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83uM\Green\"/>
    </mc:Choice>
  </mc:AlternateContent>
  <xr:revisionPtr revIDLastSave="0" documentId="10_ncr:100000_{37DBC3D7-164A-442F-9834-287802D03EE1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B!$C$6:$O$6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27" i="44" l="1"/>
  <c r="FK227" i="44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AV227" i="44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10" i="44"/>
  <c r="JJ103" i="44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31" i="44" l="1"/>
  <c r="DF103" i="44"/>
  <c r="BZ111" i="44"/>
  <c r="BZ103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BL225" i="44" s="1"/>
  <c r="AF225" i="44" s="1"/>
  <c r="AV225" i="44" s="1"/>
  <c r="DX224" i="44"/>
  <c r="BL224" i="44" s="1"/>
  <c r="AF224" i="44" s="1"/>
  <c r="AV224" i="44" s="1"/>
  <c r="DX223" i="44"/>
  <c r="BL223" i="44" s="1"/>
  <c r="AF223" i="44" s="1"/>
  <c r="AV223" i="44" s="1"/>
  <c r="DX222" i="44"/>
  <c r="BL222" i="44" s="1"/>
  <c r="AF222" i="44" s="1"/>
  <c r="AV222" i="44" s="1"/>
  <c r="DX221" i="44"/>
  <c r="DX220" i="44"/>
  <c r="BL220" i="44" s="1"/>
  <c r="AF220" i="44" s="1"/>
  <c r="AV220" i="44" s="1"/>
  <c r="DX219" i="44"/>
  <c r="BL219" i="44" s="1"/>
  <c r="AF219" i="44" s="1"/>
  <c r="AV219" i="44" s="1"/>
  <c r="DX218" i="44"/>
  <c r="DX217" i="44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2" i="90" l="1"/>
  <c r="AE222" i="90" s="1"/>
  <c r="AU222" i="90" s="1"/>
  <c r="BK215" i="90"/>
  <c r="AE215" i="90" s="1"/>
  <c r="AU215" i="90" s="1"/>
  <c r="BK213" i="90"/>
  <c r="AE213" i="90" s="1"/>
  <c r="AU213" i="90" s="1"/>
  <c r="BK220" i="90"/>
  <c r="AE220" i="90" s="1"/>
  <c r="AU220" i="90" s="1"/>
  <c r="BK222" i="89"/>
  <c r="AE222" i="89" s="1"/>
  <c r="AU222" i="89" s="1"/>
  <c r="BK213" i="89"/>
  <c r="AE213" i="89" s="1"/>
  <c r="AU213" i="89" s="1"/>
  <c r="BK218" i="89"/>
  <c r="AE218" i="89" s="1"/>
  <c r="AU218" i="89" s="1"/>
  <c r="BK209" i="89"/>
  <c r="AE209" i="89" s="1"/>
  <c r="AU209" i="89" s="1"/>
  <c r="BK223" i="44"/>
  <c r="AE223" i="44" s="1"/>
  <c r="AU223" i="44" s="1"/>
  <c r="BK227" i="44"/>
  <c r="AE227" i="44" s="1"/>
  <c r="AU227" i="44" s="1"/>
  <c r="BK224" i="44"/>
  <c r="AE224" i="44" s="1"/>
  <c r="AU224" i="44" s="1"/>
  <c r="BK225" i="44"/>
  <c r="AE225" i="44" s="1"/>
  <c r="AU225" i="44" s="1"/>
  <c r="BK226" i="44"/>
  <c r="AE226" i="44" s="1"/>
  <c r="AU226" i="44" s="1"/>
  <c r="BK222" i="44"/>
  <c r="AE222" i="44" s="1"/>
  <c r="AU222" i="44" s="1"/>
  <c r="BM227" i="90"/>
  <c r="AG227" i="90" s="1"/>
  <c r="AW227" i="90" s="1"/>
  <c r="BM226" i="90"/>
  <c r="AG226" i="90" s="1"/>
  <c r="AW226" i="90" s="1"/>
  <c r="BM220" i="90"/>
  <c r="AG220" i="90" s="1"/>
  <c r="AW220" i="90" s="1"/>
  <c r="BM224" i="90"/>
  <c r="AG224" i="90" s="1"/>
  <c r="AW224" i="90" s="1"/>
  <c r="BM225" i="90"/>
  <c r="AG225" i="90" s="1"/>
  <c r="AW225" i="90" s="1"/>
  <c r="BM221" i="90"/>
  <c r="AG221" i="90" s="1"/>
  <c r="AW221" i="90" s="1"/>
  <c r="BL227" i="90"/>
  <c r="AF227" i="90" s="1"/>
  <c r="AV227" i="90" s="1"/>
  <c r="BL223" i="90"/>
  <c r="AF223" i="90" s="1"/>
  <c r="AV223" i="90" s="1"/>
  <c r="BL225" i="90"/>
  <c r="AF225" i="90" s="1"/>
  <c r="AV225" i="90" s="1"/>
  <c r="BL224" i="90"/>
  <c r="AF224" i="90" s="1"/>
  <c r="AV224" i="90" s="1"/>
  <c r="BL226" i="90"/>
  <c r="AF226" i="90" s="1"/>
  <c r="AV226" i="90" s="1"/>
  <c r="BL222" i="90"/>
  <c r="AF222" i="90" s="1"/>
  <c r="AV222" i="90" s="1"/>
  <c r="BL27" i="90"/>
  <c r="AF27" i="90" s="1"/>
  <c r="AV27" i="90" s="1"/>
  <c r="BM217" i="89"/>
  <c r="AG217" i="89" s="1"/>
  <c r="AW217" i="89" s="1"/>
  <c r="BM227" i="89"/>
  <c r="AG227" i="89" s="1"/>
  <c r="AW227" i="89" s="1"/>
  <c r="BM226" i="89"/>
  <c r="AG226" i="89" s="1"/>
  <c r="AW226" i="89" s="1"/>
  <c r="BM34" i="89"/>
  <c r="AG34" i="89" s="1"/>
  <c r="AW34" i="89" s="1"/>
  <c r="BM225" i="89"/>
  <c r="AG225" i="89" s="1"/>
  <c r="AW225" i="89" s="1"/>
  <c r="BM224" i="89"/>
  <c r="AG224" i="89" s="1"/>
  <c r="AW224" i="89" s="1"/>
  <c r="BK206" i="90"/>
  <c r="AE206" i="90" s="1"/>
  <c r="AU206" i="90" s="1"/>
  <c r="BK210" i="90"/>
  <c r="AE210" i="90" s="1"/>
  <c r="AU210" i="90" s="1"/>
  <c r="BK212" i="90"/>
  <c r="AE212" i="90" s="1"/>
  <c r="AU212" i="90" s="1"/>
  <c r="BK218" i="90"/>
  <c r="AE218" i="90" s="1"/>
  <c r="AU218" i="90" s="1"/>
  <c r="BL219" i="90"/>
  <c r="AF219" i="90" s="1"/>
  <c r="AV219" i="90" s="1"/>
  <c r="BL216" i="90"/>
  <c r="AF216" i="90" s="1"/>
  <c r="AV216" i="90" s="1"/>
  <c r="BL220" i="90"/>
  <c r="AF220" i="90" s="1"/>
  <c r="AV220" i="90" s="1"/>
  <c r="BK208" i="90"/>
  <c r="AE208" i="90" s="1"/>
  <c r="AU208" i="90" s="1"/>
  <c r="BK214" i="90"/>
  <c r="AE214" i="90" s="1"/>
  <c r="AU214" i="90" s="1"/>
  <c r="BK216" i="90"/>
  <c r="AE216" i="90" s="1"/>
  <c r="AU216" i="90" s="1"/>
  <c r="BK219" i="90"/>
  <c r="AE219" i="90" s="1"/>
  <c r="AU219" i="90" s="1"/>
  <c r="BL217" i="90"/>
  <c r="AF217" i="90" s="1"/>
  <c r="AV217" i="90" s="1"/>
  <c r="BL221" i="90"/>
  <c r="AF221" i="90" s="1"/>
  <c r="AV221" i="90" s="1"/>
  <c r="BK209" i="90"/>
  <c r="AE209" i="90" s="1"/>
  <c r="AU209" i="90" s="1"/>
  <c r="BK211" i="90"/>
  <c r="AE211" i="90" s="1"/>
  <c r="AU211" i="90" s="1"/>
  <c r="BK217" i="90"/>
  <c r="AE217" i="90" s="1"/>
  <c r="AU217" i="90" s="1"/>
  <c r="BK221" i="90"/>
  <c r="AE221" i="90" s="1"/>
  <c r="AU221" i="90" s="1"/>
  <c r="BM222" i="90"/>
  <c r="AG222" i="90" s="1"/>
  <c r="AW222" i="90" s="1"/>
  <c r="BM223" i="90"/>
  <c r="AG223" i="90" s="1"/>
  <c r="AW223" i="90" s="1"/>
  <c r="BL218" i="90"/>
  <c r="AF218" i="90" s="1"/>
  <c r="AV218" i="90" s="1"/>
  <c r="BK220" i="89"/>
  <c r="AE220" i="89" s="1"/>
  <c r="AU220" i="89" s="1"/>
  <c r="BM222" i="89"/>
  <c r="AG222" i="89" s="1"/>
  <c r="AW222" i="89" s="1"/>
  <c r="BK217" i="89"/>
  <c r="AE217" i="89" s="1"/>
  <c r="AU217" i="89" s="1"/>
  <c r="BK214" i="89"/>
  <c r="AE214" i="89" s="1"/>
  <c r="AU214" i="89" s="1"/>
  <c r="BK210" i="89"/>
  <c r="AE210" i="89" s="1"/>
  <c r="AU210" i="89" s="1"/>
  <c r="BK221" i="89"/>
  <c r="AE221" i="89" s="1"/>
  <c r="AU221" i="89" s="1"/>
  <c r="BK219" i="89"/>
  <c r="AE219" i="89" s="1"/>
  <c r="AU219" i="89" s="1"/>
  <c r="BK215" i="89"/>
  <c r="AE215" i="89" s="1"/>
  <c r="AU215" i="89" s="1"/>
  <c r="BK211" i="89"/>
  <c r="AE211" i="89" s="1"/>
  <c r="AU211" i="89" s="1"/>
  <c r="BM223" i="89"/>
  <c r="AG223" i="89" s="1"/>
  <c r="AW223" i="89" s="1"/>
  <c r="BK216" i="89"/>
  <c r="AE216" i="89" s="1"/>
  <c r="AU216" i="89" s="1"/>
  <c r="BK208" i="89"/>
  <c r="AE208" i="89" s="1"/>
  <c r="AU208" i="89" s="1"/>
  <c r="BK212" i="89"/>
  <c r="AE212" i="89" s="1"/>
  <c r="AU212" i="89" s="1"/>
  <c r="BK211" i="44"/>
  <c r="AE211" i="44" s="1"/>
  <c r="AU211" i="44" s="1"/>
  <c r="BK215" i="44"/>
  <c r="AE215" i="44" s="1"/>
  <c r="AU215" i="44" s="1"/>
  <c r="BK219" i="44"/>
  <c r="AE219" i="44" s="1"/>
  <c r="AU219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10" i="44"/>
  <c r="AE210" i="44" s="1"/>
  <c r="AU210" i="44" s="1"/>
  <c r="BK214" i="44"/>
  <c r="AE214" i="44" s="1"/>
  <c r="AU214" i="44" s="1"/>
  <c r="BK218" i="44"/>
  <c r="AE218" i="44" s="1"/>
  <c r="AU218" i="44" s="1"/>
  <c r="BM226" i="44"/>
  <c r="AG226" i="44" s="1"/>
  <c r="AW226" i="44" s="1"/>
  <c r="BM223" i="44"/>
  <c r="AG223" i="44" s="1"/>
  <c r="AW223" i="44" s="1"/>
  <c r="BM227" i="44"/>
  <c r="AG227" i="44" s="1"/>
  <c r="AW227" i="44" s="1"/>
  <c r="BM224" i="44"/>
  <c r="AG224" i="44" s="1"/>
  <c r="AW224" i="44" s="1"/>
  <c r="BM225" i="44"/>
  <c r="AG225" i="44" s="1"/>
  <c r="AW225" i="44" s="1"/>
  <c r="BM222" i="44"/>
  <c r="AG222" i="44" s="1"/>
  <c r="AW222" i="44" s="1"/>
  <c r="BM219" i="44"/>
  <c r="AG219" i="44" s="1"/>
  <c r="AW219" i="44" s="1"/>
  <c r="BM220" i="44"/>
  <c r="AG220" i="44" s="1"/>
  <c r="AW220" i="44" s="1"/>
  <c r="BM221" i="44"/>
  <c r="AG221" i="44" s="1"/>
  <c r="AW221" i="44" s="1"/>
  <c r="BL217" i="44"/>
  <c r="AF217" i="44" s="1"/>
  <c r="AV217" i="44" s="1"/>
  <c r="BL221" i="44"/>
  <c r="AF221" i="44" s="1"/>
  <c r="AV221" i="44" s="1"/>
  <c r="BL218" i="44"/>
  <c r="AF218" i="44" s="1"/>
  <c r="AV218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DT199" i="89"/>
  <c r="DT207" i="89"/>
  <c r="DT216" i="89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DT217" i="89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DN220" i="90"/>
  <c r="DN219" i="90"/>
  <c r="BB219" i="90" s="1"/>
  <c r="V219" i="90" s="1"/>
  <c r="AL219" i="90" s="1"/>
  <c r="DN215" i="90"/>
  <c r="DN214" i="90"/>
  <c r="DN216" i="90"/>
  <c r="DN218" i="90"/>
  <c r="BB218" i="90" s="1"/>
  <c r="V218" i="90" s="1"/>
  <c r="AL218" i="90" s="1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DS216" i="89"/>
  <c r="DS213" i="89"/>
  <c r="DS215" i="89"/>
  <c r="DS212" i="89"/>
  <c r="DS211" i="89"/>
  <c r="DS210" i="89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B220" i="90" l="1"/>
  <c r="V220" i="90" s="1"/>
  <c r="AL220" i="90" s="1"/>
  <c r="BB221" i="90"/>
  <c r="V221" i="90" s="1"/>
  <c r="AL221" i="90" s="1"/>
  <c r="BB216" i="90"/>
  <c r="V216" i="90" s="1"/>
  <c r="AL216" i="90" s="1"/>
  <c r="AY223" i="90"/>
  <c r="S223" i="90" s="1"/>
  <c r="AI223" i="90" s="1"/>
  <c r="AY224" i="90"/>
  <c r="S224" i="90" s="1"/>
  <c r="AI224" i="90" s="1"/>
  <c r="AY222" i="90"/>
  <c r="S222" i="90" s="1"/>
  <c r="AI222" i="90" s="1"/>
  <c r="BJ218" i="90"/>
  <c r="AD218" i="90" s="1"/>
  <c r="AT218" i="90" s="1"/>
  <c r="BH209" i="89"/>
  <c r="AB209" i="89" s="1"/>
  <c r="AR209" i="89" s="1"/>
  <c r="BH196" i="89"/>
  <c r="AB196" i="89" s="1"/>
  <c r="AR196" i="89" s="1"/>
  <c r="BH210" i="89"/>
  <c r="AB210" i="89" s="1"/>
  <c r="AR210" i="89" s="1"/>
  <c r="AZ200" i="89"/>
  <c r="T200" i="89" s="1"/>
  <c r="AJ200" i="89" s="1"/>
  <c r="BI201" i="89"/>
  <c r="AC201" i="89" s="1"/>
  <c r="AS201" i="89" s="1"/>
  <c r="BI207" i="89"/>
  <c r="AC207" i="89" s="1"/>
  <c r="AS207" i="89" s="1"/>
  <c r="BD207" i="44"/>
  <c r="X207" i="44" s="1"/>
  <c r="AN207" i="44" s="1"/>
  <c r="BF204" i="89"/>
  <c r="Z204" i="89" s="1"/>
  <c r="AP204" i="89" s="1"/>
  <c r="BH216" i="89"/>
  <c r="AB216" i="89" s="1"/>
  <c r="AR216" i="89" s="1"/>
  <c r="BG217" i="89"/>
  <c r="AA217" i="89" s="1"/>
  <c r="AQ217" i="89" s="1"/>
  <c r="BI215" i="89"/>
  <c r="AC215" i="89" s="1"/>
  <c r="AS215" i="89" s="1"/>
  <c r="AZ202" i="89"/>
  <c r="T202" i="89" s="1"/>
  <c r="AJ202" i="89" s="1"/>
  <c r="BH217" i="89"/>
  <c r="AB217" i="89" s="1"/>
  <c r="AR217" i="89" s="1"/>
  <c r="BD220" i="89"/>
  <c r="X220" i="89" s="1"/>
  <c r="AN220" i="89" s="1"/>
  <c r="AY218" i="90"/>
  <c r="S218" i="90" s="1"/>
  <c r="AI218" i="90" s="1"/>
  <c r="BE215" i="90"/>
  <c r="Y215" i="90" s="1"/>
  <c r="AO215" i="90" s="1"/>
  <c r="BD210" i="90"/>
  <c r="X210" i="90" s="1"/>
  <c r="AN210" i="90" s="1"/>
  <c r="BB207" i="90"/>
  <c r="V207" i="90" s="1"/>
  <c r="AL207" i="90" s="1"/>
  <c r="AY209" i="90"/>
  <c r="S209" i="90" s="1"/>
  <c r="AI209" i="90" s="1"/>
  <c r="BE202" i="90"/>
  <c r="Y202" i="90" s="1"/>
  <c r="AO202" i="90" s="1"/>
  <c r="BD213" i="90"/>
  <c r="X213" i="90" s="1"/>
  <c r="AN213" i="90" s="1"/>
  <c r="BE210" i="90"/>
  <c r="Y210" i="90" s="1"/>
  <c r="AO210" i="90" s="1"/>
  <c r="BE203" i="90"/>
  <c r="Y203" i="90" s="1"/>
  <c r="AO203" i="90" s="1"/>
  <c r="BC200" i="90"/>
  <c r="W200" i="90" s="1"/>
  <c r="AM200" i="90" s="1"/>
  <c r="BB215" i="90"/>
  <c r="V215" i="90" s="1"/>
  <c r="AL215" i="90" s="1"/>
  <c r="BB201" i="90"/>
  <c r="V201" i="90" s="1"/>
  <c r="AL201" i="90" s="1"/>
  <c r="BB211" i="90"/>
  <c r="V211" i="90" s="1"/>
  <c r="AL211" i="90" s="1"/>
  <c r="BB202" i="90"/>
  <c r="V202" i="90" s="1"/>
  <c r="AL202" i="90" s="1"/>
  <c r="AY217" i="90"/>
  <c r="S217" i="90" s="1"/>
  <c r="AI217" i="90" s="1"/>
  <c r="BB213" i="90"/>
  <c r="V213" i="90" s="1"/>
  <c r="AL213" i="90" s="1"/>
  <c r="BD201" i="90"/>
  <c r="X201" i="90" s="1"/>
  <c r="AN201" i="90" s="1"/>
  <c r="BE211" i="90"/>
  <c r="Y211" i="90" s="1"/>
  <c r="AO211" i="90" s="1"/>
  <c r="AY211" i="90"/>
  <c r="S211" i="90" s="1"/>
  <c r="AI211" i="90" s="1"/>
  <c r="BD208" i="90"/>
  <c r="X208" i="90" s="1"/>
  <c r="AN208" i="90" s="1"/>
  <c r="AY207" i="90"/>
  <c r="S207" i="90" s="1"/>
  <c r="AI207" i="90" s="1"/>
  <c r="BB197" i="90"/>
  <c r="V197" i="90" s="1"/>
  <c r="AL197" i="90" s="1"/>
  <c r="AY216" i="90"/>
  <c r="S216" i="90" s="1"/>
  <c r="AI216" i="90" s="1"/>
  <c r="BF212" i="90"/>
  <c r="Z212" i="90" s="1"/>
  <c r="AP212" i="90" s="1"/>
  <c r="BE218" i="90"/>
  <c r="Y218" i="90" s="1"/>
  <c r="AO218" i="90" s="1"/>
  <c r="BI214" i="90"/>
  <c r="AC214" i="90" s="1"/>
  <c r="AS214" i="90" s="1"/>
  <c r="BE206" i="90"/>
  <c r="Y206" i="90" s="1"/>
  <c r="AO206" i="90" s="1"/>
  <c r="BE212" i="90"/>
  <c r="Y212" i="90" s="1"/>
  <c r="AO212" i="90" s="1"/>
  <c r="BB217" i="90"/>
  <c r="V217" i="90" s="1"/>
  <c r="AL217" i="90" s="1"/>
  <c r="BB212" i="90"/>
  <c r="V212" i="90" s="1"/>
  <c r="AL212" i="90" s="1"/>
  <c r="BD207" i="90"/>
  <c r="X207" i="90" s="1"/>
  <c r="AN207" i="90" s="1"/>
  <c r="BB203" i="90"/>
  <c r="V203" i="90" s="1"/>
  <c r="AL203" i="90" s="1"/>
  <c r="BH210" i="90"/>
  <c r="AB210" i="90" s="1"/>
  <c r="AR210" i="90" s="1"/>
  <c r="BG211" i="89"/>
  <c r="AA211" i="89" s="1"/>
  <c r="AQ211" i="89" s="1"/>
  <c r="BI199" i="89"/>
  <c r="AC199" i="89" s="1"/>
  <c r="AS199" i="89" s="1"/>
  <c r="AZ217" i="89"/>
  <c r="T217" i="89" s="1"/>
  <c r="AJ217" i="89" s="1"/>
  <c r="BG202" i="89"/>
  <c r="AA202" i="89" s="1"/>
  <c r="AQ202" i="89" s="1"/>
  <c r="AZ210" i="89"/>
  <c r="T210" i="89" s="1"/>
  <c r="AJ210" i="89" s="1"/>
  <c r="BH199" i="89"/>
  <c r="AB199" i="89" s="1"/>
  <c r="AR199" i="89" s="1"/>
  <c r="BH206" i="89"/>
  <c r="AB206" i="89" s="1"/>
  <c r="AR206" i="89" s="1"/>
  <c r="BF199" i="89"/>
  <c r="Z199" i="89" s="1"/>
  <c r="AP199" i="89" s="1"/>
  <c r="BH211" i="89"/>
  <c r="AB211" i="89" s="1"/>
  <c r="AR211" i="89" s="1"/>
  <c r="BH197" i="89"/>
  <c r="AB197" i="89" s="1"/>
  <c r="AR197" i="89" s="1"/>
  <c r="BG201" i="89"/>
  <c r="AA201" i="89" s="1"/>
  <c r="AQ201" i="89" s="1"/>
  <c r="BH204" i="89"/>
  <c r="AB204" i="89" s="1"/>
  <c r="AR204" i="89" s="1"/>
  <c r="BF200" i="89"/>
  <c r="Z200" i="89" s="1"/>
  <c r="AP200" i="89" s="1"/>
  <c r="BH214" i="89"/>
  <c r="AB214" i="89" s="1"/>
  <c r="AR214" i="89" s="1"/>
  <c r="BH207" i="89"/>
  <c r="AB207" i="89" s="1"/>
  <c r="AR207" i="89" s="1"/>
  <c r="BH198" i="89"/>
  <c r="AB198" i="89" s="1"/>
  <c r="AR198" i="89" s="1"/>
  <c r="BG209" i="89"/>
  <c r="AA209" i="89" s="1"/>
  <c r="AQ209" i="89" s="1"/>
  <c r="BF198" i="89"/>
  <c r="Z198" i="89" s="1"/>
  <c r="AP198" i="89" s="1"/>
  <c r="AZ216" i="89"/>
  <c r="T216" i="89" s="1"/>
  <c r="AJ216" i="89" s="1"/>
  <c r="BG210" i="89"/>
  <c r="AA210" i="89" s="1"/>
  <c r="AQ210" i="89" s="1"/>
  <c r="BJ208" i="89"/>
  <c r="AD208" i="89" s="1"/>
  <c r="AT208" i="89" s="1"/>
  <c r="BD213" i="89"/>
  <c r="X213" i="89" s="1"/>
  <c r="AN213" i="89" s="1"/>
  <c r="BD199" i="89"/>
  <c r="X199" i="89" s="1"/>
  <c r="AN199" i="89" s="1"/>
  <c r="BH213" i="89"/>
  <c r="AB213" i="89" s="1"/>
  <c r="AR213" i="89" s="1"/>
  <c r="BG216" i="89"/>
  <c r="AA216" i="89" s="1"/>
  <c r="AQ216" i="89" s="1"/>
  <c r="BJ200" i="89"/>
  <c r="AD200" i="89" s="1"/>
  <c r="AT200" i="89" s="1"/>
  <c r="BD203" i="89"/>
  <c r="X203" i="89" s="1"/>
  <c r="AN203" i="89" s="1"/>
  <c r="BH205" i="89"/>
  <c r="AB205" i="89" s="1"/>
  <c r="AR205" i="89" s="1"/>
  <c r="AZ218" i="89"/>
  <c r="T218" i="89" s="1"/>
  <c r="AJ218" i="89" s="1"/>
  <c r="BJ209" i="89"/>
  <c r="AD209" i="89" s="1"/>
  <c r="AT209" i="89" s="1"/>
  <c r="AZ208" i="89"/>
  <c r="T208" i="89" s="1"/>
  <c r="AJ208" i="89" s="1"/>
  <c r="BH202" i="89"/>
  <c r="AB202" i="89" s="1"/>
  <c r="AR202" i="89" s="1"/>
  <c r="BH201" i="89"/>
  <c r="AB201" i="89" s="1"/>
  <c r="AR201" i="89" s="1"/>
  <c r="BH208" i="89"/>
  <c r="AB208" i="89" s="1"/>
  <c r="AR208" i="89" s="1"/>
  <c r="BA199" i="44"/>
  <c r="U199" i="44" s="1"/>
  <c r="AK199" i="44" s="1"/>
  <c r="BF206" i="44"/>
  <c r="Z206" i="44" s="1"/>
  <c r="AP206" i="44" s="1"/>
  <c r="BD211" i="44"/>
  <c r="X211" i="44" s="1"/>
  <c r="AN211" i="44" s="1"/>
  <c r="BI202" i="44"/>
  <c r="AC202" i="44" s="1"/>
  <c r="AS202" i="44" s="1"/>
  <c r="BA203" i="44"/>
  <c r="U203" i="44" s="1"/>
  <c r="AK203" i="44" s="1"/>
  <c r="BG206" i="44"/>
  <c r="AA206" i="44" s="1"/>
  <c r="AQ206" i="44" s="1"/>
  <c r="BA204" i="44"/>
  <c r="U204" i="44" s="1"/>
  <c r="AK204" i="44" s="1"/>
  <c r="BA205" i="44"/>
  <c r="U205" i="44" s="1"/>
  <c r="AK205" i="44" s="1"/>
  <c r="BE214" i="44"/>
  <c r="Y214" i="44" s="1"/>
  <c r="AO214" i="44" s="1"/>
  <c r="BJ216" i="89"/>
  <c r="AD216" i="89" s="1"/>
  <c r="AT216" i="89" s="1"/>
  <c r="BE205" i="90"/>
  <c r="Y205" i="90" s="1"/>
  <c r="AO205" i="90" s="1"/>
  <c r="BD203" i="90"/>
  <c r="X203" i="90" s="1"/>
  <c r="AN203" i="90" s="1"/>
  <c r="BB210" i="90"/>
  <c r="V210" i="90" s="1"/>
  <c r="AL210" i="90" s="1"/>
  <c r="BC201" i="90"/>
  <c r="W201" i="90" s="1"/>
  <c r="AM201" i="90" s="1"/>
  <c r="BH204" i="90"/>
  <c r="AB204" i="90" s="1"/>
  <c r="AR204" i="90" s="1"/>
  <c r="AY210" i="90"/>
  <c r="S210" i="90" s="1"/>
  <c r="AI210" i="90" s="1"/>
  <c r="BD206" i="90"/>
  <c r="X206" i="90" s="1"/>
  <c r="AN206" i="90" s="1"/>
  <c r="BE204" i="90"/>
  <c r="Y204" i="90" s="1"/>
  <c r="AO204" i="90" s="1"/>
  <c r="BA201" i="89"/>
  <c r="U201" i="89" s="1"/>
  <c r="AK201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<sst xmlns="http://schemas.openxmlformats.org/spreadsheetml/2006/main" count="358" uniqueCount="86">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</sst>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87.6</c:v>
                </c:pt>
                <c:pt idx="1">
                  <c:v>87.44</c:v>
                </c:pt>
                <c:pt idx="2">
                  <c:v>89</c:v>
                </c:pt>
                <c:pt idx="3">
                  <c:v>87.16</c:v>
                </c:pt>
                <c:pt idx="4">
                  <c:v>88.28</c:v>
                </c:pt>
                <c:pt idx="5">
                  <c:v>87.48</c:v>
                </c:pt>
                <c:pt idx="6">
                  <c:v>88.16</c:v>
                </c:pt>
                <c:pt idx="7">
                  <c:v>86.44</c:v>
                </c:pt>
                <c:pt idx="8">
                  <c:v>86.96</c:v>
                </c:pt>
                <c:pt idx="9">
                  <c:v>87.4</c:v>
                </c:pt>
                <c:pt idx="10">
                  <c:v>87.84</c:v>
                </c:pt>
                <c:pt idx="11">
                  <c:v>88.28</c:v>
                </c:pt>
                <c:pt idx="12">
                  <c:v>88</c:v>
                </c:pt>
                <c:pt idx="13">
                  <c:v>86.6</c:v>
                </c:pt>
                <c:pt idx="14">
                  <c:v>86.92</c:v>
                </c:pt>
                <c:pt idx="15">
                  <c:v>87.52</c:v>
                </c:pt>
                <c:pt idx="16">
                  <c:v>87.28</c:v>
                </c:pt>
                <c:pt idx="17">
                  <c:v>86.12</c:v>
                </c:pt>
                <c:pt idx="18">
                  <c:v>87.4</c:v>
                </c:pt>
                <c:pt idx="19">
                  <c:v>85.48</c:v>
                </c:pt>
                <c:pt idx="20">
                  <c:v>86.72</c:v>
                </c:pt>
                <c:pt idx="21">
                  <c:v>86.32</c:v>
                </c:pt>
                <c:pt idx="22">
                  <c:v>85.04</c:v>
                </c:pt>
                <c:pt idx="23">
                  <c:v>87.2</c:v>
                </c:pt>
                <c:pt idx="24">
                  <c:v>87.44</c:v>
                </c:pt>
                <c:pt idx="25">
                  <c:v>86.36</c:v>
                </c:pt>
                <c:pt idx="26">
                  <c:v>88.2</c:v>
                </c:pt>
                <c:pt idx="27">
                  <c:v>87.52</c:v>
                </c:pt>
                <c:pt idx="28">
                  <c:v>88.8</c:v>
                </c:pt>
                <c:pt idx="29">
                  <c:v>87.52</c:v>
                </c:pt>
                <c:pt idx="30">
                  <c:v>88.76</c:v>
                </c:pt>
                <c:pt idx="31">
                  <c:v>89</c:v>
                </c:pt>
                <c:pt idx="32">
                  <c:v>90.76</c:v>
                </c:pt>
                <c:pt idx="33">
                  <c:v>90.88</c:v>
                </c:pt>
                <c:pt idx="34">
                  <c:v>91.04</c:v>
                </c:pt>
                <c:pt idx="35">
                  <c:v>92</c:v>
                </c:pt>
                <c:pt idx="36">
                  <c:v>91.2</c:v>
                </c:pt>
                <c:pt idx="37">
                  <c:v>91</c:v>
                </c:pt>
                <c:pt idx="38">
                  <c:v>94.36</c:v>
                </c:pt>
                <c:pt idx="39">
                  <c:v>94.72</c:v>
                </c:pt>
                <c:pt idx="40">
                  <c:v>96.52</c:v>
                </c:pt>
                <c:pt idx="41">
                  <c:v>95.36</c:v>
                </c:pt>
                <c:pt idx="42">
                  <c:v>97.2</c:v>
                </c:pt>
                <c:pt idx="43">
                  <c:v>97.2</c:v>
                </c:pt>
                <c:pt idx="44">
                  <c:v>100.12</c:v>
                </c:pt>
                <c:pt idx="45">
                  <c:v>100.88</c:v>
                </c:pt>
                <c:pt idx="46">
                  <c:v>103.2</c:v>
                </c:pt>
                <c:pt idx="47">
                  <c:v>106.2</c:v>
                </c:pt>
                <c:pt idx="48">
                  <c:v>110.04</c:v>
                </c:pt>
                <c:pt idx="49">
                  <c:v>113.04</c:v>
                </c:pt>
                <c:pt idx="50">
                  <c:v>121.04</c:v>
                </c:pt>
                <c:pt idx="51">
                  <c:v>129.16</c:v>
                </c:pt>
                <c:pt idx="52">
                  <c:v>139.47999999999999</c:v>
                </c:pt>
                <c:pt idx="53">
                  <c:v>152.80000000000001</c:v>
                </c:pt>
                <c:pt idx="54">
                  <c:v>167.84</c:v>
                </c:pt>
                <c:pt idx="55">
                  <c:v>184.72</c:v>
                </c:pt>
                <c:pt idx="56">
                  <c:v>198.96</c:v>
                </c:pt>
                <c:pt idx="57">
                  <c:v>210.92</c:v>
                </c:pt>
                <c:pt idx="58">
                  <c:v>220.4</c:v>
                </c:pt>
                <c:pt idx="59">
                  <c:v>226.4</c:v>
                </c:pt>
                <c:pt idx="60">
                  <c:v>229.56</c:v>
                </c:pt>
                <c:pt idx="61">
                  <c:v>231.24</c:v>
                </c:pt>
                <c:pt idx="62">
                  <c:v>228.36</c:v>
                </c:pt>
                <c:pt idx="63">
                  <c:v>221.2</c:v>
                </c:pt>
                <c:pt idx="64">
                  <c:v>210.24</c:v>
                </c:pt>
                <c:pt idx="65">
                  <c:v>189.48</c:v>
                </c:pt>
                <c:pt idx="66">
                  <c:v>162.32</c:v>
                </c:pt>
                <c:pt idx="67">
                  <c:v>129.28</c:v>
                </c:pt>
                <c:pt idx="68">
                  <c:v>100.92</c:v>
                </c:pt>
                <c:pt idx="69">
                  <c:v>84.44</c:v>
                </c:pt>
                <c:pt idx="70">
                  <c:v>81.64</c:v>
                </c:pt>
                <c:pt idx="71">
                  <c:v>82.64</c:v>
                </c:pt>
                <c:pt idx="72">
                  <c:v>83.88</c:v>
                </c:pt>
                <c:pt idx="73">
                  <c:v>87.12</c:v>
                </c:pt>
                <c:pt idx="74">
                  <c:v>89.08</c:v>
                </c:pt>
                <c:pt idx="75">
                  <c:v>94.52</c:v>
                </c:pt>
                <c:pt idx="76">
                  <c:v>100.44</c:v>
                </c:pt>
                <c:pt idx="77">
                  <c:v>108.04</c:v>
                </c:pt>
                <c:pt idx="78">
                  <c:v>118.52</c:v>
                </c:pt>
                <c:pt idx="79">
                  <c:v>129.80000000000001</c:v>
                </c:pt>
                <c:pt idx="80">
                  <c:v>141.36000000000001</c:v>
                </c:pt>
                <c:pt idx="81">
                  <c:v>152.84</c:v>
                </c:pt>
                <c:pt idx="82">
                  <c:v>162.12</c:v>
                </c:pt>
                <c:pt idx="83">
                  <c:v>171.16</c:v>
                </c:pt>
                <c:pt idx="84">
                  <c:v>176.24</c:v>
                </c:pt>
                <c:pt idx="85">
                  <c:v>181.6</c:v>
                </c:pt>
                <c:pt idx="86">
                  <c:v>182.56</c:v>
                </c:pt>
                <c:pt idx="87">
                  <c:v>180.88</c:v>
                </c:pt>
                <c:pt idx="88">
                  <c:v>175.28</c:v>
                </c:pt>
                <c:pt idx="89">
                  <c:v>165.64</c:v>
                </c:pt>
                <c:pt idx="90">
                  <c:v>147.19999999999999</c:v>
                </c:pt>
                <c:pt idx="91">
                  <c:v>125.04</c:v>
                </c:pt>
                <c:pt idx="92">
                  <c:v>103.56</c:v>
                </c:pt>
                <c:pt idx="93">
                  <c:v>84.24</c:v>
                </c:pt>
                <c:pt idx="94">
                  <c:v>76.56</c:v>
                </c:pt>
                <c:pt idx="95">
                  <c:v>71.52</c:v>
                </c:pt>
                <c:pt idx="96">
                  <c:v>70.680000000000007</c:v>
                </c:pt>
                <c:pt idx="97">
                  <c:v>70.92</c:v>
                </c:pt>
                <c:pt idx="98">
                  <c:v>72.92</c:v>
                </c:pt>
                <c:pt idx="99">
                  <c:v>71.08</c:v>
                </c:pt>
                <c:pt idx="100">
                  <c:v>72.16</c:v>
                </c:pt>
                <c:pt idx="101">
                  <c:v>70.599999999999994</c:v>
                </c:pt>
                <c:pt idx="102">
                  <c:v>70.88</c:v>
                </c:pt>
                <c:pt idx="103">
                  <c:v>71.16</c:v>
                </c:pt>
                <c:pt idx="104">
                  <c:v>72.08</c:v>
                </c:pt>
                <c:pt idx="105">
                  <c:v>71.84</c:v>
                </c:pt>
                <c:pt idx="106">
                  <c:v>70.319999999999993</c:v>
                </c:pt>
                <c:pt idx="107">
                  <c:v>70.959999999999994</c:v>
                </c:pt>
                <c:pt idx="108">
                  <c:v>71.599999999999994</c:v>
                </c:pt>
                <c:pt idx="109">
                  <c:v>67.84</c:v>
                </c:pt>
                <c:pt idx="110">
                  <c:v>69.56</c:v>
                </c:pt>
                <c:pt idx="111">
                  <c:v>69.760000000000005</c:v>
                </c:pt>
                <c:pt idx="112">
                  <c:v>70.599999999999994</c:v>
                </c:pt>
                <c:pt idx="113">
                  <c:v>71.88</c:v>
                </c:pt>
                <c:pt idx="114">
                  <c:v>70.08</c:v>
                </c:pt>
                <c:pt idx="115">
                  <c:v>71</c:v>
                </c:pt>
                <c:pt idx="116">
                  <c:v>69.760000000000005</c:v>
                </c:pt>
                <c:pt idx="117">
                  <c:v>70.16</c:v>
                </c:pt>
                <c:pt idx="118">
                  <c:v>70.12</c:v>
                </c:pt>
                <c:pt idx="119">
                  <c:v>70</c:v>
                </c:pt>
                <c:pt idx="120">
                  <c:v>70.680000000000007</c:v>
                </c:pt>
                <c:pt idx="121">
                  <c:v>71.36</c:v>
                </c:pt>
                <c:pt idx="122">
                  <c:v>69.239999999999995</c:v>
                </c:pt>
                <c:pt idx="123">
                  <c:v>68.959999999999994</c:v>
                </c:pt>
                <c:pt idx="124">
                  <c:v>68.44</c:v>
                </c:pt>
                <c:pt idx="125">
                  <c:v>70.400000000000006</c:v>
                </c:pt>
                <c:pt idx="126">
                  <c:v>68.08</c:v>
                </c:pt>
                <c:pt idx="127">
                  <c:v>67.319999999999993</c:v>
                </c:pt>
                <c:pt idx="128">
                  <c:v>67.16</c:v>
                </c:pt>
                <c:pt idx="129">
                  <c:v>66.64</c:v>
                </c:pt>
                <c:pt idx="130">
                  <c:v>67.92</c:v>
                </c:pt>
                <c:pt idx="131">
                  <c:v>67.64</c:v>
                </c:pt>
                <c:pt idx="132">
                  <c:v>67.16</c:v>
                </c:pt>
                <c:pt idx="133">
                  <c:v>66.72</c:v>
                </c:pt>
                <c:pt idx="134">
                  <c:v>67.040000000000006</c:v>
                </c:pt>
                <c:pt idx="135">
                  <c:v>67.36</c:v>
                </c:pt>
                <c:pt idx="136">
                  <c:v>67.319999999999993</c:v>
                </c:pt>
                <c:pt idx="137">
                  <c:v>66.2</c:v>
                </c:pt>
                <c:pt idx="138">
                  <c:v>67.28</c:v>
                </c:pt>
                <c:pt idx="139">
                  <c:v>66.2</c:v>
                </c:pt>
                <c:pt idx="140">
                  <c:v>66.36</c:v>
                </c:pt>
                <c:pt idx="141">
                  <c:v>67.319999999999993</c:v>
                </c:pt>
                <c:pt idx="142">
                  <c:v>66.44</c:v>
                </c:pt>
                <c:pt idx="143">
                  <c:v>66.400000000000006</c:v>
                </c:pt>
                <c:pt idx="144">
                  <c:v>64.760000000000005</c:v>
                </c:pt>
                <c:pt idx="145">
                  <c:v>65.2</c:v>
                </c:pt>
                <c:pt idx="146">
                  <c:v>66.64</c:v>
                </c:pt>
                <c:pt idx="147">
                  <c:v>65.16</c:v>
                </c:pt>
                <c:pt idx="148">
                  <c:v>65.52</c:v>
                </c:pt>
                <c:pt idx="149">
                  <c:v>66.56</c:v>
                </c:pt>
                <c:pt idx="150">
                  <c:v>66.040000000000006</c:v>
                </c:pt>
                <c:pt idx="151">
                  <c:v>67.48</c:v>
                </c:pt>
                <c:pt idx="152">
                  <c:v>65.48</c:v>
                </c:pt>
                <c:pt idx="153">
                  <c:v>67.56</c:v>
                </c:pt>
                <c:pt idx="154">
                  <c:v>66.64</c:v>
                </c:pt>
                <c:pt idx="155">
                  <c:v>65.52</c:v>
                </c:pt>
                <c:pt idx="156">
                  <c:v>65</c:v>
                </c:pt>
                <c:pt idx="157">
                  <c:v>64.92</c:v>
                </c:pt>
                <c:pt idx="158">
                  <c:v>65.84</c:v>
                </c:pt>
                <c:pt idx="159">
                  <c:v>66.56</c:v>
                </c:pt>
                <c:pt idx="160">
                  <c:v>65.28</c:v>
                </c:pt>
                <c:pt idx="161">
                  <c:v>65.040000000000006</c:v>
                </c:pt>
                <c:pt idx="162">
                  <c:v>65.64</c:v>
                </c:pt>
                <c:pt idx="163">
                  <c:v>65.760000000000005</c:v>
                </c:pt>
                <c:pt idx="164">
                  <c:v>63.88</c:v>
                </c:pt>
                <c:pt idx="165">
                  <c:v>65.040000000000006</c:v>
                </c:pt>
                <c:pt idx="166">
                  <c:v>63.72</c:v>
                </c:pt>
                <c:pt idx="167">
                  <c:v>63.2</c:v>
                </c:pt>
                <c:pt idx="168">
                  <c:v>65.760000000000005</c:v>
                </c:pt>
                <c:pt idx="169">
                  <c:v>64.8</c:v>
                </c:pt>
                <c:pt idx="170">
                  <c:v>64.680000000000007</c:v>
                </c:pt>
                <c:pt idx="171">
                  <c:v>65.16</c:v>
                </c:pt>
                <c:pt idx="172">
                  <c:v>65.36</c:v>
                </c:pt>
                <c:pt idx="173">
                  <c:v>64.319999999999993</c:v>
                </c:pt>
                <c:pt idx="174">
                  <c:v>62</c:v>
                </c:pt>
                <c:pt idx="175">
                  <c:v>64.72</c:v>
                </c:pt>
                <c:pt idx="176">
                  <c:v>64.72</c:v>
                </c:pt>
                <c:pt idx="177">
                  <c:v>64.48</c:v>
                </c:pt>
                <c:pt idx="178">
                  <c:v>64.36</c:v>
                </c:pt>
                <c:pt idx="179">
                  <c:v>63.96</c:v>
                </c:pt>
                <c:pt idx="180">
                  <c:v>62.88</c:v>
                </c:pt>
                <c:pt idx="181">
                  <c:v>63.92</c:v>
                </c:pt>
                <c:pt idx="182">
                  <c:v>64.2</c:v>
                </c:pt>
                <c:pt idx="183">
                  <c:v>64.319999999999993</c:v>
                </c:pt>
                <c:pt idx="184">
                  <c:v>63.88</c:v>
                </c:pt>
                <c:pt idx="185">
                  <c:v>62.84</c:v>
                </c:pt>
                <c:pt idx="186">
                  <c:v>63.32</c:v>
                </c:pt>
                <c:pt idx="187">
                  <c:v>63.28</c:v>
                </c:pt>
                <c:pt idx="188">
                  <c:v>62.68</c:v>
                </c:pt>
                <c:pt idx="189">
                  <c:v>63.04</c:v>
                </c:pt>
                <c:pt idx="190">
                  <c:v>63.12</c:v>
                </c:pt>
                <c:pt idx="191">
                  <c:v>62.48</c:v>
                </c:pt>
                <c:pt idx="192">
                  <c:v>62.48</c:v>
                </c:pt>
                <c:pt idx="193">
                  <c:v>63.48</c:v>
                </c:pt>
                <c:pt idx="194">
                  <c:v>65.36</c:v>
                </c:pt>
                <c:pt idx="195">
                  <c:v>61.84</c:v>
                </c:pt>
                <c:pt idx="196">
                  <c:v>62.36</c:v>
                </c:pt>
                <c:pt idx="197">
                  <c:v>61.52</c:v>
                </c:pt>
                <c:pt idx="198">
                  <c:v>63.52</c:v>
                </c:pt>
                <c:pt idx="199">
                  <c:v>62.56</c:v>
                </c:pt>
                <c:pt idx="200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85.367095398217657</c:v>
                </c:pt>
                <c:pt idx="1">
                  <c:v>85.522147087541214</c:v>
                </c:pt>
                <c:pt idx="2">
                  <c:v>85.675733903323717</c:v>
                </c:pt>
                <c:pt idx="3">
                  <c:v>85.827671568518056</c:v>
                </c:pt>
                <c:pt idx="4">
                  <c:v>85.977755690188857</c:v>
                </c:pt>
                <c:pt idx="5">
                  <c:v>86.125759977803384</c:v>
                </c:pt>
                <c:pt idx="6">
                  <c:v>86.271434381978509</c:v>
                </c:pt>
                <c:pt idx="7">
                  <c:v>86.414503169319531</c:v>
                </c:pt>
                <c:pt idx="8">
                  <c:v>86.554662955430885</c:v>
                </c:pt>
                <c:pt idx="9">
                  <c:v>86.691580726446034</c:v>
                </c:pt>
                <c:pt idx="10">
                  <c:v>86.824891890175195</c:v>
                </c:pt>
                <c:pt idx="11">
                  <c:v>86.954198412231932</c:v>
                </c:pt>
                <c:pt idx="12">
                  <c:v>87.079067111831634</c:v>
                </c:pt>
                <c:pt idx="13">
                  <c:v>87.199028218759636</c:v>
                </c:pt>
                <c:pt idx="14">
                  <c:v>87.313574330913312</c:v>
                </c:pt>
                <c:pt idx="15">
                  <c:v>87.422159966249012</c:v>
                </c:pt>
                <c:pt idx="16">
                  <c:v>87.524201981819601</c:v>
                </c:pt>
                <c:pt idx="17">
                  <c:v>87.619081247149282</c:v>
                </c:pt>
                <c:pt idx="18">
                  <c:v>87.706146125081801</c:v>
                </c:pt>
                <c:pt idx="19">
                  <c:v>87.784718551420596</c:v>
                </c:pt>
                <c:pt idx="20">
                  <c:v>87.854103842225712</c:v>
                </c:pt>
                <c:pt idx="21">
                  <c:v>87.913605827929899</c:v>
                </c:pt>
                <c:pt idx="22">
                  <c:v>87.962549555315348</c:v>
                </c:pt>
                <c:pt idx="23">
                  <c:v>88.000314653450857</c:v>
                </c:pt>
                <c:pt idx="24">
                  <c:v>88.026383567002938</c:v>
                </c:pt>
                <c:pt idx="25">
                  <c:v>88.040410247555386</c:v>
                </c:pt>
                <c:pt idx="26">
                  <c:v>88.042316563666162</c:v>
                </c:pt>
                <c:pt idx="27">
                  <c:v>88.032425603438099</c:v>
                </c:pt>
                <c:pt idx="28">
                  <c:v>88.011643093808985</c:v>
                </c:pt>
                <c:pt idx="29">
                  <c:v>87.981700151376202</c:v>
                </c:pt>
                <c:pt idx="30">
                  <c:v>87.945472195565742</c:v>
                </c:pt>
                <c:pt idx="31">
                  <c:v>87.907389643107976</c:v>
                </c:pt>
                <c:pt idx="32">
                  <c:v>87.873955363167468</c:v>
                </c:pt>
                <c:pt idx="33">
                  <c:v>87.85438107199046</c:v>
                </c:pt>
                <c:pt idx="34">
                  <c:v>87.86134906381784</c:v>
                </c:pt>
                <c:pt idx="35">
                  <c:v>87.911896089447922</c:v>
                </c:pt>
                <c:pt idx="36">
                  <c:v>88.028402116771545</c:v>
                </c:pt>
                <c:pt idx="37">
                  <c:v>88.2396477640863</c:v>
                </c:pt>
                <c:pt idx="38">
                  <c:v>88.581880542353417</c:v>
                </c:pt>
                <c:pt idx="39">
                  <c:v>89.099802591088093</c:v>
                </c:pt>
                <c:pt idx="40">
                  <c:v>89.847363221710168</c:v>
                </c:pt>
                <c:pt idx="41">
                  <c:v>90.888211262326905</c:v>
                </c:pt>
                <c:pt idx="42">
                  <c:v>92.295638990858976</c:v>
                </c:pt>
                <c:pt idx="43">
                  <c:v>94.151836313958768</c:v>
                </c:pt>
                <c:pt idx="44">
                  <c:v>96.546276248506828</c:v>
                </c:pt>
                <c:pt idx="45">
                  <c:v>99.573075970477419</c:v>
                </c:pt>
                <c:pt idx="46">
                  <c:v>103.32722595180661</c:v>
                </c:pt>
                <c:pt idx="47">
                  <c:v>107.89965520850453</c:v>
                </c:pt>
                <c:pt idx="48">
                  <c:v>113.37120259664782</c:v>
                </c:pt>
                <c:pt idx="49">
                  <c:v>119.80568773370541</c:v>
                </c:pt>
                <c:pt idx="50">
                  <c:v>127.24241150915302</c:v>
                </c:pt>
                <c:pt idx="51">
                  <c:v>135.68855190067316</c:v>
                </c:pt>
                <c:pt idx="52">
                  <c:v>145.11203706408216</c:v>
                </c:pt>
                <c:pt idx="53">
                  <c:v>155.43553939647302</c:v>
                </c:pt>
                <c:pt idx="54">
                  <c:v>166.53213175765845</c:v>
                </c:pt>
                <c:pt idx="55">
                  <c:v>178.22247249928418</c:v>
                </c:pt>
                <c:pt idx="56">
                  <c:v>190.27087277374395</c:v>
                </c:pt>
                <c:pt idx="57">
                  <c:v>202.37056395942207</c:v>
                </c:pt>
                <c:pt idx="58">
                  <c:v>214.09481025225645</c:v>
                </c:pt>
                <c:pt idx="59">
                  <c:v>224.77839966612521</c:v>
                </c:pt>
                <c:pt idx="60">
                  <c:v>233.31744687963501</c:v>
                </c:pt>
                <c:pt idx="61">
                  <c:v>237.98361267044348</c:v>
                </c:pt>
                <c:pt idx="62">
                  <c:v>236.52197174036715</c:v>
                </c:pt>
                <c:pt idx="63">
                  <c:v>226.84378640082426</c:v>
                </c:pt>
                <c:pt idx="64">
                  <c:v>208.26893927840385</c:v>
                </c:pt>
                <c:pt idx="65">
                  <c:v>182.60694792216682</c:v>
                </c:pt>
                <c:pt idx="66">
                  <c:v>154.0713506591006</c:v>
                </c:pt>
                <c:pt idx="67">
                  <c:v>127.71908404321779</c:v>
                </c:pt>
                <c:pt idx="68">
                  <c:v>107.34578394627698</c:v>
                </c:pt>
                <c:pt idx="69">
                  <c:v>94.266045643705922</c:v>
                </c:pt>
                <c:pt idx="70">
                  <c:v>87.601115899421998</c:v>
                </c:pt>
                <c:pt idx="71">
                  <c:v>85.487481358260041</c:v>
                </c:pt>
                <c:pt idx="72">
                  <c:v>86.195777787125309</c:v>
                </c:pt>
                <c:pt idx="73">
                  <c:v>88.625071345330525</c:v>
                </c:pt>
                <c:pt idx="74">
                  <c:v>92.267108740596669</c:v>
                </c:pt>
                <c:pt idx="75">
                  <c:v>96.971675333088911</c:v>
                </c:pt>
                <c:pt idx="76">
                  <c:v>102.73907647622667</c:v>
                </c:pt>
                <c:pt idx="77">
                  <c:v>109.59897276760654</c:v>
                </c:pt>
                <c:pt idx="78">
                  <c:v>117.55217884101243</c:v>
                </c:pt>
                <c:pt idx="79">
                  <c:v>126.54251244037073</c:v>
                </c:pt>
                <c:pt idx="80">
                  <c:v>136.43869244618548</c:v>
                </c:pt>
                <c:pt idx="81">
                  <c:v>147.01410157587335</c:v>
                </c:pt>
                <c:pt idx="82">
                  <c:v>157.91040491240534</c:v>
                </c:pt>
                <c:pt idx="83">
                  <c:v>168.56726102171544</c:v>
                </c:pt>
                <c:pt idx="84">
                  <c:v>178.11345765722152</c:v>
                </c:pt>
                <c:pt idx="85">
                  <c:v>185.26779734722362</c:v>
                </c:pt>
                <c:pt idx="86">
                  <c:v>188.38353335089249</c:v>
                </c:pt>
                <c:pt idx="87">
                  <c:v>185.80552106434652</c:v>
                </c:pt>
                <c:pt idx="88">
                  <c:v>176.56855623875981</c:v>
                </c:pt>
                <c:pt idx="89">
                  <c:v>161.14408457796742</c:v>
                </c:pt>
                <c:pt idx="90">
                  <c:v>141.69779333111916</c:v>
                </c:pt>
                <c:pt idx="91">
                  <c:v>121.49678471338861</c:v>
                </c:pt>
                <c:pt idx="92">
                  <c:v>103.69380243851984</c:v>
                </c:pt>
                <c:pt idx="93">
                  <c:v>90.214523632997341</c:v>
                </c:pt>
                <c:pt idx="94">
                  <c:v>81.38450356038976</c:v>
                </c:pt>
                <c:pt idx="95">
                  <c:v>76.34757459868365</c:v>
                </c:pt>
                <c:pt idx="96">
                  <c:v>73.818136575315307</c:v>
                </c:pt>
                <c:pt idx="97">
                  <c:v>72.669512586275516</c:v>
                </c:pt>
                <c:pt idx="98">
                  <c:v>72.163547171570542</c:v>
                </c:pt>
                <c:pt idx="99">
                  <c:v>71.912747207248515</c:v>
                </c:pt>
                <c:pt idx="100">
                  <c:v>71.749150200718404</c:v>
                </c:pt>
                <c:pt idx="101">
                  <c:v>71.61165337866511</c:v>
                </c:pt>
                <c:pt idx="102">
                  <c:v>71.48139688646711</c:v>
                </c:pt>
                <c:pt idx="103">
                  <c:v>71.35338313250584</c:v>
                </c:pt>
                <c:pt idx="104">
                  <c:v>71.226440957864668</c:v>
                </c:pt>
                <c:pt idx="105">
                  <c:v>71.100297153930882</c:v>
                </c:pt>
                <c:pt idx="106">
                  <c:v>70.974861067638784</c:v>
                </c:pt>
                <c:pt idx="107">
                  <c:v>70.850076824858093</c:v>
                </c:pt>
                <c:pt idx="108">
                  <c:v>70.725897218245592</c:v>
                </c:pt>
                <c:pt idx="109">
                  <c:v>70.602279603178673</c:v>
                </c:pt>
                <c:pt idx="110">
                  <c:v>70.479185187733677</c:v>
                </c:pt>
                <c:pt idx="111">
                  <c:v>70.356578784497174</c:v>
                </c:pt>
                <c:pt idx="112">
                  <c:v>70.234428632055639</c:v>
                </c:pt>
                <c:pt idx="113">
                  <c:v>70.112706241257456</c:v>
                </c:pt>
                <c:pt idx="114">
                  <c:v>69.991386261644209</c:v>
                </c:pt>
                <c:pt idx="115">
                  <c:v>69.87044636744092</c:v>
                </c:pt>
                <c:pt idx="116">
                  <c:v>69.74986716283874</c:v>
                </c:pt>
                <c:pt idx="117">
                  <c:v>69.629632106331272</c:v>
                </c:pt>
                <c:pt idx="118">
                  <c:v>69.509727453863775</c:v>
                </c:pt>
                <c:pt idx="119">
                  <c:v>69.390142220540554</c:v>
                </c:pt>
                <c:pt idx="120">
                  <c:v>69.270868160604493</c:v>
                </c:pt>
                <c:pt idx="121">
                  <c:v>69.151899765350791</c:v>
                </c:pt>
                <c:pt idx="122">
                  <c:v>69.033234278555966</c:v>
                </c:pt>
                <c:pt idx="123">
                  <c:v>68.914871728888741</c:v>
                </c:pt>
                <c:pt idx="124">
                  <c:v>68.796814978612815</c:v>
                </c:pt>
                <c:pt idx="125">
                  <c:v>68.679069787685151</c:v>
                </c:pt>
                <c:pt idx="126">
                  <c:v>68.561644892088509</c:v>
                </c:pt>
                <c:pt idx="127">
                  <c:v>68.444552094906612</c:v>
                </c:pt>
                <c:pt idx="128">
                  <c:v>68.327806368241212</c:v>
                </c:pt>
                <c:pt idx="129">
                  <c:v>68.211425963579984</c:v>
                </c:pt>
                <c:pt idx="130">
                  <c:v>68.095432527639076</c:v>
                </c:pt>
                <c:pt idx="131">
                  <c:v>67.979851220023633</c:v>
                </c:pt>
                <c:pt idx="132">
                  <c:v>67.864710828268528</c:v>
                </c:pt>
                <c:pt idx="133">
                  <c:v>67.750043874952695</c:v>
                </c:pt>
                <c:pt idx="134">
                  <c:v>67.635886710652628</c:v>
                </c:pt>
                <c:pt idx="135">
                  <c:v>67.522279585629093</c:v>
                </c:pt>
                <c:pt idx="136">
                  <c:v>67.409266692663095</c:v>
                </c:pt>
                <c:pt idx="137">
                  <c:v>67.296896174379285</c:v>
                </c:pt>
                <c:pt idx="138">
                  <c:v>67.185220093540636</c:v>
                </c:pt>
                <c:pt idx="139">
                  <c:v>67.074294381551155</c:v>
                </c:pt>
                <c:pt idx="140">
                  <c:v>66.964178826574212</c:v>
                </c:pt>
                <c:pt idx="141">
                  <c:v>66.854937277443938</c:v>
                </c:pt>
                <c:pt idx="142">
                  <c:v>66.746638500137493</c:v>
                </c:pt>
                <c:pt idx="143">
                  <c:v>66.639358662811887</c:v>
                </c:pt>
                <c:pt idx="144">
                  <c:v>66.533187431365491</c:v>
                </c:pt>
                <c:pt idx="145">
                  <c:v>66.42824131397289</c:v>
                </c:pt>
                <c:pt idx="146">
                  <c:v>66.324690198356279</c:v>
                </c:pt>
                <c:pt idx="147">
                  <c:v>66.222805439403629</c:v>
                </c:pt>
                <c:pt idx="148">
                  <c:v>66.123038821431592</c:v>
                </c:pt>
                <c:pt idx="149">
                  <c:v>66.02613833692935</c:v>
                </c:pt>
                <c:pt idx="150">
                  <c:v>65.933295106369513</c:v>
                </c:pt>
                <c:pt idx="151">
                  <c:v>65.846292696575077</c:v>
                </c:pt>
                <c:pt idx="152">
                  <c:v>65.767595895682788</c:v>
                </c:pt>
                <c:pt idx="153">
                  <c:v>65.700276856408493</c:v>
                </c:pt>
                <c:pt idx="154">
                  <c:v>65.647643530361364</c:v>
                </c:pt>
                <c:pt idx="155">
                  <c:v>65.61242228005591</c:v>
                </c:pt>
                <c:pt idx="156">
                  <c:v>65.595382007675255</c:v>
                </c:pt>
                <c:pt idx="157">
                  <c:v>65.593455429965246</c:v>
                </c:pt>
                <c:pt idx="158">
                  <c:v>65.597865531783071</c:v>
                </c:pt>
                <c:pt idx="159">
                  <c:v>65.593521592248806</c:v>
                </c:pt>
                <c:pt idx="160">
                  <c:v>65.561454322638909</c:v>
                </c:pt>
                <c:pt idx="161">
                  <c:v>65.485128276604158</c:v>
                </c:pt>
                <c:pt idx="162">
                  <c:v>65.358556556397758</c:v>
                </c:pt>
                <c:pt idx="163">
                  <c:v>65.191168521964414</c:v>
                </c:pt>
                <c:pt idx="164">
                  <c:v>65.004990993207301</c:v>
                </c:pt>
                <c:pt idx="165">
                  <c:v>64.824921787951055</c:v>
                </c:pt>
                <c:pt idx="166">
                  <c:v>64.668351263429656</c:v>
                </c:pt>
                <c:pt idx="167">
                  <c:v>64.540564884619343</c:v>
                </c:pt>
                <c:pt idx="168">
                  <c:v>64.437206298332271</c:v>
                </c:pt>
                <c:pt idx="169">
                  <c:v>64.350052170102742</c:v>
                </c:pt>
                <c:pt idx="170">
                  <c:v>64.27168031235027</c:v>
                </c:pt>
                <c:pt idx="171">
                  <c:v>64.197280247705592</c:v>
                </c:pt>
                <c:pt idx="172">
                  <c:v>64.124377935800652</c:v>
                </c:pt>
                <c:pt idx="173">
                  <c:v>64.051898747822321</c:v>
                </c:pt>
                <c:pt idx="174">
                  <c:v>63.979410387903172</c:v>
                </c:pt>
                <c:pt idx="175">
                  <c:v>63.906720827300454</c:v>
                </c:pt>
                <c:pt idx="176">
                  <c:v>63.833717058481753</c:v>
                </c:pt>
                <c:pt idx="177">
                  <c:v>63.76031377044977</c:v>
                </c:pt>
                <c:pt idx="178">
                  <c:v>63.686440021362891</c:v>
                </c:pt>
                <c:pt idx="179">
                  <c:v>63.612036241791301</c:v>
                </c:pt>
                <c:pt idx="180">
                  <c:v>63.537053408259247</c:v>
                </c:pt>
                <c:pt idx="181">
                  <c:v>63.461452485833767</c:v>
                </c:pt>
                <c:pt idx="182">
                  <c:v>63.38520380330425</c:v>
                </c:pt>
                <c:pt idx="183">
                  <c:v>63.308286337863436</c:v>
                </c:pt>
                <c:pt idx="184">
                  <c:v>63.230686935318602</c:v>
                </c:pt>
                <c:pt idx="185">
                  <c:v>63.152399495225893</c:v>
                </c:pt>
                <c:pt idx="186">
                  <c:v>63.073424146868845</c:v>
                </c:pt>
                <c:pt idx="187">
                  <c:v>62.993766437585222</c:v>
                </c:pt>
                <c:pt idx="188">
                  <c:v>62.913436550520046</c:v>
                </c:pt>
                <c:pt idx="189">
                  <c:v>62.832448564714134</c:v>
                </c:pt>
                <c:pt idx="190">
                  <c:v>62.75081976666899</c:v>
                </c:pt>
                <c:pt idx="191">
                  <c:v>62.6685700192415</c:v>
                </c:pt>
                <c:pt idx="192">
                  <c:v>62.585721190946749</c:v>
                </c:pt>
                <c:pt idx="193">
                  <c:v>62.502296646482264</c:v>
                </c:pt>
                <c:pt idx="194">
                  <c:v>62.418320797502538</c:v>
                </c:pt>
                <c:pt idx="195">
                  <c:v>62.333818711324284</c:v>
                </c:pt>
                <c:pt idx="196">
                  <c:v>62.248815774275243</c:v>
                </c:pt>
                <c:pt idx="197">
                  <c:v>62.163337405755598</c:v>
                </c:pt>
                <c:pt idx="198">
                  <c:v>62.077408818703638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85.367095397298286</c:v>
                </c:pt>
                <c:pt idx="1">
                  <c:v>85.522147085514362</c:v>
                </c:pt>
                <c:pt idx="2">
                  <c:v>85.675733898909385</c:v>
                </c:pt>
                <c:pt idx="3">
                  <c:v>85.827671559020487</c:v>
                </c:pt>
                <c:pt idx="4">
                  <c:v>85.977755670002026</c:v>
                </c:pt>
                <c:pt idx="5">
                  <c:v>86.125759935416568</c:v>
                </c:pt>
                <c:pt idx="6">
                  <c:v>86.271434294055894</c:v>
                </c:pt>
                <c:pt idx="7">
                  <c:v>86.414502989151515</c:v>
                </c:pt>
                <c:pt idx="8">
                  <c:v>86.554662590708901</c:v>
                </c:pt>
                <c:pt idx="9">
                  <c:v>86.691579997066782</c:v>
                </c:pt>
                <c:pt idx="10">
                  <c:v>86.824890449214735</c:v>
                </c:pt>
                <c:pt idx="11">
                  <c:v>86.954195599956037</c:v>
                </c:pt>
                <c:pt idx="12">
                  <c:v>87.079061689688444</c:v>
                </c:pt>
                <c:pt idx="13">
                  <c:v>87.199017891353876</c:v>
                </c:pt>
                <c:pt idx="14">
                  <c:v>87.313554898859806</c:v>
                </c:pt>
                <c:pt idx="15">
                  <c:v>87.422123845782224</c:v>
                </c:pt>
                <c:pt idx="16">
                  <c:v>87.524135654078023</c:v>
                </c:pt>
                <c:pt idx="17">
                  <c:v>87.618960925364519</c:v>
                </c:pt>
                <c:pt idx="18">
                  <c:v>87.705930499382987</c:v>
                </c:pt>
                <c:pt idx="19">
                  <c:v>87.784336814668706</c:v>
                </c:pt>
                <c:pt idx="20">
                  <c:v>87.853436214095495</c:v>
                </c:pt>
                <c:pt idx="21">
                  <c:v>87.912452341525963</c:v>
                </c:pt>
                <c:pt idx="22">
                  <c:v>87.96058077376027</c:v>
                </c:pt>
                <c:pt idx="23">
                  <c:v>87.996995022666397</c:v>
                </c:pt>
                <c:pt idx="24">
                  <c:v>88.0208540240736</c:v>
                </c:pt>
                <c:pt idx="25">
                  <c:v>88.031311201060134</c:v>
                </c:pt>
                <c:pt idx="26">
                  <c:v>88.027525148272233</c:v>
                </c:pt>
                <c:pt idx="27">
                  <c:v>88.008671929944924</c:v>
                </c:pt>
                <c:pt idx="28">
                  <c:v>87.973958917173704</c:v>
                </c:pt>
                <c:pt idx="29">
                  <c:v>87.922640010528596</c:v>
                </c:pt>
                <c:pt idx="30">
                  <c:v>87.85403200441111</c:v>
                </c:pt>
                <c:pt idx="31">
                  <c:v>87.767531753200515</c:v>
                </c:pt>
                <c:pt idx="32">
                  <c:v>87.662633701365309</c:v>
                </c:pt>
                <c:pt idx="33">
                  <c:v>87.538947246977415</c:v>
                </c:pt>
                <c:pt idx="34">
                  <c:v>87.396213328327789</c:v>
                </c:pt>
                <c:pt idx="35">
                  <c:v>87.234319565180101</c:v>
                </c:pt>
                <c:pt idx="36">
                  <c:v>87.053313258126948</c:v>
                </c:pt>
                <c:pt idx="37">
                  <c:v>86.853411559040637</c:v>
                </c:pt>
                <c:pt idx="38">
                  <c:v>86.63500817818209</c:v>
                </c:pt>
                <c:pt idx="39">
                  <c:v>86.398676091504839</c:v>
                </c:pt>
                <c:pt idx="40">
                  <c:v>86.145165853528127</c:v>
                </c:pt>
                <c:pt idx="41">
                  <c:v>85.875399300966492</c:v>
                </c:pt>
                <c:pt idx="42">
                  <c:v>85.590458639924464</c:v>
                </c:pt>
                <c:pt idx="43">
                  <c:v>85.291571131092269</c:v>
                </c:pt>
                <c:pt idx="44">
                  <c:v>84.980089806791568</c:v>
                </c:pt>
                <c:pt idx="45">
                  <c:v>84.657470853915257</c:v>
                </c:pt>
                <c:pt idx="46">
                  <c:v>84.325248461879752</c:v>
                </c:pt>
                <c:pt idx="47">
                  <c:v>83.985008051659065</c:v>
                </c:pt>
                <c:pt idx="48">
                  <c:v>83.638358862190444</c:v>
                </c:pt>
                <c:pt idx="49">
                  <c:v>83.286906870630389</c:v>
                </c:pt>
                <c:pt idx="50">
                  <c:v>82.932228965333806</c:v>
                </c:pt>
                <c:pt idx="51">
                  <c:v>82.575849182312197</c:v>
                </c:pt>
                <c:pt idx="52">
                  <c:v>82.219217668546676</c:v>
                </c:pt>
                <c:pt idx="53">
                  <c:v>81.863692862605262</c:v>
                </c:pt>
                <c:pt idx="54">
                  <c:v>81.510527199086624</c:v>
                </c:pt>
                <c:pt idx="55">
                  <c:v>81.16085646229962</c:v>
                </c:pt>
                <c:pt idx="56">
                  <c:v>80.815692748106571</c:v>
                </c:pt>
                <c:pt idx="57">
                  <c:v>80.47592084998351</c:v>
                </c:pt>
                <c:pt idx="58">
                  <c:v>80.142297771813034</c:v>
                </c:pt>
                <c:pt idx="59">
                  <c:v>79.815454988244838</c:v>
                </c:pt>
                <c:pt idx="60">
                  <c:v>79.495903023316615</c:v>
                </c:pt>
                <c:pt idx="61">
                  <c:v>79.184037896838248</c:v>
                </c:pt>
                <c:pt idx="62">
                  <c:v>78.880148991668463</c:v>
                </c:pt>
                <c:pt idx="63">
                  <c:v>78.584427918425632</c:v>
                </c:pt>
                <c:pt idx="64">
                  <c:v>78.296977992087676</c:v>
                </c:pt>
                <c:pt idx="65">
                  <c:v>78.017823982272361</c:v>
                </c:pt>
                <c:pt idx="66">
                  <c:v>77.746921851230937</c:v>
                </c:pt>
                <c:pt idx="67">
                  <c:v>77.484168246972459</c:v>
                </c:pt>
                <c:pt idx="68">
                  <c:v>77.229409570539644</c:v>
                </c:pt>
                <c:pt idx="69">
                  <c:v>76.982450484184582</c:v>
                </c:pt>
                <c:pt idx="70">
                  <c:v>76.743061769693682</c:v>
                </c:pt>
                <c:pt idx="71">
                  <c:v>76.510987482679909</c:v>
                </c:pt>
                <c:pt idx="72">
                  <c:v>76.285951379089212</c:v>
                </c:pt>
                <c:pt idx="73">
                  <c:v>76.067662614635893</c:v>
                </c:pt>
                <c:pt idx="74">
                  <c:v>75.855820736818458</c:v>
                </c:pt>
                <c:pt idx="75">
                  <c:v>75.650120003172347</c:v>
                </c:pt>
                <c:pt idx="76">
                  <c:v>75.450253069158109</c:v>
                </c:pt>
                <c:pt idx="77">
                  <c:v>75.255914095257708</c:v>
                </c:pt>
                <c:pt idx="78">
                  <c:v>75.066801326122743</c:v>
                </c:pt>
                <c:pt idx="79">
                  <c:v>74.882619195599162</c:v>
                </c:pt>
                <c:pt idx="80">
                  <c:v>74.703080010690499</c:v>
                </c:pt>
                <c:pt idx="81">
                  <c:v>74.527905265479802</c:v>
                </c:pt>
                <c:pt idx="82">
                  <c:v>74.356826633102898</c:v>
                </c:pt>
                <c:pt idx="83">
                  <c:v>74.189586680372699</c:v>
                </c:pt>
                <c:pt idx="84">
                  <c:v>74.025939345844719</c:v>
                </c:pt>
                <c:pt idx="85">
                  <c:v>73.865650218188463</c:v>
                </c:pt>
                <c:pt idx="86">
                  <c:v>73.708496647830643</c:v>
                </c:pt>
                <c:pt idx="87">
                  <c:v>73.554267721070588</c:v>
                </c:pt>
                <c:pt idx="88">
                  <c:v>73.402764122310273</c:v>
                </c:pt>
                <c:pt idx="89">
                  <c:v>73.253797906731904</c:v>
                </c:pt>
                <c:pt idx="90">
                  <c:v>73.107192202726168</c:v>
                </c:pt>
                <c:pt idx="91">
                  <c:v>72.962780860629493</c:v>
                </c:pt>
                <c:pt idx="92">
                  <c:v>72.820408061869955</c:v>
                </c:pt>
                <c:pt idx="93">
                  <c:v>72.679927900437377</c:v>
                </c:pt>
                <c:pt idx="94">
                  <c:v>72.541203946671317</c:v>
                </c:pt>
                <c:pt idx="95">
                  <c:v>72.404108801679513</c:v>
                </c:pt>
                <c:pt idx="96">
                  <c:v>72.268523649241601</c:v>
                </c:pt>
                <c:pt idx="97">
                  <c:v>72.134337810796453</c:v>
                </c:pt>
                <c:pt idx="98">
                  <c:v>72.001448308035023</c:v>
                </c:pt>
                <c:pt idx="99">
                  <c:v>71.869759436707099</c:v>
                </c:pt>
                <c:pt idx="100">
                  <c:v>71.739182354476995</c:v>
                </c:pt>
                <c:pt idx="101">
                  <c:v>71.60963468501653</c:v>
                </c:pt>
                <c:pt idx="102">
                  <c:v>71.481040139985964</c:v>
                </c:pt>
                <c:pt idx="103">
                  <c:v>71.353328160109527</c:v>
                </c:pt>
                <c:pt idx="104">
                  <c:v>71.226433576191639</c:v>
                </c:pt>
                <c:pt idx="105">
                  <c:v>71.100296290628791</c:v>
                </c:pt>
                <c:pt idx="106">
                  <c:v>70.974860979741351</c:v>
                </c:pt>
                <c:pt idx="107">
                  <c:v>70.850076817070004</c:v>
                </c:pt>
                <c:pt idx="108">
                  <c:v>70.725897217645269</c:v>
                </c:pt>
                <c:pt idx="109">
                  <c:v>70.602279603138427</c:v>
                </c:pt>
                <c:pt idx="110">
                  <c:v>70.479185187731332</c:v>
                </c:pt>
                <c:pt idx="111">
                  <c:v>70.35657878449706</c:v>
                </c:pt>
                <c:pt idx="112">
                  <c:v>70.234428632055639</c:v>
                </c:pt>
                <c:pt idx="113">
                  <c:v>70.112706241257456</c:v>
                </c:pt>
                <c:pt idx="114">
                  <c:v>69.991386261644209</c:v>
                </c:pt>
                <c:pt idx="115">
                  <c:v>69.87044636744092</c:v>
                </c:pt>
                <c:pt idx="116">
                  <c:v>69.74986716283874</c:v>
                </c:pt>
                <c:pt idx="117">
                  <c:v>69.629632106331272</c:v>
                </c:pt>
                <c:pt idx="118">
                  <c:v>69.509727453863775</c:v>
                </c:pt>
                <c:pt idx="119">
                  <c:v>69.390142220540554</c:v>
                </c:pt>
                <c:pt idx="120">
                  <c:v>69.270868160604493</c:v>
                </c:pt>
                <c:pt idx="121">
                  <c:v>69.151899765350791</c:v>
                </c:pt>
                <c:pt idx="122">
                  <c:v>69.033234278555966</c:v>
                </c:pt>
                <c:pt idx="123">
                  <c:v>68.914871728888741</c:v>
                </c:pt>
                <c:pt idx="124">
                  <c:v>68.796814978612815</c:v>
                </c:pt>
                <c:pt idx="125">
                  <c:v>68.679069787685151</c:v>
                </c:pt>
                <c:pt idx="126">
                  <c:v>68.561644892088509</c:v>
                </c:pt>
                <c:pt idx="127">
                  <c:v>68.444552094906612</c:v>
                </c:pt>
                <c:pt idx="128">
                  <c:v>68.327806368241184</c:v>
                </c:pt>
                <c:pt idx="129">
                  <c:v>68.211425963579842</c:v>
                </c:pt>
                <c:pt idx="130">
                  <c:v>68.095432527638323</c:v>
                </c:pt>
                <c:pt idx="131">
                  <c:v>67.979851220019668</c:v>
                </c:pt>
                <c:pt idx="132">
                  <c:v>67.864710828248818</c:v>
                </c:pt>
                <c:pt idx="133">
                  <c:v>67.750043874859713</c:v>
                </c:pt>
                <c:pt idx="134">
                  <c:v>67.63588671023571</c:v>
                </c:pt>
                <c:pt idx="135">
                  <c:v>67.522279583852466</c:v>
                </c:pt>
                <c:pt idx="136">
                  <c:v>67.409266685467827</c:v>
                </c:pt>
                <c:pt idx="137">
                  <c:v>67.296896146684219</c:v>
                </c:pt>
                <c:pt idx="138">
                  <c:v>67.185219992228781</c:v>
                </c:pt>
                <c:pt idx="139">
                  <c:v>67.074294029325628</c:v>
                </c:pt>
                <c:pt idx="140">
                  <c:v>66.9641776627588</c:v>
                </c:pt>
                <c:pt idx="141">
                  <c:v>66.854933622757557</c:v>
                </c:pt>
                <c:pt idx="142">
                  <c:v>66.746627592797296</c:v>
                </c:pt>
                <c:pt idx="143">
                  <c:v>66.639327724947123</c:v>
                </c:pt>
                <c:pt idx="144">
                  <c:v>66.533104031653963</c:v>
                </c:pt>
                <c:pt idx="145">
                  <c:v>66.428027644984795</c:v>
                </c:pt>
                <c:pt idx="146">
                  <c:v>66.324169937483305</c:v>
                </c:pt>
                <c:pt idx="147">
                  <c:v>66.221601503036467</c:v>
                </c:pt>
                <c:pt idx="148">
                  <c:v>66.120391001531132</c:v>
                </c:pt>
                <c:pt idx="149">
                  <c:v>66.02060387757885</c:v>
                </c:pt>
                <c:pt idx="150">
                  <c:v>65.922300971057282</c:v>
                </c:pt>
                <c:pt idx="151">
                  <c:v>65.825537045400125</c:v>
                </c:pt>
                <c:pt idx="152">
                  <c:v>65.73035926806935</c:v>
                </c:pt>
                <c:pt idx="153">
                  <c:v>65.636805685931989</c:v>
                </c:pt>
                <c:pt idx="154">
                  <c:v>65.544903745694171</c:v>
                </c:pt>
                <c:pt idx="155">
                  <c:v>65.454668915389448</c:v>
                </c:pt>
                <c:pt idx="156">
                  <c:v>65.366103466430914</c:v>
                </c:pt>
                <c:pt idx="157">
                  <c:v>65.279195476225865</c:v>
                </c:pt>
                <c:pt idx="158">
                  <c:v>65.193918108272456</c:v>
                </c:pt>
                <c:pt idx="159">
                  <c:v>65.110229219702433</c:v>
                </c:pt>
                <c:pt idx="160">
                  <c:v>65.028071335406096</c:v>
                </c:pt>
                <c:pt idx="161">
                  <c:v>64.947372013549682</c:v>
                </c:pt>
                <c:pt idx="162">
                  <c:v>64.868044610214866</c:v>
                </c:pt>
                <c:pt idx="163">
                  <c:v>64.789989432144438</c:v>
                </c:pt>
                <c:pt idx="164">
                  <c:v>64.713095247497947</c:v>
                </c:pt>
                <c:pt idx="165">
                  <c:v>64.637241106564204</c:v>
                </c:pt>
                <c:pt idx="166">
                  <c:v>64.56229840895665</c:v>
                </c:pt>
                <c:pt idx="167">
                  <c:v>64.488133142155021</c:v>
                </c:pt>
                <c:pt idx="168">
                  <c:v>64.414608209232938</c:v>
                </c:pt>
                <c:pt idx="169">
                  <c:v>64.341585761676754</c:v>
                </c:pt>
                <c:pt idx="170">
                  <c:v>64.268929456328152</c:v>
                </c:pt>
                <c:pt idx="171">
                  <c:v>64.19650656319817</c:v>
                </c:pt>
                <c:pt idx="172">
                  <c:v>64.124189862346356</c:v>
                </c:pt>
                <c:pt idx="173">
                  <c:v>64.051859282086184</c:v>
                </c:pt>
                <c:pt idx="174">
                  <c:v>63.979403246236984</c:v>
                </c:pt>
                <c:pt idx="175">
                  <c:v>63.906719713777228</c:v>
                </c:pt>
                <c:pt idx="176">
                  <c:v>63.833716908991086</c:v>
                </c:pt>
                <c:pt idx="177">
                  <c:v>63.760313753179965</c:v>
                </c:pt>
                <c:pt idx="178">
                  <c:v>63.686440019646945</c:v>
                </c:pt>
                <c:pt idx="179">
                  <c:v>63.612036241644724</c:v>
                </c:pt>
                <c:pt idx="180">
                  <c:v>63.537053408248489</c:v>
                </c:pt>
                <c:pt idx="181">
                  <c:v>63.461452485833085</c:v>
                </c:pt>
                <c:pt idx="182">
                  <c:v>63.385203803304215</c:v>
                </c:pt>
                <c:pt idx="183">
                  <c:v>63.308286337863436</c:v>
                </c:pt>
                <c:pt idx="184">
                  <c:v>63.230686935318602</c:v>
                </c:pt>
                <c:pt idx="185">
                  <c:v>63.152399495225893</c:v>
                </c:pt>
                <c:pt idx="186">
                  <c:v>63.073424146868845</c:v>
                </c:pt>
                <c:pt idx="187">
                  <c:v>62.993766437585222</c:v>
                </c:pt>
                <c:pt idx="188">
                  <c:v>62.913436550520046</c:v>
                </c:pt>
                <c:pt idx="189">
                  <c:v>62.832448564714134</c:v>
                </c:pt>
                <c:pt idx="190">
                  <c:v>62.75081976666899</c:v>
                </c:pt>
                <c:pt idx="191">
                  <c:v>62.6685700192415</c:v>
                </c:pt>
                <c:pt idx="192">
                  <c:v>62.585721190946749</c:v>
                </c:pt>
                <c:pt idx="193">
                  <c:v>62.502296646482264</c:v>
                </c:pt>
                <c:pt idx="194">
                  <c:v>62.418320797502538</c:v>
                </c:pt>
                <c:pt idx="195">
                  <c:v>62.333818711324284</c:v>
                </c:pt>
                <c:pt idx="196">
                  <c:v>62.248815774275243</c:v>
                </c:pt>
                <c:pt idx="197">
                  <c:v>62.163337405755598</c:v>
                </c:pt>
                <c:pt idx="198">
                  <c:v>62.077408818703638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87.968000000000004</c:v>
                </c:pt>
                <c:pt idx="1">
                  <c:v>87.951999999999998</c:v>
                </c:pt>
                <c:pt idx="2">
                  <c:v>87.444000000000003</c:v>
                </c:pt>
                <c:pt idx="3">
                  <c:v>87.016000000000005</c:v>
                </c:pt>
                <c:pt idx="4">
                  <c:v>87.364999999999995</c:v>
                </c:pt>
                <c:pt idx="5">
                  <c:v>86.332999999999998</c:v>
                </c:pt>
                <c:pt idx="6">
                  <c:v>86.174999999999997</c:v>
                </c:pt>
                <c:pt idx="7">
                  <c:v>86.063000000000002</c:v>
                </c:pt>
                <c:pt idx="8">
                  <c:v>86.635000000000005</c:v>
                </c:pt>
                <c:pt idx="9">
                  <c:v>86.031999999999996</c:v>
                </c:pt>
                <c:pt idx="10">
                  <c:v>85.063000000000002</c:v>
                </c:pt>
                <c:pt idx="11">
                  <c:v>85.683000000000007</c:v>
                </c:pt>
                <c:pt idx="12">
                  <c:v>85.143000000000001</c:v>
                </c:pt>
                <c:pt idx="13">
                  <c:v>85.286000000000001</c:v>
                </c:pt>
                <c:pt idx="14">
                  <c:v>85.159000000000006</c:v>
                </c:pt>
                <c:pt idx="15">
                  <c:v>84.27</c:v>
                </c:pt>
                <c:pt idx="16">
                  <c:v>85.286000000000001</c:v>
                </c:pt>
                <c:pt idx="17">
                  <c:v>84.254000000000005</c:v>
                </c:pt>
                <c:pt idx="18">
                  <c:v>84.19</c:v>
                </c:pt>
                <c:pt idx="19">
                  <c:v>84.444000000000003</c:v>
                </c:pt>
                <c:pt idx="20">
                  <c:v>84.524000000000001</c:v>
                </c:pt>
                <c:pt idx="21">
                  <c:v>83.873000000000005</c:v>
                </c:pt>
                <c:pt idx="22">
                  <c:v>84.825000000000003</c:v>
                </c:pt>
                <c:pt idx="23">
                  <c:v>85.667000000000002</c:v>
                </c:pt>
                <c:pt idx="24">
                  <c:v>84.650999999999996</c:v>
                </c:pt>
                <c:pt idx="25">
                  <c:v>83.81</c:v>
                </c:pt>
                <c:pt idx="26">
                  <c:v>86.221999999999994</c:v>
                </c:pt>
                <c:pt idx="27">
                  <c:v>86.905000000000001</c:v>
                </c:pt>
                <c:pt idx="28">
                  <c:v>85.27</c:v>
                </c:pt>
                <c:pt idx="29">
                  <c:v>86.570999999999998</c:v>
                </c:pt>
                <c:pt idx="30">
                  <c:v>86.650999999999996</c:v>
                </c:pt>
                <c:pt idx="31">
                  <c:v>86.873000000000005</c:v>
                </c:pt>
                <c:pt idx="32">
                  <c:v>86.713999999999999</c:v>
                </c:pt>
                <c:pt idx="33">
                  <c:v>88.048000000000002</c:v>
                </c:pt>
                <c:pt idx="34">
                  <c:v>88.27</c:v>
                </c:pt>
                <c:pt idx="35">
                  <c:v>89.094999999999999</c:v>
                </c:pt>
                <c:pt idx="36">
                  <c:v>88.364999999999995</c:v>
                </c:pt>
                <c:pt idx="37">
                  <c:v>88.507999999999996</c:v>
                </c:pt>
                <c:pt idx="38">
                  <c:v>89.762</c:v>
                </c:pt>
                <c:pt idx="39">
                  <c:v>89.429000000000002</c:v>
                </c:pt>
                <c:pt idx="40">
                  <c:v>90.444000000000003</c:v>
                </c:pt>
                <c:pt idx="41">
                  <c:v>91.221999999999994</c:v>
                </c:pt>
                <c:pt idx="42">
                  <c:v>92.951999999999998</c:v>
                </c:pt>
                <c:pt idx="43">
                  <c:v>94.111000000000004</c:v>
                </c:pt>
                <c:pt idx="44">
                  <c:v>96.238</c:v>
                </c:pt>
                <c:pt idx="45">
                  <c:v>97.429000000000002</c:v>
                </c:pt>
                <c:pt idx="46">
                  <c:v>99.905000000000001</c:v>
                </c:pt>
                <c:pt idx="47">
                  <c:v>103.032</c:v>
                </c:pt>
                <c:pt idx="48">
                  <c:v>108.714</c:v>
                </c:pt>
                <c:pt idx="49">
                  <c:v>115.524</c:v>
                </c:pt>
                <c:pt idx="50">
                  <c:v>124.27</c:v>
                </c:pt>
                <c:pt idx="51">
                  <c:v>136.84100000000001</c:v>
                </c:pt>
                <c:pt idx="52">
                  <c:v>152.60300000000001</c:v>
                </c:pt>
                <c:pt idx="53">
                  <c:v>168.65100000000001</c:v>
                </c:pt>
                <c:pt idx="54">
                  <c:v>184.98400000000001</c:v>
                </c:pt>
                <c:pt idx="55">
                  <c:v>199.952</c:v>
                </c:pt>
                <c:pt idx="56">
                  <c:v>211.88900000000001</c:v>
                </c:pt>
                <c:pt idx="57">
                  <c:v>221</c:v>
                </c:pt>
                <c:pt idx="58">
                  <c:v>226.34899999999999</c:v>
                </c:pt>
                <c:pt idx="59">
                  <c:v>228.93700000000001</c:v>
                </c:pt>
                <c:pt idx="60">
                  <c:v>229.20599999999999</c:v>
                </c:pt>
                <c:pt idx="61">
                  <c:v>225.68299999999999</c:v>
                </c:pt>
                <c:pt idx="62">
                  <c:v>219.143</c:v>
                </c:pt>
                <c:pt idx="63">
                  <c:v>206.92099999999999</c:v>
                </c:pt>
                <c:pt idx="64">
                  <c:v>187.048</c:v>
                </c:pt>
                <c:pt idx="65">
                  <c:v>158.41300000000001</c:v>
                </c:pt>
                <c:pt idx="66">
                  <c:v>123.587</c:v>
                </c:pt>
                <c:pt idx="67">
                  <c:v>93.412999999999997</c:v>
                </c:pt>
                <c:pt idx="68">
                  <c:v>80.524000000000001</c:v>
                </c:pt>
                <c:pt idx="69">
                  <c:v>78.650999999999996</c:v>
                </c:pt>
                <c:pt idx="70">
                  <c:v>79.286000000000001</c:v>
                </c:pt>
                <c:pt idx="71">
                  <c:v>81.063000000000002</c:v>
                </c:pt>
                <c:pt idx="72">
                  <c:v>83.697999999999993</c:v>
                </c:pt>
                <c:pt idx="73">
                  <c:v>86.667000000000002</c:v>
                </c:pt>
                <c:pt idx="74">
                  <c:v>92.840999999999994</c:v>
                </c:pt>
                <c:pt idx="75">
                  <c:v>98.762</c:v>
                </c:pt>
                <c:pt idx="76">
                  <c:v>108.825</c:v>
                </c:pt>
                <c:pt idx="77">
                  <c:v>118.873</c:v>
                </c:pt>
                <c:pt idx="78">
                  <c:v>132.238</c:v>
                </c:pt>
                <c:pt idx="79">
                  <c:v>144.31700000000001</c:v>
                </c:pt>
                <c:pt idx="80">
                  <c:v>155.44399999999999</c:v>
                </c:pt>
                <c:pt idx="81">
                  <c:v>164.93700000000001</c:v>
                </c:pt>
                <c:pt idx="82">
                  <c:v>172.77799999999999</c:v>
                </c:pt>
                <c:pt idx="83">
                  <c:v>176.34899999999999</c:v>
                </c:pt>
                <c:pt idx="84">
                  <c:v>179.74600000000001</c:v>
                </c:pt>
                <c:pt idx="85">
                  <c:v>179.63499999999999</c:v>
                </c:pt>
                <c:pt idx="86">
                  <c:v>176.44399999999999</c:v>
                </c:pt>
                <c:pt idx="87">
                  <c:v>168.77799999999999</c:v>
                </c:pt>
                <c:pt idx="88">
                  <c:v>156.30199999999999</c:v>
                </c:pt>
                <c:pt idx="89">
                  <c:v>134.762</c:v>
                </c:pt>
                <c:pt idx="90">
                  <c:v>108.794</c:v>
                </c:pt>
                <c:pt idx="91">
                  <c:v>87.174999999999997</c:v>
                </c:pt>
                <c:pt idx="92">
                  <c:v>74.492000000000004</c:v>
                </c:pt>
                <c:pt idx="93">
                  <c:v>69.332999999999998</c:v>
                </c:pt>
                <c:pt idx="94">
                  <c:v>69.094999999999999</c:v>
                </c:pt>
                <c:pt idx="95">
                  <c:v>67.507999999999996</c:v>
                </c:pt>
                <c:pt idx="96">
                  <c:v>67.873000000000005</c:v>
                </c:pt>
                <c:pt idx="97">
                  <c:v>67.111000000000004</c:v>
                </c:pt>
                <c:pt idx="98">
                  <c:v>66.713999999999999</c:v>
                </c:pt>
                <c:pt idx="99">
                  <c:v>68.206000000000003</c:v>
                </c:pt>
                <c:pt idx="100">
                  <c:v>69.031999999999996</c:v>
                </c:pt>
                <c:pt idx="101">
                  <c:v>67.048000000000002</c:v>
                </c:pt>
                <c:pt idx="102">
                  <c:v>67.412999999999997</c:v>
                </c:pt>
                <c:pt idx="103">
                  <c:v>68.063000000000002</c:v>
                </c:pt>
                <c:pt idx="104">
                  <c:v>66.856999999999999</c:v>
                </c:pt>
                <c:pt idx="105">
                  <c:v>67.332999999999998</c:v>
                </c:pt>
                <c:pt idx="106">
                  <c:v>67.570999999999998</c:v>
                </c:pt>
                <c:pt idx="107">
                  <c:v>67.555999999999997</c:v>
                </c:pt>
                <c:pt idx="108">
                  <c:v>67.492000000000004</c:v>
                </c:pt>
                <c:pt idx="109">
                  <c:v>67.286000000000001</c:v>
                </c:pt>
                <c:pt idx="110">
                  <c:v>68.221999999999994</c:v>
                </c:pt>
                <c:pt idx="111">
                  <c:v>68.27</c:v>
                </c:pt>
                <c:pt idx="112">
                  <c:v>67.206000000000003</c:v>
                </c:pt>
                <c:pt idx="113">
                  <c:v>67.540000000000006</c:v>
                </c:pt>
                <c:pt idx="114">
                  <c:v>67.349000000000004</c:v>
                </c:pt>
                <c:pt idx="115">
                  <c:v>67.126999999999995</c:v>
                </c:pt>
                <c:pt idx="116">
                  <c:v>65.570999999999998</c:v>
                </c:pt>
                <c:pt idx="117">
                  <c:v>66.206000000000003</c:v>
                </c:pt>
                <c:pt idx="118">
                  <c:v>66.507999999999996</c:v>
                </c:pt>
                <c:pt idx="119">
                  <c:v>66.078999999999994</c:v>
                </c:pt>
                <c:pt idx="120">
                  <c:v>67.238</c:v>
                </c:pt>
                <c:pt idx="121">
                  <c:v>67.078999999999994</c:v>
                </c:pt>
                <c:pt idx="122">
                  <c:v>67.635000000000005</c:v>
                </c:pt>
                <c:pt idx="123">
                  <c:v>67.905000000000001</c:v>
                </c:pt>
                <c:pt idx="124">
                  <c:v>67.745999999999995</c:v>
                </c:pt>
                <c:pt idx="125">
                  <c:v>67.475999999999999</c:v>
                </c:pt>
                <c:pt idx="126">
                  <c:v>66.286000000000001</c:v>
                </c:pt>
                <c:pt idx="127">
                  <c:v>65.745999999999995</c:v>
                </c:pt>
                <c:pt idx="128">
                  <c:v>65.951999999999998</c:v>
                </c:pt>
                <c:pt idx="129">
                  <c:v>63.920999999999999</c:v>
                </c:pt>
                <c:pt idx="130">
                  <c:v>64.412999999999997</c:v>
                </c:pt>
                <c:pt idx="131">
                  <c:v>63.555999999999997</c:v>
                </c:pt>
                <c:pt idx="132">
                  <c:v>64.349000000000004</c:v>
                </c:pt>
                <c:pt idx="133">
                  <c:v>64.540000000000006</c:v>
                </c:pt>
                <c:pt idx="134">
                  <c:v>63.984000000000002</c:v>
                </c:pt>
                <c:pt idx="135">
                  <c:v>62.825000000000003</c:v>
                </c:pt>
                <c:pt idx="136">
                  <c:v>63.491999999999997</c:v>
                </c:pt>
                <c:pt idx="137">
                  <c:v>62.872999999999998</c:v>
                </c:pt>
                <c:pt idx="138">
                  <c:v>62.793999999999997</c:v>
                </c:pt>
                <c:pt idx="139">
                  <c:v>63.031999999999996</c:v>
                </c:pt>
                <c:pt idx="140">
                  <c:v>62.889000000000003</c:v>
                </c:pt>
                <c:pt idx="141">
                  <c:v>61.46</c:v>
                </c:pt>
                <c:pt idx="142">
                  <c:v>61.348999999999997</c:v>
                </c:pt>
                <c:pt idx="143">
                  <c:v>62.651000000000003</c:v>
                </c:pt>
                <c:pt idx="144">
                  <c:v>63.222000000000001</c:v>
                </c:pt>
                <c:pt idx="145">
                  <c:v>61.253999999999998</c:v>
                </c:pt>
                <c:pt idx="146">
                  <c:v>62.444000000000003</c:v>
                </c:pt>
                <c:pt idx="147">
                  <c:v>60.683</c:v>
                </c:pt>
                <c:pt idx="148">
                  <c:v>60.889000000000003</c:v>
                </c:pt>
                <c:pt idx="149">
                  <c:v>62.238</c:v>
                </c:pt>
                <c:pt idx="150">
                  <c:v>63.286000000000001</c:v>
                </c:pt>
                <c:pt idx="151">
                  <c:v>62.048000000000002</c:v>
                </c:pt>
                <c:pt idx="152">
                  <c:v>62.508000000000003</c:v>
                </c:pt>
                <c:pt idx="153">
                  <c:v>61.905000000000001</c:v>
                </c:pt>
                <c:pt idx="154">
                  <c:v>63.317</c:v>
                </c:pt>
                <c:pt idx="155">
                  <c:v>64.111000000000004</c:v>
                </c:pt>
                <c:pt idx="156">
                  <c:v>63.174999999999997</c:v>
                </c:pt>
                <c:pt idx="157">
                  <c:v>63.253999999999998</c:v>
                </c:pt>
                <c:pt idx="158">
                  <c:v>62.587000000000003</c:v>
                </c:pt>
                <c:pt idx="159">
                  <c:v>61.872999999999998</c:v>
                </c:pt>
                <c:pt idx="160">
                  <c:v>60.81</c:v>
                </c:pt>
                <c:pt idx="161">
                  <c:v>61.54</c:v>
                </c:pt>
                <c:pt idx="162">
                  <c:v>61.570999999999998</c:v>
                </c:pt>
                <c:pt idx="163">
                  <c:v>61.475999999999999</c:v>
                </c:pt>
                <c:pt idx="164">
                  <c:v>61.222000000000001</c:v>
                </c:pt>
                <c:pt idx="165">
                  <c:v>60.889000000000003</c:v>
                </c:pt>
                <c:pt idx="166">
                  <c:v>61.063000000000002</c:v>
                </c:pt>
                <c:pt idx="167">
                  <c:v>60.968000000000004</c:v>
                </c:pt>
                <c:pt idx="168">
                  <c:v>61.412999999999997</c:v>
                </c:pt>
                <c:pt idx="169">
                  <c:v>61.302</c:v>
                </c:pt>
                <c:pt idx="170">
                  <c:v>61.951999999999998</c:v>
                </c:pt>
                <c:pt idx="171">
                  <c:v>60.365000000000002</c:v>
                </c:pt>
                <c:pt idx="172">
                  <c:v>61.619</c:v>
                </c:pt>
                <c:pt idx="173">
                  <c:v>61.302</c:v>
                </c:pt>
                <c:pt idx="174">
                  <c:v>61.048000000000002</c:v>
                </c:pt>
                <c:pt idx="175">
                  <c:v>61.302</c:v>
                </c:pt>
                <c:pt idx="176">
                  <c:v>61.015999999999998</c:v>
                </c:pt>
                <c:pt idx="177">
                  <c:v>60.951999999999998</c:v>
                </c:pt>
                <c:pt idx="178">
                  <c:v>60.746000000000002</c:v>
                </c:pt>
                <c:pt idx="179">
                  <c:v>60.238</c:v>
                </c:pt>
                <c:pt idx="180">
                  <c:v>60.54</c:v>
                </c:pt>
                <c:pt idx="181">
                  <c:v>60.286000000000001</c:v>
                </c:pt>
                <c:pt idx="182">
                  <c:v>61.396999999999998</c:v>
                </c:pt>
                <c:pt idx="183">
                  <c:v>61.46</c:v>
                </c:pt>
                <c:pt idx="184">
                  <c:v>60.491999999999997</c:v>
                </c:pt>
                <c:pt idx="185">
                  <c:v>61.713999999999999</c:v>
                </c:pt>
                <c:pt idx="186">
                  <c:v>59.286000000000001</c:v>
                </c:pt>
                <c:pt idx="187">
                  <c:v>60.332999999999998</c:v>
                </c:pt>
                <c:pt idx="188">
                  <c:v>61.143000000000001</c:v>
                </c:pt>
                <c:pt idx="189">
                  <c:v>61.302</c:v>
                </c:pt>
                <c:pt idx="190">
                  <c:v>60.348999999999997</c:v>
                </c:pt>
                <c:pt idx="191">
                  <c:v>60.286000000000001</c:v>
                </c:pt>
                <c:pt idx="192">
                  <c:v>59.951999999999998</c:v>
                </c:pt>
                <c:pt idx="193">
                  <c:v>60.651000000000003</c:v>
                </c:pt>
                <c:pt idx="194">
                  <c:v>60.698</c:v>
                </c:pt>
                <c:pt idx="195">
                  <c:v>61.302</c:v>
                </c:pt>
                <c:pt idx="196">
                  <c:v>61.143000000000001</c:v>
                </c:pt>
                <c:pt idx="197">
                  <c:v>61.110999999999997</c:v>
                </c:pt>
                <c:pt idx="198">
                  <c:v>59.936999999999998</c:v>
                </c:pt>
                <c:pt idx="199">
                  <c:v>60.19</c:v>
                </c:pt>
                <c:pt idx="200">
                  <c:v>61.444000000000003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83.745285493443234</c:v>
                </c:pt>
                <c:pt idx="4">
                  <c:v>83.890403058828781</c:v>
                </c:pt>
                <c:pt idx="5">
                  <c:v>84.033861145980595</c:v>
                </c:pt>
                <c:pt idx="6">
                  <c:v>84.175450932866113</c:v>
                </c:pt>
                <c:pt idx="7">
                  <c:v>84.314941015984289</c:v>
                </c:pt>
                <c:pt idx="8">
                  <c:v>84.452075474514956</c:v>
                </c:pt>
                <c:pt idx="9">
                  <c:v>84.586571864363862</c:v>
                </c:pt>
                <c:pt idx="10">
                  <c:v>84.71811916263708</c:v>
                </c:pt>
                <c:pt idx="11">
                  <c:v>84.846375689839192</c:v>
                </c:pt>
                <c:pt idx="12">
                  <c:v>84.9709670451184</c:v>
                </c:pt>
                <c:pt idx="13">
                  <c:v>85.091484099407907</c:v>
                </c:pt>
                <c:pt idx="14">
                  <c:v>85.207481102695283</c:v>
                </c:pt>
                <c:pt idx="15">
                  <c:v>85.318473975525635</c:v>
                </c:pt>
                <c:pt idx="16">
                  <c:v>85.423938872392455</c:v>
                </c:pt>
                <c:pt idx="17">
                  <c:v>85.523311128092175</c:v>
                </c:pt>
                <c:pt idx="18">
                  <c:v>85.615984731476118</c:v>
                </c:pt>
                <c:pt idx="19">
                  <c:v>85.701312521613247</c:v>
                </c:pt>
                <c:pt idx="20">
                  <c:v>85.778607381880192</c:v>
                </c:pt>
                <c:pt idx="21">
                  <c:v>85.847144839323008</c:v>
                </c:pt>
                <c:pt idx="22">
                  <c:v>85.906167694632799</c:v>
                </c:pt>
                <c:pt idx="23">
                  <c:v>85.954893666859775</c:v>
                </c:pt>
                <c:pt idx="24">
                  <c:v>85.992527618794554</c:v>
                </c:pt>
                <c:pt idx="25">
                  <c:v>86.018280852107324</c:v>
                </c:pt>
                <c:pt idx="26">
                  <c:v>86.0314013874859</c:v>
                </c:pt>
                <c:pt idx="27">
                  <c:v>86.031221281269495</c:v>
                </c:pt>
                <c:pt idx="28">
                  <c:v>86.017230120359017</c:v>
                </c:pt>
                <c:pt idx="29">
                  <c:v>85.989188134313565</c:v>
                </c:pt>
                <c:pt idx="30">
                  <c:v>85.94729807191392</c:v>
                </c:pt>
                <c:pt idx="31">
                  <c:v>85.892462167890287</c:v>
                </c:pt>
                <c:pt idx="32">
                  <c:v>85.82665894308451</c:v>
                </c:pt>
                <c:pt idx="33">
                  <c:v>85.753483528026138</c:v>
                </c:pt>
                <c:pt idx="34">
                  <c:v>85.678903269250839</c:v>
                </c:pt>
                <c:pt idx="35">
                  <c:v>85.61228526219918</c:v>
                </c:pt>
                <c:pt idx="36">
                  <c:v>85.567750823520271</c:v>
                </c:pt>
                <c:pt idx="37">
                  <c:v>85.56589947280527</c:v>
                </c:pt>
                <c:pt idx="38">
                  <c:v>85.635916829729453</c:v>
                </c:pt>
                <c:pt idx="39">
                  <c:v>85.818032179156944</c:v>
                </c:pt>
                <c:pt idx="40">
                  <c:v>86.166218903592807</c:v>
                </c:pt>
                <c:pt idx="41">
                  <c:v>86.750934116543306</c:v>
                </c:pt>
                <c:pt idx="42">
                  <c:v>87.66157711097884</c:v>
                </c:pt>
                <c:pt idx="43">
                  <c:v>89.008220733991081</c:v>
                </c:pt>
                <c:pt idx="44">
                  <c:v>90.922054249985152</c:v>
                </c:pt>
                <c:pt idx="45">
                  <c:v>93.553896793109828</c:v>
                </c:pt>
                <c:pt idx="46">
                  <c:v>97.070128439261083</c:v>
                </c:pt>
                <c:pt idx="47">
                  <c:v>101.64547312534637</c:v>
                </c:pt>
                <c:pt idx="48">
                  <c:v>107.45227933022721</c:v>
                </c:pt>
                <c:pt idx="49">
                  <c:v>114.64628830997071</c:v>
                </c:pt>
                <c:pt idx="50">
                  <c:v>123.34932584999848</c:v>
                </c:pt>
                <c:pt idx="51">
                  <c:v>133.62978581598722</c:v>
                </c:pt>
                <c:pt idx="52">
                  <c:v>145.48187245117566</c:v>
                </c:pt>
                <c:pt idx="53">
                  <c:v>158.8036085078428</c:v>
                </c:pt>
                <c:pt idx="54">
                  <c:v>173.37040961046281</c:v>
                </c:pt>
                <c:pt idx="55">
                  <c:v>188.79486485577874</c:v>
                </c:pt>
                <c:pt idx="56">
                  <c:v>204.45728407363166</c:v>
                </c:pt>
                <c:pt idx="57">
                  <c:v>219.39715554310285</c:v>
                </c:pt>
                <c:pt idx="58">
                  <c:v>232.19178487059068</c:v>
                </c:pt>
                <c:pt idx="59">
                  <c:v>240.92099315684735</c:v>
                </c:pt>
                <c:pt idx="60">
                  <c:v>243.3822347082199</c:v>
                </c:pt>
                <c:pt idx="61">
                  <c:v>237.67833869643783</c:v>
                </c:pt>
                <c:pt idx="62">
                  <c:v>223.07635436839513</c:v>
                </c:pt>
                <c:pt idx="63">
                  <c:v>200.72526910008762</c:v>
                </c:pt>
                <c:pt idx="64">
                  <c:v>173.70431575458795</c:v>
                </c:pt>
                <c:pt idx="65">
                  <c:v>146.17765640377729</c:v>
                </c:pt>
                <c:pt idx="66">
                  <c:v>122.01364376860462</c:v>
                </c:pt>
                <c:pt idx="67">
                  <c:v>103.61371132202908</c:v>
                </c:pt>
                <c:pt idx="68">
                  <c:v>91.535593345947831</c:v>
                </c:pt>
                <c:pt idx="69">
                  <c:v>84.93688840605661</c:v>
                </c:pt>
                <c:pt idx="70">
                  <c:v>82.394555615240463</c:v>
                </c:pt>
                <c:pt idx="71">
                  <c:v>82.597439644044812</c:v>
                </c:pt>
                <c:pt idx="72">
                  <c:v>84.672970842770837</c:v>
                </c:pt>
                <c:pt idx="73">
                  <c:v>88.196062920499003</c:v>
                </c:pt>
                <c:pt idx="74">
                  <c:v>93.047871413103621</c:v>
                </c:pt>
                <c:pt idx="75">
                  <c:v>99.259453564746053</c:v>
                </c:pt>
                <c:pt idx="76">
                  <c:v>106.89563039172859</c:v>
                </c:pt>
                <c:pt idx="77">
                  <c:v>115.97945823382253</c:v>
                </c:pt>
                <c:pt idx="78">
                  <c:v>126.43866560675167</c:v>
                </c:pt>
                <c:pt idx="79">
                  <c:v>138.05486036008961</c:v>
                </c:pt>
                <c:pt idx="80">
                  <c:v>150.40054521384519</c:v>
                </c:pt>
                <c:pt idx="81">
                  <c:v>162.7586431837756</c:v>
                </c:pt>
                <c:pt idx="82">
                  <c:v>174.0442821384525</c:v>
                </c:pt>
                <c:pt idx="83">
                  <c:v>182.79209363083328</c:v>
                </c:pt>
                <c:pt idx="84">
                  <c:v>187.30914838929095</c:v>
                </c:pt>
                <c:pt idx="85">
                  <c:v>186.06772980498738</c:v>
                </c:pt>
                <c:pt idx="86">
                  <c:v>178.28141116929459</c:v>
                </c:pt>
                <c:pt idx="87">
                  <c:v>164.42063836265481</c:v>
                </c:pt>
                <c:pt idx="88">
                  <c:v>146.33480795850789</c:v>
                </c:pt>
                <c:pt idx="89">
                  <c:v>126.79720209047645</c:v>
                </c:pt>
                <c:pt idx="90">
                  <c:v>108.62966816980529</c:v>
                </c:pt>
                <c:pt idx="91">
                  <c:v>93.843910256487547</c:v>
                </c:pt>
                <c:pt idx="92">
                  <c:v>83.218755579675403</c:v>
                </c:pt>
                <c:pt idx="93">
                  <c:v>76.434165112293385</c:v>
                </c:pt>
                <c:pt idx="94">
                  <c:v>72.555536313035802</c:v>
                </c:pt>
                <c:pt idx="95">
                  <c:v>70.542045935862902</c:v>
                </c:pt>
                <c:pt idx="96">
                  <c:v>69.561408791600002</c:v>
                </c:pt>
                <c:pt idx="97">
                  <c:v>69.079220812842735</c:v>
                </c:pt>
                <c:pt idx="98">
                  <c:v>68.808212187205882</c:v>
                </c:pt>
                <c:pt idx="99">
                  <c:v>68.616412984863118</c:v>
                </c:pt>
                <c:pt idx="100">
                  <c:v>68.45138031682832</c:v>
                </c:pt>
                <c:pt idx="101">
                  <c:v>68.294928017514763</c:v>
                </c:pt>
                <c:pt idx="102">
                  <c:v>68.14149710255748</c:v>
                </c:pt>
                <c:pt idx="103">
                  <c:v>67.989555841411075</c:v>
                </c:pt>
                <c:pt idx="104">
                  <c:v>67.838696541593109</c:v>
                </c:pt>
                <c:pt idx="105">
                  <c:v>67.688796707160691</c:v>
                </c:pt>
                <c:pt idx="106">
                  <c:v>67.539818300128843</c:v>
                </c:pt>
                <c:pt idx="107">
                  <c:v>67.391786270284385</c:v>
                </c:pt>
                <c:pt idx="108">
                  <c:v>67.244829740606065</c:v>
                </c:pt>
                <c:pt idx="109">
                  <c:v>67.099273546909089</c:v>
                </c:pt>
                <c:pt idx="110">
                  <c:v>66.955798209721493</c:v>
                </c:pt>
                <c:pt idx="111">
                  <c:v>66.815693775216701</c:v>
                </c:pt>
                <c:pt idx="112">
                  <c:v>66.68122519077987</c:v>
                </c:pt>
                <c:pt idx="113">
                  <c:v>66.556098253244116</c:v>
                </c:pt>
                <c:pt idx="114">
                  <c:v>66.445958747541582</c:v>
                </c:pt>
                <c:pt idx="115">
                  <c:v>66.358774063220139</c:v>
                </c:pt>
                <c:pt idx="116">
                  <c:v>66.304853298094955</c:v>
                </c:pt>
                <c:pt idx="117">
                  <c:v>66.296193161894635</c:v>
                </c:pt>
                <c:pt idx="118">
                  <c:v>66.344826547740624</c:v>
                </c:pt>
                <c:pt idx="119">
                  <c:v>66.459885390984297</c:v>
                </c:pt>
                <c:pt idx="120">
                  <c:v>66.643088631478406</c:v>
                </c:pt>
                <c:pt idx="121">
                  <c:v>66.882373137183492</c:v>
                </c:pt>
                <c:pt idx="122">
                  <c:v>67.144102838859411</c:v>
                </c:pt>
                <c:pt idx="123">
                  <c:v>67.367177495472319</c:v>
                </c:pt>
                <c:pt idx="124">
                  <c:v>67.467314890229602</c:v>
                </c:pt>
                <c:pt idx="125">
                  <c:v>67.361004925261568</c:v>
                </c:pt>
                <c:pt idx="126">
                  <c:v>67.006967408161572</c:v>
                </c:pt>
                <c:pt idx="127">
                  <c:v>66.440965757028664</c:v>
                </c:pt>
                <c:pt idx="128">
                  <c:v>65.771476656043674</c:v>
                </c:pt>
                <c:pt idx="129">
                  <c:v>65.129717142611256</c:v>
                </c:pt>
                <c:pt idx="130">
                  <c:v>64.6082441092625</c:v>
                </c:pt>
                <c:pt idx="131">
                  <c:v>64.232115547619742</c:v>
                </c:pt>
                <c:pt idx="132">
                  <c:v>63.974085046642543</c:v>
                </c:pt>
                <c:pt idx="133">
                  <c:v>63.789362990229719</c:v>
                </c:pt>
                <c:pt idx="134">
                  <c:v>63.641259600947542</c:v>
                </c:pt>
                <c:pt idx="135">
                  <c:v>63.508621184652327</c:v>
                </c:pt>
                <c:pt idx="136">
                  <c:v>63.382141941578325</c:v>
                </c:pt>
                <c:pt idx="137">
                  <c:v>63.258633279862337</c:v>
                </c:pt>
                <c:pt idx="138">
                  <c:v>63.137288831865831</c:v>
                </c:pt>
                <c:pt idx="139">
                  <c:v>63.018038790574721</c:v>
                </c:pt>
                <c:pt idx="140">
                  <c:v>62.901015559898589</c:v>
                </c:pt>
                <c:pt idx="141">
                  <c:v>62.786445250067302</c:v>
                </c:pt>
                <c:pt idx="142">
                  <c:v>62.67469649532017</c:v>
                </c:pt>
                <c:pt idx="143">
                  <c:v>62.566439866058154</c:v>
                </c:pt>
                <c:pt idx="144">
                  <c:v>62.462956624522867</c:v>
                </c:pt>
                <c:pt idx="145">
                  <c:v>62.366654843642657</c:v>
                </c:pt>
                <c:pt idx="146">
                  <c:v>62.281812739774843</c:v>
                </c:pt>
                <c:pt idx="147">
                  <c:v>62.215448503732773</c:v>
                </c:pt>
                <c:pt idx="148">
                  <c:v>62.177995740710429</c:v>
                </c:pt>
                <c:pt idx="149">
                  <c:v>62.183172696395182</c:v>
                </c:pt>
                <c:pt idx="150">
                  <c:v>62.246158299684531</c:v>
                </c:pt>
                <c:pt idx="151">
                  <c:v>62.379053922050289</c:v>
                </c:pt>
                <c:pt idx="152">
                  <c:v>62.582868140147959</c:v>
                </c:pt>
                <c:pt idx="153">
                  <c:v>62.836669275887985</c:v>
                </c:pt>
                <c:pt idx="154">
                  <c:v>63.088377435086571</c:v>
                </c:pt>
                <c:pt idx="155">
                  <c:v>63.257275041548887</c:v>
                </c:pt>
                <c:pt idx="156">
                  <c:v>63.258894316238433</c:v>
                </c:pt>
                <c:pt idx="157">
                  <c:v>63.048770954576064</c:v>
                </c:pt>
                <c:pt idx="158">
                  <c:v>62.657440947302007</c:v>
                </c:pt>
                <c:pt idx="159">
                  <c:v>62.183042767783711</c:v>
                </c:pt>
                <c:pt idx="160">
                  <c:v>61.739552765115178</c:v>
                </c:pt>
                <c:pt idx="161">
                  <c:v>61.400042137066407</c:v>
                </c:pt>
                <c:pt idx="162">
                  <c:v>61.176658338704598</c:v>
                </c:pt>
                <c:pt idx="163">
                  <c:v>61.040751140020184</c:v>
                </c:pt>
                <c:pt idx="164">
                  <c:v>60.954807904637939</c:v>
                </c:pt>
                <c:pt idx="165">
                  <c:v>60.891526588135235</c:v>
                </c:pt>
                <c:pt idx="166">
                  <c:v>60.836666049329381</c:v>
                </c:pt>
                <c:pt idx="167">
                  <c:v>60.784448117371134</c:v>
                </c:pt>
                <c:pt idx="168">
                  <c:v>60.732912935801636</c:v>
                </c:pt>
                <c:pt idx="169">
                  <c:v>60.681409343076709</c:v>
                </c:pt>
                <c:pt idx="170">
                  <c:v>60.629647289779342</c:v>
                </c:pt>
                <c:pt idx="171">
                  <c:v>60.577428445069721</c:v>
                </c:pt>
                <c:pt idx="172">
                  <c:v>60.524586845850187</c:v>
                </c:pt>
                <c:pt idx="173">
                  <c:v>60.470978675293502</c:v>
                </c:pt>
                <c:pt idx="174">
                  <c:v>60.416480724713495</c:v>
                </c:pt>
                <c:pt idx="175">
                  <c:v>60.360989781414034</c:v>
                </c:pt>
                <c:pt idx="176">
                  <c:v>60.304421824565573</c:v>
                </c:pt>
                <c:pt idx="177">
                  <c:v>60.246710957046041</c:v>
                </c:pt>
                <c:pt idx="178">
                  <c:v>60.187808129368349</c:v>
                </c:pt>
                <c:pt idx="179">
                  <c:v>60.127679720172651</c:v>
                </c:pt>
                <c:pt idx="180">
                  <c:v>60.066306032216161</c:v>
                </c:pt>
                <c:pt idx="181">
                  <c:v>60.003679755056083</c:v>
                </c:pt>
                <c:pt idx="182">
                  <c:v>59.939804437273899</c:v>
                </c:pt>
                <c:pt idx="183">
                  <c:v>59.874693002733274</c:v>
                </c:pt>
                <c:pt idx="184">
                  <c:v>59.808366337414633</c:v>
                </c:pt>
                <c:pt idx="185">
                  <c:v>59.740851966109652</c:v>
                </c:pt>
                <c:pt idx="186">
                  <c:v>59.672182831861768</c:v>
                </c:pt>
                <c:pt idx="187">
                  <c:v>59.602396185585675</c:v>
                </c:pt>
                <c:pt idx="188">
                  <c:v>59.531532588798072</c:v>
                </c:pt>
                <c:pt idx="189">
                  <c:v>59.459635028802367</c:v>
                </c:pt>
                <c:pt idx="190">
                  <c:v>59.386748142913703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83.745285493438629</c:v>
                </c:pt>
                <c:pt idx="4">
                  <c:v>83.890403058815906</c:v>
                </c:pt>
                <c:pt idx="5">
                  <c:v>84.033861145945238</c:v>
                </c:pt>
                <c:pt idx="6">
                  <c:v>84.175450932770644</c:v>
                </c:pt>
                <c:pt idx="7">
                  <c:v>84.314941015730909</c:v>
                </c:pt>
                <c:pt idx="8">
                  <c:v>84.452075473853796</c:v>
                </c:pt>
                <c:pt idx="9">
                  <c:v>84.586571862667839</c:v>
                </c:pt>
                <c:pt idx="10">
                  <c:v>84.718119158360068</c:v>
                </c:pt>
                <c:pt idx="11">
                  <c:v>84.846375679235862</c:v>
                </c:pt>
                <c:pt idx="12">
                  <c:v>84.970967019275875</c:v>
                </c:pt>
                <c:pt idx="13">
                  <c:v>85.091484037489565</c:v>
                </c:pt>
                <c:pt idx="14">
                  <c:v>85.207480956849167</c:v>
                </c:pt>
                <c:pt idx="15">
                  <c:v>85.318473637801787</c:v>
                </c:pt>
                <c:pt idx="16">
                  <c:v>85.423938103580909</c:v>
                </c:pt>
                <c:pt idx="17">
                  <c:v>85.523309407534029</c:v>
                </c:pt>
                <c:pt idx="18">
                  <c:v>85.615980946090644</c:v>
                </c:pt>
                <c:pt idx="19">
                  <c:v>85.70130433428568</c:v>
                </c:pt>
                <c:pt idx="20">
                  <c:v>85.778589973213215</c:v>
                </c:pt>
                <c:pt idx="21">
                  <c:v>85.847108449481354</c:v>
                </c:pt>
                <c:pt idx="22">
                  <c:v>85.906092914520784</c:v>
                </c:pt>
                <c:pt idx="23">
                  <c:v>85.954742595077121</c:v>
                </c:pt>
                <c:pt idx="24">
                  <c:v>85.992227583812436</c:v>
                </c:pt>
                <c:pt idx="25">
                  <c:v>86.017695048920046</c:v>
                </c:pt>
                <c:pt idx="26">
                  <c:v>86.030276982237524</c:v>
                </c:pt>
                <c:pt idx="27">
                  <c:v>86.02909957482764</c:v>
                </c:pt>
                <c:pt idx="28">
                  <c:v>86.013294265969549</c:v>
                </c:pt>
                <c:pt idx="29">
                  <c:v>85.982010455048268</c:v>
                </c:pt>
                <c:pt idx="30">
                  <c:v>85.93442979582575</c:v>
                </c:pt>
                <c:pt idx="31">
                  <c:v>85.869781909957453</c:v>
                </c:pt>
                <c:pt idx="32">
                  <c:v>85.787361263655072</c:v>
                </c:pt>
                <c:pt idx="33">
                  <c:v>85.686544851892521</c:v>
                </c:pt>
                <c:pt idx="34">
                  <c:v>85.566810233936451</c:v>
                </c:pt>
                <c:pt idx="35">
                  <c:v>85.427753369205234</c:v>
                </c:pt>
                <c:pt idx="36">
                  <c:v>85.269105621703289</c:v>
                </c:pt>
                <c:pt idx="37">
                  <c:v>85.090749243384124</c:v>
                </c:pt>
                <c:pt idx="38">
                  <c:v>84.892730620469379</c:v>
                </c:pt>
                <c:pt idx="39">
                  <c:v>84.675270579572668</c:v>
                </c:pt>
                <c:pt idx="40">
                  <c:v>84.438771107803447</c:v>
                </c:pt>
                <c:pt idx="41">
                  <c:v>84.183817944967444</c:v>
                </c:pt>
                <c:pt idx="42">
                  <c:v>83.911178654582187</c:v>
                </c:pt>
                <c:pt idx="43">
                  <c:v>83.621795967261136</c:v>
                </c:pt>
                <c:pt idx="44">
                  <c:v>83.316776404307603</c:v>
                </c:pt>
                <c:pt idx="45">
                  <c:v>82.997374416689894</c:v>
                </c:pt>
                <c:pt idx="46">
                  <c:v>82.664972498187936</c:v>
                </c:pt>
                <c:pt idx="47">
                  <c:v>82.321057934037711</c:v>
                </c:pt>
                <c:pt idx="48">
                  <c:v>81.967197011773905</c:v>
                </c:pt>
                <c:pt idx="49">
                  <c:v>81.605007636241012</c:v>
                </c:pt>
                <c:pt idx="50">
                  <c:v>81.236131347561141</c:v>
                </c:pt>
                <c:pt idx="51">
                  <c:v>80.862205736353005</c:v>
                </c:pt>
                <c:pt idx="52">
                  <c:v>80.484838187452539</c:v>
                </c:pt>
                <c:pt idx="53">
                  <c:v>80.105581769637411</c:v>
                </c:pt>
                <c:pt idx="54">
                  <c:v>79.72591393616004</c:v>
                </c:pt>
                <c:pt idx="55">
                  <c:v>79.347218523368667</c:v>
                </c:pt>
                <c:pt idx="56">
                  <c:v>78.970771347159186</c:v>
                </c:pt>
                <c:pt idx="57">
                  <c:v>78.597729513385971</c:v>
                </c:pt>
                <c:pt idx="58">
                  <c:v>78.229124390478148</c:v>
                </c:pt>
                <c:pt idx="59">
                  <c:v>77.86585804921566</c:v>
                </c:pt>
                <c:pt idx="60">
                  <c:v>77.508702861461899</c:v>
                </c:pt>
                <c:pt idx="61">
                  <c:v>77.15830386893262</c:v>
                </c:pt>
                <c:pt idx="62">
                  <c:v>76.815183484262334</c:v>
                </c:pt>
                <c:pt idx="63">
                  <c:v>76.479748066936779</c:v>
                </c:pt>
                <c:pt idx="64">
                  <c:v>76.152295921788635</c:v>
                </c:pt>
                <c:pt idx="65">
                  <c:v>75.833026292571816</c:v>
                </c:pt>
                <c:pt idx="66">
                  <c:v>75.522048962269807</c:v>
                </c:pt>
                <c:pt idx="67">
                  <c:v>75.219394120149516</c:v>
                </c:pt>
                <c:pt idx="68">
                  <c:v>74.925022208615232</c:v>
                </c:pt>
                <c:pt idx="69">
                  <c:v>74.638833516903034</c:v>
                </c:pt>
                <c:pt idx="70">
                  <c:v>74.360677340681377</c:v>
                </c:pt>
                <c:pt idx="71">
                  <c:v>74.090360574629528</c:v>
                </c:pt>
                <c:pt idx="72">
                  <c:v>73.827655647731589</c:v>
                </c:pt>
                <c:pt idx="73">
                  <c:v>73.572307747673278</c:v>
                </c:pt>
                <c:pt idx="74">
                  <c:v>73.324041311182853</c:v>
                </c:pt>
                <c:pt idx="75">
                  <c:v>73.082565781611194</c:v>
                </c:pt>
                <c:pt idx="76">
                  <c:v>72.847580653951368</c:v>
                </c:pt>
                <c:pt idx="77">
                  <c:v>72.618779841457567</c:v>
                </c:pt>
                <c:pt idx="78">
                  <c:v>72.395855407722365</c:v>
                </c:pt>
                <c:pt idx="79">
                  <c:v>72.178500714202286</c:v>
                </c:pt>
                <c:pt idx="80">
                  <c:v>71.966413036416569</c:v>
                </c:pt>
                <c:pt idx="81">
                  <c:v>71.759295702994748</c:v>
                </c:pt>
                <c:pt idx="82">
                  <c:v>71.556859810962905</c:v>
                </c:pt>
                <c:pt idx="83">
                  <c:v>71.358825568598149</c:v>
                </c:pt>
                <c:pt idx="84">
                  <c:v>71.164923314243339</c:v>
                </c:pt>
                <c:pt idx="85">
                  <c:v>70.974894255971364</c:v>
                </c:pt>
                <c:pt idx="86">
                  <c:v>70.788490973176238</c:v>
                </c:pt>
                <c:pt idx="87">
                  <c:v>70.605477717241456</c:v>
                </c:pt>
                <c:pt idx="88">
                  <c:v>70.425630544537995</c:v>
                </c:pt>
                <c:pt idx="89">
                  <c:v>70.24873731124373</c:v>
                </c:pt>
                <c:pt idx="90">
                  <c:v>70.07459755592096</c:v>
                </c:pt>
                <c:pt idx="91">
                  <c:v>69.903022292488046</c:v>
                </c:pt>
                <c:pt idx="92">
                  <c:v>69.733833733198026</c:v>
                </c:pt>
                <c:pt idx="93">
                  <c:v>69.566864958502904</c:v>
                </c:pt>
                <c:pt idx="94">
                  <c:v>69.401959548234345</c:v>
                </c:pt>
                <c:pt idx="95">
                  <c:v>69.238971186360928</c:v>
                </c:pt>
                <c:pt idx="96">
                  <c:v>69.077763249674646</c:v>
                </c:pt>
                <c:pt idx="97">
                  <c:v>68.91820838909517</c:v>
                </c:pt>
                <c:pt idx="98">
                  <c:v>68.760188110841369</c:v>
                </c:pt>
                <c:pt idx="99">
                  <c:v>68.603592363482747</c:v>
                </c:pt>
                <c:pt idx="100">
                  <c:v>68.448319135830587</c:v>
                </c:pt>
                <c:pt idx="101">
                  <c:v>68.294274069737696</c:v>
                </c:pt>
                <c:pt idx="102">
                  <c:v>68.141370091128664</c:v>
                </c:pt>
                <c:pt idx="103">
                  <c:v>67.989527061961596</c:v>
                </c:pt>
                <c:pt idx="104">
                  <c:v>67.838671455311029</c:v>
                </c:pt>
                <c:pt idx="105">
                  <c:v>67.688736055344634</c:v>
                </c:pt>
                <c:pt idx="106">
                  <c:v>67.539659683630276</c:v>
                </c:pt>
                <c:pt idx="107">
                  <c:v>67.391386952940479</c:v>
                </c:pt>
                <c:pt idx="108">
                  <c:v>67.243868049508905</c:v>
                </c:pt>
                <c:pt idx="109">
                  <c:v>67.097058544524558</c:v>
                </c:pt>
                <c:pt idx="110">
                  <c:v>66.950919235515229</c:v>
                </c:pt>
                <c:pt idx="111">
                  <c:v>66.8054160181604</c:v>
                </c:pt>
                <c:pt idx="112">
                  <c:v>66.660519788977155</c:v>
                </c:pt>
                <c:pt idx="113">
                  <c:v>66.516206379228862</c:v>
                </c:pt>
                <c:pt idx="114">
                  <c:v>66.372456520304041</c:v>
                </c:pt>
                <c:pt idx="115">
                  <c:v>66.229255840695274</c:v>
                </c:pt>
                <c:pt idx="116">
                  <c:v>66.086594894555972</c:v>
                </c:pt>
                <c:pt idx="117">
                  <c:v>65.944469221621134</c:v>
                </c:pt>
                <c:pt idx="118">
                  <c:v>65.802879438026523</c:v>
                </c:pt>
                <c:pt idx="119">
                  <c:v>65.661831357238299</c:v>
                </c:pt>
                <c:pt idx="120">
                  <c:v>65.521336139892696</c:v>
                </c:pt>
                <c:pt idx="121">
                  <c:v>65.381410470826012</c:v>
                </c:pt>
                <c:pt idx="122">
                  <c:v>65.242076760932733</c:v>
                </c:pt>
                <c:pt idx="123">
                  <c:v>65.10336337070072</c:v>
                </c:pt>
                <c:pt idx="124">
                  <c:v>64.965304851323708</c:v>
                </c:pt>
                <c:pt idx="125">
                  <c:v>64.827942198162773</c:v>
                </c:pt>
                <c:pt idx="126">
                  <c:v>64.691323110007161</c:v>
                </c:pt>
                <c:pt idx="127">
                  <c:v>64.555502246062744</c:v>
                </c:pt>
                <c:pt idx="128">
                  <c:v>64.420541470871612</c:v>
                </c:pt>
                <c:pt idx="129">
                  <c:v>64.2865100754493</c:v>
                </c:pt>
                <c:pt idx="130">
                  <c:v>64.153484960841453</c:v>
                </c:pt>
                <c:pt idx="131">
                  <c:v>64.021550768093178</c:v>
                </c:pt>
                <c:pt idx="132">
                  <c:v>63.890799936359798</c:v>
                </c:pt>
                <c:pt idx="133">
                  <c:v>63.761332668663528</c:v>
                </c:pt>
                <c:pt idx="134">
                  <c:v>63.633256782747509</c:v>
                </c:pt>
                <c:pt idx="135">
                  <c:v>63.506687422763548</c:v>
                </c:pt>
                <c:pt idx="136">
                  <c:v>63.381746606358639</c:v>
                </c:pt>
                <c:pt idx="137">
                  <c:v>63.258562581342822</c:v>
                </c:pt>
                <c:pt idx="138">
                  <c:v>63.137268966800612</c:v>
                </c:pt>
                <c:pt idx="139">
                  <c:v>63.01800365554849</c:v>
                </c:pt>
                <c:pt idx="140">
                  <c:v>62.900907458539301</c:v>
                </c:pt>
                <c:pt idx="141">
                  <c:v>62.786122477445375</c:v>
                </c:pt>
                <c:pt idx="142">
                  <c:v>62.673790199433014</c:v>
                </c:pt>
                <c:pt idx="143">
                  <c:v>62.564049318187521</c:v>
                </c:pt>
                <c:pt idx="144">
                  <c:v>62.457033297530188</c:v>
                </c:pt>
                <c:pt idx="145">
                  <c:v>62.352867708262153</c:v>
                </c:pt>
                <c:pt idx="146">
                  <c:v>62.251667384715866</c:v>
                </c:pt>
                <c:pt idx="147">
                  <c:v>62.153533464170081</c:v>
                </c:pt>
                <c:pt idx="148">
                  <c:v>62.058550388799901</c:v>
                </c:pt>
                <c:pt idx="149">
                  <c:v>61.966782964958696</c:v>
                </c:pt>
                <c:pt idx="150">
                  <c:v>61.87827358692288</c:v>
                </c:pt>
                <c:pt idx="151">
                  <c:v>61.79303974030276</c:v>
                </c:pt>
                <c:pt idx="152">
                  <c:v>61.711071902749779</c:v>
                </c:pt>
                <c:pt idx="153">
                  <c:v>61.632331955233084</c:v>
                </c:pt>
                <c:pt idx="154">
                  <c:v>61.55675220531856</c:v>
                </c:pt>
                <c:pt idx="155">
                  <c:v>61.484235104442753</c:v>
                </c:pt>
                <c:pt idx="156">
                  <c:v>61.414653714723229</c:v>
                </c:pt>
                <c:pt idx="157">
                  <c:v>61.347852948703419</c:v>
                </c:pt>
                <c:pt idx="158">
                  <c:v>61.283651569592564</c:v>
                </c:pt>
                <c:pt idx="159">
                  <c:v>61.221844902544831</c:v>
                </c:pt>
                <c:pt idx="160">
                  <c:v>61.162208172118433</c:v>
                </c:pt>
                <c:pt idx="161">
                  <c:v>61.104500350040084</c:v>
                </c:pt>
                <c:pt idx="162">
                  <c:v>61.048468373213431</c:v>
                </c:pt>
                <c:pt idx="163">
                  <c:v>60.993851576384799</c:v>
                </c:pt>
                <c:pt idx="164">
                  <c:v>60.940386178039205</c:v>
                </c:pt>
                <c:pt idx="165">
                  <c:v>60.88780966205718</c:v>
                </c:pt>
                <c:pt idx="166">
                  <c:v>60.835864910653854</c:v>
                </c:pt>
                <c:pt idx="167">
                  <c:v>60.784303964623447</c:v>
                </c:pt>
                <c:pt idx="168">
                  <c:v>60.73289131287433</c:v>
                </c:pt>
                <c:pt idx="169">
                  <c:v>60.681406642330202</c:v>
                </c:pt>
                <c:pt idx="170">
                  <c:v>60.629647009156372</c:v>
                </c:pt>
                <c:pt idx="171">
                  <c:v>60.577428420831744</c:v>
                </c:pt>
                <c:pt idx="172">
                  <c:v>60.524586844111091</c:v>
                </c:pt>
                <c:pt idx="173">
                  <c:v>60.470978675189897</c:v>
                </c:pt>
                <c:pt idx="174">
                  <c:v>60.416480724708371</c:v>
                </c:pt>
                <c:pt idx="175">
                  <c:v>60.360989781413821</c:v>
                </c:pt>
                <c:pt idx="176">
                  <c:v>60.304421824565566</c:v>
                </c:pt>
                <c:pt idx="177">
                  <c:v>60.246710957046041</c:v>
                </c:pt>
                <c:pt idx="178">
                  <c:v>60.187808129368349</c:v>
                </c:pt>
                <c:pt idx="179">
                  <c:v>60.127679720172651</c:v>
                </c:pt>
                <c:pt idx="180">
                  <c:v>60.066306032216161</c:v>
                </c:pt>
                <c:pt idx="181">
                  <c:v>60.003679755056083</c:v>
                </c:pt>
                <c:pt idx="182">
                  <c:v>59.939804437273899</c:v>
                </c:pt>
                <c:pt idx="183">
                  <c:v>59.874693002733274</c:v>
                </c:pt>
                <c:pt idx="184">
                  <c:v>59.808366337414633</c:v>
                </c:pt>
                <c:pt idx="185">
                  <c:v>59.740851966109652</c:v>
                </c:pt>
                <c:pt idx="186">
                  <c:v>59.672182831861768</c:v>
                </c:pt>
                <c:pt idx="187">
                  <c:v>59.602396185585675</c:v>
                </c:pt>
                <c:pt idx="188">
                  <c:v>59.531532588798072</c:v>
                </c:pt>
                <c:pt idx="189">
                  <c:v>59.459635028802367</c:v>
                </c:pt>
                <c:pt idx="190">
                  <c:v>59.386748142913703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83.048000000000002</c:v>
                </c:pt>
                <c:pt idx="1">
                  <c:v>82.096999999999994</c:v>
                </c:pt>
                <c:pt idx="2">
                  <c:v>82.177000000000007</c:v>
                </c:pt>
                <c:pt idx="3">
                  <c:v>81.322999999999993</c:v>
                </c:pt>
                <c:pt idx="4">
                  <c:v>81.725999999999999</c:v>
                </c:pt>
                <c:pt idx="5">
                  <c:v>81.774000000000001</c:v>
                </c:pt>
                <c:pt idx="6">
                  <c:v>80.774000000000001</c:v>
                </c:pt>
                <c:pt idx="7">
                  <c:v>81.225999999999999</c:v>
                </c:pt>
                <c:pt idx="8">
                  <c:v>81.194000000000003</c:v>
                </c:pt>
                <c:pt idx="9">
                  <c:v>80.483999999999995</c:v>
                </c:pt>
                <c:pt idx="10">
                  <c:v>81.031999999999996</c:v>
                </c:pt>
                <c:pt idx="11">
                  <c:v>80.805999999999997</c:v>
                </c:pt>
                <c:pt idx="12">
                  <c:v>80.064999999999998</c:v>
                </c:pt>
                <c:pt idx="13">
                  <c:v>80.418999999999997</c:v>
                </c:pt>
                <c:pt idx="14">
                  <c:v>80.016000000000005</c:v>
                </c:pt>
                <c:pt idx="15">
                  <c:v>80.274000000000001</c:v>
                </c:pt>
                <c:pt idx="16">
                  <c:v>79.709999999999994</c:v>
                </c:pt>
                <c:pt idx="17">
                  <c:v>79.274000000000001</c:v>
                </c:pt>
                <c:pt idx="18">
                  <c:v>80.064999999999998</c:v>
                </c:pt>
                <c:pt idx="19">
                  <c:v>79.129000000000005</c:v>
                </c:pt>
                <c:pt idx="20">
                  <c:v>78.887</c:v>
                </c:pt>
                <c:pt idx="21">
                  <c:v>80.129000000000005</c:v>
                </c:pt>
                <c:pt idx="22">
                  <c:v>79.161000000000001</c:v>
                </c:pt>
                <c:pt idx="23">
                  <c:v>80.355000000000004</c:v>
                </c:pt>
                <c:pt idx="24">
                  <c:v>79.694000000000003</c:v>
                </c:pt>
                <c:pt idx="25">
                  <c:v>80.725999999999999</c:v>
                </c:pt>
                <c:pt idx="26">
                  <c:v>81.581000000000003</c:v>
                </c:pt>
                <c:pt idx="27">
                  <c:v>81.581000000000003</c:v>
                </c:pt>
                <c:pt idx="28">
                  <c:v>80.870999999999995</c:v>
                </c:pt>
                <c:pt idx="29">
                  <c:v>82.451999999999998</c:v>
                </c:pt>
                <c:pt idx="30">
                  <c:v>84.113</c:v>
                </c:pt>
                <c:pt idx="31">
                  <c:v>83.774000000000001</c:v>
                </c:pt>
                <c:pt idx="32">
                  <c:v>84.870999999999995</c:v>
                </c:pt>
                <c:pt idx="33">
                  <c:v>84.322999999999993</c:v>
                </c:pt>
                <c:pt idx="34">
                  <c:v>85.742000000000004</c:v>
                </c:pt>
                <c:pt idx="35">
                  <c:v>85.935000000000002</c:v>
                </c:pt>
                <c:pt idx="36">
                  <c:v>86.855000000000004</c:v>
                </c:pt>
                <c:pt idx="37">
                  <c:v>86.918999999999997</c:v>
                </c:pt>
                <c:pt idx="38">
                  <c:v>87.774000000000001</c:v>
                </c:pt>
                <c:pt idx="39">
                  <c:v>88.177000000000007</c:v>
                </c:pt>
                <c:pt idx="40">
                  <c:v>88.838999999999999</c:v>
                </c:pt>
                <c:pt idx="41">
                  <c:v>88.305999999999997</c:v>
                </c:pt>
                <c:pt idx="42">
                  <c:v>89.71</c:v>
                </c:pt>
                <c:pt idx="43">
                  <c:v>91.257999999999996</c:v>
                </c:pt>
                <c:pt idx="44">
                  <c:v>92.757999999999996</c:v>
                </c:pt>
                <c:pt idx="45">
                  <c:v>93.225999999999999</c:v>
                </c:pt>
                <c:pt idx="46">
                  <c:v>95.677000000000007</c:v>
                </c:pt>
                <c:pt idx="47">
                  <c:v>97.483999999999995</c:v>
                </c:pt>
                <c:pt idx="48">
                  <c:v>103.032</c:v>
                </c:pt>
                <c:pt idx="49">
                  <c:v>108.661</c:v>
                </c:pt>
                <c:pt idx="50">
                  <c:v>117.21</c:v>
                </c:pt>
                <c:pt idx="51">
                  <c:v>128.274</c:v>
                </c:pt>
                <c:pt idx="52">
                  <c:v>144.12899999999999</c:v>
                </c:pt>
                <c:pt idx="53">
                  <c:v>162.90299999999999</c:v>
                </c:pt>
                <c:pt idx="54">
                  <c:v>181.46799999999999</c:v>
                </c:pt>
                <c:pt idx="55">
                  <c:v>198.69399999999999</c:v>
                </c:pt>
                <c:pt idx="56">
                  <c:v>212.82300000000001</c:v>
                </c:pt>
                <c:pt idx="57">
                  <c:v>224.35499999999999</c:v>
                </c:pt>
                <c:pt idx="58">
                  <c:v>231.226</c:v>
                </c:pt>
                <c:pt idx="59">
                  <c:v>235.40299999999999</c:v>
                </c:pt>
                <c:pt idx="60">
                  <c:v>236.14500000000001</c:v>
                </c:pt>
                <c:pt idx="61">
                  <c:v>233.71</c:v>
                </c:pt>
                <c:pt idx="62">
                  <c:v>227.41900000000001</c:v>
                </c:pt>
                <c:pt idx="63">
                  <c:v>214.613</c:v>
                </c:pt>
                <c:pt idx="64">
                  <c:v>193.87100000000001</c:v>
                </c:pt>
                <c:pt idx="65">
                  <c:v>159.80600000000001</c:v>
                </c:pt>
                <c:pt idx="66">
                  <c:v>115.694</c:v>
                </c:pt>
                <c:pt idx="67">
                  <c:v>84.918999999999997</c:v>
                </c:pt>
                <c:pt idx="68">
                  <c:v>77.677000000000007</c:v>
                </c:pt>
                <c:pt idx="69">
                  <c:v>77.855000000000004</c:v>
                </c:pt>
                <c:pt idx="70">
                  <c:v>77.370999999999995</c:v>
                </c:pt>
                <c:pt idx="71">
                  <c:v>79.596999999999994</c:v>
                </c:pt>
                <c:pt idx="72">
                  <c:v>80.096999999999994</c:v>
                </c:pt>
                <c:pt idx="73">
                  <c:v>84.113</c:v>
                </c:pt>
                <c:pt idx="74">
                  <c:v>89.274000000000001</c:v>
                </c:pt>
                <c:pt idx="75">
                  <c:v>97.064999999999998</c:v>
                </c:pt>
                <c:pt idx="76">
                  <c:v>107.01600000000001</c:v>
                </c:pt>
                <c:pt idx="77">
                  <c:v>120.839</c:v>
                </c:pt>
                <c:pt idx="78">
                  <c:v>135.24199999999999</c:v>
                </c:pt>
                <c:pt idx="79">
                  <c:v>148.98400000000001</c:v>
                </c:pt>
                <c:pt idx="80">
                  <c:v>160.62899999999999</c:v>
                </c:pt>
                <c:pt idx="81">
                  <c:v>171.387</c:v>
                </c:pt>
                <c:pt idx="82">
                  <c:v>178.80600000000001</c:v>
                </c:pt>
                <c:pt idx="83">
                  <c:v>184.53200000000001</c:v>
                </c:pt>
                <c:pt idx="84">
                  <c:v>186.79</c:v>
                </c:pt>
                <c:pt idx="85">
                  <c:v>186.87100000000001</c:v>
                </c:pt>
                <c:pt idx="86">
                  <c:v>182.726</c:v>
                </c:pt>
                <c:pt idx="87">
                  <c:v>173.25800000000001</c:v>
                </c:pt>
                <c:pt idx="88">
                  <c:v>155.452</c:v>
                </c:pt>
                <c:pt idx="89">
                  <c:v>128.339</c:v>
                </c:pt>
                <c:pt idx="90">
                  <c:v>94.29</c:v>
                </c:pt>
                <c:pt idx="91">
                  <c:v>74.370999999999995</c:v>
                </c:pt>
                <c:pt idx="92">
                  <c:v>69.468000000000004</c:v>
                </c:pt>
                <c:pt idx="93">
                  <c:v>68.096999999999994</c:v>
                </c:pt>
                <c:pt idx="94">
                  <c:v>68.855000000000004</c:v>
                </c:pt>
                <c:pt idx="95">
                  <c:v>69</c:v>
                </c:pt>
                <c:pt idx="96">
                  <c:v>67.822999999999993</c:v>
                </c:pt>
                <c:pt idx="97">
                  <c:v>69</c:v>
                </c:pt>
                <c:pt idx="98">
                  <c:v>68.613</c:v>
                </c:pt>
                <c:pt idx="99">
                  <c:v>68.355000000000004</c:v>
                </c:pt>
                <c:pt idx="100">
                  <c:v>68.096999999999994</c:v>
                </c:pt>
                <c:pt idx="101">
                  <c:v>68.629000000000005</c:v>
                </c:pt>
                <c:pt idx="102">
                  <c:v>68.129000000000005</c:v>
                </c:pt>
                <c:pt idx="103">
                  <c:v>67.225999999999999</c:v>
                </c:pt>
                <c:pt idx="104">
                  <c:v>67.968000000000004</c:v>
                </c:pt>
                <c:pt idx="105">
                  <c:v>67.757999999999996</c:v>
                </c:pt>
                <c:pt idx="106">
                  <c:v>68.305999999999997</c:v>
                </c:pt>
                <c:pt idx="107">
                  <c:v>67.194000000000003</c:v>
                </c:pt>
                <c:pt idx="108">
                  <c:v>67.838999999999999</c:v>
                </c:pt>
                <c:pt idx="109">
                  <c:v>68.370999999999995</c:v>
                </c:pt>
                <c:pt idx="110">
                  <c:v>68.451999999999998</c:v>
                </c:pt>
                <c:pt idx="111">
                  <c:v>67.468000000000004</c:v>
                </c:pt>
                <c:pt idx="112">
                  <c:v>67.161000000000001</c:v>
                </c:pt>
                <c:pt idx="113">
                  <c:v>67.194000000000003</c:v>
                </c:pt>
                <c:pt idx="114">
                  <c:v>67.355000000000004</c:v>
                </c:pt>
                <c:pt idx="115">
                  <c:v>67.209999999999994</c:v>
                </c:pt>
                <c:pt idx="116">
                  <c:v>65.725999999999999</c:v>
                </c:pt>
                <c:pt idx="117">
                  <c:v>67.483999999999995</c:v>
                </c:pt>
                <c:pt idx="118">
                  <c:v>67.113</c:v>
                </c:pt>
                <c:pt idx="119">
                  <c:v>67.725999999999999</c:v>
                </c:pt>
                <c:pt idx="120">
                  <c:v>67.774000000000001</c:v>
                </c:pt>
                <c:pt idx="121">
                  <c:v>69.644999999999996</c:v>
                </c:pt>
                <c:pt idx="122">
                  <c:v>69.694000000000003</c:v>
                </c:pt>
                <c:pt idx="123">
                  <c:v>70.451999999999998</c:v>
                </c:pt>
                <c:pt idx="124">
                  <c:v>71.564999999999998</c:v>
                </c:pt>
                <c:pt idx="125">
                  <c:v>71.435000000000002</c:v>
                </c:pt>
                <c:pt idx="126">
                  <c:v>70.644999999999996</c:v>
                </c:pt>
                <c:pt idx="127">
                  <c:v>69.418999999999997</c:v>
                </c:pt>
                <c:pt idx="128">
                  <c:v>66.887</c:v>
                </c:pt>
                <c:pt idx="129">
                  <c:v>66.177000000000007</c:v>
                </c:pt>
                <c:pt idx="130">
                  <c:v>66.516000000000005</c:v>
                </c:pt>
                <c:pt idx="131">
                  <c:v>64.305999999999997</c:v>
                </c:pt>
                <c:pt idx="132">
                  <c:v>64.629000000000005</c:v>
                </c:pt>
                <c:pt idx="133">
                  <c:v>63.968000000000004</c:v>
                </c:pt>
                <c:pt idx="134">
                  <c:v>63.564999999999998</c:v>
                </c:pt>
                <c:pt idx="135">
                  <c:v>64.305999999999997</c:v>
                </c:pt>
                <c:pt idx="136">
                  <c:v>64.709999999999994</c:v>
                </c:pt>
                <c:pt idx="137">
                  <c:v>64.177000000000007</c:v>
                </c:pt>
                <c:pt idx="138">
                  <c:v>63.871000000000002</c:v>
                </c:pt>
                <c:pt idx="139">
                  <c:v>62.887</c:v>
                </c:pt>
                <c:pt idx="140">
                  <c:v>62.951999999999998</c:v>
                </c:pt>
                <c:pt idx="141">
                  <c:v>62.484000000000002</c:v>
                </c:pt>
                <c:pt idx="142">
                  <c:v>62.758000000000003</c:v>
                </c:pt>
                <c:pt idx="143">
                  <c:v>63.823</c:v>
                </c:pt>
                <c:pt idx="144">
                  <c:v>63.548000000000002</c:v>
                </c:pt>
                <c:pt idx="145">
                  <c:v>63.048000000000002</c:v>
                </c:pt>
                <c:pt idx="146">
                  <c:v>62.402999999999999</c:v>
                </c:pt>
                <c:pt idx="147">
                  <c:v>62.435000000000002</c:v>
                </c:pt>
                <c:pt idx="148">
                  <c:v>61.854999999999997</c:v>
                </c:pt>
                <c:pt idx="149">
                  <c:v>62.902999999999999</c:v>
                </c:pt>
                <c:pt idx="150">
                  <c:v>62.338999999999999</c:v>
                </c:pt>
                <c:pt idx="151">
                  <c:v>63.241999999999997</c:v>
                </c:pt>
                <c:pt idx="152">
                  <c:v>63</c:v>
                </c:pt>
                <c:pt idx="153">
                  <c:v>64.242000000000004</c:v>
                </c:pt>
                <c:pt idx="154">
                  <c:v>63.71</c:v>
                </c:pt>
                <c:pt idx="155">
                  <c:v>64.194000000000003</c:v>
                </c:pt>
                <c:pt idx="156">
                  <c:v>64.468000000000004</c:v>
                </c:pt>
                <c:pt idx="157">
                  <c:v>63.951999999999998</c:v>
                </c:pt>
                <c:pt idx="158">
                  <c:v>65.064999999999998</c:v>
                </c:pt>
                <c:pt idx="159">
                  <c:v>63.064999999999998</c:v>
                </c:pt>
                <c:pt idx="160">
                  <c:v>61.29</c:v>
                </c:pt>
                <c:pt idx="161">
                  <c:v>61.5</c:v>
                </c:pt>
                <c:pt idx="162">
                  <c:v>61.031999999999996</c:v>
                </c:pt>
                <c:pt idx="163">
                  <c:v>61.305999999999997</c:v>
                </c:pt>
                <c:pt idx="164">
                  <c:v>60.725999999999999</c:v>
                </c:pt>
                <c:pt idx="165">
                  <c:v>59.984000000000002</c:v>
                </c:pt>
                <c:pt idx="166">
                  <c:v>60.5</c:v>
                </c:pt>
                <c:pt idx="167">
                  <c:v>59.515999999999998</c:v>
                </c:pt>
                <c:pt idx="168">
                  <c:v>60.645000000000003</c:v>
                </c:pt>
                <c:pt idx="169">
                  <c:v>59.371000000000002</c:v>
                </c:pt>
                <c:pt idx="170">
                  <c:v>59.177</c:v>
                </c:pt>
                <c:pt idx="171">
                  <c:v>59.354999999999997</c:v>
                </c:pt>
                <c:pt idx="172">
                  <c:v>59.918999999999997</c:v>
                </c:pt>
                <c:pt idx="173">
                  <c:v>58.097000000000001</c:v>
                </c:pt>
                <c:pt idx="174">
                  <c:v>59.145000000000003</c:v>
                </c:pt>
                <c:pt idx="175">
                  <c:v>58.402999999999999</c:v>
                </c:pt>
                <c:pt idx="176">
                  <c:v>59.258000000000003</c:v>
                </c:pt>
                <c:pt idx="177">
                  <c:v>58.031999999999996</c:v>
                </c:pt>
                <c:pt idx="178">
                  <c:v>58.854999999999997</c:v>
                </c:pt>
                <c:pt idx="179">
                  <c:v>59.113</c:v>
                </c:pt>
                <c:pt idx="180">
                  <c:v>58.661000000000001</c:v>
                </c:pt>
                <c:pt idx="181">
                  <c:v>59.081000000000003</c:v>
                </c:pt>
                <c:pt idx="182">
                  <c:v>58.145000000000003</c:v>
                </c:pt>
                <c:pt idx="183">
                  <c:v>58.371000000000002</c:v>
                </c:pt>
                <c:pt idx="184">
                  <c:v>58.418999999999997</c:v>
                </c:pt>
                <c:pt idx="185">
                  <c:v>57.661000000000001</c:v>
                </c:pt>
                <c:pt idx="186">
                  <c:v>58.081000000000003</c:v>
                </c:pt>
                <c:pt idx="187">
                  <c:v>58.435000000000002</c:v>
                </c:pt>
                <c:pt idx="188">
                  <c:v>57.628999999999998</c:v>
                </c:pt>
                <c:pt idx="189">
                  <c:v>57.613</c:v>
                </c:pt>
                <c:pt idx="190">
                  <c:v>57.564999999999998</c:v>
                </c:pt>
                <c:pt idx="191">
                  <c:v>57.241999999999997</c:v>
                </c:pt>
                <c:pt idx="192">
                  <c:v>56.305999999999997</c:v>
                </c:pt>
                <c:pt idx="193">
                  <c:v>57.274000000000001</c:v>
                </c:pt>
                <c:pt idx="194">
                  <c:v>56.741999999999997</c:v>
                </c:pt>
                <c:pt idx="195">
                  <c:v>56.902999999999999</c:v>
                </c:pt>
                <c:pt idx="196">
                  <c:v>57.225999999999999</c:v>
                </c:pt>
                <c:pt idx="197">
                  <c:v>56.225999999999999</c:v>
                </c:pt>
                <c:pt idx="198">
                  <c:v>57.161000000000001</c:v>
                </c:pt>
                <c:pt idx="199">
                  <c:v>57.225999999999999</c:v>
                </c:pt>
                <c:pt idx="200">
                  <c:v>58.048000000000002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78.991350988811945</c:v>
                </c:pt>
                <c:pt idx="1">
                  <c:v>79.157621772827397</c:v>
                </c:pt>
                <c:pt idx="2">
                  <c:v>79.323124145983442</c:v>
                </c:pt>
                <c:pt idx="3">
                  <c:v>79.487736378177331</c:v>
                </c:pt>
                <c:pt idx="4">
                  <c:v>79.651321518538481</c:v>
                </c:pt>
                <c:pt idx="5">
                  <c:v>79.813725847650829</c:v>
                </c:pt>
                <c:pt idx="6">
                  <c:v>79.974777227414762</c:v>
                </c:pt>
                <c:pt idx="7">
                  <c:v>80.134283353798253</c:v>
                </c:pt>
                <c:pt idx="8">
                  <c:v>80.292029921487227</c:v>
                </c:pt>
                <c:pt idx="9">
                  <c:v>80.447778714157991</c:v>
                </c:pt>
                <c:pt idx="10">
                  <c:v>80.60126563998567</c:v>
                </c:pt>
                <c:pt idx="11">
                  <c:v>80.752198739419754</c:v>
                </c:pt>
                <c:pt idx="12">
                  <c:v>80.900256201723835</c:v>
                </c:pt>
                <c:pt idx="13">
                  <c:v>81.045084439174403</c:v>
                </c:pt>
                <c:pt idx="14">
                  <c:v>81.18629628460431</c:v>
                </c:pt>
                <c:pt idx="15">
                  <c:v>81.323469401632707</c:v>
                </c:pt>
                <c:pt idx="16">
                  <c:v>81.456145031561235</c:v>
                </c:pt>
                <c:pt idx="17">
                  <c:v>81.583827253289854</c:v>
                </c:pt>
                <c:pt idx="18">
                  <c:v>81.705983013532475</c:v>
                </c:pt>
                <c:pt idx="19">
                  <c:v>81.822043310963991</c:v>
                </c:pt>
                <c:pt idx="20">
                  <c:v>81.931406115251775</c:v>
                </c:pt>
                <c:pt idx="21">
                  <c:v>82.033441907588113</c:v>
                </c:pt>
                <c:pt idx="22">
                  <c:v>82.127503196020996</c:v>
                </c:pt>
                <c:pt idx="23">
                  <c:v>82.212940057636544</c:v>
                </c:pt>
                <c:pt idx="24">
                  <c:v>82.289124781453694</c:v>
                </c:pt>
                <c:pt idx="25">
                  <c:v>82.355490139731572</c:v>
                </c:pt>
                <c:pt idx="26">
                  <c:v>82.41158782017672</c:v>
                </c:pt>
                <c:pt idx="27">
                  <c:v>82.457176218452872</c:v>
                </c:pt>
                <c:pt idx="28">
                  <c:v>82.492350191874991</c:v>
                </c:pt>
                <c:pt idx="29">
                  <c:v>82.517729497148693</c:v>
                </c:pt>
                <c:pt idx="30">
                  <c:v>82.534727310988373</c:v>
                </c:pt>
                <c:pt idx="31">
                  <c:v>82.545925061501521</c:v>
                </c:pt>
                <c:pt idx="32">
                  <c:v>82.555584055399336</c:v>
                </c:pt>
                <c:pt idx="33">
                  <c:v>82.570326941552963</c:v>
                </c:pt>
                <c:pt idx="34">
                  <c:v>82.600021324807443</c:v>
                </c:pt>
                <c:pt idx="35">
                  <c:v>82.658891829272946</c:v>
                </c:pt>
                <c:pt idx="36">
                  <c:v>82.766873312302067</c:v>
                </c:pt>
                <c:pt idx="37">
                  <c:v>82.951194451346595</c:v>
                </c:pt>
                <c:pt idx="38">
                  <c:v>83.248145727430909</c:v>
                </c:pt>
                <c:pt idx="39">
                  <c:v>83.704938163248912</c:v>
                </c:pt>
                <c:pt idx="40">
                  <c:v>84.381500133452036</c:v>
                </c:pt>
                <c:pt idx="41">
                  <c:v>85.351992840995251</c:v>
                </c:pt>
                <c:pt idx="42">
                  <c:v>86.705757533231463</c:v>
                </c:pt>
                <c:pt idx="43">
                  <c:v>88.547349512617117</c:v>
                </c:pt>
                <c:pt idx="44">
                  <c:v>90.995278790286676</c:v>
                </c:pt>
                <c:pt idx="45">
                  <c:v>94.179079955251396</c:v>
                </c:pt>
                <c:pt idx="46">
                  <c:v>98.234389317081337</c:v>
                </c:pt>
                <c:pt idx="47">
                  <c:v>103.29582726833212</c:v>
                </c:pt>
                <c:pt idx="48">
                  <c:v>109.48767318331386</c:v>
                </c:pt>
                <c:pt idx="49">
                  <c:v>116.91257423280017</c:v>
                </c:pt>
                <c:pt idx="50">
                  <c:v>125.63883103872003</c:v>
                </c:pt>
                <c:pt idx="51">
                  <c:v>135.68712080417941</c:v>
                </c:pt>
                <c:pt idx="52">
                  <c:v>147.01780154139999</c:v>
                </c:pt>
                <c:pt idx="53">
                  <c:v>159.5200782861701</c:v>
                </c:pt>
                <c:pt idx="54">
                  <c:v>173.00392332642954</c:v>
                </c:pt>
                <c:pt idx="55">
                  <c:v>187.19335603832079</c:v>
                </c:pt>
                <c:pt idx="56">
                  <c:v>201.71178063086455</c:v>
                </c:pt>
                <c:pt idx="57">
                  <c:v>216.03120152236843</c:v>
                </c:pt>
                <c:pt idx="58">
                  <c:v>229.33269282523719</c:v>
                </c:pt>
                <c:pt idx="59">
                  <c:v>240.24168928980845</c:v>
                </c:pt>
                <c:pt idx="60">
                  <c:v>246.54908534101065</c:v>
                </c:pt>
                <c:pt idx="61">
                  <c:v>245.31172262480757</c:v>
                </c:pt>
                <c:pt idx="62">
                  <c:v>233.83254662593848</c:v>
                </c:pt>
                <c:pt idx="63">
                  <c:v>211.45551085882602</c:v>
                </c:pt>
                <c:pt idx="64">
                  <c:v>181.00930535766673</c:v>
                </c:pt>
                <c:pt idx="65">
                  <c:v>148.35010211031681</c:v>
                </c:pt>
                <c:pt idx="66">
                  <c:v>119.80806709233161</c:v>
                </c:pt>
                <c:pt idx="67">
                  <c:v>99.328764291829884</c:v>
                </c:pt>
                <c:pt idx="68">
                  <c:v>87.406022695453899</c:v>
                </c:pt>
                <c:pt idx="69">
                  <c:v>82.148008356852998</c:v>
                </c:pt>
                <c:pt idx="70">
                  <c:v>81.105912039621188</c:v>
                </c:pt>
                <c:pt idx="71">
                  <c:v>82.473500364624414</c:v>
                </c:pt>
                <c:pt idx="72">
                  <c:v>85.333936096299141</c:v>
                </c:pt>
                <c:pt idx="73">
                  <c:v>89.390290075569922</c:v>
                </c:pt>
                <c:pt idx="74">
                  <c:v>94.639226867947755</c:v>
                </c:pt>
                <c:pt idx="75">
                  <c:v>101.16467786829972</c:v>
                </c:pt>
                <c:pt idx="76">
                  <c:v>109.03818581908233</c:v>
                </c:pt>
                <c:pt idx="77">
                  <c:v>118.2721454288363</c:v>
                </c:pt>
                <c:pt idx="78">
                  <c:v>128.79273837531917</c:v>
                </c:pt>
                <c:pt idx="79">
                  <c:v>140.4193659585647</c:v>
                </c:pt>
                <c:pt idx="80">
                  <c:v>152.84096466637817</c:v>
                </c:pt>
                <c:pt idx="81">
                  <c:v>165.56641241803931</c:v>
                </c:pt>
                <c:pt idx="82">
                  <c:v>177.80558159104291</c:v>
                </c:pt>
                <c:pt idx="83">
                  <c:v>188.25350534832279</c:v>
                </c:pt>
                <c:pt idx="84">
                  <c:v>194.88424111548272</c:v>
                </c:pt>
                <c:pt idx="85">
                  <c:v>195.10706917099165</c:v>
                </c:pt>
                <c:pt idx="86">
                  <c:v>186.69598300747245</c:v>
                </c:pt>
                <c:pt idx="87">
                  <c:v>169.34321748416119</c:v>
                </c:pt>
                <c:pt idx="88">
                  <c:v>145.72928186826127</c:v>
                </c:pt>
                <c:pt idx="89">
                  <c:v>120.83927944672855</c:v>
                </c:pt>
                <c:pt idx="90">
                  <c:v>99.629053322564815</c:v>
                </c:pt>
                <c:pt idx="91">
                  <c:v>84.775705285662625</c:v>
                </c:pt>
                <c:pt idx="92">
                  <c:v>76.151011066070623</c:v>
                </c:pt>
                <c:pt idx="93">
                  <c:v>71.957053131240158</c:v>
                </c:pt>
                <c:pt idx="94">
                  <c:v>70.209012854694663</c:v>
                </c:pt>
                <c:pt idx="95">
                  <c:v>69.538592924547672</c:v>
                </c:pt>
                <c:pt idx="96">
                  <c:v>69.252904152305604</c:v>
                </c:pt>
                <c:pt idx="97">
                  <c:v>69.079905776802249</c:v>
                </c:pt>
                <c:pt idx="98">
                  <c:v>68.934650794572846</c:v>
                </c:pt>
                <c:pt idx="99">
                  <c:v>68.795712103885194</c:v>
                </c:pt>
                <c:pt idx="100">
                  <c:v>68.658646626447137</c:v>
                </c:pt>
                <c:pt idx="101">
                  <c:v>68.522651292783095</c:v>
                </c:pt>
                <c:pt idx="102">
                  <c:v>68.387559333006237</c:v>
                </c:pt>
                <c:pt idx="103">
                  <c:v>68.253302803984852</c:v>
                </c:pt>
                <c:pt idx="104">
                  <c:v>68.119841540457088</c:v>
                </c:pt>
                <c:pt idx="105">
                  <c:v>67.987170882533562</c:v>
                </c:pt>
                <c:pt idx="106">
                  <c:v>67.855357048834705</c:v>
                </c:pt>
                <c:pt idx="107">
                  <c:v>67.724609648814663</c:v>
                </c:pt>
                <c:pt idx="108">
                  <c:v>67.595417837171468</c:v>
                </c:pt>
                <c:pt idx="109">
                  <c:v>67.468788907927831</c:v>
                </c:pt>
                <c:pt idx="110">
                  <c:v>67.346636471733703</c:v>
                </c:pt>
                <c:pt idx="111">
                  <c:v>67.232361062192851</c:v>
                </c:pt>
                <c:pt idx="112">
                  <c:v>67.131635314866159</c:v>
                </c:pt>
                <c:pt idx="113">
                  <c:v>67.053333841044974</c:v>
                </c:pt>
                <c:pt idx="114">
                  <c:v>67.010426889470949</c:v>
                </c:pt>
                <c:pt idx="115">
                  <c:v>67.02049875854857</c:v>
                </c:pt>
                <c:pt idx="116">
                  <c:v>67.105398170592977</c:v>
                </c:pt>
                <c:pt idx="117">
                  <c:v>67.289441872187453</c:v>
                </c:pt>
                <c:pt idx="118">
                  <c:v>67.595613118979287</c:v>
                </c:pt>
                <c:pt idx="119">
                  <c:v>68.039257730345611</c:v>
                </c:pt>
                <c:pt idx="120">
                  <c:v>68.618741914535264</c:v>
                </c:pt>
                <c:pt idx="121">
                  <c:v>69.302661614695694</c:v>
                </c:pt>
                <c:pt idx="122">
                  <c:v>70.01506124174368</c:v>
                </c:pt>
                <c:pt idx="123">
                  <c:v>70.626170061405844</c:v>
                </c:pt>
                <c:pt idx="124">
                  <c:v>70.964876691064475</c:v>
                </c:pt>
                <c:pt idx="125">
                  <c:v>70.868897677601524</c:v>
                </c:pt>
                <c:pt idx="126">
                  <c:v>70.264700782679952</c:v>
                </c:pt>
                <c:pt idx="127">
                  <c:v>69.230355958349378</c:v>
                </c:pt>
                <c:pt idx="128">
                  <c:v>67.983534497454968</c:v>
                </c:pt>
                <c:pt idx="129">
                  <c:v>66.785760557459483</c:v>
                </c:pt>
                <c:pt idx="130">
                  <c:v>65.825689210588564</c:v>
                </c:pt>
                <c:pt idx="131">
                  <c:v>65.161336840354195</c:v>
                </c:pt>
                <c:pt idx="132">
                  <c:v>64.744715672944636</c:v>
                </c:pt>
                <c:pt idx="133">
                  <c:v>64.487082332946144</c:v>
                </c:pt>
                <c:pt idx="134">
                  <c:v>64.311163852336492</c:v>
                </c:pt>
                <c:pt idx="135">
                  <c:v>64.169587103564638</c:v>
                </c:pt>
                <c:pt idx="136">
                  <c:v>64.039956428556266</c:v>
                </c:pt>
                <c:pt idx="137">
                  <c:v>63.913803890902074</c:v>
                </c:pt>
                <c:pt idx="138">
                  <c:v>63.788523210814724</c:v>
                </c:pt>
                <c:pt idx="139">
                  <c:v>63.663465699211095</c:v>
                </c:pt>
                <c:pt idx="140">
                  <c:v>63.538536765468763</c:v>
                </c:pt>
                <c:pt idx="141">
                  <c:v>63.413837061395405</c:v>
                </c:pt>
                <c:pt idx="142">
                  <c:v>63.289677330599183</c:v>
                </c:pt>
                <c:pt idx="143">
                  <c:v>63.166783536790611</c:v>
                </c:pt>
                <c:pt idx="144">
                  <c:v>63.046708345212735</c:v>
                </c:pt>
                <c:pt idx="145">
                  <c:v>62.932520518962704</c:v>
                </c:pt>
                <c:pt idx="146">
                  <c:v>62.829809841856211</c:v>
                </c:pt>
                <c:pt idx="147">
                  <c:v>62.747907024501032</c:v>
                </c:pt>
                <c:pt idx="148">
                  <c:v>62.700953198268714</c:v>
                </c:pt>
                <c:pt idx="149">
                  <c:v>62.708086334489302</c:v>
                </c:pt>
                <c:pt idx="150">
                  <c:v>62.791637290886612</c:v>
                </c:pt>
                <c:pt idx="151">
                  <c:v>62.97198914038588</c:v>
                </c:pt>
                <c:pt idx="152">
                  <c:v>63.257883059812642</c:v>
                </c:pt>
                <c:pt idx="153">
                  <c:v>63.632144774776037</c:v>
                </c:pt>
                <c:pt idx="154">
                  <c:v>64.036582233466518</c:v>
                </c:pt>
                <c:pt idx="155">
                  <c:v>64.366847219818681</c:v>
                </c:pt>
                <c:pt idx="156">
                  <c:v>64.493097925193922</c:v>
                </c:pt>
                <c:pt idx="157">
                  <c:v>64.312734413833923</c:v>
                </c:pt>
                <c:pt idx="158">
                  <c:v>63.812407090440473</c:v>
                </c:pt>
                <c:pt idx="159">
                  <c:v>63.091861902876879</c:v>
                </c:pt>
                <c:pt idx="160">
                  <c:v>62.319791235763347</c:v>
                </c:pt>
                <c:pt idx="161">
                  <c:v>61.648424730781862</c:v>
                </c:pt>
                <c:pt idx="162">
                  <c:v>61.150425880880618</c:v>
                </c:pt>
                <c:pt idx="163">
                  <c:v>60.816151792754908</c:v>
                </c:pt>
                <c:pt idx="164">
                  <c:v>60.593924723848481</c:v>
                </c:pt>
                <c:pt idx="165">
                  <c:v>60.431411342674728</c:v>
                </c:pt>
                <c:pt idx="166">
                  <c:v>60.294425860861764</c:v>
                </c:pt>
                <c:pt idx="167">
                  <c:v>60.166332060826839</c:v>
                </c:pt>
                <c:pt idx="168">
                  <c:v>60.040790382488559</c:v>
                </c:pt>
                <c:pt idx="169">
                  <c:v>59.915864056172509</c:v>
                </c:pt>
                <c:pt idx="170">
                  <c:v>59.791072609996228</c:v>
                </c:pt>
                <c:pt idx="171">
                  <c:v>59.666318611129235</c:v>
                </c:pt>
                <c:pt idx="172">
                  <c:v>59.541585907982856</c:v>
                </c:pt>
                <c:pt idx="173">
                  <c:v>59.416872312354066</c:v>
                </c:pt>
                <c:pt idx="174">
                  <c:v>59.292177502175953</c:v>
                </c:pt>
                <c:pt idx="175">
                  <c:v>59.167501261408923</c:v>
                </c:pt>
                <c:pt idx="176">
                  <c:v>59.042843281202046</c:v>
                </c:pt>
                <c:pt idx="177">
                  <c:v>58.91820315352529</c:v>
                </c:pt>
                <c:pt idx="178">
                  <c:v>58.793580384389536</c:v>
                </c:pt>
                <c:pt idx="179">
                  <c:v>58.668974408499643</c:v>
                </c:pt>
                <c:pt idx="180">
                  <c:v>58.544384603474924</c:v>
                </c:pt>
                <c:pt idx="181">
                  <c:v>58.419810303242954</c:v>
                </c:pt>
                <c:pt idx="182">
                  <c:v>58.295250810392197</c:v>
                </c:pt>
                <c:pt idx="183">
                  <c:v>58.170705407348095</c:v>
                </c:pt>
                <c:pt idx="184">
                  <c:v>58.04617336630097</c:v>
                </c:pt>
                <c:pt idx="185">
                  <c:v>57.921653957866695</c:v>
                </c:pt>
                <c:pt idx="186">
                  <c:v>57.797146458503263</c:v>
                </c:pt>
                <c:pt idx="187">
                  <c:v>57.67265015673776</c:v>
                </c:pt>
                <c:pt idx="188">
                  <c:v>57.548164358281248</c:v>
                </c:pt>
                <c:pt idx="189">
                  <c:v>57.423688390123999</c:v>
                </c:pt>
                <c:pt idx="190">
                  <c:v>57.299221603711551</c:v>
                </c:pt>
                <c:pt idx="191">
                  <c:v>57.174763377305524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78.99135098879853</c:v>
                </c:pt>
                <c:pt idx="1">
                  <c:v>79.157621772793092</c:v>
                </c:pt>
                <c:pt idx="2">
                  <c:v>79.323124145896998</c:v>
                </c:pt>
                <c:pt idx="3">
                  <c:v>79.487736377962676</c:v>
                </c:pt>
                <c:pt idx="4">
                  <c:v>79.651321518013276</c:v>
                </c:pt>
                <c:pt idx="5">
                  <c:v>79.813725846384614</c:v>
                </c:pt>
                <c:pt idx="6">
                  <c:v>79.974777224406779</c:v>
                </c:pt>
                <c:pt idx="7">
                  <c:v>80.134283346757243</c:v>
                </c:pt>
                <c:pt idx="8">
                  <c:v>80.292029905247318</c:v>
                </c:pt>
                <c:pt idx="9">
                  <c:v>80.447778677249801</c:v>
                </c:pt>
                <c:pt idx="10">
                  <c:v>80.601265557333861</c:v>
                </c:pt>
                <c:pt idx="11">
                  <c:v>80.752198557041723</c:v>
                </c:pt>
                <c:pt idx="12">
                  <c:v>80.900255805187385</c:v>
                </c:pt>
                <c:pt idx="13">
                  <c:v>81.045083589633734</c:v>
                </c:pt>
                <c:pt idx="14">
                  <c:v>81.18629449121039</c:v>
                </c:pt>
                <c:pt idx="15">
                  <c:v>81.323465671213256</c:v>
                </c:pt>
                <c:pt idx="16">
                  <c:v>81.456137385635074</c:v>
                </c:pt>
                <c:pt idx="17">
                  <c:v>81.583811811665313</c:v>
                </c:pt>
                <c:pt idx="18">
                  <c:v>81.705952284680492</c:v>
                </c:pt>
                <c:pt idx="19">
                  <c:v>81.821983056373384</c:v>
                </c:pt>
                <c:pt idx="20">
                  <c:v>81.931289696107669</c:v>
                </c:pt>
                <c:pt idx="21">
                  <c:v>82.033220267087785</c:v>
                </c:pt>
                <c:pt idx="22">
                  <c:v>82.127087415346693</c:v>
                </c:pt>
                <c:pt idx="23">
                  <c:v>82.212171511516829</c:v>
                </c:pt>
                <c:pt idx="24">
                  <c:v>82.28772498133236</c:v>
                </c:pt>
                <c:pt idx="25">
                  <c:v>82.352977949184819</c:v>
                </c:pt>
                <c:pt idx="26">
                  <c:v>82.407145298199978</c:v>
                </c:pt>
                <c:pt idx="27">
                  <c:v>82.449435218757557</c:v>
                </c:pt>
                <c:pt idx="28">
                  <c:v>82.479059274031925</c:v>
                </c:pt>
                <c:pt idx="29">
                  <c:v>82.495243955473441</c:v>
                </c:pt>
                <c:pt idx="30">
                  <c:v>82.497243633503942</c:v>
                </c:pt>
                <c:pt idx="31">
                  <c:v>82.484354730489741</c:v>
                </c:pt>
                <c:pt idx="32">
                  <c:v>82.455930857015161</c:v>
                </c:pt>
                <c:pt idx="33">
                  <c:v>82.411398562770657</c:v>
                </c:pt>
                <c:pt idx="34">
                  <c:v>82.350273265582786</c:v>
                </c:pt>
                <c:pt idx="35">
                  <c:v>82.272174843052412</c:v>
                </c:pt>
                <c:pt idx="36">
                  <c:v>82.176842308566108</c:v>
                </c:pt>
                <c:pt idx="37">
                  <c:v>82.06414695490767</c:v>
                </c:pt>
                <c:pt idx="38">
                  <c:v>81.934103341501086</c:v>
                </c:pt>
                <c:pt idx="39">
                  <c:v>81.786877531060412</c:v>
                </c:pt>
                <c:pt idx="40">
                  <c:v>81.622792051206446</c:v>
                </c:pt>
                <c:pt idx="41">
                  <c:v>81.442327166227543</c:v>
                </c:pt>
                <c:pt idx="42">
                  <c:v>81.246118189631389</c:v>
                </c:pt>
                <c:pt idx="43">
                  <c:v>81.03494874162223</c:v>
                </c:pt>
                <c:pt idx="44">
                  <c:v>80.809740045918886</c:v>
                </c:pt>
                <c:pt idx="45">
                  <c:v>80.57153655373412</c:v>
                </c:pt>
                <c:pt idx="46">
                  <c:v>80.321488364516895</c:v>
                </c:pt>
                <c:pt idx="47">
                  <c:v>80.060831068996947</c:v>
                </c:pt>
                <c:pt idx="48">
                  <c:v>79.790863758060112</c:v>
                </c:pt>
                <c:pt idx="49">
                  <c:v>79.512926012420721</c:v>
                </c:pt>
                <c:pt idx="50">
                  <c:v>79.228374708725369</c:v>
                </c:pt>
                <c:pt idx="51">
                  <c:v>78.938561448142849</c:v>
                </c:pt>
                <c:pt idx="52">
                  <c:v>78.644811338632238</c:v>
                </c:pt>
                <c:pt idx="53">
                  <c:v>78.348403750535454</c:v>
                </c:pt>
                <c:pt idx="54">
                  <c:v>78.050555527938982</c:v>
                </c:pt>
                <c:pt idx="55">
                  <c:v>77.752406987495078</c:v>
                </c:pt>
                <c:pt idx="56">
                  <c:v>77.45501088390202</c:v>
                </c:pt>
                <c:pt idx="57">
                  <c:v>77.159324377447064</c:v>
                </c:pt>
                <c:pt idx="58">
                  <c:v>76.866203912145721</c:v>
                </c:pt>
                <c:pt idx="59">
                  <c:v>76.576402808687476</c:v>
                </c:pt>
                <c:pt idx="60">
                  <c:v>76.290571297566188</c:v>
                </c:pt>
                <c:pt idx="61">
                  <c:v>76.009258664942294</c:v>
                </c:pt>
                <c:pt idx="62">
                  <c:v>75.732917155462403</c:v>
                </c:pt>
                <c:pt idx="63">
                  <c:v>75.461907269509609</c:v>
                </c:pt>
                <c:pt idx="64">
                  <c:v>75.196504103342633</c:v>
                </c:pt>
                <c:pt idx="65">
                  <c:v>74.936904405100279</c:v>
                </c:pt>
                <c:pt idx="66">
                  <c:v>74.683234053544894</c:v>
                </c:pt>
                <c:pt idx="67">
                  <c:v>74.435555705889442</c:v>
                </c:pt>
                <c:pt idx="68">
                  <c:v>74.193876402853874</c:v>
                </c:pt>
                <c:pt idx="69">
                  <c:v>73.958154960619751</c:v>
                </c:pt>
                <c:pt idx="70">
                  <c:v>73.728309018656219</c:v>
                </c:pt>
                <c:pt idx="71">
                  <c:v>73.504221648151898</c:v>
                </c:pt>
                <c:pt idx="72">
                  <c:v>73.2857474572114</c:v>
                </c:pt>
                <c:pt idx="73">
                  <c:v>73.072718155718306</c:v>
                </c:pt>
                <c:pt idx="74">
                  <c:v>72.864947564813079</c:v>
                </c:pt>
                <c:pt idx="75">
                  <c:v>72.662236073516965</c:v>
                </c:pt>
                <c:pt idx="76">
                  <c:v>72.464374558545288</c:v>
                </c:pt>
                <c:pt idx="77">
                  <c:v>72.271147793272689</c:v>
                </c:pt>
                <c:pt idx="78">
                  <c:v>72.082337378662473</c:v>
                </c:pt>
                <c:pt idx="79">
                  <c:v>71.897724233269386</c:v>
                </c:pt>
                <c:pt idx="80">
                  <c:v>71.717090681655606</c:v>
                </c:pt>
                <c:pt idx="81">
                  <c:v>71.540222181171302</c:v>
                </c:pt>
                <c:pt idx="82">
                  <c:v>71.366908726430694</c:v>
                </c:pt>
                <c:pt idx="83">
                  <c:v>71.196945969293409</c:v>
                </c:pt>
                <c:pt idx="84">
                  <c:v>71.030136090019752</c:v>
                </c:pt>
                <c:pt idx="85">
                  <c:v>70.866288452724845</c:v>
                </c:pt>
                <c:pt idx="86">
                  <c:v>70.705220075496641</c:v>
                </c:pt>
                <c:pt idx="87">
                  <c:v>70.546755942693778</c:v>
                </c:pt>
                <c:pt idx="88">
                  <c:v>70.390729184113837</c:v>
                </c:pt>
                <c:pt idx="89">
                  <c:v>70.236981142985712</c:v>
                </c:pt>
                <c:pt idx="90">
                  <c:v>70.085361352149874</c:v>
                </c:pt>
                <c:pt idx="91">
                  <c:v>69.935727435374247</c:v>
                </c:pt>
                <c:pt idx="92">
                  <c:v>69.787944948532939</c:v>
                </c:pt>
                <c:pt idx="93">
                  <c:v>69.641887173357134</c:v>
                </c:pt>
                <c:pt idx="94">
                  <c:v>69.497434874649002</c:v>
                </c:pt>
                <c:pt idx="95">
                  <c:v>69.354476030228881</c:v>
                </c:pt>
                <c:pt idx="96">
                  <c:v>69.212905541448563</c:v>
                </c:pt>
                <c:pt idx="97">
                  <c:v>69.072624930840632</c:v>
                </c:pt>
                <c:pt idx="98">
                  <c:v>68.933542032368379</c:v>
                </c:pt>
                <c:pt idx="99">
                  <c:v>68.795570678781957</c:v>
                </c:pt>
                <c:pt idx="100">
                  <c:v>68.658630389755913</c:v>
                </c:pt>
                <c:pt idx="101">
                  <c:v>68.522646063771518</c:v>
                </c:pt>
                <c:pt idx="102">
                  <c:v>68.387547676097157</c:v>
                </c:pt>
                <c:pt idx="103">
                  <c:v>68.253269984702428</c:v>
                </c:pt>
                <c:pt idx="104">
                  <c:v>68.11975224550315</c:v>
                </c:pt>
                <c:pt idx="105">
                  <c:v>67.986937937966388</c:v>
                </c:pt>
                <c:pt idx="106">
                  <c:v>67.854774501797067</c:v>
                </c:pt>
                <c:pt idx="107">
                  <c:v>67.723213085171977</c:v>
                </c:pt>
                <c:pt idx="108">
                  <c:v>67.592208304777188</c:v>
                </c:pt>
                <c:pt idx="109">
                  <c:v>67.461718017733148</c:v>
                </c:pt>
                <c:pt idx="110">
                  <c:v>67.331703105353299</c:v>
                </c:pt>
                <c:pt idx="111">
                  <c:v>67.202127268571516</c:v>
                </c:pt>
                <c:pt idx="112">
                  <c:v>67.072956834787064</c:v>
                </c:pt>
                <c:pt idx="113">
                  <c:v>66.944160575809789</c:v>
                </c:pt>
                <c:pt idx="114">
                  <c:v>66.815709536537952</c:v>
                </c:pt>
                <c:pt idx="115">
                  <c:v>66.687576873966776</c:v>
                </c:pt>
                <c:pt idx="116">
                  <c:v>66.559737706101757</c:v>
                </c:pt>
                <c:pt idx="117">
                  <c:v>66.432168970337912</c:v>
                </c:pt>
                <c:pt idx="118">
                  <c:v>66.304849290860744</c:v>
                </c:pt>
                <c:pt idx="119">
                  <c:v>66.177758854626759</c:v>
                </c:pt>
                <c:pt idx="120">
                  <c:v>66.050879295488201</c:v>
                </c:pt>
                <c:pt idx="121">
                  <c:v>65.924193586040118</c:v>
                </c:pt>
                <c:pt idx="122">
                  <c:v>65.797685936782159</c:v>
                </c:pt>
                <c:pt idx="123">
                  <c:v>65.671341702208309</c:v>
                </c:pt>
                <c:pt idx="124">
                  <c:v>65.545147293458328</c:v>
                </c:pt>
                <c:pt idx="125">
                  <c:v>65.419090097189411</c:v>
                </c:pt>
                <c:pt idx="126">
                  <c:v>65.293158400351089</c:v>
                </c:pt>
                <c:pt idx="127">
                  <c:v>65.1673413205733</c:v>
                </c:pt>
                <c:pt idx="128">
                  <c:v>65.041628741904717</c:v>
                </c:pt>
                <c:pt idx="129">
                  <c:v>64.91601125566514</c:v>
                </c:pt>
                <c:pt idx="130">
                  <c:v>64.79048010620275</c:v>
                </c:pt>
                <c:pt idx="131">
                  <c:v>64.665027141372292</c:v>
                </c:pt>
                <c:pt idx="132">
                  <c:v>64.539644767574018</c:v>
                </c:pt>
                <c:pt idx="133">
                  <c:v>64.414325909213389</c:v>
                </c:pt>
                <c:pt idx="134">
                  <c:v>64.28906397245828</c:v>
                </c:pt>
                <c:pt idx="135">
                  <c:v>64.163852813181677</c:v>
                </c:pt>
                <c:pt idx="136">
                  <c:v>64.038686708982397</c:v>
                </c:pt>
                <c:pt idx="137">
                  <c:v>63.913560335172704</c:v>
                </c:pt>
                <c:pt idx="138">
                  <c:v>63.788468744608728</c:v>
                </c:pt>
                <c:pt idx="139">
                  <c:v>63.663407351215866</c:v>
                </c:pt>
                <c:pt idx="140">
                  <c:v>63.538371917025358</c:v>
                </c:pt>
                <c:pt idx="141">
                  <c:v>63.413358542490286</c:v>
                </c:pt>
                <c:pt idx="142">
                  <c:v>63.288363659788857</c:v>
                </c:pt>
                <c:pt idx="143">
                  <c:v>63.16338402875158</c:v>
                </c:pt>
                <c:pt idx="144">
                  <c:v>63.038416734969282</c:v>
                </c:pt>
                <c:pt idx="145">
                  <c:v>62.913459189553379</c:v>
                </c:pt>
                <c:pt idx="146">
                  <c:v>62.788509129936038</c:v>
                </c:pt>
                <c:pt idx="147">
                  <c:v>62.663564621019837</c:v>
                </c:pt>
                <c:pt idx="148">
                  <c:v>62.538624055924174</c:v>
                </c:pt>
                <c:pt idx="149">
                  <c:v>62.413686155536006</c:v>
                </c:pt>
                <c:pt idx="150">
                  <c:v>62.288749966065865</c:v>
                </c:pt>
                <c:pt idx="151">
                  <c:v>62.163814853841885</c:v>
                </c:pt>
                <c:pt idx="152">
                  <c:v>62.038880496653384</c:v>
                </c:pt>
                <c:pt idx="153">
                  <c:v>61.913946871080654</c:v>
                </c:pt>
                <c:pt idx="154">
                  <c:v>61.789014235421135</c:v>
                </c:pt>
                <c:pt idx="155">
                  <c:v>61.664083108035257</c:v>
                </c:pt>
                <c:pt idx="156">
                  <c:v>61.53915424117892</c:v>
                </c:pt>
                <c:pt idx="157">
                  <c:v>61.414228590648037</c:v>
                </c:pt>
                <c:pt idx="158">
                  <c:v>61.289307281815439</c:v>
                </c:pt>
                <c:pt idx="159">
                  <c:v>61.164391572873086</c:v>
                </c:pt>
                <c:pt idx="160">
                  <c:v>61.039482816282089</c:v>
                </c:pt>
                <c:pt idx="161">
                  <c:v>60.914582419565122</c:v>
                </c:pt>
                <c:pt idx="162">
                  <c:v>60.789691806638274</c:v>
                </c:pt>
                <c:pt idx="163">
                  <c:v>60.664812380865911</c:v>
                </c:pt>
                <c:pt idx="164">
                  <c:v>60.539945490937235</c:v>
                </c:pt>
                <c:pt idx="165">
                  <c:v>60.415092400511725</c:v>
                </c:pt>
                <c:pt idx="166">
                  <c:v>60.290254262379555</c:v>
                </c:pt>
                <c:pt idx="167">
                  <c:v>60.165432097647795</c:v>
                </c:pt>
                <c:pt idx="168">
                  <c:v>60.040626780214758</c:v>
                </c:pt>
                <c:pt idx="169">
                  <c:v>59.915839026550643</c:v>
                </c:pt>
                <c:pt idx="170">
                  <c:v>59.791069390580589</c:v>
                </c:pt>
                <c:pt idx="171">
                  <c:v>59.666318263278271</c:v>
                </c:pt>
                <c:pt idx="172">
                  <c:v>59.541585876432791</c:v>
                </c:pt>
                <c:pt idx="173">
                  <c:v>59.416872309953327</c:v>
                </c:pt>
                <c:pt idx="174">
                  <c:v>59.292177502022767</c:v>
                </c:pt>
                <c:pt idx="175">
                  <c:v>59.16750126140073</c:v>
                </c:pt>
                <c:pt idx="176">
                  <c:v>59.042843281201677</c:v>
                </c:pt>
                <c:pt idx="177">
                  <c:v>58.918203153525276</c:v>
                </c:pt>
                <c:pt idx="178">
                  <c:v>58.793580384389536</c:v>
                </c:pt>
                <c:pt idx="179">
                  <c:v>58.668974408499643</c:v>
                </c:pt>
                <c:pt idx="180">
                  <c:v>58.544384603474924</c:v>
                </c:pt>
                <c:pt idx="181">
                  <c:v>58.419810303242954</c:v>
                </c:pt>
                <c:pt idx="182">
                  <c:v>58.295250810392197</c:v>
                </c:pt>
                <c:pt idx="183">
                  <c:v>58.170705407348095</c:v>
                </c:pt>
                <c:pt idx="184">
                  <c:v>58.04617336630097</c:v>
                </c:pt>
                <c:pt idx="185">
                  <c:v>57.921653957866695</c:v>
                </c:pt>
                <c:pt idx="186">
                  <c:v>57.797146458503263</c:v>
                </c:pt>
                <c:pt idx="187">
                  <c:v>57.67265015673776</c:v>
                </c:pt>
                <c:pt idx="188">
                  <c:v>57.548164358281248</c:v>
                </c:pt>
                <c:pt idx="189">
                  <c:v>57.423688390123999</c:v>
                </c:pt>
                <c:pt idx="190">
                  <c:v>57.299221603711551</c:v>
                </c:pt>
                <c:pt idx="191">
                  <c:v>57.174763377305524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81.5</c:v>
                </c:pt>
                <c:pt idx="1">
                  <c:v>81.144999999999996</c:v>
                </c:pt>
                <c:pt idx="2">
                  <c:v>81.177000000000007</c:v>
                </c:pt>
                <c:pt idx="3">
                  <c:v>80.918999999999997</c:v>
                </c:pt>
                <c:pt idx="4">
                  <c:v>79.790000000000006</c:v>
                </c:pt>
                <c:pt idx="5">
                  <c:v>80.451999999999998</c:v>
                </c:pt>
                <c:pt idx="6">
                  <c:v>79.887</c:v>
                </c:pt>
                <c:pt idx="7">
                  <c:v>80.338999999999999</c:v>
                </c:pt>
                <c:pt idx="8">
                  <c:v>79.790000000000006</c:v>
                </c:pt>
                <c:pt idx="9">
                  <c:v>79.5</c:v>
                </c:pt>
                <c:pt idx="10">
                  <c:v>79.870999999999995</c:v>
                </c:pt>
                <c:pt idx="11">
                  <c:v>79.581000000000003</c:v>
                </c:pt>
                <c:pt idx="12">
                  <c:v>79.581000000000003</c:v>
                </c:pt>
                <c:pt idx="13">
                  <c:v>79.968000000000004</c:v>
                </c:pt>
                <c:pt idx="14">
                  <c:v>78.951999999999998</c:v>
                </c:pt>
                <c:pt idx="15">
                  <c:v>79.064999999999998</c:v>
                </c:pt>
                <c:pt idx="16">
                  <c:v>79.064999999999998</c:v>
                </c:pt>
                <c:pt idx="17">
                  <c:v>79.031999999999996</c:v>
                </c:pt>
                <c:pt idx="18">
                  <c:v>80.983999999999995</c:v>
                </c:pt>
                <c:pt idx="19">
                  <c:v>79.531999999999996</c:v>
                </c:pt>
                <c:pt idx="20">
                  <c:v>80.274000000000001</c:v>
                </c:pt>
                <c:pt idx="21">
                  <c:v>79.951999999999998</c:v>
                </c:pt>
                <c:pt idx="22">
                  <c:v>80.581000000000003</c:v>
                </c:pt>
                <c:pt idx="23">
                  <c:v>80.5</c:v>
                </c:pt>
                <c:pt idx="24">
                  <c:v>79.370999999999995</c:v>
                </c:pt>
                <c:pt idx="25">
                  <c:v>80.564999999999998</c:v>
                </c:pt>
                <c:pt idx="26">
                  <c:v>81.694000000000003</c:v>
                </c:pt>
                <c:pt idx="27">
                  <c:v>81.725999999999999</c:v>
                </c:pt>
                <c:pt idx="28">
                  <c:v>81.935000000000002</c:v>
                </c:pt>
                <c:pt idx="29">
                  <c:v>82.418999999999997</c:v>
                </c:pt>
                <c:pt idx="30">
                  <c:v>82.613</c:v>
                </c:pt>
                <c:pt idx="31">
                  <c:v>83.774000000000001</c:v>
                </c:pt>
                <c:pt idx="32">
                  <c:v>83.451999999999998</c:v>
                </c:pt>
                <c:pt idx="33">
                  <c:v>83.903000000000006</c:v>
                </c:pt>
                <c:pt idx="34">
                  <c:v>84.451999999999998</c:v>
                </c:pt>
                <c:pt idx="35">
                  <c:v>84.983999999999995</c:v>
                </c:pt>
                <c:pt idx="36">
                  <c:v>85.564999999999998</c:v>
                </c:pt>
                <c:pt idx="37">
                  <c:v>86.031999999999996</c:v>
                </c:pt>
                <c:pt idx="38">
                  <c:v>86.951999999999998</c:v>
                </c:pt>
                <c:pt idx="39">
                  <c:v>86.855000000000004</c:v>
                </c:pt>
                <c:pt idx="40">
                  <c:v>86.370999999999995</c:v>
                </c:pt>
                <c:pt idx="41">
                  <c:v>87.531999999999996</c:v>
                </c:pt>
                <c:pt idx="42">
                  <c:v>88.918999999999997</c:v>
                </c:pt>
                <c:pt idx="43">
                  <c:v>89.613</c:v>
                </c:pt>
                <c:pt idx="44">
                  <c:v>90.805999999999997</c:v>
                </c:pt>
                <c:pt idx="45">
                  <c:v>92.516000000000005</c:v>
                </c:pt>
                <c:pt idx="46">
                  <c:v>95.081000000000003</c:v>
                </c:pt>
                <c:pt idx="47">
                  <c:v>99.435000000000002</c:v>
                </c:pt>
                <c:pt idx="48">
                  <c:v>103.581</c:v>
                </c:pt>
                <c:pt idx="49">
                  <c:v>110.419</c:v>
                </c:pt>
                <c:pt idx="50">
                  <c:v>119.59699999999999</c:v>
                </c:pt>
                <c:pt idx="51">
                  <c:v>131.35499999999999</c:v>
                </c:pt>
                <c:pt idx="52">
                  <c:v>146.12899999999999</c:v>
                </c:pt>
                <c:pt idx="53">
                  <c:v>164.17699999999999</c:v>
                </c:pt>
                <c:pt idx="54">
                  <c:v>180.87100000000001</c:v>
                </c:pt>
                <c:pt idx="55">
                  <c:v>197.048</c:v>
                </c:pt>
                <c:pt idx="56">
                  <c:v>210.435</c:v>
                </c:pt>
                <c:pt idx="57">
                  <c:v>219.96799999999999</c:v>
                </c:pt>
                <c:pt idx="58">
                  <c:v>227.74199999999999</c:v>
                </c:pt>
                <c:pt idx="59">
                  <c:v>231.339</c:v>
                </c:pt>
                <c:pt idx="60">
                  <c:v>232.74199999999999</c:v>
                </c:pt>
                <c:pt idx="61">
                  <c:v>230.90299999999999</c:v>
                </c:pt>
                <c:pt idx="62">
                  <c:v>223.59700000000001</c:v>
                </c:pt>
                <c:pt idx="63">
                  <c:v>210.48400000000001</c:v>
                </c:pt>
                <c:pt idx="64">
                  <c:v>188.59700000000001</c:v>
                </c:pt>
                <c:pt idx="65">
                  <c:v>156.12899999999999</c:v>
                </c:pt>
                <c:pt idx="66">
                  <c:v>114.645</c:v>
                </c:pt>
                <c:pt idx="67">
                  <c:v>85.516000000000005</c:v>
                </c:pt>
                <c:pt idx="68">
                  <c:v>76.887</c:v>
                </c:pt>
                <c:pt idx="69">
                  <c:v>75.790000000000006</c:v>
                </c:pt>
                <c:pt idx="70">
                  <c:v>77.468000000000004</c:v>
                </c:pt>
                <c:pt idx="71">
                  <c:v>79.048000000000002</c:v>
                </c:pt>
                <c:pt idx="72">
                  <c:v>81.322999999999993</c:v>
                </c:pt>
                <c:pt idx="73">
                  <c:v>84.613</c:v>
                </c:pt>
                <c:pt idx="74">
                  <c:v>89.516000000000005</c:v>
                </c:pt>
                <c:pt idx="75">
                  <c:v>97.774000000000001</c:v>
                </c:pt>
                <c:pt idx="76">
                  <c:v>107.226</c:v>
                </c:pt>
                <c:pt idx="77">
                  <c:v>119.581</c:v>
                </c:pt>
                <c:pt idx="78">
                  <c:v>132.32300000000001</c:v>
                </c:pt>
                <c:pt idx="79">
                  <c:v>146.19399999999999</c:v>
                </c:pt>
                <c:pt idx="80">
                  <c:v>158.726</c:v>
                </c:pt>
                <c:pt idx="81">
                  <c:v>168.98400000000001</c:v>
                </c:pt>
                <c:pt idx="82">
                  <c:v>177.435</c:v>
                </c:pt>
                <c:pt idx="83">
                  <c:v>183.62899999999999</c:v>
                </c:pt>
                <c:pt idx="84">
                  <c:v>185.548</c:v>
                </c:pt>
                <c:pt idx="85">
                  <c:v>185.58099999999999</c:v>
                </c:pt>
                <c:pt idx="86">
                  <c:v>179.30600000000001</c:v>
                </c:pt>
                <c:pt idx="87">
                  <c:v>168.29</c:v>
                </c:pt>
                <c:pt idx="88">
                  <c:v>148.75800000000001</c:v>
                </c:pt>
                <c:pt idx="89">
                  <c:v>121.258</c:v>
                </c:pt>
                <c:pt idx="90">
                  <c:v>92.338999999999999</c:v>
                </c:pt>
                <c:pt idx="91">
                  <c:v>75.370999999999995</c:v>
                </c:pt>
                <c:pt idx="92">
                  <c:v>70.418999999999997</c:v>
                </c:pt>
                <c:pt idx="93">
                  <c:v>69.209999999999994</c:v>
                </c:pt>
                <c:pt idx="94">
                  <c:v>68.322999999999993</c:v>
                </c:pt>
                <c:pt idx="95">
                  <c:v>69.209999999999994</c:v>
                </c:pt>
                <c:pt idx="96">
                  <c:v>68.5</c:v>
                </c:pt>
                <c:pt idx="97">
                  <c:v>68.370999999999995</c:v>
                </c:pt>
                <c:pt idx="98">
                  <c:v>68.870999999999995</c:v>
                </c:pt>
                <c:pt idx="99">
                  <c:v>68.418999999999997</c:v>
                </c:pt>
                <c:pt idx="100">
                  <c:v>67.548000000000002</c:v>
                </c:pt>
                <c:pt idx="101">
                  <c:v>68.418999999999997</c:v>
                </c:pt>
                <c:pt idx="102">
                  <c:v>68.790000000000006</c:v>
                </c:pt>
                <c:pt idx="103">
                  <c:v>68.742000000000004</c:v>
                </c:pt>
                <c:pt idx="104">
                  <c:v>68.257999999999996</c:v>
                </c:pt>
                <c:pt idx="105">
                  <c:v>68.048000000000002</c:v>
                </c:pt>
                <c:pt idx="106">
                  <c:v>68.096999999999994</c:v>
                </c:pt>
                <c:pt idx="107">
                  <c:v>68.596999999999994</c:v>
                </c:pt>
                <c:pt idx="108">
                  <c:v>69.144999999999996</c:v>
                </c:pt>
                <c:pt idx="109">
                  <c:v>68.838999999999999</c:v>
                </c:pt>
                <c:pt idx="110">
                  <c:v>68.031999999999996</c:v>
                </c:pt>
                <c:pt idx="111">
                  <c:v>68.581000000000003</c:v>
                </c:pt>
                <c:pt idx="112">
                  <c:v>68.983999999999995</c:v>
                </c:pt>
                <c:pt idx="113">
                  <c:v>67.983999999999995</c:v>
                </c:pt>
                <c:pt idx="114">
                  <c:v>67.694000000000003</c:v>
                </c:pt>
                <c:pt idx="115">
                  <c:v>67.564999999999998</c:v>
                </c:pt>
                <c:pt idx="116">
                  <c:v>68.161000000000001</c:v>
                </c:pt>
                <c:pt idx="117">
                  <c:v>67.709999999999994</c:v>
                </c:pt>
                <c:pt idx="118">
                  <c:v>67.918999999999997</c:v>
                </c:pt>
                <c:pt idx="119">
                  <c:v>67.451999999999998</c:v>
                </c:pt>
                <c:pt idx="120">
                  <c:v>69.855000000000004</c:v>
                </c:pt>
                <c:pt idx="121">
                  <c:v>71.161000000000001</c:v>
                </c:pt>
                <c:pt idx="122">
                  <c:v>72.129000000000005</c:v>
                </c:pt>
                <c:pt idx="123">
                  <c:v>73.064999999999998</c:v>
                </c:pt>
                <c:pt idx="124">
                  <c:v>73.903000000000006</c:v>
                </c:pt>
                <c:pt idx="125">
                  <c:v>73.887</c:v>
                </c:pt>
                <c:pt idx="126">
                  <c:v>72.242000000000004</c:v>
                </c:pt>
                <c:pt idx="127">
                  <c:v>70.935000000000002</c:v>
                </c:pt>
                <c:pt idx="128">
                  <c:v>70.387</c:v>
                </c:pt>
                <c:pt idx="129">
                  <c:v>67.774000000000001</c:v>
                </c:pt>
                <c:pt idx="130">
                  <c:v>66.677000000000007</c:v>
                </c:pt>
                <c:pt idx="131">
                  <c:v>65.935000000000002</c:v>
                </c:pt>
                <c:pt idx="132">
                  <c:v>64.644999999999996</c:v>
                </c:pt>
                <c:pt idx="133">
                  <c:v>64.161000000000001</c:v>
                </c:pt>
                <c:pt idx="134">
                  <c:v>64.387</c:v>
                </c:pt>
                <c:pt idx="135">
                  <c:v>64.822999999999993</c:v>
                </c:pt>
                <c:pt idx="136">
                  <c:v>63.984000000000002</c:v>
                </c:pt>
                <c:pt idx="137">
                  <c:v>64.531999999999996</c:v>
                </c:pt>
                <c:pt idx="138">
                  <c:v>64.305999999999997</c:v>
                </c:pt>
                <c:pt idx="139">
                  <c:v>63.645000000000003</c:v>
                </c:pt>
                <c:pt idx="140">
                  <c:v>62.984000000000002</c:v>
                </c:pt>
                <c:pt idx="141">
                  <c:v>63.968000000000004</c:v>
                </c:pt>
                <c:pt idx="142">
                  <c:v>63.613</c:v>
                </c:pt>
                <c:pt idx="143">
                  <c:v>62.581000000000003</c:v>
                </c:pt>
                <c:pt idx="144">
                  <c:v>63.29</c:v>
                </c:pt>
                <c:pt idx="145">
                  <c:v>62.274000000000001</c:v>
                </c:pt>
                <c:pt idx="146">
                  <c:v>62.79</c:v>
                </c:pt>
                <c:pt idx="147">
                  <c:v>62.725999999999999</c:v>
                </c:pt>
                <c:pt idx="148">
                  <c:v>62.741999999999997</c:v>
                </c:pt>
                <c:pt idx="149">
                  <c:v>62.613</c:v>
                </c:pt>
                <c:pt idx="150">
                  <c:v>63.274000000000001</c:v>
                </c:pt>
                <c:pt idx="151">
                  <c:v>63.774000000000001</c:v>
                </c:pt>
                <c:pt idx="152">
                  <c:v>64.918999999999997</c:v>
                </c:pt>
                <c:pt idx="153">
                  <c:v>64.951999999999998</c:v>
                </c:pt>
                <c:pt idx="154">
                  <c:v>66.257999999999996</c:v>
                </c:pt>
                <c:pt idx="155">
                  <c:v>64.596999999999994</c:v>
                </c:pt>
                <c:pt idx="156">
                  <c:v>67.031999999999996</c:v>
                </c:pt>
                <c:pt idx="157">
                  <c:v>66.581000000000003</c:v>
                </c:pt>
                <c:pt idx="158">
                  <c:v>64.983999999999995</c:v>
                </c:pt>
                <c:pt idx="159">
                  <c:v>64.725999999999999</c:v>
                </c:pt>
                <c:pt idx="160">
                  <c:v>63.354999999999997</c:v>
                </c:pt>
                <c:pt idx="161">
                  <c:v>61.887</c:v>
                </c:pt>
                <c:pt idx="162">
                  <c:v>61.71</c:v>
                </c:pt>
                <c:pt idx="163">
                  <c:v>61.354999999999997</c:v>
                </c:pt>
                <c:pt idx="164">
                  <c:v>61.968000000000004</c:v>
                </c:pt>
                <c:pt idx="165">
                  <c:v>62.048000000000002</c:v>
                </c:pt>
                <c:pt idx="166">
                  <c:v>60.258000000000003</c:v>
                </c:pt>
                <c:pt idx="167">
                  <c:v>61.145000000000003</c:v>
                </c:pt>
                <c:pt idx="168">
                  <c:v>60.015999999999998</c:v>
                </c:pt>
                <c:pt idx="169">
                  <c:v>60.274000000000001</c:v>
                </c:pt>
                <c:pt idx="170">
                  <c:v>59.918999999999997</c:v>
                </c:pt>
                <c:pt idx="171">
                  <c:v>60.048000000000002</c:v>
                </c:pt>
                <c:pt idx="172">
                  <c:v>60.402999999999999</c:v>
                </c:pt>
                <c:pt idx="173">
                  <c:v>59.758000000000003</c:v>
                </c:pt>
                <c:pt idx="174">
                  <c:v>60.854999999999997</c:v>
                </c:pt>
                <c:pt idx="175">
                  <c:v>60.354999999999997</c:v>
                </c:pt>
                <c:pt idx="176">
                  <c:v>60</c:v>
                </c:pt>
                <c:pt idx="177">
                  <c:v>60.29</c:v>
                </c:pt>
                <c:pt idx="178">
                  <c:v>59.935000000000002</c:v>
                </c:pt>
                <c:pt idx="179">
                  <c:v>58.902999999999999</c:v>
                </c:pt>
                <c:pt idx="180">
                  <c:v>60.081000000000003</c:v>
                </c:pt>
                <c:pt idx="181">
                  <c:v>59.564999999999998</c:v>
                </c:pt>
                <c:pt idx="182">
                  <c:v>58.628999999999998</c:v>
                </c:pt>
                <c:pt idx="183">
                  <c:v>59.564999999999998</c:v>
                </c:pt>
                <c:pt idx="184">
                  <c:v>59.613</c:v>
                </c:pt>
                <c:pt idx="185">
                  <c:v>58.984000000000002</c:v>
                </c:pt>
                <c:pt idx="186">
                  <c:v>58.177</c:v>
                </c:pt>
                <c:pt idx="187">
                  <c:v>59.241999999999997</c:v>
                </c:pt>
                <c:pt idx="188">
                  <c:v>58.854999999999997</c:v>
                </c:pt>
                <c:pt idx="189">
                  <c:v>59.241999999999997</c:v>
                </c:pt>
                <c:pt idx="190">
                  <c:v>59.354999999999997</c:v>
                </c:pt>
                <c:pt idx="191">
                  <c:v>58.918999999999997</c:v>
                </c:pt>
                <c:pt idx="192">
                  <c:v>57.725999999999999</c:v>
                </c:pt>
                <c:pt idx="193">
                  <c:v>58.79</c:v>
                </c:pt>
                <c:pt idx="194">
                  <c:v>58.871000000000002</c:v>
                </c:pt>
                <c:pt idx="195">
                  <c:v>58.774000000000001</c:v>
                </c:pt>
                <c:pt idx="196">
                  <c:v>59.145000000000003</c:v>
                </c:pt>
                <c:pt idx="197">
                  <c:v>58.935000000000002</c:v>
                </c:pt>
                <c:pt idx="198">
                  <c:v>59.145000000000003</c:v>
                </c:pt>
                <c:pt idx="199">
                  <c:v>58.581000000000003</c:v>
                </c:pt>
                <c:pt idx="200">
                  <c:v>57.564999999999998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77.906910436459611</c:v>
                </c:pt>
                <c:pt idx="3">
                  <c:v>78.114169207419451</c:v>
                </c:pt>
                <c:pt idx="4">
                  <c:v>78.320700936291828</c:v>
                </c:pt>
                <c:pt idx="5">
                  <c:v>78.526372459177452</c:v>
                </c:pt>
                <c:pt idx="6">
                  <c:v>78.731033058000008</c:v>
                </c:pt>
                <c:pt idx="7">
                  <c:v>78.934512637332148</c:v>
                </c:pt>
                <c:pt idx="8">
                  <c:v>79.136619783087028</c:v>
                </c:pt>
                <c:pt idx="9">
                  <c:v>79.33713971089071</c:v>
                </c:pt>
                <c:pt idx="10">
                  <c:v>79.535832116802695</c:v>
                </c:pt>
                <c:pt idx="11">
                  <c:v>79.732428949076819</c:v>
                </c:pt>
                <c:pt idx="12">
                  <c:v>79.926632127111333</c:v>
                </c:pt>
                <c:pt idx="13">
                  <c:v>80.118111243031635</c:v>
                </c:pt>
                <c:pt idx="14">
                  <c:v>80.306501293126985</c:v>
                </c:pt>
                <c:pt idx="15">
                  <c:v>80.491400501742646</c:v>
                </c:pt>
                <c:pt idx="16">
                  <c:v>80.67236832116393</c:v>
                </c:pt>
                <c:pt idx="17">
                  <c:v>80.848923720942565</c:v>
                </c:pt>
                <c:pt idx="18">
                  <c:v>81.020543924934984</c:v>
                </c:pt>
                <c:pt idx="19">
                  <c:v>81.186663824052857</c:v>
                </c:pt>
                <c:pt idx="20">
                  <c:v>81.346676403856591</c:v>
                </c:pt>
                <c:pt idx="21">
                  <c:v>81.499934704957397</c:v>
                </c:pt>
                <c:pt idx="22">
                  <c:v>81.645756121331843</c:v>
                </c:pt>
                <c:pt idx="23">
                  <c:v>81.783430297431934</c:v>
                </c:pt>
                <c:pt idx="24">
                  <c:v>81.912232595374888</c:v>
                </c:pt>
                <c:pt idx="25">
                  <c:v>82.031446185183654</c:v>
                </c:pt>
                <c:pt idx="26">
                  <c:v>82.140397413184289</c:v>
                </c:pt>
                <c:pt idx="27">
                  <c:v>82.238511402667598</c:v>
                </c:pt>
                <c:pt idx="28">
                  <c:v>82.325398022822128</c:v>
                </c:pt>
                <c:pt idx="29">
                  <c:v>82.400982585661936</c:v>
                </c:pt>
                <c:pt idx="30">
                  <c:v>82.465700965255635</c:v>
                </c:pt>
                <c:pt idx="31">
                  <c:v>82.520785164093652</c:v>
                </c:pt>
                <c:pt idx="32">
                  <c:v>82.56867225323505</c:v>
                </c:pt>
                <c:pt idx="33">
                  <c:v>82.613576202818081</c:v>
                </c:pt>
                <c:pt idx="34">
                  <c:v>82.662266907184446</c:v>
                </c:pt>
                <c:pt idx="35">
                  <c:v>82.725101488232056</c:v>
                </c:pt>
                <c:pt idx="36">
                  <c:v>82.817346801623287</c:v>
                </c:pt>
                <c:pt idx="37">
                  <c:v>82.960815484247632</c:v>
                </c:pt>
                <c:pt idx="38">
                  <c:v>83.185807234213712</c:v>
                </c:pt>
                <c:pt idx="39">
                  <c:v>83.533299246324461</c:v>
                </c:pt>
                <c:pt idx="40">
                  <c:v>84.057263376588182</c:v>
                </c:pt>
                <c:pt idx="41">
                  <c:v>84.826904076877426</c:v>
                </c:pt>
                <c:pt idx="42">
                  <c:v>85.928515980171937</c:v>
                </c:pt>
                <c:pt idx="43">
                  <c:v>87.466563971303898</c:v>
                </c:pt>
                <c:pt idx="44">
                  <c:v>89.56350794109504</c:v>
                </c:pt>
                <c:pt idx="45">
                  <c:v>92.357850295029536</c:v>
                </c:pt>
                <c:pt idx="46">
                  <c:v>95.999900385824262</c:v>
                </c:pt>
                <c:pt idx="47">
                  <c:v>100.64484890952919</c:v>
                </c:pt>
                <c:pt idx="48">
                  <c:v>106.44294318954802</c:v>
                </c:pt>
                <c:pt idx="49">
                  <c:v>113.52685529483661</c:v>
                </c:pt>
                <c:pt idx="50">
                  <c:v>121.99672570150962</c:v>
                </c:pt>
                <c:pt idx="51">
                  <c:v>131.90381082126186</c:v>
                </c:pt>
                <c:pt idx="52">
                  <c:v>143.23410173962043</c:v>
                </c:pt>
                <c:pt idx="53">
                  <c:v>155.89359351223629</c:v>
                </c:pt>
                <c:pt idx="54">
                  <c:v>169.69669528963604</c:v>
                </c:pt>
                <c:pt idx="55">
                  <c:v>184.35717225275539</c:v>
                </c:pt>
                <c:pt idx="56">
                  <c:v>199.47274872934582</c:v>
                </c:pt>
                <c:pt idx="57">
                  <c:v>214.47276956676603</c:v>
                </c:pt>
                <c:pt idx="58">
                  <c:v>228.46644469313972</c:v>
                </c:pt>
                <c:pt idx="59">
                  <c:v>239.94133805205735</c:v>
                </c:pt>
                <c:pt idx="60">
                  <c:v>246.43756158915639</c:v>
                </c:pt>
                <c:pt idx="61">
                  <c:v>244.68010911123835</c:v>
                </c:pt>
                <c:pt idx="62">
                  <c:v>231.781996994851</c:v>
                </c:pt>
                <c:pt idx="63">
                  <c:v>207.37458637518469</c:v>
                </c:pt>
                <c:pt idx="64">
                  <c:v>175.12468048173068</c:v>
                </c:pt>
                <c:pt idx="65">
                  <c:v>141.80441454539329</c:v>
                </c:pt>
                <c:pt idx="66">
                  <c:v>114.04764832522839</c:v>
                </c:pt>
                <c:pt idx="67">
                  <c:v>95.284406289293884</c:v>
                </c:pt>
                <c:pt idx="68">
                  <c:v>85.148201154694036</c:v>
                </c:pt>
                <c:pt idx="69">
                  <c:v>81.157731483657741</c:v>
                </c:pt>
                <c:pt idx="70">
                  <c:v>80.753376890823915</c:v>
                </c:pt>
                <c:pt idx="71">
                  <c:v>82.308497451830064</c:v>
                </c:pt>
                <c:pt idx="72">
                  <c:v>85.125051448386017</c:v>
                </c:pt>
                <c:pt idx="73">
                  <c:v>89.04983755637349</c:v>
                </c:pt>
                <c:pt idx="74">
                  <c:v>94.150215317958668</c:v>
                </c:pt>
                <c:pt idx="75">
                  <c:v>100.54214544347059</c:v>
                </c:pt>
                <c:pt idx="76">
                  <c:v>108.31390590678822</c:v>
                </c:pt>
                <c:pt idx="77">
                  <c:v>117.48773802226654</c:v>
                </c:pt>
                <c:pt idx="78">
                  <c:v>127.99319337068923</c:v>
                </c:pt>
                <c:pt idx="79">
                  <c:v>139.64316134953583</c:v>
                </c:pt>
                <c:pt idx="80">
                  <c:v>152.10241412484689</c:v>
                </c:pt>
                <c:pt idx="81">
                  <c:v>164.82301283563294</c:v>
                </c:pt>
                <c:pt idx="82">
                  <c:v>176.90683273799965</c:v>
                </c:pt>
                <c:pt idx="83">
                  <c:v>186.89415256251937</c:v>
                </c:pt>
                <c:pt idx="84">
                  <c:v>192.63337234873939</c:v>
                </c:pt>
                <c:pt idx="85">
                  <c:v>191.59466696618287</c:v>
                </c:pt>
                <c:pt idx="86">
                  <c:v>181.92184506507334</c:v>
                </c:pt>
                <c:pt idx="87">
                  <c:v>163.87655005546969</c:v>
                </c:pt>
                <c:pt idx="88">
                  <c:v>140.54322284353995</c:v>
                </c:pt>
                <c:pt idx="89">
                  <c:v>116.82384103089433</c:v>
                </c:pt>
                <c:pt idx="90">
                  <c:v>97.160750089091962</c:v>
                </c:pt>
                <c:pt idx="91">
                  <c:v>83.669483469915292</c:v>
                </c:pt>
                <c:pt idx="92">
                  <c:v>75.940004096898747</c:v>
                </c:pt>
                <c:pt idx="93">
                  <c:v>72.201163126289913</c:v>
                </c:pt>
                <c:pt idx="94">
                  <c:v>70.632840037665162</c:v>
                </c:pt>
                <c:pt idx="95">
                  <c:v>70.015094927238081</c:v>
                </c:pt>
                <c:pt idx="96">
                  <c:v>69.737353269933237</c:v>
                </c:pt>
                <c:pt idx="97">
                  <c:v>69.560204566268965</c:v>
                </c:pt>
                <c:pt idx="98">
                  <c:v>69.408364645355647</c:v>
                </c:pt>
                <c:pt idx="99">
                  <c:v>69.262563162474592</c:v>
                </c:pt>
                <c:pt idx="100">
                  <c:v>69.118710374758194</c:v>
                </c:pt>
                <c:pt idx="101">
                  <c:v>68.976038602121193</c:v>
                </c:pt>
                <c:pt idx="102">
                  <c:v>68.834377337399232</c:v>
                </c:pt>
                <c:pt idx="103">
                  <c:v>68.693651902929588</c:v>
                </c:pt>
                <c:pt idx="104">
                  <c:v>68.553814700245795</c:v>
                </c:pt>
                <c:pt idx="105">
                  <c:v>68.41485273707292</c:v>
                </c:pt>
                <c:pt idx="106">
                  <c:v>68.276824535874667</c:v>
                </c:pt>
                <c:pt idx="107">
                  <c:v>68.139939754321802</c:v>
                </c:pt>
                <c:pt idx="108">
                  <c:v>68.004716365229811</c:v>
                </c:pt>
                <c:pt idx="109">
                  <c:v>67.872270160696715</c:v>
                </c:pt>
                <c:pt idx="110">
                  <c:v>67.744810052910438</c:v>
                </c:pt>
                <c:pt idx="111">
                  <c:v>67.626418610253182</c:v>
                </c:pt>
                <c:pt idx="112">
                  <c:v>67.52416952923403</c:v>
                </c:pt>
                <c:pt idx="113">
                  <c:v>67.449545223246545</c:v>
                </c:pt>
                <c:pt idx="114">
                  <c:v>67.419946334927914</c:v>
                </c:pt>
                <c:pt idx="115">
                  <c:v>67.459834117057397</c:v>
                </c:pt>
                <c:pt idx="116">
                  <c:v>67.600767953876641</c:v>
                </c:pt>
                <c:pt idx="117">
                  <c:v>67.879397134142067</c:v>
                </c:pt>
                <c:pt idx="118">
                  <c:v>68.332437508499154</c:v>
                </c:pt>
                <c:pt idx="119">
                  <c:v>68.987768651114251</c:v>
                </c:pt>
                <c:pt idx="120">
                  <c:v>69.850783792256124</c:v>
                </c:pt>
                <c:pt idx="121">
                  <c:v>70.885140822030877</c:v>
                </c:pt>
                <c:pt idx="122">
                  <c:v>71.989178284305652</c:v>
                </c:pt>
                <c:pt idx="123">
                  <c:v>72.977818211155267</c:v>
                </c:pt>
                <c:pt idx="124">
                  <c:v>73.594611479426163</c:v>
                </c:pt>
                <c:pt idx="125">
                  <c:v>73.582748272750237</c:v>
                </c:pt>
                <c:pt idx="126">
                  <c:v>72.809917683042244</c:v>
                </c:pt>
                <c:pt idx="127">
                  <c:v>71.376112691058736</c:v>
                </c:pt>
                <c:pt idx="128">
                  <c:v>69.60586808591745</c:v>
                </c:pt>
                <c:pt idx="129">
                  <c:v>67.900996249581397</c:v>
                </c:pt>
                <c:pt idx="130">
                  <c:v>66.552854735467037</c:v>
                </c:pt>
                <c:pt idx="131">
                  <c:v>65.648327474373431</c:v>
                </c:pt>
                <c:pt idx="132">
                  <c:v>65.110170429947871</c:v>
                </c:pt>
                <c:pt idx="133">
                  <c:v>64.801730790572961</c:v>
                </c:pt>
                <c:pt idx="134">
                  <c:v>64.607797829440159</c:v>
                </c:pt>
                <c:pt idx="135">
                  <c:v>64.460319464353404</c:v>
                </c:pt>
                <c:pt idx="136">
                  <c:v>64.328517657843548</c:v>
                </c:pt>
                <c:pt idx="137">
                  <c:v>64.201354396421195</c:v>
                </c:pt>
                <c:pt idx="138">
                  <c:v>64.075649675400982</c:v>
                </c:pt>
                <c:pt idx="139">
                  <c:v>63.950690798495486</c:v>
                </c:pt>
                <c:pt idx="140">
                  <c:v>63.826419877318187</c:v>
                </c:pt>
                <c:pt idx="141">
                  <c:v>63.703008577851882</c:v>
                </c:pt>
                <c:pt idx="142">
                  <c:v>63.580904003409884</c:v>
                </c:pt>
                <c:pt idx="143">
                  <c:v>63.461131337194708</c:v>
                </c:pt>
                <c:pt idx="144">
                  <c:v>63.345910987066247</c:v>
                </c:pt>
                <c:pt idx="145">
                  <c:v>63.239728975724454</c:v>
                </c:pt>
                <c:pt idx="146">
                  <c:v>63.150955061902373</c:v>
                </c:pt>
                <c:pt idx="147">
                  <c:v>63.093887626887152</c:v>
                </c:pt>
                <c:pt idx="148">
                  <c:v>63.090659521631075</c:v>
                </c:pt>
                <c:pt idx="149">
                  <c:v>63.171789414177766</c:v>
                </c:pt>
                <c:pt idx="150">
                  <c:v>63.37347064691528</c:v>
                </c:pt>
                <c:pt idx="151">
                  <c:v>63.729218945897756</c:v>
                </c:pt>
                <c:pt idx="152">
                  <c:v>64.253674570009323</c:v>
                </c:pt>
                <c:pt idx="153">
                  <c:v>64.918415606611191</c:v>
                </c:pt>
                <c:pt idx="154">
                  <c:v>65.626398541125695</c:v>
                </c:pt>
                <c:pt idx="155">
                  <c:v>66.204357746339724</c:v>
                </c:pt>
                <c:pt idx="156">
                  <c:v>66.441074920223215</c:v>
                </c:pt>
                <c:pt idx="157">
                  <c:v>66.180222900893867</c:v>
                </c:pt>
                <c:pt idx="158">
                  <c:v>65.422684796721384</c:v>
                </c:pt>
                <c:pt idx="159">
                  <c:v>64.353738056974365</c:v>
                </c:pt>
                <c:pt idx="160">
                  <c:v>63.252834652952821</c:v>
                </c:pt>
                <c:pt idx="161">
                  <c:v>62.347691565334053</c:v>
                </c:pt>
                <c:pt idx="162">
                  <c:v>61.724807112427044</c:v>
                </c:pt>
                <c:pt idx="163">
                  <c:v>61.345361359573481</c:v>
                </c:pt>
                <c:pt idx="164">
                  <c:v>61.119878149884713</c:v>
                </c:pt>
                <c:pt idx="165">
                  <c:v>60.970214623951293</c:v>
                </c:pt>
                <c:pt idx="166">
                  <c:v>60.850409088482927</c:v>
                </c:pt>
                <c:pt idx="167">
                  <c:v>60.740153101329845</c:v>
                </c:pt>
                <c:pt idx="168">
                  <c:v>60.632401775466732</c:v>
                </c:pt>
                <c:pt idx="169">
                  <c:v>60.525174252237541</c:v>
                </c:pt>
                <c:pt idx="170">
                  <c:v>60.41798922848394</c:v>
                </c:pt>
                <c:pt idx="171">
                  <c:v>60.310720409128422</c:v>
                </c:pt>
                <c:pt idx="172">
                  <c:v>60.203312460878209</c:v>
                </c:pt>
                <c:pt idx="173">
                  <c:v>60.09572529446509</c:v>
                </c:pt>
                <c:pt idx="174">
                  <c:v>59.98792529318068</c:v>
                </c:pt>
                <c:pt idx="175">
                  <c:v>59.879884115342477</c:v>
                </c:pt>
                <c:pt idx="176">
                  <c:v>59.771578408222325</c:v>
                </c:pt>
                <c:pt idx="177">
                  <c:v>59.662989550933951</c:v>
                </c:pt>
                <c:pt idx="178">
                  <c:v>59.554103346723323</c:v>
                </c:pt>
                <c:pt idx="179">
                  <c:v>59.444909673271887</c:v>
                </c:pt>
                <c:pt idx="180">
                  <c:v>59.335402106084175</c:v>
                </c:pt>
                <c:pt idx="181">
                  <c:v>59.22557752872244</c:v>
                </c:pt>
                <c:pt idx="182">
                  <c:v>59.115435741598169</c:v>
                </c:pt>
                <c:pt idx="183">
                  <c:v>59.004979078893733</c:v>
                </c:pt>
                <c:pt idx="184">
                  <c:v>58.894212041117349</c:v>
                </c:pt>
                <c:pt idx="185">
                  <c:v>58.78314094887493</c:v>
                </c:pt>
                <c:pt idx="186">
                  <c:v>58.671773621728285</c:v>
                </c:pt>
                <c:pt idx="187">
                  <c:v>58.560119084529667</c:v>
                </c:pt>
                <c:pt idx="188">
                  <c:v>58.448187302386486</c:v>
                </c:pt>
                <c:pt idx="189">
                  <c:v>58.335988944409941</c:v>
                </c:pt>
                <c:pt idx="190">
                  <c:v>58.223535175622693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77.906910436452605</c:v>
                </c:pt>
                <c:pt idx="3">
                  <c:v>78.11416920740055</c:v>
                </c:pt>
                <c:pt idx="4">
                  <c:v>78.32070093624165</c:v>
                </c:pt>
                <c:pt idx="5">
                  <c:v>78.526372459046357</c:v>
                </c:pt>
                <c:pt idx="6">
                  <c:v>78.731033057662998</c:v>
                </c:pt>
                <c:pt idx="7">
                  <c:v>78.934512636479667</c:v>
                </c:pt>
                <c:pt idx="8">
                  <c:v>79.136619780965262</c:v>
                </c:pt>
                <c:pt idx="9">
                  <c:v>79.337139705694369</c:v>
                </c:pt>
                <c:pt idx="10">
                  <c:v>79.535832104280558</c:v>
                </c:pt>
                <c:pt idx="11">
                  <c:v>79.73242891938456</c:v>
                </c:pt>
                <c:pt idx="12">
                  <c:v>79.926632057834013</c:v>
                </c:pt>
                <c:pt idx="13">
                  <c:v>80.118111083985895</c:v>
                </c:pt>
                <c:pt idx="14">
                  <c:v>80.306500933844418</c:v>
                </c:pt>
                <c:pt idx="15">
                  <c:v>80.491399703135173</c:v>
                </c:pt>
                <c:pt idx="16">
                  <c:v>80.672366574482353</c:v>
                </c:pt>
                <c:pt idx="17">
                  <c:v>80.848919961899895</c:v>
                </c:pt>
                <c:pt idx="18">
                  <c:v>81.020535964736212</c:v>
                </c:pt>
                <c:pt idx="19">
                  <c:v>81.186647237592581</c:v>
                </c:pt>
                <c:pt idx="20">
                  <c:v>81.346642396986923</c:v>
                </c:pt>
                <c:pt idx="21">
                  <c:v>81.499866098855463</c:v>
                </c:pt>
                <c:pt idx="22">
                  <c:v>81.64561993234949</c:v>
                </c:pt>
                <c:pt idx="23">
                  <c:v>81.783164283520861</c:v>
                </c:pt>
                <c:pt idx="24">
                  <c:v>81.911721325898412</c:v>
                </c:pt>
                <c:pt idx="25">
                  <c:v>82.030479291939358</c:v>
                </c:pt>
                <c:pt idx="26">
                  <c:v>82.138598168080975</c:v>
                </c:pt>
                <c:pt idx="27">
                  <c:v>82.235216934798018</c:v>
                </c:pt>
                <c:pt idx="28">
                  <c:v>82.319462440038691</c:v>
                </c:pt>
                <c:pt idx="29">
                  <c:v>82.390459948392461</c:v>
                </c:pt>
                <c:pt idx="30">
                  <c:v>82.447345348708211</c:v>
                </c:pt>
                <c:pt idx="31">
                  <c:v>82.48927892992063</c:v>
                </c:pt>
                <c:pt idx="32">
                  <c:v>82.515460550052794</c:v>
                </c:pt>
                <c:pt idx="33">
                  <c:v>82.525145929675162</c:v>
                </c:pt>
                <c:pt idx="34">
                  <c:v>82.517663703015813</c:v>
                </c:pt>
                <c:pt idx="35">
                  <c:v>82.49243276350127</c:v>
                </c:pt>
                <c:pt idx="36">
                  <c:v>82.448979353160212</c:v>
                </c:pt>
                <c:pt idx="37">
                  <c:v>82.386953275341909</c:v>
                </c:pt>
                <c:pt idx="38">
                  <c:v>82.306142566077455</c:v>
                </c:pt>
                <c:pt idx="39">
                  <c:v>82.206485948937001</c:v>
                </c:pt>
                <c:pt idx="40">
                  <c:v>82.088082427491543</c:v>
                </c:pt>
                <c:pt idx="41">
                  <c:v>81.951197441824817</c:v>
                </c:pt>
                <c:pt idx="42">
                  <c:v>81.796265130753397</c:v>
                </c:pt>
                <c:pt idx="43">
                  <c:v>81.623886395215905</c:v>
                </c:pt>
                <c:pt idx="44">
                  <c:v>81.434822642285368</c:v>
                </c:pt>
                <c:pt idx="45">
                  <c:v>81.229985291433479</c:v>
                </c:pt>
                <c:pt idx="46">
                  <c:v>81.010421330452829</c:v>
                </c:pt>
                <c:pt idx="47">
                  <c:v>80.777295402147644</c:v>
                </c:pt>
                <c:pt idx="48">
                  <c:v>80.531869069470559</c:v>
                </c:pt>
                <c:pt idx="49">
                  <c:v>80.275478033446731</c:v>
                </c:pt>
                <c:pt idx="50">
                  <c:v>80.009508155949575</c:v>
                </c:pt>
                <c:pt idx="51">
                  <c:v>79.735371163788002</c:v>
                </c:pt>
                <c:pt idx="52">
                  <c:v>79.454480882220935</c:v>
                </c:pt>
                <c:pt idx="53">
                  <c:v>79.168230770165053</c:v>
                </c:pt>
                <c:pt idx="54">
                  <c:v>78.877973415004504</c:v>
                </c:pt>
                <c:pt idx="55">
                  <c:v>78.585002503549063</c:v>
                </c:pt>
                <c:pt idx="56">
                  <c:v>78.290537629893464</c:v>
                </c:pt>
                <c:pt idx="57">
                  <c:v>77.995712142968301</c:v>
                </c:pt>
                <c:pt idx="58">
                  <c:v>77.701564087236079</c:v>
                </c:pt>
                <c:pt idx="59">
                  <c:v>77.409030157797531</c:v>
                </c:pt>
                <c:pt idx="60">
                  <c:v>77.118942481956026</c:v>
                </c:pt>
                <c:pt idx="61">
                  <c:v>76.832027956117457</c:v>
                </c:pt>
                <c:pt idx="62">
                  <c:v>76.548909810360342</c:v>
                </c:pt>
                <c:pt idx="63">
                  <c:v>76.270111041622272</c:v>
                </c:pt>
                <c:pt idx="64">
                  <c:v>75.996059347266041</c:v>
                </c:pt>
                <c:pt idx="65">
                  <c:v>75.727093199941777</c:v>
                </c:pt>
                <c:pt idx="66">
                  <c:v>75.463468727896014</c:v>
                </c:pt>
                <c:pt idx="67">
                  <c:v>75.205367097978694</c:v>
                </c:pt>
                <c:pt idx="68">
                  <c:v>74.9529021376961</c:v>
                </c:pt>
                <c:pt idx="69">
                  <c:v>74.706127974437479</c:v>
                </c:pt>
                <c:pt idx="70">
                  <c:v>74.465046511794824</c:v>
                </c:pt>
                <c:pt idx="71">
                  <c:v>74.229614602692351</c:v>
                </c:pt>
                <c:pt idx="72">
                  <c:v>73.999750815461354</c:v>
                </c:pt>
                <c:pt idx="73">
                  <c:v>73.775341721192149</c:v>
                </c:pt>
                <c:pt idx="74">
                  <c:v>73.556247658274444</c:v>
                </c:pt>
                <c:pt idx="75">
                  <c:v>73.342307952948445</c:v>
                </c:pt>
                <c:pt idx="76">
                  <c:v>73.13334559312996</c:v>
                </c:pt>
                <c:pt idx="77">
                  <c:v>72.92917136711182</c:v>
                </c:pt>
                <c:pt idx="78">
                  <c:v>72.729587489441414</c:v>
                </c:pt>
                <c:pt idx="79">
                  <c:v>72.534390743840135</c:v>
                </c:pt>
                <c:pt idx="80">
                  <c:v>72.343375177970955</c:v>
                </c:pt>
                <c:pt idx="81">
                  <c:v>72.156334387664586</c:v>
                </c:pt>
                <c:pt idx="82">
                  <c:v>71.973063429321769</c:v>
                </c:pt>
                <c:pt idx="83">
                  <c:v>71.793360399014958</c:v>
                </c:pt>
                <c:pt idx="84">
                  <c:v>71.617027715650579</c:v>
                </c:pt>
                <c:pt idx="85">
                  <c:v>71.44387314370519</c:v>
                </c:pt>
                <c:pt idx="86">
                  <c:v>71.273710588747434</c:v>
                </c:pt>
                <c:pt idx="87">
                  <c:v>71.106360696385636</c:v>
                </c:pt>
                <c:pt idx="88">
                  <c:v>70.941651282580182</c:v>
                </c:pt>
                <c:pt idx="89">
                  <c:v>70.779417620543057</c:v>
                </c:pt>
                <c:pt idx="90">
                  <c:v>70.619502606789993</c:v>
                </c:pt>
                <c:pt idx="91">
                  <c:v>70.461756826372692</c:v>
                </c:pt>
                <c:pt idx="92">
                  <c:v>70.306038534935041</c:v>
                </c:pt>
                <c:pt idx="93">
                  <c:v>70.152213573032554</c:v>
                </c:pt>
                <c:pt idx="94">
                  <c:v>70.000155226137181</c:v>
                </c:pt>
                <c:pt idx="95">
                  <c:v>69.84974404192549</c:v>
                </c:pt>
                <c:pt idx="96">
                  <c:v>69.700867614811258</c:v>
                </c:pt>
                <c:pt idx="97">
                  <c:v>69.553420346227909</c:v>
                </c:pt>
                <c:pt idx="98">
                  <c:v>69.407303187878512</c:v>
                </c:pt>
                <c:pt idx="99">
                  <c:v>69.262423374044076</c:v>
                </c:pt>
                <c:pt idx="100">
                  <c:v>69.118694148054004</c:v>
                </c:pt>
                <c:pt idx="101">
                  <c:v>68.976034487170296</c:v>
                </c:pt>
                <c:pt idx="102">
                  <c:v>68.834368829399807</c:v>
                </c:pt>
                <c:pt idx="103">
                  <c:v>68.693626805118427</c:v>
                </c:pt>
                <c:pt idx="104">
                  <c:v>68.55374297585206</c:v>
                </c:pt>
                <c:pt idx="105">
                  <c:v>68.414656582103689</c:v>
                </c:pt>
                <c:pt idx="106">
                  <c:v>68.276311301729777</c:v>
                </c:pt>
                <c:pt idx="107">
                  <c:v>68.138655020048077</c:v>
                </c:pt>
                <c:pt idx="108">
                  <c:v>68.001639612588107</c:v>
                </c:pt>
                <c:pt idx="109">
                  <c:v>67.865220741173388</c:v>
                </c:pt>
                <c:pt idx="110">
                  <c:v>67.729357663838371</c:v>
                </c:pt>
                <c:pt idx="111">
                  <c:v>67.5940130589304</c:v>
                </c:pt>
                <c:pt idx="112">
                  <c:v>67.459152863620233</c:v>
                </c:pt>
                <c:pt idx="113">
                  <c:v>67.324746126936517</c:v>
                </c:pt>
                <c:pt idx="114">
                  <c:v>67.190764877349238</c:v>
                </c:pt>
                <c:pt idx="115">
                  <c:v>67.057184004842981</c:v>
                </c:pt>
                <c:pt idx="116">
                  <c:v>66.923981157345821</c:v>
                </c:pt>
                <c:pt idx="117">
                  <c:v>66.791136651300192</c:v>
                </c:pt>
                <c:pt idx="118">
                  <c:v>66.658633396080347</c:v>
                </c:pt>
                <c:pt idx="119">
                  <c:v>66.526456831869012</c:v>
                </c:pt>
                <c:pt idx="120">
                  <c:v>66.394594880496513</c:v>
                </c:pt>
                <c:pt idx="121">
                  <c:v>66.263037908618216</c:v>
                </c:pt>
                <c:pt idx="122">
                  <c:v>66.131778702450234</c:v>
                </c:pt>
                <c:pt idx="123">
                  <c:v>66.000812453098249</c:v>
                </c:pt>
                <c:pt idx="124">
                  <c:v>65.870136751289934</c:v>
                </c:pt>
                <c:pt idx="125">
                  <c:v>65.73975159005731</c:v>
                </c:pt>
                <c:pt idx="126">
                  <c:v>65.609659373603435</c:v>
                </c:pt>
                <c:pt idx="127">
                  <c:v>65.479864930228089</c:v>
                </c:pt>
                <c:pt idx="128">
                  <c:v>65.350375526775494</c:v>
                </c:pt>
                <c:pt idx="129">
                  <c:v>65.221200881606634</c:v>
                </c:pt>
                <c:pt idx="130">
                  <c:v>65.092353172593178</c:v>
                </c:pt>
                <c:pt idx="131">
                  <c:v>64.963847036087628</c:v>
                </c:pt>
                <c:pt idx="132">
                  <c:v>64.835699552261943</c:v>
                </c:pt>
                <c:pt idx="133">
                  <c:v>64.707930211642349</c:v>
                </c:pt>
                <c:pt idx="134">
                  <c:v>64.580560857135112</c:v>
                </c:pt>
                <c:pt idx="135">
                  <c:v>64.453615595371986</c:v>
                </c:pt>
                <c:pt idx="136">
                  <c:v>64.327120670855464</c:v>
                </c:pt>
                <c:pt idx="137">
                  <c:v>64.201104296210346</c:v>
                </c:pt>
                <c:pt idx="138">
                  <c:v>64.075596431916466</c:v>
                </c:pt>
                <c:pt idx="139">
                  <c:v>63.950628509282012</c:v>
                </c:pt>
                <c:pt idx="140">
                  <c:v>63.826233091193473</c:v>
                </c:pt>
                <c:pt idx="141">
                  <c:v>63.702443466420469</c:v>
                </c:pt>
                <c:pt idx="142">
                  <c:v>63.579293175022109</c:v>
                </c:pt>
                <c:pt idx="143">
                  <c:v>63.456815464739364</c:v>
                </c:pt>
                <c:pt idx="144">
                  <c:v>63.335042681170179</c:v>
                </c:pt>
                <c:pt idx="145">
                  <c:v>63.214005597976843</c:v>
                </c:pt>
                <c:pt idx="146">
                  <c:v>63.093732697273587</c:v>
                </c:pt>
                <c:pt idx="147">
                  <c:v>62.974249414531187</c:v>
                </c:pt>
                <c:pt idx="148">
                  <c:v>62.855577366586985</c:v>
                </c:pt>
                <c:pt idx="149">
                  <c:v>62.737733585374173</c:v>
                </c:pt>
                <c:pt idx="150">
                  <c:v>62.620729783439771</c:v>
                </c:pt>
                <c:pt idx="151">
                  <c:v>62.504571679838151</c:v>
                </c:pt>
                <c:pt idx="152">
                  <c:v>62.389258416197507</c:v>
                </c:pt>
                <c:pt idx="153">
                  <c:v>62.274782092345546</c:v>
                </c:pt>
                <c:pt idx="154">
                  <c:v>62.161127448618672</c:v>
                </c:pt>
                <c:pt idx="155">
                  <c:v>62.048271717777368</c:v>
                </c:pt>
                <c:pt idx="156">
                  <c:v>61.936184663386612</c:v>
                </c:pt>
                <c:pt idx="157">
                  <c:v>61.824828813858709</c:v>
                </c:pt>
                <c:pt idx="158">
                  <c:v>61.714159892541176</c:v>
                </c:pt>
                <c:pt idx="159">
                  <c:v>61.604127434859784</c:v>
                </c:pt>
                <c:pt idx="160">
                  <c:v>61.49467557428688</c:v>
                </c:pt>
                <c:pt idx="161">
                  <c:v>61.385743970514369</c:v>
                </c:pt>
                <c:pt idx="162">
                  <c:v>61.277268846331609</c:v>
                </c:pt>
                <c:pt idx="163">
                  <c:v>61.169184094873501</c:v>
                </c:pt>
                <c:pt idx="164">
                  <c:v>61.06142241645707</c:v>
                </c:pt>
                <c:pt idx="165">
                  <c:v>60.953916444284914</c:v>
                </c:pt>
                <c:pt idx="166">
                  <c:v>60.846599820749837</c:v>
                </c:pt>
                <c:pt idx="167">
                  <c:v>60.739408190608486</c:v>
                </c:pt>
                <c:pt idx="168">
                  <c:v>60.632280083426402</c:v>
                </c:pt>
                <c:pt idx="169">
                  <c:v>60.525157664857801</c:v>
                </c:pt>
                <c:pt idx="170">
                  <c:v>60.417987343911868</c:v>
                </c:pt>
                <c:pt idx="171">
                  <c:v>60.310720230805764</c:v>
                </c:pt>
                <c:pt idx="172">
                  <c:v>60.203312446835206</c:v>
                </c:pt>
                <c:pt idx="173">
                  <c:v>60.095725293545229</c:v>
                </c:pt>
                <c:pt idx="174">
                  <c:v>59.987925293130587</c:v>
                </c:pt>
                <c:pt idx="175">
                  <c:v>59.879884115340211</c:v>
                </c:pt>
                <c:pt idx="176">
                  <c:v>59.77157840822224</c:v>
                </c:pt>
                <c:pt idx="177">
                  <c:v>59.662989550933951</c:v>
                </c:pt>
                <c:pt idx="178">
                  <c:v>59.554103346723323</c:v>
                </c:pt>
                <c:pt idx="179">
                  <c:v>59.444909673271887</c:v>
                </c:pt>
                <c:pt idx="180">
                  <c:v>59.335402106084175</c:v>
                </c:pt>
                <c:pt idx="181">
                  <c:v>59.22557752872244</c:v>
                </c:pt>
                <c:pt idx="182">
                  <c:v>59.115435741598169</c:v>
                </c:pt>
                <c:pt idx="183">
                  <c:v>59.004979078893733</c:v>
                </c:pt>
                <c:pt idx="184">
                  <c:v>58.894212041117349</c:v>
                </c:pt>
                <c:pt idx="185">
                  <c:v>58.78314094887493</c:v>
                </c:pt>
                <c:pt idx="186">
                  <c:v>58.671773621728285</c:v>
                </c:pt>
                <c:pt idx="187">
                  <c:v>58.560119084529667</c:v>
                </c:pt>
                <c:pt idx="188">
                  <c:v>58.448187302386486</c:v>
                </c:pt>
                <c:pt idx="189">
                  <c:v>58.335988944409941</c:v>
                </c:pt>
                <c:pt idx="190">
                  <c:v>58.223535175622693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83.393000000000001</c:v>
                </c:pt>
                <c:pt idx="1">
                  <c:v>83.278999999999996</c:v>
                </c:pt>
                <c:pt idx="2">
                  <c:v>83.049000000000007</c:v>
                </c:pt>
                <c:pt idx="3">
                  <c:v>82.933999999999997</c:v>
                </c:pt>
                <c:pt idx="4">
                  <c:v>82.426000000000002</c:v>
                </c:pt>
                <c:pt idx="5">
                  <c:v>82.212999999999994</c:v>
                </c:pt>
                <c:pt idx="6">
                  <c:v>82.114999999999995</c:v>
                </c:pt>
                <c:pt idx="7">
                  <c:v>81.245999999999995</c:v>
                </c:pt>
                <c:pt idx="8">
                  <c:v>81.738</c:v>
                </c:pt>
                <c:pt idx="9">
                  <c:v>81.852000000000004</c:v>
                </c:pt>
                <c:pt idx="10">
                  <c:v>81.656000000000006</c:v>
                </c:pt>
                <c:pt idx="11">
                  <c:v>82.212999999999994</c:v>
                </c:pt>
                <c:pt idx="12">
                  <c:v>81.59</c:v>
                </c:pt>
                <c:pt idx="13">
                  <c:v>81.376999999999995</c:v>
                </c:pt>
                <c:pt idx="14">
                  <c:v>82.164000000000001</c:v>
                </c:pt>
                <c:pt idx="15">
                  <c:v>82.066000000000003</c:v>
                </c:pt>
                <c:pt idx="16">
                  <c:v>81.59</c:v>
                </c:pt>
                <c:pt idx="17">
                  <c:v>81.212999999999994</c:v>
                </c:pt>
                <c:pt idx="18">
                  <c:v>82.557000000000002</c:v>
                </c:pt>
                <c:pt idx="19">
                  <c:v>81.081999999999994</c:v>
                </c:pt>
                <c:pt idx="20">
                  <c:v>81.802999999999997</c:v>
                </c:pt>
                <c:pt idx="21">
                  <c:v>82.688999999999993</c:v>
                </c:pt>
                <c:pt idx="22">
                  <c:v>81.983999999999995</c:v>
                </c:pt>
                <c:pt idx="23">
                  <c:v>80.656000000000006</c:v>
                </c:pt>
                <c:pt idx="24">
                  <c:v>80.852000000000004</c:v>
                </c:pt>
                <c:pt idx="25">
                  <c:v>81.426000000000002</c:v>
                </c:pt>
                <c:pt idx="26">
                  <c:v>81.638999999999996</c:v>
                </c:pt>
                <c:pt idx="27">
                  <c:v>81.474999999999994</c:v>
                </c:pt>
                <c:pt idx="28">
                  <c:v>80.754000000000005</c:v>
                </c:pt>
                <c:pt idx="29">
                  <c:v>81.573999999999998</c:v>
                </c:pt>
                <c:pt idx="30">
                  <c:v>81.393000000000001</c:v>
                </c:pt>
                <c:pt idx="31">
                  <c:v>82.507999999999996</c:v>
                </c:pt>
                <c:pt idx="32">
                  <c:v>82.23</c:v>
                </c:pt>
                <c:pt idx="33">
                  <c:v>82.557000000000002</c:v>
                </c:pt>
                <c:pt idx="34">
                  <c:v>82.983999999999995</c:v>
                </c:pt>
                <c:pt idx="35">
                  <c:v>83.787000000000006</c:v>
                </c:pt>
                <c:pt idx="36">
                  <c:v>84.049000000000007</c:v>
                </c:pt>
                <c:pt idx="37">
                  <c:v>84.097999999999999</c:v>
                </c:pt>
                <c:pt idx="38">
                  <c:v>83</c:v>
                </c:pt>
                <c:pt idx="39">
                  <c:v>85.197000000000003</c:v>
                </c:pt>
                <c:pt idx="40">
                  <c:v>84.557000000000002</c:v>
                </c:pt>
                <c:pt idx="41">
                  <c:v>85.933999999999997</c:v>
                </c:pt>
                <c:pt idx="42">
                  <c:v>85.507999999999996</c:v>
                </c:pt>
                <c:pt idx="43">
                  <c:v>85.918000000000006</c:v>
                </c:pt>
                <c:pt idx="44">
                  <c:v>88.245999999999995</c:v>
                </c:pt>
                <c:pt idx="45">
                  <c:v>89.311000000000007</c:v>
                </c:pt>
                <c:pt idx="46">
                  <c:v>91.131</c:v>
                </c:pt>
                <c:pt idx="47">
                  <c:v>93.507999999999996</c:v>
                </c:pt>
                <c:pt idx="48">
                  <c:v>97.557000000000002</c:v>
                </c:pt>
                <c:pt idx="49">
                  <c:v>102.574</c:v>
                </c:pt>
                <c:pt idx="50">
                  <c:v>111.508</c:v>
                </c:pt>
                <c:pt idx="51">
                  <c:v>123.098</c:v>
                </c:pt>
                <c:pt idx="52">
                  <c:v>137.82</c:v>
                </c:pt>
                <c:pt idx="53">
                  <c:v>156.77000000000001</c:v>
                </c:pt>
                <c:pt idx="54">
                  <c:v>175.59</c:v>
                </c:pt>
                <c:pt idx="55">
                  <c:v>192.59</c:v>
                </c:pt>
                <c:pt idx="56">
                  <c:v>206.77</c:v>
                </c:pt>
                <c:pt idx="57">
                  <c:v>219.03299999999999</c:v>
                </c:pt>
                <c:pt idx="58">
                  <c:v>227.18</c:v>
                </c:pt>
                <c:pt idx="59">
                  <c:v>231.31100000000001</c:v>
                </c:pt>
                <c:pt idx="60">
                  <c:v>232.50800000000001</c:v>
                </c:pt>
                <c:pt idx="61">
                  <c:v>230.70500000000001</c:v>
                </c:pt>
                <c:pt idx="62">
                  <c:v>223.393</c:v>
                </c:pt>
                <c:pt idx="63">
                  <c:v>210.066</c:v>
                </c:pt>
                <c:pt idx="64">
                  <c:v>186.23</c:v>
                </c:pt>
                <c:pt idx="65">
                  <c:v>151.21299999999999</c:v>
                </c:pt>
                <c:pt idx="66">
                  <c:v>113.902</c:v>
                </c:pt>
                <c:pt idx="67">
                  <c:v>84.212999999999994</c:v>
                </c:pt>
                <c:pt idx="68">
                  <c:v>75.623000000000005</c:v>
                </c:pt>
                <c:pt idx="69">
                  <c:v>74.835999999999999</c:v>
                </c:pt>
                <c:pt idx="70">
                  <c:v>75.361000000000004</c:v>
                </c:pt>
                <c:pt idx="71">
                  <c:v>76.738</c:v>
                </c:pt>
                <c:pt idx="72">
                  <c:v>79.623000000000005</c:v>
                </c:pt>
                <c:pt idx="73">
                  <c:v>82.23</c:v>
                </c:pt>
                <c:pt idx="74">
                  <c:v>88.787000000000006</c:v>
                </c:pt>
                <c:pt idx="75">
                  <c:v>96.59</c:v>
                </c:pt>
                <c:pt idx="76">
                  <c:v>106.623</c:v>
                </c:pt>
                <c:pt idx="77">
                  <c:v>118.705</c:v>
                </c:pt>
                <c:pt idx="78">
                  <c:v>131.98400000000001</c:v>
                </c:pt>
                <c:pt idx="79">
                  <c:v>145.31100000000001</c:v>
                </c:pt>
                <c:pt idx="80">
                  <c:v>157.852</c:v>
                </c:pt>
                <c:pt idx="81">
                  <c:v>169.82</c:v>
                </c:pt>
                <c:pt idx="82">
                  <c:v>177.59</c:v>
                </c:pt>
                <c:pt idx="83">
                  <c:v>182.607</c:v>
                </c:pt>
                <c:pt idx="84">
                  <c:v>185.59</c:v>
                </c:pt>
                <c:pt idx="85">
                  <c:v>183.57400000000001</c:v>
                </c:pt>
                <c:pt idx="86">
                  <c:v>175.279</c:v>
                </c:pt>
                <c:pt idx="87">
                  <c:v>157.42599999999999</c:v>
                </c:pt>
                <c:pt idx="88">
                  <c:v>130.393</c:v>
                </c:pt>
                <c:pt idx="89">
                  <c:v>100.361</c:v>
                </c:pt>
                <c:pt idx="90">
                  <c:v>78.852000000000004</c:v>
                </c:pt>
                <c:pt idx="91">
                  <c:v>68.606999999999999</c:v>
                </c:pt>
                <c:pt idx="92">
                  <c:v>68.033000000000001</c:v>
                </c:pt>
                <c:pt idx="93">
                  <c:v>67.295000000000002</c:v>
                </c:pt>
                <c:pt idx="94">
                  <c:v>67.197000000000003</c:v>
                </c:pt>
                <c:pt idx="95">
                  <c:v>66.623000000000005</c:v>
                </c:pt>
                <c:pt idx="96">
                  <c:v>66.376999999999995</c:v>
                </c:pt>
                <c:pt idx="97">
                  <c:v>66.869</c:v>
                </c:pt>
                <c:pt idx="98">
                  <c:v>66.066000000000003</c:v>
                </c:pt>
                <c:pt idx="99">
                  <c:v>65.885000000000005</c:v>
                </c:pt>
                <c:pt idx="100">
                  <c:v>66.442999999999998</c:v>
                </c:pt>
                <c:pt idx="101">
                  <c:v>66.262</c:v>
                </c:pt>
                <c:pt idx="102">
                  <c:v>66.950999999999993</c:v>
                </c:pt>
                <c:pt idx="103">
                  <c:v>66.376999999999995</c:v>
                </c:pt>
                <c:pt idx="104">
                  <c:v>66.852000000000004</c:v>
                </c:pt>
                <c:pt idx="105">
                  <c:v>66.164000000000001</c:v>
                </c:pt>
                <c:pt idx="106">
                  <c:v>67.623000000000005</c:v>
                </c:pt>
                <c:pt idx="107">
                  <c:v>65.933999999999997</c:v>
                </c:pt>
                <c:pt idx="108">
                  <c:v>67.131</c:v>
                </c:pt>
                <c:pt idx="109">
                  <c:v>66.638999999999996</c:v>
                </c:pt>
                <c:pt idx="110">
                  <c:v>66.328000000000003</c:v>
                </c:pt>
                <c:pt idx="111">
                  <c:v>65.950999999999993</c:v>
                </c:pt>
                <c:pt idx="112">
                  <c:v>65.671999999999997</c:v>
                </c:pt>
                <c:pt idx="113">
                  <c:v>66.147999999999996</c:v>
                </c:pt>
                <c:pt idx="114">
                  <c:v>64.23</c:v>
                </c:pt>
                <c:pt idx="115">
                  <c:v>65.983999999999995</c:v>
                </c:pt>
                <c:pt idx="116">
                  <c:v>65.704999999999998</c:v>
                </c:pt>
                <c:pt idx="117">
                  <c:v>65.933999999999997</c:v>
                </c:pt>
                <c:pt idx="118">
                  <c:v>66.066000000000003</c:v>
                </c:pt>
                <c:pt idx="119">
                  <c:v>67.097999999999999</c:v>
                </c:pt>
                <c:pt idx="120">
                  <c:v>68.656000000000006</c:v>
                </c:pt>
                <c:pt idx="121">
                  <c:v>70.704999999999998</c:v>
                </c:pt>
                <c:pt idx="122">
                  <c:v>71.852000000000004</c:v>
                </c:pt>
                <c:pt idx="123">
                  <c:v>74.212999999999994</c:v>
                </c:pt>
                <c:pt idx="124">
                  <c:v>73.459000000000003</c:v>
                </c:pt>
                <c:pt idx="125">
                  <c:v>73.754000000000005</c:v>
                </c:pt>
                <c:pt idx="126">
                  <c:v>72.343999999999994</c:v>
                </c:pt>
                <c:pt idx="127">
                  <c:v>70.426000000000002</c:v>
                </c:pt>
                <c:pt idx="128">
                  <c:v>67.918000000000006</c:v>
                </c:pt>
                <c:pt idx="129">
                  <c:v>67.164000000000001</c:v>
                </c:pt>
                <c:pt idx="130">
                  <c:v>65.049000000000007</c:v>
                </c:pt>
                <c:pt idx="131">
                  <c:v>63.639000000000003</c:v>
                </c:pt>
                <c:pt idx="132">
                  <c:v>63.048999999999999</c:v>
                </c:pt>
                <c:pt idx="133">
                  <c:v>62.689</c:v>
                </c:pt>
                <c:pt idx="134">
                  <c:v>62.459000000000003</c:v>
                </c:pt>
                <c:pt idx="135">
                  <c:v>62</c:v>
                </c:pt>
                <c:pt idx="136">
                  <c:v>63.295000000000002</c:v>
                </c:pt>
                <c:pt idx="137">
                  <c:v>62.475000000000001</c:v>
                </c:pt>
                <c:pt idx="138">
                  <c:v>62.851999999999997</c:v>
                </c:pt>
                <c:pt idx="139">
                  <c:v>62.344000000000001</c:v>
                </c:pt>
                <c:pt idx="140">
                  <c:v>62.753999999999998</c:v>
                </c:pt>
                <c:pt idx="141">
                  <c:v>61.524999999999999</c:v>
                </c:pt>
                <c:pt idx="142">
                  <c:v>60.442999999999998</c:v>
                </c:pt>
                <c:pt idx="143">
                  <c:v>62.148000000000003</c:v>
                </c:pt>
                <c:pt idx="144">
                  <c:v>61.689</c:v>
                </c:pt>
                <c:pt idx="145">
                  <c:v>61.148000000000003</c:v>
                </c:pt>
                <c:pt idx="146">
                  <c:v>61.279000000000003</c:v>
                </c:pt>
                <c:pt idx="147">
                  <c:v>62.23</c:v>
                </c:pt>
                <c:pt idx="148">
                  <c:v>61.540999999999997</c:v>
                </c:pt>
                <c:pt idx="149">
                  <c:v>62.851999999999997</c:v>
                </c:pt>
                <c:pt idx="150">
                  <c:v>62.344000000000001</c:v>
                </c:pt>
                <c:pt idx="151">
                  <c:v>64.147999999999996</c:v>
                </c:pt>
                <c:pt idx="152">
                  <c:v>63.917999999999999</c:v>
                </c:pt>
                <c:pt idx="153">
                  <c:v>65.131</c:v>
                </c:pt>
                <c:pt idx="154">
                  <c:v>65.066000000000003</c:v>
                </c:pt>
                <c:pt idx="155">
                  <c:v>65.131</c:v>
                </c:pt>
                <c:pt idx="156">
                  <c:v>66.459000000000003</c:v>
                </c:pt>
                <c:pt idx="157">
                  <c:v>64.525000000000006</c:v>
                </c:pt>
                <c:pt idx="158">
                  <c:v>64.311000000000007</c:v>
                </c:pt>
                <c:pt idx="159">
                  <c:v>62.720999999999997</c:v>
                </c:pt>
                <c:pt idx="160">
                  <c:v>62.557000000000002</c:v>
                </c:pt>
                <c:pt idx="161">
                  <c:v>60.557000000000002</c:v>
                </c:pt>
                <c:pt idx="162">
                  <c:v>59.884999999999998</c:v>
                </c:pt>
                <c:pt idx="163">
                  <c:v>60.23</c:v>
                </c:pt>
                <c:pt idx="164">
                  <c:v>58.984000000000002</c:v>
                </c:pt>
                <c:pt idx="165">
                  <c:v>60.360999999999997</c:v>
                </c:pt>
                <c:pt idx="166">
                  <c:v>59.082000000000001</c:v>
                </c:pt>
                <c:pt idx="167">
                  <c:v>59.246000000000002</c:v>
                </c:pt>
                <c:pt idx="168">
                  <c:v>59.720999999999997</c:v>
                </c:pt>
                <c:pt idx="169">
                  <c:v>59.344000000000001</c:v>
                </c:pt>
                <c:pt idx="170">
                  <c:v>59.41</c:v>
                </c:pt>
                <c:pt idx="171">
                  <c:v>58.902000000000001</c:v>
                </c:pt>
                <c:pt idx="172">
                  <c:v>59.884999999999998</c:v>
                </c:pt>
                <c:pt idx="173">
                  <c:v>58.491999999999997</c:v>
                </c:pt>
                <c:pt idx="174">
                  <c:v>59.048999999999999</c:v>
                </c:pt>
                <c:pt idx="175">
                  <c:v>58.41</c:v>
                </c:pt>
                <c:pt idx="176">
                  <c:v>59.295000000000002</c:v>
                </c:pt>
                <c:pt idx="177">
                  <c:v>58.197000000000003</c:v>
                </c:pt>
                <c:pt idx="178">
                  <c:v>59.148000000000003</c:v>
                </c:pt>
                <c:pt idx="179">
                  <c:v>58.442999999999998</c:v>
                </c:pt>
                <c:pt idx="180">
                  <c:v>58.689</c:v>
                </c:pt>
                <c:pt idx="181">
                  <c:v>58.131</c:v>
                </c:pt>
                <c:pt idx="182">
                  <c:v>57.475000000000001</c:v>
                </c:pt>
                <c:pt idx="183">
                  <c:v>58.262</c:v>
                </c:pt>
                <c:pt idx="184">
                  <c:v>57.984000000000002</c:v>
                </c:pt>
                <c:pt idx="185">
                  <c:v>57.951000000000001</c:v>
                </c:pt>
                <c:pt idx="186">
                  <c:v>57.802999999999997</c:v>
                </c:pt>
                <c:pt idx="187">
                  <c:v>57.851999999999997</c:v>
                </c:pt>
                <c:pt idx="188">
                  <c:v>57.77</c:v>
                </c:pt>
                <c:pt idx="189">
                  <c:v>57.753999999999998</c:v>
                </c:pt>
                <c:pt idx="190">
                  <c:v>58.393000000000001</c:v>
                </c:pt>
                <c:pt idx="191">
                  <c:v>57.835999999999999</c:v>
                </c:pt>
                <c:pt idx="192">
                  <c:v>57.671999999999997</c:v>
                </c:pt>
                <c:pt idx="193">
                  <c:v>57.033000000000001</c:v>
                </c:pt>
                <c:pt idx="194">
                  <c:v>57.704999999999998</c:v>
                </c:pt>
                <c:pt idx="195">
                  <c:v>57.115000000000002</c:v>
                </c:pt>
                <c:pt idx="196">
                  <c:v>57.508000000000003</c:v>
                </c:pt>
                <c:pt idx="197">
                  <c:v>57.015999999999998</c:v>
                </c:pt>
                <c:pt idx="198">
                  <c:v>57.951000000000001</c:v>
                </c:pt>
                <c:pt idx="199">
                  <c:v>56.984000000000002</c:v>
                </c:pt>
                <c:pt idx="200">
                  <c:v>57.097999999999999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81.215375498399325</c:v>
                </c:pt>
                <c:pt idx="2">
                  <c:v>81.263732421058464</c:v>
                </c:pt>
                <c:pt idx="3">
                  <c:v>81.310901445596684</c:v>
                </c:pt>
                <c:pt idx="4">
                  <c:v>81.35674553976699</c:v>
                </c:pt>
                <c:pt idx="5">
                  <c:v>81.401113575426564</c:v>
                </c:pt>
                <c:pt idx="6">
                  <c:v>81.44383914914809</c:v>
                </c:pt>
                <c:pt idx="7">
                  <c:v>81.484739357480564</c:v>
                </c:pt>
                <c:pt idx="8">
                  <c:v>81.523613537878475</c:v>
                </c:pt>
                <c:pt idx="9">
                  <c:v>81.560241990098277</c:v>
                </c:pt>
                <c:pt idx="10">
                  <c:v>81.594384697384584</c:v>
                </c:pt>
                <c:pt idx="11">
                  <c:v>81.62578007219318</c:v>
                </c:pt>
                <c:pt idx="12">
                  <c:v>81.654143757745942</c:v>
                </c:pt>
                <c:pt idx="13">
                  <c:v>81.679167524779615</c:v>
                </c:pt>
                <c:pt idx="14">
                  <c:v>81.700518313127887</c:v>
                </c:pt>
                <c:pt idx="15">
                  <c:v>81.717837481512746</c:v>
                </c:pt>
                <c:pt idx="16">
                  <c:v>81.730740348358921</c:v>
                </c:pt>
                <c:pt idx="17">
                  <c:v>81.738816135522541</c:v>
                </c:pt>
                <c:pt idx="18">
                  <c:v>81.741628472307468</c:v>
                </c:pt>
                <c:pt idx="19">
                  <c:v>81.738716690322192</c:v>
                </c:pt>
                <c:pt idx="20">
                  <c:v>81.729598258887478</c:v>
                </c:pt>
                <c:pt idx="21">
                  <c:v>81.71377290449351</c:v>
                </c:pt>
                <c:pt idx="22">
                  <c:v>81.69072926955576</c:v>
                </c:pt>
                <c:pt idx="23">
                  <c:v>81.659955458491879</c:v>
                </c:pt>
                <c:pt idx="24">
                  <c:v>81.620955580734488</c:v>
                </c:pt>
                <c:pt idx="25">
                  <c:v>81.573275546849402</c:v>
                </c:pt>
                <c:pt idx="26">
                  <c:v>81.516543049523591</c:v>
                </c:pt>
                <c:pt idx="27">
                  <c:v>81.450529029744473</c:v>
                </c:pt>
                <c:pt idx="28">
                  <c:v>81.375241152855793</c:v>
                </c:pt>
                <c:pt idx="29">
                  <c:v>81.291064021497135</c:v>
                </c:pt>
                <c:pt idx="30">
                  <c:v>81.198966050144676</c:v>
                </c:pt>
                <c:pt idx="31">
                  <c:v>81.100798939980535</c:v>
                </c:pt>
                <c:pt idx="32">
                  <c:v>80.999722029749961</c:v>
                </c:pt>
                <c:pt idx="33">
                  <c:v>80.900789517788709</c:v>
                </c:pt>
                <c:pt idx="34">
                  <c:v>80.811742141523084</c:v>
                </c:pt>
                <c:pt idx="35">
                  <c:v>80.744044206739076</c:v>
                </c:pt>
                <c:pt idx="36">
                  <c:v>80.714199105827433</c:v>
                </c:pt>
                <c:pt idx="37">
                  <c:v>80.745358457515621</c:v>
                </c:pt>
                <c:pt idx="38">
                  <c:v>80.869208551923819</c:v>
                </c:pt>
                <c:pt idx="39">
                  <c:v>81.12807040718387</c:v>
                </c:pt>
                <c:pt idx="40">
                  <c:v>81.577085604977611</c:v>
                </c:pt>
                <c:pt idx="41">
                  <c:v>82.286281117877564</c:v>
                </c:pt>
                <c:pt idx="42">
                  <c:v>83.342218404589829</c:v>
                </c:pt>
                <c:pt idx="43">
                  <c:v>84.848845663410486</c:v>
                </c:pt>
                <c:pt idx="44">
                  <c:v>86.927102693195778</c:v>
                </c:pt>
                <c:pt idx="45">
                  <c:v>89.712794713711446</c:v>
                </c:pt>
                <c:pt idx="46">
                  <c:v>93.352276000688335</c:v>
                </c:pt>
                <c:pt idx="47">
                  <c:v>97.995585905478336</c:v>
                </c:pt>
                <c:pt idx="48">
                  <c:v>103.78687210448815</c:v>
                </c:pt>
                <c:pt idx="49">
                  <c:v>110.85222076315965</c:v>
                </c:pt>
                <c:pt idx="50">
                  <c:v>119.28537677100205</c:v>
                </c:pt>
                <c:pt idx="51">
                  <c:v>129.13224611726199</c:v>
                </c:pt>
                <c:pt idx="52">
                  <c:v>140.37546940877715</c:v>
                </c:pt>
                <c:pt idx="53">
                  <c:v>152.92062582347299</c:v>
                </c:pt>
                <c:pt idx="54">
                  <c:v>166.58540891520528</c:v>
                </c:pt>
                <c:pt idx="55">
                  <c:v>181.09107033788675</c:v>
                </c:pt>
                <c:pt idx="56">
                  <c:v>196.04762025602562</c:v>
                </c:pt>
                <c:pt idx="57">
                  <c:v>210.90414858413166</c:v>
                </c:pt>
                <c:pt idx="58">
                  <c:v>224.80649549644943</c:v>
                </c:pt>
                <c:pt idx="59">
                  <c:v>236.31507301989964</c:v>
                </c:pt>
                <c:pt idx="60">
                  <c:v>243.09308941877725</c:v>
                </c:pt>
                <c:pt idx="61">
                  <c:v>242.00022028957758</c:v>
                </c:pt>
                <c:pt idx="62">
                  <c:v>230.16667760437784</c:v>
                </c:pt>
                <c:pt idx="63">
                  <c:v>206.97869842025676</c:v>
                </c:pt>
                <c:pt idx="64">
                  <c:v>175.62804946889219</c:v>
                </c:pt>
                <c:pt idx="65">
                  <c:v>142.47448157448756</c:v>
                </c:pt>
                <c:pt idx="66">
                  <c:v>114.12146471657664</c:v>
                </c:pt>
                <c:pt idx="67">
                  <c:v>94.363965476521145</c:v>
                </c:pt>
                <c:pt idx="68">
                  <c:v>83.296101213460872</c:v>
                </c:pt>
                <c:pt idx="69">
                  <c:v>78.701002638924948</c:v>
                </c:pt>
                <c:pt idx="70">
                  <c:v>78.037394004819021</c:v>
                </c:pt>
                <c:pt idx="71">
                  <c:v>79.577022738517186</c:v>
                </c:pt>
                <c:pt idx="72">
                  <c:v>82.523536935103863</c:v>
                </c:pt>
                <c:pt idx="73">
                  <c:v>86.671092709479353</c:v>
                </c:pt>
                <c:pt idx="74">
                  <c:v>92.068699373380355</c:v>
                </c:pt>
                <c:pt idx="75">
                  <c:v>98.826542897579813</c:v>
                </c:pt>
                <c:pt idx="76">
                  <c:v>107.02538992052484</c:v>
                </c:pt>
                <c:pt idx="77">
                  <c:v>116.67138161700237</c:v>
                </c:pt>
                <c:pt idx="78">
                  <c:v>127.66696045070071</c:v>
                </c:pt>
                <c:pt idx="79">
                  <c:v>139.78797644652997</c:v>
                </c:pt>
                <c:pt idx="80">
                  <c:v>152.65621033566867</c:v>
                </c:pt>
                <c:pt idx="81">
                  <c:v>165.67313608224214</c:v>
                </c:pt>
                <c:pt idx="82">
                  <c:v>177.84676312824649</c:v>
                </c:pt>
                <c:pt idx="83">
                  <c:v>187.48032526924027</c:v>
                </c:pt>
                <c:pt idx="84">
                  <c:v>191.94618734794255</c:v>
                </c:pt>
                <c:pt idx="85">
                  <c:v>188.16212446134438</c:v>
                </c:pt>
                <c:pt idx="86">
                  <c:v>174.25213976636712</c:v>
                </c:pt>
                <c:pt idx="87">
                  <c:v>151.60758241210323</c:v>
                </c:pt>
                <c:pt idx="88">
                  <c:v>125.27301284745604</c:v>
                </c:pt>
                <c:pt idx="89">
                  <c:v>101.54246911477952</c:v>
                </c:pt>
                <c:pt idx="90">
                  <c:v>84.543705841005803</c:v>
                </c:pt>
                <c:pt idx="91">
                  <c:v>74.75171520817581</c:v>
                </c:pt>
                <c:pt idx="92">
                  <c:v>70.168226412359999</c:v>
                </c:pt>
                <c:pt idx="93">
                  <c:v>68.383248162781683</c:v>
                </c:pt>
                <c:pt idx="94">
                  <c:v>67.757525420422908</c:v>
                </c:pt>
                <c:pt idx="95">
                  <c:v>67.508948242291737</c:v>
                </c:pt>
                <c:pt idx="96">
                  <c:v>67.358161714892319</c:v>
                </c:pt>
                <c:pt idx="97">
                  <c:v>67.228245700179144</c:v>
                </c:pt>
                <c:pt idx="98">
                  <c:v>67.102578365064588</c:v>
                </c:pt>
                <c:pt idx="99">
                  <c:v>66.978271864760828</c:v>
                </c:pt>
                <c:pt idx="100">
                  <c:v>66.85487632449194</c:v>
                </c:pt>
                <c:pt idx="101">
                  <c:v>66.73228653582116</c:v>
                </c:pt>
                <c:pt idx="102">
                  <c:v>66.610441200814449</c:v>
                </c:pt>
                <c:pt idx="103">
                  <c:v>66.489291513680371</c:v>
                </c:pt>
                <c:pt idx="104">
                  <c:v>66.368805604732401</c:v>
                </c:pt>
                <c:pt idx="105">
                  <c:v>66.248987080025728</c:v>
                </c:pt>
                <c:pt idx="106">
                  <c:v>66.129918557296648</c:v>
                </c:pt>
                <c:pt idx="107">
                  <c:v>66.011856176329999</c:v>
                </c:pt>
                <c:pt idx="108">
                  <c:v>65.895421360917183</c:v>
                </c:pt>
                <c:pt idx="109">
                  <c:v>65.781963508602459</c:v>
                </c:pt>
                <c:pt idx="110">
                  <c:v>65.674196044578167</c:v>
                </c:pt>
                <c:pt idx="111">
                  <c:v>65.577222090523676</c:v>
                </c:pt>
                <c:pt idx="112">
                  <c:v>65.500034718120872</c:v>
                </c:pt>
                <c:pt idx="113">
                  <c:v>65.457459312558882</c:v>
                </c:pt>
                <c:pt idx="114">
                  <c:v>65.472265551370697</c:v>
                </c:pt>
                <c:pt idx="115">
                  <c:v>65.576813266643924</c:v>
                </c:pt>
                <c:pt idx="116">
                  <c:v>65.813182326812097</c:v>
                </c:pt>
                <c:pt idx="117">
                  <c:v>66.230426365778897</c:v>
                </c:pt>
                <c:pt idx="118">
                  <c:v>66.87753849500416</c:v>
                </c:pt>
                <c:pt idx="119">
                  <c:v>67.790866895083909</c:v>
                </c:pt>
                <c:pt idx="120">
                  <c:v>68.974708792212809</c:v>
                </c:pt>
                <c:pt idx="121">
                  <c:v>70.373910068893693</c:v>
                </c:pt>
                <c:pt idx="122">
                  <c:v>71.840903291909484</c:v>
                </c:pt>
                <c:pt idx="123">
                  <c:v>73.113301186934052</c:v>
                </c:pt>
                <c:pt idx="124">
                  <c:v>73.839894682478473</c:v>
                </c:pt>
                <c:pt idx="125">
                  <c:v>73.693618285502041</c:v>
                </c:pt>
                <c:pt idx="126">
                  <c:v>72.550352854443318</c:v>
                </c:pt>
                <c:pt idx="127">
                  <c:v>70.616524067938471</c:v>
                </c:pt>
                <c:pt idx="128">
                  <c:v>68.372937584721427</c:v>
                </c:pt>
                <c:pt idx="129">
                  <c:v>66.339677915745796</c:v>
                </c:pt>
                <c:pt idx="130">
                  <c:v>64.834180866269492</c:v>
                </c:pt>
                <c:pt idx="131">
                  <c:v>63.894798821325146</c:v>
                </c:pt>
                <c:pt idx="132">
                  <c:v>63.377548313785034</c:v>
                </c:pt>
                <c:pt idx="133">
                  <c:v>63.101323906733633</c:v>
                </c:pt>
                <c:pt idx="134">
                  <c:v>62.934442949350732</c:v>
                </c:pt>
                <c:pt idx="135">
                  <c:v>62.807773930120888</c:v>
                </c:pt>
                <c:pt idx="136">
                  <c:v>62.693345551970602</c:v>
                </c:pt>
                <c:pt idx="137">
                  <c:v>62.582190068269156</c:v>
                </c:pt>
                <c:pt idx="138">
                  <c:v>62.472013564114292</c:v>
                </c:pt>
                <c:pt idx="139">
                  <c:v>62.36238839816447</c:v>
                </c:pt>
                <c:pt idx="140">
                  <c:v>62.253372145994561</c:v>
                </c:pt>
                <c:pt idx="141">
                  <c:v>62.145301494629287</c:v>
                </c:pt>
                <c:pt idx="142">
                  <c:v>62.039020309931004</c:v>
                </c:pt>
                <c:pt idx="143">
                  <c:v>61.936469710604591</c:v>
                </c:pt>
                <c:pt idx="144">
                  <c:v>61.841797555979937</c:v>
                </c:pt>
                <c:pt idx="145">
                  <c:v>61.763171571918356</c:v>
                </c:pt>
                <c:pt idx="146">
                  <c:v>61.715302177767249</c:v>
                </c:pt>
                <c:pt idx="147">
                  <c:v>61.72220356005824</c:v>
                </c:pt>
                <c:pt idx="148">
                  <c:v>61.818910331904448</c:v>
                </c:pt>
                <c:pt idx="149">
                  <c:v>62.049871201565942</c:v>
                </c:pt>
                <c:pt idx="150">
                  <c:v>62.460899282835484</c:v>
                </c:pt>
                <c:pt idx="151">
                  <c:v>63.081364345411913</c:v>
                </c:pt>
                <c:pt idx="152">
                  <c:v>63.894995705810075</c:v>
                </c:pt>
                <c:pt idx="153">
                  <c:v>64.804609791028113</c:v>
                </c:pt>
                <c:pt idx="154">
                  <c:v>65.611911749999308</c:v>
                </c:pt>
                <c:pt idx="155">
                  <c:v>66.049935127630889</c:v>
                </c:pt>
                <c:pt idx="156">
                  <c:v>65.891793758087985</c:v>
                </c:pt>
                <c:pt idx="157">
                  <c:v>65.0926348913558</c:v>
                </c:pt>
                <c:pt idx="158">
                  <c:v>63.852752787937852</c:v>
                </c:pt>
                <c:pt idx="159">
                  <c:v>62.522757840492794</c:v>
                </c:pt>
                <c:pt idx="160">
                  <c:v>61.411549719070891</c:v>
                </c:pt>
                <c:pt idx="161">
                  <c:v>60.650996130374601</c:v>
                </c:pt>
                <c:pt idx="162">
                  <c:v>60.202540236652034</c:v>
                </c:pt>
                <c:pt idx="163">
                  <c:v>59.953354572490255</c:v>
                </c:pt>
                <c:pt idx="164">
                  <c:v>59.801924459011587</c:v>
                </c:pt>
                <c:pt idx="165">
                  <c:v>59.688420184768802</c:v>
                </c:pt>
                <c:pt idx="166">
                  <c:v>59.586733653556593</c:v>
                </c:pt>
                <c:pt idx="167">
                  <c:v>59.488029191042635</c:v>
                </c:pt>
                <c:pt idx="168">
                  <c:v>59.389920566823662</c:v>
                </c:pt>
                <c:pt idx="169">
                  <c:v>59.291869580933401</c:v>
                </c:pt>
                <c:pt idx="170">
                  <c:v>59.19375624596082</c:v>
                </c:pt>
                <c:pt idx="171">
                  <c:v>59.095538423718601</c:v>
                </c:pt>
                <c:pt idx="172">
                  <c:v>58.997188291071119</c:v>
                </c:pt>
                <c:pt idx="173">
                  <c:v>58.898682899963013</c:v>
                </c:pt>
                <c:pt idx="174">
                  <c:v>58.800002994373699</c:v>
                </c:pt>
                <c:pt idx="175">
                  <c:v>58.701132781766525</c:v>
                </c:pt>
                <c:pt idx="176">
                  <c:v>58.602059750886639</c:v>
                </c:pt>
                <c:pt idx="177">
                  <c:v>58.502774456004389</c:v>
                </c:pt>
                <c:pt idx="178">
                  <c:v>58.403270272110227</c:v>
                </c:pt>
                <c:pt idx="179">
                  <c:v>58.3035431315121</c:v>
                </c:pt>
                <c:pt idx="180">
                  <c:v>58.203591251437629</c:v>
                </c:pt>
                <c:pt idx="181">
                  <c:v>58.103414860812876</c:v>
                </c:pt>
                <c:pt idx="182">
                  <c:v>58.003015932898421</c:v>
                </c:pt>
                <c:pt idx="183">
                  <c:v>57.902397929015287</c:v>
                </c:pt>
                <c:pt idx="184">
                  <c:v>57.801565557250399</c:v>
                </c:pt>
                <c:pt idx="185">
                  <c:v>57.700524548831112</c:v>
                </c:pt>
                <c:pt idx="186">
                  <c:v>57.599281453822329</c:v>
                </c:pt>
                <c:pt idx="187">
                  <c:v>57.497843456933815</c:v>
                </c:pt>
                <c:pt idx="188">
                  <c:v>57.396218213525998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81.215375498394508</c:v>
                </c:pt>
                <c:pt idx="2">
                  <c:v>81.263732421045532</c:v>
                </c:pt>
                <c:pt idx="3">
                  <c:v>81.310901445562536</c:v>
                </c:pt>
                <c:pt idx="4">
                  <c:v>81.356745539678201</c:v>
                </c:pt>
                <c:pt idx="5">
                  <c:v>81.401113575199318</c:v>
                </c:pt>
                <c:pt idx="6">
                  <c:v>81.443839148575549</c:v>
                </c:pt>
                <c:pt idx="7">
                  <c:v>81.484739356060643</c:v>
                </c:pt>
                <c:pt idx="8">
                  <c:v>81.52361353441222</c:v>
                </c:pt>
                <c:pt idx="9">
                  <c:v>81.560241981769067</c:v>
                </c:pt>
                <c:pt idx="10">
                  <c:v>81.59438467768345</c:v>
                </c:pt>
                <c:pt idx="11">
                  <c:v>81.625780026323625</c:v>
                </c:pt>
                <c:pt idx="12">
                  <c:v>81.654143652621656</c:v>
                </c:pt>
                <c:pt idx="13">
                  <c:v>81.679167287627564</c:v>
                </c:pt>
                <c:pt idx="14">
                  <c:v>81.700517786509494</c:v>
                </c:pt>
                <c:pt idx="15">
                  <c:v>81.717836330419516</c:v>
                </c:pt>
                <c:pt idx="16">
                  <c:v>81.730737871676709</c:v>
                </c:pt>
                <c:pt idx="17">
                  <c:v>81.738810890161517</c:v>
                </c:pt>
                <c:pt idx="18">
                  <c:v>81.741617537130836</c:v>
                </c:pt>
                <c:pt idx="19">
                  <c:v>81.738694250390253</c:v>
                </c:pt>
                <c:pt idx="20">
                  <c:v>81.729552931302138</c:v>
                </c:pt>
                <c:pt idx="21">
                  <c:v>81.713682778731652</c:v>
                </c:pt>
                <c:pt idx="22">
                  <c:v>81.690552876847008</c:v>
                </c:pt>
                <c:pt idx="23">
                  <c:v>81.659615631691977</c:v>
                </c:pt>
                <c:pt idx="24">
                  <c:v>81.620311144519732</c:v>
                </c:pt>
                <c:pt idx="25">
                  <c:v>81.572072596878115</c:v>
                </c:pt>
                <c:pt idx="26">
                  <c:v>81.514332702261129</c:v>
                </c:pt>
                <c:pt idx="27">
                  <c:v>81.446531250860033</c:v>
                </c:pt>
                <c:pt idx="28">
                  <c:v>81.368123736935999</c:v>
                </c:pt>
                <c:pt idx="29">
                  <c:v>81.278591012464474</c:v>
                </c:pt>
                <c:pt idx="30">
                  <c:v>81.177449856505291</c:v>
                </c:pt>
                <c:pt idx="31">
                  <c:v>81.06426428862504</c:v>
                </c:pt>
                <c:pt idx="32">
                  <c:v>80.93865738902096</c:v>
                </c:pt>
                <c:pt idx="33">
                  <c:v>80.800323321218556</c:v>
                </c:pt>
                <c:pt idx="34">
                  <c:v>80.649039189822858</c:v>
                </c:pt>
                <c:pt idx="35">
                  <c:v>80.484676311136099</c:v>
                </c:pt>
                <c:pt idx="36">
                  <c:v>80.30721043438345</c:v>
                </c:pt>
                <c:pt idx="37">
                  <c:v>80.116730431697405</c:v>
                </c:pt>
                <c:pt idx="38">
                  <c:v>79.913444981174464</c:v>
                </c:pt>
                <c:pt idx="39">
                  <c:v>79.69768680315795</c:v>
                </c:pt>
                <c:pt idx="40">
                  <c:v>79.469914077286532</c:v>
                </c:pt>
                <c:pt idx="41">
                  <c:v>79.23070876598959</c:v>
                </c:pt>
                <c:pt idx="42">
                  <c:v>78.980771695212624</c:v>
                </c:pt>
                <c:pt idx="43">
                  <c:v>78.720914388394576</c:v>
                </c:pt>
                <c:pt idx="44">
                  <c:v>78.45204780564481</c:v>
                </c:pt>
                <c:pt idx="45">
                  <c:v>78.175168295385348</c:v>
                </c:pt>
                <c:pt idx="46">
                  <c:v>77.8913412084258</c:v>
                </c:pt>
                <c:pt idx="47">
                  <c:v>77.601682743097641</c:v>
                </c:pt>
                <c:pt idx="48">
                  <c:v>77.307340675164824</c:v>
                </c:pt>
                <c:pt idx="49">
                  <c:v>77.009474671212303</c:v>
                </c:pt>
                <c:pt idx="50">
                  <c:v>76.709236886290142</c:v>
                </c:pt>
                <c:pt idx="51">
                  <c:v>76.407753506914403</c:v>
                </c:pt>
                <c:pt idx="52">
                  <c:v>76.106107823962972</c:v>
                </c:pt>
                <c:pt idx="53">
                  <c:v>75.805325314390075</c:v>
                </c:pt>
                <c:pt idx="54">
                  <c:v>75.506361085797778</c:v>
                </c:pt>
                <c:pt idx="55">
                  <c:v>75.210089904279926</c:v>
                </c:pt>
                <c:pt idx="56">
                  <c:v>74.917298893734582</c:v>
                </c:pt>
                <c:pt idx="57">
                  <c:v>74.628682872815489</c:v>
                </c:pt>
                <c:pt idx="58">
                  <c:v>74.34484219063286</c:v>
                </c:pt>
                <c:pt idx="59">
                  <c:v>74.066282838633768</c:v>
                </c:pt>
                <c:pt idx="60">
                  <c:v>73.793418555835018</c:v>
                </c:pt>
                <c:pt idx="61">
                  <c:v>73.526574607657793</c:v>
                </c:pt>
                <c:pt idx="62">
                  <c:v>73.265992903215533</c:v>
                </c:pt>
                <c:pt idx="63">
                  <c:v>73.011838119023864</c:v>
                </c:pt>
                <c:pt idx="64">
                  <c:v>72.764204515017198</c:v>
                </c:pt>
                <c:pt idx="65">
                  <c:v>72.523123157529611</c:v>
                </c:pt>
                <c:pt idx="66">
                  <c:v>72.288569299718418</c:v>
                </c:pt>
                <c:pt idx="67">
                  <c:v>72.060469709369883</c:v>
                </c:pt>
                <c:pt idx="68">
                  <c:v>71.838709774288304</c:v>
                </c:pt>
                <c:pt idx="69">
                  <c:v>71.623140254315373</c:v>
                </c:pt>
                <c:pt idx="70">
                  <c:v>71.413583584873564</c:v>
                </c:pt>
                <c:pt idx="71">
                  <c:v>71.209839668754285</c:v>
                </c:pt>
                <c:pt idx="72">
                  <c:v>71.011691120153486</c:v>
                </c:pt>
                <c:pt idx="73">
                  <c:v>70.818907947545171</c:v>
                </c:pt>
                <c:pt idx="74">
                  <c:v>70.631251680027219</c:v>
                </c:pt>
                <c:pt idx="75">
                  <c:v>70.448478955613055</c:v>
                </c:pt>
                <c:pt idx="76">
                  <c:v>70.270344600045007</c:v>
                </c:pt>
                <c:pt idx="77">
                  <c:v>70.096604231589311</c:v>
                </c:pt>
                <c:pt idx="78">
                  <c:v>69.927016431479302</c:v>
                </c:pt>
                <c:pt idx="79">
                  <c:v>69.761344521709489</c:v>
                </c:pt>
                <c:pt idx="80">
                  <c:v>69.599357992226018</c:v>
                </c:pt>
                <c:pt idx="81">
                  <c:v>69.440833618620218</c:v>
                </c:pt>
                <c:pt idx="82">
                  <c:v>69.285556309570737</c:v>
                </c:pt>
                <c:pt idx="83">
                  <c:v>69.133319720790738</c:v>
                </c:pt>
                <c:pt idx="84">
                  <c:v>68.983926669361068</c:v>
                </c:pt>
                <c:pt idx="85">
                  <c:v>68.837189379258106</c:v>
                </c:pt>
                <c:pt idx="86">
                  <c:v>68.692929585758293</c:v>
                </c:pt>
                <c:pt idx="87">
                  <c:v>68.550978523331935</c:v>
                </c:pt>
                <c:pt idx="88">
                  <c:v>68.411176818696163</c:v>
                </c:pt>
                <c:pt idx="89">
                  <c:v>68.273374307940173</c:v>
                </c:pt>
                <c:pt idx="90">
                  <c:v>68.137429794085975</c:v>
                </c:pt>
                <c:pt idx="91">
                  <c:v>68.003210759130354</c:v>
                </c:pt>
                <c:pt idx="92">
                  <c:v>67.87059304252513</c:v>
                </c:pt>
                <c:pt idx="93">
                  <c:v>67.739460496192223</c:v>
                </c:pt>
                <c:pt idx="94">
                  <c:v>67.609704624529513</c:v>
                </c:pt>
                <c:pt idx="95">
                  <c:v>67.481224216424053</c:v>
                </c:pt>
                <c:pt idx="96">
                  <c:v>67.353924975041025</c:v>
                </c:pt>
                <c:pt idx="97">
                  <c:v>67.227719150078272</c:v>
                </c:pt>
                <c:pt idx="98">
                  <c:v>67.102525176253579</c:v>
                </c:pt>
                <c:pt idx="99">
                  <c:v>66.978267321006768</c:v>
                </c:pt>
                <c:pt idx="100">
                  <c:v>66.854875343733667</c:v>
                </c:pt>
                <c:pt idx="101">
                  <c:v>66.732284168314479</c:v>
                </c:pt>
                <c:pt idx="102">
                  <c:v>66.610433570234221</c:v>
                </c:pt>
                <c:pt idx="103">
                  <c:v>66.489267879211226</c:v>
                </c:pt>
                <c:pt idx="104">
                  <c:v>66.368735697935804</c:v>
                </c:pt>
                <c:pt idx="105">
                  <c:v>66.248789637268558</c:v>
                </c:pt>
                <c:pt idx="106">
                  <c:v>66.129386068043871</c:v>
                </c:pt>
                <c:pt idx="107">
                  <c:v>66.010484889462845</c:v>
                </c:pt>
                <c:pt idx="108">
                  <c:v>65.892049313935672</c:v>
                </c:pt>
                <c:pt idx="109">
                  <c:v>65.774045668135898</c:v>
                </c:pt>
                <c:pt idx="110">
                  <c:v>65.656443209956365</c:v>
                </c:pt>
                <c:pt idx="111">
                  <c:v>65.539213961002361</c:v>
                </c:pt>
                <c:pt idx="112">
                  <c:v>65.422332554216467</c:v>
                </c:pt>
                <c:pt idx="113">
                  <c:v>65.30577609619948</c:v>
                </c:pt>
                <c:pt idx="114">
                  <c:v>65.189524043765758</c:v>
                </c:pt>
                <c:pt idx="115">
                  <c:v>65.073558094249918</c:v>
                </c:pt>
                <c:pt idx="116">
                  <c:v>64.957862089056746</c:v>
                </c:pt>
                <c:pt idx="117">
                  <c:v>64.84242192991789</c:v>
                </c:pt>
                <c:pt idx="118">
                  <c:v>64.727225507281545</c:v>
                </c:pt>
                <c:pt idx="119">
                  <c:v>64.612262640212094</c:v>
                </c:pt>
                <c:pt idx="120">
                  <c:v>64.497525027112516</c:v>
                </c:pt>
                <c:pt idx="121">
                  <c:v>64.383006206498223</c:v>
                </c:pt>
                <c:pt idx="122">
                  <c:v>64.268701526945463</c:v>
                </c:pt>
                <c:pt idx="123">
                  <c:v>64.154608125204035</c:v>
                </c:pt>
                <c:pt idx="124">
                  <c:v>64.040724911302803</c:v>
                </c:pt>
                <c:pt idx="125">
                  <c:v>63.927052559282117</c:v>
                </c:pt>
                <c:pt idx="126">
                  <c:v>63.81359350195865</c:v>
                </c:pt>
                <c:pt idx="127">
                  <c:v>63.700351927865043</c:v>
                </c:pt>
                <c:pt idx="128">
                  <c:v>63.587333778208809</c:v>
                </c:pt>
                <c:pt idx="129">
                  <c:v>63.474546741366211</c:v>
                </c:pt>
                <c:pt idx="130">
                  <c:v>63.362000242072988</c:v>
                </c:pt>
                <c:pt idx="131">
                  <c:v>63.249705422104824</c:v>
                </c:pt>
                <c:pt idx="132">
                  <c:v>63.137675108870646</c:v>
                </c:pt>
                <c:pt idx="133">
                  <c:v>63.025923767991351</c:v>
                </c:pt>
                <c:pt idx="134">
                  <c:v>62.914467435631515</c:v>
                </c:pt>
                <c:pt idx="135">
                  <c:v>62.803323626123387</c:v>
                </c:pt>
                <c:pt idx="136">
                  <c:v>62.692511210313342</c:v>
                </c:pt>
                <c:pt idx="137">
                  <c:v>62.582050260111174</c:v>
                </c:pt>
                <c:pt idx="138">
                  <c:v>62.471961854987335</c:v>
                </c:pt>
                <c:pt idx="139">
                  <c:v>62.362267846689711</c:v>
                </c:pt>
                <c:pt idx="140">
                  <c:v>62.25299057929147</c:v>
                </c:pt>
                <c:pt idx="141">
                  <c:v>62.144152562876755</c:v>
                </c:pt>
                <c:pt idx="142">
                  <c:v>62.035776100749565</c:v>
                </c:pt>
                <c:pt idx="143">
                  <c:v>61.927882872020085</c:v>
                </c:pt>
                <c:pt idx="144">
                  <c:v>61.820493473757949</c:v>
                </c:pt>
                <c:pt idx="145">
                  <c:v>61.713626929543821</c:v>
                </c:pt>
                <c:pt idx="146">
                  <c:v>61.607300174093531</c:v>
                </c:pt>
                <c:pt idx="147">
                  <c:v>61.501527526522622</c:v>
                </c:pt>
                <c:pt idx="148">
                  <c:v>61.39632016756785</c:v>
                </c:pt>
                <c:pt idx="149">
                  <c:v>61.291685638455803</c:v>
                </c:pt>
                <c:pt idx="150">
                  <c:v>61.187627380853669</c:v>
                </c:pt>
                <c:pt idx="151">
                  <c:v>61.084144338205945</c:v>
                </c:pt>
                <c:pt idx="152">
                  <c:v>60.981230638531088</c:v>
                </c:pt>
                <c:pt idx="153">
                  <c:v>60.878875377266823</c:v>
                </c:pt>
                <c:pt idx="154">
                  <c:v>60.777062515941807</c:v>
                </c:pt>
                <c:pt idx="155">
                  <c:v>60.6757709083615</c:v>
                </c:pt>
                <c:pt idx="156">
                  <c:v>60.574974460798799</c:v>
                </c:pt>
                <c:pt idx="157">
                  <c:v>60.474642426672879</c:v>
                </c:pt>
                <c:pt idx="158">
                  <c:v>60.374739829783223</c:v>
                </c:pt>
                <c:pt idx="159">
                  <c:v>60.275228003811911</c:v>
                </c:pt>
                <c:pt idx="160">
                  <c:v>60.176065230006856</c:v>
                </c:pt>
                <c:pt idx="161">
                  <c:v>60.077207450171322</c:v>
                </c:pt>
                <c:pt idx="162">
                  <c:v>59.978609028683834</c:v>
                </c:pt>
                <c:pt idx="163">
                  <c:v>59.880223535504385</c:v>
                </c:pt>
                <c:pt idx="164">
                  <c:v>59.782004522079241</c:v>
                </c:pt>
                <c:pt idx="165">
                  <c:v>59.683906263673151</c:v>
                </c:pt>
                <c:pt idx="166">
                  <c:v>59.585884444722225</c:v>
                </c:pt>
                <c:pt idx="167">
                  <c:v>59.48789676799106</c:v>
                </c:pt>
                <c:pt idx="168">
                  <c:v>59.389903473241255</c:v>
                </c:pt>
                <c:pt idx="169">
                  <c:v>59.291867756359075</c:v>
                </c:pt>
                <c:pt idx="170">
                  <c:v>59.193756085055355</c:v>
                </c:pt>
                <c:pt idx="171">
                  <c:v>59.095538412003449</c:v>
                </c:pt>
                <c:pt idx="172">
                  <c:v>58.997188290367347</c:v>
                </c:pt>
                <c:pt idx="173">
                  <c:v>58.898682899928147</c:v>
                </c:pt>
                <c:pt idx="174">
                  <c:v>58.800002994372278</c:v>
                </c:pt>
                <c:pt idx="175">
                  <c:v>58.701132781766475</c:v>
                </c:pt>
                <c:pt idx="176">
                  <c:v>58.602059750886639</c:v>
                </c:pt>
                <c:pt idx="177">
                  <c:v>58.502774456004389</c:v>
                </c:pt>
                <c:pt idx="178">
                  <c:v>58.403270272110227</c:v>
                </c:pt>
                <c:pt idx="179">
                  <c:v>58.3035431315121</c:v>
                </c:pt>
                <c:pt idx="180">
                  <c:v>58.203591251437629</c:v>
                </c:pt>
                <c:pt idx="181">
                  <c:v>58.103414860812876</c:v>
                </c:pt>
                <c:pt idx="182">
                  <c:v>58.003015932898421</c:v>
                </c:pt>
                <c:pt idx="183">
                  <c:v>57.902397929015287</c:v>
                </c:pt>
                <c:pt idx="184">
                  <c:v>57.801565557250399</c:v>
                </c:pt>
                <c:pt idx="185">
                  <c:v>57.700524548831112</c:v>
                </c:pt>
                <c:pt idx="186">
                  <c:v>57.599281453822329</c:v>
                </c:pt>
                <c:pt idx="187">
                  <c:v>57.497843456933815</c:v>
                </c:pt>
                <c:pt idx="188">
                  <c:v>57.396218213525998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83.677000000000007</c:v>
                </c:pt>
                <c:pt idx="1">
                  <c:v>82.855000000000004</c:v>
                </c:pt>
                <c:pt idx="2">
                  <c:v>82.918999999999997</c:v>
                </c:pt>
                <c:pt idx="3">
                  <c:v>83.081000000000003</c:v>
                </c:pt>
                <c:pt idx="4">
                  <c:v>82.242000000000004</c:v>
                </c:pt>
                <c:pt idx="5">
                  <c:v>82.887</c:v>
                </c:pt>
                <c:pt idx="6">
                  <c:v>81.887</c:v>
                </c:pt>
                <c:pt idx="7">
                  <c:v>81.242000000000004</c:v>
                </c:pt>
                <c:pt idx="8">
                  <c:v>81.951999999999998</c:v>
                </c:pt>
                <c:pt idx="9">
                  <c:v>80.644999999999996</c:v>
                </c:pt>
                <c:pt idx="10">
                  <c:v>80.903000000000006</c:v>
                </c:pt>
                <c:pt idx="11">
                  <c:v>81.322999999999993</c:v>
                </c:pt>
                <c:pt idx="12">
                  <c:v>81.403000000000006</c:v>
                </c:pt>
                <c:pt idx="13">
                  <c:v>82.194000000000003</c:v>
                </c:pt>
                <c:pt idx="14">
                  <c:v>81.144999999999996</c:v>
                </c:pt>
                <c:pt idx="15">
                  <c:v>81.531999999999996</c:v>
                </c:pt>
                <c:pt idx="16">
                  <c:v>81</c:v>
                </c:pt>
                <c:pt idx="17">
                  <c:v>81.225999999999999</c:v>
                </c:pt>
                <c:pt idx="18">
                  <c:v>80.564999999999998</c:v>
                </c:pt>
                <c:pt idx="19">
                  <c:v>80.435000000000002</c:v>
                </c:pt>
                <c:pt idx="20">
                  <c:v>80.225999999999999</c:v>
                </c:pt>
                <c:pt idx="21">
                  <c:v>80.290000000000006</c:v>
                </c:pt>
                <c:pt idx="22">
                  <c:v>80.096999999999994</c:v>
                </c:pt>
                <c:pt idx="23">
                  <c:v>81.113</c:v>
                </c:pt>
                <c:pt idx="24">
                  <c:v>80.564999999999998</c:v>
                </c:pt>
                <c:pt idx="25">
                  <c:v>80.5</c:v>
                </c:pt>
                <c:pt idx="26">
                  <c:v>81.048000000000002</c:v>
                </c:pt>
                <c:pt idx="27">
                  <c:v>81.096999999999994</c:v>
                </c:pt>
                <c:pt idx="28">
                  <c:v>80.725999999999999</c:v>
                </c:pt>
                <c:pt idx="29">
                  <c:v>81.935000000000002</c:v>
                </c:pt>
                <c:pt idx="30">
                  <c:v>81.516000000000005</c:v>
                </c:pt>
                <c:pt idx="31">
                  <c:v>82.129000000000005</c:v>
                </c:pt>
                <c:pt idx="32">
                  <c:v>83.435000000000002</c:v>
                </c:pt>
                <c:pt idx="33">
                  <c:v>82.742000000000004</c:v>
                </c:pt>
                <c:pt idx="34">
                  <c:v>84.177000000000007</c:v>
                </c:pt>
                <c:pt idx="35">
                  <c:v>83.483999999999995</c:v>
                </c:pt>
                <c:pt idx="36">
                  <c:v>83.144999999999996</c:v>
                </c:pt>
                <c:pt idx="37">
                  <c:v>83.5</c:v>
                </c:pt>
                <c:pt idx="38">
                  <c:v>84.887</c:v>
                </c:pt>
                <c:pt idx="39">
                  <c:v>85.29</c:v>
                </c:pt>
                <c:pt idx="40">
                  <c:v>85.870999999999995</c:v>
                </c:pt>
                <c:pt idx="41">
                  <c:v>85.064999999999998</c:v>
                </c:pt>
                <c:pt idx="42">
                  <c:v>85.918999999999997</c:v>
                </c:pt>
                <c:pt idx="43">
                  <c:v>86.581000000000003</c:v>
                </c:pt>
                <c:pt idx="44">
                  <c:v>87.757999999999996</c:v>
                </c:pt>
                <c:pt idx="45">
                  <c:v>88.855000000000004</c:v>
                </c:pt>
                <c:pt idx="46">
                  <c:v>89.79</c:v>
                </c:pt>
                <c:pt idx="47">
                  <c:v>91.774000000000001</c:v>
                </c:pt>
                <c:pt idx="48">
                  <c:v>94.757999999999996</c:v>
                </c:pt>
                <c:pt idx="49">
                  <c:v>99.903000000000006</c:v>
                </c:pt>
                <c:pt idx="50">
                  <c:v>106.952</c:v>
                </c:pt>
                <c:pt idx="51">
                  <c:v>116.258</c:v>
                </c:pt>
                <c:pt idx="52">
                  <c:v>131.40299999999999</c:v>
                </c:pt>
                <c:pt idx="53">
                  <c:v>149.12899999999999</c:v>
                </c:pt>
                <c:pt idx="54">
                  <c:v>167.17699999999999</c:v>
                </c:pt>
                <c:pt idx="55">
                  <c:v>185.24199999999999</c:v>
                </c:pt>
                <c:pt idx="56">
                  <c:v>201.03200000000001</c:v>
                </c:pt>
                <c:pt idx="57">
                  <c:v>213.226</c:v>
                </c:pt>
                <c:pt idx="58">
                  <c:v>222.435</c:v>
                </c:pt>
                <c:pt idx="59">
                  <c:v>227.90299999999999</c:v>
                </c:pt>
                <c:pt idx="60">
                  <c:v>229.64500000000001</c:v>
                </c:pt>
                <c:pt idx="61">
                  <c:v>226.80600000000001</c:v>
                </c:pt>
                <c:pt idx="62">
                  <c:v>221.226</c:v>
                </c:pt>
                <c:pt idx="63">
                  <c:v>210.339</c:v>
                </c:pt>
                <c:pt idx="64">
                  <c:v>191.774</c:v>
                </c:pt>
                <c:pt idx="65">
                  <c:v>163.274</c:v>
                </c:pt>
                <c:pt idx="66">
                  <c:v>126.51600000000001</c:v>
                </c:pt>
                <c:pt idx="67">
                  <c:v>92.564999999999998</c:v>
                </c:pt>
                <c:pt idx="68">
                  <c:v>77.531999999999996</c:v>
                </c:pt>
                <c:pt idx="69">
                  <c:v>74.355000000000004</c:v>
                </c:pt>
                <c:pt idx="70">
                  <c:v>74.709999999999994</c:v>
                </c:pt>
                <c:pt idx="71">
                  <c:v>77.596999999999994</c:v>
                </c:pt>
                <c:pt idx="72">
                  <c:v>80.031999999999996</c:v>
                </c:pt>
                <c:pt idx="73">
                  <c:v>84</c:v>
                </c:pt>
                <c:pt idx="74">
                  <c:v>89.370999999999995</c:v>
                </c:pt>
                <c:pt idx="75">
                  <c:v>95.855000000000004</c:v>
                </c:pt>
                <c:pt idx="76">
                  <c:v>106.968</c:v>
                </c:pt>
                <c:pt idx="77">
                  <c:v>117.113</c:v>
                </c:pt>
                <c:pt idx="78">
                  <c:v>130.41900000000001</c:v>
                </c:pt>
                <c:pt idx="79">
                  <c:v>142.952</c:v>
                </c:pt>
                <c:pt idx="80">
                  <c:v>153.90299999999999</c:v>
                </c:pt>
                <c:pt idx="81">
                  <c:v>164.19399999999999</c:v>
                </c:pt>
                <c:pt idx="82">
                  <c:v>173.30600000000001</c:v>
                </c:pt>
                <c:pt idx="83">
                  <c:v>177.839</c:v>
                </c:pt>
                <c:pt idx="84">
                  <c:v>180.51599999999999</c:v>
                </c:pt>
                <c:pt idx="85">
                  <c:v>178.30600000000001</c:v>
                </c:pt>
                <c:pt idx="86">
                  <c:v>169.90299999999999</c:v>
                </c:pt>
                <c:pt idx="87">
                  <c:v>154.35499999999999</c:v>
                </c:pt>
                <c:pt idx="88">
                  <c:v>128.03200000000001</c:v>
                </c:pt>
                <c:pt idx="89">
                  <c:v>99.29</c:v>
                </c:pt>
                <c:pt idx="90">
                  <c:v>76.144999999999996</c:v>
                </c:pt>
                <c:pt idx="91">
                  <c:v>68.468000000000004</c:v>
                </c:pt>
                <c:pt idx="92">
                  <c:v>65.903000000000006</c:v>
                </c:pt>
                <c:pt idx="93">
                  <c:v>65.435000000000002</c:v>
                </c:pt>
                <c:pt idx="94">
                  <c:v>65.081000000000003</c:v>
                </c:pt>
                <c:pt idx="95">
                  <c:v>66.483999999999995</c:v>
                </c:pt>
                <c:pt idx="96">
                  <c:v>65.370999999999995</c:v>
                </c:pt>
                <c:pt idx="97">
                  <c:v>65.694000000000003</c:v>
                </c:pt>
                <c:pt idx="98">
                  <c:v>65.725999999999999</c:v>
                </c:pt>
                <c:pt idx="99">
                  <c:v>65.790000000000006</c:v>
                </c:pt>
                <c:pt idx="100">
                  <c:v>65.451999999999998</c:v>
                </c:pt>
                <c:pt idx="101">
                  <c:v>65.951999999999998</c:v>
                </c:pt>
                <c:pt idx="102">
                  <c:v>65.338999999999999</c:v>
                </c:pt>
                <c:pt idx="103">
                  <c:v>65.855000000000004</c:v>
                </c:pt>
                <c:pt idx="104">
                  <c:v>65.531999999999996</c:v>
                </c:pt>
                <c:pt idx="105">
                  <c:v>65.081000000000003</c:v>
                </c:pt>
                <c:pt idx="106">
                  <c:v>65.516000000000005</c:v>
                </c:pt>
                <c:pt idx="107">
                  <c:v>65.725999999999999</c:v>
                </c:pt>
                <c:pt idx="108">
                  <c:v>66</c:v>
                </c:pt>
                <c:pt idx="109">
                  <c:v>66.257999999999996</c:v>
                </c:pt>
                <c:pt idx="110">
                  <c:v>64.790000000000006</c:v>
                </c:pt>
                <c:pt idx="111">
                  <c:v>66.305999999999997</c:v>
                </c:pt>
                <c:pt idx="112">
                  <c:v>65.855000000000004</c:v>
                </c:pt>
                <c:pt idx="113">
                  <c:v>64.822999999999993</c:v>
                </c:pt>
                <c:pt idx="114">
                  <c:v>64.725999999999999</c:v>
                </c:pt>
                <c:pt idx="115">
                  <c:v>65.129000000000005</c:v>
                </c:pt>
                <c:pt idx="116">
                  <c:v>65.951999999999998</c:v>
                </c:pt>
                <c:pt idx="117">
                  <c:v>64.870999999999995</c:v>
                </c:pt>
                <c:pt idx="118">
                  <c:v>66.338999999999999</c:v>
                </c:pt>
                <c:pt idx="119">
                  <c:v>67.274000000000001</c:v>
                </c:pt>
                <c:pt idx="120">
                  <c:v>68.194000000000003</c:v>
                </c:pt>
                <c:pt idx="121">
                  <c:v>71.113</c:v>
                </c:pt>
                <c:pt idx="122">
                  <c:v>72.096999999999994</c:v>
                </c:pt>
                <c:pt idx="123">
                  <c:v>73.694000000000003</c:v>
                </c:pt>
                <c:pt idx="124">
                  <c:v>74.951999999999998</c:v>
                </c:pt>
                <c:pt idx="125">
                  <c:v>74.129000000000005</c:v>
                </c:pt>
                <c:pt idx="126">
                  <c:v>72.516000000000005</c:v>
                </c:pt>
                <c:pt idx="127">
                  <c:v>70.451999999999998</c:v>
                </c:pt>
                <c:pt idx="128">
                  <c:v>67.855000000000004</c:v>
                </c:pt>
                <c:pt idx="129">
                  <c:v>65.983999999999995</c:v>
                </c:pt>
                <c:pt idx="130">
                  <c:v>63.951999999999998</c:v>
                </c:pt>
                <c:pt idx="131">
                  <c:v>63.145000000000003</c:v>
                </c:pt>
                <c:pt idx="132">
                  <c:v>62.354999999999997</c:v>
                </c:pt>
                <c:pt idx="133">
                  <c:v>62.515999999999998</c:v>
                </c:pt>
                <c:pt idx="134">
                  <c:v>62.128999999999998</c:v>
                </c:pt>
                <c:pt idx="135">
                  <c:v>61.338999999999999</c:v>
                </c:pt>
                <c:pt idx="136">
                  <c:v>61.418999999999997</c:v>
                </c:pt>
                <c:pt idx="137">
                  <c:v>62.418999999999997</c:v>
                </c:pt>
                <c:pt idx="138">
                  <c:v>62.113</c:v>
                </c:pt>
                <c:pt idx="139">
                  <c:v>61.274000000000001</c:v>
                </c:pt>
                <c:pt idx="140">
                  <c:v>61.918999999999997</c:v>
                </c:pt>
                <c:pt idx="141">
                  <c:v>61.323</c:v>
                </c:pt>
                <c:pt idx="142">
                  <c:v>61.194000000000003</c:v>
                </c:pt>
                <c:pt idx="143">
                  <c:v>61.274000000000001</c:v>
                </c:pt>
                <c:pt idx="144">
                  <c:v>60.645000000000003</c:v>
                </c:pt>
                <c:pt idx="145">
                  <c:v>61.048000000000002</c:v>
                </c:pt>
                <c:pt idx="146">
                  <c:v>60.597000000000001</c:v>
                </c:pt>
                <c:pt idx="147">
                  <c:v>61.064999999999998</c:v>
                </c:pt>
                <c:pt idx="148">
                  <c:v>61.628999999999998</c:v>
                </c:pt>
                <c:pt idx="149">
                  <c:v>61.015999999999998</c:v>
                </c:pt>
                <c:pt idx="150">
                  <c:v>62.581000000000003</c:v>
                </c:pt>
                <c:pt idx="151">
                  <c:v>62.048000000000002</c:v>
                </c:pt>
                <c:pt idx="152">
                  <c:v>64.031999999999996</c:v>
                </c:pt>
                <c:pt idx="153">
                  <c:v>64.096999999999994</c:v>
                </c:pt>
                <c:pt idx="154">
                  <c:v>65.822999999999993</c:v>
                </c:pt>
                <c:pt idx="155">
                  <c:v>65.468000000000004</c:v>
                </c:pt>
                <c:pt idx="156">
                  <c:v>65.742000000000004</c:v>
                </c:pt>
                <c:pt idx="157">
                  <c:v>65.048000000000002</c:v>
                </c:pt>
                <c:pt idx="158">
                  <c:v>62.677</c:v>
                </c:pt>
                <c:pt idx="159">
                  <c:v>61.451999999999998</c:v>
                </c:pt>
                <c:pt idx="160">
                  <c:v>60.418999999999997</c:v>
                </c:pt>
                <c:pt idx="161">
                  <c:v>59.935000000000002</c:v>
                </c:pt>
                <c:pt idx="162">
                  <c:v>59.823</c:v>
                </c:pt>
                <c:pt idx="163">
                  <c:v>59.645000000000003</c:v>
                </c:pt>
                <c:pt idx="164">
                  <c:v>59.145000000000003</c:v>
                </c:pt>
                <c:pt idx="165">
                  <c:v>58.694000000000003</c:v>
                </c:pt>
                <c:pt idx="166">
                  <c:v>57.902999999999999</c:v>
                </c:pt>
                <c:pt idx="167">
                  <c:v>58.871000000000002</c:v>
                </c:pt>
                <c:pt idx="168">
                  <c:v>58.871000000000002</c:v>
                </c:pt>
                <c:pt idx="169">
                  <c:v>59.048000000000002</c:v>
                </c:pt>
                <c:pt idx="170">
                  <c:v>58.338999999999999</c:v>
                </c:pt>
                <c:pt idx="171">
                  <c:v>58.548000000000002</c:v>
                </c:pt>
                <c:pt idx="172">
                  <c:v>58.564999999999998</c:v>
                </c:pt>
                <c:pt idx="173">
                  <c:v>58.177</c:v>
                </c:pt>
                <c:pt idx="174">
                  <c:v>58.338999999999999</c:v>
                </c:pt>
                <c:pt idx="175">
                  <c:v>57.548000000000002</c:v>
                </c:pt>
                <c:pt idx="176">
                  <c:v>56.823</c:v>
                </c:pt>
                <c:pt idx="177">
                  <c:v>57.677</c:v>
                </c:pt>
                <c:pt idx="178">
                  <c:v>58.338999999999999</c:v>
                </c:pt>
                <c:pt idx="179">
                  <c:v>57.758000000000003</c:v>
                </c:pt>
                <c:pt idx="180">
                  <c:v>58.161000000000001</c:v>
                </c:pt>
                <c:pt idx="181">
                  <c:v>57.531999999999996</c:v>
                </c:pt>
                <c:pt idx="182">
                  <c:v>57.951999999999998</c:v>
                </c:pt>
                <c:pt idx="183">
                  <c:v>57.741999999999997</c:v>
                </c:pt>
                <c:pt idx="184">
                  <c:v>56.805999999999997</c:v>
                </c:pt>
                <c:pt idx="185">
                  <c:v>56.854999999999997</c:v>
                </c:pt>
                <c:pt idx="186">
                  <c:v>56.854999999999997</c:v>
                </c:pt>
                <c:pt idx="187">
                  <c:v>56.418999999999997</c:v>
                </c:pt>
                <c:pt idx="188">
                  <c:v>57.225999999999999</c:v>
                </c:pt>
                <c:pt idx="189">
                  <c:v>57.581000000000003</c:v>
                </c:pt>
                <c:pt idx="190">
                  <c:v>57.258000000000003</c:v>
                </c:pt>
                <c:pt idx="191">
                  <c:v>56.79</c:v>
                </c:pt>
                <c:pt idx="192">
                  <c:v>57.418999999999997</c:v>
                </c:pt>
                <c:pt idx="193">
                  <c:v>55.887</c:v>
                </c:pt>
                <c:pt idx="194">
                  <c:v>56.451999999999998</c:v>
                </c:pt>
                <c:pt idx="195">
                  <c:v>57.064999999999998</c:v>
                </c:pt>
                <c:pt idx="196">
                  <c:v>57.161000000000001</c:v>
                </c:pt>
                <c:pt idx="197">
                  <c:v>57.048000000000002</c:v>
                </c:pt>
                <c:pt idx="198">
                  <c:v>56.515999999999998</c:v>
                </c:pt>
                <c:pt idx="199">
                  <c:v>56.838999999999999</c:v>
                </c:pt>
                <c:pt idx="200">
                  <c:v>56.338999999999999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80.145689112914738</c:v>
                </c:pt>
                <c:pt idx="4">
                  <c:v>80.237210707374402</c:v>
                </c:pt>
                <c:pt idx="5">
                  <c:v>80.327144475804147</c:v>
                </c:pt>
                <c:pt idx="6">
                  <c:v>80.41530695501487</c:v>
                </c:pt>
                <c:pt idx="7">
                  <c:v>80.501496000664844</c:v>
                </c:pt>
                <c:pt idx="8">
                  <c:v>80.585489286228011</c:v>
                </c:pt>
                <c:pt idx="9">
                  <c:v>80.667042761196498</c:v>
                </c:pt>
                <c:pt idx="10">
                  <c:v>80.745889087101077</c:v>
                </c:pt>
                <c:pt idx="11">
                  <c:v>80.821736075495807</c:v>
                </c:pt>
                <c:pt idx="12">
                  <c:v>80.894265158631114</c:v>
                </c:pt>
                <c:pt idx="13">
                  <c:v>80.963129931337974</c:v>
                </c:pt>
                <c:pt idx="14">
                  <c:v>81.027954811997077</c:v>
                </c:pt>
                <c:pt idx="15">
                  <c:v>81.088333881975927</c:v>
                </c:pt>
                <c:pt idx="16">
                  <c:v>81.143829977707597</c:v>
                </c:pt>
                <c:pt idx="17">
                  <c:v>81.19397412974287</c:v>
                </c:pt>
                <c:pt idx="18">
                  <c:v>81.238265472437277</c:v>
                </c:pt>
                <c:pt idx="19">
                  <c:v>81.276171793191608</c:v>
                </c:pt>
                <c:pt idx="20">
                  <c:v>81.307130962980509</c:v>
                </c:pt>
                <c:pt idx="21">
                  <c:v>81.330553609688124</c:v>
                </c:pt>
                <c:pt idx="22">
                  <c:v>81.345827593784918</c:v>
                </c:pt>
                <c:pt idx="23">
                  <c:v>81.352325170700851</c:v>
                </c:pt>
                <c:pt idx="24">
                  <c:v>81.349414248400194</c:v>
                </c:pt>
                <c:pt idx="25">
                  <c:v>81.33647597572083</c:v>
                </c:pt>
                <c:pt idx="26">
                  <c:v>81.312932167563773</c:v>
                </c:pt>
                <c:pt idx="27">
                  <c:v>81.278287966136162</c:v>
                </c:pt>
                <c:pt idx="28">
                  <c:v>81.232197863286032</c:v>
                </c:pt>
                <c:pt idx="29">
                  <c:v>81.174566984991316</c:v>
                </c:pt>
                <c:pt idx="30">
                  <c:v>81.105704542034545</c:v>
                </c:pt>
                <c:pt idx="31">
                  <c:v>81.026552635829418</c:v>
                </c:pt>
                <c:pt idx="32">
                  <c:v>80.939020988700051</c:v>
                </c:pt>
                <c:pt idx="33">
                  <c:v>80.846466057863864</c:v>
                </c:pt>
                <c:pt idx="34">
                  <c:v>80.75436022514323</c:v>
                </c:pt>
                <c:pt idx="35">
                  <c:v>80.671201408543212</c:v>
                </c:pt>
                <c:pt idx="36">
                  <c:v>80.60971273078485</c:v>
                </c:pt>
                <c:pt idx="37">
                  <c:v>80.588372183522367</c:v>
                </c:pt>
                <c:pt idx="38">
                  <c:v>80.633289357000876</c:v>
                </c:pt>
                <c:pt idx="39">
                  <c:v>80.780406100323205</c:v>
                </c:pt>
                <c:pt idx="40">
                  <c:v>81.077937270356202</c:v>
                </c:pt>
                <c:pt idx="41">
                  <c:v>81.588885679711154</c:v>
                </c:pt>
                <c:pt idx="42">
                  <c:v>82.393365016317006</c:v>
                </c:pt>
                <c:pt idx="43">
                  <c:v>83.590354321636397</c:v>
                </c:pt>
                <c:pt idx="44">
                  <c:v>85.298402441699778</c:v>
                </c:pt>
                <c:pt idx="45">
                  <c:v>87.654722004047585</c:v>
                </c:pt>
                <c:pt idx="46">
                  <c:v>90.812086164190248</c:v>
                </c:pt>
                <c:pt idx="47">
                  <c:v>94.932995413147253</c:v>
                </c:pt>
                <c:pt idx="48">
                  <c:v>100.18074023856025</c:v>
                </c:pt>
                <c:pt idx="49">
                  <c:v>106.7072619554686</c:v>
                </c:pt>
                <c:pt idx="50">
                  <c:v>114.63810342002755</c:v>
                </c:pt>
                <c:pt idx="51">
                  <c:v>124.05520673153963</c:v>
                </c:pt>
                <c:pt idx="52">
                  <c:v>134.97875042747427</c:v>
                </c:pt>
                <c:pt idx="53">
                  <c:v>147.34932355934944</c:v>
                </c:pt>
                <c:pt idx="54">
                  <c:v>161.010689344485</c:v>
                </c:pt>
                <c:pt idx="55">
                  <c:v>175.68942230986943</c:v>
                </c:pt>
                <c:pt idx="56">
                  <c:v>190.9586710682218</c:v>
                </c:pt>
                <c:pt idx="57">
                  <c:v>206.16132984949476</c:v>
                </c:pt>
                <c:pt idx="58">
                  <c:v>220.26959226027637</c:v>
                </c:pt>
                <c:pt idx="59">
                  <c:v>231.70827440091534</c:v>
                </c:pt>
                <c:pt idx="60">
                  <c:v>238.28876432183699</c:v>
                </c:pt>
                <c:pt idx="61">
                  <c:v>237.51618585192909</c:v>
                </c:pt>
                <c:pt idx="62">
                  <c:v>227.45145314405769</c:v>
                </c:pt>
                <c:pt idx="63">
                  <c:v>207.89938007258371</c:v>
                </c:pt>
                <c:pt idx="64">
                  <c:v>181.18770944723124</c:v>
                </c:pt>
                <c:pt idx="65">
                  <c:v>151.77210278781934</c:v>
                </c:pt>
                <c:pt idx="66">
                  <c:v>124.63790118077334</c:v>
                </c:pt>
                <c:pt idx="67">
                  <c:v>103.42342262510799</c:v>
                </c:pt>
                <c:pt idx="68">
                  <c:v>89.421276471659979</c:v>
                </c:pt>
                <c:pt idx="69">
                  <c:v>81.880526594053819</c:v>
                </c:pt>
                <c:pt idx="70">
                  <c:v>79.087784459319721</c:v>
                </c:pt>
                <c:pt idx="71">
                  <c:v>79.390245461527499</c:v>
                </c:pt>
                <c:pt idx="72">
                  <c:v>81.693828113568941</c:v>
                </c:pt>
                <c:pt idx="73">
                  <c:v>85.47865059964073</c:v>
                </c:pt>
                <c:pt idx="74">
                  <c:v>90.598507522171673</c:v>
                </c:pt>
                <c:pt idx="75">
                  <c:v>97.074007210795173</c:v>
                </c:pt>
                <c:pt idx="76">
                  <c:v>104.95380482650791</c:v>
                </c:pt>
                <c:pt idx="77">
                  <c:v>114.23656369170153</c:v>
                </c:pt>
                <c:pt idx="78">
                  <c:v>124.82774357187677</c:v>
                </c:pt>
                <c:pt idx="79">
                  <c:v>136.51246808811496</c:v>
                </c:pt>
                <c:pt idx="80">
                  <c:v>148.92791189410946</c:v>
                </c:pt>
                <c:pt idx="81">
                  <c:v>161.50009827969657</c:v>
                </c:pt>
                <c:pt idx="82">
                  <c:v>173.27878448226363</c:v>
                </c:pt>
                <c:pt idx="83">
                  <c:v>182.63809477884075</c:v>
                </c:pt>
                <c:pt idx="84">
                  <c:v>187.05262564783851</c:v>
                </c:pt>
                <c:pt idx="85">
                  <c:v>183.54079752378152</c:v>
                </c:pt>
                <c:pt idx="86">
                  <c:v>170.252424122175</c:v>
                </c:pt>
                <c:pt idx="87">
                  <c:v>148.4691585784272</c:v>
                </c:pt>
                <c:pt idx="88">
                  <c:v>123.01976016772002</c:v>
                </c:pt>
                <c:pt idx="89">
                  <c:v>99.995528372881452</c:v>
                </c:pt>
                <c:pt idx="90">
                  <c:v>83.440233521694296</c:v>
                </c:pt>
                <c:pt idx="91">
                  <c:v>73.867908415627866</c:v>
                </c:pt>
                <c:pt idx="92">
                  <c:v>69.370099707664494</c:v>
                </c:pt>
                <c:pt idx="93">
                  <c:v>67.611461222937493</c:v>
                </c:pt>
                <c:pt idx="94">
                  <c:v>66.992445370259503</c:v>
                </c:pt>
                <c:pt idx="95">
                  <c:v>66.745885204158398</c:v>
                </c:pt>
                <c:pt idx="96">
                  <c:v>66.596502365951167</c:v>
                </c:pt>
                <c:pt idx="97">
                  <c:v>66.468164131720229</c:v>
                </c:pt>
                <c:pt idx="98">
                  <c:v>66.34433622346171</c:v>
                </c:pt>
                <c:pt idx="99">
                  <c:v>66.222118499334499</c:v>
                </c:pt>
                <c:pt idx="100">
                  <c:v>66.101041988813463</c:v>
                </c:pt>
                <c:pt idx="101">
                  <c:v>65.980983815998357</c:v>
                </c:pt>
                <c:pt idx="102">
                  <c:v>65.861866415468526</c:v>
                </c:pt>
                <c:pt idx="103">
                  <c:v>65.743626146415821</c:v>
                </c:pt>
                <c:pt idx="104">
                  <c:v>65.626218293464348</c:v>
                </c:pt>
                <c:pt idx="105">
                  <c:v>65.509637170168475</c:v>
                </c:pt>
                <c:pt idx="106">
                  <c:v>65.393963447094649</c:v>
                </c:pt>
                <c:pt idx="107">
                  <c:v>65.279467153328241</c:v>
                </c:pt>
                <c:pt idx="108">
                  <c:v>65.166817151909072</c:v>
                </c:pt>
                <c:pt idx="109">
                  <c:v>65.057478256890917</c:v>
                </c:pt>
                <c:pt idx="110">
                  <c:v>64.954409395744392</c:v>
                </c:pt>
                <c:pt idx="111">
                  <c:v>64.863192567701134</c:v>
                </c:pt>
                <c:pt idx="112">
                  <c:v>64.79368965406222</c:v>
                </c:pt>
                <c:pt idx="113">
                  <c:v>64.762196790952103</c:v>
                </c:pt>
                <c:pt idx="114">
                  <c:v>64.793802801257229</c:v>
                </c:pt>
                <c:pt idx="115">
                  <c:v>64.924256506568938</c:v>
                </c:pt>
                <c:pt idx="116">
                  <c:v>65.200185304158268</c:v>
                </c:pt>
                <c:pt idx="117">
                  <c:v>65.67615459491509</c:v>
                </c:pt>
                <c:pt idx="118">
                  <c:v>66.406990089458461</c:v>
                </c:pt>
                <c:pt idx="119">
                  <c:v>67.433950159135705</c:v>
                </c:pt>
                <c:pt idx="120">
                  <c:v>68.763335260149205</c:v>
                </c:pt>
                <c:pt idx="121">
                  <c:v>70.336196934625292</c:v>
                </c:pt>
                <c:pt idx="122">
                  <c:v>71.991604123543866</c:v>
                </c:pt>
                <c:pt idx="123">
                  <c:v>73.440768582823452</c:v>
                </c:pt>
                <c:pt idx="124">
                  <c:v>74.293602130449372</c:v>
                </c:pt>
                <c:pt idx="125">
                  <c:v>74.181560187120695</c:v>
                </c:pt>
                <c:pt idx="126">
                  <c:v>72.956310123459176</c:v>
                </c:pt>
                <c:pt idx="127">
                  <c:v>70.836408215493307</c:v>
                </c:pt>
                <c:pt idx="128">
                  <c:v>68.352018708718717</c:v>
                </c:pt>
                <c:pt idx="129">
                  <c:v>66.08658458179768</c:v>
                </c:pt>
                <c:pt idx="130">
                  <c:v>64.40366652301995</c:v>
                </c:pt>
                <c:pt idx="131">
                  <c:v>63.354741459023657</c:v>
                </c:pt>
                <c:pt idx="132">
                  <c:v>62.782903609708093</c:v>
                </c:pt>
                <c:pt idx="133">
                  <c:v>62.48545369607735</c:v>
                </c:pt>
                <c:pt idx="134">
                  <c:v>62.313220009770838</c:v>
                </c:pt>
                <c:pt idx="135">
                  <c:v>62.187190940674853</c:v>
                </c:pt>
                <c:pt idx="136">
                  <c:v>62.075145471676592</c:v>
                </c:pt>
                <c:pt idx="137">
                  <c:v>61.966668751671399</c:v>
                </c:pt>
                <c:pt idx="138">
                  <c:v>61.859064465478419</c:v>
                </c:pt>
                <c:pt idx="139">
                  <c:v>61.751810726273931</c:v>
                </c:pt>
                <c:pt idx="140">
                  <c:v>61.644955729996745</c:v>
                </c:pt>
                <c:pt idx="141">
                  <c:v>61.538876513740433</c:v>
                </c:pt>
                <c:pt idx="142">
                  <c:v>61.434541511600287</c:v>
                </c:pt>
                <c:pt idx="143">
                  <c:v>61.334184029185913</c:v>
                </c:pt>
                <c:pt idx="144">
                  <c:v>61.242550870635121</c:v>
                </c:pt>
                <c:pt idx="145">
                  <c:v>61.168907597340116</c:v>
                </c:pt>
                <c:pt idx="146">
                  <c:v>61.129763563893533</c:v>
                </c:pt>
                <c:pt idx="147">
                  <c:v>61.151733848061873</c:v>
                </c:pt>
                <c:pt idx="148">
                  <c:v>61.273065123250738</c:v>
                </c:pt>
                <c:pt idx="149">
                  <c:v>61.541302951458384</c:v>
                </c:pt>
                <c:pt idx="150">
                  <c:v>62.003743562865772</c:v>
                </c:pt>
                <c:pt idx="151">
                  <c:v>62.687251019128794</c:v>
                </c:pt>
                <c:pt idx="152">
                  <c:v>63.566223509886562</c:v>
                </c:pt>
                <c:pt idx="153">
                  <c:v>64.525823666221697</c:v>
                </c:pt>
                <c:pt idx="154">
                  <c:v>65.345243158301358</c:v>
                </c:pt>
                <c:pt idx="155">
                  <c:v>65.741257879860498</c:v>
                </c:pt>
                <c:pt idx="156">
                  <c:v>65.491209673618386</c:v>
                </c:pt>
                <c:pt idx="157">
                  <c:v>64.579137790466717</c:v>
                </c:pt>
                <c:pt idx="158">
                  <c:v>63.243879483340514</c:v>
                </c:pt>
                <c:pt idx="159">
                  <c:v>61.860039733518185</c:v>
                </c:pt>
                <c:pt idx="160">
                  <c:v>60.734465618612845</c:v>
                </c:pt>
                <c:pt idx="161">
                  <c:v>59.980514140334627</c:v>
                </c:pt>
                <c:pt idx="162">
                  <c:v>59.54192475247352</c:v>
                </c:pt>
                <c:pt idx="163">
                  <c:v>59.297756695636231</c:v>
                </c:pt>
                <c:pt idx="164">
                  <c:v>59.14610394092167</c:v>
                </c:pt>
                <c:pt idx="165">
                  <c:v>59.02933315170209</c:v>
                </c:pt>
                <c:pt idx="166">
                  <c:v>58.923132297286244</c:v>
                </c:pt>
                <c:pt idx="167">
                  <c:v>58.819530241584665</c:v>
                </c:pt>
                <c:pt idx="168">
                  <c:v>58.716448580816468</c:v>
                </c:pt>
                <c:pt idx="169">
                  <c:v>58.613445116741751</c:v>
                </c:pt>
                <c:pt idx="170">
                  <c:v>58.510436120386004</c:v>
                </c:pt>
                <c:pt idx="171">
                  <c:v>58.407401340740996</c:v>
                </c:pt>
                <c:pt idx="172">
                  <c:v>58.304330464401509</c:v>
                </c:pt>
                <c:pt idx="173">
                  <c:v>58.201215374184237</c:v>
                </c:pt>
                <c:pt idx="174">
                  <c:v>58.098049233157596</c:v>
                </c:pt>
                <c:pt idx="175">
                  <c:v>57.994826363175015</c:v>
                </c:pt>
                <c:pt idx="176">
                  <c:v>57.891542183511362</c:v>
                </c:pt>
                <c:pt idx="177">
                  <c:v>57.788193141522299</c:v>
                </c:pt>
                <c:pt idx="178">
                  <c:v>57.684776633577968</c:v>
                </c:pt>
                <c:pt idx="179">
                  <c:v>57.581290919512831</c:v>
                </c:pt>
                <c:pt idx="180">
                  <c:v>57.477735033755337</c:v>
                </c:pt>
                <c:pt idx="181">
                  <c:v>57.374108695848832</c:v>
                </c:pt>
                <c:pt idx="182">
                  <c:v>57.270412222591489</c:v>
                </c:pt>
                <c:pt idx="183">
                  <c:v>57.166646443550526</c:v>
                </c:pt>
                <c:pt idx="184">
                  <c:v>57.062812621266701</c:v>
                </c:pt>
                <c:pt idx="185">
                  <c:v>56.958912377071051</c:v>
                </c:pt>
                <c:pt idx="186">
                  <c:v>56.854947623094041</c:v>
                </c:pt>
                <c:pt idx="187">
                  <c:v>56.750920500761119</c:v>
                </c:pt>
                <c:pt idx="188">
                  <c:v>56.646833325835871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80.145689112908798</c:v>
                </c:pt>
                <c:pt idx="4">
                  <c:v>80.237210707358102</c:v>
                </c:pt>
                <c:pt idx="5">
                  <c:v>80.327144475760136</c:v>
                </c:pt>
                <c:pt idx="6">
                  <c:v>80.415306954897986</c:v>
                </c:pt>
                <c:pt idx="7">
                  <c:v>80.501496000359538</c:v>
                </c:pt>
                <c:pt idx="8">
                  <c:v>80.585489285443757</c:v>
                </c:pt>
                <c:pt idx="9">
                  <c:v>80.66704275921515</c:v>
                </c:pt>
                <c:pt idx="10">
                  <c:v>80.745889082177939</c:v>
                </c:pt>
                <c:pt idx="11">
                  <c:v>80.821736063464925</c:v>
                </c:pt>
                <c:pt idx="12">
                  <c:v>80.894265129715691</c:v>
                </c:pt>
                <c:pt idx="13">
                  <c:v>80.963129862988083</c:v>
                </c:pt>
                <c:pt idx="14">
                  <c:v>81.027954653097623</c:v>
                </c:pt>
                <c:pt idx="15">
                  <c:v>81.088333518661017</c:v>
                </c:pt>
                <c:pt idx="16">
                  <c:v>81.143829160710965</c:v>
                </c:pt>
                <c:pt idx="17">
                  <c:v>81.193972322845198</c:v>
                </c:pt>
                <c:pt idx="18">
                  <c:v>81.238261542160842</c:v>
                </c:pt>
                <c:pt idx="19">
                  <c:v>81.276163385265548</c:v>
                </c:pt>
                <c:pt idx="20">
                  <c:v>81.307113272854878</c:v>
                </c:pt>
                <c:pt idx="21">
                  <c:v>81.330517003947563</c:v>
                </c:pt>
                <c:pt idx="22">
                  <c:v>81.34575309593744</c:v>
                </c:pt>
                <c:pt idx="23">
                  <c:v>81.352176058047334</c:v>
                </c:pt>
                <c:pt idx="24">
                  <c:v>81.349120712300177</c:v>
                </c:pt>
                <c:pt idx="25">
                  <c:v>81.335907666388351</c:v>
                </c:pt>
                <c:pt idx="26">
                  <c:v>81.311850025439938</c:v>
                </c:pt>
                <c:pt idx="27">
                  <c:v>81.276261403343511</c:v>
                </c:pt>
                <c:pt idx="28">
                  <c:v>81.228465257940243</c:v>
                </c:pt>
                <c:pt idx="29">
                  <c:v>81.167805527382214</c:v>
                </c:pt>
                <c:pt idx="30">
                  <c:v>81.09365848729432</c:v>
                </c:pt>
                <c:pt idx="31">
                  <c:v>81.005445680930947</c:v>
                </c:pt>
                <c:pt idx="32">
                  <c:v>80.902647699231551</c:v>
                </c:pt>
                <c:pt idx="33">
                  <c:v>80.784818507722846</c:v>
                </c:pt>
                <c:pt idx="34">
                  <c:v>80.651599937055778</c:v>
                </c:pt>
                <c:pt idx="35">
                  <c:v>80.502735879278433</c:v>
                </c:pt>
                <c:pt idx="36">
                  <c:v>80.338085669367231</c:v>
                </c:pt>
                <c:pt idx="37">
                  <c:v>80.15763608820393</c:v>
                </c:pt>
                <c:pt idx="38">
                  <c:v>79.961511406083758</c:v>
                </c:pt>
                <c:pt idx="39">
                  <c:v>79.749980901002886</c:v>
                </c:pt>
                <c:pt idx="40">
                  <c:v>79.523463337600319</c:v>
                </c:pt>
                <c:pt idx="41">
                  <c:v>79.282527982246449</c:v>
                </c:pt>
                <c:pt idx="42">
                  <c:v>79.027891855576684</c:v>
                </c:pt>
                <c:pt idx="43">
                  <c:v>78.76041308029896</c:v>
                </c:pt>
                <c:pt idx="44">
                  <c:v>78.481080360341082</c:v>
                </c:pt>
                <c:pt idx="45">
                  <c:v>78.190998815363088</c:v>
                </c:pt>
                <c:pt idx="46">
                  <c:v>77.891372578462082</c:v>
                </c:pt>
                <c:pt idx="47">
                  <c:v>77.583484730178952</c:v>
                </c:pt>
                <c:pt idx="48">
                  <c:v>77.268675275423874</c:v>
                </c:pt>
                <c:pt idx="49">
                  <c:v>76.948317961047138</c:v>
                </c:pt>
                <c:pt idx="50">
                  <c:v>76.623796773720599</c:v>
                </c:pt>
                <c:pt idx="51">
                  <c:v>76.296482948378298</c:v>
                </c:pt>
                <c:pt idx="52">
                  <c:v>75.967713259218144</c:v>
                </c:pt>
                <c:pt idx="53">
                  <c:v>75.638770264968457</c:v>
                </c:pt>
                <c:pt idx="54">
                  <c:v>75.310865047816293</c:v>
                </c:pt>
                <c:pt idx="55">
                  <c:v>74.985122833088838</c:v>
                </c:pt>
                <c:pt idx="56">
                  <c:v>74.662571717035021</c:v>
                </c:pt>
                <c:pt idx="57">
                  <c:v>74.344134574641231</c:v>
                </c:pt>
                <c:pt idx="58">
                  <c:v>74.030624078274286</c:v>
                </c:pt>
                <c:pt idx="59">
                  <c:v>73.722740638465083</c:v>
                </c:pt>
                <c:pt idx="60">
                  <c:v>73.421072984888312</c:v>
                </c:pt>
                <c:pt idx="61">
                  <c:v>73.12610104033665</c:v>
                </c:pt>
                <c:pt idx="62">
                  <c:v>72.838200702587216</c:v>
                </c:pt>
                <c:pt idx="63">
                  <c:v>72.557650135975976</c:v>
                </c:pt>
                <c:pt idx="64">
                  <c:v>72.284637182406186</c:v>
                </c:pt>
                <c:pt idx="65">
                  <c:v>72.019267525911658</c:v>
                </c:pt>
                <c:pt idx="66">
                  <c:v>71.761573281104248</c:v>
                </c:pt>
                <c:pt idx="67">
                  <c:v>71.511521719436288</c:v>
                </c:pt>
                <c:pt idx="68">
                  <c:v>71.269023894315126</c:v>
                </c:pt>
                <c:pt idx="69">
                  <c:v>71.033942973521263</c:v>
                </c:pt>
                <c:pt idx="70">
                  <c:v>70.806102132660868</c:v>
                </c:pt>
                <c:pt idx="71">
                  <c:v>70.585291904809921</c:v>
                </c:pt>
                <c:pt idx="72">
                  <c:v>70.371276918017742</c:v>
                </c:pt>
                <c:pt idx="73">
                  <c:v>70.163801983416761</c:v>
                </c:pt>
                <c:pt idx="74">
                  <c:v>69.962597522247933</c:v>
                </c:pt>
                <c:pt idx="75">
                  <c:v>69.767384340382876</c:v>
                </c:pt>
                <c:pt idx="76">
                  <c:v>69.577877774351947</c:v>
                </c:pt>
                <c:pt idx="77">
                  <c:v>69.393791244030993</c:v>
                </c:pt>
                <c:pt idx="78">
                  <c:v>69.21483925462698</c:v>
                </c:pt>
                <c:pt idx="79">
                  <c:v>69.040739895054799</c:v>
                </c:pt>
                <c:pt idx="80">
                  <c:v>68.871216881813993</c:v>
                </c:pt>
                <c:pt idx="81">
                  <c:v>68.706001197592258</c:v>
                </c:pt>
                <c:pt idx="82">
                  <c:v>68.544832372520517</c:v>
                </c:pt>
                <c:pt idx="83">
                  <c:v>68.38745945368467</c:v>
                </c:pt>
                <c:pt idx="84">
                  <c:v>68.233641705496595</c:v>
                </c:pt>
                <c:pt idx="85">
                  <c:v>68.0831490801136</c:v>
                </c:pt>
                <c:pt idx="86">
                  <c:v>67.935762493480809</c:v>
                </c:pt>
                <c:pt idx="87">
                  <c:v>67.791273938916802</c:v>
                </c:pt>
                <c:pt idx="88">
                  <c:v>67.649486466588684</c:v>
                </c:pt>
                <c:pt idx="89">
                  <c:v>67.510214053811168</c:v>
                </c:pt>
                <c:pt idx="90">
                  <c:v>67.373281387909529</c:v>
                </c:pt>
                <c:pt idx="91">
                  <c:v>67.238523580443911</c:v>
                </c:pt>
                <c:pt idx="92">
                  <c:v>67.105785828914705</c:v>
                </c:pt>
                <c:pt idx="93">
                  <c:v>66.974923039662428</c:v>
                </c:pt>
                <c:pt idx="94">
                  <c:v>66.845799423531901</c:v>
                </c:pt>
                <c:pt idx="95">
                  <c:v>66.718288073979252</c:v>
                </c:pt>
                <c:pt idx="96">
                  <c:v>66.592270535643664</c:v>
                </c:pt>
                <c:pt idx="97">
                  <c:v>66.467636369966726</c:v>
                </c:pt>
                <c:pt idx="98">
                  <c:v>66.344282723199441</c:v>
                </c:pt>
                <c:pt idx="99">
                  <c:v>66.222113901071296</c:v>
                </c:pt>
                <c:pt idx="100">
                  <c:v>66.101040953489715</c:v>
                </c:pt>
                <c:pt idx="101">
                  <c:v>65.980981271868245</c:v>
                </c:pt>
                <c:pt idx="102">
                  <c:v>65.861858201038558</c:v>
                </c:pt>
                <c:pt idx="103">
                  <c:v>65.74360066716055</c:v>
                </c:pt>
                <c:pt idx="104">
                  <c:v>65.626142822600073</c:v>
                </c:pt>
                <c:pt idx="105">
                  <c:v>65.509423708376175</c:v>
                </c:pt>
                <c:pt idx="106">
                  <c:v>65.39338693448093</c:v>
                </c:pt>
                <c:pt idx="107">
                  <c:v>65.277980378135382</c:v>
                </c:pt>
                <c:pt idx="108">
                  <c:v>65.163155899851887</c:v>
                </c:pt>
                <c:pt idx="109">
                  <c:v>65.048869077024605</c:v>
                </c:pt>
                <c:pt idx="110">
                  <c:v>64.935078954652042</c:v>
                </c:pt>
                <c:pt idx="111">
                  <c:v>64.821747812709646</c:v>
                </c:pt>
                <c:pt idx="112">
                  <c:v>64.708840949624388</c:v>
                </c:pt>
                <c:pt idx="113">
                  <c:v>64.596326481258615</c:v>
                </c:pt>
                <c:pt idx="114">
                  <c:v>64.484175154777674</c:v>
                </c:pt>
                <c:pt idx="115">
                  <c:v>64.372360176756857</c:v>
                </c:pt>
                <c:pt idx="116">
                  <c:v>64.260857054869106</c:v>
                </c:pt>
                <c:pt idx="117">
                  <c:v>64.149643452488164</c:v>
                </c:pt>
                <c:pt idx="118">
                  <c:v>64.038699055536583</c:v>
                </c:pt>
                <c:pt idx="119">
                  <c:v>63.928005450902127</c:v>
                </c:pt>
                <c:pt idx="120">
                  <c:v>63.817546015739602</c:v>
                </c:pt>
                <c:pt idx="121">
                  <c:v>63.7073058169631</c:v>
                </c:pt>
                <c:pt idx="122">
                  <c:v>63.597271520215941</c:v>
                </c:pt>
                <c:pt idx="123">
                  <c:v>63.487431307580536</c:v>
                </c:pt>
                <c:pt idx="124">
                  <c:v>63.377774803254859</c:v>
                </c:pt>
                <c:pt idx="125">
                  <c:v>63.26829300637678</c:v>
                </c:pt>
                <c:pt idx="126">
                  <c:v>63.158978230119779</c:v>
                </c:pt>
                <c:pt idx="127">
                  <c:v>63.049824046113486</c:v>
                </c:pt>
                <c:pt idx="128">
                  <c:v>62.940825233159899</c:v>
                </c:pt>
                <c:pt idx="129">
                  <c:v>62.83197772912245</c:v>
                </c:pt>
                <c:pt idx="130">
                  <c:v>62.723278584761033</c:v>
                </c:pt>
                <c:pt idx="131">
                  <c:v>62.614725918175836</c:v>
                </c:pt>
                <c:pt idx="132">
                  <c:v>62.506318868411036</c:v>
                </c:pt>
                <c:pt idx="133">
                  <c:v>62.398057546661903</c:v>
                </c:pt>
                <c:pt idx="134">
                  <c:v>62.28994298343558</c:v>
                </c:pt>
                <c:pt idx="135">
                  <c:v>62.181977069946704</c:v>
                </c:pt>
                <c:pt idx="136">
                  <c:v>62.074162491997967</c:v>
                </c:pt>
                <c:pt idx="137">
                  <c:v>61.966502654618516</c:v>
                </c:pt>
                <c:pt idx="138">
                  <c:v>61.859001595825198</c:v>
                </c:pt>
                <c:pt idx="139">
                  <c:v>61.751663888053201</c:v>
                </c:pt>
                <c:pt idx="140">
                  <c:v>61.644494526087755</c:v>
                </c:pt>
                <c:pt idx="141">
                  <c:v>61.537498800735605</c:v>
                </c:pt>
                <c:pt idx="142">
                  <c:v>61.430682158009752</c:v>
                </c:pt>
                <c:pt idx="143">
                  <c:v>61.324050044270351</c:v>
                </c:pt>
                <c:pt idx="144">
                  <c:v>61.217607738558677</c:v>
                </c:pt>
                <c:pt idx="145">
                  <c:v>61.111360174260007</c:v>
                </c:pt>
                <c:pt idx="146">
                  <c:v>61.005311753201752</c:v>
                </c:pt>
                <c:pt idx="147">
                  <c:v>60.899466156282656</c:v>
                </c:pt>
                <c:pt idx="148">
                  <c:v>60.79382615567242</c:v>
                </c:pt>
                <c:pt idx="149">
                  <c:v>60.68839343444121</c:v>
                </c:pt>
                <c:pt idx="150">
                  <c:v>60.583168420089407</c:v>
                </c:pt>
                <c:pt idx="151">
                  <c:v>60.478150138764065</c:v>
                </c:pt>
                <c:pt idx="152">
                  <c:v>60.373336096898484</c:v>
                </c:pt>
                <c:pt idx="153">
                  <c:v>60.268722196536096</c:v>
                </c:pt>
                <c:pt idx="154">
                  <c:v>60.164302689680397</c:v>
                </c:pt>
                <c:pt idx="155">
                  <c:v>60.060070175660492</c:v>
                </c:pt>
                <c:pt idx="156">
                  <c:v>59.956015643774961</c:v>
                </c:pt>
                <c:pt idx="157">
                  <c:v>59.852128561475325</c:v>
                </c:pt>
                <c:pt idx="158">
                  <c:v>59.748397006206837</c:v>
                </c:pt>
                <c:pt idx="159">
                  <c:v>59.644807836897598</c:v>
                </c:pt>
                <c:pt idx="160">
                  <c:v>59.541346899140706</c:v>
                </c:pt>
                <c:pt idx="161">
                  <c:v>59.43799925650228</c:v>
                </c:pt>
                <c:pt idx="162">
                  <c:v>59.334749439236035</c:v>
                </c:pt>
                <c:pt idx="163">
                  <c:v>59.23158170107439</c:v>
                </c:pt>
                <c:pt idx="164">
                  <c:v>59.128480274729483</c:v>
                </c:pt>
                <c:pt idx="165">
                  <c:v>59.025429617252897</c:v>
                </c:pt>
                <c:pt idx="166">
                  <c:v>58.922414637401232</c:v>
                </c:pt>
                <c:pt idx="167">
                  <c:v>58.819420898529408</c:v>
                </c:pt>
                <c:pt idx="168">
                  <c:v>58.716434792154665</c:v>
                </c:pt>
                <c:pt idx="169">
                  <c:v>58.613443679064638</c:v>
                </c:pt>
                <c:pt idx="170">
                  <c:v>58.510435996552083</c:v>
                </c:pt>
                <c:pt idx="171">
                  <c:v>58.407401331935553</c:v>
                </c:pt>
                <c:pt idx="172">
                  <c:v>58.304330463884924</c:v>
                </c:pt>
                <c:pt idx="173">
                  <c:v>58.201215374159247</c:v>
                </c:pt>
                <c:pt idx="174">
                  <c:v>58.098049233156601</c:v>
                </c:pt>
                <c:pt idx="175">
                  <c:v>57.99482636317498</c:v>
                </c:pt>
                <c:pt idx="176">
                  <c:v>57.891542183511362</c:v>
                </c:pt>
                <c:pt idx="177">
                  <c:v>57.788193141522299</c:v>
                </c:pt>
                <c:pt idx="178">
                  <c:v>57.684776633577968</c:v>
                </c:pt>
                <c:pt idx="179">
                  <c:v>57.581290919512831</c:v>
                </c:pt>
                <c:pt idx="180">
                  <c:v>57.477735033755337</c:v>
                </c:pt>
                <c:pt idx="181">
                  <c:v>57.374108695848832</c:v>
                </c:pt>
                <c:pt idx="182">
                  <c:v>57.270412222591489</c:v>
                </c:pt>
                <c:pt idx="183">
                  <c:v>57.166646443550526</c:v>
                </c:pt>
                <c:pt idx="184">
                  <c:v>57.062812621266701</c:v>
                </c:pt>
                <c:pt idx="185">
                  <c:v>56.958912377071051</c:v>
                </c:pt>
                <c:pt idx="186">
                  <c:v>56.854947623094041</c:v>
                </c:pt>
                <c:pt idx="187">
                  <c:v>56.750920500761119</c:v>
                </c:pt>
                <c:pt idx="188">
                  <c:v>56.646833325835871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83.870999999999995</c:v>
                </c:pt>
                <c:pt idx="1">
                  <c:v>82.613</c:v>
                </c:pt>
                <c:pt idx="2">
                  <c:v>83.144999999999996</c:v>
                </c:pt>
                <c:pt idx="3">
                  <c:v>83.242000000000004</c:v>
                </c:pt>
                <c:pt idx="4">
                  <c:v>82.757999999999996</c:v>
                </c:pt>
                <c:pt idx="5">
                  <c:v>82.144999999999996</c:v>
                </c:pt>
                <c:pt idx="6">
                  <c:v>82.144999999999996</c:v>
                </c:pt>
                <c:pt idx="7">
                  <c:v>81.355000000000004</c:v>
                </c:pt>
                <c:pt idx="8">
                  <c:v>80.451999999999998</c:v>
                </c:pt>
                <c:pt idx="9">
                  <c:v>80.903000000000006</c:v>
                </c:pt>
                <c:pt idx="10">
                  <c:v>79.774000000000001</c:v>
                </c:pt>
                <c:pt idx="11">
                  <c:v>80.355000000000004</c:v>
                </c:pt>
                <c:pt idx="12">
                  <c:v>80.355000000000004</c:v>
                </c:pt>
                <c:pt idx="13">
                  <c:v>81.016000000000005</c:v>
                </c:pt>
                <c:pt idx="14">
                  <c:v>79.774000000000001</c:v>
                </c:pt>
                <c:pt idx="15">
                  <c:v>80.290000000000006</c:v>
                </c:pt>
                <c:pt idx="16">
                  <c:v>80.581000000000003</c:v>
                </c:pt>
                <c:pt idx="17">
                  <c:v>80.225999999999999</c:v>
                </c:pt>
                <c:pt idx="18">
                  <c:v>79.355000000000004</c:v>
                </c:pt>
                <c:pt idx="19">
                  <c:v>80.161000000000001</c:v>
                </c:pt>
                <c:pt idx="20">
                  <c:v>79.338999999999999</c:v>
                </c:pt>
                <c:pt idx="21">
                  <c:v>79.096999999999994</c:v>
                </c:pt>
                <c:pt idx="22">
                  <c:v>79.225999999999999</c:v>
                </c:pt>
                <c:pt idx="23">
                  <c:v>79.516000000000005</c:v>
                </c:pt>
                <c:pt idx="24">
                  <c:v>79.581000000000003</c:v>
                </c:pt>
                <c:pt idx="25">
                  <c:v>78.870999999999995</c:v>
                </c:pt>
                <c:pt idx="26">
                  <c:v>78.838999999999999</c:v>
                </c:pt>
                <c:pt idx="27">
                  <c:v>78.661000000000001</c:v>
                </c:pt>
                <c:pt idx="28">
                  <c:v>79.709999999999994</c:v>
                </c:pt>
                <c:pt idx="29">
                  <c:v>79.483999999999995</c:v>
                </c:pt>
                <c:pt idx="30">
                  <c:v>80.613</c:v>
                </c:pt>
                <c:pt idx="31">
                  <c:v>80.661000000000001</c:v>
                </c:pt>
                <c:pt idx="32">
                  <c:v>80.370999999999995</c:v>
                </c:pt>
                <c:pt idx="33">
                  <c:v>80.903000000000006</c:v>
                </c:pt>
                <c:pt idx="34">
                  <c:v>81.305999999999997</c:v>
                </c:pt>
                <c:pt idx="35">
                  <c:v>82.016000000000005</c:v>
                </c:pt>
                <c:pt idx="36">
                  <c:v>82.144999999999996</c:v>
                </c:pt>
                <c:pt idx="37">
                  <c:v>81.757999999999996</c:v>
                </c:pt>
                <c:pt idx="38">
                  <c:v>82.435000000000002</c:v>
                </c:pt>
                <c:pt idx="39">
                  <c:v>83.031999999999996</c:v>
                </c:pt>
                <c:pt idx="40">
                  <c:v>82.644999999999996</c:v>
                </c:pt>
                <c:pt idx="41">
                  <c:v>83.418999999999997</c:v>
                </c:pt>
                <c:pt idx="42">
                  <c:v>83.581000000000003</c:v>
                </c:pt>
                <c:pt idx="43">
                  <c:v>84.144999999999996</c:v>
                </c:pt>
                <c:pt idx="44">
                  <c:v>84.742000000000004</c:v>
                </c:pt>
                <c:pt idx="45">
                  <c:v>85.774000000000001</c:v>
                </c:pt>
                <c:pt idx="46">
                  <c:v>87.403000000000006</c:v>
                </c:pt>
                <c:pt idx="47">
                  <c:v>89.031999999999996</c:v>
                </c:pt>
                <c:pt idx="48">
                  <c:v>91.096999999999994</c:v>
                </c:pt>
                <c:pt idx="49">
                  <c:v>94.516000000000005</c:v>
                </c:pt>
                <c:pt idx="50">
                  <c:v>100.226</c:v>
                </c:pt>
                <c:pt idx="51">
                  <c:v>109.67700000000001</c:v>
                </c:pt>
                <c:pt idx="52">
                  <c:v>124.065</c:v>
                </c:pt>
                <c:pt idx="53">
                  <c:v>141.839</c:v>
                </c:pt>
                <c:pt idx="54">
                  <c:v>161.98400000000001</c:v>
                </c:pt>
                <c:pt idx="55">
                  <c:v>181.839</c:v>
                </c:pt>
                <c:pt idx="56">
                  <c:v>199.161</c:v>
                </c:pt>
                <c:pt idx="57">
                  <c:v>213.32300000000001</c:v>
                </c:pt>
                <c:pt idx="58">
                  <c:v>222.41900000000001</c:v>
                </c:pt>
                <c:pt idx="59">
                  <c:v>228.613</c:v>
                </c:pt>
                <c:pt idx="60">
                  <c:v>230.935</c:v>
                </c:pt>
                <c:pt idx="61">
                  <c:v>228.62899999999999</c:v>
                </c:pt>
                <c:pt idx="62">
                  <c:v>220.74199999999999</c:v>
                </c:pt>
                <c:pt idx="63">
                  <c:v>206.09700000000001</c:v>
                </c:pt>
                <c:pt idx="64">
                  <c:v>180.065</c:v>
                </c:pt>
                <c:pt idx="65">
                  <c:v>142.82300000000001</c:v>
                </c:pt>
                <c:pt idx="66">
                  <c:v>101.29</c:v>
                </c:pt>
                <c:pt idx="67">
                  <c:v>78.5</c:v>
                </c:pt>
                <c:pt idx="68">
                  <c:v>73</c:v>
                </c:pt>
                <c:pt idx="69">
                  <c:v>73.129000000000005</c:v>
                </c:pt>
                <c:pt idx="70">
                  <c:v>73.805999999999997</c:v>
                </c:pt>
                <c:pt idx="71">
                  <c:v>75.887</c:v>
                </c:pt>
                <c:pt idx="72">
                  <c:v>78.694000000000003</c:v>
                </c:pt>
                <c:pt idx="73">
                  <c:v>82.757999999999996</c:v>
                </c:pt>
                <c:pt idx="74">
                  <c:v>88.822999999999993</c:v>
                </c:pt>
                <c:pt idx="75">
                  <c:v>97.242000000000004</c:v>
                </c:pt>
                <c:pt idx="76">
                  <c:v>107.968</c:v>
                </c:pt>
                <c:pt idx="77">
                  <c:v>120.435</c:v>
                </c:pt>
                <c:pt idx="78">
                  <c:v>134.08099999999999</c:v>
                </c:pt>
                <c:pt idx="79">
                  <c:v>147.71</c:v>
                </c:pt>
                <c:pt idx="80">
                  <c:v>160.17699999999999</c:v>
                </c:pt>
                <c:pt idx="81">
                  <c:v>170</c:v>
                </c:pt>
                <c:pt idx="82">
                  <c:v>178.51599999999999</c:v>
                </c:pt>
                <c:pt idx="83">
                  <c:v>183.08099999999999</c:v>
                </c:pt>
                <c:pt idx="84">
                  <c:v>183.274</c:v>
                </c:pt>
                <c:pt idx="85">
                  <c:v>176.226</c:v>
                </c:pt>
                <c:pt idx="86">
                  <c:v>156.96799999999999</c:v>
                </c:pt>
                <c:pt idx="87">
                  <c:v>125.59699999999999</c:v>
                </c:pt>
                <c:pt idx="88">
                  <c:v>91.629000000000005</c:v>
                </c:pt>
                <c:pt idx="89">
                  <c:v>70.629000000000005</c:v>
                </c:pt>
                <c:pt idx="90">
                  <c:v>65.322999999999993</c:v>
                </c:pt>
                <c:pt idx="91">
                  <c:v>63.484000000000002</c:v>
                </c:pt>
                <c:pt idx="92">
                  <c:v>63.548000000000002</c:v>
                </c:pt>
                <c:pt idx="93">
                  <c:v>64</c:v>
                </c:pt>
                <c:pt idx="94">
                  <c:v>63.984000000000002</c:v>
                </c:pt>
                <c:pt idx="95">
                  <c:v>63.79</c:v>
                </c:pt>
                <c:pt idx="96">
                  <c:v>63.79</c:v>
                </c:pt>
                <c:pt idx="97">
                  <c:v>63.161000000000001</c:v>
                </c:pt>
                <c:pt idx="98">
                  <c:v>63.113</c:v>
                </c:pt>
                <c:pt idx="99">
                  <c:v>64.274000000000001</c:v>
                </c:pt>
                <c:pt idx="100">
                  <c:v>63.645000000000003</c:v>
                </c:pt>
                <c:pt idx="101">
                  <c:v>64.225999999999999</c:v>
                </c:pt>
                <c:pt idx="102">
                  <c:v>63.515999999999998</c:v>
                </c:pt>
                <c:pt idx="103">
                  <c:v>64.305999999999997</c:v>
                </c:pt>
                <c:pt idx="104">
                  <c:v>64.338999999999999</c:v>
                </c:pt>
                <c:pt idx="105">
                  <c:v>64.290000000000006</c:v>
                </c:pt>
                <c:pt idx="106">
                  <c:v>63.805999999999997</c:v>
                </c:pt>
                <c:pt idx="107">
                  <c:v>63.661000000000001</c:v>
                </c:pt>
                <c:pt idx="108">
                  <c:v>63.048000000000002</c:v>
                </c:pt>
                <c:pt idx="109">
                  <c:v>64.370999999999995</c:v>
                </c:pt>
                <c:pt idx="110">
                  <c:v>62.968000000000004</c:v>
                </c:pt>
                <c:pt idx="111">
                  <c:v>62.887</c:v>
                </c:pt>
                <c:pt idx="112">
                  <c:v>63.031999999999996</c:v>
                </c:pt>
                <c:pt idx="113">
                  <c:v>62.677</c:v>
                </c:pt>
                <c:pt idx="114">
                  <c:v>63.354999999999997</c:v>
                </c:pt>
                <c:pt idx="115">
                  <c:v>62.5</c:v>
                </c:pt>
                <c:pt idx="116">
                  <c:v>63.741999999999997</c:v>
                </c:pt>
                <c:pt idx="117">
                  <c:v>64.757999999999996</c:v>
                </c:pt>
                <c:pt idx="118">
                  <c:v>66.903000000000006</c:v>
                </c:pt>
                <c:pt idx="119">
                  <c:v>68.451999999999998</c:v>
                </c:pt>
                <c:pt idx="120">
                  <c:v>70.531999999999996</c:v>
                </c:pt>
                <c:pt idx="121">
                  <c:v>72.694000000000003</c:v>
                </c:pt>
                <c:pt idx="122">
                  <c:v>74.903000000000006</c:v>
                </c:pt>
                <c:pt idx="123">
                  <c:v>74.694000000000003</c:v>
                </c:pt>
                <c:pt idx="124">
                  <c:v>74.531999999999996</c:v>
                </c:pt>
                <c:pt idx="125">
                  <c:v>71.113</c:v>
                </c:pt>
                <c:pt idx="126">
                  <c:v>68.531999999999996</c:v>
                </c:pt>
                <c:pt idx="127">
                  <c:v>66.290000000000006</c:v>
                </c:pt>
                <c:pt idx="128">
                  <c:v>64.274000000000001</c:v>
                </c:pt>
                <c:pt idx="129">
                  <c:v>62.531999999999996</c:v>
                </c:pt>
                <c:pt idx="130">
                  <c:v>61</c:v>
                </c:pt>
                <c:pt idx="131">
                  <c:v>60.694000000000003</c:v>
                </c:pt>
                <c:pt idx="132">
                  <c:v>60.113</c:v>
                </c:pt>
                <c:pt idx="133">
                  <c:v>60.484000000000002</c:v>
                </c:pt>
                <c:pt idx="134">
                  <c:v>59.354999999999997</c:v>
                </c:pt>
                <c:pt idx="135">
                  <c:v>59.805999999999997</c:v>
                </c:pt>
                <c:pt idx="136">
                  <c:v>59.128999999999998</c:v>
                </c:pt>
                <c:pt idx="137">
                  <c:v>60.048000000000002</c:v>
                </c:pt>
                <c:pt idx="138">
                  <c:v>58.854999999999997</c:v>
                </c:pt>
                <c:pt idx="139">
                  <c:v>58.887</c:v>
                </c:pt>
                <c:pt idx="140">
                  <c:v>59.918999999999997</c:v>
                </c:pt>
                <c:pt idx="141">
                  <c:v>58.805999999999997</c:v>
                </c:pt>
                <c:pt idx="142">
                  <c:v>59.031999999999996</c:v>
                </c:pt>
                <c:pt idx="143">
                  <c:v>59.79</c:v>
                </c:pt>
                <c:pt idx="144">
                  <c:v>59.387</c:v>
                </c:pt>
                <c:pt idx="145">
                  <c:v>59.241999999999997</c:v>
                </c:pt>
                <c:pt idx="146">
                  <c:v>59.241999999999997</c:v>
                </c:pt>
                <c:pt idx="147">
                  <c:v>60.258000000000003</c:v>
                </c:pt>
                <c:pt idx="148">
                  <c:v>60.79</c:v>
                </c:pt>
                <c:pt idx="149">
                  <c:v>62.694000000000003</c:v>
                </c:pt>
                <c:pt idx="150">
                  <c:v>62.968000000000004</c:v>
                </c:pt>
                <c:pt idx="151">
                  <c:v>63.854999999999997</c:v>
                </c:pt>
                <c:pt idx="152">
                  <c:v>64.451999999999998</c:v>
                </c:pt>
                <c:pt idx="153">
                  <c:v>64.516000000000005</c:v>
                </c:pt>
                <c:pt idx="154">
                  <c:v>65.322999999999993</c:v>
                </c:pt>
                <c:pt idx="155">
                  <c:v>63.015999999999998</c:v>
                </c:pt>
                <c:pt idx="156">
                  <c:v>61.645000000000003</c:v>
                </c:pt>
                <c:pt idx="157">
                  <c:v>59.725999999999999</c:v>
                </c:pt>
                <c:pt idx="158">
                  <c:v>58.935000000000002</c:v>
                </c:pt>
                <c:pt idx="159">
                  <c:v>58</c:v>
                </c:pt>
                <c:pt idx="160">
                  <c:v>57.887</c:v>
                </c:pt>
                <c:pt idx="161">
                  <c:v>57.661000000000001</c:v>
                </c:pt>
                <c:pt idx="162">
                  <c:v>57.371000000000002</c:v>
                </c:pt>
                <c:pt idx="163">
                  <c:v>57.145000000000003</c:v>
                </c:pt>
                <c:pt idx="164">
                  <c:v>56.71</c:v>
                </c:pt>
                <c:pt idx="165">
                  <c:v>57.354999999999997</c:v>
                </c:pt>
                <c:pt idx="166">
                  <c:v>56.694000000000003</c:v>
                </c:pt>
                <c:pt idx="167">
                  <c:v>56.628999999999998</c:v>
                </c:pt>
                <c:pt idx="168">
                  <c:v>56.338999999999999</c:v>
                </c:pt>
                <c:pt idx="169">
                  <c:v>56.225999999999999</c:v>
                </c:pt>
                <c:pt idx="170">
                  <c:v>56.613</c:v>
                </c:pt>
                <c:pt idx="171">
                  <c:v>55.597000000000001</c:v>
                </c:pt>
                <c:pt idx="172">
                  <c:v>55.935000000000002</c:v>
                </c:pt>
                <c:pt idx="173">
                  <c:v>56.128999999999998</c:v>
                </c:pt>
                <c:pt idx="174">
                  <c:v>55.694000000000003</c:v>
                </c:pt>
                <c:pt idx="175">
                  <c:v>56.097000000000001</c:v>
                </c:pt>
                <c:pt idx="176">
                  <c:v>55.274000000000001</c:v>
                </c:pt>
                <c:pt idx="177">
                  <c:v>55.758000000000003</c:v>
                </c:pt>
                <c:pt idx="178">
                  <c:v>56.548000000000002</c:v>
                </c:pt>
                <c:pt idx="179">
                  <c:v>56.031999999999996</c:v>
                </c:pt>
                <c:pt idx="180">
                  <c:v>56.031999999999996</c:v>
                </c:pt>
                <c:pt idx="181">
                  <c:v>55.21</c:v>
                </c:pt>
                <c:pt idx="182">
                  <c:v>55.241999999999997</c:v>
                </c:pt>
                <c:pt idx="183">
                  <c:v>55.225999999999999</c:v>
                </c:pt>
                <c:pt idx="184">
                  <c:v>54.435000000000002</c:v>
                </c:pt>
                <c:pt idx="185">
                  <c:v>54.887</c:v>
                </c:pt>
                <c:pt idx="186">
                  <c:v>54.581000000000003</c:v>
                </c:pt>
                <c:pt idx="187">
                  <c:v>54.354999999999997</c:v>
                </c:pt>
                <c:pt idx="188">
                  <c:v>54.402999999999999</c:v>
                </c:pt>
                <c:pt idx="189">
                  <c:v>54.741999999999997</c:v>
                </c:pt>
                <c:pt idx="190">
                  <c:v>54.387</c:v>
                </c:pt>
                <c:pt idx="191">
                  <c:v>54.194000000000003</c:v>
                </c:pt>
                <c:pt idx="192">
                  <c:v>53.838999999999999</c:v>
                </c:pt>
                <c:pt idx="193">
                  <c:v>54.451999999999998</c:v>
                </c:pt>
                <c:pt idx="194">
                  <c:v>54.548000000000002</c:v>
                </c:pt>
                <c:pt idx="195">
                  <c:v>54.871000000000002</c:v>
                </c:pt>
                <c:pt idx="196">
                  <c:v>53.902999999999999</c:v>
                </c:pt>
                <c:pt idx="197">
                  <c:v>54.435000000000002</c:v>
                </c:pt>
                <c:pt idx="198">
                  <c:v>53.323</c:v>
                </c:pt>
                <c:pt idx="199">
                  <c:v>52.805999999999997</c:v>
                </c:pt>
                <c:pt idx="200">
                  <c:v>53.694000000000003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78.446984281945092</c:v>
                </c:pt>
                <c:pt idx="10">
                  <c:v>78.560769781515333</c:v>
                </c:pt>
                <c:pt idx="11">
                  <c:v>78.671795385171777</c:v>
                </c:pt>
                <c:pt idx="12">
                  <c:v>78.779756034173317</c:v>
                </c:pt>
                <c:pt idx="13">
                  <c:v>78.884318218305808</c:v>
                </c:pt>
                <c:pt idx="14">
                  <c:v>78.985118236807665</c:v>
                </c:pt>
                <c:pt idx="15">
                  <c:v>79.081760544770475</c:v>
                </c:pt>
                <c:pt idx="16">
                  <c:v>79.173816238593858</c:v>
                </c:pt>
                <c:pt idx="17">
                  <c:v>79.260821744741307</c:v>
                </c:pt>
                <c:pt idx="18">
                  <c:v>79.342277788017938</c:v>
                </c:pt>
                <c:pt idx="19">
                  <c:v>79.417648729293191</c:v>
                </c:pt>
                <c:pt idx="20">
                  <c:v>79.486362379097812</c:v>
                </c:pt>
                <c:pt idx="21">
                  <c:v>79.547810415347158</c:v>
                </c:pt>
                <c:pt idx="22">
                  <c:v>79.60134956604189</c:v>
                </c:pt>
                <c:pt idx="23">
                  <c:v>79.646303772352141</c:v>
                </c:pt>
                <c:pt idx="24">
                  <c:v>79.681967645780858</c:v>
                </c:pt>
                <c:pt idx="25">
                  <c:v>79.707611715617574</c:v>
                </c:pt>
                <c:pt idx="26">
                  <c:v>79.722490301658667</c:v>
                </c:pt>
                <c:pt idx="27">
                  <c:v>79.725853464637353</c:v>
                </c:pt>
                <c:pt idx="28">
                  <c:v>79.716965581515879</c:v>
                </c:pt>
                <c:pt idx="29">
                  <c:v>79.695134970314612</c:v>
                </c:pt>
                <c:pt idx="30">
                  <c:v>79.65976209250482</c:v>
                </c:pt>
                <c:pt idx="31">
                  <c:v>79.610418787411604</c:v>
                </c:pt>
                <c:pt idx="32">
                  <c:v>79.546978473544087</c:v>
                </c:pt>
                <c:pt idx="33">
                  <c:v>79.469828057297946</c:v>
                </c:pt>
                <c:pt idx="34">
                  <c:v>79.380207017537529</c:v>
                </c:pt>
                <c:pt idx="35">
                  <c:v>79.28073782766289</c:v>
                </c:pt>
                <c:pt idx="36">
                  <c:v>79.17623344338044</c:v>
                </c:pt>
                <c:pt idx="37">
                  <c:v>79.074889043352584</c:v>
                </c:pt>
                <c:pt idx="38">
                  <c:v>78.989980872092417</c:v>
                </c:pt>
                <c:pt idx="39">
                  <c:v>78.942195868884241</c:v>
                </c:pt>
                <c:pt idx="40">
                  <c:v>78.962689349003071</c:v>
                </c:pt>
                <c:pt idx="41">
                  <c:v>79.096899563665744</c:v>
                </c:pt>
                <c:pt idx="42">
                  <c:v>79.409023048010127</c:v>
                </c:pt>
                <c:pt idx="43">
                  <c:v>79.986863714870708</c:v>
                </c:pt>
                <c:pt idx="44">
                  <c:v>80.946513316946152</c:v>
                </c:pt>
                <c:pt idx="45">
                  <c:v>82.436021095541363</c:v>
                </c:pt>
                <c:pt idx="46">
                  <c:v>84.636910207897344</c:v>
                </c:pt>
                <c:pt idx="47">
                  <c:v>87.762167985981463</c:v>
                </c:pt>
                <c:pt idx="48">
                  <c:v>92.049267349031879</c:v>
                </c:pt>
                <c:pt idx="49">
                  <c:v>97.746965453701236</c:v>
                </c:pt>
                <c:pt idx="50">
                  <c:v>105.09515195109373</c:v>
                </c:pt>
                <c:pt idx="51">
                  <c:v>114.2979036136181</c:v>
                </c:pt>
                <c:pt idx="52">
                  <c:v>125.49102727168233</c:v>
                </c:pt>
                <c:pt idx="53">
                  <c:v>138.70626843444285</c:v>
                </c:pt>
                <c:pt idx="54">
                  <c:v>153.83366755552362</c:v>
                </c:pt>
                <c:pt idx="55">
                  <c:v>170.57829133739949</c:v>
                </c:pt>
                <c:pt idx="56">
                  <c:v>188.39435651873475</c:v>
                </c:pt>
                <c:pt idx="57">
                  <c:v>206.36329972908314</c:v>
                </c:pt>
                <c:pt idx="58">
                  <c:v>222.992903992724</c:v>
                </c:pt>
                <c:pt idx="59">
                  <c:v>236.00879075805742</c:v>
                </c:pt>
                <c:pt idx="60">
                  <c:v>242.39797837881488</c:v>
                </c:pt>
                <c:pt idx="61">
                  <c:v>239.07876195768816</c:v>
                </c:pt>
                <c:pt idx="62">
                  <c:v>224.29333187043829</c:v>
                </c:pt>
                <c:pt idx="63">
                  <c:v>199.09205603711484</c:v>
                </c:pt>
                <c:pt idx="64">
                  <c:v>167.7250114824389</c:v>
                </c:pt>
                <c:pt idx="65">
                  <c:v>136.23591255103059</c:v>
                </c:pt>
                <c:pt idx="66">
                  <c:v>109.95585154048997</c:v>
                </c:pt>
                <c:pt idx="67">
                  <c:v>91.56771634950168</c:v>
                </c:pt>
                <c:pt idx="68">
                  <c:v>80.883661748842655</c:v>
                </c:pt>
                <c:pt idx="69">
                  <c:v>76.041122303261957</c:v>
                </c:pt>
                <c:pt idx="70">
                  <c:v>74.958704397262281</c:v>
                </c:pt>
                <c:pt idx="71">
                  <c:v>76.181990760616998</c:v>
                </c:pt>
                <c:pt idx="72">
                  <c:v>79.019197156250712</c:v>
                </c:pt>
                <c:pt idx="73">
                  <c:v>83.311600082691442</c:v>
                </c:pt>
                <c:pt idx="74">
                  <c:v>89.160359751963128</c:v>
                </c:pt>
                <c:pt idx="75">
                  <c:v>96.735547373180111</c:v>
                </c:pt>
                <c:pt idx="76">
                  <c:v>106.16259364638962</c:v>
                </c:pt>
                <c:pt idx="77">
                  <c:v>117.44993020585056</c:v>
                </c:pt>
                <c:pt idx="78">
                  <c:v>130.43228786021584</c:v>
                </c:pt>
                <c:pt idx="79">
                  <c:v>144.70861147519059</c:v>
                </c:pt>
                <c:pt idx="80">
                  <c:v>159.53277662508452</c:v>
                </c:pt>
                <c:pt idx="81">
                  <c:v>173.59286963112118</c:v>
                </c:pt>
                <c:pt idx="82">
                  <c:v>184.69781691392791</c:v>
                </c:pt>
                <c:pt idx="83">
                  <c:v>189.70173571861966</c:v>
                </c:pt>
                <c:pt idx="84">
                  <c:v>185.32151722731135</c:v>
                </c:pt>
                <c:pt idx="85">
                  <c:v>170.09288542474908</c:v>
                </c:pt>
                <c:pt idx="86">
                  <c:v>146.27575793747371</c:v>
                </c:pt>
                <c:pt idx="87">
                  <c:v>119.61493983565049</c:v>
                </c:pt>
                <c:pt idx="88">
                  <c:v>96.435885463337002</c:v>
                </c:pt>
                <c:pt idx="89">
                  <c:v>80.363713596079378</c:v>
                </c:pt>
                <c:pt idx="90">
                  <c:v>71.36324020887551</c:v>
                </c:pt>
                <c:pt idx="91">
                  <c:v>67.242554182783792</c:v>
                </c:pt>
                <c:pt idx="92">
                  <c:v>65.655490367187895</c:v>
                </c:pt>
                <c:pt idx="93">
                  <c:v>65.091030107105595</c:v>
                </c:pt>
                <c:pt idx="94">
                  <c:v>64.853281566054719</c:v>
                </c:pt>
                <c:pt idx="95">
                  <c:v>64.699762875196939</c:v>
                </c:pt>
                <c:pt idx="96">
                  <c:v>64.564809906918427</c:v>
                </c:pt>
                <c:pt idx="97">
                  <c:v>64.434337789357755</c:v>
                </c:pt>
                <c:pt idx="98">
                  <c:v>64.305859440775777</c:v>
                </c:pt>
                <c:pt idx="99">
                  <c:v>64.178935892477455</c:v>
                </c:pt>
                <c:pt idx="100">
                  <c:v>64.053420397733845</c:v>
                </c:pt>
                <c:pt idx="101">
                  <c:v>63.929205756897716</c:v>
                </c:pt>
                <c:pt idx="102">
                  <c:v>63.806195877888882</c:v>
                </c:pt>
                <c:pt idx="103">
                  <c:v>63.684305008452384</c:v>
                </c:pt>
                <c:pt idx="104">
                  <c:v>63.563464117312357</c:v>
                </c:pt>
                <c:pt idx="105">
                  <c:v>63.443640633938379</c:v>
                </c:pt>
                <c:pt idx="106">
                  <c:v>63.324892126315767</c:v>
                </c:pt>
                <c:pt idx="107">
                  <c:v>63.207500488765781</c:v>
                </c:pt>
                <c:pt idx="108">
                  <c:v>63.092281228041514</c:v>
                </c:pt>
                <c:pt idx="109">
                  <c:v>62.98123886667932</c:v>
                </c:pt>
                <c:pt idx="110">
                  <c:v>62.878836188701932</c:v>
                </c:pt>
                <c:pt idx="111">
                  <c:v>62.794218697948075</c:v>
                </c:pt>
                <c:pt idx="112">
                  <c:v>62.744685624258672</c:v>
                </c:pt>
                <c:pt idx="113">
                  <c:v>62.760367153231627</c:v>
                </c:pt>
                <c:pt idx="114">
                  <c:v>62.889298199781727</c:v>
                </c:pt>
                <c:pt idx="115">
                  <c:v>63.200861159886948</c:v>
                </c:pt>
                <c:pt idx="116">
                  <c:v>63.784217330479855</c:v>
                </c:pt>
                <c:pt idx="117">
                  <c:v>64.737503283998947</c:v>
                </c:pt>
                <c:pt idx="118">
                  <c:v>66.143669087974402</c:v>
                </c:pt>
                <c:pt idx="119">
                  <c:v>68.029146396276857</c:v>
                </c:pt>
                <c:pt idx="120">
                  <c:v>70.301587318843531</c:v>
                </c:pt>
                <c:pt idx="121">
                  <c:v>72.671289097894601</c:v>
                </c:pt>
                <c:pt idx="122">
                  <c:v>74.600629850642846</c:v>
                </c:pt>
                <c:pt idx="123">
                  <c:v>75.392220928905516</c:v>
                </c:pt>
                <c:pt idx="124">
                  <c:v>74.509235414732089</c:v>
                </c:pt>
                <c:pt idx="125">
                  <c:v>71.993516569131117</c:v>
                </c:pt>
                <c:pt idx="126">
                  <c:v>68.588792016311515</c:v>
                </c:pt>
                <c:pt idx="127">
                  <c:v>65.335247618891245</c:v>
                </c:pt>
                <c:pt idx="128">
                  <c:v>62.952845026347049</c:v>
                </c:pt>
                <c:pt idx="129">
                  <c:v>61.56350832585688</c:v>
                </c:pt>
                <c:pt idx="130">
                  <c:v>60.88633325952965</c:v>
                </c:pt>
                <c:pt idx="131">
                  <c:v>60.577570280794525</c:v>
                </c:pt>
                <c:pt idx="132">
                  <c:v>60.412799340723772</c:v>
                </c:pt>
                <c:pt idx="133">
                  <c:v>60.291520584163614</c:v>
                </c:pt>
                <c:pt idx="134">
                  <c:v>60.180599438121597</c:v>
                </c:pt>
                <c:pt idx="135">
                  <c:v>60.071744084167946</c:v>
                </c:pt>
                <c:pt idx="136">
                  <c:v>59.96335801168005</c:v>
                </c:pt>
                <c:pt idx="137">
                  <c:v>59.855216008524508</c:v>
                </c:pt>
                <c:pt idx="138">
                  <c:v>59.747341616820911</c:v>
                </c:pt>
                <c:pt idx="139">
                  <c:v>59.639901949719125</c:v>
                </c:pt>
                <c:pt idx="140">
                  <c:v>59.533417412614106</c:v>
                </c:pt>
                <c:pt idx="141">
                  <c:v>59.42935453035841</c:v>
                </c:pt>
                <c:pt idx="142">
                  <c:v>59.331472845577707</c:v>
                </c:pt>
                <c:pt idx="143">
                  <c:v>59.2484904960045</c:v>
                </c:pt>
                <c:pt idx="144">
                  <c:v>59.198581864579232</c:v>
                </c:pt>
                <c:pt idx="145">
                  <c:v>59.215518824191257</c:v>
                </c:pt>
                <c:pt idx="146">
                  <c:v>59.354482027721062</c:v>
                </c:pt>
                <c:pt idx="147">
                  <c:v>59.692711307830955</c:v>
                </c:pt>
                <c:pt idx="148">
                  <c:v>60.317091161383949</c:v>
                </c:pt>
                <c:pt idx="149">
                  <c:v>61.289111944162762</c:v>
                </c:pt>
                <c:pt idx="150">
                  <c:v>62.580966474521802</c:v>
                </c:pt>
                <c:pt idx="151">
                  <c:v>63.995400048034142</c:v>
                </c:pt>
                <c:pt idx="152">
                  <c:v>65.129251492856753</c:v>
                </c:pt>
                <c:pt idx="153">
                  <c:v>65.484542776367221</c:v>
                </c:pt>
                <c:pt idx="154">
                  <c:v>64.75838185330106</c:v>
                </c:pt>
                <c:pt idx="155">
                  <c:v>63.116892868366691</c:v>
                </c:pt>
                <c:pt idx="156">
                  <c:v>61.147059434082088</c:v>
                </c:pt>
                <c:pt idx="157">
                  <c:v>59.467468376260207</c:v>
                </c:pt>
                <c:pt idx="158">
                  <c:v>58.367262889740879</c:v>
                </c:pt>
                <c:pt idx="159">
                  <c:v>57.779514767249545</c:v>
                </c:pt>
                <c:pt idx="160">
                  <c:v>57.493224991020256</c:v>
                </c:pt>
                <c:pt idx="161">
                  <c:v>57.335782833800849</c:v>
                </c:pt>
                <c:pt idx="162">
                  <c:v>57.219755155280836</c:v>
                </c:pt>
                <c:pt idx="163">
                  <c:v>57.113920566253135</c:v>
                </c:pt>
                <c:pt idx="164">
                  <c:v>57.010036275527611</c:v>
                </c:pt>
                <c:pt idx="165">
                  <c:v>56.906449083099126</c:v>
                </c:pt>
                <c:pt idx="166">
                  <c:v>56.802895737551424</c:v>
                </c:pt>
                <c:pt idx="167">
                  <c:v>56.699334421382083</c:v>
                </c:pt>
                <c:pt idx="168">
                  <c:v>56.595751146868565</c:v>
                </c:pt>
                <c:pt idx="169">
                  <c:v>56.492135630646629</c:v>
                </c:pt>
                <c:pt idx="170">
                  <c:v>56.388479014292585</c:v>
                </c:pt>
                <c:pt idx="171">
                  <c:v>56.284773690262661</c:v>
                </c:pt>
                <c:pt idx="172">
                  <c:v>56.181013262349786</c:v>
                </c:pt>
                <c:pt idx="173">
                  <c:v>56.077192494955398</c:v>
                </c:pt>
                <c:pt idx="174">
                  <c:v>55.973307246719621</c:v>
                </c:pt>
                <c:pt idx="175">
                  <c:v>55.86935439225374</c:v>
                </c:pt>
                <c:pt idx="176">
                  <c:v>55.765331735809077</c:v>
                </c:pt>
                <c:pt idx="177">
                  <c:v>55.661237920330855</c:v>
                </c:pt>
                <c:pt idx="178">
                  <c:v>55.557072334879265</c:v>
                </c:pt>
                <c:pt idx="179">
                  <c:v>55.452835022903976</c:v>
                </c:pt>
                <c:pt idx="180">
                  <c:v>55.348526593365598</c:v>
                </c:pt>
                <c:pt idx="181">
                  <c:v>55.244148136230251</c:v>
                </c:pt>
                <c:pt idx="182">
                  <c:v>55.139701143438401</c:v>
                </c:pt>
                <c:pt idx="183">
                  <c:v>55.03518743607593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78.446984281941681</c:v>
                </c:pt>
                <c:pt idx="10">
                  <c:v>78.560769781504519</c:v>
                </c:pt>
                <c:pt idx="11">
                  <c:v>78.671795385138296</c:v>
                </c:pt>
                <c:pt idx="12">
                  <c:v>78.779756034071781</c:v>
                </c:pt>
                <c:pt idx="13">
                  <c:v>78.884318218004395</c:v>
                </c:pt>
                <c:pt idx="14">
                  <c:v>78.985118235931722</c:v>
                </c:pt>
                <c:pt idx="15">
                  <c:v>79.081760542278431</c:v>
                </c:pt>
                <c:pt idx="16">
                  <c:v>79.173816231653234</c:v>
                </c:pt>
                <c:pt idx="17">
                  <c:v>79.260821725817621</c:v>
                </c:pt>
                <c:pt idx="18">
                  <c:v>79.342277737508041</c:v>
                </c:pt>
                <c:pt idx="19">
                  <c:v>79.417648597312336</c:v>
                </c:pt>
                <c:pt idx="20">
                  <c:v>79.486362041492498</c:v>
                </c:pt>
                <c:pt idx="21">
                  <c:v>79.547809569929413</c:v>
                </c:pt>
                <c:pt idx="22">
                  <c:v>79.601347493529047</c:v>
                </c:pt>
                <c:pt idx="23">
                  <c:v>79.646298798568608</c:v>
                </c:pt>
                <c:pt idx="24">
                  <c:v>79.681955960468912</c:v>
                </c:pt>
                <c:pt idx="25">
                  <c:v>79.707584840057649</c:v>
                </c:pt>
                <c:pt idx="26">
                  <c:v>79.722429790076134</c:v>
                </c:pt>
                <c:pt idx="27">
                  <c:v>79.72572008692002</c:v>
                </c:pt>
                <c:pt idx="28">
                  <c:v>79.716677780826672</c:v>
                </c:pt>
                <c:pt idx="29">
                  <c:v>79.694527025500221</c:v>
                </c:pt>
                <c:pt idx="30">
                  <c:v>79.658504904389602</c:v>
                </c:pt>
                <c:pt idx="31">
                  <c:v>79.607873714932424</c:v>
                </c:pt>
                <c:pt idx="32">
                  <c:v>79.54193460426616</c:v>
                </c:pt>
                <c:pt idx="33">
                  <c:v>79.460042371443436</c:v>
                </c:pt>
                <c:pt idx="34">
                  <c:v>79.361621164593856</c:v>
                </c:pt>
                <c:pt idx="35">
                  <c:v>79.246180710687497</c:v>
                </c:pt>
                <c:pt idx="36">
                  <c:v>79.113332625973356</c:v>
                </c:pt>
                <c:pt idx="37">
                  <c:v>78.962806273491353</c:v>
                </c:pt>
                <c:pt idx="38">
                  <c:v>78.79446356797132</c:v>
                </c:pt>
                <c:pt idx="39">
                  <c:v>78.608312086011296</c:v>
                </c:pt>
                <c:pt idx="40">
                  <c:v>78.404515828355514</c:v>
                </c:pt>
                <c:pt idx="41">
                  <c:v>78.183403007735137</c:v>
                </c:pt>
                <c:pt idx="42">
                  <c:v>77.945470304127767</c:v>
                </c:pt>
                <c:pt idx="43">
                  <c:v>77.691383140256264</c:v>
                </c:pt>
                <c:pt idx="44">
                  <c:v>77.421971680617176</c:v>
                </c:pt>
                <c:pt idx="45">
                  <c:v>77.13822244011196</c:v>
                </c:pt>
                <c:pt idx="46">
                  <c:v>76.841265592376104</c:v>
                </c:pt>
                <c:pt idx="47">
                  <c:v>76.532358279038618</c:v>
                </c:pt>
                <c:pt idx="48">
                  <c:v>76.212864423524053</c:v>
                </c:pt>
                <c:pt idx="49">
                  <c:v>75.884231730682345</c:v>
                </c:pt>
                <c:pt idx="50">
                  <c:v>75.54796669225901</c:v>
                </c:pt>
                <c:pt idx="51">
                  <c:v>75.205608507108835</c:v>
                </c:pt>
                <c:pt idx="52">
                  <c:v>74.85870285780868</c:v>
                </c:pt>
                <c:pt idx="53">
                  <c:v>74.50877646087514</c:v>
                </c:pt>
                <c:pt idx="54">
                  <c:v>74.157313230269409</c:v>
                </c:pt>
                <c:pt idx="55">
                  <c:v>73.805732771919068</c:v>
                </c:pt>
                <c:pt idx="56">
                  <c:v>73.455371772532658</c:v>
                </c:pt>
                <c:pt idx="57">
                  <c:v>73.107468672749263</c:v>
                </c:pt>
                <c:pt idx="58">
                  <c:v>72.763151836563665</c:v>
                </c:pt>
                <c:pt idx="59">
                  <c:v>72.423431258704468</c:v>
                </c:pt>
                <c:pt idx="60">
                  <c:v>72.089193699619841</c:v>
                </c:pt>
                <c:pt idx="61">
                  <c:v>71.761201011388792</c:v>
                </c:pt>
                <c:pt idx="62">
                  <c:v>71.440091321492659</c:v>
                </c:pt>
                <c:pt idx="63">
                  <c:v>71.126382676203349</c:v>
                </c:pt>
                <c:pt idx="64">
                  <c:v>70.820478710062204</c:v>
                </c:pt>
                <c:pt idx="65">
                  <c:v>70.522675899291784</c:v>
                </c:pt>
                <c:pt idx="66">
                  <c:v>70.233171970501417</c:v>
                </c:pt>
                <c:pt idx="67">
                  <c:v>69.952075066615379</c:v>
                </c:pt>
                <c:pt idx="68">
                  <c:v>69.679413314418781</c:v>
                </c:pt>
                <c:pt idx="69">
                  <c:v>69.415144487694036</c:v>
                </c:pt>
                <c:pt idx="70">
                  <c:v>69.159165512479547</c:v>
                </c:pt>
                <c:pt idx="71">
                  <c:v>68.911321613174294</c:v>
                </c:pt>
                <c:pt idx="72">
                  <c:v>68.671414947530266</c:v>
                </c:pt>
                <c:pt idx="73">
                  <c:v>68.439212623301955</c:v>
                </c:pt>
                <c:pt idx="74">
                  <c:v>68.214454028431007</c:v>
                </c:pt>
                <c:pt idx="75">
                  <c:v>67.996857439692576</c:v>
                </c:pt>
                <c:pt idx="76">
                  <c:v>67.786125901710321</c:v>
                </c:pt>
                <c:pt idx="77">
                  <c:v>67.581952389478076</c:v>
                </c:pt>
                <c:pt idx="78">
                  <c:v>67.384024283532739</c:v>
                </c:pt>
                <c:pt idx="79">
                  <c:v>67.192027198350345</c:v>
                </c:pt>
                <c:pt idx="80">
                  <c:v>67.005648212075997</c:v>
                </c:pt>
                <c:pt idx="81">
                  <c:v>66.824578550034644</c:v>
                </c:pt>
                <c:pt idx="82">
                  <c:v>66.648515776248146</c:v>
                </c:pt>
                <c:pt idx="83">
                  <c:v>66.477165546985319</c:v>
                </c:pt>
                <c:pt idx="84">
                  <c:v>66.310242978703599</c:v>
                </c:pt>
                <c:pt idx="85">
                  <c:v>66.147473680030629</c:v>
                </c:pt>
                <c:pt idx="86">
                  <c:v>65.988594494037642</c:v>
                </c:pt>
                <c:pt idx="87">
                  <c:v>65.833353993252629</c:v>
                </c:pt>
                <c:pt idx="88">
                  <c:v>65.681512765876789</c:v>
                </c:pt>
                <c:pt idx="89">
                  <c:v>65.532843527664497</c:v>
                </c:pt>
                <c:pt idx="90">
                  <c:v>65.387131090029754</c:v>
                </c:pt>
                <c:pt idx="91">
                  <c:v>65.244172211237228</c:v>
                </c:pt>
                <c:pt idx="92">
                  <c:v>65.103775354074784</c:v>
                </c:pt>
                <c:pt idx="93">
                  <c:v>64.965760370223876</c:v>
                </c:pt>
                <c:pt idx="94">
                  <c:v>64.829958128655903</c:v>
                </c:pt>
                <c:pt idx="95">
                  <c:v>64.696210102789124</c:v>
                </c:pt>
                <c:pt idx="96">
                  <c:v>64.5643679288345</c:v>
                </c:pt>
                <c:pt idx="97">
                  <c:v>64.434292945724593</c:v>
                </c:pt>
                <c:pt idx="98">
                  <c:v>64.305855725241102</c:v>
                </c:pt>
                <c:pt idx="99">
                  <c:v>64.178935599409712</c:v>
                </c:pt>
                <c:pt idx="100">
                  <c:v>64.053420190898777</c:v>
                </c:pt>
                <c:pt idx="101">
                  <c:v>63.929204951013979</c:v>
                </c:pt>
                <c:pt idx="102">
                  <c:v>63.806192708908803</c:v>
                </c:pt>
                <c:pt idx="103">
                  <c:v>63.684293234805921</c:v>
                </c:pt>
                <c:pt idx="104">
                  <c:v>63.563422819332388</c:v>
                </c:pt>
                <c:pt idx="105">
                  <c:v>63.443503870492897</c:v>
                </c:pt>
                <c:pt idx="106">
                  <c:v>63.324464529325148</c:v>
                </c:pt>
                <c:pt idx="107">
                  <c:v>63.206238304886973</c:v>
                </c:pt>
                <c:pt idx="108">
                  <c:v>63.088763728901334</c:v>
                </c:pt>
                <c:pt idx="109">
                  <c:v>62.971984030124759</c:v>
                </c:pt>
                <c:pt idx="110">
                  <c:v>62.855846828294268</c:v>
                </c:pt>
                <c:pt idx="111">
                  <c:v>62.740303847341728</c:v>
                </c:pt>
                <c:pt idx="112">
                  <c:v>62.625310647432265</c:v>
                </c:pt>
                <c:pt idx="113">
                  <c:v>62.510826375281177</c:v>
                </c:pt>
                <c:pt idx="114">
                  <c:v>62.396813532122948</c:v>
                </c:pt>
                <c:pt idx="115">
                  <c:v>62.283237758643693</c:v>
                </c:pt>
                <c:pt idx="116">
                  <c:v>62.17006763613773</c:v>
                </c:pt>
                <c:pt idx="117">
                  <c:v>62.057274503107863</c:v>
                </c:pt>
                <c:pt idx="118">
                  <c:v>61.94483228649176</c:v>
                </c:pt>
                <c:pt idx="119">
                  <c:v>61.832717346661738</c:v>
                </c:pt>
                <c:pt idx="120">
                  <c:v>61.720908335307634</c:v>
                </c:pt>
                <c:pt idx="121">
                  <c:v>61.609386065271401</c:v>
                </c:pt>
                <c:pt idx="122">
                  <c:v>61.498133391353484</c:v>
                </c:pt>
                <c:pt idx="123">
                  <c:v>61.387135101054128</c:v>
                </c:pt>
                <c:pt idx="124">
                  <c:v>61.276377814145896</c:v>
                </c:pt>
                <c:pt idx="125">
                  <c:v>61.165849889895995</c:v>
                </c:pt>
                <c:pt idx="126">
                  <c:v>61.055541340668057</c:v>
                </c:pt>
                <c:pt idx="127">
                  <c:v>60.945443750535709</c:v>
                </c:pt>
                <c:pt idx="128">
                  <c:v>60.83555019743379</c:v>
                </c:pt>
                <c:pt idx="129">
                  <c:v>60.725855177265288</c:v>
                </c:pt>
                <c:pt idx="130">
                  <c:v>60.616354528275018</c:v>
                </c:pt>
                <c:pt idx="131">
                  <c:v>60.507045353905681</c:v>
                </c:pt>
                <c:pt idx="132">
                  <c:v>60.397925942275755</c:v>
                </c:pt>
                <c:pt idx="133">
                  <c:v>60.288995680376978</c:v>
                </c:pt>
                <c:pt idx="134">
                  <c:v>60.180254961093951</c:v>
                </c:pt>
                <c:pt idx="135">
                  <c:v>60.071705081218667</c:v>
                </c:pt>
                <c:pt idx="136">
                  <c:v>59.963348128785675</c:v>
                </c:pt>
                <c:pt idx="137">
                  <c:v>59.855186858305942</c:v>
                </c:pt>
                <c:pt idx="138">
                  <c:v>59.747224552847705</c:v>
                </c:pt>
                <c:pt idx="139">
                  <c:v>59.639464872411274</c:v>
                </c:pt>
                <c:pt idx="140">
                  <c:v>59.531911688679287</c:v>
                </c:pt>
                <c:pt idx="141">
                  <c:v>59.42456890699075</c:v>
                </c:pt>
                <c:pt idx="142">
                  <c:v>59.317440277272027</c:v>
                </c:pt>
                <c:pt idx="143">
                  <c:v>59.210529196630496</c:v>
                </c:pt>
                <c:pt idx="144">
                  <c:v>59.103838507333549</c:v>
                </c:pt>
                <c:pt idx="145">
                  <c:v>58.997370294893216</c:v>
                </c:pt>
                <c:pt idx="146">
                  <c:v>58.891125691882522</c:v>
                </c:pt>
                <c:pt idx="147">
                  <c:v>58.785104693836672</c:v>
                </c:pt>
                <c:pt idx="148">
                  <c:v>58.679305994053593</c:v>
                </c:pt>
                <c:pt idx="149">
                  <c:v>58.573726844221625</c:v>
                </c:pt>
                <c:pt idx="150">
                  <c:v>58.468362947502719</c:v>
                </c:pt>
                <c:pt idx="151">
                  <c:v>58.363208389947403</c:v>
                </c:pt>
                <c:pt idx="152">
                  <c:v>58.258255614913026</c:v>
                </c:pt>
                <c:pt idx="153">
                  <c:v>58.15349544353775</c:v>
                </c:pt>
                <c:pt idx="154">
                  <c:v>58.048917142375103</c:v>
                </c:pt>
                <c:pt idx="155">
                  <c:v>57.944508537140777</c:v>
                </c:pt>
                <c:pt idx="156">
                  <c:v>57.840256169317783</c:v>
                </c:pt>
                <c:pt idx="157">
                  <c:v>57.736145490277195</c:v>
                </c:pt>
                <c:pt idx="158">
                  <c:v>57.632161085761624</c:v>
                </c:pt>
                <c:pt idx="159">
                  <c:v>57.528286922192684</c:v>
                </c:pt>
                <c:pt idx="160">
                  <c:v>57.424506605402527</c:v>
                </c:pt>
                <c:pt idx="161">
                  <c:v>57.320803642111713</c:v>
                </c:pt>
                <c:pt idx="162">
                  <c:v>57.217161694777673</c:v>
                </c:pt>
                <c:pt idx="163">
                  <c:v>57.113564821271773</c:v>
                </c:pt>
                <c:pt idx="164">
                  <c:v>57.009997692109891</c:v>
                </c:pt>
                <c:pt idx="165">
                  <c:v>56.90644577953978</c:v>
                </c:pt>
                <c:pt idx="166">
                  <c:v>56.802895514534818</c:v>
                </c:pt>
                <c:pt idx="167">
                  <c:v>56.699334409523715</c:v>
                </c:pt>
                <c:pt idx="168">
                  <c:v>56.595751146372329</c:v>
                </c:pt>
                <c:pt idx="169">
                  <c:v>56.492135630630301</c:v>
                </c:pt>
                <c:pt idx="170">
                  <c:v>56.388479014292166</c:v>
                </c:pt>
                <c:pt idx="171">
                  <c:v>56.284773690262654</c:v>
                </c:pt>
                <c:pt idx="172">
                  <c:v>56.181013262349786</c:v>
                </c:pt>
                <c:pt idx="173">
                  <c:v>56.077192494955398</c:v>
                </c:pt>
                <c:pt idx="174">
                  <c:v>55.973307246719621</c:v>
                </c:pt>
                <c:pt idx="175">
                  <c:v>55.86935439225374</c:v>
                </c:pt>
                <c:pt idx="176">
                  <c:v>55.765331735809077</c:v>
                </c:pt>
                <c:pt idx="177">
                  <c:v>55.661237920330855</c:v>
                </c:pt>
                <c:pt idx="178">
                  <c:v>55.557072334879265</c:v>
                </c:pt>
                <c:pt idx="179">
                  <c:v>55.452835022903976</c:v>
                </c:pt>
                <c:pt idx="180">
                  <c:v>55.348526593365598</c:v>
                </c:pt>
                <c:pt idx="181">
                  <c:v>55.244148136230251</c:v>
                </c:pt>
                <c:pt idx="182">
                  <c:v>55.139701143438401</c:v>
                </c:pt>
                <c:pt idx="183">
                  <c:v>55.03518743607593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82.661000000000001</c:v>
                </c:pt>
                <c:pt idx="1">
                  <c:v>81.935000000000002</c:v>
                </c:pt>
                <c:pt idx="2">
                  <c:v>82.031999999999996</c:v>
                </c:pt>
                <c:pt idx="3">
                  <c:v>81.548000000000002</c:v>
                </c:pt>
                <c:pt idx="4">
                  <c:v>82.161000000000001</c:v>
                </c:pt>
                <c:pt idx="5">
                  <c:v>82.451999999999998</c:v>
                </c:pt>
                <c:pt idx="6">
                  <c:v>80.468000000000004</c:v>
                </c:pt>
                <c:pt idx="7">
                  <c:v>80.918999999999997</c:v>
                </c:pt>
                <c:pt idx="8">
                  <c:v>80.355000000000004</c:v>
                </c:pt>
                <c:pt idx="9">
                  <c:v>81.805999999999997</c:v>
                </c:pt>
                <c:pt idx="10">
                  <c:v>80.742000000000004</c:v>
                </c:pt>
                <c:pt idx="11">
                  <c:v>80.935000000000002</c:v>
                </c:pt>
                <c:pt idx="12">
                  <c:v>80.483999999999995</c:v>
                </c:pt>
                <c:pt idx="13">
                  <c:v>81.629000000000005</c:v>
                </c:pt>
                <c:pt idx="14">
                  <c:v>80.694000000000003</c:v>
                </c:pt>
                <c:pt idx="15">
                  <c:v>81.387</c:v>
                </c:pt>
                <c:pt idx="16">
                  <c:v>81.418999999999997</c:v>
                </c:pt>
                <c:pt idx="17">
                  <c:v>80.887</c:v>
                </c:pt>
                <c:pt idx="18">
                  <c:v>80.951999999999998</c:v>
                </c:pt>
                <c:pt idx="19">
                  <c:v>80.161000000000001</c:v>
                </c:pt>
                <c:pt idx="20">
                  <c:v>80.113</c:v>
                </c:pt>
                <c:pt idx="21">
                  <c:v>80.596999999999994</c:v>
                </c:pt>
                <c:pt idx="22">
                  <c:v>80.355000000000004</c:v>
                </c:pt>
                <c:pt idx="23">
                  <c:v>79.968000000000004</c:v>
                </c:pt>
                <c:pt idx="24">
                  <c:v>80.870999999999995</c:v>
                </c:pt>
                <c:pt idx="25">
                  <c:v>80.805999999999997</c:v>
                </c:pt>
                <c:pt idx="26">
                  <c:v>80.548000000000002</c:v>
                </c:pt>
                <c:pt idx="27">
                  <c:v>80.742000000000004</c:v>
                </c:pt>
                <c:pt idx="28">
                  <c:v>80.935000000000002</c:v>
                </c:pt>
                <c:pt idx="29">
                  <c:v>81.468000000000004</c:v>
                </c:pt>
                <c:pt idx="30">
                  <c:v>81.096999999999994</c:v>
                </c:pt>
                <c:pt idx="31">
                  <c:v>83.677000000000007</c:v>
                </c:pt>
                <c:pt idx="32">
                  <c:v>82.838999999999999</c:v>
                </c:pt>
                <c:pt idx="33">
                  <c:v>83.451999999999998</c:v>
                </c:pt>
                <c:pt idx="34">
                  <c:v>83.081000000000003</c:v>
                </c:pt>
                <c:pt idx="35">
                  <c:v>83.257999999999996</c:v>
                </c:pt>
                <c:pt idx="36">
                  <c:v>84.257999999999996</c:v>
                </c:pt>
                <c:pt idx="37">
                  <c:v>84.113</c:v>
                </c:pt>
                <c:pt idx="38">
                  <c:v>84.194000000000003</c:v>
                </c:pt>
                <c:pt idx="39">
                  <c:v>84.305999999999997</c:v>
                </c:pt>
                <c:pt idx="40">
                  <c:v>84.516000000000005</c:v>
                </c:pt>
                <c:pt idx="41">
                  <c:v>84.742000000000004</c:v>
                </c:pt>
                <c:pt idx="42">
                  <c:v>85.113</c:v>
                </c:pt>
                <c:pt idx="43">
                  <c:v>85.983999999999995</c:v>
                </c:pt>
                <c:pt idx="44">
                  <c:v>86.71</c:v>
                </c:pt>
                <c:pt idx="45">
                  <c:v>88.451999999999998</c:v>
                </c:pt>
                <c:pt idx="46">
                  <c:v>90.242000000000004</c:v>
                </c:pt>
                <c:pt idx="47">
                  <c:v>91.903000000000006</c:v>
                </c:pt>
                <c:pt idx="48">
                  <c:v>93.161000000000001</c:v>
                </c:pt>
                <c:pt idx="49">
                  <c:v>97.644999999999996</c:v>
                </c:pt>
                <c:pt idx="50">
                  <c:v>102.90300000000001</c:v>
                </c:pt>
                <c:pt idx="51">
                  <c:v>112.065</c:v>
                </c:pt>
                <c:pt idx="52">
                  <c:v>126.5</c:v>
                </c:pt>
                <c:pt idx="53">
                  <c:v>144.87100000000001</c:v>
                </c:pt>
                <c:pt idx="54">
                  <c:v>165.839</c:v>
                </c:pt>
                <c:pt idx="55">
                  <c:v>185.452</c:v>
                </c:pt>
                <c:pt idx="56">
                  <c:v>202.82300000000001</c:v>
                </c:pt>
                <c:pt idx="57">
                  <c:v>216.01599999999999</c:v>
                </c:pt>
                <c:pt idx="58">
                  <c:v>224.661</c:v>
                </c:pt>
                <c:pt idx="59">
                  <c:v>230.90299999999999</c:v>
                </c:pt>
                <c:pt idx="60">
                  <c:v>233.37100000000001</c:v>
                </c:pt>
                <c:pt idx="61">
                  <c:v>230.32300000000001</c:v>
                </c:pt>
                <c:pt idx="62">
                  <c:v>221.113</c:v>
                </c:pt>
                <c:pt idx="63">
                  <c:v>201.51599999999999</c:v>
                </c:pt>
                <c:pt idx="64">
                  <c:v>165.85499999999999</c:v>
                </c:pt>
                <c:pt idx="65">
                  <c:v>121.419</c:v>
                </c:pt>
                <c:pt idx="66">
                  <c:v>87.71</c:v>
                </c:pt>
                <c:pt idx="67">
                  <c:v>77.483999999999995</c:v>
                </c:pt>
                <c:pt idx="68">
                  <c:v>75.855000000000004</c:v>
                </c:pt>
                <c:pt idx="69">
                  <c:v>75.613</c:v>
                </c:pt>
                <c:pt idx="70">
                  <c:v>77.387</c:v>
                </c:pt>
                <c:pt idx="71">
                  <c:v>77.274000000000001</c:v>
                </c:pt>
                <c:pt idx="72">
                  <c:v>81.451999999999998</c:v>
                </c:pt>
                <c:pt idx="73">
                  <c:v>85.274000000000001</c:v>
                </c:pt>
                <c:pt idx="74">
                  <c:v>92</c:v>
                </c:pt>
                <c:pt idx="75">
                  <c:v>101.59699999999999</c:v>
                </c:pt>
                <c:pt idx="76">
                  <c:v>113.726</c:v>
                </c:pt>
                <c:pt idx="77">
                  <c:v>127.48399999999999</c:v>
                </c:pt>
                <c:pt idx="78">
                  <c:v>141.75800000000001</c:v>
                </c:pt>
                <c:pt idx="79">
                  <c:v>155.12899999999999</c:v>
                </c:pt>
                <c:pt idx="80">
                  <c:v>167.69399999999999</c:v>
                </c:pt>
                <c:pt idx="81">
                  <c:v>177.565</c:v>
                </c:pt>
                <c:pt idx="82">
                  <c:v>184</c:v>
                </c:pt>
                <c:pt idx="83">
                  <c:v>187.565</c:v>
                </c:pt>
                <c:pt idx="84">
                  <c:v>185.452</c:v>
                </c:pt>
                <c:pt idx="85">
                  <c:v>171.935</c:v>
                </c:pt>
                <c:pt idx="86">
                  <c:v>142.59700000000001</c:v>
                </c:pt>
                <c:pt idx="87">
                  <c:v>104.419</c:v>
                </c:pt>
                <c:pt idx="88">
                  <c:v>75.774000000000001</c:v>
                </c:pt>
                <c:pt idx="89">
                  <c:v>66.742000000000004</c:v>
                </c:pt>
                <c:pt idx="90">
                  <c:v>65.338999999999999</c:v>
                </c:pt>
                <c:pt idx="91">
                  <c:v>66.194000000000003</c:v>
                </c:pt>
                <c:pt idx="92">
                  <c:v>65.257999999999996</c:v>
                </c:pt>
                <c:pt idx="93">
                  <c:v>65.403000000000006</c:v>
                </c:pt>
                <c:pt idx="94">
                  <c:v>65.483999999999995</c:v>
                </c:pt>
                <c:pt idx="95">
                  <c:v>65.257999999999996</c:v>
                </c:pt>
                <c:pt idx="96">
                  <c:v>65.757999999999996</c:v>
                </c:pt>
                <c:pt idx="97">
                  <c:v>66.451999999999998</c:v>
                </c:pt>
                <c:pt idx="98">
                  <c:v>66.483999999999995</c:v>
                </c:pt>
                <c:pt idx="99">
                  <c:v>65.451999999999998</c:v>
                </c:pt>
                <c:pt idx="100">
                  <c:v>65.305999999999997</c:v>
                </c:pt>
                <c:pt idx="101">
                  <c:v>65.403000000000006</c:v>
                </c:pt>
                <c:pt idx="102">
                  <c:v>64.742000000000004</c:v>
                </c:pt>
                <c:pt idx="103">
                  <c:v>66.048000000000002</c:v>
                </c:pt>
                <c:pt idx="104">
                  <c:v>64.805999999999997</c:v>
                </c:pt>
                <c:pt idx="105">
                  <c:v>66.031999999999996</c:v>
                </c:pt>
                <c:pt idx="106">
                  <c:v>65.757999999999996</c:v>
                </c:pt>
                <c:pt idx="107">
                  <c:v>65.451999999999998</c:v>
                </c:pt>
                <c:pt idx="108">
                  <c:v>64.629000000000005</c:v>
                </c:pt>
                <c:pt idx="109">
                  <c:v>65.242000000000004</c:v>
                </c:pt>
                <c:pt idx="110">
                  <c:v>64.581000000000003</c:v>
                </c:pt>
                <c:pt idx="111">
                  <c:v>64.177000000000007</c:v>
                </c:pt>
                <c:pt idx="112">
                  <c:v>63.854999999999997</c:v>
                </c:pt>
                <c:pt idx="113">
                  <c:v>64.290000000000006</c:v>
                </c:pt>
                <c:pt idx="114">
                  <c:v>64.370999999999995</c:v>
                </c:pt>
                <c:pt idx="115">
                  <c:v>64.274000000000001</c:v>
                </c:pt>
                <c:pt idx="116">
                  <c:v>66</c:v>
                </c:pt>
                <c:pt idx="117">
                  <c:v>68.113</c:v>
                </c:pt>
                <c:pt idx="118">
                  <c:v>70.5</c:v>
                </c:pt>
                <c:pt idx="119">
                  <c:v>72.581000000000003</c:v>
                </c:pt>
                <c:pt idx="120">
                  <c:v>74.887</c:v>
                </c:pt>
                <c:pt idx="121">
                  <c:v>77.048000000000002</c:v>
                </c:pt>
                <c:pt idx="122">
                  <c:v>78</c:v>
                </c:pt>
                <c:pt idx="123">
                  <c:v>76.983999999999995</c:v>
                </c:pt>
                <c:pt idx="124">
                  <c:v>74.5</c:v>
                </c:pt>
                <c:pt idx="125">
                  <c:v>71.918999999999997</c:v>
                </c:pt>
                <c:pt idx="126">
                  <c:v>69.257999999999996</c:v>
                </c:pt>
                <c:pt idx="127">
                  <c:v>65.613</c:v>
                </c:pt>
                <c:pt idx="128">
                  <c:v>63.015999999999998</c:v>
                </c:pt>
                <c:pt idx="129">
                  <c:v>62.338999999999999</c:v>
                </c:pt>
                <c:pt idx="130">
                  <c:v>60.5</c:v>
                </c:pt>
                <c:pt idx="131">
                  <c:v>61.515999999999998</c:v>
                </c:pt>
                <c:pt idx="132">
                  <c:v>60.918999999999997</c:v>
                </c:pt>
                <c:pt idx="133">
                  <c:v>60.354999999999997</c:v>
                </c:pt>
                <c:pt idx="134">
                  <c:v>60.402999999999999</c:v>
                </c:pt>
                <c:pt idx="135">
                  <c:v>60.5</c:v>
                </c:pt>
                <c:pt idx="136">
                  <c:v>59.645000000000003</c:v>
                </c:pt>
                <c:pt idx="137">
                  <c:v>59.338999999999999</c:v>
                </c:pt>
                <c:pt idx="138">
                  <c:v>59.805999999999997</c:v>
                </c:pt>
                <c:pt idx="139">
                  <c:v>60.548000000000002</c:v>
                </c:pt>
                <c:pt idx="140">
                  <c:v>58.758000000000003</c:v>
                </c:pt>
                <c:pt idx="141">
                  <c:v>59.354999999999997</c:v>
                </c:pt>
                <c:pt idx="142">
                  <c:v>59.468000000000004</c:v>
                </c:pt>
                <c:pt idx="143">
                  <c:v>58.984000000000002</c:v>
                </c:pt>
                <c:pt idx="144">
                  <c:v>60.29</c:v>
                </c:pt>
                <c:pt idx="145">
                  <c:v>60.225999999999999</c:v>
                </c:pt>
                <c:pt idx="146">
                  <c:v>60.823</c:v>
                </c:pt>
                <c:pt idx="147">
                  <c:v>61.048000000000002</c:v>
                </c:pt>
                <c:pt idx="148">
                  <c:v>61.677</c:v>
                </c:pt>
                <c:pt idx="149">
                  <c:v>63.323</c:v>
                </c:pt>
                <c:pt idx="150">
                  <c:v>64.855000000000004</c:v>
                </c:pt>
                <c:pt idx="151">
                  <c:v>65.370999999999995</c:v>
                </c:pt>
                <c:pt idx="152">
                  <c:v>65.355000000000004</c:v>
                </c:pt>
                <c:pt idx="153">
                  <c:v>64.935000000000002</c:v>
                </c:pt>
                <c:pt idx="154">
                  <c:v>63.177</c:v>
                </c:pt>
                <c:pt idx="155">
                  <c:v>60.838999999999999</c:v>
                </c:pt>
                <c:pt idx="156">
                  <c:v>59.968000000000004</c:v>
                </c:pt>
                <c:pt idx="157">
                  <c:v>57.128999999999998</c:v>
                </c:pt>
                <c:pt idx="158">
                  <c:v>57.21</c:v>
                </c:pt>
                <c:pt idx="159">
                  <c:v>57.323</c:v>
                </c:pt>
                <c:pt idx="160">
                  <c:v>55.564999999999998</c:v>
                </c:pt>
                <c:pt idx="161">
                  <c:v>56.677</c:v>
                </c:pt>
                <c:pt idx="162">
                  <c:v>56.305999999999997</c:v>
                </c:pt>
                <c:pt idx="163">
                  <c:v>56.097000000000001</c:v>
                </c:pt>
                <c:pt idx="164">
                  <c:v>56</c:v>
                </c:pt>
                <c:pt idx="165">
                  <c:v>56.21</c:v>
                </c:pt>
                <c:pt idx="166">
                  <c:v>56.241999999999997</c:v>
                </c:pt>
                <c:pt idx="167">
                  <c:v>56.258000000000003</c:v>
                </c:pt>
                <c:pt idx="168">
                  <c:v>55.887</c:v>
                </c:pt>
                <c:pt idx="169">
                  <c:v>55.918999999999997</c:v>
                </c:pt>
                <c:pt idx="170">
                  <c:v>55.241999999999997</c:v>
                </c:pt>
                <c:pt idx="171">
                  <c:v>54.418999999999997</c:v>
                </c:pt>
                <c:pt idx="172">
                  <c:v>55.274000000000001</c:v>
                </c:pt>
                <c:pt idx="173">
                  <c:v>55.354999999999997</c:v>
                </c:pt>
                <c:pt idx="174">
                  <c:v>56.597000000000001</c:v>
                </c:pt>
                <c:pt idx="175">
                  <c:v>55.161000000000001</c:v>
                </c:pt>
                <c:pt idx="176">
                  <c:v>55.613</c:v>
                </c:pt>
                <c:pt idx="177">
                  <c:v>54.918999999999997</c:v>
                </c:pt>
                <c:pt idx="178">
                  <c:v>54.128999999999998</c:v>
                </c:pt>
                <c:pt idx="179">
                  <c:v>54.225999999999999</c:v>
                </c:pt>
                <c:pt idx="180">
                  <c:v>54.274000000000001</c:v>
                </c:pt>
                <c:pt idx="181">
                  <c:v>55.225999999999999</c:v>
                </c:pt>
                <c:pt idx="182">
                  <c:v>54.887</c:v>
                </c:pt>
                <c:pt idx="183">
                  <c:v>54.725999999999999</c:v>
                </c:pt>
                <c:pt idx="184">
                  <c:v>55.064999999999998</c:v>
                </c:pt>
                <c:pt idx="185">
                  <c:v>54.305999999999997</c:v>
                </c:pt>
                <c:pt idx="186">
                  <c:v>53.387</c:v>
                </c:pt>
                <c:pt idx="187">
                  <c:v>53.805999999999997</c:v>
                </c:pt>
                <c:pt idx="188">
                  <c:v>54.081000000000003</c:v>
                </c:pt>
                <c:pt idx="189">
                  <c:v>54.305999999999997</c:v>
                </c:pt>
                <c:pt idx="190">
                  <c:v>55.145000000000003</c:v>
                </c:pt>
                <c:pt idx="191">
                  <c:v>55.338999999999999</c:v>
                </c:pt>
                <c:pt idx="192">
                  <c:v>53.418999999999997</c:v>
                </c:pt>
                <c:pt idx="193">
                  <c:v>55.241999999999997</c:v>
                </c:pt>
                <c:pt idx="194">
                  <c:v>54.113</c:v>
                </c:pt>
                <c:pt idx="195">
                  <c:v>54.145000000000003</c:v>
                </c:pt>
                <c:pt idx="196">
                  <c:v>53.645000000000003</c:v>
                </c:pt>
                <c:pt idx="197">
                  <c:v>53.774000000000001</c:v>
                </c:pt>
                <c:pt idx="198">
                  <c:v>53.935000000000002</c:v>
                </c:pt>
                <c:pt idx="199">
                  <c:v>53.694000000000003</c:v>
                </c:pt>
                <c:pt idx="200">
                  <c:v>53.628999999999998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79.367205215689367</c:v>
                </c:pt>
                <c:pt idx="8">
                  <c:v>79.507261756458533</c:v>
                </c:pt>
                <c:pt idx="9">
                  <c:v>79.645446459356862</c:v>
                </c:pt>
                <c:pt idx="10">
                  <c:v>79.781518884219409</c:v>
                </c:pt>
                <c:pt idx="11">
                  <c:v>79.915213004109205</c:v>
                </c:pt>
                <c:pt idx="12">
                  <c:v>80.046235209391398</c:v>
                </c:pt>
                <c:pt idx="13">
                  <c:v>80.174262297012731</c:v>
                </c:pt>
                <c:pt idx="14">
                  <c:v>80.298939481542703</c:v>
                </c:pt>
                <c:pt idx="15">
                  <c:v>80.419878473908526</c:v>
                </c:pt>
                <c:pt idx="16">
                  <c:v>80.536655684662804</c:v>
                </c:pt>
                <c:pt idx="17">
                  <c:v>80.648810621461948</c:v>
                </c:pt>
                <c:pt idx="18">
                  <c:v>80.755844566038206</c:v>
                </c:pt>
                <c:pt idx="19">
                  <c:v>80.857219636061927</c:v>
                </c:pt>
                <c:pt idx="20">
                  <c:v>80.952358365480521</c:v>
                </c:pt>
                <c:pt idx="21">
                  <c:v>81.040643980201565</c:v>
                </c:pt>
                <c:pt idx="22">
                  <c:v>81.121421617655201</c:v>
                </c:pt>
                <c:pt idx="23">
                  <c:v>81.194000863005201</c:v>
                </c:pt>
                <c:pt idx="24">
                  <c:v>81.257660193869341</c:v>
                </c:pt>
                <c:pt idx="25">
                  <c:v>81.311654310308029</c:v>
                </c:pt>
                <c:pt idx="26">
                  <c:v>81.355225991553226</c:v>
                </c:pt>
                <c:pt idx="27">
                  <c:v>81.387625240197352</c:v>
                </c:pt>
                <c:pt idx="28">
                  <c:v>81.408140302228745</c:v>
                </c:pt>
                <c:pt idx="29">
                  <c:v>81.416148033650103</c:v>
                </c:pt>
                <c:pt idx="30">
                  <c:v>81.411195457095104</c:v>
                </c:pt>
                <c:pt idx="31">
                  <c:v>81.393130703343914</c:v>
                </c:pt>
                <c:pt idx="32">
                  <c:v>81.362310310583595</c:v>
                </c:pt>
                <c:pt idx="33">
                  <c:v>81.319921288068528</c:v>
                </c:pt>
                <c:pt idx="34">
                  <c:v>81.26847016810764</c:v>
                </c:pt>
                <c:pt idx="35">
                  <c:v>81.212506302814759</c:v>
                </c:pt>
                <c:pt idx="36">
                  <c:v>81.159660373962069</c:v>
                </c:pt>
                <c:pt idx="37">
                  <c:v>81.122087114226588</c:v>
                </c:pt>
                <c:pt idx="38">
                  <c:v>81.11839712280711</c:v>
                </c:pt>
                <c:pt idx="39">
                  <c:v>81.176137981402277</c:v>
                </c:pt>
                <c:pt idx="40">
                  <c:v>81.334830132137071</c:v>
                </c:pt>
                <c:pt idx="41">
                  <c:v>81.649469412305891</c:v>
                </c:pt>
                <c:pt idx="42">
                  <c:v>82.194270677592229</c:v>
                </c:pt>
                <c:pt idx="43">
                  <c:v>83.06624802745182</c:v>
                </c:pt>
                <c:pt idx="44">
                  <c:v>84.388020850676071</c:v>
                </c:pt>
                <c:pt idx="45">
                  <c:v>86.309030232672555</c:v>
                </c:pt>
                <c:pt idx="46">
                  <c:v>89.004192047539888</c:v>
                </c:pt>
                <c:pt idx="47">
                  <c:v>92.668958904770477</c:v>
                </c:pt>
                <c:pt idx="48">
                  <c:v>97.509875116863</c:v>
                </c:pt>
                <c:pt idx="49">
                  <c:v>103.73003989298256</c:v>
                </c:pt>
                <c:pt idx="50">
                  <c:v>111.50947018698231</c:v>
                </c:pt>
                <c:pt idx="51">
                  <c:v>120.98115724304513</c:v>
                </c:pt>
                <c:pt idx="52">
                  <c:v>132.20456025514699</c:v>
                </c:pt>
                <c:pt idx="53">
                  <c:v>145.13920792644223</c:v>
                </c:pt>
                <c:pt idx="54">
                  <c:v>159.62155435760076</c:v>
                </c:pt>
                <c:pt idx="55">
                  <c:v>175.34666085918923</c:v>
                </c:pt>
                <c:pt idx="56">
                  <c:v>191.8469765781395</c:v>
                </c:pt>
                <c:pt idx="57">
                  <c:v>208.4308173030625</c:v>
                </c:pt>
                <c:pt idx="58">
                  <c:v>223.99060553305816</c:v>
                </c:pt>
                <c:pt idx="59">
                  <c:v>236.59538985514399</c:v>
                </c:pt>
                <c:pt idx="60">
                  <c:v>243.05644788384629</c:v>
                </c:pt>
                <c:pt idx="61">
                  <c:v>239.24125454209019</c:v>
                </c:pt>
                <c:pt idx="62">
                  <c:v>222.0325394681897</c:v>
                </c:pt>
                <c:pt idx="63">
                  <c:v>192.33705940988622</c:v>
                </c:pt>
                <c:pt idx="64">
                  <c:v>156.35992789229871</c:v>
                </c:pt>
                <c:pt idx="65">
                  <c:v>122.89862921308283</c:v>
                </c:pt>
                <c:pt idx="66">
                  <c:v>98.43797455496059</c:v>
                </c:pt>
                <c:pt idx="67">
                  <c:v>84.403436305656371</c:v>
                </c:pt>
                <c:pt idx="68">
                  <c:v>78.379118835117453</c:v>
                </c:pt>
                <c:pt idx="69">
                  <c:v>77.062769080648053</c:v>
                </c:pt>
                <c:pt idx="70">
                  <c:v>78.171774090915463</c:v>
                </c:pt>
                <c:pt idx="71">
                  <c:v>80.698479856072098</c:v>
                </c:pt>
                <c:pt idx="72">
                  <c:v>84.413511750480339</c:v>
                </c:pt>
                <c:pt idx="73">
                  <c:v>89.39911708234375</c:v>
                </c:pt>
                <c:pt idx="74">
                  <c:v>95.806370302530894</c:v>
                </c:pt>
                <c:pt idx="75">
                  <c:v>103.75294500115939</c:v>
                </c:pt>
                <c:pt idx="76">
                  <c:v>113.27255354049234</c:v>
                </c:pt>
                <c:pt idx="77">
                  <c:v>124.27986116688075</c:v>
                </c:pt>
                <c:pt idx="78">
                  <c:v>136.54487778330602</c:v>
                </c:pt>
                <c:pt idx="79">
                  <c:v>149.67984770374744</c:v>
                </c:pt>
                <c:pt idx="80">
                  <c:v>163.1355297771442</c:v>
                </c:pt>
                <c:pt idx="81">
                  <c:v>176.14847458531398</c:v>
                </c:pt>
                <c:pt idx="82">
                  <c:v>187.37684795829489</c:v>
                </c:pt>
                <c:pt idx="83">
                  <c:v>193.80270840917552</c:v>
                </c:pt>
                <c:pt idx="84">
                  <c:v>189.77348229780645</c:v>
                </c:pt>
                <c:pt idx="85">
                  <c:v>169.98706852826905</c:v>
                </c:pt>
                <c:pt idx="86">
                  <c:v>137.15487867839613</c:v>
                </c:pt>
                <c:pt idx="87">
                  <c:v>103.77770257821101</c:v>
                </c:pt>
                <c:pt idx="88">
                  <c:v>81.351226855445063</c:v>
                </c:pt>
                <c:pt idx="89">
                  <c:v>71.160180132312746</c:v>
                </c:pt>
                <c:pt idx="90">
                  <c:v>67.94100267939595</c:v>
                </c:pt>
                <c:pt idx="91">
                  <c:v>67.142833783920921</c:v>
                </c:pt>
                <c:pt idx="92">
                  <c:v>66.886284797349958</c:v>
                </c:pt>
                <c:pt idx="93">
                  <c:v>66.710941701257568</c:v>
                </c:pt>
                <c:pt idx="94">
                  <c:v>66.545312822615543</c:v>
                </c:pt>
                <c:pt idx="95">
                  <c:v>66.382059077324641</c:v>
                </c:pt>
                <c:pt idx="96">
                  <c:v>66.220569269048354</c:v>
                </c:pt>
                <c:pt idx="97">
                  <c:v>66.060698910359051</c:v>
                </c:pt>
                <c:pt idx="98">
                  <c:v>65.902332088796285</c:v>
                </c:pt>
                <c:pt idx="99">
                  <c:v>65.745361250097702</c:v>
                </c:pt>
                <c:pt idx="100">
                  <c:v>65.589686825220966</c:v>
                </c:pt>
                <c:pt idx="101">
                  <c:v>65.435218727233845</c:v>
                </c:pt>
                <c:pt idx="102">
                  <c:v>65.281881490859888</c:v>
                </c:pt>
                <c:pt idx="103">
                  <c:v>65.12962906698138</c:v>
                </c:pt>
                <c:pt idx="104">
                  <c:v>64.978483570954779</c:v>
                </c:pt>
                <c:pt idx="105">
                  <c:v>64.828629293048607</c:v>
                </c:pt>
                <c:pt idx="106">
                  <c:v>64.680624713223381</c:v>
                </c:pt>
                <c:pt idx="107">
                  <c:v>64.535846248074094</c:v>
                </c:pt>
                <c:pt idx="108">
                  <c:v>64.397346506920954</c:v>
                </c:pt>
                <c:pt idx="109">
                  <c:v>64.271377544926764</c:v>
                </c:pt>
                <c:pt idx="110">
                  <c:v>64.16984430390859</c:v>
                </c:pt>
                <c:pt idx="111">
                  <c:v>64.113823367071845</c:v>
                </c:pt>
                <c:pt idx="112">
                  <c:v>64.137892649134713</c:v>
                </c:pt>
                <c:pt idx="113">
                  <c:v>64.294293394132865</c:v>
                </c:pt>
                <c:pt idx="114">
                  <c:v>64.654957915108056</c:v>
                </c:pt>
                <c:pt idx="115">
                  <c:v>65.308494473157879</c:v>
                </c:pt>
                <c:pt idx="116">
                  <c:v>66.348788857277711</c:v>
                </c:pt>
                <c:pt idx="117">
                  <c:v>67.852111030043645</c:v>
                </c:pt>
                <c:pt idx="118">
                  <c:v>69.839785226199652</c:v>
                </c:pt>
                <c:pt idx="119">
                  <c:v>72.223487217058761</c:v>
                </c:pt>
                <c:pt idx="120">
                  <c:v>74.73687489770127</c:v>
                </c:pt>
                <c:pt idx="121">
                  <c:v>76.887183712286017</c:v>
                </c:pt>
                <c:pt idx="122">
                  <c:v>78.012002845034658</c:v>
                </c:pt>
                <c:pt idx="123">
                  <c:v>77.526931548133575</c:v>
                </c:pt>
                <c:pt idx="124">
                  <c:v>75.2986901102758</c:v>
                </c:pt>
                <c:pt idx="125">
                  <c:v>71.8560107265873</c:v>
                </c:pt>
                <c:pt idx="126">
                  <c:v>68.171023807771718</c:v>
                </c:pt>
                <c:pt idx="127">
                  <c:v>65.124761674078485</c:v>
                </c:pt>
                <c:pt idx="128">
                  <c:v>63.09788048222596</c:v>
                </c:pt>
                <c:pt idx="129">
                  <c:v>61.973458302280143</c:v>
                </c:pt>
                <c:pt idx="130">
                  <c:v>61.417857091084137</c:v>
                </c:pt>
                <c:pt idx="131">
                  <c:v>61.135276087408094</c:v>
                </c:pt>
                <c:pt idx="132">
                  <c:v>60.955359187385646</c:v>
                </c:pt>
                <c:pt idx="133">
                  <c:v>60.806185885526588</c:v>
                </c:pt>
                <c:pt idx="134">
                  <c:v>60.664487621540694</c:v>
                </c:pt>
                <c:pt idx="135">
                  <c:v>60.52438058775482</c:v>
                </c:pt>
                <c:pt idx="136">
                  <c:v>60.384729382086554</c:v>
                </c:pt>
                <c:pt idx="137">
                  <c:v>60.245501458383067</c:v>
                </c:pt>
                <c:pt idx="138">
                  <c:v>60.107131910911122</c:v>
                </c:pt>
                <c:pt idx="139">
                  <c:v>59.970850658571393</c:v>
                </c:pt>
                <c:pt idx="140">
                  <c:v>59.839688639247264</c:v>
                </c:pt>
                <c:pt idx="141">
                  <c:v>59.720456566270997</c:v>
                </c:pt>
                <c:pt idx="142">
                  <c:v>59.627067925718869</c:v>
                </c:pt>
                <c:pt idx="143">
                  <c:v>59.585193231995113</c:v>
                </c:pt>
                <c:pt idx="144">
                  <c:v>59.63716934004178</c:v>
                </c:pt>
                <c:pt idx="145">
                  <c:v>59.844288235585097</c:v>
                </c:pt>
                <c:pt idx="146">
                  <c:v>60.28146211988485</c:v>
                </c:pt>
                <c:pt idx="147">
                  <c:v>61.017670513798592</c:v>
                </c:pt>
                <c:pt idx="148">
                  <c:v>62.075994826571886</c:v>
                </c:pt>
                <c:pt idx="149">
                  <c:v>63.37369858390241</c:v>
                </c:pt>
                <c:pt idx="150">
                  <c:v>64.665091349191442</c:v>
                </c:pt>
                <c:pt idx="151">
                  <c:v>65.548313771570776</c:v>
                </c:pt>
                <c:pt idx="152">
                  <c:v>65.606857106242899</c:v>
                </c:pt>
                <c:pt idx="153">
                  <c:v>64.661858043557658</c:v>
                </c:pt>
                <c:pt idx="154">
                  <c:v>62.94754786185424</c:v>
                </c:pt>
                <c:pt idx="155">
                  <c:v>61.008594284150433</c:v>
                </c:pt>
                <c:pt idx="156">
                  <c:v>59.369336114079601</c:v>
                </c:pt>
                <c:pt idx="157">
                  <c:v>58.265594220813895</c:v>
                </c:pt>
                <c:pt idx="158">
                  <c:v>57.638313536210603</c:v>
                </c:pt>
                <c:pt idx="159">
                  <c:v>57.303785595756075</c:v>
                </c:pt>
                <c:pt idx="160">
                  <c:v>57.103657867813816</c:v>
                </c:pt>
                <c:pt idx="161">
                  <c:v>56.951116972308682</c:v>
                </c:pt>
                <c:pt idx="162">
                  <c:v>56.811789535818889</c:v>
                </c:pt>
                <c:pt idx="163">
                  <c:v>56.675377482961139</c:v>
                </c:pt>
                <c:pt idx="164">
                  <c:v>56.539488305048565</c:v>
                </c:pt>
                <c:pt idx="165">
                  <c:v>56.403679604220279</c:v>
                </c:pt>
                <c:pt idx="166">
                  <c:v>56.267879621647786</c:v>
                </c:pt>
                <c:pt idx="167">
                  <c:v>56.132072202634617</c:v>
                </c:pt>
                <c:pt idx="168">
                  <c:v>55.99624848978754</c:v>
                </c:pt>
                <c:pt idx="169">
                  <c:v>55.860401161982615</c:v>
                </c:pt>
                <c:pt idx="170">
                  <c:v>55.724523891220358</c:v>
                </c:pt>
                <c:pt idx="171">
                  <c:v>55.588611283771641</c:v>
                </c:pt>
                <c:pt idx="172">
                  <c:v>55.452658843373378</c:v>
                </c:pt>
                <c:pt idx="173">
                  <c:v>55.316662923910393</c:v>
                </c:pt>
                <c:pt idx="174">
                  <c:v>55.180620672554099</c:v>
                </c:pt>
                <c:pt idx="175">
                  <c:v>55.044529966192499</c:v>
                </c:pt>
                <c:pt idx="176">
                  <c:v>54.908389343798426</c:v>
                </c:pt>
                <c:pt idx="177">
                  <c:v>54.772197937043963</c:v>
                </c:pt>
                <c:pt idx="178">
                  <c:v>54.635955401100084</c:v>
                </c:pt>
                <c:pt idx="179">
                  <c:v>54.499661847191319</c:v>
                </c:pt>
                <c:pt idx="180">
                  <c:v>54.363317778121719</c:v>
                </c:pt>
                <c:pt idx="181">
                  <c:v>54.226924027665532</c:v>
                </c:pt>
                <c:pt idx="182">
                  <c:v>54.090481704430196</c:v>
                </c:pt>
                <c:pt idx="183">
                  <c:v>53.953992140554519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79.367205215684407</c:v>
                </c:pt>
                <c:pt idx="8">
                  <c:v>79.50726175644364</c:v>
                </c:pt>
                <c:pt idx="9">
                  <c:v>79.645446459313035</c:v>
                </c:pt>
                <c:pt idx="10">
                  <c:v>79.78151888409289</c:v>
                </c:pt>
                <c:pt idx="11">
                  <c:v>79.915213003751077</c:v>
                </c:pt>
                <c:pt idx="12">
                  <c:v>80.046235208397363</c:v>
                </c:pt>
                <c:pt idx="13">
                  <c:v>80.174262294307283</c:v>
                </c:pt>
                <c:pt idx="14">
                  <c:v>80.298939474322538</c:v>
                </c:pt>
                <c:pt idx="15">
                  <c:v>80.419878455014285</c:v>
                </c:pt>
                <c:pt idx="16">
                  <c:v>80.536655636180171</c:v>
                </c:pt>
                <c:pt idx="17">
                  <c:v>80.648810499473925</c:v>
                </c:pt>
                <c:pt idx="18">
                  <c:v>80.755844265068689</c:v>
                </c:pt>
                <c:pt idx="19">
                  <c:v>80.857218907943349</c:v>
                </c:pt>
                <c:pt idx="20">
                  <c:v>80.952356638227371</c:v>
                </c:pt>
                <c:pt idx="21">
                  <c:v>81.040639962440096</c:v>
                </c:pt>
                <c:pt idx="22">
                  <c:v>81.121412453623492</c:v>
                </c:pt>
                <c:pt idx="23">
                  <c:v>81.193980367279821</c:v>
                </c:pt>
                <c:pt idx="24">
                  <c:v>81.257615245464834</c:v>
                </c:pt>
                <c:pt idx="25">
                  <c:v>81.311557651920765</c:v>
                </c:pt>
                <c:pt idx="26">
                  <c:v>81.355022175172351</c:v>
                </c:pt>
                <c:pt idx="27">
                  <c:v>81.38720382237031</c:v>
                </c:pt>
                <c:pt idx="28">
                  <c:v>81.407285902704075</c:v>
                </c:pt>
                <c:pt idx="29">
                  <c:v>81.414449463962072</c:v>
                </c:pt>
                <c:pt idx="30">
                  <c:v>81.407884298231494</c:v>
                </c:pt>
                <c:pt idx="31">
                  <c:v>81.38680147239323</c:v>
                </c:pt>
                <c:pt idx="32">
                  <c:v>81.350447266473012</c:v>
                </c:pt>
                <c:pt idx="33">
                  <c:v>81.298118319726413</c:v>
                </c:pt>
                <c:pt idx="34">
                  <c:v>81.229177693607099</c:v>
                </c:pt>
                <c:pt idx="35">
                  <c:v>81.143071467039206</c:v>
                </c:pt>
                <c:pt idx="36">
                  <c:v>81.039345388700198</c:v>
                </c:pt>
                <c:pt idx="37">
                  <c:v>80.917661030575161</c:v>
                </c:pt>
                <c:pt idx="38">
                  <c:v>80.777810824922213</c:v>
                </c:pt>
                <c:pt idx="39">
                  <c:v>80.619731331158491</c:v>
                </c:pt>
                <c:pt idx="40">
                  <c:v>80.443514077443893</c:v>
                </c:pt>
                <c:pt idx="41">
                  <c:v>80.249413359565366</c:v>
                </c:pt>
                <c:pt idx="42">
                  <c:v>80.037850460036523</c:v>
                </c:pt>
                <c:pt idx="43">
                  <c:v>79.809413872514327</c:v>
                </c:pt>
                <c:pt idx="44">
                  <c:v>79.564855276049272</c:v>
                </c:pt>
                <c:pt idx="45">
                  <c:v>79.305081191623685</c:v>
                </c:pt>
                <c:pt idx="46">
                  <c:v>79.031140457644597</c:v>
                </c:pt>
                <c:pt idx="47">
                  <c:v>78.744207866792195</c:v>
                </c:pt>
                <c:pt idx="48">
                  <c:v>78.445564498115303</c:v>
                </c:pt>
                <c:pt idx="49">
                  <c:v>78.136575440436104</c:v>
                </c:pt>
                <c:pt idx="50">
                  <c:v>77.818665723308655</c:v>
                </c:pt>
                <c:pt idx="51">
                  <c:v>77.493295341135436</c:v>
                </c:pt>
                <c:pt idx="52">
                  <c:v>77.161934270529727</c:v>
                </c:pt>
                <c:pt idx="53">
                  <c:v>76.826038341661587</c:v>
                </c:pt>
                <c:pt idx="54">
                  <c:v>76.487026736929252</c:v>
                </c:pt>
                <c:pt idx="55">
                  <c:v>76.146261764482176</c:v>
                </c:pt>
                <c:pt idx="56">
                  <c:v>75.805031402030622</c:v>
                </c:pt>
                <c:pt idx="57">
                  <c:v>75.464534941183402</c:v>
                </c:pt>
                <c:pt idx="58">
                  <c:v>75.125871897022321</c:v>
                </c:pt>
                <c:pt idx="59">
                  <c:v>74.79003419289694</c:v>
                </c:pt>
                <c:pt idx="60">
                  <c:v>74.457901495204936</c:v>
                </c:pt>
                <c:pt idx="61">
                  <c:v>74.130239463025859</c:v>
                </c:pt>
                <c:pt idx="62">
                  <c:v>73.807700595800881</c:v>
                </c:pt>
                <c:pt idx="63">
                  <c:v>73.490827309059284</c:v>
                </c:pt>
                <c:pt idx="64">
                  <c:v>73.180056841610636</c:v>
                </c:pt>
                <c:pt idx="65">
                  <c:v>72.875727594240871</c:v>
                </c:pt>
                <c:pt idx="66">
                  <c:v>72.578086515448092</c:v>
                </c:pt>
                <c:pt idx="67">
                  <c:v>72.287297179461333</c:v>
                </c:pt>
                <c:pt idx="68">
                  <c:v>72.003448241124161</c:v>
                </c:pt>
                <c:pt idx="69">
                  <c:v>71.726561997058099</c:v>
                </c:pt>
                <c:pt idx="70">
                  <c:v>71.456602829337442</c:v>
                </c:pt>
                <c:pt idx="71">
                  <c:v>71.19348535392551</c:v>
                </c:pt>
                <c:pt idx="72">
                  <c:v>70.937082139296848</c:v>
                </c:pt>
                <c:pt idx="73">
                  <c:v>70.687230899630919</c:v>
                </c:pt>
                <c:pt idx="74">
                  <c:v>70.44374110092572</c:v>
                </c:pt>
                <c:pt idx="75">
                  <c:v>70.206399947037269</c:v>
                </c:pt>
                <c:pt idx="76">
                  <c:v>69.974977736054811</c:v>
                </c:pt>
                <c:pt idx="77">
                  <c:v>69.749232595878482</c:v>
                </c:pt>
                <c:pt idx="78">
                  <c:v>69.528914621849182</c:v>
                </c:pt>
                <c:pt idx="79">
                  <c:v>69.313769449350005</c:v>
                </c:pt>
                <c:pt idx="80">
                  <c:v>69.103541301047784</c:v>
                </c:pt>
                <c:pt idx="81">
                  <c:v>68.897975552454895</c:v>
                </c:pt>
                <c:pt idx="82">
                  <c:v>68.696820861310925</c:v>
                </c:pt>
                <c:pt idx="83">
                  <c:v>68.499830906400902</c:v>
                </c:pt>
                <c:pt idx="84">
                  <c:v>68.30676578026835</c:v>
                </c:pt>
                <c:pt idx="85">
                  <c:v>68.117393078208764</c:v>
                </c:pt>
                <c:pt idx="86">
                  <c:v>67.931488723240534</c:v>
                </c:pt>
                <c:pt idx="87">
                  <c:v>67.748837563685854</c:v>
                </c:pt>
                <c:pt idx="88">
                  <c:v>67.569233776741697</c:v>
                </c:pt>
                <c:pt idx="89">
                  <c:v>67.392481108124272</c:v>
                </c:pt>
                <c:pt idx="90">
                  <c:v>67.218392974635407</c:v>
                </c:pt>
                <c:pt idx="91">
                  <c:v>67.046792453400798</c:v>
                </c:pt>
                <c:pt idx="92">
                  <c:v>66.877512178618758</c:v>
                </c:pt>
                <c:pt idx="93">
                  <c:v>66.710394163963571</c:v>
                </c:pt>
                <c:pt idx="94">
                  <c:v>66.545289566326602</c:v>
                </c:pt>
                <c:pt idx="95">
                  <c:v>66.382058404353657</c:v>
                </c:pt>
                <c:pt idx="96">
                  <c:v>66.220569243247098</c:v>
                </c:pt>
                <c:pt idx="97">
                  <c:v>66.060698855532991</c:v>
                </c:pt>
                <c:pt idx="98">
                  <c:v>65.902331865937725</c:v>
                </c:pt>
                <c:pt idx="99">
                  <c:v>65.745360387155173</c:v>
                </c:pt>
                <c:pt idx="100">
                  <c:v>65.589683652102437</c:v>
                </c:pt>
                <c:pt idx="101">
                  <c:v>65.435207647237689</c:v>
                </c:pt>
                <c:pt idx="102">
                  <c:v>65.281844750634676</c:v>
                </c:pt>
                <c:pt idx="103">
                  <c:v>65.129513377757661</c:v>
                </c:pt>
                <c:pt idx="104">
                  <c:v>64.978137637241645</c:v>
                </c:pt>
                <c:pt idx="105">
                  <c:v>64.827646998444109</c:v>
                </c:pt>
                <c:pt idx="106">
                  <c:v>64.677975972081228</c:v>
                </c:pt>
                <c:pt idx="107">
                  <c:v>64.529063804883705</c:v>
                </c:pt>
                <c:pt idx="108">
                  <c:v>64.380854188892727</c:v>
                </c:pt>
                <c:pt idx="109">
                  <c:v>64.233294985758363</c:v>
                </c:pt>
                <c:pt idx="110">
                  <c:v>64.086337966188893</c:v>
                </c:pt>
                <c:pt idx="111">
                  <c:v>63.939938564527068</c:v>
                </c:pt>
                <c:pt idx="112">
                  <c:v>63.794055648287845</c:v>
                </c:pt>
                <c:pt idx="113">
                  <c:v>63.648651302377608</c:v>
                </c:pt>
                <c:pt idx="114">
                  <c:v>63.50369062762217</c:v>
                </c:pt>
                <c:pt idx="115">
                  <c:v>63.359141553154522</c:v>
                </c:pt>
                <c:pt idx="116">
                  <c:v>63.214974662149366</c:v>
                </c:pt>
                <c:pt idx="117">
                  <c:v>63.071163030336947</c:v>
                </c:pt>
                <c:pt idx="118">
                  <c:v>62.927682076678742</c:v>
                </c:pt>
                <c:pt idx="119">
                  <c:v>62.78450942554084</c:v>
                </c:pt>
                <c:pt idx="120">
                  <c:v>62.641624779653043</c:v>
                </c:pt>
                <c:pt idx="121">
                  <c:v>62.499009803091724</c:v>
                </c:pt>
                <c:pt idx="122">
                  <c:v>62.356648013469311</c:v>
                </c:pt>
                <c:pt idx="123">
                  <c:v>62.21452468245247</c:v>
                </c:pt>
                <c:pt idx="124">
                  <c:v>62.072626743662191</c:v>
                </c:pt>
                <c:pt idx="125">
                  <c:v>61.930942706933173</c:v>
                </c:pt>
                <c:pt idx="126">
                  <c:v>61.789462577826576</c:v>
                </c:pt>
                <c:pt idx="127">
                  <c:v>61.648177781201426</c:v>
                </c:pt>
                <c:pt idx="128">
                  <c:v>61.50708108755834</c:v>
                </c:pt>
                <c:pt idx="129">
                  <c:v>61.366166540779105</c:v>
                </c:pt>
                <c:pt idx="130">
                  <c:v>61.225429385802798</c:v>
                </c:pt>
                <c:pt idx="131">
                  <c:v>61.084865994712025</c:v>
                </c:pt>
                <c:pt idx="132">
                  <c:v>60.944473789659995</c:v>
                </c:pt>
                <c:pt idx="133">
                  <c:v>60.804251161064414</c:v>
                </c:pt>
                <c:pt idx="134">
                  <c:v>60.664197379537725</c:v>
                </c:pt>
                <c:pt idx="135">
                  <c:v>60.524312500133163</c:v>
                </c:pt>
                <c:pt idx="136">
                  <c:v>60.384597257673505</c:v>
                </c:pt>
                <c:pt idx="137">
                  <c:v>60.245052952209669</c:v>
                </c:pt>
                <c:pt idx="138">
                  <c:v>60.105681324039722</c:v>
                </c:pt>
                <c:pt idx="139">
                  <c:v>59.966484418210456</c:v>
                </c:pt>
                <c:pt idx="140">
                  <c:v>59.827464439022137</c:v>
                </c:pt>
                <c:pt idx="141">
                  <c:v>59.688623595753469</c:v>
                </c:pt>
                <c:pt idx="142">
                  <c:v>59.549963941591848</c:v>
                </c:pt>
                <c:pt idx="143">
                  <c:v>59.411487208564253</c:v>
                </c:pt>
                <c:pt idx="144">
                  <c:v>59.273194642064354</c:v>
                </c:pt>
                <c:pt idx="145">
                  <c:v>59.135086839305266</c:v>
                </c:pt>
                <c:pt idx="146">
                  <c:v>58.997163596627423</c:v>
                </c:pt>
                <c:pt idx="147">
                  <c:v>58.859423770986965</c:v>
                </c:pt>
                <c:pt idx="148">
                  <c:v>58.721865161076963</c:v>
                </c:pt>
                <c:pt idx="149">
                  <c:v>58.584484413338501</c:v>
                </c:pt>
                <c:pt idx="150">
                  <c:v>58.447276957569215</c:v>
                </c:pt>
                <c:pt idx="151">
                  <c:v>58.310236975929925</c:v>
                </c:pt>
                <c:pt idx="152">
                  <c:v>58.173357407913372</c:v>
                </c:pt>
                <c:pt idx="153">
                  <c:v>58.036629992340231</c:v>
                </c:pt>
                <c:pt idx="154">
                  <c:v>57.900045345775943</c:v>
                </c:pt>
                <c:pt idx="155">
                  <c:v>57.763593075043438</c:v>
                </c:pt>
                <c:pt idx="156">
                  <c:v>57.627261919864594</c:v>
                </c:pt>
                <c:pt idx="157">
                  <c:v>57.491039920231984</c:v>
                </c:pt>
                <c:pt idx="158">
                  <c:v>57.354914601999994</c:v>
                </c:pt>
                <c:pt idx="159">
                  <c:v>57.21887317347587</c:v>
                </c:pt>
                <c:pt idx="160">
                  <c:v>57.082902725529664</c:v>
                </c:pt>
                <c:pt idx="161">
                  <c:v>56.946990427932136</c:v>
                </c:pt>
                <c:pt idx="162">
                  <c:v>56.81112371523178</c:v>
                </c:pt>
                <c:pt idx="163">
                  <c:v>56.675290456425962</c:v>
                </c:pt>
                <c:pt idx="164">
                  <c:v>56.53947910387167</c:v>
                </c:pt>
                <c:pt idx="165">
                  <c:v>56.403678818210921</c:v>
                </c:pt>
                <c:pt idx="166">
                  <c:v>56.267879567448418</c:v>
                </c:pt>
                <c:pt idx="167">
                  <c:v>56.132072199620183</c:v>
                </c:pt>
                <c:pt idx="168">
                  <c:v>55.996248489652402</c:v>
                </c:pt>
                <c:pt idx="169">
                  <c:v>55.860401161977734</c:v>
                </c:pt>
                <c:pt idx="170">
                  <c:v>55.724523891220215</c:v>
                </c:pt>
                <c:pt idx="171">
                  <c:v>55.588611283771641</c:v>
                </c:pt>
                <c:pt idx="172">
                  <c:v>55.452658843373378</c:v>
                </c:pt>
                <c:pt idx="173">
                  <c:v>55.316662923910393</c:v>
                </c:pt>
                <c:pt idx="174">
                  <c:v>55.180620672554099</c:v>
                </c:pt>
                <c:pt idx="175">
                  <c:v>55.044529966192499</c:v>
                </c:pt>
                <c:pt idx="176">
                  <c:v>54.908389343798426</c:v>
                </c:pt>
                <c:pt idx="177">
                  <c:v>54.772197937043963</c:v>
                </c:pt>
                <c:pt idx="178">
                  <c:v>54.635955401100084</c:v>
                </c:pt>
                <c:pt idx="179">
                  <c:v>54.499661847191319</c:v>
                </c:pt>
                <c:pt idx="180">
                  <c:v>54.363317778121719</c:v>
                </c:pt>
                <c:pt idx="181">
                  <c:v>54.226924027665532</c:v>
                </c:pt>
                <c:pt idx="182">
                  <c:v>54.090481704430196</c:v>
                </c:pt>
                <c:pt idx="183">
                  <c:v>53.953992140554519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81.5</c:v>
                </c:pt>
                <c:pt idx="1">
                  <c:v>81.225999999999999</c:v>
                </c:pt>
                <c:pt idx="2">
                  <c:v>82.048000000000002</c:v>
                </c:pt>
                <c:pt idx="3">
                  <c:v>82.468000000000004</c:v>
                </c:pt>
                <c:pt idx="4">
                  <c:v>81.370999999999995</c:v>
                </c:pt>
                <c:pt idx="5">
                  <c:v>80.370999999999995</c:v>
                </c:pt>
                <c:pt idx="6">
                  <c:v>81.387</c:v>
                </c:pt>
                <c:pt idx="7">
                  <c:v>80.790000000000006</c:v>
                </c:pt>
                <c:pt idx="8">
                  <c:v>81.242000000000004</c:v>
                </c:pt>
                <c:pt idx="9">
                  <c:v>80.870999999999995</c:v>
                </c:pt>
                <c:pt idx="10">
                  <c:v>80.677000000000007</c:v>
                </c:pt>
                <c:pt idx="11">
                  <c:v>81.290000000000006</c:v>
                </c:pt>
                <c:pt idx="12">
                  <c:v>80.468000000000004</c:v>
                </c:pt>
                <c:pt idx="13">
                  <c:v>81.322999999999993</c:v>
                </c:pt>
                <c:pt idx="14">
                  <c:v>81.370999999999995</c:v>
                </c:pt>
                <c:pt idx="15">
                  <c:v>80.709999999999994</c:v>
                </c:pt>
                <c:pt idx="16">
                  <c:v>81.483999999999995</c:v>
                </c:pt>
                <c:pt idx="17">
                  <c:v>80.418999999999997</c:v>
                </c:pt>
                <c:pt idx="18">
                  <c:v>79.805999999999997</c:v>
                </c:pt>
                <c:pt idx="19">
                  <c:v>81.418999999999997</c:v>
                </c:pt>
                <c:pt idx="20">
                  <c:v>81.257999999999996</c:v>
                </c:pt>
                <c:pt idx="21">
                  <c:v>80.774000000000001</c:v>
                </c:pt>
                <c:pt idx="22">
                  <c:v>81.418999999999997</c:v>
                </c:pt>
                <c:pt idx="23">
                  <c:v>81.081000000000003</c:v>
                </c:pt>
                <c:pt idx="24">
                  <c:v>81.694000000000003</c:v>
                </c:pt>
                <c:pt idx="25">
                  <c:v>81.805999999999997</c:v>
                </c:pt>
                <c:pt idx="26">
                  <c:v>82.274000000000001</c:v>
                </c:pt>
                <c:pt idx="27">
                  <c:v>81.274000000000001</c:v>
                </c:pt>
                <c:pt idx="28">
                  <c:v>81.935000000000002</c:v>
                </c:pt>
                <c:pt idx="29">
                  <c:v>83.21</c:v>
                </c:pt>
                <c:pt idx="30">
                  <c:v>82.694000000000003</c:v>
                </c:pt>
                <c:pt idx="31">
                  <c:v>82.548000000000002</c:v>
                </c:pt>
                <c:pt idx="32">
                  <c:v>83.322999999999993</c:v>
                </c:pt>
                <c:pt idx="33">
                  <c:v>83.257999999999996</c:v>
                </c:pt>
                <c:pt idx="34">
                  <c:v>84.048000000000002</c:v>
                </c:pt>
                <c:pt idx="35">
                  <c:v>84.644999999999996</c:v>
                </c:pt>
                <c:pt idx="36">
                  <c:v>85.355000000000004</c:v>
                </c:pt>
                <c:pt idx="37">
                  <c:v>85.403000000000006</c:v>
                </c:pt>
                <c:pt idx="38">
                  <c:v>86.355000000000004</c:v>
                </c:pt>
                <c:pt idx="39">
                  <c:v>86.096999999999994</c:v>
                </c:pt>
                <c:pt idx="40">
                  <c:v>86.274000000000001</c:v>
                </c:pt>
                <c:pt idx="41">
                  <c:v>86.677000000000007</c:v>
                </c:pt>
                <c:pt idx="42">
                  <c:v>86.757999999999996</c:v>
                </c:pt>
                <c:pt idx="43">
                  <c:v>87.903000000000006</c:v>
                </c:pt>
                <c:pt idx="44">
                  <c:v>89.048000000000002</c:v>
                </c:pt>
                <c:pt idx="45">
                  <c:v>89.79</c:v>
                </c:pt>
                <c:pt idx="46">
                  <c:v>91.403000000000006</c:v>
                </c:pt>
                <c:pt idx="47">
                  <c:v>93.305999999999997</c:v>
                </c:pt>
                <c:pt idx="48">
                  <c:v>95.838999999999999</c:v>
                </c:pt>
                <c:pt idx="49">
                  <c:v>98.613</c:v>
                </c:pt>
                <c:pt idx="50">
                  <c:v>104.968</c:v>
                </c:pt>
                <c:pt idx="51">
                  <c:v>115.065</c:v>
                </c:pt>
                <c:pt idx="52">
                  <c:v>127.79</c:v>
                </c:pt>
                <c:pt idx="53">
                  <c:v>144.03200000000001</c:v>
                </c:pt>
                <c:pt idx="54">
                  <c:v>165.08099999999999</c:v>
                </c:pt>
                <c:pt idx="55">
                  <c:v>184.58099999999999</c:v>
                </c:pt>
                <c:pt idx="56">
                  <c:v>201.96799999999999</c:v>
                </c:pt>
                <c:pt idx="57">
                  <c:v>214.90299999999999</c:v>
                </c:pt>
                <c:pt idx="58">
                  <c:v>224.62899999999999</c:v>
                </c:pt>
                <c:pt idx="59">
                  <c:v>230.53200000000001</c:v>
                </c:pt>
                <c:pt idx="60">
                  <c:v>232.37100000000001</c:v>
                </c:pt>
                <c:pt idx="61">
                  <c:v>230</c:v>
                </c:pt>
                <c:pt idx="62">
                  <c:v>220.98400000000001</c:v>
                </c:pt>
                <c:pt idx="63">
                  <c:v>200.726</c:v>
                </c:pt>
                <c:pt idx="64">
                  <c:v>163.435</c:v>
                </c:pt>
                <c:pt idx="65">
                  <c:v>117.5</c:v>
                </c:pt>
                <c:pt idx="66">
                  <c:v>85.161000000000001</c:v>
                </c:pt>
                <c:pt idx="67">
                  <c:v>77.257999999999996</c:v>
                </c:pt>
                <c:pt idx="68">
                  <c:v>75.338999999999999</c:v>
                </c:pt>
                <c:pt idx="69">
                  <c:v>76.742000000000004</c:v>
                </c:pt>
                <c:pt idx="70">
                  <c:v>76.644999999999996</c:v>
                </c:pt>
                <c:pt idx="71">
                  <c:v>78.983999999999995</c:v>
                </c:pt>
                <c:pt idx="72">
                  <c:v>82.5</c:v>
                </c:pt>
                <c:pt idx="73">
                  <c:v>86.694000000000003</c:v>
                </c:pt>
                <c:pt idx="74">
                  <c:v>92.903000000000006</c:v>
                </c:pt>
                <c:pt idx="75">
                  <c:v>102.258</c:v>
                </c:pt>
                <c:pt idx="76">
                  <c:v>112.17700000000001</c:v>
                </c:pt>
                <c:pt idx="77">
                  <c:v>126.01600000000001</c:v>
                </c:pt>
                <c:pt idx="78">
                  <c:v>139.839</c:v>
                </c:pt>
                <c:pt idx="79">
                  <c:v>152.98400000000001</c:v>
                </c:pt>
                <c:pt idx="80">
                  <c:v>165.29</c:v>
                </c:pt>
                <c:pt idx="81">
                  <c:v>174.59700000000001</c:v>
                </c:pt>
                <c:pt idx="82">
                  <c:v>182.41900000000001</c:v>
                </c:pt>
                <c:pt idx="83">
                  <c:v>186.5</c:v>
                </c:pt>
                <c:pt idx="84">
                  <c:v>184.952</c:v>
                </c:pt>
                <c:pt idx="85">
                  <c:v>173.565</c:v>
                </c:pt>
                <c:pt idx="86">
                  <c:v>145.85499999999999</c:v>
                </c:pt>
                <c:pt idx="87">
                  <c:v>107.226</c:v>
                </c:pt>
                <c:pt idx="88">
                  <c:v>77.596999999999994</c:v>
                </c:pt>
                <c:pt idx="89">
                  <c:v>68.581000000000003</c:v>
                </c:pt>
                <c:pt idx="90">
                  <c:v>67.661000000000001</c:v>
                </c:pt>
                <c:pt idx="91">
                  <c:v>66.629000000000005</c:v>
                </c:pt>
                <c:pt idx="92">
                  <c:v>66.903000000000006</c:v>
                </c:pt>
                <c:pt idx="93">
                  <c:v>66.129000000000005</c:v>
                </c:pt>
                <c:pt idx="94">
                  <c:v>67.144999999999996</c:v>
                </c:pt>
                <c:pt idx="95">
                  <c:v>66.081000000000003</c:v>
                </c:pt>
                <c:pt idx="96">
                  <c:v>66.709999999999994</c:v>
                </c:pt>
                <c:pt idx="97">
                  <c:v>66.016000000000005</c:v>
                </c:pt>
                <c:pt idx="98">
                  <c:v>65.403000000000006</c:v>
                </c:pt>
                <c:pt idx="99">
                  <c:v>67.096999999999994</c:v>
                </c:pt>
                <c:pt idx="100">
                  <c:v>66.016000000000005</c:v>
                </c:pt>
                <c:pt idx="101">
                  <c:v>66.274000000000001</c:v>
                </c:pt>
                <c:pt idx="102">
                  <c:v>66.129000000000005</c:v>
                </c:pt>
                <c:pt idx="103">
                  <c:v>66.838999999999999</c:v>
                </c:pt>
                <c:pt idx="104">
                  <c:v>66.161000000000001</c:v>
                </c:pt>
                <c:pt idx="105">
                  <c:v>65.887</c:v>
                </c:pt>
                <c:pt idx="106">
                  <c:v>65.564999999999998</c:v>
                </c:pt>
                <c:pt idx="107">
                  <c:v>66.242000000000004</c:v>
                </c:pt>
                <c:pt idx="108">
                  <c:v>65.935000000000002</c:v>
                </c:pt>
                <c:pt idx="109">
                  <c:v>65.531999999999996</c:v>
                </c:pt>
                <c:pt idx="110">
                  <c:v>64.725999999999999</c:v>
                </c:pt>
                <c:pt idx="111">
                  <c:v>64.451999999999998</c:v>
                </c:pt>
                <c:pt idx="112">
                  <c:v>64.387</c:v>
                </c:pt>
                <c:pt idx="113">
                  <c:v>65.209999999999994</c:v>
                </c:pt>
                <c:pt idx="114">
                  <c:v>65.113</c:v>
                </c:pt>
                <c:pt idx="115">
                  <c:v>65.757999999999996</c:v>
                </c:pt>
                <c:pt idx="116">
                  <c:v>66.838999999999999</c:v>
                </c:pt>
                <c:pt idx="117">
                  <c:v>67.757999999999996</c:v>
                </c:pt>
                <c:pt idx="118">
                  <c:v>69.870999999999995</c:v>
                </c:pt>
                <c:pt idx="119">
                  <c:v>72.225999999999999</c:v>
                </c:pt>
                <c:pt idx="120">
                  <c:v>75.225999999999999</c:v>
                </c:pt>
                <c:pt idx="121">
                  <c:v>77.064999999999998</c:v>
                </c:pt>
                <c:pt idx="122">
                  <c:v>78.951999999999998</c:v>
                </c:pt>
                <c:pt idx="123">
                  <c:v>78.677000000000007</c:v>
                </c:pt>
                <c:pt idx="124">
                  <c:v>77.209999999999994</c:v>
                </c:pt>
                <c:pt idx="125">
                  <c:v>74.774000000000001</c:v>
                </c:pt>
                <c:pt idx="126">
                  <c:v>70.709999999999994</c:v>
                </c:pt>
                <c:pt idx="127">
                  <c:v>67.548000000000002</c:v>
                </c:pt>
                <c:pt idx="128">
                  <c:v>64.581000000000003</c:v>
                </c:pt>
                <c:pt idx="129">
                  <c:v>63.305999999999997</c:v>
                </c:pt>
                <c:pt idx="130">
                  <c:v>60.694000000000003</c:v>
                </c:pt>
                <c:pt idx="131">
                  <c:v>60.71</c:v>
                </c:pt>
                <c:pt idx="132">
                  <c:v>60.677</c:v>
                </c:pt>
                <c:pt idx="133">
                  <c:v>60.531999999999996</c:v>
                </c:pt>
                <c:pt idx="134">
                  <c:v>59.645000000000003</c:v>
                </c:pt>
                <c:pt idx="135">
                  <c:v>58.951999999999998</c:v>
                </c:pt>
                <c:pt idx="136">
                  <c:v>59.918999999999997</c:v>
                </c:pt>
                <c:pt idx="137">
                  <c:v>59.661000000000001</c:v>
                </c:pt>
                <c:pt idx="138">
                  <c:v>59.823</c:v>
                </c:pt>
                <c:pt idx="139">
                  <c:v>58.871000000000002</c:v>
                </c:pt>
                <c:pt idx="140">
                  <c:v>58.935000000000002</c:v>
                </c:pt>
                <c:pt idx="141">
                  <c:v>59.435000000000002</c:v>
                </c:pt>
                <c:pt idx="142">
                  <c:v>58.935000000000002</c:v>
                </c:pt>
                <c:pt idx="143">
                  <c:v>59.015999999999998</c:v>
                </c:pt>
                <c:pt idx="144">
                  <c:v>58.564999999999998</c:v>
                </c:pt>
                <c:pt idx="145">
                  <c:v>59.371000000000002</c:v>
                </c:pt>
                <c:pt idx="146">
                  <c:v>59.902999999999999</c:v>
                </c:pt>
                <c:pt idx="147">
                  <c:v>60.015999999999998</c:v>
                </c:pt>
                <c:pt idx="148">
                  <c:v>60.805999999999997</c:v>
                </c:pt>
                <c:pt idx="149">
                  <c:v>62.305999999999997</c:v>
                </c:pt>
                <c:pt idx="150">
                  <c:v>63.323</c:v>
                </c:pt>
                <c:pt idx="151">
                  <c:v>64.935000000000002</c:v>
                </c:pt>
                <c:pt idx="152">
                  <c:v>64.903000000000006</c:v>
                </c:pt>
                <c:pt idx="153">
                  <c:v>65.209999999999994</c:v>
                </c:pt>
                <c:pt idx="154">
                  <c:v>65.468000000000004</c:v>
                </c:pt>
                <c:pt idx="155">
                  <c:v>63.758000000000003</c:v>
                </c:pt>
                <c:pt idx="156">
                  <c:v>61.5</c:v>
                </c:pt>
                <c:pt idx="157">
                  <c:v>59.694000000000003</c:v>
                </c:pt>
                <c:pt idx="158">
                  <c:v>57.935000000000002</c:v>
                </c:pt>
                <c:pt idx="159">
                  <c:v>56.451999999999998</c:v>
                </c:pt>
                <c:pt idx="160">
                  <c:v>56.161000000000001</c:v>
                </c:pt>
                <c:pt idx="161">
                  <c:v>56.128999999999998</c:v>
                </c:pt>
                <c:pt idx="162">
                  <c:v>55.371000000000002</c:v>
                </c:pt>
                <c:pt idx="163">
                  <c:v>55.823</c:v>
                </c:pt>
                <c:pt idx="164">
                  <c:v>55.887</c:v>
                </c:pt>
                <c:pt idx="165">
                  <c:v>55.823</c:v>
                </c:pt>
                <c:pt idx="166">
                  <c:v>55.628999999999998</c:v>
                </c:pt>
                <c:pt idx="167">
                  <c:v>55.258000000000003</c:v>
                </c:pt>
                <c:pt idx="168">
                  <c:v>54.951999999999998</c:v>
                </c:pt>
                <c:pt idx="169">
                  <c:v>54.435000000000002</c:v>
                </c:pt>
                <c:pt idx="170">
                  <c:v>55.145000000000003</c:v>
                </c:pt>
                <c:pt idx="171">
                  <c:v>55.435000000000002</c:v>
                </c:pt>
                <c:pt idx="172">
                  <c:v>54.984000000000002</c:v>
                </c:pt>
                <c:pt idx="173">
                  <c:v>54.984000000000002</c:v>
                </c:pt>
                <c:pt idx="174">
                  <c:v>54.194000000000003</c:v>
                </c:pt>
                <c:pt idx="175">
                  <c:v>53.887</c:v>
                </c:pt>
                <c:pt idx="176">
                  <c:v>53.758000000000003</c:v>
                </c:pt>
                <c:pt idx="177">
                  <c:v>55.241999999999997</c:v>
                </c:pt>
                <c:pt idx="178">
                  <c:v>54.241999999999997</c:v>
                </c:pt>
                <c:pt idx="179">
                  <c:v>53.177</c:v>
                </c:pt>
                <c:pt idx="180">
                  <c:v>53.097000000000001</c:v>
                </c:pt>
                <c:pt idx="181">
                  <c:v>53.274000000000001</c:v>
                </c:pt>
                <c:pt idx="182">
                  <c:v>53.984000000000002</c:v>
                </c:pt>
                <c:pt idx="183">
                  <c:v>53.225999999999999</c:v>
                </c:pt>
                <c:pt idx="184">
                  <c:v>53.805999999999997</c:v>
                </c:pt>
                <c:pt idx="185">
                  <c:v>52.645000000000003</c:v>
                </c:pt>
                <c:pt idx="186">
                  <c:v>53.064999999999998</c:v>
                </c:pt>
                <c:pt idx="187">
                  <c:v>53.741999999999997</c:v>
                </c:pt>
                <c:pt idx="188">
                  <c:v>53.564999999999998</c:v>
                </c:pt>
                <c:pt idx="189">
                  <c:v>53.387</c:v>
                </c:pt>
                <c:pt idx="190">
                  <c:v>53.918999999999997</c:v>
                </c:pt>
                <c:pt idx="191">
                  <c:v>53.097000000000001</c:v>
                </c:pt>
                <c:pt idx="192">
                  <c:v>53.661000000000001</c:v>
                </c:pt>
                <c:pt idx="193">
                  <c:v>53.161000000000001</c:v>
                </c:pt>
                <c:pt idx="194">
                  <c:v>52.984000000000002</c:v>
                </c:pt>
                <c:pt idx="195">
                  <c:v>53.305999999999997</c:v>
                </c:pt>
                <c:pt idx="196">
                  <c:v>53.354999999999997</c:v>
                </c:pt>
                <c:pt idx="197">
                  <c:v>52.628999999999998</c:v>
                </c:pt>
                <c:pt idx="198">
                  <c:v>53.435000000000002</c:v>
                </c:pt>
                <c:pt idx="199">
                  <c:v>52.677</c:v>
                </c:pt>
                <c:pt idx="200">
                  <c:v>52.725999999999999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79.203162418546739</c:v>
                </c:pt>
                <c:pt idx="8">
                  <c:v>79.405883923526019</c:v>
                </c:pt>
                <c:pt idx="9">
                  <c:v>79.607164203872713</c:v>
                </c:pt>
                <c:pt idx="10">
                  <c:v>79.806773855906854</c:v>
                </c:pt>
                <c:pt idx="11">
                  <c:v>80.004455886404116</c:v>
                </c:pt>
                <c:pt idx="12">
                  <c:v>80.199923249867652</c:v>
                </c:pt>
                <c:pt idx="13">
                  <c:v>80.392856312859209</c:v>
                </c:pt>
                <c:pt idx="14">
                  <c:v>80.582900279090381</c:v>
                </c:pt>
                <c:pt idx="15">
                  <c:v>80.769662619245764</c:v>
                </c:pt>
                <c:pt idx="16">
                  <c:v>80.952710561658634</c:v>
                </c:pt>
                <c:pt idx="17">
                  <c:v>81.131568714448306</c:v>
                </c:pt>
                <c:pt idx="18">
                  <c:v>81.305716907463705</c:v>
                </c:pt>
                <c:pt idx="19">
                  <c:v>81.474588365173588</c:v>
                </c:pt>
                <c:pt idx="20">
                  <c:v>81.637568353133062</c:v>
                </c:pt>
                <c:pt idx="21">
                  <c:v>81.793993487907201</c:v>
                </c:pt>
                <c:pt idx="22">
                  <c:v>81.943151976629764</c:v>
                </c:pt>
                <c:pt idx="23">
                  <c:v>82.084285181790037</c:v>
                </c:pt>
                <c:pt idx="24">
                  <c:v>82.216591131279216</c:v>
                </c:pt>
                <c:pt idx="25">
                  <c:v>82.339230983291998</c:v>
                </c:pt>
                <c:pt idx="26">
                  <c:v>82.451340122601152</c:v>
                </c:pt>
                <c:pt idx="27">
                  <c:v>82.5520466804184</c:v>
                </c:pt>
                <c:pt idx="28">
                  <c:v>82.640502082595944</c:v>
                </c:pt>
                <c:pt idx="29">
                  <c:v>82.715931077077741</c:v>
                </c:pt>
                <c:pt idx="30">
                  <c:v>82.777712992410429</c:v>
                </c:pt>
                <c:pt idx="31">
                  <c:v>82.825512202743795</c:v>
                </c:pt>
                <c:pt idx="32">
                  <c:v>82.859484342399838</c:v>
                </c:pt>
                <c:pt idx="33">
                  <c:v>82.880595924541794</c:v>
                </c:pt>
                <c:pt idx="34">
                  <c:v>82.891108375034847</c:v>
                </c:pt>
                <c:pt idx="35">
                  <c:v>82.895291915410866</c:v>
                </c:pt>
                <c:pt idx="36">
                  <c:v>82.900447706306352</c:v>
                </c:pt>
                <c:pt idx="37">
                  <c:v>82.918323917731627</c:v>
                </c:pt>
                <c:pt idx="38">
                  <c:v>82.967006633414798</c:v>
                </c:pt>
                <c:pt idx="39">
                  <c:v>83.07334158717029</c:v>
                </c:pt>
                <c:pt idx="40">
                  <c:v>83.275888555169502</c:v>
                </c:pt>
                <c:pt idx="41">
                  <c:v>83.628318502698917</c:v>
                </c:pt>
                <c:pt idx="42">
                  <c:v>84.20302969445838</c:v>
                </c:pt>
                <c:pt idx="43">
                  <c:v>85.094585675277472</c:v>
                </c:pt>
                <c:pt idx="44">
                  <c:v>86.422379354140773</c:v>
                </c:pt>
                <c:pt idx="45">
                  <c:v>88.331731780171935</c:v>
                </c:pt>
                <c:pt idx="46">
                  <c:v>90.992485098760085</c:v>
                </c:pt>
                <c:pt idx="47">
                  <c:v>94.594102126901419</c:v>
                </c:pt>
                <c:pt idx="48">
                  <c:v>99.336399364769761</c:v>
                </c:pt>
                <c:pt idx="49">
                  <c:v>105.41536607611545</c:v>
                </c:pt>
                <c:pt idx="50">
                  <c:v>113.00408312096502</c:v>
                </c:pt>
                <c:pt idx="51">
                  <c:v>122.22953195355907</c:v>
                </c:pt>
                <c:pt idx="52">
                  <c:v>133.14700073783004</c:v>
                </c:pt>
                <c:pt idx="53">
                  <c:v>145.71470961225506</c:v>
                </c:pt>
                <c:pt idx="54">
                  <c:v>159.77192599340461</c:v>
                </c:pt>
                <c:pt idx="55">
                  <c:v>175.02334225616784</c:v>
                </c:pt>
                <c:pt idx="56">
                  <c:v>191.02684350696359</c:v>
                </c:pt>
                <c:pt idx="57">
                  <c:v>207.15738210283996</c:v>
                </c:pt>
                <c:pt idx="58">
                  <c:v>222.45580647744049</c:v>
                </c:pt>
                <c:pt idx="59">
                  <c:v>235.21200527233052</c:v>
                </c:pt>
                <c:pt idx="60">
                  <c:v>242.33744524022993</c:v>
                </c:pt>
                <c:pt idx="61">
                  <c:v>239.34227376653681</c:v>
                </c:pt>
                <c:pt idx="62">
                  <c:v>222.30885222266426</c:v>
                </c:pt>
                <c:pt idx="63">
                  <c:v>191.67196964983387</c:v>
                </c:pt>
                <c:pt idx="64">
                  <c:v>154.25893148484144</c:v>
                </c:pt>
                <c:pt idx="65">
                  <c:v>120.09091250367631</c:v>
                </c:pt>
                <c:pt idx="66">
                  <c:v>96.160801002803595</c:v>
                </c:pt>
                <c:pt idx="67">
                  <c:v>83.29103852985773</c:v>
                </c:pt>
                <c:pt idx="68">
                  <c:v>78.195693671317343</c:v>
                </c:pt>
                <c:pt idx="69">
                  <c:v>77.205188942201787</c:v>
                </c:pt>
                <c:pt idx="70">
                  <c:v>78.15019893075376</c:v>
                </c:pt>
                <c:pt idx="71">
                  <c:v>80.261660363202324</c:v>
                </c:pt>
                <c:pt idx="72">
                  <c:v>83.48475162666</c:v>
                </c:pt>
                <c:pt idx="73">
                  <c:v>88.010936662008191</c:v>
                </c:pt>
                <c:pt idx="74">
                  <c:v>94.077607282779766</c:v>
                </c:pt>
                <c:pt idx="75">
                  <c:v>101.88528171170144</c:v>
                </c:pt>
                <c:pt idx="76">
                  <c:v>111.54363418516078</c:v>
                </c:pt>
                <c:pt idx="77">
                  <c:v>123.0223167373201</c:v>
                </c:pt>
                <c:pt idx="78">
                  <c:v>136.10725412179633</c:v>
                </c:pt>
                <c:pt idx="79">
                  <c:v>150.36193409221468</c:v>
                </c:pt>
                <c:pt idx="80">
                  <c:v>165.05696362969672</c:v>
                </c:pt>
                <c:pt idx="81">
                  <c:v>178.9368493948879</c:v>
                </c:pt>
                <c:pt idx="82">
                  <c:v>189.66204901226055</c:v>
                </c:pt>
                <c:pt idx="83">
                  <c:v>193.27471939026972</c:v>
                </c:pt>
                <c:pt idx="84">
                  <c:v>185.17522280244856</c:v>
                </c:pt>
                <c:pt idx="85">
                  <c:v>163.74925766366977</c:v>
                </c:pt>
                <c:pt idx="86">
                  <c:v>133.88017940565624</c:v>
                </c:pt>
                <c:pt idx="87">
                  <c:v>105.08866922271066</c:v>
                </c:pt>
                <c:pt idx="88">
                  <c:v>84.806771093315405</c:v>
                </c:pt>
                <c:pt idx="89">
                  <c:v>74.148932023377071</c:v>
                </c:pt>
                <c:pt idx="90">
                  <c:v>69.884288891948614</c:v>
                </c:pt>
                <c:pt idx="91">
                  <c:v>68.501048567314641</c:v>
                </c:pt>
                <c:pt idx="92">
                  <c:v>68.042296188488649</c:v>
                </c:pt>
                <c:pt idx="93">
                  <c:v>67.800299823513996</c:v>
                </c:pt>
                <c:pt idx="94">
                  <c:v>67.597090444139042</c:v>
                </c:pt>
                <c:pt idx="95">
                  <c:v>67.400524279701031</c:v>
                </c:pt>
                <c:pt idx="96">
                  <c:v>67.206276248901489</c:v>
                </c:pt>
                <c:pt idx="97">
                  <c:v>67.013815883497273</c:v>
                </c:pt>
                <c:pt idx="98">
                  <c:v>66.822994527193245</c:v>
                </c:pt>
                <c:pt idx="99">
                  <c:v>66.633698045050636</c:v>
                </c:pt>
                <c:pt idx="100">
                  <c:v>66.445820957732153</c:v>
                </c:pt>
                <c:pt idx="101">
                  <c:v>66.259264987252067</c:v>
                </c:pt>
                <c:pt idx="102">
                  <c:v>66.073939543701712</c:v>
                </c:pt>
                <c:pt idx="103">
                  <c:v>65.889764282373321</c:v>
                </c:pt>
                <c:pt idx="104">
                  <c:v>65.706677835258716</c:v>
                </c:pt>
                <c:pt idx="105">
                  <c:v>65.524664034818642</c:v>
                </c:pt>
                <c:pt idx="106">
                  <c:v>65.343823910752405</c:v>
                </c:pt>
                <c:pt idx="107">
                  <c:v>65.164557820804262</c:v>
                </c:pt>
                <c:pt idx="108">
                  <c:v>64.987989791433421</c:v>
                </c:pt>
                <c:pt idx="109">
                  <c:v>64.81687452808282</c:v>
                </c:pt>
                <c:pt idx="110">
                  <c:v>64.657364186722262</c:v>
                </c:pt>
                <c:pt idx="111">
                  <c:v>64.522111818667071</c:v>
                </c:pt>
                <c:pt idx="112">
                  <c:v>64.435101204065731</c:v>
                </c:pt>
                <c:pt idx="113">
                  <c:v>64.438086125582942</c:v>
                </c:pt>
                <c:pt idx="114">
                  <c:v>64.597376900473478</c:v>
                </c:pt>
                <c:pt idx="115">
                  <c:v>65.007944745418627</c:v>
                </c:pt>
                <c:pt idx="116">
                  <c:v>65.789937227688782</c:v>
                </c:pt>
                <c:pt idx="117">
                  <c:v>67.071664771052397</c:v>
                </c:pt>
                <c:pt idx="118">
                  <c:v>68.953397800184405</c:v>
                </c:pt>
                <c:pt idx="119">
                  <c:v>71.446611607561294</c:v>
                </c:pt>
                <c:pt idx="120">
                  <c:v>74.384062292524234</c:v>
                </c:pt>
                <c:pt idx="121">
                  <c:v>77.313887496727077</c:v>
                </c:pt>
                <c:pt idx="122">
                  <c:v>79.458702125804962</c:v>
                </c:pt>
                <c:pt idx="123">
                  <c:v>79.906056388821213</c:v>
                </c:pt>
                <c:pt idx="124">
                  <c:v>78.109237864864724</c:v>
                </c:pt>
                <c:pt idx="125">
                  <c:v>74.399668376217662</c:v>
                </c:pt>
                <c:pt idx="126">
                  <c:v>69.952038075845479</c:v>
                </c:pt>
                <c:pt idx="127">
                  <c:v>66.076234052391698</c:v>
                </c:pt>
                <c:pt idx="128">
                  <c:v>63.463764852819153</c:v>
                </c:pt>
                <c:pt idx="129">
                  <c:v>62.043050376562952</c:v>
                </c:pt>
                <c:pt idx="130">
                  <c:v>61.371249624056915</c:v>
                </c:pt>
                <c:pt idx="131">
                  <c:v>61.043323866995188</c:v>
                </c:pt>
                <c:pt idx="132">
                  <c:v>60.835018647707869</c:v>
                </c:pt>
                <c:pt idx="133">
                  <c:v>60.658968792711178</c:v>
                </c:pt>
                <c:pt idx="134">
                  <c:v>60.48996533721855</c:v>
                </c:pt>
                <c:pt idx="135">
                  <c:v>60.322499759096189</c:v>
                </c:pt>
                <c:pt idx="136">
                  <c:v>60.155663909368712</c:v>
                </c:pt>
                <c:pt idx="137">
                  <c:v>59.989369888814103</c:v>
                </c:pt>
                <c:pt idx="138">
                  <c:v>59.823673059169636</c:v>
                </c:pt>
                <c:pt idx="139">
                  <c:v>59.658754211105297</c:v>
                </c:pt>
                <c:pt idx="140">
                  <c:v>59.495148691880992</c:v>
                </c:pt>
                <c:pt idx="141">
                  <c:v>59.334383336171406</c:v>
                </c:pt>
                <c:pt idx="142">
                  <c:v>59.180478792382729</c:v>
                </c:pt>
                <c:pt idx="143">
                  <c:v>59.043041682100835</c:v>
                </c:pt>
                <c:pt idx="144">
                  <c:v>58.942699631810548</c:v>
                </c:pt>
                <c:pt idx="145">
                  <c:v>58.918886758282277</c:v>
                </c:pt>
                <c:pt idx="146">
                  <c:v>59.037824419066702</c:v>
                </c:pt>
                <c:pt idx="147">
                  <c:v>59.394817494842663</c:v>
                </c:pt>
                <c:pt idx="148">
                  <c:v>60.100707312519283</c:v>
                </c:pt>
                <c:pt idx="149">
                  <c:v>61.239643747555682</c:v>
                </c:pt>
                <c:pt idx="150">
                  <c:v>62.788722365628168</c:v>
                </c:pt>
                <c:pt idx="151">
                  <c:v>64.512965937746728</c:v>
                </c:pt>
                <c:pt idx="152">
                  <c:v>65.910656100930709</c:v>
                </c:pt>
                <c:pt idx="153">
                  <c:v>66.347303016748839</c:v>
                </c:pt>
                <c:pt idx="154">
                  <c:v>65.429154197262704</c:v>
                </c:pt>
                <c:pt idx="155">
                  <c:v>63.364806874960159</c:v>
                </c:pt>
                <c:pt idx="156">
                  <c:v>60.904056994281497</c:v>
                </c:pt>
                <c:pt idx="157">
                  <c:v>58.827240264798235</c:v>
                </c:pt>
                <c:pt idx="158">
                  <c:v>57.481859078688395</c:v>
                </c:pt>
                <c:pt idx="159">
                  <c:v>56.765155951177199</c:v>
                </c:pt>
                <c:pt idx="160">
                  <c:v>56.406715866004895</c:v>
                </c:pt>
                <c:pt idx="161">
                  <c:v>56.195812001761134</c:v>
                </c:pt>
                <c:pt idx="162">
                  <c:v>56.03034615017792</c:v>
                </c:pt>
                <c:pt idx="163">
                  <c:v>55.875555716817765</c:v>
                </c:pt>
                <c:pt idx="164">
                  <c:v>55.72271796960932</c:v>
                </c:pt>
                <c:pt idx="165">
                  <c:v>55.57015857144232</c:v>
                </c:pt>
                <c:pt idx="166">
                  <c:v>55.417601310400123</c:v>
                </c:pt>
                <c:pt idx="167">
                  <c:v>55.264980260565935</c:v>
                </c:pt>
                <c:pt idx="168">
                  <c:v>55.112256656743938</c:v>
                </c:pt>
                <c:pt idx="169">
                  <c:v>54.959397862294153</c:v>
                </c:pt>
                <c:pt idx="170">
                  <c:v>54.806375576072682</c:v>
                </c:pt>
                <c:pt idx="171">
                  <c:v>54.653165677774474</c:v>
                </c:pt>
                <c:pt idx="172">
                  <c:v>54.499748109214934</c:v>
                </c:pt>
                <c:pt idx="173">
                  <c:v>54.346106694123364</c:v>
                </c:pt>
                <c:pt idx="174">
                  <c:v>54.192228905184997</c:v>
                </c:pt>
                <c:pt idx="175">
                  <c:v>54.038105592211558</c:v>
                </c:pt>
                <c:pt idx="176">
                  <c:v>53.88373068449976</c:v>
                </c:pt>
                <c:pt idx="177">
                  <c:v>53.729100879025168</c:v>
                </c:pt>
                <c:pt idx="178">
                  <c:v>53.574215324487561</c:v>
                </c:pt>
                <c:pt idx="179">
                  <c:v>53.4190753095085</c:v>
                </c:pt>
                <c:pt idx="180">
                  <c:v>53.263683961588576</c:v>
                </c:pt>
                <c:pt idx="181">
                  <c:v>53.108045961838634</c:v>
                </c:pt>
                <c:pt idx="182">
                  <c:v>52.952167279056603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79.203162418541439</c:v>
                </c:pt>
                <c:pt idx="8">
                  <c:v>79.405883923510146</c:v>
                </c:pt>
                <c:pt idx="9">
                  <c:v>79.60716420382613</c:v>
                </c:pt>
                <c:pt idx="10">
                  <c:v>79.806773855772789</c:v>
                </c:pt>
                <c:pt idx="11">
                  <c:v>80.004455886025781</c:v>
                </c:pt>
                <c:pt idx="12">
                  <c:v>80.199923248820681</c:v>
                </c:pt>
                <c:pt idx="13">
                  <c:v>80.392856310018118</c:v>
                </c:pt>
                <c:pt idx="14">
                  <c:v>80.58290027153015</c:v>
                </c:pt>
                <c:pt idx="15">
                  <c:v>80.769662599517815</c:v>
                </c:pt>
                <c:pt idx="16">
                  <c:v>80.952710511177813</c:v>
                </c:pt>
                <c:pt idx="17">
                  <c:v>81.131568587779768</c:v>
                </c:pt>
                <c:pt idx="18">
                  <c:v>81.305716595783693</c:v>
                </c:pt>
                <c:pt idx="19">
                  <c:v>81.474587613123134</c:v>
                </c:pt>
                <c:pt idx="20">
                  <c:v>81.637566573695253</c:v>
                </c:pt>
                <c:pt idx="21">
                  <c:v>81.793989359177289</c:v>
                </c:pt>
                <c:pt idx="22">
                  <c:v>81.94314258268615</c:v>
                </c:pt>
                <c:pt idx="23">
                  <c:v>82.084264222467453</c:v>
                </c:pt>
                <c:pt idx="24">
                  <c:v>82.216545274415125</c:v>
                </c:pt>
                <c:pt idx="25">
                  <c:v>82.339132598203619</c:v>
                </c:pt>
                <c:pt idx="26">
                  <c:v>82.451133131333066</c:v>
                </c:pt>
                <c:pt idx="27">
                  <c:v>82.551619636454575</c:v>
                </c:pt>
                <c:pt idx="28">
                  <c:v>82.639638127904334</c:v>
                </c:pt>
                <c:pt idx="29">
                  <c:v>82.714217091495129</c:v>
                </c:pt>
                <c:pt idx="30">
                  <c:v>82.774378565678944</c:v>
                </c:pt>
                <c:pt idx="31">
                  <c:v>82.819151091205001</c:v>
                </c:pt>
                <c:pt idx="32">
                  <c:v>82.847584460262453</c:v>
                </c:pt>
                <c:pt idx="33">
                  <c:v>82.858766105962218</c:v>
                </c:pt>
                <c:pt idx="34">
                  <c:v>82.851838871538803</c:v>
                </c:pt>
                <c:pt idx="35">
                  <c:v>82.826019790220144</c:v>
                </c:pt>
                <c:pt idx="36">
                  <c:v>82.780619397472364</c:v>
                </c:pt>
                <c:pt idx="37">
                  <c:v>82.71506099503911</c:v>
                </c:pt>
                <c:pt idx="38">
                  <c:v>82.628899199839154</c:v>
                </c:pt>
                <c:pt idx="39">
                  <c:v>82.521837049864644</c:v>
                </c:pt>
                <c:pt idx="40">
                  <c:v>82.393740912850987</c:v>
                </c:pt>
                <c:pt idx="41">
                  <c:v>82.244652459281411</c:v>
                </c:pt>
                <c:pt idx="42">
                  <c:v>82.074797024224225</c:v>
                </c:pt>
                <c:pt idx="43">
                  <c:v>81.884587793881607</c:v>
                </c:pt>
                <c:pt idx="44">
                  <c:v>81.674625409465662</c:v>
                </c:pt>
                <c:pt idx="45">
                  <c:v>81.445692775377481</c:v>
                </c:pt>
                <c:pt idx="46">
                  <c:v>81.198745078607004</c:v>
                </c:pt>
                <c:pt idx="47">
                  <c:v>80.934895256403195</c:v>
                </c:pt>
                <c:pt idx="48">
                  <c:v>80.655395372329053</c:v>
                </c:pt>
                <c:pt idx="49">
                  <c:v>80.361614559532569</c:v>
                </c:pt>
                <c:pt idx="50">
                  <c:v>80.055014349053565</c:v>
                </c:pt>
                <c:pt idx="51">
                  <c:v>79.737122308499437</c:v>
                </c:pt>
                <c:pt idx="52">
                  <c:v>79.409504965599339</c:v>
                </c:pt>
                <c:pt idx="53">
                  <c:v>79.073740980631527</c:v>
                </c:pt>
                <c:pt idx="54">
                  <c:v>78.731395465543301</c:v>
                </c:pt>
                <c:pt idx="55">
                  <c:v>78.383996234403909</c:v>
                </c:pt>
                <c:pt idx="56">
                  <c:v>78.033012621634896</c:v>
                </c:pt>
                <c:pt idx="57">
                  <c:v>77.679837335021261</c:v>
                </c:pt>
                <c:pt idx="58">
                  <c:v>77.325771633785493</c:v>
                </c:pt>
                <c:pt idx="59">
                  <c:v>76.972013950760484</c:v>
                </c:pt>
                <c:pt idx="60">
                  <c:v>76.619651922428488</c:v>
                </c:pt>
                <c:pt idx="61">
                  <c:v>76.269657658915875</c:v>
                </c:pt>
                <c:pt idx="62">
                  <c:v>75.92288598247714</c:v>
                </c:pt>
                <c:pt idx="63">
                  <c:v>75.580075289175738</c:v>
                </c:pt>
                <c:pt idx="64">
                  <c:v>75.241850643505202</c:v>
                </c:pt>
                <c:pt idx="65">
                  <c:v>74.908728696824809</c:v>
                </c:pt>
                <c:pt idx="66">
                  <c:v>74.581124023706124</c:v>
                </c:pt>
                <c:pt idx="67">
                  <c:v>74.25935649095257</c:v>
                </c:pt>
                <c:pt idx="68">
                  <c:v>73.943659307404914</c:v>
                </c:pt>
                <c:pt idx="69">
                  <c:v>73.634187444196655</c:v>
                </c:pt>
                <c:pt idx="70">
                  <c:v>73.331026160941832</c:v>
                </c:pt>
                <c:pt idx="71">
                  <c:v>73.034199420174048</c:v>
                </c:pt>
                <c:pt idx="72">
                  <c:v>72.743678017713194</c:v>
                </c:pt>
                <c:pt idx="73">
                  <c:v>72.459387298721524</c:v>
                </c:pt>
                <c:pt idx="74">
                  <c:v>72.181214366878763</c:v>
                </c:pt>
                <c:pt idx="75">
                  <c:v>71.909014726745113</c:v>
                </c:pt>
                <c:pt idx="76">
                  <c:v>71.642618326804154</c:v>
                </c:pt>
                <c:pt idx="77">
                  <c:v>71.381834993019396</c:v>
                </c:pt>
                <c:pt idx="78">
                  <c:v>71.126459260343154</c:v>
                </c:pt>
                <c:pt idx="79">
                  <c:v>70.876274622970882</c:v>
                </c:pt>
                <c:pt idx="80">
                  <c:v>70.631057233789562</c:v>
                </c:pt>
                <c:pt idx="81">
                  <c:v>70.390579089994517</c:v>
                </c:pt>
                <c:pt idx="82">
                  <c:v>70.154610745799303</c:v>
                </c:pt>
                <c:pt idx="83">
                  <c:v>69.922923595050349</c:v>
                </c:pt>
                <c:pt idx="84">
                  <c:v>69.69529176683821</c:v>
                </c:pt>
                <c:pt idx="85">
                  <c:v>69.471493676270228</c:v>
                </c:pt>
                <c:pt idx="86">
                  <c:v>69.251313270769103</c:v>
                </c:pt>
                <c:pt idx="87">
                  <c:v>69.034541009865819</c:v>
                </c:pt>
                <c:pt idx="88">
                  <c:v>68.820974613687795</c:v>
                </c:pt>
                <c:pt idx="89">
                  <c:v>68.610419612378465</c:v>
                </c:pt>
                <c:pt idx="90">
                  <c:v>68.402689725658121</c:v>
                </c:pt>
                <c:pt idx="91">
                  <c:v>68.197607098748378</c:v>
                </c:pt>
                <c:pt idx="92">
                  <c:v>67.995002418004105</c:v>
                </c:pt>
                <c:pt idx="93">
                  <c:v>67.794714926879053</c:v>
                </c:pt>
                <c:pt idx="94">
                  <c:v>67.596592360321239</c:v>
                </c:pt>
                <c:pt idx="95">
                  <c:v>67.400490813372741</c:v>
                </c:pt>
                <c:pt idx="96">
                  <c:v>67.206274557638466</c:v>
                </c:pt>
                <c:pt idx="97">
                  <c:v>67.01381581738984</c:v>
                </c:pt>
                <c:pt idx="98">
                  <c:v>66.822994515374546</c:v>
                </c:pt>
                <c:pt idx="99">
                  <c:v>66.633697996902725</c:v>
                </c:pt>
                <c:pt idx="100">
                  <c:v>66.445820739457616</c:v>
                </c:pt>
                <c:pt idx="101">
                  <c:v>66.25926405392309</c:v>
                </c:pt>
                <c:pt idx="102">
                  <c:v>66.073935782514553</c:v>
                </c:pt>
                <c:pt idx="103">
                  <c:v>65.889749997629693</c:v>
                </c:pt>
                <c:pt idx="104">
                  <c:v>65.706626705086236</c:v>
                </c:pt>
                <c:pt idx="105">
                  <c:v>65.524491554570901</c:v>
                </c:pt>
                <c:pt idx="106">
                  <c:v>65.343275559576526</c:v>
                </c:pt>
                <c:pt idx="107">
                  <c:v>65.162914828636474</c:v>
                </c:pt>
                <c:pt idx="108">
                  <c:v>64.983350309270037</c:v>
                </c:pt>
                <c:pt idx="109">
                  <c:v>64.804527545716525</c:v>
                </c:pt>
                <c:pt idx="110">
                  <c:v>64.626396451249562</c:v>
                </c:pt>
                <c:pt idx="111">
                  <c:v>64.448911095620076</c:v>
                </c:pt>
                <c:pt idx="112">
                  <c:v>64.272029507965158</c:v>
                </c:pt>
                <c:pt idx="113">
                  <c:v>64.095713495335403</c:v>
                </c:pt>
                <c:pt idx="114">
                  <c:v>63.919928476826584</c:v>
                </c:pt>
                <c:pt idx="115">
                  <c:v>63.744643333146726</c:v>
                </c:pt>
                <c:pt idx="116">
                  <c:v>63.569830271298841</c:v>
                </c:pt>
                <c:pt idx="117">
                  <c:v>63.395464703907685</c:v>
                </c:pt>
                <c:pt idx="118">
                  <c:v>63.221525142559464</c:v>
                </c:pt>
                <c:pt idx="119">
                  <c:v>63.047993104348926</c:v>
                </c:pt>
                <c:pt idx="120">
                  <c:v>62.874853030635457</c:v>
                </c:pt>
                <c:pt idx="121">
                  <c:v>62.702092216791605</c:v>
                </c:pt>
                <c:pt idx="122">
                  <c:v>62.529700751478984</c:v>
                </c:pt>
                <c:pt idx="123">
                  <c:v>62.357671463706311</c:v>
                </c:pt>
                <c:pt idx="124">
                  <c:v>62.185999875606832</c:v>
                </c:pt>
                <c:pt idx="125">
                  <c:v>62.01468415851911</c:v>
                </c:pt>
                <c:pt idx="126">
                  <c:v>61.843725089567883</c:v>
                </c:pt>
                <c:pt idx="127">
                  <c:v>61.673126005524523</c:v>
                </c:pt>
                <c:pt idx="128">
                  <c:v>61.502892750289817</c:v>
                </c:pt>
                <c:pt idx="129">
                  <c:v>61.333033611899751</c:v>
                </c:pt>
                <c:pt idx="130">
                  <c:v>61.163559244528123</c:v>
                </c:pt>
                <c:pt idx="131">
                  <c:v>60.994482570575315</c:v>
                </c:pt>
                <c:pt idx="132">
                  <c:v>60.825818657626506</c:v>
                </c:pt>
                <c:pt idx="133">
                  <c:v>60.657584564877268</c:v>
                </c:pt>
                <c:pt idx="134">
                  <c:v>60.489799153610136</c:v>
                </c:pt>
                <c:pt idx="135">
                  <c:v>60.3224828565195</c:v>
                </c:pt>
                <c:pt idx="136">
                  <c:v>60.155657401183177</c:v>
                </c:pt>
                <c:pt idx="137">
                  <c:v>59.989345483826391</c:v>
                </c:pt>
                <c:pt idx="138">
                  <c:v>59.823570390771771</c:v>
                </c:pt>
                <c:pt idx="139">
                  <c:v>59.658355566655104</c:v>
                </c:pt>
                <c:pt idx="140">
                  <c:v>59.493724130629744</c:v>
                </c:pt>
                <c:pt idx="141">
                  <c:v>59.329698344367756</c:v>
                </c:pt>
                <c:pt idx="142">
                  <c:v>59.166299038637703</c:v>
                </c:pt>
                <c:pt idx="143">
                  <c:v>59.003545008493305</c:v>
                </c:pt>
                <c:pt idx="144">
                  <c:v>58.841452390486509</c:v>
                </c:pt>
                <c:pt idx="145">
                  <c:v>58.680034038610643</c:v>
                </c:pt>
                <c:pt idx="146">
                  <c:v>58.519298918629325</c:v>
                </c:pt>
                <c:pt idx="147">
                  <c:v>58.359251542764483</c:v>
                </c:pt>
                <c:pt idx="148">
                  <c:v>58.199891468108746</c:v>
                </c:pt>
                <c:pt idx="149">
                  <c:v>58.041212882321929</c:v>
                </c:pt>
                <c:pt idx="150">
                  <c:v>57.883204298955306</c:v>
                </c:pt>
                <c:pt idx="151">
                  <c:v>57.725848382002951</c:v>
                </c:pt>
                <c:pt idx="152">
                  <c:v>57.56912191501479</c:v>
                </c:pt>
                <c:pt idx="153">
                  <c:v>57.41299592447065</c:v>
                </c:pt>
                <c:pt idx="154">
                  <c:v>57.257435960408642</c:v>
                </c:pt>
                <c:pt idx="155">
                  <c:v>57.102402529955199</c:v>
                </c:pt>
                <c:pt idx="156">
                  <c:v>56.947851671942139</c:v>
                </c:pt>
                <c:pt idx="157">
                  <c:v>56.793735653789597</c:v>
                </c:pt>
                <c:pt idx="158">
                  <c:v>56.640003765834649</c:v>
                </c:pt>
                <c:pt idx="159">
                  <c:v>56.486603183763492</c:v>
                </c:pt>
                <c:pt idx="160">
                  <c:v>56.333479867101332</c:v>
                </c:pt>
                <c:pt idx="161">
                  <c:v>56.180579460994089</c:v>
                </c:pt>
                <c:pt idx="162">
                  <c:v>56.027848169763303</c:v>
                </c:pt>
                <c:pt idx="163">
                  <c:v>55.875233573737702</c:v>
                </c:pt>
                <c:pt idx="164">
                  <c:v>55.722685365325816</c:v>
                </c:pt>
                <c:pt idx="165">
                  <c:v>55.570155985759243</c:v>
                </c:pt>
                <c:pt idx="166">
                  <c:v>55.417601149928089</c:v>
                </c:pt>
                <c:pt idx="167">
                  <c:v>55.264980252780155</c:v>
                </c:pt>
                <c:pt idx="168">
                  <c:v>55.112256656448871</c:v>
                </c:pt>
                <c:pt idx="169">
                  <c:v>54.959397862285428</c:v>
                </c:pt>
                <c:pt idx="170">
                  <c:v>54.806375576072483</c:v>
                </c:pt>
                <c:pt idx="171">
                  <c:v>54.653165677774467</c:v>
                </c:pt>
                <c:pt idx="172">
                  <c:v>54.499748109214934</c:v>
                </c:pt>
                <c:pt idx="173">
                  <c:v>54.346106694123364</c:v>
                </c:pt>
                <c:pt idx="174">
                  <c:v>54.192228905184997</c:v>
                </c:pt>
                <c:pt idx="175">
                  <c:v>54.038105592211558</c:v>
                </c:pt>
                <c:pt idx="176">
                  <c:v>53.88373068449976</c:v>
                </c:pt>
                <c:pt idx="177">
                  <c:v>53.729100879025168</c:v>
                </c:pt>
                <c:pt idx="178">
                  <c:v>53.574215324487561</c:v>
                </c:pt>
                <c:pt idx="179">
                  <c:v>53.4190753095085</c:v>
                </c:pt>
                <c:pt idx="180">
                  <c:v>53.263683961588576</c:v>
                </c:pt>
                <c:pt idx="181">
                  <c:v>53.108045961838634</c:v>
                </c:pt>
                <c:pt idx="182">
                  <c:v>52.952167279056603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82.531999999999996</c:v>
                </c:pt>
                <c:pt idx="1">
                  <c:v>81.629000000000005</c:v>
                </c:pt>
                <c:pt idx="2">
                  <c:v>83.581000000000003</c:v>
                </c:pt>
                <c:pt idx="3">
                  <c:v>82.242000000000004</c:v>
                </c:pt>
                <c:pt idx="4">
                  <c:v>82.822999999999993</c:v>
                </c:pt>
                <c:pt idx="5">
                  <c:v>82.29</c:v>
                </c:pt>
                <c:pt idx="6">
                  <c:v>81.935000000000002</c:v>
                </c:pt>
                <c:pt idx="7">
                  <c:v>82.451999999999998</c:v>
                </c:pt>
                <c:pt idx="8">
                  <c:v>82.516000000000005</c:v>
                </c:pt>
                <c:pt idx="9">
                  <c:v>82.629000000000005</c:v>
                </c:pt>
                <c:pt idx="10">
                  <c:v>81.774000000000001</c:v>
                </c:pt>
                <c:pt idx="11">
                  <c:v>82.064999999999998</c:v>
                </c:pt>
                <c:pt idx="12">
                  <c:v>81.274000000000001</c:v>
                </c:pt>
                <c:pt idx="13">
                  <c:v>81.742000000000004</c:v>
                </c:pt>
                <c:pt idx="14">
                  <c:v>81.242000000000004</c:v>
                </c:pt>
                <c:pt idx="15">
                  <c:v>81.418999999999997</c:v>
                </c:pt>
                <c:pt idx="16">
                  <c:v>81.870999999999995</c:v>
                </c:pt>
                <c:pt idx="17">
                  <c:v>82.064999999999998</c:v>
                </c:pt>
                <c:pt idx="18">
                  <c:v>80.903000000000006</c:v>
                </c:pt>
                <c:pt idx="19">
                  <c:v>81.418999999999997</c:v>
                </c:pt>
                <c:pt idx="20">
                  <c:v>81.531999999999996</c:v>
                </c:pt>
                <c:pt idx="21">
                  <c:v>82.113</c:v>
                </c:pt>
                <c:pt idx="22">
                  <c:v>81.387</c:v>
                </c:pt>
                <c:pt idx="23">
                  <c:v>80.838999999999999</c:v>
                </c:pt>
                <c:pt idx="24">
                  <c:v>81.225999999999999</c:v>
                </c:pt>
                <c:pt idx="25">
                  <c:v>82.774000000000001</c:v>
                </c:pt>
                <c:pt idx="26">
                  <c:v>82.113</c:v>
                </c:pt>
                <c:pt idx="27">
                  <c:v>82.129000000000005</c:v>
                </c:pt>
                <c:pt idx="28">
                  <c:v>82.451999999999998</c:v>
                </c:pt>
                <c:pt idx="29">
                  <c:v>83.081000000000003</c:v>
                </c:pt>
                <c:pt idx="30">
                  <c:v>83.613</c:v>
                </c:pt>
                <c:pt idx="31">
                  <c:v>83.5</c:v>
                </c:pt>
                <c:pt idx="32">
                  <c:v>84.435000000000002</c:v>
                </c:pt>
                <c:pt idx="33">
                  <c:v>83.322999999999993</c:v>
                </c:pt>
                <c:pt idx="34">
                  <c:v>84.694000000000003</c:v>
                </c:pt>
                <c:pt idx="35">
                  <c:v>84.968000000000004</c:v>
                </c:pt>
                <c:pt idx="36">
                  <c:v>85.21</c:v>
                </c:pt>
                <c:pt idx="37">
                  <c:v>86.305999999999997</c:v>
                </c:pt>
                <c:pt idx="38">
                  <c:v>86.725999999999999</c:v>
                </c:pt>
                <c:pt idx="39">
                  <c:v>87.194000000000003</c:v>
                </c:pt>
                <c:pt idx="40">
                  <c:v>86.081000000000003</c:v>
                </c:pt>
                <c:pt idx="41">
                  <c:v>87.225999999999999</c:v>
                </c:pt>
                <c:pt idx="42">
                  <c:v>87.387</c:v>
                </c:pt>
                <c:pt idx="43">
                  <c:v>88.129000000000005</c:v>
                </c:pt>
                <c:pt idx="44">
                  <c:v>90.225999999999999</c:v>
                </c:pt>
                <c:pt idx="45">
                  <c:v>90.838999999999999</c:v>
                </c:pt>
                <c:pt idx="46">
                  <c:v>92.403000000000006</c:v>
                </c:pt>
                <c:pt idx="47">
                  <c:v>94.403000000000006</c:v>
                </c:pt>
                <c:pt idx="48">
                  <c:v>96.838999999999999</c:v>
                </c:pt>
                <c:pt idx="49">
                  <c:v>100.242</c:v>
                </c:pt>
                <c:pt idx="50">
                  <c:v>107.161</c:v>
                </c:pt>
                <c:pt idx="51">
                  <c:v>116.242</c:v>
                </c:pt>
                <c:pt idx="52">
                  <c:v>130.065</c:v>
                </c:pt>
                <c:pt idx="53">
                  <c:v>146.74199999999999</c:v>
                </c:pt>
                <c:pt idx="54">
                  <c:v>167.565</c:v>
                </c:pt>
                <c:pt idx="55">
                  <c:v>186.14500000000001</c:v>
                </c:pt>
                <c:pt idx="56">
                  <c:v>202.161</c:v>
                </c:pt>
                <c:pt idx="57">
                  <c:v>215.32300000000001</c:v>
                </c:pt>
                <c:pt idx="58">
                  <c:v>224.661</c:v>
                </c:pt>
                <c:pt idx="59">
                  <c:v>229.839</c:v>
                </c:pt>
                <c:pt idx="60">
                  <c:v>231.35499999999999</c:v>
                </c:pt>
                <c:pt idx="61">
                  <c:v>228.41900000000001</c:v>
                </c:pt>
                <c:pt idx="62">
                  <c:v>219.03200000000001</c:v>
                </c:pt>
                <c:pt idx="63">
                  <c:v>198.161</c:v>
                </c:pt>
                <c:pt idx="64">
                  <c:v>164.274</c:v>
                </c:pt>
                <c:pt idx="65">
                  <c:v>122</c:v>
                </c:pt>
                <c:pt idx="66">
                  <c:v>88.79</c:v>
                </c:pt>
                <c:pt idx="67">
                  <c:v>79.644999999999996</c:v>
                </c:pt>
                <c:pt idx="68">
                  <c:v>78.355000000000004</c:v>
                </c:pt>
                <c:pt idx="69">
                  <c:v>78.161000000000001</c:v>
                </c:pt>
                <c:pt idx="70">
                  <c:v>79.355000000000004</c:v>
                </c:pt>
                <c:pt idx="71">
                  <c:v>80.564999999999998</c:v>
                </c:pt>
                <c:pt idx="72">
                  <c:v>83.887</c:v>
                </c:pt>
                <c:pt idx="73">
                  <c:v>87.468000000000004</c:v>
                </c:pt>
                <c:pt idx="74">
                  <c:v>93.822999999999993</c:v>
                </c:pt>
                <c:pt idx="75">
                  <c:v>102.79</c:v>
                </c:pt>
                <c:pt idx="76">
                  <c:v>113.935</c:v>
                </c:pt>
                <c:pt idx="77">
                  <c:v>126.274</c:v>
                </c:pt>
                <c:pt idx="78">
                  <c:v>139.09700000000001</c:v>
                </c:pt>
                <c:pt idx="79">
                  <c:v>152.71</c:v>
                </c:pt>
                <c:pt idx="80">
                  <c:v>164.387</c:v>
                </c:pt>
                <c:pt idx="81">
                  <c:v>174.37100000000001</c:v>
                </c:pt>
                <c:pt idx="82">
                  <c:v>180.19399999999999</c:v>
                </c:pt>
                <c:pt idx="83">
                  <c:v>184.24199999999999</c:v>
                </c:pt>
                <c:pt idx="84">
                  <c:v>181.71</c:v>
                </c:pt>
                <c:pt idx="85">
                  <c:v>172.25800000000001</c:v>
                </c:pt>
                <c:pt idx="86">
                  <c:v>149.74199999999999</c:v>
                </c:pt>
                <c:pt idx="87">
                  <c:v>116.51600000000001</c:v>
                </c:pt>
                <c:pt idx="88">
                  <c:v>84.887</c:v>
                </c:pt>
                <c:pt idx="89">
                  <c:v>70.257999999999996</c:v>
                </c:pt>
                <c:pt idx="90">
                  <c:v>67.805999999999997</c:v>
                </c:pt>
                <c:pt idx="91">
                  <c:v>66.983999999999995</c:v>
                </c:pt>
                <c:pt idx="92">
                  <c:v>67.581000000000003</c:v>
                </c:pt>
                <c:pt idx="93">
                  <c:v>66.403000000000006</c:v>
                </c:pt>
                <c:pt idx="94">
                  <c:v>67.548000000000002</c:v>
                </c:pt>
                <c:pt idx="95">
                  <c:v>67.177000000000007</c:v>
                </c:pt>
                <c:pt idx="96">
                  <c:v>66.596999999999994</c:v>
                </c:pt>
                <c:pt idx="97">
                  <c:v>65.838999999999999</c:v>
                </c:pt>
                <c:pt idx="98">
                  <c:v>66.274000000000001</c:v>
                </c:pt>
                <c:pt idx="99">
                  <c:v>66.887</c:v>
                </c:pt>
                <c:pt idx="100">
                  <c:v>65.790000000000006</c:v>
                </c:pt>
                <c:pt idx="101">
                  <c:v>65.468000000000004</c:v>
                </c:pt>
                <c:pt idx="102">
                  <c:v>66.257999999999996</c:v>
                </c:pt>
                <c:pt idx="103">
                  <c:v>66.338999999999999</c:v>
                </c:pt>
                <c:pt idx="104">
                  <c:v>65.257999999999996</c:v>
                </c:pt>
                <c:pt idx="105">
                  <c:v>65.822999999999993</c:v>
                </c:pt>
                <c:pt idx="106">
                  <c:v>65.451999999999998</c:v>
                </c:pt>
                <c:pt idx="107">
                  <c:v>66.064999999999998</c:v>
                </c:pt>
                <c:pt idx="108">
                  <c:v>66.113</c:v>
                </c:pt>
                <c:pt idx="109">
                  <c:v>65.725999999999999</c:v>
                </c:pt>
                <c:pt idx="110">
                  <c:v>65.548000000000002</c:v>
                </c:pt>
                <c:pt idx="111">
                  <c:v>65.5</c:v>
                </c:pt>
                <c:pt idx="112">
                  <c:v>65.096999999999994</c:v>
                </c:pt>
                <c:pt idx="113">
                  <c:v>64.742000000000004</c:v>
                </c:pt>
                <c:pt idx="114">
                  <c:v>64.418999999999997</c:v>
                </c:pt>
                <c:pt idx="115">
                  <c:v>65.225999999999999</c:v>
                </c:pt>
                <c:pt idx="116">
                  <c:v>66.016000000000005</c:v>
                </c:pt>
                <c:pt idx="117">
                  <c:v>66.968000000000004</c:v>
                </c:pt>
                <c:pt idx="118">
                  <c:v>68.387</c:v>
                </c:pt>
                <c:pt idx="119">
                  <c:v>70.644999999999996</c:v>
                </c:pt>
                <c:pt idx="120">
                  <c:v>72.918999999999997</c:v>
                </c:pt>
                <c:pt idx="121">
                  <c:v>75.903000000000006</c:v>
                </c:pt>
                <c:pt idx="122">
                  <c:v>77.983999999999995</c:v>
                </c:pt>
                <c:pt idx="123">
                  <c:v>79.629000000000005</c:v>
                </c:pt>
                <c:pt idx="124">
                  <c:v>80.031999999999996</c:v>
                </c:pt>
                <c:pt idx="125">
                  <c:v>77.983999999999995</c:v>
                </c:pt>
                <c:pt idx="126">
                  <c:v>76.805999999999997</c:v>
                </c:pt>
                <c:pt idx="127">
                  <c:v>73.629000000000005</c:v>
                </c:pt>
                <c:pt idx="128">
                  <c:v>68.677000000000007</c:v>
                </c:pt>
                <c:pt idx="129">
                  <c:v>65.596999999999994</c:v>
                </c:pt>
                <c:pt idx="130">
                  <c:v>63.338999999999999</c:v>
                </c:pt>
                <c:pt idx="131">
                  <c:v>61.031999999999996</c:v>
                </c:pt>
                <c:pt idx="132">
                  <c:v>60.951999999999998</c:v>
                </c:pt>
                <c:pt idx="133">
                  <c:v>60.435000000000002</c:v>
                </c:pt>
                <c:pt idx="134">
                  <c:v>61.015999999999998</c:v>
                </c:pt>
                <c:pt idx="135">
                  <c:v>60.645000000000003</c:v>
                </c:pt>
                <c:pt idx="136">
                  <c:v>59.097000000000001</c:v>
                </c:pt>
                <c:pt idx="137">
                  <c:v>59.613</c:v>
                </c:pt>
                <c:pt idx="138">
                  <c:v>60.015999999999998</c:v>
                </c:pt>
                <c:pt idx="139">
                  <c:v>59.081000000000003</c:v>
                </c:pt>
                <c:pt idx="140">
                  <c:v>59.225999999999999</c:v>
                </c:pt>
                <c:pt idx="141">
                  <c:v>58.628999999999998</c:v>
                </c:pt>
                <c:pt idx="142">
                  <c:v>59.015999999999998</c:v>
                </c:pt>
                <c:pt idx="143">
                  <c:v>58.564999999999998</c:v>
                </c:pt>
                <c:pt idx="144">
                  <c:v>59.628999999999998</c:v>
                </c:pt>
                <c:pt idx="145">
                  <c:v>59.823</c:v>
                </c:pt>
                <c:pt idx="146">
                  <c:v>59.871000000000002</c:v>
                </c:pt>
                <c:pt idx="147">
                  <c:v>59.968000000000004</c:v>
                </c:pt>
                <c:pt idx="148">
                  <c:v>60.177</c:v>
                </c:pt>
                <c:pt idx="149">
                  <c:v>61.048000000000002</c:v>
                </c:pt>
                <c:pt idx="150">
                  <c:v>61.694000000000003</c:v>
                </c:pt>
                <c:pt idx="151">
                  <c:v>63.097000000000001</c:v>
                </c:pt>
                <c:pt idx="152">
                  <c:v>64.613</c:v>
                </c:pt>
                <c:pt idx="153">
                  <c:v>65.483999999999995</c:v>
                </c:pt>
                <c:pt idx="154">
                  <c:v>68.161000000000001</c:v>
                </c:pt>
                <c:pt idx="155">
                  <c:v>67.596999999999994</c:v>
                </c:pt>
                <c:pt idx="156">
                  <c:v>66.194000000000003</c:v>
                </c:pt>
                <c:pt idx="157">
                  <c:v>64.305999999999997</c:v>
                </c:pt>
                <c:pt idx="158">
                  <c:v>62.774000000000001</c:v>
                </c:pt>
                <c:pt idx="159">
                  <c:v>60.177</c:v>
                </c:pt>
                <c:pt idx="160">
                  <c:v>58.081000000000003</c:v>
                </c:pt>
                <c:pt idx="161">
                  <c:v>57.758000000000003</c:v>
                </c:pt>
                <c:pt idx="162">
                  <c:v>56.79</c:v>
                </c:pt>
                <c:pt idx="163">
                  <c:v>57.21</c:v>
                </c:pt>
                <c:pt idx="164">
                  <c:v>57.048000000000002</c:v>
                </c:pt>
                <c:pt idx="165">
                  <c:v>56.21</c:v>
                </c:pt>
                <c:pt idx="166">
                  <c:v>57.645000000000003</c:v>
                </c:pt>
                <c:pt idx="167">
                  <c:v>56.387</c:v>
                </c:pt>
                <c:pt idx="168">
                  <c:v>55.71</c:v>
                </c:pt>
                <c:pt idx="169">
                  <c:v>55.274000000000001</c:v>
                </c:pt>
                <c:pt idx="170">
                  <c:v>56.564999999999998</c:v>
                </c:pt>
                <c:pt idx="171">
                  <c:v>55.468000000000004</c:v>
                </c:pt>
                <c:pt idx="172">
                  <c:v>54.887</c:v>
                </c:pt>
                <c:pt idx="173">
                  <c:v>55.902999999999999</c:v>
                </c:pt>
                <c:pt idx="174">
                  <c:v>54.774000000000001</c:v>
                </c:pt>
                <c:pt idx="175">
                  <c:v>55.081000000000003</c:v>
                </c:pt>
                <c:pt idx="176">
                  <c:v>54.677</c:v>
                </c:pt>
                <c:pt idx="177">
                  <c:v>55.161000000000001</c:v>
                </c:pt>
                <c:pt idx="178">
                  <c:v>55.323</c:v>
                </c:pt>
                <c:pt idx="179">
                  <c:v>54.387</c:v>
                </c:pt>
                <c:pt idx="180">
                  <c:v>54.774000000000001</c:v>
                </c:pt>
                <c:pt idx="181">
                  <c:v>54.694000000000003</c:v>
                </c:pt>
                <c:pt idx="182">
                  <c:v>53.984000000000002</c:v>
                </c:pt>
                <c:pt idx="183">
                  <c:v>54.951999999999998</c:v>
                </c:pt>
                <c:pt idx="184">
                  <c:v>53.71</c:v>
                </c:pt>
                <c:pt idx="185">
                  <c:v>54.128999999999998</c:v>
                </c:pt>
                <c:pt idx="186">
                  <c:v>54.71</c:v>
                </c:pt>
                <c:pt idx="187">
                  <c:v>53.354999999999997</c:v>
                </c:pt>
                <c:pt idx="188">
                  <c:v>53.402999999999999</c:v>
                </c:pt>
                <c:pt idx="189">
                  <c:v>53.015999999999998</c:v>
                </c:pt>
                <c:pt idx="190">
                  <c:v>53.71</c:v>
                </c:pt>
                <c:pt idx="191">
                  <c:v>52.694000000000003</c:v>
                </c:pt>
                <c:pt idx="192">
                  <c:v>53.354999999999997</c:v>
                </c:pt>
                <c:pt idx="193">
                  <c:v>53.194000000000003</c:v>
                </c:pt>
                <c:pt idx="194">
                  <c:v>53.305999999999997</c:v>
                </c:pt>
                <c:pt idx="195">
                  <c:v>53.871000000000002</c:v>
                </c:pt>
                <c:pt idx="196">
                  <c:v>53.951999999999998</c:v>
                </c:pt>
                <c:pt idx="197">
                  <c:v>53.758000000000003</c:v>
                </c:pt>
                <c:pt idx="198">
                  <c:v>52.741999999999997</c:v>
                </c:pt>
                <c:pt idx="199">
                  <c:v>52.902999999999999</c:v>
                </c:pt>
                <c:pt idx="200">
                  <c:v>53.097000000000001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79.655579403229908</c:v>
                </c:pt>
                <c:pt idx="11">
                  <c:v>79.902526493764711</c:v>
                </c:pt>
                <c:pt idx="12">
                  <c:v>80.147741920294422</c:v>
                </c:pt>
                <c:pt idx="13">
                  <c:v>80.390932221852083</c:v>
                </c:pt>
                <c:pt idx="14">
                  <c:v>80.63176846512502</c:v>
                </c:pt>
                <c:pt idx="15">
                  <c:v>80.869883249255267</c:v>
                </c:pt>
                <c:pt idx="16">
                  <c:v>81.10486768191187</c:v>
                </c:pt>
                <c:pt idx="17">
                  <c:v>81.336268384042981</c:v>
                </c:pt>
                <c:pt idx="18">
                  <c:v>81.56358459556732</c:v>
                </c:pt>
                <c:pt idx="19">
                  <c:v>81.78626547150543</c:v>
                </c:pt>
                <c:pt idx="20">
                  <c:v>82.003707678458539</c:v>
                </c:pt>
                <c:pt idx="21">
                  <c:v>82.215253426710603</c:v>
                </c:pt>
                <c:pt idx="22">
                  <c:v>82.420189107536004</c:v>
                </c:pt>
                <c:pt idx="23">
                  <c:v>82.61774475703055</c:v>
                </c:pt>
                <c:pt idx="24">
                  <c:v>82.807094654151854</c:v>
                </c:pt>
                <c:pt idx="25">
                  <c:v>82.987359514978706</c:v>
                </c:pt>
                <c:pt idx="26">
                  <c:v>83.157611029126713</c:v>
                </c:pt>
                <c:pt idx="27">
                  <c:v>83.316880006733214</c:v>
                </c:pt>
                <c:pt idx="28">
                  <c:v>83.464170348986571</c:v>
                </c:pt>
                <c:pt idx="29">
                  <c:v>83.598482715494754</c:v>
                </c:pt>
                <c:pt idx="30">
                  <c:v>83.718854581255684</c:v>
                </c:pt>
                <c:pt idx="31">
                  <c:v>83.824427979606696</c:v>
                </c:pt>
                <c:pt idx="32">
                  <c:v>83.914563422324264</c:v>
                </c:pt>
                <c:pt idx="33">
                  <c:v>83.989029192571209</c:v>
                </c:pt>
                <c:pt idx="34">
                  <c:v>84.048310253782844</c:v>
                </c:pt>
                <c:pt idx="35">
                  <c:v>84.094100768023353</c:v>
                </c:pt>
                <c:pt idx="36">
                  <c:v>84.130067927890437</c:v>
                </c:pt>
                <c:pt idx="37">
                  <c:v>84.162999755405963</c:v>
                </c:pt>
                <c:pt idx="38">
                  <c:v>84.20446999044691</c:v>
                </c:pt>
                <c:pt idx="39">
                  <c:v>84.273159562368065</c:v>
                </c:pt>
                <c:pt idx="40">
                  <c:v>84.397952574791191</c:v>
                </c:pt>
                <c:pt idx="41">
                  <c:v>84.621858080465302</c:v>
                </c:pt>
                <c:pt idx="42">
                  <c:v>85.006679524629547</c:v>
                </c:pt>
                <c:pt idx="43">
                  <c:v>85.638148655752971</c:v>
                </c:pt>
                <c:pt idx="44">
                  <c:v>86.630959263590242</c:v>
                </c:pt>
                <c:pt idx="45">
                  <c:v>88.132798661447296</c:v>
                </c:pt>
                <c:pt idx="46">
                  <c:v>90.326130458047558</c:v>
                </c:pt>
                <c:pt idx="47">
                  <c:v>93.426211778966277</c:v>
                </c:pt>
                <c:pt idx="48">
                  <c:v>97.673739047891928</c:v>
                </c:pt>
                <c:pt idx="49">
                  <c:v>103.32072545729184</c:v>
                </c:pt>
                <c:pt idx="50">
                  <c:v>110.60881709840884</c:v>
                </c:pt>
                <c:pt idx="51">
                  <c:v>119.74029074358346</c:v>
                </c:pt>
                <c:pt idx="52">
                  <c:v>130.84336988257346</c:v>
                </c:pt>
                <c:pt idx="53">
                  <c:v>143.93493486843266</c:v>
                </c:pt>
                <c:pt idx="54">
                  <c:v>158.88414987542535</c:v>
                </c:pt>
                <c:pt idx="55">
                  <c:v>175.37668775135086</c:v>
                </c:pt>
                <c:pt idx="56">
                  <c:v>192.86343628059154</c:v>
                </c:pt>
                <c:pt idx="57">
                  <c:v>210.4435113277676</c:v>
                </c:pt>
                <c:pt idx="58">
                  <c:v>226.60813546373458</c:v>
                </c:pt>
                <c:pt idx="59">
                  <c:v>238.87335843315532</c:v>
                </c:pt>
                <c:pt idx="60">
                  <c:v>243.67324118850163</c:v>
                </c:pt>
                <c:pt idx="61">
                  <c:v>237.23232929911367</c:v>
                </c:pt>
                <c:pt idx="62">
                  <c:v>217.71744252439731</c:v>
                </c:pt>
                <c:pt idx="63">
                  <c:v>187.46569785277453</c:v>
                </c:pt>
                <c:pt idx="64">
                  <c:v>153.01185607050309</c:v>
                </c:pt>
                <c:pt idx="65">
                  <c:v>122.07348569879474</c:v>
                </c:pt>
                <c:pt idx="66">
                  <c:v>99.67966385399798</c:v>
                </c:pt>
                <c:pt idx="67">
                  <c:v>86.55251042606487</c:v>
                </c:pt>
                <c:pt idx="68">
                  <c:v>80.439592870312111</c:v>
                </c:pt>
                <c:pt idx="69">
                  <c:v>78.488696380874103</c:v>
                </c:pt>
                <c:pt idx="70">
                  <c:v>78.721099024155635</c:v>
                </c:pt>
                <c:pt idx="71">
                  <c:v>80.248525651318374</c:v>
                </c:pt>
                <c:pt idx="72">
                  <c:v>82.895851503442827</c:v>
                </c:pt>
                <c:pt idx="73">
                  <c:v>86.816670815466239</c:v>
                </c:pt>
                <c:pt idx="74">
                  <c:v>92.271513624197183</c:v>
                </c:pt>
                <c:pt idx="75">
                  <c:v>99.517294303917467</c:v>
                </c:pt>
                <c:pt idx="76">
                  <c:v>108.73704220084269</c:v>
                </c:pt>
                <c:pt idx="77">
                  <c:v>119.97742748921961</c:v>
                </c:pt>
                <c:pt idx="78">
                  <c:v>133.08689252870974</c:v>
                </c:pt>
                <c:pt idx="79">
                  <c:v>147.64503650782274</c:v>
                </c:pt>
                <c:pt idx="80">
                  <c:v>162.83821476546808</c:v>
                </c:pt>
                <c:pt idx="81">
                  <c:v>177.1917987049633</c:v>
                </c:pt>
                <c:pt idx="82">
                  <c:v>188.16666376549813</c:v>
                </c:pt>
                <c:pt idx="83">
                  <c:v>192.07660171397967</c:v>
                </c:pt>
                <c:pt idx="84">
                  <c:v>185.26012404890827</c:v>
                </c:pt>
                <c:pt idx="85">
                  <c:v>166.72088875909509</c:v>
                </c:pt>
                <c:pt idx="86">
                  <c:v>140.2404634822137</c:v>
                </c:pt>
                <c:pt idx="87">
                  <c:v>113.1292356781797</c:v>
                </c:pt>
                <c:pt idx="88">
                  <c:v>91.915352212364411</c:v>
                </c:pt>
                <c:pt idx="89">
                  <c:v>78.934179393507364</c:v>
                </c:pt>
                <c:pt idx="90">
                  <c:v>72.623295186150756</c:v>
                </c:pt>
                <c:pt idx="91">
                  <c:v>70.110889578445295</c:v>
                </c:pt>
                <c:pt idx="92">
                  <c:v>69.208416612904642</c:v>
                </c:pt>
                <c:pt idx="93">
                  <c:v>68.827311933048847</c:v>
                </c:pt>
                <c:pt idx="94">
                  <c:v>68.577937374818191</c:v>
                </c:pt>
                <c:pt idx="95">
                  <c:v>68.355917288332023</c:v>
                </c:pt>
                <c:pt idx="96">
                  <c:v>68.139839868204618</c:v>
                </c:pt>
                <c:pt idx="97">
                  <c:v>67.92621999219709</c:v>
                </c:pt>
                <c:pt idx="98">
                  <c:v>67.714517066962088</c:v>
                </c:pt>
                <c:pt idx="99">
                  <c:v>67.504568049098182</c:v>
                </c:pt>
                <c:pt idx="100">
                  <c:v>67.296253603204633</c:v>
                </c:pt>
                <c:pt idx="101">
                  <c:v>67.089464584919767</c:v>
                </c:pt>
                <c:pt idx="102">
                  <c:v>66.88409928552241</c:v>
                </c:pt>
                <c:pt idx="103">
                  <c:v>66.680063285627398</c:v>
                </c:pt>
                <c:pt idx="104">
                  <c:v>66.477270194222584</c:v>
                </c:pt>
                <c:pt idx="105">
                  <c:v>66.275644947975067</c:v>
                </c:pt>
                <c:pt idx="106">
                  <c:v>66.075135247791337</c:v>
                </c:pt>
                <c:pt idx="107">
                  <c:v>65.875746888752431</c:v>
                </c:pt>
                <c:pt idx="108">
                  <c:v>65.677643513554656</c:v>
                </c:pt>
                <c:pt idx="109">
                  <c:v>65.481405085445374</c:v>
                </c:pt>
                <c:pt idx="110">
                  <c:v>65.288641232577362</c:v>
                </c:pt>
                <c:pt idx="111">
                  <c:v>65.103317407787813</c:v>
                </c:pt>
                <c:pt idx="112">
                  <c:v>64.934346532427185</c:v>
                </c:pt>
                <c:pt idx="113">
                  <c:v>64.800107871427713</c:v>
                </c:pt>
                <c:pt idx="114">
                  <c:v>64.735320405570519</c:v>
                </c:pt>
                <c:pt idx="115">
                  <c:v>64.799751734689579</c:v>
                </c:pt>
                <c:pt idx="116">
                  <c:v>65.086311954341454</c:v>
                </c:pt>
                <c:pt idx="117">
                  <c:v>65.72338956399112</c:v>
                </c:pt>
                <c:pt idx="118">
                  <c:v>66.863893279946467</c:v>
                </c:pt>
                <c:pt idx="119">
                  <c:v>68.652762601014615</c:v>
                </c:pt>
                <c:pt idx="120">
                  <c:v>71.165407161842836</c:v>
                </c:pt>
                <c:pt idx="121">
                  <c:v>74.309541240682009</c:v>
                </c:pt>
                <c:pt idx="122">
                  <c:v>77.692064527240689</c:v>
                </c:pt>
                <c:pt idx="123">
                  <c:v>80.513715208490567</c:v>
                </c:pt>
                <c:pt idx="124">
                  <c:v>81.682155518732642</c:v>
                </c:pt>
                <c:pt idx="125">
                  <c:v>80.337195599421662</c:v>
                </c:pt>
                <c:pt idx="126">
                  <c:v>76.571245426138304</c:v>
                </c:pt>
                <c:pt idx="127">
                  <c:v>71.617667955280183</c:v>
                </c:pt>
                <c:pt idx="128">
                  <c:v>67.098441876806319</c:v>
                </c:pt>
                <c:pt idx="129">
                  <c:v>63.992748228734868</c:v>
                </c:pt>
                <c:pt idx="130">
                  <c:v>62.309299892583176</c:v>
                </c:pt>
                <c:pt idx="131">
                  <c:v>61.533500992581118</c:v>
                </c:pt>
                <c:pt idx="132">
                  <c:v>61.170083148155449</c:v>
                </c:pt>
                <c:pt idx="133">
                  <c:v>60.945955021154276</c:v>
                </c:pt>
                <c:pt idx="134">
                  <c:v>60.757960224706046</c:v>
                </c:pt>
                <c:pt idx="135">
                  <c:v>60.577850446423241</c:v>
                </c:pt>
                <c:pt idx="136">
                  <c:v>60.399907083308683</c:v>
                </c:pt>
                <c:pt idx="137">
                  <c:v>60.223309367600869</c:v>
                </c:pt>
                <c:pt idx="138">
                  <c:v>60.048029725836003</c:v>
                </c:pt>
                <c:pt idx="139">
                  <c:v>59.874144574975688</c:v>
                </c:pt>
                <c:pt idx="140">
                  <c:v>59.701767317204066</c:v>
                </c:pt>
                <c:pt idx="141">
                  <c:v>59.531115241621443</c:v>
                </c:pt>
                <c:pt idx="142">
                  <c:v>59.362753633745491</c:v>
                </c:pt>
                <c:pt idx="143">
                  <c:v>59.198298561646418</c:v>
                </c:pt>
                <c:pt idx="144">
                  <c:v>59.042191349571539</c:v>
                </c:pt>
                <c:pt idx="145">
                  <c:v>58.905592413834341</c:v>
                </c:pt>
                <c:pt idx="146">
                  <c:v>58.81365022632103</c:v>
                </c:pt>
                <c:pt idx="147">
                  <c:v>58.816555718341952</c:v>
                </c:pt>
                <c:pt idx="148">
                  <c:v>59.001744684967157</c:v>
                </c:pt>
                <c:pt idx="149">
                  <c:v>59.498840869336419</c:v>
                </c:pt>
                <c:pt idx="150">
                  <c:v>60.461844182245912</c:v>
                </c:pt>
                <c:pt idx="151">
                  <c:v>62.008246374679267</c:v>
                </c:pt>
                <c:pt idx="152">
                  <c:v>64.09972983320111</c:v>
                </c:pt>
                <c:pt idx="153">
                  <c:v>66.386669227525502</c:v>
                </c:pt>
                <c:pt idx="154">
                  <c:v>68.140197020385216</c:v>
                </c:pt>
                <c:pt idx="155">
                  <c:v>68.489666352928637</c:v>
                </c:pt>
                <c:pt idx="156">
                  <c:v>67.004554989407055</c:v>
                </c:pt>
                <c:pt idx="157">
                  <c:v>64.158272864591666</c:v>
                </c:pt>
                <c:pt idx="158">
                  <c:v>61.075195982775696</c:v>
                </c:pt>
                <c:pt idx="159">
                  <c:v>58.715463868603585</c:v>
                </c:pt>
                <c:pt idx="160">
                  <c:v>57.343871873402882</c:v>
                </c:pt>
                <c:pt idx="161">
                  <c:v>56.691055067200168</c:v>
                </c:pt>
                <c:pt idx="162">
                  <c:v>56.390402771857389</c:v>
                </c:pt>
                <c:pt idx="163">
                  <c:v>56.213869293797721</c:v>
                </c:pt>
                <c:pt idx="164">
                  <c:v>56.069778953493852</c:v>
                </c:pt>
                <c:pt idx="165">
                  <c:v>55.932137238122884</c:v>
                </c:pt>
                <c:pt idx="166">
                  <c:v>55.795486737514473</c:v>
                </c:pt>
                <c:pt idx="167">
                  <c:v>55.658883487449479</c:v>
                </c:pt>
                <c:pt idx="168">
                  <c:v>55.522111526619753</c:v>
                </c:pt>
                <c:pt idx="169">
                  <c:v>55.385050691924128</c:v>
                </c:pt>
                <c:pt idx="170">
                  <c:v>55.247600172914879</c:v>
                </c:pt>
                <c:pt idx="171">
                  <c:v>55.109671922295405</c:v>
                </c:pt>
                <c:pt idx="172">
                  <c:v>54.971190253128022</c:v>
                </c:pt>
                <c:pt idx="173">
                  <c:v>54.832091615479811</c:v>
                </c:pt>
                <c:pt idx="174">
                  <c:v>54.692324171046394</c:v>
                </c:pt>
                <c:pt idx="175">
                  <c:v>54.551847186959989</c:v>
                </c:pt>
                <c:pt idx="176">
                  <c:v>54.410630290843969</c:v>
                </c:pt>
                <c:pt idx="177">
                  <c:v>54.268652627802062</c:v>
                </c:pt>
                <c:pt idx="178">
                  <c:v>54.12590195645091</c:v>
                </c:pt>
                <c:pt idx="179">
                  <c:v>53.982373716592463</c:v>
                </c:pt>
                <c:pt idx="180">
                  <c:v>53.838070096135141</c:v>
                </c:pt>
                <c:pt idx="181">
                  <c:v>53.692999119769453</c:v>
                </c:pt>
                <c:pt idx="182">
                  <c:v>53.547173776966233</c:v>
                </c:pt>
                <c:pt idx="183">
                  <c:v>53.400611202293049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79.655579403226113</c:v>
                </c:pt>
                <c:pt idx="11">
                  <c:v>79.902526493752418</c:v>
                </c:pt>
                <c:pt idx="12">
                  <c:v>80.147741920255456</c:v>
                </c:pt>
                <c:pt idx="13">
                  <c:v>80.390932221731248</c:v>
                </c:pt>
                <c:pt idx="14">
                  <c:v>80.631768464758622</c:v>
                </c:pt>
                <c:pt idx="15">
                  <c:v>80.869883248168804</c:v>
                </c:pt>
                <c:pt idx="16">
                  <c:v>81.104867678761266</c:v>
                </c:pt>
                <c:pt idx="17">
                  <c:v>81.336268375107991</c:v>
                </c:pt>
                <c:pt idx="18">
                  <c:v>81.56358457078683</c:v>
                </c:pt>
                <c:pt idx="19">
                  <c:v>81.786265404294085</c:v>
                </c:pt>
                <c:pt idx="20">
                  <c:v>82.003707500182969</c:v>
                </c:pt>
                <c:pt idx="21">
                  <c:v>82.215252964268061</c:v>
                </c:pt>
                <c:pt idx="22">
                  <c:v>82.420187934421605</c:v>
                </c:pt>
                <c:pt idx="23">
                  <c:v>82.617741846718232</c:v>
                </c:pt>
                <c:pt idx="24">
                  <c:v>82.80708759332623</c:v>
                </c:pt>
                <c:pt idx="25">
                  <c:v>82.987342762154654</c:v>
                </c:pt>
                <c:pt idx="26">
                  <c:v>83.157572157096681</c:v>
                </c:pt>
                <c:pt idx="27">
                  <c:v>83.316791799729728</c:v>
                </c:pt>
                <c:pt idx="28">
                  <c:v>83.463974606289142</c:v>
                </c:pt>
                <c:pt idx="29">
                  <c:v>83.598057915285708</c:v>
                </c:pt>
                <c:pt idx="30">
                  <c:v>83.717953009022537</c:v>
                </c:pt>
                <c:pt idx="31">
                  <c:v>83.822556724551461</c:v>
                </c:pt>
                <c:pt idx="32">
                  <c:v>83.910765184988861</c:v>
                </c:pt>
                <c:pt idx="33">
                  <c:v>83.981489600254505</c:v>
                </c:pt>
                <c:pt idx="34">
                  <c:v>84.033673988216705</c:v>
                </c:pt>
                <c:pt idx="35">
                  <c:v>84.066314555599661</c:v>
                </c:pt>
                <c:pt idx="36">
                  <c:v>84.078480357422038</c:v>
                </c:pt>
                <c:pt idx="37">
                  <c:v>84.069334730775367</c:v>
                </c:pt>
                <c:pt idx="38">
                  <c:v>84.038156881848991</c:v>
                </c:pt>
                <c:pt idx="39">
                  <c:v>83.984362904137697</c:v>
                </c:pt>
                <c:pt idx="40">
                  <c:v>83.907525431305388</c:v>
                </c:pt>
                <c:pt idx="41">
                  <c:v>83.807391090502904</c:v>
                </c:pt>
                <c:pt idx="42">
                  <c:v>83.683894929831396</c:v>
                </c:pt>
                <c:pt idx="43">
                  <c:v>83.537171053088713</c:v>
                </c:pt>
                <c:pt idx="44">
                  <c:v>83.367558807989141</c:v>
                </c:pt>
                <c:pt idx="45">
                  <c:v>83.17560403795926</c:v>
                </c:pt>
                <c:pt idx="46">
                  <c:v>82.962055114527672</c:v>
                </c:pt>
                <c:pt idx="47">
                  <c:v>82.727853704574372</c:v>
                </c:pt>
                <c:pt idx="48">
                  <c:v>82.474120477795836</c:v>
                </c:pt>
                <c:pt idx="49">
                  <c:v>82.202136205952087</c:v>
                </c:pt>
                <c:pt idx="50">
                  <c:v>81.913318927818565</c:v>
                </c:pt>
                <c:pt idx="51">
                  <c:v>81.609198035160432</c:v>
                </c:pt>
                <c:pt idx="52">
                  <c:v>81.291386262142851</c:v>
                </c:pt>
                <c:pt idx="53">
                  <c:v>80.96155062524312</c:v>
                </c:pt>
                <c:pt idx="54">
                  <c:v>80.621383360726895</c:v>
                </c:pt>
                <c:pt idx="55">
                  <c:v>80.272573845743182</c:v>
                </c:pt>
                <c:pt idx="56">
                  <c:v>79.91678237583892</c:v>
                </c:pt>
                <c:pt idx="57">
                  <c:v>79.555616518702152</c:v>
                </c:pt>
                <c:pt idx="58">
                  <c:v>79.190610585828125</c:v>
                </c:pt>
                <c:pt idx="59">
                  <c:v>78.823208575565459</c:v>
                </c:pt>
                <c:pt idx="60">
                  <c:v>78.454750756510592</c:v>
                </c:pt>
                <c:pt idx="61">
                  <c:v>78.086463891050187</c:v>
                </c:pt>
                <c:pt idx="62">
                  <c:v>77.719454953559733</c:v>
                </c:pt>
                <c:pt idx="63">
                  <c:v>77.354708081640311</c:v>
                </c:pt>
                <c:pt idx="64">
                  <c:v>76.993084413966272</c:v>
                </c:pt>
                <c:pt idx="65">
                  <c:v>76.63532441428363</c:v>
                </c:pt>
                <c:pt idx="66">
                  <c:v>76.282052255210004</c:v>
                </c:pt>
                <c:pt idx="67">
                  <c:v>75.933781833708636</c:v>
                </c:pt>
                <c:pt idx="68">
                  <c:v>75.59092400764456</c:v>
                </c:pt>
                <c:pt idx="69">
                  <c:v>75.253794674688194</c:v>
                </c:pt>
                <c:pt idx="70">
                  <c:v>74.922623356249076</c:v>
                </c:pt>
                <c:pt idx="71">
                  <c:v>74.597561995872894</c:v>
                </c:pt>
                <c:pt idx="72">
                  <c:v>74.278693730092414</c:v>
                </c:pt>
                <c:pt idx="73">
                  <c:v>73.966041437324932</c:v>
                </c:pt>
                <c:pt idx="74">
                  <c:v>73.659575915049544</c:v>
                </c:pt>
                <c:pt idx="75">
                  <c:v>73.359223575845036</c:v>
                </c:pt>
                <c:pt idx="76">
                  <c:v>73.064873588169462</c:v>
                </c:pt>
                <c:pt idx="77">
                  <c:v>72.776384417731421</c:v>
                </c:pt>
                <c:pt idx="78">
                  <c:v>72.493589749992282</c:v>
                </c:pt>
                <c:pt idx="79">
                  <c:v>72.216303794061787</c:v>
                </c:pt>
                <c:pt idx="80">
                  <c:v>71.944325983461823</c:v>
                </c:pt>
                <c:pt idx="81">
                  <c:v>71.677445100486366</c:v>
                </c:pt>
                <c:pt idx="82">
                  <c:v>71.415442858757189</c:v>
                </c:pt>
                <c:pt idx="83">
                  <c:v>71.15809698363401</c:v>
                </c:pt>
                <c:pt idx="84">
                  <c:v>70.905183832918453</c:v>
                </c:pt>
                <c:pt idx="85">
                  <c:v>70.656480601276286</c:v>
                </c:pt>
                <c:pt idx="86">
                  <c:v>70.411767151414068</c:v>
                </c:pt>
                <c:pt idx="87">
                  <c:v>70.170827513644568</c:v>
                </c:pt>
                <c:pt idx="88">
                  <c:v>69.933451093361299</c:v>
                </c:pt>
                <c:pt idx="89">
                  <c:v>69.69943362336052</c:v>
                </c:pt>
                <c:pt idx="90">
                  <c:v>69.468577895092025</c:v>
                </c:pt>
                <c:pt idx="91">
                  <c:v>69.24069429994212</c:v>
                </c:pt>
                <c:pt idx="92">
                  <c:v>69.015601208664762</c:v>
                </c:pt>
                <c:pt idx="93">
                  <c:v>68.793125214164419</c:v>
                </c:pt>
                <c:pt idx="94">
                  <c:v>68.573101260057513</c:v>
                </c:pt>
                <c:pt idx="95">
                  <c:v>68.355372674832907</c:v>
                </c:pt>
                <c:pt idx="96">
                  <c:v>68.139791129023791</c:v>
                </c:pt>
                <c:pt idx="97">
                  <c:v>67.9262165306003</c:v>
                </c:pt>
                <c:pt idx="98">
                  <c:v>67.714516871800612</c:v>
                </c:pt>
                <c:pt idx="99">
                  <c:v>67.504568038830655</c:v>
                </c:pt>
                <c:pt idx="100">
                  <c:v>67.296253594272159</c:v>
                </c:pt>
                <c:pt idx="101">
                  <c:v>67.089464540633003</c:v>
                </c:pt>
                <c:pt idx="102">
                  <c:v>66.88409907223982</c:v>
                </c:pt>
                <c:pt idx="103">
                  <c:v>66.680062321594676</c:v>
                </c:pt>
                <c:pt idx="104">
                  <c:v>66.4772661053821</c:v>
                </c:pt>
                <c:pt idx="105">
                  <c:v>66.275628674503011</c:v>
                </c:pt>
                <c:pt idx="106">
                  <c:v>66.075074471816194</c:v>
                </c:pt>
                <c:pt idx="107">
                  <c:v>65.875533900667762</c:v>
                </c:pt>
                <c:pt idx="108">
                  <c:v>65.676943106777969</c:v>
                </c:pt>
                <c:pt idx="109">
                  <c:v>65.479243775610712</c:v>
                </c:pt>
                <c:pt idx="110">
                  <c:v>65.282382946971822</c:v>
                </c:pt>
                <c:pt idx="111">
                  <c:v>65.086312848248184</c:v>
                </c:pt>
                <c:pt idx="112">
                  <c:v>64.890990747403933</c:v>
                </c:pt>
                <c:pt idx="113">
                  <c:v>64.696378826579888</c:v>
                </c:pt>
                <c:pt idx="114">
                  <c:v>64.502444076887414</c:v>
                </c:pt>
                <c:pt idx="115">
                  <c:v>64.309158214735959</c:v>
                </c:pt>
                <c:pt idx="116">
                  <c:v>64.116497619774762</c:v>
                </c:pt>
                <c:pt idx="117">
                  <c:v>63.924443294252114</c:v>
                </c:pt>
                <c:pt idx="118">
                  <c:v>63.732980843286704</c:v>
                </c:pt>
                <c:pt idx="119">
                  <c:v>63.542100475194495</c:v>
                </c:pt>
                <c:pt idx="120">
                  <c:v>63.351797020609226</c:v>
                </c:pt>
                <c:pt idx="121">
                  <c:v>63.162069968660369</c:v>
                </c:pt>
                <c:pt idx="122">
                  <c:v>62.972923517920755</c:v>
                </c:pt>
                <c:pt idx="123">
                  <c:v>62.784366639192157</c:v>
                </c:pt>
                <c:pt idx="124">
                  <c:v>62.596413146454864</c:v>
                </c:pt>
                <c:pt idx="125">
                  <c:v>62.409081771457487</c:v>
                </c:pt>
                <c:pt idx="126">
                  <c:v>62.222396236464071</c:v>
                </c:pt>
                <c:pt idx="127">
                  <c:v>62.036385318609646</c:v>
                </c:pt>
                <c:pt idx="128">
                  <c:v>61.851082898153507</c:v>
                </c:pt>
                <c:pt idx="129">
                  <c:v>61.666527981681305</c:v>
                </c:pt>
                <c:pt idx="130">
                  <c:v>61.482764690027111</c:v>
                </c:pt>
                <c:pt idx="131">
                  <c:v>61.299842199412502</c:v>
                </c:pt>
                <c:pt idx="132">
                  <c:v>61.11781462309898</c:v>
                </c:pt>
                <c:pt idx="133">
                  <c:v>60.936740819810197</c:v>
                </c:pt>
                <c:pt idx="134">
                  <c:v>60.756684114409879</c:v>
                </c:pt>
                <c:pt idx="135">
                  <c:v>60.577711915952939</c:v>
                </c:pt>
                <c:pt idx="136">
                  <c:v>60.399895218409888</c:v>
                </c:pt>
                <c:pt idx="137">
                  <c:v>60.223307970266369</c:v>
                </c:pt>
                <c:pt idx="138">
                  <c:v>60.048026300990266</c:v>
                </c:pt>
                <c:pt idx="139">
                  <c:v>59.874127595203539</c:v>
                </c:pt>
                <c:pt idx="140">
                  <c:v>59.701689409434721</c:v>
                </c:pt>
                <c:pt idx="141">
                  <c:v>59.53078823165167</c:v>
                </c:pt>
                <c:pt idx="142">
                  <c:v>59.361498090403188</c:v>
                </c:pt>
                <c:pt idx="143">
                  <c:v>59.193889028249643</c:v>
                </c:pt>
                <c:pt idx="144">
                  <c:v>59.028025463029053</c:v>
                </c:pt>
                <c:pt idx="145">
                  <c:v>58.863964470032549</c:v>
                </c:pt>
                <c:pt idx="146">
                  <c:v>58.701754027840806</c:v>
                </c:pt>
                <c:pt idx="147">
                  <c:v>58.541431279743925</c:v>
                </c:pt>
                <c:pt idx="148">
                  <c:v>58.383020870554034</c:v>
                </c:pt>
                <c:pt idx="149">
                  <c:v>58.226533424374949</c:v>
                </c:pt>
                <c:pt idx="150">
                  <c:v>58.07196423168287</c:v>
                </c:pt>
                <c:pt idx="151">
                  <c:v>57.919292213155387</c:v>
                </c:pt>
                <c:pt idx="152">
                  <c:v>57.768479222538517</c:v>
                </c:pt>
                <c:pt idx="153">
                  <c:v>57.619469741234809</c:v>
                </c:pt>
                <c:pt idx="154">
                  <c:v>57.472191003393199</c:v>
                </c:pt>
                <c:pt idx="155">
                  <c:v>57.326553572669681</c:v>
                </c:pt>
                <c:pt idx="156">
                  <c:v>57.182452371513207</c:v>
                </c:pt>
                <c:pt idx="157">
                  <c:v>57.039768142171368</c:v>
                </c:pt>
                <c:pt idx="158">
                  <c:v>56.898369297196112</c:v>
                </c:pt>
                <c:pt idx="159">
                  <c:v>56.758114097719435</c:v>
                </c:pt>
                <c:pt idx="160">
                  <c:v>56.618853081709787</c:v>
                </c:pt>
                <c:pt idx="161">
                  <c:v>56.480431653068443</c:v>
                </c:pt>
                <c:pt idx="162">
                  <c:v>56.342692736605194</c:v>
                </c:pt>
                <c:pt idx="163">
                  <c:v>56.205479403951699</c:v>
                </c:pt>
                <c:pt idx="164">
                  <c:v>56.068637381095535</c:v>
                </c:pt>
                <c:pt idx="165">
                  <c:v>55.93201735872929</c:v>
                </c:pt>
                <c:pt idx="166">
                  <c:v>55.795477040908189</c:v>
                </c:pt>
                <c:pt idx="167">
                  <c:v>55.658882884261331</c:v>
                </c:pt>
                <c:pt idx="168">
                  <c:v>55.522111497799024</c:v>
                </c:pt>
                <c:pt idx="169">
                  <c:v>55.385050690867452</c:v>
                </c:pt>
                <c:pt idx="170">
                  <c:v>55.247600172885178</c:v>
                </c:pt>
                <c:pt idx="171">
                  <c:v>55.109671922294766</c:v>
                </c:pt>
                <c:pt idx="172">
                  <c:v>54.971190253128015</c:v>
                </c:pt>
                <c:pt idx="173">
                  <c:v>54.832091615479811</c:v>
                </c:pt>
                <c:pt idx="174">
                  <c:v>54.692324171046394</c:v>
                </c:pt>
                <c:pt idx="175">
                  <c:v>54.551847186959989</c:v>
                </c:pt>
                <c:pt idx="176">
                  <c:v>54.410630290843969</c:v>
                </c:pt>
                <c:pt idx="177">
                  <c:v>54.268652627802062</c:v>
                </c:pt>
                <c:pt idx="178">
                  <c:v>54.12590195645091</c:v>
                </c:pt>
                <c:pt idx="179">
                  <c:v>53.982373716592463</c:v>
                </c:pt>
                <c:pt idx="180">
                  <c:v>53.838070096135141</c:v>
                </c:pt>
                <c:pt idx="181">
                  <c:v>53.692999119769453</c:v>
                </c:pt>
                <c:pt idx="182">
                  <c:v>53.547173776966233</c:v>
                </c:pt>
                <c:pt idx="183">
                  <c:v>53.400611202293049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84.225999999999999</c:v>
                </c:pt>
                <c:pt idx="1">
                  <c:v>85.031999999999996</c:v>
                </c:pt>
                <c:pt idx="2">
                  <c:v>84.79</c:v>
                </c:pt>
                <c:pt idx="3">
                  <c:v>85</c:v>
                </c:pt>
                <c:pt idx="4">
                  <c:v>84.242000000000004</c:v>
                </c:pt>
                <c:pt idx="5">
                  <c:v>84.516000000000005</c:v>
                </c:pt>
                <c:pt idx="6">
                  <c:v>84.403000000000006</c:v>
                </c:pt>
                <c:pt idx="7">
                  <c:v>84.742000000000004</c:v>
                </c:pt>
                <c:pt idx="8">
                  <c:v>83.581000000000003</c:v>
                </c:pt>
                <c:pt idx="9">
                  <c:v>83.516000000000005</c:v>
                </c:pt>
                <c:pt idx="10">
                  <c:v>84.435000000000002</c:v>
                </c:pt>
                <c:pt idx="11">
                  <c:v>84.5</c:v>
                </c:pt>
                <c:pt idx="12">
                  <c:v>84.694000000000003</c:v>
                </c:pt>
                <c:pt idx="13">
                  <c:v>85.581000000000003</c:v>
                </c:pt>
                <c:pt idx="14">
                  <c:v>85</c:v>
                </c:pt>
                <c:pt idx="15">
                  <c:v>84.774000000000001</c:v>
                </c:pt>
                <c:pt idx="16">
                  <c:v>84.531999999999996</c:v>
                </c:pt>
                <c:pt idx="17">
                  <c:v>85.031999999999996</c:v>
                </c:pt>
                <c:pt idx="18">
                  <c:v>84.661000000000001</c:v>
                </c:pt>
                <c:pt idx="19">
                  <c:v>84.855000000000004</c:v>
                </c:pt>
                <c:pt idx="20">
                  <c:v>84.516000000000005</c:v>
                </c:pt>
                <c:pt idx="21">
                  <c:v>85.742000000000004</c:v>
                </c:pt>
                <c:pt idx="22">
                  <c:v>84.305999999999997</c:v>
                </c:pt>
                <c:pt idx="23">
                  <c:v>85.031999999999996</c:v>
                </c:pt>
                <c:pt idx="24">
                  <c:v>84.338999999999999</c:v>
                </c:pt>
                <c:pt idx="25">
                  <c:v>84.468000000000004</c:v>
                </c:pt>
                <c:pt idx="26">
                  <c:v>84.774000000000001</c:v>
                </c:pt>
                <c:pt idx="27">
                  <c:v>85.968000000000004</c:v>
                </c:pt>
                <c:pt idx="28">
                  <c:v>86.242000000000004</c:v>
                </c:pt>
                <c:pt idx="29">
                  <c:v>86.661000000000001</c:v>
                </c:pt>
                <c:pt idx="30">
                  <c:v>86.516000000000005</c:v>
                </c:pt>
                <c:pt idx="31">
                  <c:v>86.161000000000001</c:v>
                </c:pt>
                <c:pt idx="32">
                  <c:v>87.613</c:v>
                </c:pt>
                <c:pt idx="33">
                  <c:v>87.613</c:v>
                </c:pt>
                <c:pt idx="34">
                  <c:v>88.742000000000004</c:v>
                </c:pt>
                <c:pt idx="35">
                  <c:v>88.031999999999996</c:v>
                </c:pt>
                <c:pt idx="36">
                  <c:v>88.29</c:v>
                </c:pt>
                <c:pt idx="37">
                  <c:v>89.257999999999996</c:v>
                </c:pt>
                <c:pt idx="38">
                  <c:v>90.257999999999996</c:v>
                </c:pt>
                <c:pt idx="39">
                  <c:v>90.096999999999994</c:v>
                </c:pt>
                <c:pt idx="40">
                  <c:v>90.435000000000002</c:v>
                </c:pt>
                <c:pt idx="41">
                  <c:v>90.903000000000006</c:v>
                </c:pt>
                <c:pt idx="42">
                  <c:v>91.194000000000003</c:v>
                </c:pt>
                <c:pt idx="43">
                  <c:v>91.177000000000007</c:v>
                </c:pt>
                <c:pt idx="44">
                  <c:v>93.129000000000005</c:v>
                </c:pt>
                <c:pt idx="45">
                  <c:v>94.29</c:v>
                </c:pt>
                <c:pt idx="46">
                  <c:v>95.305999999999997</c:v>
                </c:pt>
                <c:pt idx="47">
                  <c:v>97.242000000000004</c:v>
                </c:pt>
                <c:pt idx="48">
                  <c:v>101</c:v>
                </c:pt>
                <c:pt idx="49">
                  <c:v>104.32299999999999</c:v>
                </c:pt>
                <c:pt idx="50">
                  <c:v>109.613</c:v>
                </c:pt>
                <c:pt idx="51">
                  <c:v>117.339</c:v>
                </c:pt>
                <c:pt idx="52">
                  <c:v>129.548</c:v>
                </c:pt>
                <c:pt idx="53">
                  <c:v>144.67699999999999</c:v>
                </c:pt>
                <c:pt idx="54">
                  <c:v>164.09700000000001</c:v>
                </c:pt>
                <c:pt idx="55">
                  <c:v>182.25800000000001</c:v>
                </c:pt>
                <c:pt idx="56">
                  <c:v>198.85499999999999</c:v>
                </c:pt>
                <c:pt idx="57">
                  <c:v>212.113</c:v>
                </c:pt>
                <c:pt idx="58">
                  <c:v>222.64500000000001</c:v>
                </c:pt>
                <c:pt idx="59">
                  <c:v>228.59700000000001</c:v>
                </c:pt>
                <c:pt idx="60">
                  <c:v>231.62899999999999</c:v>
                </c:pt>
                <c:pt idx="61">
                  <c:v>230.67699999999999</c:v>
                </c:pt>
                <c:pt idx="62">
                  <c:v>225.387</c:v>
                </c:pt>
                <c:pt idx="63">
                  <c:v>213.58099999999999</c:v>
                </c:pt>
                <c:pt idx="64">
                  <c:v>190.887</c:v>
                </c:pt>
                <c:pt idx="65">
                  <c:v>154.14500000000001</c:v>
                </c:pt>
                <c:pt idx="66">
                  <c:v>111.306</c:v>
                </c:pt>
                <c:pt idx="67">
                  <c:v>84.805999999999997</c:v>
                </c:pt>
                <c:pt idx="68">
                  <c:v>78.742000000000004</c:v>
                </c:pt>
                <c:pt idx="69">
                  <c:v>79.370999999999995</c:v>
                </c:pt>
                <c:pt idx="70">
                  <c:v>79.644999999999996</c:v>
                </c:pt>
                <c:pt idx="71">
                  <c:v>81.370999999999995</c:v>
                </c:pt>
                <c:pt idx="72">
                  <c:v>82.742000000000004</c:v>
                </c:pt>
                <c:pt idx="73">
                  <c:v>85.935000000000002</c:v>
                </c:pt>
                <c:pt idx="74">
                  <c:v>90.918999999999997</c:v>
                </c:pt>
                <c:pt idx="75">
                  <c:v>97.79</c:v>
                </c:pt>
                <c:pt idx="76">
                  <c:v>107.339</c:v>
                </c:pt>
                <c:pt idx="77">
                  <c:v>117.629</c:v>
                </c:pt>
                <c:pt idx="78">
                  <c:v>130.25800000000001</c:v>
                </c:pt>
                <c:pt idx="79">
                  <c:v>142.96799999999999</c:v>
                </c:pt>
                <c:pt idx="80">
                  <c:v>156.21</c:v>
                </c:pt>
                <c:pt idx="81">
                  <c:v>166.21</c:v>
                </c:pt>
                <c:pt idx="82">
                  <c:v>174.12899999999999</c:v>
                </c:pt>
                <c:pt idx="83">
                  <c:v>179.887</c:v>
                </c:pt>
                <c:pt idx="84">
                  <c:v>182.25800000000001</c:v>
                </c:pt>
                <c:pt idx="85">
                  <c:v>181.065</c:v>
                </c:pt>
                <c:pt idx="86">
                  <c:v>173.17699999999999</c:v>
                </c:pt>
                <c:pt idx="87">
                  <c:v>155.82300000000001</c:v>
                </c:pt>
                <c:pt idx="88">
                  <c:v>125.629</c:v>
                </c:pt>
                <c:pt idx="89">
                  <c:v>93.338999999999999</c:v>
                </c:pt>
                <c:pt idx="90">
                  <c:v>73.805999999999997</c:v>
                </c:pt>
                <c:pt idx="91">
                  <c:v>68.629000000000005</c:v>
                </c:pt>
                <c:pt idx="92">
                  <c:v>67.661000000000001</c:v>
                </c:pt>
                <c:pt idx="93">
                  <c:v>68.177000000000007</c:v>
                </c:pt>
                <c:pt idx="94">
                  <c:v>67.644999999999996</c:v>
                </c:pt>
                <c:pt idx="95">
                  <c:v>67.225999999999999</c:v>
                </c:pt>
                <c:pt idx="96">
                  <c:v>66.968000000000004</c:v>
                </c:pt>
                <c:pt idx="97">
                  <c:v>67.903000000000006</c:v>
                </c:pt>
                <c:pt idx="98">
                  <c:v>67.161000000000001</c:v>
                </c:pt>
                <c:pt idx="99">
                  <c:v>67.918999999999997</c:v>
                </c:pt>
                <c:pt idx="100">
                  <c:v>67.805999999999997</c:v>
                </c:pt>
                <c:pt idx="101">
                  <c:v>67.968000000000004</c:v>
                </c:pt>
                <c:pt idx="102">
                  <c:v>67.983999999999995</c:v>
                </c:pt>
                <c:pt idx="103">
                  <c:v>67.629000000000005</c:v>
                </c:pt>
                <c:pt idx="104">
                  <c:v>67.242000000000004</c:v>
                </c:pt>
                <c:pt idx="105">
                  <c:v>67.483999999999995</c:v>
                </c:pt>
                <c:pt idx="106">
                  <c:v>66.805999999999997</c:v>
                </c:pt>
                <c:pt idx="107">
                  <c:v>67.194000000000003</c:v>
                </c:pt>
                <c:pt idx="108">
                  <c:v>67.418999999999997</c:v>
                </c:pt>
                <c:pt idx="109">
                  <c:v>66.855000000000004</c:v>
                </c:pt>
                <c:pt idx="110">
                  <c:v>66.838999999999999</c:v>
                </c:pt>
                <c:pt idx="111">
                  <c:v>66.870999999999995</c:v>
                </c:pt>
                <c:pt idx="112">
                  <c:v>65.822999999999993</c:v>
                </c:pt>
                <c:pt idx="113">
                  <c:v>65.725999999999999</c:v>
                </c:pt>
                <c:pt idx="114">
                  <c:v>65.581000000000003</c:v>
                </c:pt>
                <c:pt idx="115">
                  <c:v>65.113</c:v>
                </c:pt>
                <c:pt idx="116">
                  <c:v>65.918999999999997</c:v>
                </c:pt>
                <c:pt idx="117">
                  <c:v>66.048000000000002</c:v>
                </c:pt>
                <c:pt idx="118">
                  <c:v>67.113</c:v>
                </c:pt>
                <c:pt idx="119">
                  <c:v>68.194000000000003</c:v>
                </c:pt>
                <c:pt idx="120">
                  <c:v>68.968000000000004</c:v>
                </c:pt>
                <c:pt idx="121">
                  <c:v>71.596999999999994</c:v>
                </c:pt>
                <c:pt idx="122">
                  <c:v>74.774000000000001</c:v>
                </c:pt>
                <c:pt idx="123">
                  <c:v>77.935000000000002</c:v>
                </c:pt>
                <c:pt idx="124">
                  <c:v>81.129000000000005</c:v>
                </c:pt>
                <c:pt idx="125">
                  <c:v>82.596999999999994</c:v>
                </c:pt>
                <c:pt idx="126">
                  <c:v>81.968000000000004</c:v>
                </c:pt>
                <c:pt idx="127">
                  <c:v>80.870999999999995</c:v>
                </c:pt>
                <c:pt idx="128">
                  <c:v>77.709999999999994</c:v>
                </c:pt>
                <c:pt idx="129">
                  <c:v>74.516000000000005</c:v>
                </c:pt>
                <c:pt idx="130">
                  <c:v>70.644999999999996</c:v>
                </c:pt>
                <c:pt idx="131">
                  <c:v>66.548000000000002</c:v>
                </c:pt>
                <c:pt idx="132">
                  <c:v>63.823</c:v>
                </c:pt>
                <c:pt idx="133">
                  <c:v>61.548000000000002</c:v>
                </c:pt>
                <c:pt idx="134">
                  <c:v>60.968000000000004</c:v>
                </c:pt>
                <c:pt idx="135">
                  <c:v>60.5</c:v>
                </c:pt>
                <c:pt idx="136">
                  <c:v>59.823</c:v>
                </c:pt>
                <c:pt idx="137">
                  <c:v>60.21</c:v>
                </c:pt>
                <c:pt idx="138">
                  <c:v>60.451999999999998</c:v>
                </c:pt>
                <c:pt idx="139">
                  <c:v>60.274000000000001</c:v>
                </c:pt>
                <c:pt idx="140">
                  <c:v>59.418999999999997</c:v>
                </c:pt>
                <c:pt idx="141">
                  <c:v>59.484000000000002</c:v>
                </c:pt>
                <c:pt idx="142">
                  <c:v>59.274000000000001</c:v>
                </c:pt>
                <c:pt idx="143">
                  <c:v>59.468000000000004</c:v>
                </c:pt>
                <c:pt idx="144">
                  <c:v>58.741999999999997</c:v>
                </c:pt>
                <c:pt idx="145">
                  <c:v>58.628999999999998</c:v>
                </c:pt>
                <c:pt idx="146">
                  <c:v>58.241999999999997</c:v>
                </c:pt>
                <c:pt idx="147">
                  <c:v>59.015999999999998</c:v>
                </c:pt>
                <c:pt idx="148">
                  <c:v>59.451999999999998</c:v>
                </c:pt>
                <c:pt idx="149">
                  <c:v>59.048000000000002</c:v>
                </c:pt>
                <c:pt idx="150">
                  <c:v>59.468000000000004</c:v>
                </c:pt>
                <c:pt idx="151">
                  <c:v>61.29</c:v>
                </c:pt>
                <c:pt idx="152">
                  <c:v>61.225999999999999</c:v>
                </c:pt>
                <c:pt idx="153">
                  <c:v>62.515999999999998</c:v>
                </c:pt>
                <c:pt idx="154">
                  <c:v>64.451999999999998</c:v>
                </c:pt>
                <c:pt idx="155">
                  <c:v>65.870999999999995</c:v>
                </c:pt>
                <c:pt idx="156">
                  <c:v>67.194000000000003</c:v>
                </c:pt>
                <c:pt idx="157">
                  <c:v>67.855000000000004</c:v>
                </c:pt>
                <c:pt idx="158">
                  <c:v>67.677000000000007</c:v>
                </c:pt>
                <c:pt idx="159">
                  <c:v>66.418999999999997</c:v>
                </c:pt>
                <c:pt idx="160">
                  <c:v>64.161000000000001</c:v>
                </c:pt>
                <c:pt idx="161">
                  <c:v>61.194000000000003</c:v>
                </c:pt>
                <c:pt idx="162">
                  <c:v>58.613</c:v>
                </c:pt>
                <c:pt idx="163">
                  <c:v>56.694000000000003</c:v>
                </c:pt>
                <c:pt idx="164">
                  <c:v>56.354999999999997</c:v>
                </c:pt>
                <c:pt idx="165">
                  <c:v>55.5</c:v>
                </c:pt>
                <c:pt idx="166">
                  <c:v>56.661000000000001</c:v>
                </c:pt>
                <c:pt idx="167">
                  <c:v>56.468000000000004</c:v>
                </c:pt>
                <c:pt idx="168">
                  <c:v>56.564999999999998</c:v>
                </c:pt>
                <c:pt idx="169">
                  <c:v>55.645000000000003</c:v>
                </c:pt>
                <c:pt idx="170">
                  <c:v>54.984000000000002</c:v>
                </c:pt>
                <c:pt idx="171">
                  <c:v>56.048000000000002</c:v>
                </c:pt>
                <c:pt idx="172">
                  <c:v>54.548000000000002</c:v>
                </c:pt>
                <c:pt idx="173">
                  <c:v>55.484000000000002</c:v>
                </c:pt>
                <c:pt idx="174">
                  <c:v>54.951999999999998</c:v>
                </c:pt>
                <c:pt idx="175">
                  <c:v>55.241999999999997</c:v>
                </c:pt>
                <c:pt idx="176">
                  <c:v>55.805999999999997</c:v>
                </c:pt>
                <c:pt idx="177">
                  <c:v>55.371000000000002</c:v>
                </c:pt>
                <c:pt idx="178">
                  <c:v>55.29</c:v>
                </c:pt>
                <c:pt idx="179">
                  <c:v>54.805999999999997</c:v>
                </c:pt>
                <c:pt idx="180">
                  <c:v>53.645000000000003</c:v>
                </c:pt>
                <c:pt idx="181">
                  <c:v>54.241999999999997</c:v>
                </c:pt>
                <c:pt idx="182">
                  <c:v>54.21</c:v>
                </c:pt>
                <c:pt idx="183">
                  <c:v>55.031999999999996</c:v>
                </c:pt>
                <c:pt idx="184">
                  <c:v>53.887</c:v>
                </c:pt>
                <c:pt idx="185">
                  <c:v>53.451999999999998</c:v>
                </c:pt>
                <c:pt idx="186">
                  <c:v>54.854999999999997</c:v>
                </c:pt>
                <c:pt idx="187">
                  <c:v>53.951999999999998</c:v>
                </c:pt>
                <c:pt idx="188">
                  <c:v>53.71</c:v>
                </c:pt>
                <c:pt idx="189">
                  <c:v>53.354999999999997</c:v>
                </c:pt>
                <c:pt idx="190">
                  <c:v>54.031999999999996</c:v>
                </c:pt>
                <c:pt idx="191">
                  <c:v>53.225999999999999</c:v>
                </c:pt>
                <c:pt idx="192">
                  <c:v>53.305999999999997</c:v>
                </c:pt>
                <c:pt idx="193">
                  <c:v>53.531999999999996</c:v>
                </c:pt>
                <c:pt idx="194">
                  <c:v>54.274000000000001</c:v>
                </c:pt>
                <c:pt idx="195">
                  <c:v>53.548000000000002</c:v>
                </c:pt>
                <c:pt idx="196">
                  <c:v>53.402999999999999</c:v>
                </c:pt>
                <c:pt idx="197">
                  <c:v>52.628999999999998</c:v>
                </c:pt>
                <c:pt idx="198">
                  <c:v>53.177</c:v>
                </c:pt>
                <c:pt idx="199">
                  <c:v>52.387</c:v>
                </c:pt>
                <c:pt idx="200">
                  <c:v>53.823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82.87184058485461</c:v>
                </c:pt>
                <c:pt idx="6">
                  <c:v>83.067863982041231</c:v>
                </c:pt>
                <c:pt idx="7">
                  <c:v>83.263105232157386</c:v>
                </c:pt>
                <c:pt idx="8">
                  <c:v>83.457397661746398</c:v>
                </c:pt>
                <c:pt idx="9">
                  <c:v>83.650551757533805</c:v>
                </c:pt>
                <c:pt idx="10">
                  <c:v>83.842352802562885</c:v>
                </c:pt>
                <c:pt idx="11">
                  <c:v>84.032558375543786</c:v>
                </c:pt>
                <c:pt idx="12">
                  <c:v>84.220895729359654</c:v>
                </c:pt>
                <c:pt idx="13">
                  <c:v>84.407059072171506</c:v>
                </c:pt>
                <c:pt idx="14">
                  <c:v>84.59070678372494</c:v>
                </c:pt>
                <c:pt idx="15">
                  <c:v>84.771458610668859</c:v>
                </c:pt>
                <c:pt idx="16">
                  <c:v>84.948892898556707</c:v>
                </c:pt>
                <c:pt idx="17">
                  <c:v>85.122543935793217</c:v>
                </c:pt>
                <c:pt idx="18">
                  <c:v>85.291899508083176</c:v>
                </c:pt>
                <c:pt idx="19">
                  <c:v>85.456398794553266</c:v>
                </c:pt>
                <c:pt idx="20">
                  <c:v>85.615430785220227</c:v>
                </c:pt>
                <c:pt idx="21">
                  <c:v>85.768333475495922</c:v>
                </c:pt>
                <c:pt idx="22">
                  <c:v>85.914394216901741</c:v>
                </c:pt>
                <c:pt idx="23">
                  <c:v>86.05285180725015</c:v>
                </c:pt>
                <c:pt idx="24">
                  <c:v>86.182901241238213</c:v>
                </c:pt>
                <c:pt idx="25">
                  <c:v>86.30370259515702</c:v>
                </c:pt>
                <c:pt idx="26">
                  <c:v>86.414396406944036</c:v>
                </c:pt>
                <c:pt idx="27">
                  <c:v>86.514129302121944</c:v>
                </c:pt>
                <c:pt idx="28">
                  <c:v>86.602095726250909</c:v>
                </c:pt>
                <c:pt idx="29">
                  <c:v>86.677604740042142</c:v>
                </c:pt>
                <c:pt idx="30">
                  <c:v>86.740185198174188</c:v>
                </c:pt>
                <c:pt idx="31">
                  <c:v>86.789748511689012</c:v>
                </c:pt>
                <c:pt idx="32">
                  <c:v>86.826835688290032</c:v>
                </c:pt>
                <c:pt idx="33">
                  <c:v>86.852984255452569</c:v>
                </c:pt>
                <c:pt idx="34">
                  <c:v>86.87126028419209</c:v>
                </c:pt>
                <c:pt idx="35">
                  <c:v>86.887009568071548</c:v>
                </c:pt>
                <c:pt idx="36">
                  <c:v>86.908887586979091</c:v>
                </c:pt>
                <c:pt idx="37">
                  <c:v>86.950226551745885</c:v>
                </c:pt>
                <c:pt idx="38">
                  <c:v>87.030784825807615</c:v>
                </c:pt>
                <c:pt idx="39">
                  <c:v>87.178893876007024</c:v>
                </c:pt>
                <c:pt idx="40">
                  <c:v>87.433965282905632</c:v>
                </c:pt>
                <c:pt idx="41">
                  <c:v>87.849241464031792</c:v>
                </c:pt>
                <c:pt idx="42">
                  <c:v>88.494568321498846</c:v>
                </c:pt>
                <c:pt idx="43">
                  <c:v>89.458841357828035</c:v>
                </c:pt>
                <c:pt idx="44">
                  <c:v>90.851641894044548</c:v>
                </c:pt>
                <c:pt idx="45">
                  <c:v>92.803458638607822</c:v>
                </c:pt>
                <c:pt idx="46">
                  <c:v>95.463812039273293</c:v>
                </c:pt>
                <c:pt idx="47">
                  <c:v>98.99660005691176</c:v>
                </c:pt>
                <c:pt idx="48">
                  <c:v>103.57209947170979</c:v>
                </c:pt>
                <c:pt idx="49">
                  <c:v>109.35531344519163</c:v>
                </c:pt>
                <c:pt idx="50">
                  <c:v>116.4907627075998</c:v>
                </c:pt>
                <c:pt idx="51">
                  <c:v>125.08435609056306</c:v>
                </c:pt>
                <c:pt idx="52">
                  <c:v>135.18359337372226</c:v>
                </c:pt>
                <c:pt idx="53">
                  <c:v>146.75795045135817</c:v>
                </c:pt>
                <c:pt idx="54">
                  <c:v>159.68165105678574</c:v>
                </c:pt>
                <c:pt idx="55">
                  <c:v>173.72035947130092</c:v>
                </c:pt>
                <c:pt idx="56">
                  <c:v>188.51872690202947</c:v>
                </c:pt>
                <c:pt idx="57">
                  <c:v>203.5695121116236</c:v>
                </c:pt>
                <c:pt idx="58">
                  <c:v>218.10929787072212</c:v>
                </c:pt>
                <c:pt idx="59">
                  <c:v>230.85796536368034</c:v>
                </c:pt>
                <c:pt idx="60">
                  <c:v>239.62049472394312</c:v>
                </c:pt>
                <c:pt idx="61">
                  <c:v>241.13716755886082</c:v>
                </c:pt>
                <c:pt idx="62">
                  <c:v>231.94985662961636</c:v>
                </c:pt>
                <c:pt idx="63">
                  <c:v>210.59243196140761</c:v>
                </c:pt>
                <c:pt idx="64">
                  <c:v>179.77771645639592</c:v>
                </c:pt>
                <c:pt idx="65">
                  <c:v>146.1858752638677</c:v>
                </c:pt>
                <c:pt idx="66">
                  <c:v>117.1904386584453</c:v>
                </c:pt>
                <c:pt idx="67">
                  <c:v>97.068418631548141</c:v>
                </c:pt>
                <c:pt idx="68">
                  <c:v>85.82065775132952</c:v>
                </c:pt>
                <c:pt idx="69">
                  <c:v>80.877608504464646</c:v>
                </c:pt>
                <c:pt idx="70">
                  <c:v>79.471911109469787</c:v>
                </c:pt>
                <c:pt idx="71">
                  <c:v>79.867446528526486</c:v>
                </c:pt>
                <c:pt idx="72">
                  <c:v>81.376871241172537</c:v>
                </c:pt>
                <c:pt idx="73">
                  <c:v>83.932847773696707</c:v>
                </c:pt>
                <c:pt idx="74">
                  <c:v>87.734807883859546</c:v>
                </c:pt>
                <c:pt idx="75">
                  <c:v>93.065073844212819</c:v>
                </c:pt>
                <c:pt idx="76">
                  <c:v>100.19808510100349</c:v>
                </c:pt>
                <c:pt idx="77">
                  <c:v>109.33600644758332</c:v>
                </c:pt>
                <c:pt idx="78">
                  <c:v>120.54591277557464</c:v>
                </c:pt>
                <c:pt idx="79">
                  <c:v>133.69617701745528</c:v>
                </c:pt>
                <c:pt idx="80">
                  <c:v>148.38716484061482</c:v>
                </c:pt>
                <c:pt idx="81">
                  <c:v>163.83525934751299</c:v>
                </c:pt>
                <c:pt idx="82">
                  <c:v>178.61138834461548</c:v>
                </c:pt>
                <c:pt idx="83">
                  <c:v>190.20094292069587</c:v>
                </c:pt>
                <c:pt idx="84">
                  <c:v>194.81122080339685</c:v>
                </c:pt>
                <c:pt idx="85">
                  <c:v>188.46771579170422</c:v>
                </c:pt>
                <c:pt idx="86">
                  <c:v>169.83138142812163</c:v>
                </c:pt>
                <c:pt idx="87">
                  <c:v>142.68102498127197</c:v>
                </c:pt>
                <c:pt idx="88">
                  <c:v>114.75221520591882</c:v>
                </c:pt>
                <c:pt idx="89">
                  <c:v>93.027416657918096</c:v>
                </c:pt>
                <c:pt idx="90">
                  <c:v>79.937269472663829</c:v>
                </c:pt>
                <c:pt idx="91">
                  <c:v>73.722291570977035</c:v>
                </c:pt>
                <c:pt idx="92">
                  <c:v>71.314261486661209</c:v>
                </c:pt>
                <c:pt idx="93">
                  <c:v>70.459557059608159</c:v>
                </c:pt>
                <c:pt idx="94">
                  <c:v>70.08432851885911</c:v>
                </c:pt>
                <c:pt idx="95">
                  <c:v>69.823404005482445</c:v>
                </c:pt>
                <c:pt idx="96">
                  <c:v>69.584676622331301</c:v>
                </c:pt>
                <c:pt idx="97">
                  <c:v>69.350516140563158</c:v>
                </c:pt>
                <c:pt idx="98">
                  <c:v>69.118262721229968</c:v>
                </c:pt>
                <c:pt idx="99">
                  <c:v>68.887524846320545</c:v>
                </c:pt>
                <c:pt idx="100">
                  <c:v>68.65817791667456</c:v>
                </c:pt>
                <c:pt idx="101">
                  <c:v>68.430126812127199</c:v>
                </c:pt>
                <c:pt idx="102">
                  <c:v>68.203284258097597</c:v>
                </c:pt>
                <c:pt idx="103">
                  <c:v>67.977569122403324</c:v>
                </c:pt>
                <c:pt idx="104">
                  <c:v>67.75290616497621</c:v>
                </c:pt>
                <c:pt idx="105">
                  <c:v>67.529226066920558</c:v>
                </c:pt>
                <c:pt idx="106">
                  <c:v>67.306466221388476</c:v>
                </c:pt>
                <c:pt idx="107">
                  <c:v>67.084574172214516</c:v>
                </c:pt>
                <c:pt idx="108">
                  <c:v>66.863519625099102</c:v>
                </c:pt>
                <c:pt idx="109">
                  <c:v>66.643332051982753</c:v>
                </c:pt>
                <c:pt idx="110">
                  <c:v>66.42420841298582</c:v>
                </c:pt>
                <c:pt idx="111">
                  <c:v>66.20679624945511</c:v>
                </c:pt>
                <c:pt idx="112">
                  <c:v>65.992874461783416</c:v>
                </c:pt>
                <c:pt idx="113">
                  <c:v>65.786843565556353</c:v>
                </c:pt>
                <c:pt idx="114">
                  <c:v>65.59867118912652</c:v>
                </c:pt>
                <c:pt idx="115">
                  <c:v>65.449081116452177</c:v>
                </c:pt>
                <c:pt idx="116">
                  <c:v>65.377520104789554</c:v>
                </c:pt>
                <c:pt idx="117">
                  <c:v>65.452339831181405</c:v>
                </c:pt>
                <c:pt idx="118">
                  <c:v>65.780346720452741</c:v>
                </c:pt>
                <c:pt idx="119">
                  <c:v>66.509649239840698</c:v>
                </c:pt>
                <c:pt idx="120">
                  <c:v>67.81684017010835</c:v>
                </c:pt>
                <c:pt idx="121">
                  <c:v>69.868686169953008</c:v>
                </c:pt>
                <c:pt idx="122">
                  <c:v>72.74931430265687</c:v>
                </c:pt>
                <c:pt idx="123">
                  <c:v>76.343938917121605</c:v>
                </c:pt>
                <c:pt idx="124">
                  <c:v>80.182066591531864</c:v>
                </c:pt>
                <c:pt idx="125">
                  <c:v>83.319268125280132</c:v>
                </c:pt>
                <c:pt idx="126">
                  <c:v>84.489873489860585</c:v>
                </c:pt>
                <c:pt idx="127">
                  <c:v>82.748607036848639</c:v>
                </c:pt>
                <c:pt idx="128">
                  <c:v>78.302149267594785</c:v>
                </c:pt>
                <c:pt idx="129">
                  <c:v>72.652667487714638</c:v>
                </c:pt>
                <c:pt idx="130">
                  <c:v>67.647548601634895</c:v>
                </c:pt>
                <c:pt idx="131">
                  <c:v>64.307383820705823</c:v>
                </c:pt>
                <c:pt idx="132">
                  <c:v>62.546904981914132</c:v>
                </c:pt>
                <c:pt idx="133">
                  <c:v>61.749772241058601</c:v>
                </c:pt>
                <c:pt idx="134">
                  <c:v>61.371461248708712</c:v>
                </c:pt>
                <c:pt idx="135">
                  <c:v>61.128359676078084</c:v>
                </c:pt>
                <c:pt idx="136">
                  <c:v>60.918807362350329</c:v>
                </c:pt>
                <c:pt idx="137">
                  <c:v>60.716409043556872</c:v>
                </c:pt>
                <c:pt idx="138">
                  <c:v>60.51612591127509</c:v>
                </c:pt>
                <c:pt idx="139">
                  <c:v>60.317300102071187</c:v>
                </c:pt>
                <c:pt idx="140">
                  <c:v>60.119942031328115</c:v>
                </c:pt>
                <c:pt idx="141">
                  <c:v>59.924142566579363</c:v>
                </c:pt>
                <c:pt idx="142">
                  <c:v>59.730012110891657</c:v>
                </c:pt>
                <c:pt idx="143">
                  <c:v>59.537710778564495</c:v>
                </c:pt>
                <c:pt idx="144">
                  <c:v>59.347578572806256</c:v>
                </c:pt>
                <c:pt idx="145">
                  <c:v>59.160546249261266</c:v>
                </c:pt>
                <c:pt idx="146">
                  <c:v>58.979272904701958</c:v>
                </c:pt>
                <c:pt idx="147">
                  <c:v>58.810899634124695</c:v>
                </c:pt>
                <c:pt idx="148">
                  <c:v>58.672791940218339</c:v>
                </c:pt>
                <c:pt idx="149">
                  <c:v>58.602571755093948</c:v>
                </c:pt>
                <c:pt idx="150">
                  <c:v>58.671921362314777</c:v>
                </c:pt>
                <c:pt idx="151">
                  <c:v>58.998813141680742</c:v>
                </c:pt>
                <c:pt idx="152">
                  <c:v>59.745104875141735</c:v>
                </c:pt>
                <c:pt idx="153">
                  <c:v>61.078578841324301</c:v>
                </c:pt>
                <c:pt idx="154">
                  <c:v>63.075967416299562</c:v>
                </c:pt>
                <c:pt idx="155">
                  <c:v>65.560683610623698</c:v>
                </c:pt>
                <c:pt idx="156">
                  <c:v>67.942978087006679</c:v>
                </c:pt>
                <c:pt idx="157">
                  <c:v>69.269567045514464</c:v>
                </c:pt>
                <c:pt idx="158">
                  <c:v>68.699768694674347</c:v>
                </c:pt>
                <c:pt idx="159">
                  <c:v>66.204221187432609</c:v>
                </c:pt>
                <c:pt idx="160">
                  <c:v>62.759097956448073</c:v>
                </c:pt>
                <c:pt idx="161">
                  <c:v>59.655485885159536</c:v>
                </c:pt>
                <c:pt idx="162">
                  <c:v>57.608036892826355</c:v>
                </c:pt>
                <c:pt idx="163">
                  <c:v>56.552510329590248</c:v>
                </c:pt>
                <c:pt idx="164">
                  <c:v>56.07629141862477</c:v>
                </c:pt>
                <c:pt idx="165">
                  <c:v>55.836292583211232</c:v>
                </c:pt>
                <c:pt idx="166">
                  <c:v>55.666493375619766</c:v>
                </c:pt>
                <c:pt idx="167">
                  <c:v>55.512302756947264</c:v>
                </c:pt>
                <c:pt idx="168">
                  <c:v>55.360784002984666</c:v>
                </c:pt>
                <c:pt idx="169">
                  <c:v>55.209579735641611</c:v>
                </c:pt>
                <c:pt idx="170">
                  <c:v>55.058257687840026</c:v>
                </c:pt>
                <c:pt idx="171">
                  <c:v>54.906651583516094</c:v>
                </c:pt>
                <c:pt idx="172">
                  <c:v>54.754633730133236</c:v>
                </c:pt>
                <c:pt idx="173">
                  <c:v>54.602092633209061</c:v>
                </c:pt>
                <c:pt idx="174">
                  <c:v>54.448931530669576</c:v>
                </c:pt>
                <c:pt idx="175">
                  <c:v>54.295068212345825</c:v>
                </c:pt>
                <c:pt idx="176">
                  <c:v>54.140434639355796</c:v>
                </c:pt>
                <c:pt idx="177">
                  <c:v>53.984976325772998</c:v>
                </c:pt>
                <c:pt idx="178">
                  <c:v>53.828651530297677</c:v>
                </c:pt>
                <c:pt idx="179">
                  <c:v>53.671430307734092</c:v>
                </c:pt>
                <c:pt idx="180">
                  <c:v>53.513293466668742</c:v>
                </c:pt>
                <c:pt idx="181">
                  <c:v>53.354231474857301</c:v>
                </c:pt>
                <c:pt idx="182">
                  <c:v>53.194243348124971</c:v>
                </c:pt>
                <c:pt idx="183">
                  <c:v>53.033335552542653</c:v>
                </c:pt>
                <c:pt idx="184">
                  <c:v>52.871520943639482</c:v>
                </c:pt>
                <c:pt idx="185">
                  <c:v>52.708817760737311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82.8718405848484</c:v>
                </c:pt>
                <c:pt idx="6">
                  <c:v>83.067863982023638</c:v>
                </c:pt>
                <c:pt idx="7">
                  <c:v>83.263105232108401</c:v>
                </c:pt>
                <c:pt idx="8">
                  <c:v>83.457397661612433</c:v>
                </c:pt>
                <c:pt idx="9">
                  <c:v>83.650551757173872</c:v>
                </c:pt>
                <c:pt idx="10">
                  <c:v>83.842352801612861</c:v>
                </c:pt>
                <c:pt idx="11">
                  <c:v>84.032558373080462</c:v>
                </c:pt>
                <c:pt idx="12">
                  <c:v>84.220895723084894</c:v>
                </c:pt>
                <c:pt idx="13">
                  <c:v>84.40705905646935</c:v>
                </c:pt>
                <c:pt idx="14">
                  <c:v>84.590706745123143</c:v>
                </c:pt>
                <c:pt idx="15">
                  <c:v>84.771458517441872</c:v>
                </c:pt>
                <c:pt idx="16">
                  <c:v>84.948892677368491</c:v>
                </c:pt>
                <c:pt idx="17">
                  <c:v>85.122543420245961</c:v>
                </c:pt>
                <c:pt idx="18">
                  <c:v>85.291898327596442</c:v>
                </c:pt>
                <c:pt idx="19">
                  <c:v>85.456396139092433</c:v>
                </c:pt>
                <c:pt idx="20">
                  <c:v>85.61542491702113</c:v>
                </c:pt>
                <c:pt idx="21">
                  <c:v>85.768320735891763</c:v>
                </c:pt>
                <c:pt idx="22">
                  <c:v>85.914367046680169</c:v>
                </c:pt>
                <c:pt idx="23">
                  <c:v>86.052794880475403</c:v>
                </c:pt>
                <c:pt idx="24">
                  <c:v>86.182784068620933</c:v>
                </c:pt>
                <c:pt idx="25">
                  <c:v>86.303465664185481</c:v>
                </c:pt>
                <c:pt idx="26">
                  <c:v>86.413925750843362</c:v>
                </c:pt>
                <c:pt idx="27">
                  <c:v>86.513210817895711</c:v>
                </c:pt>
                <c:pt idx="28">
                  <c:v>86.600334862047319</c:v>
                </c:pt>
                <c:pt idx="29">
                  <c:v>86.674288345589062</c:v>
                </c:pt>
                <c:pt idx="30">
                  <c:v>86.734049095074951</c:v>
                </c:pt>
                <c:pt idx="31">
                  <c:v>86.778595163285445</c:v>
                </c:pt>
                <c:pt idx="32">
                  <c:v>86.806919600035968</c:v>
                </c:pt>
                <c:pt idx="33">
                  <c:v>86.818046985292099</c:v>
                </c:pt>
                <c:pt idx="34">
                  <c:v>86.811051473734082</c:v>
                </c:pt>
                <c:pt idx="35">
                  <c:v>86.785075987800496</c:v>
                </c:pt>
                <c:pt idx="36">
                  <c:v>86.739352082606587</c:v>
                </c:pt>
                <c:pt idx="37">
                  <c:v>86.673219898935699</c:v>
                </c:pt>
                <c:pt idx="38">
                  <c:v>86.586147528973555</c:v>
                </c:pt>
                <c:pt idx="39">
                  <c:v>86.477749053400927</c:v>
                </c:pt>
                <c:pt idx="40">
                  <c:v>86.34780047730078</c:v>
                </c:pt>
                <c:pt idx="41">
                  <c:v>86.196252803984976</c:v>
                </c:pt>
                <c:pt idx="42">
                  <c:v>86.023241545518317</c:v>
                </c:pt>
                <c:pt idx="43">
                  <c:v>85.829092077892227</c:v>
                </c:pt>
                <c:pt idx="44">
                  <c:v>85.614320404467094</c:v>
                </c:pt>
                <c:pt idx="45">
                  <c:v>85.379629085727757</c:v>
                </c:pt>
                <c:pt idx="46">
                  <c:v>85.125898314466866</c:v>
                </c:pt>
                <c:pt idx="47">
                  <c:v>84.85417234771225</c:v>
                </c:pt>
                <c:pt idx="48">
                  <c:v>84.565641732643698</c:v>
                </c:pt>
                <c:pt idx="49">
                  <c:v>84.261621965977128</c:v>
                </c:pt>
                <c:pt idx="50">
                  <c:v>83.943529389310555</c:v>
                </c:pt>
                <c:pt idx="51">
                  <c:v>83.612855234861712</c:v>
                </c:pt>
                <c:pt idx="52">
                  <c:v>83.271138789899382</c:v>
                </c:pt>
                <c:pt idx="53">
                  <c:v>82.919940642505438</c:v>
                </c:pt>
                <c:pt idx="54">
                  <c:v>82.560816909989057</c:v>
                </c:pt>
                <c:pt idx="55">
                  <c:v>82.195295242798593</c:v>
                </c:pt>
                <c:pt idx="56">
                  <c:v>81.824853252940372</c:v>
                </c:pt>
                <c:pt idx="57">
                  <c:v>81.450899850293283</c:v>
                </c:pt>
                <c:pt idx="58">
                  <c:v>81.074759796582526</c:v>
                </c:pt>
                <c:pt idx="59">
                  <c:v>80.697661617753326</c:v>
                </c:pt>
                <c:pt idx="60">
                  <c:v>80.32072886147202</c:v>
                </c:pt>
                <c:pt idx="61">
                  <c:v>79.944974555060114</c:v>
                </c:pt>
                <c:pt idx="62">
                  <c:v>79.571298614909296</c:v>
                </c:pt>
                <c:pt idx="63">
                  <c:v>79.200487883048908</c:v>
                </c:pt>
                <c:pt idx="64">
                  <c:v>78.833218419322804</c:v>
                </c:pt>
                <c:pt idx="65">
                  <c:v>78.470059656010619</c:v>
                </c:pt>
                <c:pt idx="66">
                  <c:v>78.11148002189023</c:v>
                </c:pt>
                <c:pt idx="67">
                  <c:v>77.75785366023338</c:v>
                </c:pt>
                <c:pt idx="68">
                  <c:v>77.40946789547327</c:v>
                </c:pt>
                <c:pt idx="69">
                  <c:v>77.066531141933851</c:v>
                </c:pt>
                <c:pt idx="70">
                  <c:v>76.729180991242671</c:v>
                </c:pt>
                <c:pt idx="71">
                  <c:v>76.397492259679382</c:v>
                </c:pt>
                <c:pt idx="72">
                  <c:v>76.071484820275003</c:v>
                </c:pt>
                <c:pt idx="73">
                  <c:v>75.751131085185705</c:v>
                </c:pt>
                <c:pt idx="74">
                  <c:v>75.436363040548727</c:v>
                </c:pt>
                <c:pt idx="75">
                  <c:v>75.127078768044129</c:v>
                </c:pt>
                <c:pt idx="76">
                  <c:v>74.823148414494085</c:v>
                </c:pt>
                <c:pt idx="77">
                  <c:v>74.524419593116932</c:v>
                </c:pt>
                <c:pt idx="78">
                  <c:v>74.230722217807312</c:v>
                </c:pt>
                <c:pt idx="79">
                  <c:v>73.941872785470238</c:v>
                </c:pt>
                <c:pt idx="80">
                  <c:v>73.65767813150525</c:v>
                </c:pt>
                <c:pt idx="81">
                  <c:v>73.377938690544909</c:v>
                </c:pt>
                <c:pt idx="82">
                  <c:v>73.10245129902043</c:v>
                </c:pt>
                <c:pt idx="83">
                  <c:v>72.831011578545841</c:v>
                </c:pt>
                <c:pt idx="84">
                  <c:v>72.563415939912943</c:v>
                </c:pt>
                <c:pt idx="85">
                  <c:v>72.299463247060174</c:v>
                </c:pt>
                <c:pt idx="86">
                  <c:v>72.038956179042557</c:v>
                </c:pt>
                <c:pt idx="87">
                  <c:v>71.78170232605838</c:v>
                </c:pt>
                <c:pt idx="88">
                  <c:v>71.527515053202421</c:v>
                </c:pt>
                <c:pt idx="89">
                  <c:v>71.276214162989135</c:v>
                </c:pt>
                <c:pt idx="90">
                  <c:v>71.02762638495912</c:v>
                </c:pt>
                <c:pt idx="91">
                  <c:v>70.781585717949156</c:v>
                </c:pt>
                <c:pt idx="92">
                  <c:v>70.537933647947995</c:v>
                </c:pt>
                <c:pt idx="93">
                  <c:v>70.296519261924374</c:v>
                </c:pt>
                <c:pt idx="94">
                  <c:v>70.057199275641281</c:v>
                </c:pt>
                <c:pt idx="95">
                  <c:v>69.819837991275151</c:v>
                </c:pt>
                <c:pt idx="96">
                  <c:v>69.584307198655154</c:v>
                </c:pt>
                <c:pt idx="97">
                  <c:v>69.350486032125929</c:v>
                </c:pt>
                <c:pt idx="98">
                  <c:v>69.118260793412034</c:v>
                </c:pt>
                <c:pt idx="99">
                  <c:v>68.887524749418517</c:v>
                </c:pt>
                <c:pt idx="100">
                  <c:v>68.6581779126264</c:v>
                </c:pt>
                <c:pt idx="101">
                  <c:v>68.430126810623008</c:v>
                </c:pt>
                <c:pt idx="102">
                  <c:v>68.203284250332885</c:v>
                </c:pt>
                <c:pt idx="103">
                  <c:v>67.977569081670325</c:v>
                </c:pt>
                <c:pt idx="104">
                  <c:v>67.752905964607109</c:v>
                </c:pt>
                <c:pt idx="105">
                  <c:v>67.52922514302729</c:v>
                </c:pt>
                <c:pt idx="106">
                  <c:v>67.306462228208929</c:v>
                </c:pt>
                <c:pt idx="107">
                  <c:v>67.084557994324712</c:v>
                </c:pt>
                <c:pt idx="108">
                  <c:v>66.863458187971446</c:v>
                </c:pt>
                <c:pt idx="109">
                  <c:v>66.643113353420105</c:v>
                </c:pt>
                <c:pt idx="110">
                  <c:v>66.423478675006095</c:v>
                </c:pt>
                <c:pt idx="111">
                  <c:v>66.204513837849959</c:v>
                </c:pt>
                <c:pt idx="112">
                  <c:v>65.986182907901693</c:v>
                </c:pt>
                <c:pt idx="113">
                  <c:v>65.768454232125094</c:v>
                </c:pt>
                <c:pt idx="114">
                  <c:v>65.551300359479129</c:v>
                </c:pt>
                <c:pt idx="115">
                  <c:v>65.334697983198282</c:v>
                </c:pt>
                <c:pt idx="116">
                  <c:v>65.118627904714131</c:v>
                </c:pt>
                <c:pt idx="117">
                  <c:v>64.90307501939067</c:v>
                </c:pt>
                <c:pt idx="118">
                  <c:v>64.688028324050691</c:v>
                </c:pt>
                <c:pt idx="119">
                  <c:v>64.473480946043608</c:v>
                </c:pt>
                <c:pt idx="120">
                  <c:v>64.259430193332705</c:v>
                </c:pt>
                <c:pt idx="121">
                  <c:v>64.045877624751853</c:v>
                </c:pt>
                <c:pt idx="122">
                  <c:v>63.832829139183474</c:v>
                </c:pt>
                <c:pt idx="123">
                  <c:v>63.620295081930642</c:v>
                </c:pt>
                <c:pt idx="124">
                  <c:v>63.408290365981422</c:v>
                </c:pt>
                <c:pt idx="125">
                  <c:v>63.196834605181529</c:v>
                </c:pt>
                <c:pt idx="126">
                  <c:v>62.985952255531508</c:v>
                </c:pt>
                <c:pt idx="127">
                  <c:v>62.775672759896061</c:v>
                </c:pt>
                <c:pt idx="128">
                  <c:v>62.566030690352711</c:v>
                </c:pt>
                <c:pt idx="129">
                  <c:v>62.357065881214339</c:v>
                </c:pt>
                <c:pt idx="130">
                  <c:v>62.148823544442706</c:v>
                </c:pt>
                <c:pt idx="131">
                  <c:v>61.941354357748374</c:v>
                </c:pt>
                <c:pt idx="132">
                  <c:v>61.734714514175309</c:v>
                </c:pt>
                <c:pt idx="133">
                  <c:v>61.528965720448021</c:v>
                </c:pt>
                <c:pt idx="134">
                  <c:v>61.324175129880395</c:v>
                </c:pt>
                <c:pt idx="135">
                  <c:v>61.120415194302005</c:v>
                </c:pt>
                <c:pt idx="136">
                  <c:v>60.917763418364977</c:v>
                </c:pt>
                <c:pt idx="137">
                  <c:v>60.716301998895439</c:v>
                </c:pt>
                <c:pt idx="138">
                  <c:v>60.51611733181619</c:v>
                </c:pt>
                <c:pt idx="139">
                  <c:v>60.317299369779619</c:v>
                </c:pt>
                <c:pt idx="140">
                  <c:v>60.119940815213731</c:v>
                </c:pt>
                <c:pt idx="141">
                  <c:v>59.924136136200865</c:v>
                </c:pt>
                <c:pt idx="142">
                  <c:v>59.729980396661432</c:v>
                </c:pt>
                <c:pt idx="143">
                  <c:v>59.537567897844276</c:v>
                </c:pt>
                <c:pt idx="144">
                  <c:v>59.346990635201536</c:v>
                </c:pt>
                <c:pt idx="145">
                  <c:v>59.158336583316242</c:v>
                </c:pt>
                <c:pt idx="146">
                  <c:v>58.971687831488197</c:v>
                </c:pt>
                <c:pt idx="147">
                  <c:v>58.787118603536328</c:v>
                </c:pt>
                <c:pt idx="148">
                  <c:v>58.604693206835563</c:v>
                </c:pt>
                <c:pt idx="149">
                  <c:v>58.424463966876559</c:v>
                </c:pt>
                <c:pt idx="150">
                  <c:v>58.246469213863833</c:v>
                </c:pt>
                <c:pt idx="151">
                  <c:v>58.070731396080845</c:v>
                </c:pt>
                <c:pt idx="152">
                  <c:v>57.897255399937748</c:v>
                </c:pt>
                <c:pt idx="153">
                  <c:v>57.726027157832775</c:v>
                </c:pt>
                <c:pt idx="154">
                  <c:v>57.557012621433742</c:v>
                </c:pt>
                <c:pt idx="155">
                  <c:v>57.390157169259446</c:v>
                </c:pt>
                <c:pt idx="156">
                  <c:v>57.225385503463905</c:v>
                </c:pt>
                <c:pt idx="157">
                  <c:v>57.062602071935721</c:v>
                </c:pt>
                <c:pt idx="158">
                  <c:v>56.90169202916988</c:v>
                </c:pt>
                <c:pt idx="159">
                  <c:v>56.742522724261647</c:v>
                </c:pt>
                <c:pt idx="160">
                  <c:v>56.584945678580802</c:v>
                </c:pt>
                <c:pt idx="161">
                  <c:v>56.428798991162196</c:v>
                </c:pt>
                <c:pt idx="162">
                  <c:v>56.273910088523394</c:v>
                </c:pt>
                <c:pt idx="163">
                  <c:v>56.120098719182593</c:v>
                </c:pt>
                <c:pt idx="164">
                  <c:v>55.967180082853048</c:v>
                </c:pt>
                <c:pt idx="165">
                  <c:v>55.814967980817137</c:v>
                </c:pt>
                <c:pt idx="166">
                  <c:v>55.663277877378448</c:v>
                </c:pt>
                <c:pt idx="167">
                  <c:v>55.511929771980803</c:v>
                </c:pt>
                <c:pt idx="168">
                  <c:v>55.360750796471983</c:v>
                </c:pt>
                <c:pt idx="169">
                  <c:v>55.209577470612601</c:v>
                </c:pt>
                <c:pt idx="170">
                  <c:v>55.058257569635593</c:v>
                </c:pt>
                <c:pt idx="171">
                  <c:v>54.906651578801814</c:v>
                </c:pt>
                <c:pt idx="172">
                  <c:v>54.754633729989678</c:v>
                </c:pt>
                <c:pt idx="173">
                  <c:v>54.602092633205729</c:v>
                </c:pt>
                <c:pt idx="174">
                  <c:v>54.448931530669519</c:v>
                </c:pt>
                <c:pt idx="175">
                  <c:v>54.295068212345825</c:v>
                </c:pt>
                <c:pt idx="176">
                  <c:v>54.140434639355796</c:v>
                </c:pt>
                <c:pt idx="177">
                  <c:v>53.984976325772998</c:v>
                </c:pt>
                <c:pt idx="178">
                  <c:v>53.828651530297677</c:v>
                </c:pt>
                <c:pt idx="179">
                  <c:v>53.671430307734092</c:v>
                </c:pt>
                <c:pt idx="180">
                  <c:v>53.513293466668742</c:v>
                </c:pt>
                <c:pt idx="181">
                  <c:v>53.354231474857301</c:v>
                </c:pt>
                <c:pt idx="182">
                  <c:v>53.194243348124971</c:v>
                </c:pt>
                <c:pt idx="183">
                  <c:v>53.033335552542653</c:v>
                </c:pt>
                <c:pt idx="184">
                  <c:v>52.871520943639482</c:v>
                </c:pt>
                <c:pt idx="185">
                  <c:v>52.708817760737311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88.525000000000006</c:v>
                </c:pt>
                <c:pt idx="1">
                  <c:v>88.507999999999996</c:v>
                </c:pt>
                <c:pt idx="2">
                  <c:v>88.557000000000002</c:v>
                </c:pt>
                <c:pt idx="3">
                  <c:v>88.18</c:v>
                </c:pt>
                <c:pt idx="4">
                  <c:v>87.033000000000001</c:v>
                </c:pt>
                <c:pt idx="5">
                  <c:v>87.066000000000003</c:v>
                </c:pt>
                <c:pt idx="6">
                  <c:v>86.197000000000003</c:v>
                </c:pt>
                <c:pt idx="7">
                  <c:v>85.885000000000005</c:v>
                </c:pt>
                <c:pt idx="8">
                  <c:v>85.426000000000002</c:v>
                </c:pt>
                <c:pt idx="9">
                  <c:v>86.59</c:v>
                </c:pt>
                <c:pt idx="10">
                  <c:v>86.066000000000003</c:v>
                </c:pt>
                <c:pt idx="11">
                  <c:v>86.049000000000007</c:v>
                </c:pt>
                <c:pt idx="12">
                  <c:v>86.016000000000005</c:v>
                </c:pt>
                <c:pt idx="13">
                  <c:v>85.754000000000005</c:v>
                </c:pt>
                <c:pt idx="14">
                  <c:v>84.902000000000001</c:v>
                </c:pt>
                <c:pt idx="15">
                  <c:v>84.688999999999993</c:v>
                </c:pt>
                <c:pt idx="16">
                  <c:v>84.704999999999998</c:v>
                </c:pt>
                <c:pt idx="17">
                  <c:v>84.540999999999997</c:v>
                </c:pt>
                <c:pt idx="18">
                  <c:v>84.885000000000005</c:v>
                </c:pt>
                <c:pt idx="19">
                  <c:v>85.557000000000002</c:v>
                </c:pt>
                <c:pt idx="20">
                  <c:v>85.081999999999994</c:v>
                </c:pt>
                <c:pt idx="21">
                  <c:v>85.278999999999996</c:v>
                </c:pt>
                <c:pt idx="22">
                  <c:v>86.393000000000001</c:v>
                </c:pt>
                <c:pt idx="23">
                  <c:v>85.966999999999999</c:v>
                </c:pt>
                <c:pt idx="24">
                  <c:v>86.097999999999999</c:v>
                </c:pt>
                <c:pt idx="25">
                  <c:v>86.623000000000005</c:v>
                </c:pt>
                <c:pt idx="26">
                  <c:v>86.474999999999994</c:v>
                </c:pt>
                <c:pt idx="27">
                  <c:v>87.393000000000001</c:v>
                </c:pt>
                <c:pt idx="28">
                  <c:v>87.721000000000004</c:v>
                </c:pt>
                <c:pt idx="29">
                  <c:v>88.097999999999999</c:v>
                </c:pt>
                <c:pt idx="30">
                  <c:v>89.343999999999994</c:v>
                </c:pt>
                <c:pt idx="31">
                  <c:v>88.23</c:v>
                </c:pt>
                <c:pt idx="32">
                  <c:v>89.933999999999997</c:v>
                </c:pt>
                <c:pt idx="33">
                  <c:v>89.311000000000007</c:v>
                </c:pt>
                <c:pt idx="34">
                  <c:v>89.787000000000006</c:v>
                </c:pt>
                <c:pt idx="35">
                  <c:v>90.525000000000006</c:v>
                </c:pt>
                <c:pt idx="36">
                  <c:v>91.606999999999999</c:v>
                </c:pt>
                <c:pt idx="37">
                  <c:v>91.066000000000003</c:v>
                </c:pt>
                <c:pt idx="38">
                  <c:v>91.638999999999996</c:v>
                </c:pt>
                <c:pt idx="39">
                  <c:v>91.623000000000005</c:v>
                </c:pt>
                <c:pt idx="40">
                  <c:v>92.688999999999993</c:v>
                </c:pt>
                <c:pt idx="41">
                  <c:v>92.671999999999997</c:v>
                </c:pt>
                <c:pt idx="42">
                  <c:v>94.540999999999997</c:v>
                </c:pt>
                <c:pt idx="43">
                  <c:v>94.147999999999996</c:v>
                </c:pt>
                <c:pt idx="44">
                  <c:v>95.197000000000003</c:v>
                </c:pt>
                <c:pt idx="45">
                  <c:v>96.426000000000002</c:v>
                </c:pt>
                <c:pt idx="46">
                  <c:v>97.933999999999997</c:v>
                </c:pt>
                <c:pt idx="47">
                  <c:v>100.803</c:v>
                </c:pt>
                <c:pt idx="48">
                  <c:v>102.78700000000001</c:v>
                </c:pt>
                <c:pt idx="49">
                  <c:v>107.52500000000001</c:v>
                </c:pt>
                <c:pt idx="50">
                  <c:v>114.492</c:v>
                </c:pt>
                <c:pt idx="51">
                  <c:v>124.11499999999999</c:v>
                </c:pt>
                <c:pt idx="52">
                  <c:v>137.08199999999999</c:v>
                </c:pt>
                <c:pt idx="53">
                  <c:v>153.37700000000001</c:v>
                </c:pt>
                <c:pt idx="54">
                  <c:v>171.52500000000001</c:v>
                </c:pt>
                <c:pt idx="55">
                  <c:v>189.82</c:v>
                </c:pt>
                <c:pt idx="56">
                  <c:v>205.328</c:v>
                </c:pt>
                <c:pt idx="57">
                  <c:v>216.52500000000001</c:v>
                </c:pt>
                <c:pt idx="58">
                  <c:v>225.279</c:v>
                </c:pt>
                <c:pt idx="59">
                  <c:v>229.01599999999999</c:v>
                </c:pt>
                <c:pt idx="60">
                  <c:v>230.78700000000001</c:v>
                </c:pt>
                <c:pt idx="61">
                  <c:v>229.68899999999999</c:v>
                </c:pt>
                <c:pt idx="62">
                  <c:v>223.83600000000001</c:v>
                </c:pt>
                <c:pt idx="63">
                  <c:v>211.672</c:v>
                </c:pt>
                <c:pt idx="64">
                  <c:v>189.52500000000001</c:v>
                </c:pt>
                <c:pt idx="65">
                  <c:v>153.09800000000001</c:v>
                </c:pt>
                <c:pt idx="66">
                  <c:v>112.31100000000001</c:v>
                </c:pt>
                <c:pt idx="67">
                  <c:v>84.688999999999993</c:v>
                </c:pt>
                <c:pt idx="68">
                  <c:v>79.623000000000005</c:v>
                </c:pt>
                <c:pt idx="69">
                  <c:v>79.066000000000003</c:v>
                </c:pt>
                <c:pt idx="70">
                  <c:v>79.049000000000007</c:v>
                </c:pt>
                <c:pt idx="71">
                  <c:v>81.212999999999994</c:v>
                </c:pt>
                <c:pt idx="72">
                  <c:v>82.557000000000002</c:v>
                </c:pt>
                <c:pt idx="73">
                  <c:v>83.393000000000001</c:v>
                </c:pt>
                <c:pt idx="74">
                  <c:v>88.459000000000003</c:v>
                </c:pt>
                <c:pt idx="75">
                  <c:v>94.081999999999994</c:v>
                </c:pt>
                <c:pt idx="76">
                  <c:v>102.393</c:v>
                </c:pt>
                <c:pt idx="77">
                  <c:v>112.459</c:v>
                </c:pt>
                <c:pt idx="78">
                  <c:v>125.574</c:v>
                </c:pt>
                <c:pt idx="79">
                  <c:v>138.88499999999999</c:v>
                </c:pt>
                <c:pt idx="80">
                  <c:v>151.75399999999999</c:v>
                </c:pt>
                <c:pt idx="81">
                  <c:v>162.738</c:v>
                </c:pt>
                <c:pt idx="82">
                  <c:v>170.08199999999999</c:v>
                </c:pt>
                <c:pt idx="83">
                  <c:v>177.21299999999999</c:v>
                </c:pt>
                <c:pt idx="84">
                  <c:v>181.70500000000001</c:v>
                </c:pt>
                <c:pt idx="85">
                  <c:v>182.36099999999999</c:v>
                </c:pt>
                <c:pt idx="86">
                  <c:v>179.066</c:v>
                </c:pt>
                <c:pt idx="87">
                  <c:v>169.18</c:v>
                </c:pt>
                <c:pt idx="88">
                  <c:v>149.42599999999999</c:v>
                </c:pt>
                <c:pt idx="89">
                  <c:v>119.803</c:v>
                </c:pt>
                <c:pt idx="90">
                  <c:v>90.787000000000006</c:v>
                </c:pt>
                <c:pt idx="91">
                  <c:v>74.573999999999998</c:v>
                </c:pt>
                <c:pt idx="92">
                  <c:v>70.097999999999999</c:v>
                </c:pt>
                <c:pt idx="93">
                  <c:v>69.802999999999997</c:v>
                </c:pt>
                <c:pt idx="94">
                  <c:v>68.754000000000005</c:v>
                </c:pt>
                <c:pt idx="95">
                  <c:v>69.950999999999993</c:v>
                </c:pt>
                <c:pt idx="96">
                  <c:v>69.164000000000001</c:v>
                </c:pt>
                <c:pt idx="97">
                  <c:v>68.966999999999999</c:v>
                </c:pt>
                <c:pt idx="98">
                  <c:v>69.197000000000003</c:v>
                </c:pt>
                <c:pt idx="99">
                  <c:v>68.081999999999994</c:v>
                </c:pt>
                <c:pt idx="100">
                  <c:v>68.59</c:v>
                </c:pt>
                <c:pt idx="101">
                  <c:v>69.656000000000006</c:v>
                </c:pt>
                <c:pt idx="102">
                  <c:v>68.902000000000001</c:v>
                </c:pt>
                <c:pt idx="103">
                  <c:v>68.492000000000004</c:v>
                </c:pt>
                <c:pt idx="104">
                  <c:v>68.343999999999994</c:v>
                </c:pt>
                <c:pt idx="105">
                  <c:v>70</c:v>
                </c:pt>
                <c:pt idx="106">
                  <c:v>68.950999999999993</c:v>
                </c:pt>
                <c:pt idx="107">
                  <c:v>68.525000000000006</c:v>
                </c:pt>
                <c:pt idx="108">
                  <c:v>67.918000000000006</c:v>
                </c:pt>
                <c:pt idx="109">
                  <c:v>69.623000000000005</c:v>
                </c:pt>
                <c:pt idx="110">
                  <c:v>69.41</c:v>
                </c:pt>
                <c:pt idx="111">
                  <c:v>68.328000000000003</c:v>
                </c:pt>
                <c:pt idx="112">
                  <c:v>69.328000000000003</c:v>
                </c:pt>
                <c:pt idx="113">
                  <c:v>68.704999999999998</c:v>
                </c:pt>
                <c:pt idx="114">
                  <c:v>67.885000000000005</c:v>
                </c:pt>
                <c:pt idx="115">
                  <c:v>67.295000000000002</c:v>
                </c:pt>
                <c:pt idx="116">
                  <c:v>67.835999999999999</c:v>
                </c:pt>
                <c:pt idx="117">
                  <c:v>68.114999999999995</c:v>
                </c:pt>
                <c:pt idx="118">
                  <c:v>67.361000000000004</c:v>
                </c:pt>
                <c:pt idx="119">
                  <c:v>68.442999999999998</c:v>
                </c:pt>
                <c:pt idx="120">
                  <c:v>68.983999999999995</c:v>
                </c:pt>
                <c:pt idx="121">
                  <c:v>71.638999999999996</c:v>
                </c:pt>
                <c:pt idx="122">
                  <c:v>74.180000000000007</c:v>
                </c:pt>
                <c:pt idx="123">
                  <c:v>77.606999999999999</c:v>
                </c:pt>
                <c:pt idx="124">
                  <c:v>81.474999999999994</c:v>
                </c:pt>
                <c:pt idx="125">
                  <c:v>83.459000000000003</c:v>
                </c:pt>
                <c:pt idx="126">
                  <c:v>86.164000000000001</c:v>
                </c:pt>
                <c:pt idx="127">
                  <c:v>85.983999999999995</c:v>
                </c:pt>
                <c:pt idx="128">
                  <c:v>85.18</c:v>
                </c:pt>
                <c:pt idx="129">
                  <c:v>81.097999999999999</c:v>
                </c:pt>
                <c:pt idx="130">
                  <c:v>78.688999999999993</c:v>
                </c:pt>
                <c:pt idx="131">
                  <c:v>73.77</c:v>
                </c:pt>
                <c:pt idx="132">
                  <c:v>68.902000000000001</c:v>
                </c:pt>
                <c:pt idx="133">
                  <c:v>66.507999999999996</c:v>
                </c:pt>
                <c:pt idx="134">
                  <c:v>63.082000000000001</c:v>
                </c:pt>
                <c:pt idx="135">
                  <c:v>63.295000000000002</c:v>
                </c:pt>
                <c:pt idx="136">
                  <c:v>62.622999999999998</c:v>
                </c:pt>
                <c:pt idx="137">
                  <c:v>62.869</c:v>
                </c:pt>
                <c:pt idx="138">
                  <c:v>63.131</c:v>
                </c:pt>
                <c:pt idx="139">
                  <c:v>62.246000000000002</c:v>
                </c:pt>
                <c:pt idx="140">
                  <c:v>62.164000000000001</c:v>
                </c:pt>
                <c:pt idx="141">
                  <c:v>61.869</c:v>
                </c:pt>
                <c:pt idx="142">
                  <c:v>62.015999999999998</c:v>
                </c:pt>
                <c:pt idx="143">
                  <c:v>61.491999999999997</c:v>
                </c:pt>
                <c:pt idx="144">
                  <c:v>62.18</c:v>
                </c:pt>
                <c:pt idx="145">
                  <c:v>61.786999999999999</c:v>
                </c:pt>
                <c:pt idx="146">
                  <c:v>61.491999999999997</c:v>
                </c:pt>
                <c:pt idx="147">
                  <c:v>62.738</c:v>
                </c:pt>
                <c:pt idx="148">
                  <c:v>61.557000000000002</c:v>
                </c:pt>
                <c:pt idx="149">
                  <c:v>61.984000000000002</c:v>
                </c:pt>
                <c:pt idx="150">
                  <c:v>62.377000000000002</c:v>
                </c:pt>
                <c:pt idx="151">
                  <c:v>62.720999999999997</c:v>
                </c:pt>
                <c:pt idx="152">
                  <c:v>63.671999999999997</c:v>
                </c:pt>
                <c:pt idx="153">
                  <c:v>64.197000000000003</c:v>
                </c:pt>
                <c:pt idx="154">
                  <c:v>65.59</c:v>
                </c:pt>
                <c:pt idx="155">
                  <c:v>67.343999999999994</c:v>
                </c:pt>
                <c:pt idx="156">
                  <c:v>69.869</c:v>
                </c:pt>
                <c:pt idx="157">
                  <c:v>71.525000000000006</c:v>
                </c:pt>
                <c:pt idx="158">
                  <c:v>72.081999999999994</c:v>
                </c:pt>
                <c:pt idx="159">
                  <c:v>72.41</c:v>
                </c:pt>
                <c:pt idx="160">
                  <c:v>71.459000000000003</c:v>
                </c:pt>
                <c:pt idx="161">
                  <c:v>69.902000000000001</c:v>
                </c:pt>
                <c:pt idx="162">
                  <c:v>67.245999999999995</c:v>
                </c:pt>
                <c:pt idx="163">
                  <c:v>63.524999999999999</c:v>
                </c:pt>
                <c:pt idx="164">
                  <c:v>60.689</c:v>
                </c:pt>
                <c:pt idx="165">
                  <c:v>60.917999999999999</c:v>
                </c:pt>
                <c:pt idx="166">
                  <c:v>61</c:v>
                </c:pt>
                <c:pt idx="167">
                  <c:v>59.704999999999998</c:v>
                </c:pt>
                <c:pt idx="168">
                  <c:v>59.213000000000001</c:v>
                </c:pt>
                <c:pt idx="169">
                  <c:v>59.344000000000001</c:v>
                </c:pt>
                <c:pt idx="170">
                  <c:v>58.622999999999998</c:v>
                </c:pt>
                <c:pt idx="171">
                  <c:v>58.442999999999998</c:v>
                </c:pt>
                <c:pt idx="172">
                  <c:v>59.033000000000001</c:v>
                </c:pt>
                <c:pt idx="173">
                  <c:v>58.131</c:v>
                </c:pt>
                <c:pt idx="174">
                  <c:v>57.213000000000001</c:v>
                </c:pt>
                <c:pt idx="175">
                  <c:v>58.933999999999997</c:v>
                </c:pt>
                <c:pt idx="176">
                  <c:v>58.508000000000003</c:v>
                </c:pt>
                <c:pt idx="177">
                  <c:v>57.802999999999997</c:v>
                </c:pt>
                <c:pt idx="178">
                  <c:v>57.459000000000003</c:v>
                </c:pt>
                <c:pt idx="179">
                  <c:v>56.459000000000003</c:v>
                </c:pt>
                <c:pt idx="180">
                  <c:v>57.524999999999999</c:v>
                </c:pt>
                <c:pt idx="181">
                  <c:v>56.884999999999998</c:v>
                </c:pt>
                <c:pt idx="182">
                  <c:v>57.360999999999997</c:v>
                </c:pt>
                <c:pt idx="183">
                  <c:v>56.508000000000003</c:v>
                </c:pt>
                <c:pt idx="184">
                  <c:v>57.082000000000001</c:v>
                </c:pt>
                <c:pt idx="185">
                  <c:v>57.246000000000002</c:v>
                </c:pt>
                <c:pt idx="186">
                  <c:v>55.671999999999997</c:v>
                </c:pt>
                <c:pt idx="187">
                  <c:v>56.606999999999999</c:v>
                </c:pt>
                <c:pt idx="188">
                  <c:v>55.738</c:v>
                </c:pt>
                <c:pt idx="189">
                  <c:v>55.606999999999999</c:v>
                </c:pt>
                <c:pt idx="190">
                  <c:v>55.262</c:v>
                </c:pt>
                <c:pt idx="191">
                  <c:v>55.048999999999999</c:v>
                </c:pt>
                <c:pt idx="192">
                  <c:v>55.753999999999998</c:v>
                </c:pt>
                <c:pt idx="193">
                  <c:v>55.475000000000001</c:v>
                </c:pt>
                <c:pt idx="194">
                  <c:v>55.048999999999999</c:v>
                </c:pt>
                <c:pt idx="195">
                  <c:v>55.557000000000002</c:v>
                </c:pt>
                <c:pt idx="196">
                  <c:v>55.689</c:v>
                </c:pt>
                <c:pt idx="197">
                  <c:v>55.491999999999997</c:v>
                </c:pt>
                <c:pt idx="198">
                  <c:v>54.426000000000002</c:v>
                </c:pt>
                <c:pt idx="199">
                  <c:v>55.213000000000001</c:v>
                </c:pt>
                <c:pt idx="200">
                  <c:v>55.902000000000001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84.563626256571311</c:v>
                </c:pt>
                <c:pt idx="2">
                  <c:v>84.717556937134617</c:v>
                </c:pt>
                <c:pt idx="3">
                  <c:v>84.870421757381266</c:v>
                </c:pt>
                <c:pt idx="4">
                  <c:v>85.022066051786751</c:v>
                </c:pt>
                <c:pt idx="5">
                  <c:v>85.17231669066382</c:v>
                </c:pt>
                <c:pt idx="6">
                  <c:v>85.320980282896983</c:v>
                </c:pt>
                <c:pt idx="7">
                  <c:v>85.467841271510196</c:v>
                </c:pt>
                <c:pt idx="8">
                  <c:v>85.612659930844572</c:v>
                </c:pt>
                <c:pt idx="9">
                  <c:v>85.755170278827762</c:v>
                </c:pt>
                <c:pt idx="10">
                  <c:v>85.895077923581638</c:v>
                </c:pt>
                <c:pt idx="11">
                  <c:v>86.032057870642006</c:v>
                </c:pt>
                <c:pt idx="12">
                  <c:v>86.165752325633235</c:v>
                </c:pt>
                <c:pt idx="13">
                  <c:v>86.295768537776922</c:v>
                </c:pt>
                <c:pt idx="14">
                  <c:v>86.421676742824161</c:v>
                </c:pt>
                <c:pt idx="15">
                  <c:v>86.543008281092938</c:v>
                </c:pt>
                <c:pt idx="16">
                  <c:v>86.659253989379437</c:v>
                </c:pt>
                <c:pt idx="17">
                  <c:v>86.769862998251469</c:v>
                </c:pt>
                <c:pt idx="18">
                  <c:v>86.874242114859115</c:v>
                </c:pt>
                <c:pt idx="19">
                  <c:v>86.971756046277832</c:v>
                </c:pt>
                <c:pt idx="20">
                  <c:v>87.061728836289021</c:v>
                </c:pt>
                <c:pt idx="21">
                  <c:v>87.143447075641845</c:v>
                </c:pt>
                <c:pt idx="22">
                  <c:v>87.21616574190692</c:v>
                </c:pt>
                <c:pt idx="23">
                  <c:v>87.279117987766625</c:v>
                </c:pt>
                <c:pt idx="24">
                  <c:v>87.331530906398811</c:v>
                </c:pt>
                <c:pt idx="25">
                  <c:v>87.372650365894103</c:v>
                </c:pt>
                <c:pt idx="26">
                  <c:v>87.401779553447938</c:v>
                </c:pt>
                <c:pt idx="27">
                  <c:v>87.418338054728494</c:v>
                </c:pt>
                <c:pt idx="28">
                  <c:v>87.421951263927326</c:v>
                </c:pt>
                <c:pt idx="29">
                  <c:v>87.412583788225803</c:v>
                </c:pt>
                <c:pt idx="30">
                  <c:v>87.390735294097695</c:v>
                </c:pt>
                <c:pt idx="31">
                  <c:v>87.357722780086391</c:v>
                </c:pt>
                <c:pt idx="32">
                  <c:v>87.31607910250051</c:v>
                </c:pt>
                <c:pt idx="33">
                  <c:v>87.270102869151359</c:v>
                </c:pt>
                <c:pt idx="34">
                  <c:v>87.22659817125647</c:v>
                </c:pt>
                <c:pt idx="35">
                  <c:v>87.19584207110681</c:v>
                </c:pt>
                <c:pt idx="36">
                  <c:v>87.192810759007429</c:v>
                </c:pt>
                <c:pt idx="37">
                  <c:v>87.23867889893765</c:v>
                </c:pt>
                <c:pt idx="38">
                  <c:v>87.362577950740715</c:v>
                </c:pt>
                <c:pt idx="39">
                  <c:v>87.603555861714412</c:v>
                </c:pt>
                <c:pt idx="40">
                  <c:v>88.012621627045718</c:v>
                </c:pt>
                <c:pt idx="41">
                  <c:v>88.654685511049891</c:v>
                </c:pt>
                <c:pt idx="42">
                  <c:v>89.610124427716983</c:v>
                </c:pt>
                <c:pt idx="43">
                  <c:v>90.975621634422893</c:v>
                </c:pt>
                <c:pt idx="44">
                  <c:v>92.863864517263281</c:v>
                </c:pt>
                <c:pt idx="45">
                  <c:v>95.401651606993269</c:v>
                </c:pt>
                <c:pt idx="46">
                  <c:v>98.72597965845344</c:v>
                </c:pt>
                <c:pt idx="47">
                  <c:v>102.97777191699281</c:v>
                </c:pt>
                <c:pt idx="48">
                  <c:v>108.293082311814</c:v>
                </c:pt>
                <c:pt idx="49">
                  <c:v>114.79186978389075</c:v>
                </c:pt>
                <c:pt idx="50">
                  <c:v>122.56477036212739</c:v>
                </c:pt>
                <c:pt idx="51">
                  <c:v>131.6586728366587</c:v>
                </c:pt>
                <c:pt idx="52">
                  <c:v>142.06227936713273</c:v>
                </c:pt>
                <c:pt idx="53">
                  <c:v>153.69312997326222</c:v>
                </c:pt>
                <c:pt idx="54">
                  <c:v>166.38760367251879</c:v>
                </c:pt>
                <c:pt idx="55">
                  <c:v>179.8944260556575</c:v>
                </c:pt>
                <c:pt idx="56">
                  <c:v>193.86732294306765</c:v>
                </c:pt>
                <c:pt idx="57">
                  <c:v>207.83620133947744</c:v>
                </c:pt>
                <c:pt idx="58">
                  <c:v>221.10175526939068</c:v>
                </c:pt>
                <c:pt idx="59">
                  <c:v>232.47444251026758</c:v>
                </c:pt>
                <c:pt idx="60">
                  <c:v>239.8835382567747</c:v>
                </c:pt>
                <c:pt idx="61">
                  <c:v>240.23892298248384</c:v>
                </c:pt>
                <c:pt idx="62">
                  <c:v>230.28062016219479</c:v>
                </c:pt>
                <c:pt idx="63">
                  <c:v>208.68678724428469</c:v>
                </c:pt>
                <c:pt idx="64">
                  <c:v>178.14982872506337</c:v>
                </c:pt>
                <c:pt idx="65">
                  <c:v>145.14768263031303</c:v>
                </c:pt>
                <c:pt idx="66">
                  <c:v>116.80404474255245</c:v>
                </c:pt>
                <c:pt idx="67">
                  <c:v>97.263674831174896</c:v>
                </c:pt>
                <c:pt idx="68">
                  <c:v>86.550363692498053</c:v>
                </c:pt>
                <c:pt idx="69">
                  <c:v>82.183627533872937</c:v>
                </c:pt>
                <c:pt idx="70">
                  <c:v>81.455536993895365</c:v>
                </c:pt>
                <c:pt idx="71">
                  <c:v>82.627058025600093</c:v>
                </c:pt>
                <c:pt idx="72">
                  <c:v>84.954229669662027</c:v>
                </c:pt>
                <c:pt idx="73">
                  <c:v>88.271019278243585</c:v>
                </c:pt>
                <c:pt idx="74">
                  <c:v>92.641286618007783</c:v>
                </c:pt>
                <c:pt idx="75">
                  <c:v>98.182192806210978</c:v>
                </c:pt>
                <c:pt idx="76">
                  <c:v>104.99056681714585</c:v>
                </c:pt>
                <c:pt idx="77">
                  <c:v>113.10750330821392</c:v>
                </c:pt>
                <c:pt idx="78">
                  <c:v>122.49409682172353</c:v>
                </c:pt>
                <c:pt idx="79">
                  <c:v>133.01236644197843</c:v>
                </c:pt>
                <c:pt idx="80">
                  <c:v>144.41071479241597</c:v>
                </c:pt>
                <c:pt idx="81">
                  <c:v>156.30547426533172</c:v>
                </c:pt>
                <c:pt idx="82">
                  <c:v>168.12019084973718</c:v>
                </c:pt>
                <c:pt idx="83">
                  <c:v>178.8948913919811</c:v>
                </c:pt>
                <c:pt idx="84">
                  <c:v>186.90805235940826</c:v>
                </c:pt>
                <c:pt idx="85">
                  <c:v>189.38555826042972</c:v>
                </c:pt>
                <c:pt idx="86">
                  <c:v>183.11877091751836</c:v>
                </c:pt>
                <c:pt idx="87">
                  <c:v>166.57338085888648</c:v>
                </c:pt>
                <c:pt idx="88">
                  <c:v>142.20966731369518</c:v>
                </c:pt>
                <c:pt idx="89">
                  <c:v>116.22749147403469</c:v>
                </c:pt>
                <c:pt idx="90">
                  <c:v>95.017126553053302</c:v>
                </c:pt>
                <c:pt idx="91">
                  <c:v>81.504429007171723</c:v>
                </c:pt>
                <c:pt idx="92">
                  <c:v>74.703043112451368</c:v>
                </c:pt>
                <c:pt idx="93">
                  <c:v>71.937904838253615</c:v>
                </c:pt>
                <c:pt idx="94">
                  <c:v>70.96181709681764</c:v>
                </c:pt>
                <c:pt idx="95">
                  <c:v>70.587016284637571</c:v>
                </c:pt>
                <c:pt idx="96">
                  <c:v>70.36830986450245</c:v>
                </c:pt>
                <c:pt idx="97">
                  <c:v>70.18195052801893</c:v>
                </c:pt>
                <c:pt idx="98">
                  <c:v>70.001814585864182</c:v>
                </c:pt>
                <c:pt idx="99">
                  <c:v>69.823601031191913</c:v>
                </c:pt>
                <c:pt idx="100">
                  <c:v>69.646689562640532</c:v>
                </c:pt>
                <c:pt idx="101">
                  <c:v>69.470939158218059</c:v>
                </c:pt>
                <c:pt idx="102">
                  <c:v>69.296262251763423</c:v>
                </c:pt>
                <c:pt idx="103">
                  <c:v>69.12258188937335</c:v>
                </c:pt>
                <c:pt idx="104">
                  <c:v>68.949830098090743</c:v>
                </c:pt>
                <c:pt idx="105">
                  <c:v>68.777952983723111</c:v>
                </c:pt>
                <c:pt idx="106">
                  <c:v>68.606924780451124</c:v>
                </c:pt>
                <c:pt idx="107">
                  <c:v>68.436782253255856</c:v>
                </c:pt>
                <c:pt idx="108">
                  <c:v>68.26770351345975</c:v>
                </c:pt>
                <c:pt idx="109">
                  <c:v>68.100177598543254</c:v>
                </c:pt>
                <c:pt idx="110">
                  <c:v>67.935346828613376</c:v>
                </c:pt>
                <c:pt idx="111">
                  <c:v>67.775653374243646</c:v>
                </c:pt>
                <c:pt idx="112">
                  <c:v>67.625976010273277</c:v>
                </c:pt>
                <c:pt idx="113">
                  <c:v>67.495476959291508</c:v>
                </c:pt>
                <c:pt idx="114">
                  <c:v>67.400342465973011</c:v>
                </c:pt>
                <c:pt idx="115">
                  <c:v>67.367423094407854</c:v>
                </c:pt>
                <c:pt idx="116">
                  <c:v>67.438389717910241</c:v>
                </c:pt>
                <c:pt idx="117">
                  <c:v>67.673396396591542</c:v>
                </c:pt>
                <c:pt idx="118">
                  <c:v>68.152473504440039</c:v>
                </c:pt>
                <c:pt idx="119">
                  <c:v>68.972207207678338</c:v>
                </c:pt>
                <c:pt idx="120">
                  <c:v>70.235004822199045</c:v>
                </c:pt>
                <c:pt idx="121">
                  <c:v>72.028464405944717</c:v>
                </c:pt>
                <c:pt idx="122">
                  <c:v>74.392533412430666</c:v>
                </c:pt>
                <c:pt idx="123">
                  <c:v>77.271907163297811</c:v>
                </c:pt>
                <c:pt idx="124">
                  <c:v>80.45391730186418</c:v>
                </c:pt>
                <c:pt idx="125">
                  <c:v>83.508708552648784</c:v>
                </c:pt>
                <c:pt idx="126">
                  <c:v>85.786067993936811</c:v>
                </c:pt>
                <c:pt idx="127">
                  <c:v>86.552622585157692</c:v>
                </c:pt>
                <c:pt idx="128">
                  <c:v>85.299147807912604</c:v>
                </c:pt>
                <c:pt idx="129">
                  <c:v>82.081345524185338</c:v>
                </c:pt>
                <c:pt idx="130">
                  <c:v>77.621000050323644</c:v>
                </c:pt>
                <c:pt idx="131">
                  <c:v>73.007677795167197</c:v>
                </c:pt>
                <c:pt idx="132">
                  <c:v>69.175900592083565</c:v>
                </c:pt>
                <c:pt idx="133">
                  <c:v>66.539004361012459</c:v>
                </c:pt>
                <c:pt idx="134">
                  <c:v>64.995808378326288</c:v>
                </c:pt>
                <c:pt idx="135">
                  <c:v>64.192715639698463</c:v>
                </c:pt>
                <c:pt idx="136">
                  <c:v>63.783126563626141</c:v>
                </c:pt>
                <c:pt idx="137">
                  <c:v>63.542339627550554</c:v>
                </c:pt>
                <c:pt idx="138">
                  <c:v>63.360889301051941</c:v>
                </c:pt>
                <c:pt idx="139">
                  <c:v>63.19682401820927</c:v>
                </c:pt>
                <c:pt idx="140">
                  <c:v>63.037227209315446</c:v>
                </c:pt>
                <c:pt idx="141">
                  <c:v>62.878898115947429</c:v>
                </c:pt>
                <c:pt idx="142">
                  <c:v>62.721282073640182</c:v>
                </c:pt>
                <c:pt idx="143">
                  <c:v>62.564556281952932</c:v>
                </c:pt>
                <c:pt idx="144">
                  <c:v>62.409444242483573</c:v>
                </c:pt>
                <c:pt idx="145">
                  <c:v>62.257747157570826</c:v>
                </c:pt>
                <c:pt idx="146">
                  <c:v>62.113591964394999</c:v>
                </c:pt>
                <c:pt idx="147">
                  <c:v>61.985756536584681</c:v>
                </c:pt>
                <c:pt idx="148">
                  <c:v>61.89147826130587</c:v>
                </c:pt>
                <c:pt idx="149">
                  <c:v>61.861822606084651</c:v>
                </c:pt>
                <c:pt idx="150">
                  <c:v>61.947774499295193</c:v>
                </c:pt>
                <c:pt idx="151">
                  <c:v>62.224616065837687</c:v>
                </c:pt>
                <c:pt idx="152">
                  <c:v>62.790113132543141</c:v>
                </c:pt>
                <c:pt idx="153">
                  <c:v>63.750182663895231</c:v>
                </c:pt>
                <c:pt idx="154">
                  <c:v>65.184951041606595</c:v>
                </c:pt>
                <c:pt idx="155">
                  <c:v>67.090377499830424</c:v>
                </c:pt>
                <c:pt idx="156">
                  <c:v>69.301631690583974</c:v>
                </c:pt>
                <c:pt idx="157">
                  <c:v>71.432813868330882</c:v>
                </c:pt>
                <c:pt idx="158">
                  <c:v>72.906090224650768</c:v>
                </c:pt>
                <c:pt idx="159">
                  <c:v>73.140458755034317</c:v>
                </c:pt>
                <c:pt idx="160">
                  <c:v>71.861978083489376</c:v>
                </c:pt>
                <c:pt idx="161">
                  <c:v>69.33142423590391</c:v>
                </c:pt>
                <c:pt idx="162">
                  <c:v>66.263692016231047</c:v>
                </c:pt>
                <c:pt idx="163">
                  <c:v>63.450750655948902</c:v>
                </c:pt>
                <c:pt idx="164">
                  <c:v>61.376523098627615</c:v>
                </c:pt>
                <c:pt idx="165">
                  <c:v>60.100647129430577</c:v>
                </c:pt>
                <c:pt idx="166">
                  <c:v>59.412699182858113</c:v>
                </c:pt>
                <c:pt idx="167">
                  <c:v>59.053163402653503</c:v>
                </c:pt>
                <c:pt idx="168">
                  <c:v>58.838342893912618</c:v>
                </c:pt>
                <c:pt idx="169">
                  <c:v>58.674781781272493</c:v>
                </c:pt>
                <c:pt idx="170">
                  <c:v>58.525962417401921</c:v>
                </c:pt>
                <c:pt idx="171">
                  <c:v>58.380585603402395</c:v>
                </c:pt>
                <c:pt idx="172">
                  <c:v>58.235821294752988</c:v>
                </c:pt>
                <c:pt idx="173">
                  <c:v>58.091071148378226</c:v>
                </c:pt>
                <c:pt idx="174">
                  <c:v>57.946208727194431</c:v>
                </c:pt>
                <c:pt idx="175">
                  <c:v>57.8011910053633</c:v>
                </c:pt>
                <c:pt idx="176">
                  <c:v>57.655990049221771</c:v>
                </c:pt>
                <c:pt idx="177">
                  <c:v>57.510583285550858</c:v>
                </c:pt>
                <c:pt idx="178">
                  <c:v>57.364952262837846</c:v>
                </c:pt>
                <c:pt idx="179">
                  <c:v>57.219082356113724</c:v>
                </c:pt>
                <c:pt idx="180">
                  <c:v>57.072962517304738</c:v>
                </c:pt>
                <c:pt idx="181">
                  <c:v>56.926584996291965</c:v>
                </c:pt>
                <c:pt idx="182">
                  <c:v>56.779945038594562</c:v>
                </c:pt>
                <c:pt idx="183">
                  <c:v>56.633040570705958</c:v>
                </c:pt>
                <c:pt idx="184">
                  <c:v>56.485871882883963</c:v>
                </c:pt>
                <c:pt idx="185">
                  <c:v>56.33844131749008</c:v>
                </c:pt>
                <c:pt idx="186">
                  <c:v>56.190752969277142</c:v>
                </c:pt>
                <c:pt idx="187">
                  <c:v>56.04281240243462</c:v>
                </c:pt>
                <c:pt idx="188">
                  <c:v>55.894626387768888</c:v>
                </c:pt>
                <c:pt idx="189">
                  <c:v>55.746202662149472</c:v>
                </c:pt>
                <c:pt idx="190">
                  <c:v>55.597549711305334</c:v>
                </c:pt>
                <c:pt idx="191">
                  <c:v>55.4486765762015</c:v>
                </c:pt>
                <c:pt idx="192">
                  <c:v>55.29959268255832</c:v>
                </c:pt>
                <c:pt idx="193">
                  <c:v>55.150307692571801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84.563626256566593</c:v>
                </c:pt>
                <c:pt idx="2">
                  <c:v>84.717556937121984</c:v>
                </c:pt>
                <c:pt idx="3">
                  <c:v>84.870421757347984</c:v>
                </c:pt>
                <c:pt idx="4">
                  <c:v>85.022066051700449</c:v>
                </c:pt>
                <c:pt idx="5">
                  <c:v>85.172316690443466</c:v>
                </c:pt>
                <c:pt idx="6">
                  <c:v>85.320980282343172</c:v>
                </c:pt>
                <c:pt idx="7">
                  <c:v>85.467841270139985</c:v>
                </c:pt>
                <c:pt idx="8">
                  <c:v>85.612659927507366</c:v>
                </c:pt>
                <c:pt idx="9">
                  <c:v>85.755170270826568</c:v>
                </c:pt>
                <c:pt idx="10">
                  <c:v>85.895077904697331</c:v>
                </c:pt>
                <c:pt idx="11">
                  <c:v>86.032057826766518</c:v>
                </c:pt>
                <c:pt idx="12">
                  <c:v>86.165752225283214</c:v>
                </c:pt>
                <c:pt idx="13">
                  <c:v>86.295768311839765</c:v>
                </c:pt>
                <c:pt idx="14">
                  <c:v>86.421676242060897</c:v>
                </c:pt>
                <c:pt idx="15">
                  <c:v>86.543007188516228</c:v>
                </c:pt>
                <c:pt idx="16">
                  <c:v>86.659251642741594</c:v>
                </c:pt>
                <c:pt idx="17">
                  <c:v>86.769858036730199</c:v>
                </c:pt>
                <c:pt idx="18">
                  <c:v>86.874231788236671</c:v>
                </c:pt>
                <c:pt idx="19">
                  <c:v>86.971734888190952</c:v>
                </c:pt>
                <c:pt idx="20">
                  <c:v>87.061686161719479</c:v>
                </c:pt>
                <c:pt idx="21">
                  <c:v>87.143362345768352</c:v>
                </c:pt>
                <c:pt idx="22">
                  <c:v>87.2160001349326</c:v>
                </c:pt>
                <c:pt idx="23">
                  <c:v>87.278799351398732</c:v>
                </c:pt>
                <c:pt idx="24">
                  <c:v>87.330927393274337</c:v>
                </c:pt>
                <c:pt idx="25">
                  <c:v>87.371525106231559</c:v>
                </c:pt>
                <c:pt idx="26">
                  <c:v>87.39971420449659</c:v>
                </c:pt>
                <c:pt idx="27">
                  <c:v>87.414606337034002</c:v>
                </c:pt>
                <c:pt idx="28">
                  <c:v>87.415313851855188</c:v>
                </c:pt>
                <c:pt idx="29">
                  <c:v>87.400962254798586</c:v>
                </c:pt>
                <c:pt idx="30">
                  <c:v>87.370704288778214</c:v>
                </c:pt>
                <c:pt idx="31">
                  <c:v>87.323735476359403</c:v>
                </c:pt>
                <c:pt idx="32">
                  <c:v>87.259310874949065</c:v>
                </c:pt>
                <c:pt idx="33">
                  <c:v>87.176762693792071</c:v>
                </c:pt>
                <c:pt idx="34">
                  <c:v>87.075518320889941</c:v>
                </c:pt>
                <c:pt idx="35">
                  <c:v>86.955118212969396</c:v>
                </c:pt>
                <c:pt idx="36">
                  <c:v>86.815233020976365</c:v>
                </c:pt>
                <c:pt idx="37">
                  <c:v>86.65567926611476</c:v>
                </c:pt>
                <c:pt idx="38">
                  <c:v>86.476432855805584</c:v>
                </c:pt>
                <c:pt idx="39">
                  <c:v>86.277639742510402</c:v>
                </c:pt>
                <c:pt idx="40">
                  <c:v>86.059623086214856</c:v>
                </c:pt>
                <c:pt idx="41">
                  <c:v>85.822886385255146</c:v>
                </c:pt>
                <c:pt idx="42">
                  <c:v>85.568112187768435</c:v>
                </c:pt>
                <c:pt idx="43">
                  <c:v>85.296156180605166</c:v>
                </c:pt>
                <c:pt idx="44">
                  <c:v>85.008036663085662</c:v>
                </c:pt>
                <c:pt idx="45">
                  <c:v>84.704919635116383</c:v>
                </c:pt>
                <c:pt idx="46">
                  <c:v>84.388099946402164</c:v>
                </c:pt>
                <c:pt idx="47">
                  <c:v>84.058979148926824</c:v>
                </c:pt>
                <c:pt idx="48">
                  <c:v>83.719040853152109</c:v>
                </c:pt>
                <c:pt idx="49">
                  <c:v>83.369824497372463</c:v>
                </c:pt>
                <c:pt idx="50">
                  <c:v>83.012898491830555</c:v>
                </c:pt>
                <c:pt idx="51">
                  <c:v>82.649833692355372</c:v>
                </c:pt>
                <c:pt idx="52">
                  <c:v>82.282178095635643</c:v>
                </c:pt>
                <c:pt idx="53">
                  <c:v>81.911433537751094</c:v>
                </c:pt>
                <c:pt idx="54">
                  <c:v>81.539035030794437</c:v>
                </c:pt>
                <c:pt idx="55">
                  <c:v>81.166333202938759</c:v>
                </c:pt>
                <c:pt idx="56">
                  <c:v>80.794580129218133</c:v>
                </c:pt>
                <c:pt idx="57">
                  <c:v>80.424918666679829</c:v>
                </c:pt>
                <c:pt idx="58">
                  <c:v>80.058375249394274</c:v>
                </c:pt>
                <c:pt idx="59">
                  <c:v>79.695855964181774</c:v>
                </c:pt>
                <c:pt idx="60">
                  <c:v>79.33814562180892</c:v>
                </c:pt>
                <c:pt idx="61">
                  <c:v>78.985909462770223</c:v>
                </c:pt>
                <c:pt idx="62">
                  <c:v>78.639697090933396</c:v>
                </c:pt>
                <c:pt idx="63">
                  <c:v>78.299948209583945</c:v>
                </c:pt>
                <c:pt idx="64">
                  <c:v>77.966999738685999</c:v>
                </c:pt>
                <c:pt idx="65">
                  <c:v>77.641093914681235</c:v>
                </c:pt>
                <c:pt idx="66">
                  <c:v>77.322387009902386</c:v>
                </c:pt>
                <c:pt idx="67">
                  <c:v>77.010958352967393</c:v>
                </c:pt>
                <c:pt idx="68">
                  <c:v>76.706819380186602</c:v>
                </c:pt>
                <c:pt idx="69">
                  <c:v>76.40992249761814</c:v>
                </c:pt>
                <c:pt idx="70">
                  <c:v>76.120169581292828</c:v>
                </c:pt>
                <c:pt idx="71">
                  <c:v>75.837419987406747</c:v>
                </c:pt>
                <c:pt idx="72">
                  <c:v>75.561497983737084</c:v>
                </c:pt>
                <c:pt idx="73">
                  <c:v>75.292199547543575</c:v>
                </c:pt>
                <c:pt idx="74">
                  <c:v>75.029298503601623</c:v>
                </c:pt>
                <c:pt idx="75">
                  <c:v>74.772551998933068</c:v>
                </c:pt>
                <c:pt idx="76">
                  <c:v>74.521705328659337</c:v>
                </c:pt>
                <c:pt idx="77">
                  <c:v>74.276496140733229</c:v>
                </c:pt>
                <c:pt idx="78">
                  <c:v>74.036658056723255</c:v>
                </c:pt>
                <c:pt idx="79">
                  <c:v>73.801923751950568</c:v>
                </c:pt>
                <c:pt idx="80">
                  <c:v>73.572027541719194</c:v>
                </c:pt>
                <c:pt idx="81">
                  <c:v>73.346707521687648</c:v>
                </c:pt>
                <c:pt idx="82">
                  <c:v>73.125707310100438</c:v>
                </c:pt>
                <c:pt idx="83">
                  <c:v>72.908777438056504</c:v>
                </c:pt>
                <c:pt idx="84">
                  <c:v>72.695676431594407</c:v>
                </c:pt>
                <c:pt idx="85">
                  <c:v>72.486171626415455</c:v>
                </c:pt>
                <c:pt idx="86">
                  <c:v>72.280039752778222</c:v>
                </c:pt>
                <c:pt idx="87">
                  <c:v>72.077067324663943</c:v>
                </c:pt>
                <c:pt idx="88">
                  <c:v>71.877050863867225</c:v>
                </c:pt>
                <c:pt idx="89">
                  <c:v>71.67979698631413</c:v>
                </c:pt>
                <c:pt idx="90">
                  <c:v>71.485122374715345</c:v>
                </c:pt>
                <c:pt idx="91">
                  <c:v>71.292853658677245</c:v>
                </c:pt>
                <c:pt idx="92">
                  <c:v>71.102827220638815</c:v>
                </c:pt>
                <c:pt idx="93">
                  <c:v>70.914888943495484</c:v>
                </c:pt>
                <c:pt idx="94">
                  <c:v>70.728893913511001</c:v>
                </c:pt>
                <c:pt idx="95">
                  <c:v>70.544706090099595</c:v>
                </c:pt>
                <c:pt idx="96">
                  <c:v>70.362197952271885</c:v>
                </c:pt>
                <c:pt idx="97">
                  <c:v>70.181250129966301</c:v>
                </c:pt>
                <c:pt idx="98">
                  <c:v>70.001751027112732</c:v>
                </c:pt>
                <c:pt idx="99">
                  <c:v>69.823596442083371</c:v>
                </c:pt>
                <c:pt idx="100">
                  <c:v>69.646689190157005</c:v>
                </c:pt>
                <c:pt idx="101">
                  <c:v>69.470938731740063</c:v>
                </c:pt>
                <c:pt idx="102">
                  <c:v>69.296260809336644</c:v>
                </c:pt>
                <c:pt idx="103">
                  <c:v>69.12257709562148</c:v>
                </c:pt>
                <c:pt idx="104">
                  <c:v>68.94981485443364</c:v>
                </c:pt>
                <c:pt idx="105">
                  <c:v>68.777906616059724</c:v>
                </c:pt>
                <c:pt idx="106">
                  <c:v>68.606789867802746</c:v>
                </c:pt>
                <c:pt idx="107">
                  <c:v>68.43640676052452</c:v>
                </c:pt>
                <c:pt idx="108">
                  <c:v>68.266703831600239</c:v>
                </c:pt>
                <c:pt idx="109">
                  <c:v>68.097631744518509</c:v>
                </c:pt>
                <c:pt idx="110">
                  <c:v>67.929145045199121</c:v>
                </c:pt>
                <c:pt idx="111">
                  <c:v>67.761201934970714</c:v>
                </c:pt>
                <c:pt idx="112">
                  <c:v>67.593764060050262</c:v>
                </c:pt>
                <c:pt idx="113">
                  <c:v>67.426796317287227</c:v>
                </c:pt>
                <c:pt idx="114">
                  <c:v>67.2602666758753</c:v>
                </c:pt>
                <c:pt idx="115">
                  <c:v>67.094146014687837</c:v>
                </c:pt>
                <c:pt idx="116">
                  <c:v>66.928407974854267</c:v>
                </c:pt>
                <c:pt idx="117">
                  <c:v>66.763028827165186</c:v>
                </c:pt>
                <c:pt idx="118">
                  <c:v>66.597987353861683</c:v>
                </c:pt>
                <c:pt idx="119">
                  <c:v>66.433264744334465</c:v>
                </c:pt>
                <c:pt idx="120">
                  <c:v>66.268844504220837</c:v>
                </c:pt>
                <c:pt idx="121">
                  <c:v>66.104712377342679</c:v>
                </c:pt>
                <c:pt idx="122">
                  <c:v>65.940856279869294</c:v>
                </c:pt>
                <c:pt idx="123">
                  <c:v>65.777266246016183</c:v>
                </c:pt>
                <c:pt idx="124">
                  <c:v>65.613934384494229</c:v>
                </c:pt>
                <c:pt idx="125">
                  <c:v>65.450854844806045</c:v>
                </c:pt>
                <c:pt idx="126">
                  <c:v>65.288023792339132</c:v>
                </c:pt>
                <c:pt idx="127">
                  <c:v>65.125439391026717</c:v>
                </c:pt>
                <c:pt idx="128">
                  <c:v>64.96310179213414</c:v>
                </c:pt>
                <c:pt idx="129">
                  <c:v>64.801013127478612</c:v>
                </c:pt>
                <c:pt idx="130">
                  <c:v>64.639177505101244</c:v>
                </c:pt>
                <c:pt idx="131">
                  <c:v>64.477601005083869</c:v>
                </c:pt>
                <c:pt idx="132">
                  <c:v>64.316291672842681</c:v>
                </c:pt>
                <c:pt idx="133">
                  <c:v>64.155259506839499</c:v>
                </c:pt>
                <c:pt idx="134">
                  <c:v>63.994516437243171</c:v>
                </c:pt>
                <c:pt idx="135">
                  <c:v>63.834076291660196</c:v>
                </c:pt>
                <c:pt idx="136">
                  <c:v>63.673954743656893</c:v>
                </c:pt>
                <c:pt idx="137">
                  <c:v>63.514169239442303</c:v>
                </c:pt>
                <c:pt idx="138">
                  <c:v>63.354738897807117</c:v>
                </c:pt>
                <c:pt idx="139">
                  <c:v>63.195684378258328</c:v>
                </c:pt>
                <c:pt idx="140">
                  <c:v>63.037027712304635</c:v>
                </c:pt>
                <c:pt idx="141">
                  <c:v>62.878792093084257</c:v>
                </c:pt>
                <c:pt idx="142">
                  <c:v>62.721001619044976</c:v>
                </c:pt>
                <c:pt idx="143">
                  <c:v>62.56368098824025</c:v>
                </c:pt>
                <c:pt idx="144">
                  <c:v>62.406855141046037</c:v>
                </c:pt>
                <c:pt idx="145">
                  <c:v>62.250548850765824</c:v>
                </c:pt>
                <c:pt idx="146">
                  <c:v>62.094786263692434</c:v>
                </c:pt>
                <c:pt idx="147">
                  <c:v>61.939590392715409</c:v>
                </c:pt>
                <c:pt idx="148">
                  <c:v>61.784982571448943</c:v>
                </c:pt>
                <c:pt idx="149">
                  <c:v>61.630981879000913</c:v>
                </c:pt>
                <c:pt idx="150">
                  <c:v>61.477604548755821</c:v>
                </c:pt>
                <c:pt idx="151">
                  <c:v>61.324863377694975</c:v>
                </c:pt>
                <c:pt idx="152">
                  <c:v>61.172767155578157</c:v>
                </c:pt>
                <c:pt idx="153">
                  <c:v>61.02132013548102</c:v>
                </c:pt>
                <c:pt idx="154">
                  <c:v>60.870521568439223</c:v>
                </c:pt>
                <c:pt idx="155">
                  <c:v>60.720365325031572</c:v>
                </c:pt>
                <c:pt idx="156">
                  <c:v>60.570839625437955</c:v>
                </c:pt>
                <c:pt idx="157">
                  <c:v>60.421926896726021</c:v>
                </c:pt>
                <c:pt idx="158">
                  <c:v>60.273603771863478</c:v>
                </c:pt>
                <c:pt idx="159">
                  <c:v>60.125841239376726</c:v>
                </c:pt>
                <c:pt idx="160">
                  <c:v>59.978604945976116</c:v>
                </c:pt>
                <c:pt idx="161">
                  <c:v>59.831855647268505</c:v>
                </c:pt>
                <c:pt idx="162">
                  <c:v>59.68554979439503</c:v>
                </c:pt>
                <c:pt idx="163">
                  <c:v>59.539640237623075</c:v>
                </c:pt>
                <c:pt idx="164">
                  <c:v>59.394077022124939</c:v>
                </c:pt>
                <c:pt idx="165">
                  <c:v>59.248808246849691</c:v>
                </c:pt>
                <c:pt idx="166">
                  <c:v>59.103780954865741</c:v>
                </c:pt>
                <c:pt idx="167">
                  <c:v>58.958942022976011</c:v>
                </c:pt>
                <c:pt idx="168">
                  <c:v>58.814239019763782</c:v>
                </c:pt>
                <c:pt idx="169">
                  <c:v>58.669621004316966</c:v>
                </c:pt>
                <c:pt idx="170">
                  <c:v>58.525039242367917</c:v>
                </c:pt>
                <c:pt idx="171">
                  <c:v>58.38044782204161</c:v>
                </c:pt>
                <c:pt idx="172">
                  <c:v>58.235804157354629</c:v>
                </c:pt>
                <c:pt idx="173">
                  <c:v>58.091069373589455</c:v>
                </c:pt>
                <c:pt idx="174">
                  <c:v>57.946208574274181</c:v>
                </c:pt>
                <c:pt idx="175">
                  <c:v>57.801190994407996</c:v>
                </c:pt>
                <c:pt idx="176">
                  <c:v>57.655990048569549</c:v>
                </c:pt>
                <c:pt idx="177">
                  <c:v>57.510583285518607</c:v>
                </c:pt>
                <c:pt idx="178">
                  <c:v>57.364952262836525</c:v>
                </c:pt>
                <c:pt idx="179">
                  <c:v>57.219082356113681</c:v>
                </c:pt>
                <c:pt idx="180">
                  <c:v>57.072962517304738</c:v>
                </c:pt>
                <c:pt idx="181">
                  <c:v>56.926584996291965</c:v>
                </c:pt>
                <c:pt idx="182">
                  <c:v>56.779945038594562</c:v>
                </c:pt>
                <c:pt idx="183">
                  <c:v>56.633040570705958</c:v>
                </c:pt>
                <c:pt idx="184">
                  <c:v>56.485871882883963</c:v>
                </c:pt>
                <c:pt idx="185">
                  <c:v>56.33844131749008</c:v>
                </c:pt>
                <c:pt idx="186">
                  <c:v>56.190752969277142</c:v>
                </c:pt>
                <c:pt idx="187">
                  <c:v>56.04281240243462</c:v>
                </c:pt>
                <c:pt idx="188">
                  <c:v>55.894626387768888</c:v>
                </c:pt>
                <c:pt idx="189">
                  <c:v>55.746202662149472</c:v>
                </c:pt>
                <c:pt idx="190">
                  <c:v>55.597549711305334</c:v>
                </c:pt>
                <c:pt idx="191">
                  <c:v>55.4486765762015</c:v>
                </c:pt>
                <c:pt idx="192">
                  <c:v>55.29959268255832</c:v>
                </c:pt>
                <c:pt idx="193">
                  <c:v>55.150307692571801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85.066000000000003</c:v>
                </c:pt>
                <c:pt idx="1">
                  <c:v>85.885000000000005</c:v>
                </c:pt>
                <c:pt idx="2">
                  <c:v>85.147999999999996</c:v>
                </c:pt>
                <c:pt idx="3">
                  <c:v>85.688999999999993</c:v>
                </c:pt>
                <c:pt idx="4">
                  <c:v>85.23</c:v>
                </c:pt>
                <c:pt idx="5">
                  <c:v>85.918000000000006</c:v>
                </c:pt>
                <c:pt idx="6">
                  <c:v>85.738</c:v>
                </c:pt>
                <c:pt idx="7">
                  <c:v>84.802999999999997</c:v>
                </c:pt>
                <c:pt idx="8">
                  <c:v>84.459000000000003</c:v>
                </c:pt>
                <c:pt idx="9">
                  <c:v>85.016000000000005</c:v>
                </c:pt>
                <c:pt idx="10">
                  <c:v>85.885000000000005</c:v>
                </c:pt>
                <c:pt idx="11">
                  <c:v>84.656000000000006</c:v>
                </c:pt>
                <c:pt idx="12">
                  <c:v>85.164000000000001</c:v>
                </c:pt>
                <c:pt idx="13">
                  <c:v>85.393000000000001</c:v>
                </c:pt>
                <c:pt idx="14">
                  <c:v>84.869</c:v>
                </c:pt>
                <c:pt idx="15">
                  <c:v>84.885000000000005</c:v>
                </c:pt>
                <c:pt idx="16">
                  <c:v>84.459000000000003</c:v>
                </c:pt>
                <c:pt idx="17">
                  <c:v>84.671999999999997</c:v>
                </c:pt>
                <c:pt idx="18">
                  <c:v>83.802999999999997</c:v>
                </c:pt>
                <c:pt idx="19">
                  <c:v>84.557000000000002</c:v>
                </c:pt>
                <c:pt idx="20">
                  <c:v>83.950999999999993</c:v>
                </c:pt>
                <c:pt idx="21">
                  <c:v>84.278999999999996</c:v>
                </c:pt>
                <c:pt idx="22">
                  <c:v>84.525000000000006</c:v>
                </c:pt>
                <c:pt idx="23">
                  <c:v>84.802999999999997</c:v>
                </c:pt>
                <c:pt idx="24">
                  <c:v>84.343999999999994</c:v>
                </c:pt>
                <c:pt idx="25">
                  <c:v>85.262</c:v>
                </c:pt>
                <c:pt idx="26">
                  <c:v>85.164000000000001</c:v>
                </c:pt>
                <c:pt idx="27">
                  <c:v>86.033000000000001</c:v>
                </c:pt>
                <c:pt idx="28">
                  <c:v>86.802999999999997</c:v>
                </c:pt>
                <c:pt idx="29">
                  <c:v>86.885000000000005</c:v>
                </c:pt>
                <c:pt idx="30">
                  <c:v>86.606999999999999</c:v>
                </c:pt>
                <c:pt idx="31">
                  <c:v>87.525000000000006</c:v>
                </c:pt>
                <c:pt idx="32">
                  <c:v>88.492000000000004</c:v>
                </c:pt>
                <c:pt idx="33">
                  <c:v>89.18</c:v>
                </c:pt>
                <c:pt idx="34">
                  <c:v>89.738</c:v>
                </c:pt>
                <c:pt idx="35">
                  <c:v>89.328000000000003</c:v>
                </c:pt>
                <c:pt idx="36">
                  <c:v>90.18</c:v>
                </c:pt>
                <c:pt idx="37">
                  <c:v>90.18</c:v>
                </c:pt>
                <c:pt idx="38">
                  <c:v>90.721000000000004</c:v>
                </c:pt>
                <c:pt idx="39">
                  <c:v>90.212999999999994</c:v>
                </c:pt>
                <c:pt idx="40">
                  <c:v>90.983999999999995</c:v>
                </c:pt>
                <c:pt idx="41">
                  <c:v>91.787000000000006</c:v>
                </c:pt>
                <c:pt idx="42">
                  <c:v>94.131</c:v>
                </c:pt>
                <c:pt idx="43">
                  <c:v>94.328000000000003</c:v>
                </c:pt>
                <c:pt idx="44">
                  <c:v>95.492000000000004</c:v>
                </c:pt>
                <c:pt idx="45">
                  <c:v>96.950999999999993</c:v>
                </c:pt>
                <c:pt idx="46">
                  <c:v>98.492000000000004</c:v>
                </c:pt>
                <c:pt idx="47">
                  <c:v>100.754</c:v>
                </c:pt>
                <c:pt idx="48">
                  <c:v>104.639</c:v>
                </c:pt>
                <c:pt idx="49">
                  <c:v>108.04900000000001</c:v>
                </c:pt>
                <c:pt idx="50">
                  <c:v>114.82</c:v>
                </c:pt>
                <c:pt idx="51">
                  <c:v>123.131</c:v>
                </c:pt>
                <c:pt idx="52">
                  <c:v>134.41</c:v>
                </c:pt>
                <c:pt idx="53">
                  <c:v>150.75399999999999</c:v>
                </c:pt>
                <c:pt idx="54">
                  <c:v>168.279</c:v>
                </c:pt>
                <c:pt idx="55">
                  <c:v>184.68899999999999</c:v>
                </c:pt>
                <c:pt idx="56">
                  <c:v>200.75399999999999</c:v>
                </c:pt>
                <c:pt idx="57">
                  <c:v>211.77</c:v>
                </c:pt>
                <c:pt idx="58">
                  <c:v>221.066</c:v>
                </c:pt>
                <c:pt idx="59">
                  <c:v>226.50800000000001</c:v>
                </c:pt>
                <c:pt idx="60">
                  <c:v>228.852</c:v>
                </c:pt>
                <c:pt idx="61">
                  <c:v>228.47499999999999</c:v>
                </c:pt>
                <c:pt idx="62">
                  <c:v>223.24600000000001</c:v>
                </c:pt>
                <c:pt idx="63">
                  <c:v>213.01599999999999</c:v>
                </c:pt>
                <c:pt idx="64">
                  <c:v>193.852</c:v>
                </c:pt>
                <c:pt idx="65">
                  <c:v>161.852</c:v>
                </c:pt>
                <c:pt idx="66">
                  <c:v>121.65600000000001</c:v>
                </c:pt>
                <c:pt idx="67">
                  <c:v>90.41</c:v>
                </c:pt>
                <c:pt idx="68">
                  <c:v>78.835999999999999</c:v>
                </c:pt>
                <c:pt idx="69">
                  <c:v>77.819999999999993</c:v>
                </c:pt>
                <c:pt idx="70">
                  <c:v>79.557000000000002</c:v>
                </c:pt>
                <c:pt idx="71">
                  <c:v>79.59</c:v>
                </c:pt>
                <c:pt idx="72">
                  <c:v>80.688999999999993</c:v>
                </c:pt>
                <c:pt idx="73">
                  <c:v>82.835999999999999</c:v>
                </c:pt>
                <c:pt idx="74">
                  <c:v>86.671999999999997</c:v>
                </c:pt>
                <c:pt idx="75">
                  <c:v>90.311000000000007</c:v>
                </c:pt>
                <c:pt idx="76">
                  <c:v>97.049000000000007</c:v>
                </c:pt>
                <c:pt idx="77">
                  <c:v>105.18</c:v>
                </c:pt>
                <c:pt idx="78">
                  <c:v>117.11499999999999</c:v>
                </c:pt>
                <c:pt idx="79">
                  <c:v>130.49199999999999</c:v>
                </c:pt>
                <c:pt idx="80">
                  <c:v>142.78700000000001</c:v>
                </c:pt>
                <c:pt idx="81">
                  <c:v>154.03299999999999</c:v>
                </c:pt>
                <c:pt idx="82">
                  <c:v>164.09800000000001</c:v>
                </c:pt>
                <c:pt idx="83">
                  <c:v>171.90199999999999</c:v>
                </c:pt>
                <c:pt idx="84">
                  <c:v>176.49199999999999</c:v>
                </c:pt>
                <c:pt idx="85">
                  <c:v>179.96700000000001</c:v>
                </c:pt>
                <c:pt idx="86">
                  <c:v>179.197</c:v>
                </c:pt>
                <c:pt idx="87">
                  <c:v>175.29499999999999</c:v>
                </c:pt>
                <c:pt idx="88">
                  <c:v>166.04900000000001</c:v>
                </c:pt>
                <c:pt idx="89">
                  <c:v>146.62299999999999</c:v>
                </c:pt>
                <c:pt idx="90">
                  <c:v>117.47499999999999</c:v>
                </c:pt>
                <c:pt idx="91">
                  <c:v>90.966999999999999</c:v>
                </c:pt>
                <c:pt idx="92">
                  <c:v>75.278999999999996</c:v>
                </c:pt>
                <c:pt idx="93">
                  <c:v>71.361000000000004</c:v>
                </c:pt>
                <c:pt idx="94">
                  <c:v>69.671999999999997</c:v>
                </c:pt>
                <c:pt idx="95">
                  <c:v>69.492000000000004</c:v>
                </c:pt>
                <c:pt idx="96">
                  <c:v>69.918000000000006</c:v>
                </c:pt>
                <c:pt idx="97">
                  <c:v>68.131</c:v>
                </c:pt>
                <c:pt idx="98">
                  <c:v>69.950999999999993</c:v>
                </c:pt>
                <c:pt idx="99">
                  <c:v>69.164000000000001</c:v>
                </c:pt>
                <c:pt idx="100">
                  <c:v>69.459000000000003</c:v>
                </c:pt>
                <c:pt idx="101">
                  <c:v>69.033000000000001</c:v>
                </c:pt>
                <c:pt idx="102">
                  <c:v>68.623000000000005</c:v>
                </c:pt>
                <c:pt idx="103">
                  <c:v>68.311000000000007</c:v>
                </c:pt>
                <c:pt idx="104">
                  <c:v>67.623000000000005</c:v>
                </c:pt>
                <c:pt idx="105">
                  <c:v>67.835999999999999</c:v>
                </c:pt>
                <c:pt idx="106">
                  <c:v>68.245999999999995</c:v>
                </c:pt>
                <c:pt idx="107">
                  <c:v>68.164000000000001</c:v>
                </c:pt>
                <c:pt idx="108">
                  <c:v>68.361000000000004</c:v>
                </c:pt>
                <c:pt idx="109">
                  <c:v>68.918000000000006</c:v>
                </c:pt>
                <c:pt idx="110">
                  <c:v>68.114999999999995</c:v>
                </c:pt>
                <c:pt idx="111">
                  <c:v>67.918000000000006</c:v>
                </c:pt>
                <c:pt idx="112">
                  <c:v>68.540999999999997</c:v>
                </c:pt>
                <c:pt idx="113">
                  <c:v>68.033000000000001</c:v>
                </c:pt>
                <c:pt idx="114">
                  <c:v>67.918000000000006</c:v>
                </c:pt>
                <c:pt idx="115">
                  <c:v>66.885000000000005</c:v>
                </c:pt>
                <c:pt idx="116">
                  <c:v>67.361000000000004</c:v>
                </c:pt>
                <c:pt idx="117">
                  <c:v>67.902000000000001</c:v>
                </c:pt>
                <c:pt idx="118">
                  <c:v>68</c:v>
                </c:pt>
                <c:pt idx="119">
                  <c:v>68.459000000000003</c:v>
                </c:pt>
                <c:pt idx="120">
                  <c:v>68.835999999999999</c:v>
                </c:pt>
                <c:pt idx="121">
                  <c:v>70.59</c:v>
                </c:pt>
                <c:pt idx="122">
                  <c:v>72.066000000000003</c:v>
                </c:pt>
                <c:pt idx="123">
                  <c:v>75.442999999999998</c:v>
                </c:pt>
                <c:pt idx="124">
                  <c:v>78.361000000000004</c:v>
                </c:pt>
                <c:pt idx="125">
                  <c:v>82.802999999999997</c:v>
                </c:pt>
                <c:pt idx="126">
                  <c:v>85.426000000000002</c:v>
                </c:pt>
                <c:pt idx="127">
                  <c:v>87.688999999999993</c:v>
                </c:pt>
                <c:pt idx="128">
                  <c:v>88.114999999999995</c:v>
                </c:pt>
                <c:pt idx="129">
                  <c:v>86.474999999999994</c:v>
                </c:pt>
                <c:pt idx="130">
                  <c:v>82.623000000000005</c:v>
                </c:pt>
                <c:pt idx="131">
                  <c:v>79.262</c:v>
                </c:pt>
                <c:pt idx="132">
                  <c:v>74.442999999999998</c:v>
                </c:pt>
                <c:pt idx="133">
                  <c:v>69.721000000000004</c:v>
                </c:pt>
                <c:pt idx="134">
                  <c:v>66.656000000000006</c:v>
                </c:pt>
                <c:pt idx="135">
                  <c:v>64.23</c:v>
                </c:pt>
                <c:pt idx="136">
                  <c:v>63.311</c:v>
                </c:pt>
                <c:pt idx="137">
                  <c:v>63.442999999999998</c:v>
                </c:pt>
                <c:pt idx="138">
                  <c:v>62.851999999999997</c:v>
                </c:pt>
                <c:pt idx="139">
                  <c:v>62.606999999999999</c:v>
                </c:pt>
                <c:pt idx="140">
                  <c:v>62.442999999999998</c:v>
                </c:pt>
                <c:pt idx="141">
                  <c:v>61.671999999999997</c:v>
                </c:pt>
                <c:pt idx="142">
                  <c:v>61.689</c:v>
                </c:pt>
                <c:pt idx="143">
                  <c:v>62.393000000000001</c:v>
                </c:pt>
                <c:pt idx="144">
                  <c:v>62.459000000000003</c:v>
                </c:pt>
                <c:pt idx="145">
                  <c:v>61.066000000000003</c:v>
                </c:pt>
                <c:pt idx="146">
                  <c:v>62.115000000000002</c:v>
                </c:pt>
                <c:pt idx="147">
                  <c:v>61.59</c:v>
                </c:pt>
                <c:pt idx="148">
                  <c:v>61.786999999999999</c:v>
                </c:pt>
                <c:pt idx="149">
                  <c:v>62.540999999999997</c:v>
                </c:pt>
                <c:pt idx="150">
                  <c:v>61.753999999999998</c:v>
                </c:pt>
                <c:pt idx="151">
                  <c:v>61.524999999999999</c:v>
                </c:pt>
                <c:pt idx="152">
                  <c:v>62.213000000000001</c:v>
                </c:pt>
                <c:pt idx="153">
                  <c:v>62.802999999999997</c:v>
                </c:pt>
                <c:pt idx="154">
                  <c:v>63.689</c:v>
                </c:pt>
                <c:pt idx="155">
                  <c:v>65.606999999999999</c:v>
                </c:pt>
                <c:pt idx="156">
                  <c:v>66.426000000000002</c:v>
                </c:pt>
                <c:pt idx="157">
                  <c:v>69.721000000000004</c:v>
                </c:pt>
                <c:pt idx="158">
                  <c:v>71.802999999999997</c:v>
                </c:pt>
                <c:pt idx="159">
                  <c:v>73.557000000000002</c:v>
                </c:pt>
                <c:pt idx="160">
                  <c:v>73.212999999999994</c:v>
                </c:pt>
                <c:pt idx="161">
                  <c:v>73.033000000000001</c:v>
                </c:pt>
                <c:pt idx="162">
                  <c:v>70.262</c:v>
                </c:pt>
                <c:pt idx="163">
                  <c:v>66.918000000000006</c:v>
                </c:pt>
                <c:pt idx="164">
                  <c:v>64.164000000000001</c:v>
                </c:pt>
                <c:pt idx="165">
                  <c:v>60.704999999999998</c:v>
                </c:pt>
                <c:pt idx="166">
                  <c:v>59.164000000000001</c:v>
                </c:pt>
                <c:pt idx="167">
                  <c:v>58.655999999999999</c:v>
                </c:pt>
                <c:pt idx="168">
                  <c:v>58.164000000000001</c:v>
                </c:pt>
                <c:pt idx="169">
                  <c:v>59.360999999999997</c:v>
                </c:pt>
                <c:pt idx="170">
                  <c:v>58.426000000000002</c:v>
                </c:pt>
                <c:pt idx="171">
                  <c:v>58.671999999999997</c:v>
                </c:pt>
                <c:pt idx="172">
                  <c:v>57.377000000000002</c:v>
                </c:pt>
                <c:pt idx="173">
                  <c:v>58.18</c:v>
                </c:pt>
                <c:pt idx="174">
                  <c:v>57.262</c:v>
                </c:pt>
                <c:pt idx="175">
                  <c:v>57.933999999999997</c:v>
                </c:pt>
                <c:pt idx="176">
                  <c:v>57.77</c:v>
                </c:pt>
                <c:pt idx="177">
                  <c:v>57.884999999999998</c:v>
                </c:pt>
                <c:pt idx="178">
                  <c:v>56.262</c:v>
                </c:pt>
                <c:pt idx="179">
                  <c:v>57.115000000000002</c:v>
                </c:pt>
                <c:pt idx="180">
                  <c:v>56.786999999999999</c:v>
                </c:pt>
                <c:pt idx="181">
                  <c:v>57.311</c:v>
                </c:pt>
                <c:pt idx="182">
                  <c:v>56.475000000000001</c:v>
                </c:pt>
                <c:pt idx="183">
                  <c:v>57.738</c:v>
                </c:pt>
                <c:pt idx="184">
                  <c:v>56.966999999999999</c:v>
                </c:pt>
                <c:pt idx="185">
                  <c:v>57.360999999999997</c:v>
                </c:pt>
                <c:pt idx="186">
                  <c:v>56.671999999999997</c:v>
                </c:pt>
                <c:pt idx="187">
                  <c:v>56.066000000000003</c:v>
                </c:pt>
                <c:pt idx="188">
                  <c:v>56.360999999999997</c:v>
                </c:pt>
                <c:pt idx="189">
                  <c:v>56.082000000000001</c:v>
                </c:pt>
                <c:pt idx="190">
                  <c:v>56.18</c:v>
                </c:pt>
                <c:pt idx="191">
                  <c:v>56.540999999999997</c:v>
                </c:pt>
                <c:pt idx="192">
                  <c:v>55.884999999999998</c:v>
                </c:pt>
                <c:pt idx="193">
                  <c:v>55.77</c:v>
                </c:pt>
                <c:pt idx="194">
                  <c:v>56.246000000000002</c:v>
                </c:pt>
                <c:pt idx="195">
                  <c:v>55.671999999999997</c:v>
                </c:pt>
                <c:pt idx="196">
                  <c:v>55.393000000000001</c:v>
                </c:pt>
                <c:pt idx="197">
                  <c:v>55.508000000000003</c:v>
                </c:pt>
                <c:pt idx="198">
                  <c:v>55.573999999999998</c:v>
                </c:pt>
                <c:pt idx="199">
                  <c:v>55.884999999999998</c:v>
                </c:pt>
                <c:pt idx="200">
                  <c:v>55.295000000000002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83.175723456871438</c:v>
                </c:pt>
                <c:pt idx="1">
                  <c:v>83.340425158302793</c:v>
                </c:pt>
                <c:pt idx="2">
                  <c:v>83.504267529510756</c:v>
                </c:pt>
                <c:pt idx="3">
                  <c:v>83.667116386464258</c:v>
                </c:pt>
                <c:pt idx="4">
                  <c:v>83.828820842396127</c:v>
                </c:pt>
                <c:pt idx="5">
                  <c:v>83.98921160657288</c:v>
                </c:pt>
                <c:pt idx="6">
                  <c:v>84.148099168410894</c:v>
                </c:pt>
                <c:pt idx="7">
                  <c:v>84.305271871934096</c:v>
                </c:pt>
                <c:pt idx="8">
                  <c:v>84.460493889495993</c:v>
                </c:pt>
                <c:pt idx="9">
                  <c:v>84.613503108587196</c:v>
                </c:pt>
                <c:pt idx="10">
                  <c:v>84.76400895162746</c:v>
                </c:pt>
                <c:pt idx="11">
                  <c:v>84.911690156175723</c:v>
                </c:pt>
                <c:pt idx="12">
                  <c:v>85.05619255240596</c:v>
                </c:pt>
                <c:pt idx="13">
                  <c:v>85.197126886654502</c:v>
                </c:pt>
                <c:pt idx="14">
                  <c:v>85.33406675544218</c:v>
                </c:pt>
                <c:pt idx="15">
                  <c:v>85.466546735451388</c:v>
                </c:pt>
                <c:pt idx="16">
                  <c:v>85.59406082457717</c:v>
                </c:pt>
                <c:pt idx="17">
                  <c:v>85.716061352467733</c:v>
                </c:pt>
                <c:pt idx="18">
                  <c:v>85.831958584194794</c:v>
                </c:pt>
                <c:pt idx="19">
                  <c:v>85.941121340923985</c:v>
                </c:pt>
                <c:pt idx="20">
                  <c:v>86.042879116783482</c:v>
                </c:pt>
                <c:pt idx="21">
                  <c:v>86.13652641144958</c:v>
                </c:pt>
                <c:pt idx="22">
                  <c:v>86.221330366170946</c:v>
                </c:pt>
                <c:pt idx="23">
                  <c:v>86.296543346084363</c:v>
                </c:pt>
                <c:pt idx="24">
                  <c:v>86.361422931167581</c:v>
                </c:pt>
                <c:pt idx="25">
                  <c:v>86.415262957659522</c:v>
                </c:pt>
                <c:pt idx="26">
                  <c:v>86.457440900190619</c:v>
                </c:pt>
                <c:pt idx="27">
                  <c:v>86.487489111939112</c:v>
                </c:pt>
                <c:pt idx="28">
                  <c:v>86.505200332664003</c:v>
                </c:pt>
                <c:pt idx="29">
                  <c:v>86.510781458006619</c:v>
                </c:pt>
                <c:pt idx="30">
                  <c:v>86.505073747001077</c:v>
                </c:pt>
                <c:pt idx="31">
                  <c:v>86.489862148970545</c:v>
                </c:pt>
                <c:pt idx="32">
                  <c:v>86.468300705285031</c:v>
                </c:pt>
                <c:pt idx="33">
                  <c:v>86.445484122054992</c:v>
                </c:pt>
                <c:pt idx="34">
                  <c:v>86.429196300340863</c:v>
                </c:pt>
                <c:pt idx="35">
                  <c:v>86.430863115064994</c:v>
                </c:pt>
                <c:pt idx="36">
                  <c:v>86.466726980577022</c:v>
                </c:pt>
                <c:pt idx="37">
                  <c:v>86.559242533717779</c:v>
                </c:pt>
                <c:pt idx="38">
                  <c:v>86.738664154889094</c:v>
                </c:pt>
                <c:pt idx="39">
                  <c:v>87.044755868582115</c:v>
                </c:pt>
                <c:pt idx="40">
                  <c:v>87.528502708738444</c:v>
                </c:pt>
                <c:pt idx="41">
                  <c:v>88.253642377544139</c:v>
                </c:pt>
                <c:pt idx="42">
                  <c:v>89.297772270864385</c:v>
                </c:pt>
                <c:pt idx="43">
                  <c:v>90.752728179493445</c:v>
                </c:pt>
                <c:pt idx="44">
                  <c:v>92.723888743344958</c:v>
                </c:pt>
                <c:pt idx="45">
                  <c:v>95.328047786399239</c:v>
                </c:pt>
                <c:pt idx="46">
                  <c:v>98.689529284598223</c:v>
                </c:pt>
                <c:pt idx="47">
                  <c:v>102.9343092676437</c:v>
                </c:pt>
                <c:pt idx="48">
                  <c:v>108.18206276987414</c:v>
                </c:pt>
                <c:pt idx="49">
                  <c:v>114.53627114756789</c:v>
                </c:pt>
                <c:pt idx="50">
                  <c:v>122.07279387623009</c:v>
                </c:pt>
                <c:pt idx="51">
                  <c:v>130.82760516934584</c:v>
                </c:pt>
                <c:pt idx="52">
                  <c:v>140.78468300049687</c:v>
                </c:pt>
                <c:pt idx="53">
                  <c:v>151.86526562726567</c:v>
                </c:pt>
                <c:pt idx="54">
                  <c:v>163.91975664445235</c:v>
                </c:pt>
                <c:pt idx="55">
                  <c:v>176.72306040074403</c:v>
                </c:pt>
                <c:pt idx="56">
                  <c:v>189.97128516751255</c:v>
                </c:pt>
                <c:pt idx="57">
                  <c:v>203.26681911177437</c:v>
                </c:pt>
                <c:pt idx="58">
                  <c:v>216.05006174109363</c:v>
                </c:pt>
                <c:pt idx="59">
                  <c:v>227.39791112091058</c:v>
                </c:pt>
                <c:pt idx="60">
                  <c:v>235.64741046246749</c:v>
                </c:pt>
                <c:pt idx="61">
                  <c:v>238.07905803768386</c:v>
                </c:pt>
                <c:pt idx="62">
                  <c:v>231.34225691221977</c:v>
                </c:pt>
                <c:pt idx="63">
                  <c:v>213.22312409569034</c:v>
                </c:pt>
                <c:pt idx="64">
                  <c:v>185.02450344186934</c:v>
                </c:pt>
                <c:pt idx="65">
                  <c:v>152.29033188941295</c:v>
                </c:pt>
                <c:pt idx="66">
                  <c:v>122.37957964570712</c:v>
                </c:pt>
                <c:pt idx="67">
                  <c:v>100.5408168587319</c:v>
                </c:pt>
                <c:pt idx="68">
                  <c:v>87.837954455352175</c:v>
                </c:pt>
                <c:pt idx="69">
                  <c:v>82.184035446332558</c:v>
                </c:pt>
                <c:pt idx="70">
                  <c:v>80.726387166791241</c:v>
                </c:pt>
                <c:pt idx="71">
                  <c:v>81.425807758334244</c:v>
                </c:pt>
                <c:pt idx="72">
                  <c:v>83.317196145757805</c:v>
                </c:pt>
                <c:pt idx="73">
                  <c:v>86.124876246421849</c:v>
                </c:pt>
                <c:pt idx="74">
                  <c:v>89.870752140710138</c:v>
                </c:pt>
                <c:pt idx="75">
                  <c:v>94.662320846771664</c:v>
                </c:pt>
                <c:pt idx="76">
                  <c:v>100.60594322349192</c:v>
                </c:pt>
                <c:pt idx="77">
                  <c:v>107.76997264905725</c:v>
                </c:pt>
                <c:pt idx="78">
                  <c:v>116.16183238500861</c:v>
                </c:pt>
                <c:pt idx="79">
                  <c:v>125.70933661333044</c:v>
                </c:pt>
                <c:pt idx="80">
                  <c:v>136.24507807693431</c:v>
                </c:pt>
                <c:pt idx="81">
                  <c:v>147.49037969893061</c:v>
                </c:pt>
                <c:pt idx="82">
                  <c:v>159.02086325025729</c:v>
                </c:pt>
                <c:pt idx="83">
                  <c:v>170.16785464670431</c:v>
                </c:pt>
                <c:pt idx="84">
                  <c:v>179.80227933218916</c:v>
                </c:pt>
                <c:pt idx="85">
                  <c:v>186.06260440552592</c:v>
                </c:pt>
                <c:pt idx="86">
                  <c:v>186.3867075255622</c:v>
                </c:pt>
                <c:pt idx="87">
                  <c:v>178.39302054520755</c:v>
                </c:pt>
                <c:pt idx="88">
                  <c:v>161.59843401870603</c:v>
                </c:pt>
                <c:pt idx="89">
                  <c:v>138.72531307502769</c:v>
                </c:pt>
                <c:pt idx="90">
                  <c:v>114.98056613159901</c:v>
                </c:pt>
                <c:pt idx="91">
                  <c:v>95.383981066597215</c:v>
                </c:pt>
                <c:pt idx="92">
                  <c:v>82.31653841342505</c:v>
                </c:pt>
                <c:pt idx="93">
                  <c:v>75.203034666975697</c:v>
                </c:pt>
                <c:pt idx="94">
                  <c:v>71.990897723083464</c:v>
                </c:pt>
                <c:pt idx="95">
                  <c:v>70.732070046809667</c:v>
                </c:pt>
                <c:pt idx="96">
                  <c:v>70.240641632858029</c:v>
                </c:pt>
                <c:pt idx="97">
                  <c:v>69.989506869946922</c:v>
                </c:pt>
                <c:pt idx="98">
                  <c:v>69.799402990483443</c:v>
                </c:pt>
                <c:pt idx="99">
                  <c:v>69.622578871894845</c:v>
                </c:pt>
                <c:pt idx="100">
                  <c:v>69.448898802393117</c:v>
                </c:pt>
                <c:pt idx="101">
                  <c:v>69.276585851255717</c:v>
                </c:pt>
                <c:pt idx="102">
                  <c:v>69.105331277151222</c:v>
                </c:pt>
                <c:pt idx="103">
                  <c:v>68.935036347458023</c:v>
                </c:pt>
                <c:pt idx="104">
                  <c:v>68.765632711415606</c:v>
                </c:pt>
                <c:pt idx="105">
                  <c:v>68.597065581172913</c:v>
                </c:pt>
                <c:pt idx="106">
                  <c:v>68.429302010795169</c:v>
                </c:pt>
                <c:pt idx="107">
                  <c:v>68.262355562187281</c:v>
                </c:pt>
                <c:pt idx="108">
                  <c:v>68.0963430389412</c:v>
                </c:pt>
                <c:pt idx="109">
                  <c:v>67.931606761201792</c:v>
                </c:pt>
                <c:pt idx="110">
                  <c:v>67.76896279675934</c:v>
                </c:pt>
                <c:pt idx="111">
                  <c:v>67.610174685748575</c:v>
                </c:pt>
                <c:pt idx="112">
                  <c:v>67.45880011266263</c:v>
                </c:pt>
                <c:pt idx="113">
                  <c:v>67.321600092055107</c:v>
                </c:pt>
                <c:pt idx="114">
                  <c:v>67.210704443147378</c:v>
                </c:pt>
                <c:pt idx="115">
                  <c:v>67.14664158358886</c:v>
                </c:pt>
                <c:pt idx="116">
                  <c:v>67.162101796004606</c:v>
                </c:pt>
                <c:pt idx="117">
                  <c:v>67.305864441170414</c:v>
                </c:pt>
                <c:pt idx="118">
                  <c:v>67.645698156629393</c:v>
                </c:pt>
                <c:pt idx="119">
                  <c:v>68.268369047221114</c:v>
                </c:pt>
                <c:pt idx="120">
                  <c:v>69.274410377064939</c:v>
                </c:pt>
                <c:pt idx="121">
                  <c:v>70.765246926263117</c:v>
                </c:pt>
                <c:pt idx="122">
                  <c:v>72.820531468972121</c:v>
                </c:pt>
                <c:pt idx="123">
                  <c:v>75.463564490620442</c:v>
                </c:pt>
                <c:pt idx="124">
                  <c:v>78.612560409145217</c:v>
                </c:pt>
                <c:pt idx="125">
                  <c:v>82.01962654222126</c:v>
                </c:pt>
                <c:pt idx="126">
                  <c:v>85.217709712052567</c:v>
                </c:pt>
                <c:pt idx="127">
                  <c:v>87.531351917908381</c:v>
                </c:pt>
                <c:pt idx="128">
                  <c:v>88.227315590630425</c:v>
                </c:pt>
                <c:pt idx="129">
                  <c:v>86.820013368024348</c:v>
                </c:pt>
                <c:pt idx="130">
                  <c:v>83.392102781948793</c:v>
                </c:pt>
                <c:pt idx="131">
                  <c:v>78.678529344544344</c:v>
                </c:pt>
                <c:pt idx="132">
                  <c:v>73.776202015982491</c:v>
                </c:pt>
                <c:pt idx="133">
                  <c:v>69.642788190875407</c:v>
                </c:pt>
                <c:pt idx="134">
                  <c:v>66.733489532027363</c:v>
                </c:pt>
                <c:pt idx="135">
                  <c:v>64.984804320307077</c:v>
                </c:pt>
                <c:pt idx="136">
                  <c:v>64.054408493953332</c:v>
                </c:pt>
                <c:pt idx="137">
                  <c:v>63.580845841059613</c:v>
                </c:pt>
                <c:pt idx="138">
                  <c:v>63.31476081606737</c:v>
                </c:pt>
                <c:pt idx="139">
                  <c:v>63.126509868580087</c:v>
                </c:pt>
                <c:pt idx="140">
                  <c:v>62.96272671211549</c:v>
                </c:pt>
                <c:pt idx="141">
                  <c:v>62.805626539962418</c:v>
                </c:pt>
                <c:pt idx="142">
                  <c:v>62.650396954570432</c:v>
                </c:pt>
                <c:pt idx="143">
                  <c:v>62.496099970594457</c:v>
                </c:pt>
                <c:pt idx="144">
                  <c:v>62.342947256346299</c:v>
                </c:pt>
                <c:pt idx="145">
                  <c:v>62.19193166609638</c:v>
                </c:pt>
                <c:pt idx="146">
                  <c:v>62.04543410832553</c:v>
                </c:pt>
                <c:pt idx="147">
                  <c:v>61.908661473386324</c:v>
                </c:pt>
                <c:pt idx="148">
                  <c:v>61.792199953477414</c:v>
                </c:pt>
                <c:pt idx="149">
                  <c:v>61.715974107935651</c:v>
                </c:pt>
                <c:pt idx="150">
                  <c:v>61.714496607632526</c:v>
                </c:pt>
                <c:pt idx="151">
                  <c:v>61.842349399759428</c:v>
                </c:pt>
                <c:pt idx="152">
                  <c:v>62.177344808697327</c:v>
                </c:pt>
                <c:pt idx="153">
                  <c:v>62.817064121508892</c:v>
                </c:pt>
                <c:pt idx="154">
                  <c:v>63.863027457605753</c:v>
                </c:pt>
                <c:pt idx="155">
                  <c:v>65.386386553269062</c:v>
                </c:pt>
                <c:pt idx="156">
                  <c:v>67.371621024958216</c:v>
                </c:pt>
                <c:pt idx="157">
                  <c:v>69.645513478090152</c:v>
                </c:pt>
                <c:pt idx="158">
                  <c:v>71.824529203415565</c:v>
                </c:pt>
                <c:pt idx="159">
                  <c:v>73.346331806355792</c:v>
                </c:pt>
                <c:pt idx="160">
                  <c:v>73.645815519268339</c:v>
                </c:pt>
                <c:pt idx="161">
                  <c:v>72.440965518459407</c:v>
                </c:pt>
                <c:pt idx="162">
                  <c:v>69.950684732654622</c:v>
                </c:pt>
                <c:pt idx="163">
                  <c:v>66.841609085556001</c:v>
                </c:pt>
                <c:pt idx="164">
                  <c:v>63.895887376102522</c:v>
                </c:pt>
                <c:pt idx="165">
                  <c:v>61.639802154326759</c:v>
                </c:pt>
                <c:pt idx="166">
                  <c:v>60.194784090962067</c:v>
                </c:pt>
                <c:pt idx="167">
                  <c:v>59.389398344379408</c:v>
                </c:pt>
                <c:pt idx="168">
                  <c:v>58.967345753239286</c:v>
                </c:pt>
                <c:pt idx="169">
                  <c:v>58.72765374012068</c:v>
                </c:pt>
                <c:pt idx="170">
                  <c:v>58.558248655750305</c:v>
                </c:pt>
                <c:pt idx="171">
                  <c:v>58.411039464847562</c:v>
                </c:pt>
                <c:pt idx="172">
                  <c:v>58.269599545219464</c:v>
                </c:pt>
                <c:pt idx="173">
                  <c:v>58.129366936038316</c:v>
                </c:pt>
                <c:pt idx="174">
                  <c:v>57.989281386966788</c:v>
                </c:pt>
                <c:pt idx="175">
                  <c:v>57.849115362817621</c:v>
                </c:pt>
                <c:pt idx="176">
                  <c:v>57.708805241060126</c:v>
                </c:pt>
                <c:pt idx="177">
                  <c:v>57.568317030017823</c:v>
                </c:pt>
                <c:pt idx="178">
                  <c:v>57.427624457190291</c:v>
                </c:pt>
                <c:pt idx="179">
                  <c:v>57.286705943638189</c:v>
                </c:pt>
                <c:pt idx="180">
                  <c:v>57.145544101193742</c:v>
                </c:pt>
                <c:pt idx="181">
                  <c:v>57.004125461465016</c:v>
                </c:pt>
                <c:pt idx="182">
                  <c:v>56.862440187941566</c:v>
                </c:pt>
                <c:pt idx="183">
                  <c:v>56.720481760677252</c:v>
                </c:pt>
                <c:pt idx="184">
                  <c:v>56.578246644357336</c:v>
                </c:pt>
                <c:pt idx="185">
                  <c:v>56.435733950612402</c:v>
                </c:pt>
                <c:pt idx="186">
                  <c:v>56.29294510372236</c:v>
                </c:pt>
                <c:pt idx="187">
                  <c:v>56.14988351703493</c:v>
                </c:pt>
                <c:pt idx="188">
                  <c:v>56.006554285694641</c:v>
                </c:pt>
                <c:pt idx="189">
                  <c:v>55.86296389970672</c:v>
                </c:pt>
                <c:pt idx="190">
                  <c:v>55.719119979979276</c:v>
                </c:pt>
                <c:pt idx="191">
                  <c:v>55.575031038816334</c:v>
                </c:pt>
                <c:pt idx="192">
                  <c:v>55.430706265370667</c:v>
                </c:pt>
                <c:pt idx="193">
                  <c:v>55.286155335801595</c:v>
                </c:pt>
                <c:pt idx="194">
                  <c:v>55.141388247300085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83.175723456863409</c:v>
                </c:pt>
                <c:pt idx="1">
                  <c:v>83.340425158282073</c:v>
                </c:pt>
                <c:pt idx="2">
                  <c:v>83.504267529458076</c:v>
                </c:pt>
                <c:pt idx="3">
                  <c:v>83.667116386332339</c:v>
                </c:pt>
                <c:pt idx="4">
                  <c:v>83.828820842070627</c:v>
                </c:pt>
                <c:pt idx="5">
                  <c:v>83.989211605781506</c:v>
                </c:pt>
                <c:pt idx="6">
                  <c:v>84.148099166515195</c:v>
                </c:pt>
                <c:pt idx="7">
                  <c:v>84.305271867459808</c:v>
                </c:pt>
                <c:pt idx="8">
                  <c:v>84.460493879091018</c:v>
                </c:pt>
                <c:pt idx="9">
                  <c:v>84.613503084746398</c:v>
                </c:pt>
                <c:pt idx="10">
                  <c:v>84.764008897804999</c:v>
                </c:pt>
                <c:pt idx="11">
                  <c:v>84.911690036454985</c:v>
                </c:pt>
                <c:pt idx="12">
                  <c:v>85.056192290021372</c:v>
                </c:pt>
                <c:pt idx="13">
                  <c:v>85.197126320062679</c:v>
                </c:pt>
                <c:pt idx="14">
                  <c:v>85.334065549947368</c:v>
                </c:pt>
                <c:pt idx="15">
                  <c:v>85.466544208345468</c:v>
                </c:pt>
                <c:pt idx="16">
                  <c:v>85.594055604888425</c:v>
                </c:pt>
                <c:pt idx="17">
                  <c:v>85.716050729916617</c:v>
                </c:pt>
                <c:pt idx="18">
                  <c:v>85.831937284365992</c:v>
                </c:pt>
                <c:pt idx="19">
                  <c:v>85.941079259884773</c:v>
                </c:pt>
                <c:pt idx="20">
                  <c:v>86.042797202457791</c:v>
                </c:pt>
                <c:pt idx="21">
                  <c:v>86.136369304163964</c:v>
                </c:pt>
                <c:pt idx="22">
                  <c:v>86.221033475979027</c:v>
                </c:pt>
                <c:pt idx="23">
                  <c:v>86.295990558301455</c:v>
                </c:pt>
                <c:pt idx="24">
                  <c:v>86.360408823462535</c:v>
                </c:pt>
                <c:pt idx="25">
                  <c:v>86.413429914084119</c:v>
                </c:pt>
                <c:pt idx="26">
                  <c:v>86.454176340931141</c:v>
                </c:pt>
                <c:pt idx="27">
                  <c:v>86.48176063216178</c:v>
                </c:pt>
                <c:pt idx="28">
                  <c:v>86.495296181217739</c:v>
                </c:pt>
                <c:pt idx="29">
                  <c:v>86.493909782211389</c:v>
                </c:pt>
                <c:pt idx="30">
                  <c:v>86.476755769602363</c:v>
                </c:pt>
                <c:pt idx="31">
                  <c:v>86.443031594408922</c:v>
                </c:pt>
                <c:pt idx="32">
                  <c:v>86.391994574763871</c:v>
                </c:pt>
                <c:pt idx="33">
                  <c:v>86.322979458477931</c:v>
                </c:pt>
                <c:pt idx="34">
                  <c:v>86.235416335209223</c:v>
                </c:pt>
                <c:pt idx="35">
                  <c:v>86.128848343123394</c:v>
                </c:pt>
                <c:pt idx="36">
                  <c:v>86.002948537917547</c:v>
                </c:pt>
                <c:pt idx="37">
                  <c:v>85.857535239585332</c:v>
                </c:pt>
                <c:pt idx="38">
                  <c:v>85.692585152724533</c:v>
                </c:pt>
                <c:pt idx="39">
                  <c:v>85.508243576509244</c:v>
                </c:pt>
                <c:pt idx="40">
                  <c:v>85.304831085143888</c:v>
                </c:pt>
                <c:pt idx="41">
                  <c:v>85.082846169706073</c:v>
                </c:pt>
                <c:pt idx="42">
                  <c:v>84.84296348465115</c:v>
                </c:pt>
                <c:pt idx="43">
                  <c:v>84.586027529407062</c:v>
                </c:pt>
                <c:pt idx="44">
                  <c:v>84.313041805889526</c:v>
                </c:pt>
                <c:pt idx="45">
                  <c:v>84.025153711716158</c:v>
                </c:pt>
                <c:pt idx="46">
                  <c:v>83.723635639949734</c:v>
                </c:pt>
                <c:pt idx="47">
                  <c:v>83.409862942903644</c:v>
                </c:pt>
                <c:pt idx="48">
                  <c:v>83.085289565292598</c:v>
                </c:pt>
                <c:pt idx="49">
                  <c:v>82.751422249689014</c:v>
                </c:pt>
                <c:pt idx="50">
                  <c:v>82.409794258445814</c:v>
                </c:pt>
                <c:pt idx="51">
                  <c:v>82.061939539864383</c:v>
                </c:pt>
                <c:pt idx="52">
                  <c:v>81.709368196525077</c:v>
                </c:pt>
                <c:pt idx="53">
                  <c:v>81.353543998916805</c:v>
                </c:pt>
                <c:pt idx="54">
                  <c:v>80.995864539586435</c:v>
                </c:pt>
                <c:pt idx="55">
                  <c:v>80.637644455463388</c:v>
                </c:pt>
                <c:pt idx="56">
                  <c:v>80.28010197244646</c:v>
                </c:pt>
                <c:pt idx="57">
                  <c:v>79.92434885919657</c:v>
                </c:pt>
                <c:pt idx="58">
                  <c:v>79.571383726548476</c:v>
                </c:pt>
                <c:pt idx="59">
                  <c:v>79.222088482362409</c:v>
                </c:pt>
                <c:pt idx="60">
                  <c:v>78.877227653258657</c:v>
                </c:pt>
                <c:pt idx="61">
                  <c:v>78.537450215907143</c:v>
                </c:pt>
                <c:pt idx="62">
                  <c:v>78.203293540331089</c:v>
                </c:pt>
                <c:pt idx="63">
                  <c:v>77.875189033128677</c:v>
                </c:pt>
                <c:pt idx="64">
                  <c:v>77.55346907551025</c:v>
                </c:pt>
                <c:pt idx="65">
                  <c:v>77.238374874889658</c:v>
                </c:pt>
                <c:pt idx="66">
                  <c:v>76.930064884667345</c:v>
                </c:pt>
                <c:pt idx="67">
                  <c:v>76.628623490322525</c:v>
                </c:pt>
                <c:pt idx="68">
                  <c:v>76.334069707092027</c:v>
                </c:pt>
                <c:pt idx="69">
                  <c:v>76.046365682155994</c:v>
                </c:pt>
                <c:pt idx="70">
                  <c:v>75.765424839944004</c:v>
                </c:pt>
                <c:pt idx="71">
                  <c:v>75.491119551203795</c:v>
                </c:pt>
                <c:pt idx="72">
                  <c:v>75.223288243767712</c:v>
                </c:pt>
                <c:pt idx="73">
                  <c:v>74.961741904973749</c:v>
                </c:pt>
                <c:pt idx="74">
                  <c:v>74.706269952336115</c:v>
                </c:pt>
                <c:pt idx="75">
                  <c:v>74.45664547050319</c:v>
                </c:pt>
                <c:pt idx="76">
                  <c:v>74.21262982919626</c:v>
                </c:pt>
                <c:pt idx="77">
                  <c:v>73.973976709214298</c:v>
                </c:pt>
                <c:pt idx="78">
                  <c:v>73.740435572305884</c:v>
                </c:pt>
                <c:pt idx="79">
                  <c:v>73.511754616344575</c:v>
                </c:pt>
                <c:pt idx="80">
                  <c:v>73.287683260371509</c:v>
                </c:pt>
                <c:pt idx="81">
                  <c:v>73.06797420520671</c:v>
                </c:pt>
                <c:pt idx="82">
                  <c:v>72.852385114949385</c:v>
                </c:pt>
                <c:pt idx="83">
                  <c:v>72.640679963177504</c:v>
                </c:pt>
                <c:pt idx="84">
                  <c:v>72.432630085359591</c:v>
                </c:pt>
                <c:pt idx="85">
                  <c:v>72.228014976173426</c:v>
                </c:pt>
                <c:pt idx="86">
                  <c:v>72.026622867307879</c:v>
                </c:pt>
                <c:pt idx="87">
                  <c:v>71.82825111807422</c:v>
                </c:pt>
                <c:pt idx="88">
                  <c:v>71.632706447896766</c:v>
                </c:pt>
                <c:pt idx="89">
                  <c:v>71.439805036585994</c:v>
                </c:pt>
                <c:pt idx="90">
                  <c:v>71.249372515282815</c:v>
                </c:pt>
                <c:pt idx="91">
                  <c:v>71.061243868142512</c:v>
                </c:pt>
                <c:pt idx="92">
                  <c:v>70.87526326222843</c:v>
                </c:pt>
                <c:pt idx="93">
                  <c:v>70.691283820716862</c:v>
                </c:pt>
                <c:pt idx="94">
                  <c:v>70.509167352379293</c:v>
                </c:pt>
                <c:pt idx="95">
                  <c:v>70.328784048400294</c:v>
                </c:pt>
                <c:pt idx="96">
                  <c:v>70.150012155897358</c:v>
                </c:pt>
                <c:pt idx="97">
                  <c:v>69.972737636020042</c:v>
                </c:pt>
                <c:pt idx="98">
                  <c:v>69.796853813204677</c:v>
                </c:pt>
                <c:pt idx="99">
                  <c:v>69.622261021028933</c:v>
                </c:pt>
                <c:pt idx="100">
                  <c:v>69.448866249134596</c:v>
                </c:pt>
                <c:pt idx="101">
                  <c:v>69.276582794848267</c:v>
                </c:pt>
                <c:pt idx="102">
                  <c:v>69.105329922413247</c:v>
                </c:pt>
                <c:pt idx="103">
                  <c:v>68.93503253213936</c:v>
                </c:pt>
                <c:pt idx="104">
                  <c:v>68.765620841265388</c:v>
                </c:pt>
                <c:pt idx="105">
                  <c:v>68.597030077899234</c:v>
                </c:pt>
                <c:pt idx="106">
                  <c:v>68.429200189045176</c:v>
                </c:pt>
                <c:pt idx="107">
                  <c:v>68.262075563432674</c:v>
                </c:pt>
                <c:pt idx="108">
                  <c:v>68.095604769620806</c:v>
                </c:pt>
                <c:pt idx="109">
                  <c:v>67.929740309658229</c:v>
                </c:pt>
                <c:pt idx="110">
                  <c:v>67.764438388421411</c:v>
                </c:pt>
                <c:pt idx="111">
                  <c:v>67.599658698631885</c:v>
                </c:pt>
                <c:pt idx="112">
                  <c:v>67.43536422145668</c:v>
                </c:pt>
                <c:pt idx="113">
                  <c:v>67.271521042522551</c:v>
                </c:pt>
                <c:pt idx="114">
                  <c:v>67.108098183118571</c:v>
                </c:pt>
                <c:pt idx="115">
                  <c:v>66.945067446319683</c:v>
                </c:pt>
                <c:pt idx="116">
                  <c:v>66.782403277731717</c:v>
                </c:pt>
                <c:pt idx="117">
                  <c:v>66.620082640532402</c:v>
                </c:pt>
                <c:pt idx="118">
                  <c:v>66.458084904461245</c:v>
                </c:pt>
                <c:pt idx="119">
                  <c:v>66.296391748386455</c:v>
                </c:pt>
                <c:pt idx="120">
                  <c:v>66.134987076052994</c:v>
                </c:pt>
                <c:pt idx="121">
                  <c:v>65.973856944579524</c:v>
                </c:pt>
                <c:pt idx="122">
                  <c:v>65.812989505229893</c:v>
                </c:pt>
                <c:pt idx="123">
                  <c:v>65.652374955924387</c:v>
                </c:pt>
                <c:pt idx="124">
                  <c:v>65.492005504879913</c:v>
                </c:pt>
                <c:pt idx="125">
                  <c:v>65.33187534466829</c:v>
                </c:pt>
                <c:pt idx="126">
                  <c:v>65.171980635856301</c:v>
                </c:pt>
                <c:pt idx="127">
                  <c:v>65.012319499234266</c:v>
                </c:pt>
                <c:pt idx="128">
                  <c:v>64.852892015449299</c:v>
                </c:pt>
                <c:pt idx="129">
                  <c:v>64.693700230629716</c:v>
                </c:pt>
                <c:pt idx="130">
                  <c:v>64.534748166316632</c:v>
                </c:pt>
                <c:pt idx="131">
                  <c:v>64.376041831706161</c:v>
                </c:pt>
                <c:pt idx="132">
                  <c:v>64.217589235849076</c:v>
                </c:pt>
                <c:pt idx="133">
                  <c:v>64.059400397059136</c:v>
                </c:pt>
                <c:pt idx="134">
                  <c:v>63.901487346349739</c:v>
                </c:pt>
                <c:pt idx="135">
                  <c:v>63.743864121263165</c:v>
                </c:pt>
                <c:pt idx="136">
                  <c:v>63.586546745990248</c:v>
                </c:pt>
                <c:pt idx="137">
                  <c:v>63.429553193223818</c:v>
                </c:pt>
                <c:pt idx="138">
                  <c:v>63.272903322773935</c:v>
                </c:pt>
                <c:pt idx="139">
                  <c:v>63.116618791632987</c:v>
                </c:pt>
                <c:pt idx="140">
                  <c:v>62.960722929959623</c:v>
                </c:pt>
                <c:pt idx="141">
                  <c:v>62.80524057740287</c:v>
                </c:pt>
                <c:pt idx="142">
                  <c:v>62.650197874371983</c:v>
                </c:pt>
                <c:pt idx="143">
                  <c:v>62.49562200333601</c:v>
                </c:pt>
                <c:pt idx="144">
                  <c:v>62.341540876072379</c:v>
                </c:pt>
                <c:pt idx="145">
                  <c:v>62.187982764034061</c:v>
                </c:pt>
                <c:pt idx="146">
                  <c:v>62.034975870715066</c:v>
                </c:pt>
                <c:pt idx="147">
                  <c:v>61.882547847084808</c:v>
                </c:pt>
                <c:pt idx="148">
                  <c:v>61.730725253826279</c:v>
                </c:pt>
                <c:pt idx="149">
                  <c:v>61.579532977197886</c:v>
                </c:pt>
                <c:pt idx="150">
                  <c:v>61.428993608743355</c:v>
                </c:pt>
                <c:pt idx="151">
                  <c:v>61.279126802639915</c:v>
                </c:pt>
                <c:pt idx="152">
                  <c:v>61.129948627986927</c:v>
                </c:pt>
                <c:pt idx="153">
                  <c:v>60.981470936530464</c:v>
                </c:pt>
                <c:pt idx="154">
                  <c:v>60.833700768892101</c:v>
                </c:pt>
                <c:pt idx="155">
                  <c:v>60.686639824009234</c:v>
                </c:pt>
                <c:pt idx="156">
                  <c:v>60.540284016905233</c:v>
                </c:pt>
                <c:pt idx="157">
                  <c:v>60.394623148852617</c:v>
                </c:pt>
                <c:pt idx="158">
                  <c:v>60.249640711327231</c:v>
                </c:pt>
                <c:pt idx="159">
                  <c:v>60.105313840860617</c:v>
                </c:pt>
                <c:pt idx="160">
                  <c:v>59.961613436116387</c:v>
                </c:pt>
                <c:pt idx="161">
                  <c:v>59.818504441536803</c:v>
                </c:pt>
                <c:pt idx="162">
                  <c:v>59.675946294164632</c:v>
                </c:pt>
                <c:pt idx="163">
                  <c:v>59.533893522288025</c:v>
                </c:pt>
                <c:pt idx="164">
                  <c:v>59.392296476985933</c:v>
                </c:pt>
                <c:pt idx="165">
                  <c:v>59.251102171061895</c:v>
                </c:pt>
                <c:pt idx="166">
                  <c:v>59.110255194766651</c:v>
                </c:pt>
                <c:pt idx="167">
                  <c:v>58.969698674510695</c:v>
                </c:pt>
                <c:pt idx="168">
                  <c:v>58.829375239665907</c:v>
                </c:pt>
                <c:pt idx="169">
                  <c:v>58.689227963566424</c:v>
                </c:pt>
                <c:pt idx="170">
                  <c:v>58.549201247764984</c:v>
                </c:pt>
                <c:pt idx="171">
                  <c:v>58.409241623146329</c:v>
                </c:pt>
                <c:pt idx="172">
                  <c:v>58.26929844719524</c:v>
                </c:pt>
                <c:pt idx="173">
                  <c:v>58.129324483055228</c:v>
                </c:pt>
                <c:pt idx="174">
                  <c:v>57.989276352491551</c:v>
                </c:pt>
                <c:pt idx="175">
                  <c:v>57.849114861033954</c:v>
                </c:pt>
                <c:pt idx="176">
                  <c:v>57.708805199053238</c:v>
                </c:pt>
                <c:pt idx="177">
                  <c:v>57.568317027065696</c:v>
                </c:pt>
                <c:pt idx="178">
                  <c:v>57.427624457016201</c:v>
                </c:pt>
                <c:pt idx="179">
                  <c:v>57.286705943629578</c:v>
                </c:pt>
                <c:pt idx="180">
                  <c:v>57.145544101193387</c:v>
                </c:pt>
                <c:pt idx="181">
                  <c:v>57.004125461465001</c:v>
                </c:pt>
                <c:pt idx="182">
                  <c:v>56.862440187941566</c:v>
                </c:pt>
                <c:pt idx="183">
                  <c:v>56.720481760677252</c:v>
                </c:pt>
                <c:pt idx="184">
                  <c:v>56.578246644357336</c:v>
                </c:pt>
                <c:pt idx="185">
                  <c:v>56.435733950612402</c:v>
                </c:pt>
                <c:pt idx="186">
                  <c:v>56.29294510372236</c:v>
                </c:pt>
                <c:pt idx="187">
                  <c:v>56.14988351703493</c:v>
                </c:pt>
                <c:pt idx="188">
                  <c:v>56.006554285694641</c:v>
                </c:pt>
                <c:pt idx="189">
                  <c:v>55.86296389970672</c:v>
                </c:pt>
                <c:pt idx="190">
                  <c:v>55.719119979979276</c:v>
                </c:pt>
                <c:pt idx="191">
                  <c:v>55.575031038816334</c:v>
                </c:pt>
                <c:pt idx="192">
                  <c:v>55.430706265370667</c:v>
                </c:pt>
                <c:pt idx="193">
                  <c:v>55.286155335801595</c:v>
                </c:pt>
                <c:pt idx="194">
                  <c:v>55.141388247300085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8.6216805624297239E-3</c:v>
                </c:pt>
                <c:pt idx="2">
                  <c:v>1.8249294914304885E-2</c:v>
                </c:pt>
                <c:pt idx="3">
                  <c:v>2.6621937710194866E-2</c:v>
                </c:pt>
                <c:pt idx="4">
                  <c:v>3.2136969491388334E-2</c:v>
                </c:pt>
                <c:pt idx="5">
                  <c:v>3.6228600318534393E-2</c:v>
                </c:pt>
                <c:pt idx="6">
                  <c:v>4.3842318126653311E-2</c:v>
                </c:pt>
                <c:pt idx="7">
                  <c:v>5.2731906203875252E-2</c:v>
                </c:pt>
                <c:pt idx="8">
                  <c:v>5.6420203921777906E-2</c:v>
                </c:pt>
                <c:pt idx="9">
                  <c:v>6.0505236959219291E-2</c:v>
                </c:pt>
                <c:pt idx="10">
                  <c:v>6.3530499304802562E-2</c:v>
                </c:pt>
                <c:pt idx="11">
                  <c:v>7.1929893542819395E-2</c:v>
                </c:pt>
                <c:pt idx="12">
                  <c:v>7.954376447649969E-2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3.0048599148363793E-3</c:v>
                </c:pt>
                <c:pt idx="1">
                  <c:v>9.4235436403493182E-3</c:v>
                </c:pt>
                <c:pt idx="2">
                  <c:v>1.5178498845413276E-2</c:v>
                </c:pt>
                <c:pt idx="3">
                  <c:v>2.3274593391565779E-2</c:v>
                </c:pt>
                <c:pt idx="4">
                  <c:v>2.8015327113489179E-2</c:v>
                </c:pt>
                <c:pt idx="5">
                  <c:v>3.0408653837796729E-2</c:v>
                </c:pt>
                <c:pt idx="6">
                  <c:v>3.6241713614938796E-2</c:v>
                </c:pt>
                <c:pt idx="7">
                  <c:v>3.9456033014966009E-2</c:v>
                </c:pt>
                <c:pt idx="8">
                  <c:v>4.5440229406295655E-2</c:v>
                </c:pt>
                <c:pt idx="9">
                  <c:v>5.5491821507750651E-2</c:v>
                </c:pt>
                <c:pt idx="10">
                  <c:v>6.018229713465021E-2</c:v>
                </c:pt>
                <c:pt idx="11">
                  <c:v>6.9114601706339471E-2</c:v>
                </c:pt>
                <c:pt idx="12">
                  <c:v>7.2626593910080431E-2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81.968999999999994</c:v>
                </c:pt>
                <c:pt idx="1">
                  <c:v>82.391000000000005</c:v>
                </c:pt>
                <c:pt idx="2">
                  <c:v>81.75</c:v>
                </c:pt>
                <c:pt idx="3">
                  <c:v>81.328000000000003</c:v>
                </c:pt>
                <c:pt idx="4">
                  <c:v>81.016000000000005</c:v>
                </c:pt>
                <c:pt idx="5">
                  <c:v>81.266000000000005</c:v>
                </c:pt>
                <c:pt idx="6">
                  <c:v>80.858999999999995</c:v>
                </c:pt>
                <c:pt idx="7">
                  <c:v>81.156000000000006</c:v>
                </c:pt>
                <c:pt idx="8">
                  <c:v>81.358999999999995</c:v>
                </c:pt>
                <c:pt idx="9">
                  <c:v>80.108999999999995</c:v>
                </c:pt>
                <c:pt idx="10">
                  <c:v>80.718999999999994</c:v>
                </c:pt>
                <c:pt idx="11">
                  <c:v>79.578000000000003</c:v>
                </c:pt>
                <c:pt idx="12">
                  <c:v>79.688000000000002</c:v>
                </c:pt>
                <c:pt idx="13">
                  <c:v>80.358999999999995</c:v>
                </c:pt>
                <c:pt idx="14">
                  <c:v>80.343999999999994</c:v>
                </c:pt>
                <c:pt idx="15">
                  <c:v>78.703000000000003</c:v>
                </c:pt>
                <c:pt idx="16">
                  <c:v>79.593999999999994</c:v>
                </c:pt>
                <c:pt idx="17">
                  <c:v>79.953000000000003</c:v>
                </c:pt>
                <c:pt idx="18">
                  <c:v>78.453000000000003</c:v>
                </c:pt>
                <c:pt idx="19">
                  <c:v>78.875</c:v>
                </c:pt>
                <c:pt idx="20">
                  <c:v>79.391000000000005</c:v>
                </c:pt>
                <c:pt idx="21">
                  <c:v>80.016000000000005</c:v>
                </c:pt>
                <c:pt idx="22">
                  <c:v>79.421999999999997</c:v>
                </c:pt>
                <c:pt idx="23">
                  <c:v>79.766000000000005</c:v>
                </c:pt>
                <c:pt idx="24">
                  <c:v>80</c:v>
                </c:pt>
                <c:pt idx="25">
                  <c:v>79.156000000000006</c:v>
                </c:pt>
                <c:pt idx="26">
                  <c:v>80.296999999999997</c:v>
                </c:pt>
                <c:pt idx="27">
                  <c:v>79.811999999999998</c:v>
                </c:pt>
                <c:pt idx="28">
                  <c:v>80.266000000000005</c:v>
                </c:pt>
                <c:pt idx="29">
                  <c:v>81.358999999999995</c:v>
                </c:pt>
                <c:pt idx="30">
                  <c:v>81.296999999999997</c:v>
                </c:pt>
                <c:pt idx="31">
                  <c:v>81.218999999999994</c:v>
                </c:pt>
                <c:pt idx="32">
                  <c:v>81.358999999999995</c:v>
                </c:pt>
                <c:pt idx="33">
                  <c:v>82.311999999999998</c:v>
                </c:pt>
                <c:pt idx="34">
                  <c:v>81.906000000000006</c:v>
                </c:pt>
                <c:pt idx="35">
                  <c:v>82.843999999999994</c:v>
                </c:pt>
                <c:pt idx="36">
                  <c:v>84.406000000000006</c:v>
                </c:pt>
                <c:pt idx="37">
                  <c:v>83.578000000000003</c:v>
                </c:pt>
                <c:pt idx="38">
                  <c:v>84.578000000000003</c:v>
                </c:pt>
                <c:pt idx="39">
                  <c:v>84.531000000000006</c:v>
                </c:pt>
                <c:pt idx="40">
                  <c:v>85.703000000000003</c:v>
                </c:pt>
                <c:pt idx="41">
                  <c:v>85.391000000000005</c:v>
                </c:pt>
                <c:pt idx="42">
                  <c:v>86.891000000000005</c:v>
                </c:pt>
                <c:pt idx="43">
                  <c:v>87.828000000000003</c:v>
                </c:pt>
                <c:pt idx="44">
                  <c:v>89.483999999999995</c:v>
                </c:pt>
                <c:pt idx="45">
                  <c:v>91.108999999999995</c:v>
                </c:pt>
                <c:pt idx="46">
                  <c:v>93.656000000000006</c:v>
                </c:pt>
                <c:pt idx="47">
                  <c:v>96.171999999999997</c:v>
                </c:pt>
                <c:pt idx="48">
                  <c:v>100.71899999999999</c:v>
                </c:pt>
                <c:pt idx="49">
                  <c:v>105.01600000000001</c:v>
                </c:pt>
                <c:pt idx="50">
                  <c:v>110.422</c:v>
                </c:pt>
                <c:pt idx="51">
                  <c:v>118.09399999999999</c:v>
                </c:pt>
                <c:pt idx="52">
                  <c:v>127.85899999999999</c:v>
                </c:pt>
                <c:pt idx="53">
                  <c:v>141.76599999999999</c:v>
                </c:pt>
                <c:pt idx="54">
                  <c:v>157.328</c:v>
                </c:pt>
                <c:pt idx="55">
                  <c:v>173.25</c:v>
                </c:pt>
                <c:pt idx="56">
                  <c:v>187.06200000000001</c:v>
                </c:pt>
                <c:pt idx="57">
                  <c:v>198.76599999999999</c:v>
                </c:pt>
                <c:pt idx="58">
                  <c:v>207.64099999999999</c:v>
                </c:pt>
                <c:pt idx="59">
                  <c:v>212.18799999999999</c:v>
                </c:pt>
                <c:pt idx="60">
                  <c:v>212.98400000000001</c:v>
                </c:pt>
                <c:pt idx="61">
                  <c:v>211</c:v>
                </c:pt>
                <c:pt idx="62">
                  <c:v>202</c:v>
                </c:pt>
                <c:pt idx="63">
                  <c:v>185.578</c:v>
                </c:pt>
                <c:pt idx="64">
                  <c:v>155.18799999999999</c:v>
                </c:pt>
                <c:pt idx="65">
                  <c:v>117.578</c:v>
                </c:pt>
                <c:pt idx="66">
                  <c:v>88.296999999999997</c:v>
                </c:pt>
                <c:pt idx="67">
                  <c:v>75.561999999999998</c:v>
                </c:pt>
                <c:pt idx="68">
                  <c:v>73.921999999999997</c:v>
                </c:pt>
                <c:pt idx="69">
                  <c:v>74.938000000000002</c:v>
                </c:pt>
                <c:pt idx="70">
                  <c:v>75.891000000000005</c:v>
                </c:pt>
                <c:pt idx="71">
                  <c:v>77.703000000000003</c:v>
                </c:pt>
                <c:pt idx="72">
                  <c:v>78.75</c:v>
                </c:pt>
                <c:pt idx="73">
                  <c:v>82.046999999999997</c:v>
                </c:pt>
                <c:pt idx="74">
                  <c:v>84.468999999999994</c:v>
                </c:pt>
                <c:pt idx="75">
                  <c:v>89.093999999999994</c:v>
                </c:pt>
                <c:pt idx="76">
                  <c:v>94.203000000000003</c:v>
                </c:pt>
                <c:pt idx="77">
                  <c:v>101.25</c:v>
                </c:pt>
                <c:pt idx="78">
                  <c:v>110.875</c:v>
                </c:pt>
                <c:pt idx="79">
                  <c:v>121.78100000000001</c:v>
                </c:pt>
                <c:pt idx="80">
                  <c:v>133.73400000000001</c:v>
                </c:pt>
                <c:pt idx="81">
                  <c:v>144.547</c:v>
                </c:pt>
                <c:pt idx="82">
                  <c:v>153.75</c:v>
                </c:pt>
                <c:pt idx="83">
                  <c:v>159.797</c:v>
                </c:pt>
                <c:pt idx="84">
                  <c:v>164.375</c:v>
                </c:pt>
                <c:pt idx="85">
                  <c:v>166.672</c:v>
                </c:pt>
                <c:pt idx="86">
                  <c:v>164.18799999999999</c:v>
                </c:pt>
                <c:pt idx="87">
                  <c:v>156.06200000000001</c:v>
                </c:pt>
                <c:pt idx="88">
                  <c:v>139.875</c:v>
                </c:pt>
                <c:pt idx="89">
                  <c:v>115.03100000000001</c:v>
                </c:pt>
                <c:pt idx="90">
                  <c:v>88.781000000000006</c:v>
                </c:pt>
                <c:pt idx="91">
                  <c:v>73.233999999999995</c:v>
                </c:pt>
                <c:pt idx="92">
                  <c:v>68.031000000000006</c:v>
                </c:pt>
                <c:pt idx="93">
                  <c:v>67.516000000000005</c:v>
                </c:pt>
                <c:pt idx="94">
                  <c:v>67.641000000000005</c:v>
                </c:pt>
                <c:pt idx="95">
                  <c:v>67.218999999999994</c:v>
                </c:pt>
                <c:pt idx="96">
                  <c:v>67.016000000000005</c:v>
                </c:pt>
                <c:pt idx="97">
                  <c:v>67.453000000000003</c:v>
                </c:pt>
                <c:pt idx="98">
                  <c:v>67.75</c:v>
                </c:pt>
                <c:pt idx="99">
                  <c:v>67.983999999999995</c:v>
                </c:pt>
                <c:pt idx="100">
                  <c:v>66.766000000000005</c:v>
                </c:pt>
                <c:pt idx="101">
                  <c:v>67.328000000000003</c:v>
                </c:pt>
                <c:pt idx="102">
                  <c:v>67.531000000000006</c:v>
                </c:pt>
                <c:pt idx="103">
                  <c:v>66.875</c:v>
                </c:pt>
                <c:pt idx="104">
                  <c:v>67.656000000000006</c:v>
                </c:pt>
                <c:pt idx="105">
                  <c:v>67.061999999999998</c:v>
                </c:pt>
                <c:pt idx="106">
                  <c:v>67.781000000000006</c:v>
                </c:pt>
                <c:pt idx="107">
                  <c:v>66.375</c:v>
                </c:pt>
                <c:pt idx="108">
                  <c:v>67.203000000000003</c:v>
                </c:pt>
                <c:pt idx="109">
                  <c:v>66.921999999999997</c:v>
                </c:pt>
                <c:pt idx="110">
                  <c:v>67.938000000000002</c:v>
                </c:pt>
                <c:pt idx="111">
                  <c:v>67.125</c:v>
                </c:pt>
                <c:pt idx="112">
                  <c:v>67.546999999999997</c:v>
                </c:pt>
                <c:pt idx="113">
                  <c:v>67.483999999999995</c:v>
                </c:pt>
                <c:pt idx="114">
                  <c:v>67.358999999999995</c:v>
                </c:pt>
                <c:pt idx="115">
                  <c:v>69.156000000000006</c:v>
                </c:pt>
                <c:pt idx="116">
                  <c:v>68.108999999999995</c:v>
                </c:pt>
                <c:pt idx="117">
                  <c:v>69.125</c:v>
                </c:pt>
                <c:pt idx="118">
                  <c:v>70.108999999999995</c:v>
                </c:pt>
                <c:pt idx="119">
                  <c:v>71.171999999999997</c:v>
                </c:pt>
                <c:pt idx="120">
                  <c:v>73.156000000000006</c:v>
                </c:pt>
                <c:pt idx="121">
                  <c:v>76.516000000000005</c:v>
                </c:pt>
                <c:pt idx="122">
                  <c:v>80.671999999999997</c:v>
                </c:pt>
                <c:pt idx="123">
                  <c:v>85.328000000000003</c:v>
                </c:pt>
                <c:pt idx="124">
                  <c:v>92.266000000000005</c:v>
                </c:pt>
                <c:pt idx="125">
                  <c:v>97.968999999999994</c:v>
                </c:pt>
                <c:pt idx="126">
                  <c:v>103.922</c:v>
                </c:pt>
                <c:pt idx="127">
                  <c:v>108.625</c:v>
                </c:pt>
                <c:pt idx="128">
                  <c:v>110.53100000000001</c:v>
                </c:pt>
                <c:pt idx="129">
                  <c:v>111.312</c:v>
                </c:pt>
                <c:pt idx="130">
                  <c:v>108.875</c:v>
                </c:pt>
                <c:pt idx="131">
                  <c:v>103.75</c:v>
                </c:pt>
                <c:pt idx="132">
                  <c:v>95.281000000000006</c:v>
                </c:pt>
                <c:pt idx="133">
                  <c:v>86.828000000000003</c:v>
                </c:pt>
                <c:pt idx="134">
                  <c:v>78.983999999999995</c:v>
                </c:pt>
                <c:pt idx="135">
                  <c:v>71.311999999999998</c:v>
                </c:pt>
                <c:pt idx="136">
                  <c:v>65.188000000000002</c:v>
                </c:pt>
                <c:pt idx="137">
                  <c:v>62.155999999999999</c:v>
                </c:pt>
                <c:pt idx="138">
                  <c:v>60.875</c:v>
                </c:pt>
                <c:pt idx="139">
                  <c:v>60.078000000000003</c:v>
                </c:pt>
                <c:pt idx="140">
                  <c:v>60.405999999999999</c:v>
                </c:pt>
                <c:pt idx="141">
                  <c:v>59.780999999999999</c:v>
                </c:pt>
                <c:pt idx="142">
                  <c:v>59.671999999999997</c:v>
                </c:pt>
                <c:pt idx="143">
                  <c:v>60.203000000000003</c:v>
                </c:pt>
                <c:pt idx="144">
                  <c:v>60.155999999999999</c:v>
                </c:pt>
                <c:pt idx="145">
                  <c:v>59.405999999999999</c:v>
                </c:pt>
                <c:pt idx="146">
                  <c:v>60.109000000000002</c:v>
                </c:pt>
                <c:pt idx="147">
                  <c:v>60.515999999999998</c:v>
                </c:pt>
                <c:pt idx="148">
                  <c:v>61.530999999999999</c:v>
                </c:pt>
                <c:pt idx="149">
                  <c:v>61.359000000000002</c:v>
                </c:pt>
                <c:pt idx="150">
                  <c:v>62.344000000000001</c:v>
                </c:pt>
                <c:pt idx="151">
                  <c:v>62.359000000000002</c:v>
                </c:pt>
                <c:pt idx="152">
                  <c:v>63.953000000000003</c:v>
                </c:pt>
                <c:pt idx="153">
                  <c:v>64.766000000000005</c:v>
                </c:pt>
                <c:pt idx="154">
                  <c:v>67.093999999999994</c:v>
                </c:pt>
                <c:pt idx="155">
                  <c:v>69.578000000000003</c:v>
                </c:pt>
                <c:pt idx="156">
                  <c:v>73.5</c:v>
                </c:pt>
                <c:pt idx="157">
                  <c:v>77.078000000000003</c:v>
                </c:pt>
                <c:pt idx="158">
                  <c:v>80.921999999999997</c:v>
                </c:pt>
                <c:pt idx="159">
                  <c:v>84.561999999999998</c:v>
                </c:pt>
                <c:pt idx="160">
                  <c:v>87.766000000000005</c:v>
                </c:pt>
                <c:pt idx="161">
                  <c:v>87.141000000000005</c:v>
                </c:pt>
                <c:pt idx="162">
                  <c:v>86.093999999999994</c:v>
                </c:pt>
                <c:pt idx="163">
                  <c:v>83.266000000000005</c:v>
                </c:pt>
                <c:pt idx="164">
                  <c:v>78.858999999999995</c:v>
                </c:pt>
                <c:pt idx="165">
                  <c:v>73.343999999999994</c:v>
                </c:pt>
                <c:pt idx="166">
                  <c:v>68.328000000000003</c:v>
                </c:pt>
                <c:pt idx="167">
                  <c:v>63.125</c:v>
                </c:pt>
                <c:pt idx="168">
                  <c:v>60.469000000000001</c:v>
                </c:pt>
                <c:pt idx="169">
                  <c:v>58.530999999999999</c:v>
                </c:pt>
                <c:pt idx="170">
                  <c:v>56.828000000000003</c:v>
                </c:pt>
                <c:pt idx="171">
                  <c:v>56.780999999999999</c:v>
                </c:pt>
                <c:pt idx="172">
                  <c:v>56.438000000000002</c:v>
                </c:pt>
                <c:pt idx="173">
                  <c:v>57.094000000000001</c:v>
                </c:pt>
                <c:pt idx="174">
                  <c:v>55.875</c:v>
                </c:pt>
                <c:pt idx="175">
                  <c:v>55.844000000000001</c:v>
                </c:pt>
                <c:pt idx="176">
                  <c:v>55.969000000000001</c:v>
                </c:pt>
                <c:pt idx="177">
                  <c:v>56.219000000000001</c:v>
                </c:pt>
                <c:pt idx="178">
                  <c:v>55.655999999999999</c:v>
                </c:pt>
                <c:pt idx="179">
                  <c:v>55.188000000000002</c:v>
                </c:pt>
                <c:pt idx="180">
                  <c:v>55.703000000000003</c:v>
                </c:pt>
                <c:pt idx="181">
                  <c:v>56.094000000000001</c:v>
                </c:pt>
                <c:pt idx="182">
                  <c:v>56</c:v>
                </c:pt>
                <c:pt idx="183">
                  <c:v>54.811999999999998</c:v>
                </c:pt>
                <c:pt idx="184">
                  <c:v>55.921999999999997</c:v>
                </c:pt>
                <c:pt idx="185">
                  <c:v>55.375</c:v>
                </c:pt>
                <c:pt idx="186">
                  <c:v>54.375</c:v>
                </c:pt>
                <c:pt idx="187">
                  <c:v>54.703000000000003</c:v>
                </c:pt>
                <c:pt idx="188">
                  <c:v>54.938000000000002</c:v>
                </c:pt>
                <c:pt idx="189">
                  <c:v>54.796999999999997</c:v>
                </c:pt>
                <c:pt idx="190">
                  <c:v>56.390999999999998</c:v>
                </c:pt>
                <c:pt idx="191">
                  <c:v>54.640999999999998</c:v>
                </c:pt>
                <c:pt idx="192">
                  <c:v>54.344000000000001</c:v>
                </c:pt>
                <c:pt idx="193">
                  <c:v>55.421999999999997</c:v>
                </c:pt>
                <c:pt idx="194">
                  <c:v>53.905999999999999</c:v>
                </c:pt>
                <c:pt idx="195">
                  <c:v>54.796999999999997</c:v>
                </c:pt>
                <c:pt idx="196">
                  <c:v>54.875</c:v>
                </c:pt>
                <c:pt idx="197">
                  <c:v>54.655999999999999</c:v>
                </c:pt>
                <c:pt idx="198">
                  <c:v>55.311999999999998</c:v>
                </c:pt>
                <c:pt idx="199">
                  <c:v>54.171999999999997</c:v>
                </c:pt>
                <c:pt idx="200">
                  <c:v>55.578000000000003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79.044445602419287</c:v>
                </c:pt>
                <c:pt idx="3">
                  <c:v>79.167092757135663</c:v>
                </c:pt>
                <c:pt idx="4">
                  <c:v>79.289445297784752</c:v>
                </c:pt>
                <c:pt idx="5">
                  <c:v>79.411418919812192</c:v>
                </c:pt>
                <c:pt idx="6">
                  <c:v>79.532916682323503</c:v>
                </c:pt>
                <c:pt idx="7">
                  <c:v>79.653827581191891</c:v>
                </c:pt>
                <c:pt idx="8">
                  <c:v>79.774025016304648</c:v>
                </c:pt>
                <c:pt idx="9">
                  <c:v>79.893365156375623</c:v>
                </c:pt>
                <c:pt idx="10">
                  <c:v>80.011685208248025</c:v>
                </c:pt>
                <c:pt idx="11">
                  <c:v>80.128801602034684</c:v>
                </c:pt>
                <c:pt idx="12">
                  <c:v>80.244508109016351</c:v>
                </c:pt>
                <c:pt idx="13">
                  <c:v>80.358573916293622</c:v>
                </c:pt>
                <c:pt idx="14">
                  <c:v>80.47074169132253</c:v>
                </c:pt>
                <c:pt idx="15">
                  <c:v>80.580725681628493</c:v>
                </c:pt>
                <c:pt idx="16">
                  <c:v>80.68820991187269</c:v>
                </c:pt>
                <c:pt idx="17">
                  <c:v>80.792846565004098</c:v>
                </c:pt>
                <c:pt idx="18">
                  <c:v>80.894254671580057</c:v>
                </c:pt>
                <c:pt idx="19">
                  <c:v>80.99201929014076</c:v>
                </c:pt>
                <c:pt idx="20">
                  <c:v>81.085691456038063</c:v>
                </c:pt>
                <c:pt idx="21">
                  <c:v>81.174789329153711</c:v>
                </c:pt>
                <c:pt idx="22">
                  <c:v>81.2588012177238</c:v>
                </c:pt>
                <c:pt idx="23">
                  <c:v>81.337191548454626</c:v>
                </c:pt>
                <c:pt idx="24">
                  <c:v>81.409411467060096</c:v>
                </c:pt>
                <c:pt idx="25">
                  <c:v>81.474916689820617</c:v>
                </c:pt>
                <c:pt idx="26">
                  <c:v>81.533196615561081</c:v>
                </c:pt>
                <c:pt idx="27">
                  <c:v>81.583820701866884</c:v>
                </c:pt>
                <c:pt idx="28">
                  <c:v>81.626510870366801</c:v>
                </c:pt>
                <c:pt idx="29">
                  <c:v>81.661252369345078</c:v>
                </c:pt>
                <c:pt idx="30">
                  <c:v>81.688460142603333</c:v>
                </c:pt>
                <c:pt idx="31">
                  <c:v>81.709223221529641</c:v>
                </c:pt>
                <c:pt idx="32">
                  <c:v>81.725655586888294</c:v>
                </c:pt>
                <c:pt idx="33">
                  <c:v>81.741387545230097</c:v>
                </c:pt>
                <c:pt idx="34">
                  <c:v>81.762235603182191</c:v>
                </c:pt>
                <c:pt idx="35">
                  <c:v>81.797089145278036</c:v>
                </c:pt>
                <c:pt idx="36">
                  <c:v>81.859046345611006</c:v>
                </c:pt>
                <c:pt idx="37">
                  <c:v>81.966816621697546</c:v>
                </c:pt>
                <c:pt idx="38">
                  <c:v>82.146379437742667</c:v>
                </c:pt>
                <c:pt idx="39">
                  <c:v>82.432846820219126</c:v>
                </c:pt>
                <c:pt idx="40">
                  <c:v>82.872418488645224</c:v>
                </c:pt>
                <c:pt idx="41">
                  <c:v>83.524245560756469</c:v>
                </c:pt>
                <c:pt idx="42">
                  <c:v>84.461936627830809</c:v>
                </c:pt>
                <c:pt idx="43">
                  <c:v>85.774358465916208</c:v>
                </c:pt>
                <c:pt idx="44">
                  <c:v>87.565317418598312</c:v>
                </c:pt>
                <c:pt idx="45">
                  <c:v>89.951675247254215</c:v>
                </c:pt>
                <c:pt idx="46">
                  <c:v>93.05947561306337</c:v>
                </c:pt>
                <c:pt idx="47">
                  <c:v>97.017753389395267</c:v>
                </c:pt>
                <c:pt idx="48">
                  <c:v>101.94988157715538</c:v>
                </c:pt>
                <c:pt idx="49">
                  <c:v>107.96258129544604</c:v>
                </c:pt>
                <c:pt idx="50">
                  <c:v>115.13306491576945</c:v>
                </c:pt>
                <c:pt idx="51">
                  <c:v>123.49516820324402</c:v>
                </c:pt>
                <c:pt idx="52">
                  <c:v>133.02570360584059</c:v>
                </c:pt>
                <c:pt idx="53">
                  <c:v>143.63256800254612</c:v>
                </c:pt>
                <c:pt idx="54">
                  <c:v>155.14627252658025</c:v>
                </c:pt>
                <c:pt idx="55">
                  <c:v>167.31622713429383</c:v>
                </c:pt>
                <c:pt idx="56">
                  <c:v>179.81051277218452</c:v>
                </c:pt>
                <c:pt idx="57">
                  <c:v>192.20461441769322</c:v>
                </c:pt>
                <c:pt idx="58">
                  <c:v>203.89878615193103</c:v>
                </c:pt>
                <c:pt idx="59">
                  <c:v>213.82314651106765</c:v>
                </c:pt>
                <c:pt idx="60">
                  <c:v>219.84364890547582</c:v>
                </c:pt>
                <c:pt idx="61">
                  <c:v>218.36112950724532</c:v>
                </c:pt>
                <c:pt idx="62">
                  <c:v>205.47005736935594</c:v>
                </c:pt>
                <c:pt idx="63">
                  <c:v>180.30469087731822</c:v>
                </c:pt>
                <c:pt idx="64">
                  <c:v>147.85703420735356</c:v>
                </c:pt>
                <c:pt idx="65">
                  <c:v>117.08090947180332</c:v>
                </c:pt>
                <c:pt idx="66">
                  <c:v>95.027719181600673</c:v>
                </c:pt>
                <c:pt idx="67">
                  <c:v>83.04428018328251</c:v>
                </c:pt>
                <c:pt idx="68">
                  <c:v>78.238982809325989</c:v>
                </c:pt>
                <c:pt idx="69">
                  <c:v>77.118210973873786</c:v>
                </c:pt>
                <c:pt idx="70">
                  <c:v>77.56403756081481</c:v>
                </c:pt>
                <c:pt idx="71">
                  <c:v>78.781169296322076</c:v>
                </c:pt>
                <c:pt idx="72">
                  <c:v>80.631958224991394</c:v>
                </c:pt>
                <c:pt idx="73">
                  <c:v>83.197378718266208</c:v>
                </c:pt>
                <c:pt idx="74">
                  <c:v>86.608732368865617</c:v>
                </c:pt>
                <c:pt idx="75">
                  <c:v>90.995588818116175</c:v>
                </c:pt>
                <c:pt idx="76">
                  <c:v>96.462304809594926</c:v>
                </c:pt>
                <c:pt idx="77">
                  <c:v>103.06781495556493</c:v>
                </c:pt>
                <c:pt idx="78">
                  <c:v>110.80545045013314</c:v>
                </c:pt>
                <c:pt idx="79">
                  <c:v>119.58471786656949</c:v>
                </c:pt>
                <c:pt idx="80">
                  <c:v>129.21759503537186</c:v>
                </c:pt>
                <c:pt idx="81">
                  <c:v>139.40846659202518</c:v>
                </c:pt>
                <c:pt idx="82">
                  <c:v>149.72937463147022</c:v>
                </c:pt>
                <c:pt idx="83">
                  <c:v>159.51220747066418</c:v>
                </c:pt>
                <c:pt idx="84">
                  <c:v>167.53846413436202</c:v>
                </c:pt>
                <c:pt idx="85">
                  <c:v>171.57862210802924</c:v>
                </c:pt>
                <c:pt idx="86">
                  <c:v>168.47216087808854</c:v>
                </c:pt>
                <c:pt idx="87">
                  <c:v>155.82573717151126</c:v>
                </c:pt>
                <c:pt idx="88">
                  <c:v>134.83266733139226</c:v>
                </c:pt>
                <c:pt idx="89">
                  <c:v>111.07501905262825</c:v>
                </c:pt>
                <c:pt idx="90">
                  <c:v>91.23241994060551</c:v>
                </c:pt>
                <c:pt idx="91">
                  <c:v>78.700504665698375</c:v>
                </c:pt>
                <c:pt idx="92">
                  <c:v>72.628315884838656</c:v>
                </c:pt>
                <c:pt idx="93">
                  <c:v>70.308084366225046</c:v>
                </c:pt>
                <c:pt idx="94">
                  <c:v>69.537147413095099</c:v>
                </c:pt>
                <c:pt idx="95">
                  <c:v>69.23577960794951</c:v>
                </c:pt>
                <c:pt idx="96">
                  <c:v>69.041015506973537</c:v>
                </c:pt>
                <c:pt idx="97">
                  <c:v>68.865133162989039</c:v>
                </c:pt>
                <c:pt idx="98">
                  <c:v>68.692505118138016</c:v>
                </c:pt>
                <c:pt idx="99">
                  <c:v>68.521014340854933</c:v>
                </c:pt>
                <c:pt idx="100">
                  <c:v>68.350406161144448</c:v>
                </c:pt>
                <c:pt idx="101">
                  <c:v>68.180631930051561</c:v>
                </c:pt>
                <c:pt idx="102">
                  <c:v>68.011689575755057</c:v>
                </c:pt>
                <c:pt idx="103">
                  <c:v>67.843639030732263</c:v>
                </c:pt>
                <c:pt idx="104">
                  <c:v>67.676656398484013</c:v>
                </c:pt>
                <c:pt idx="105">
                  <c:v>67.511134281531497</c:v>
                </c:pt>
                <c:pt idx="106">
                  <c:v>67.347858059529855</c:v>
                </c:pt>
                <c:pt idx="107">
                  <c:v>67.188303264256064</c:v>
                </c:pt>
                <c:pt idx="108">
                  <c:v>67.035116448825462</c:v>
                </c:pt>
                <c:pt idx="109">
                  <c:v>66.892858533455666</c:v>
                </c:pt>
                <c:pt idx="110">
                  <c:v>66.769099184582984</c:v>
                </c:pt>
                <c:pt idx="111">
                  <c:v>66.675943095155475</c:v>
                </c:pt>
                <c:pt idx="112">
                  <c:v>66.632030293288011</c:v>
                </c:pt>
                <c:pt idx="113">
                  <c:v>66.664967731514139</c:v>
                </c:pt>
                <c:pt idx="114">
                  <c:v>66.814006870589736</c:v>
                </c:pt>
                <c:pt idx="115">
                  <c:v>67.132581303097567</c:v>
                </c:pt>
                <c:pt idx="116">
                  <c:v>67.69007919858862</c:v>
                </c:pt>
                <c:pt idx="117">
                  <c:v>68.571994427675278</c:v>
                </c:pt>
                <c:pt idx="118">
                  <c:v>69.877452953038301</c:v>
                </c:pt>
                <c:pt idx="119">
                  <c:v>71.713138604747996</c:v>
                </c:pt>
                <c:pt idx="120">
                  <c:v>74.182913230538801</c:v>
                </c:pt>
                <c:pt idx="121">
                  <c:v>77.372897491423785</c:v>
                </c:pt>
                <c:pt idx="122">
                  <c:v>81.332129527491901</c:v>
                </c:pt>
                <c:pt idx="123">
                  <c:v>86.048394845876288</c:v>
                </c:pt>
                <c:pt idx="124">
                  <c:v>91.416617734907504</c:v>
                </c:pt>
                <c:pt idx="125">
                  <c:v>97.194487956382119</c:v>
                </c:pt>
                <c:pt idx="126">
                  <c:v>102.94349905130792</c:v>
                </c:pt>
                <c:pt idx="127">
                  <c:v>107.97520409194811</c:v>
                </c:pt>
                <c:pt idx="128">
                  <c:v>111.36422019747165</c:v>
                </c:pt>
                <c:pt idx="129">
                  <c:v>112.11669445264945</c:v>
                </c:pt>
                <c:pt idx="130">
                  <c:v>109.52764849033001</c:v>
                </c:pt>
                <c:pt idx="131">
                  <c:v>103.599787771485</c:v>
                </c:pt>
                <c:pt idx="132">
                  <c:v>95.245225778114403</c:v>
                </c:pt>
                <c:pt idx="133">
                  <c:v>86.045330015220458</c:v>
                </c:pt>
                <c:pt idx="134">
                  <c:v>77.641025651790144</c:v>
                </c:pt>
                <c:pt idx="135">
                  <c:v>71.12038616425211</c:v>
                </c:pt>
                <c:pt idx="136">
                  <c:v>66.766469105079054</c:v>
                </c:pt>
                <c:pt idx="137">
                  <c:v>64.231586661754946</c:v>
                </c:pt>
                <c:pt idx="138">
                  <c:v>62.914057424365595</c:v>
                </c:pt>
                <c:pt idx="139">
                  <c:v>62.268500292873526</c:v>
                </c:pt>
                <c:pt idx="140">
                  <c:v>61.93414191033164</c:v>
                </c:pt>
                <c:pt idx="141">
                  <c:v>61.721992975265827</c:v>
                </c:pt>
                <c:pt idx="142">
                  <c:v>61.551038249279387</c:v>
                </c:pt>
                <c:pt idx="143">
                  <c:v>61.392576004567076</c:v>
                </c:pt>
                <c:pt idx="144">
                  <c:v>61.238729748470995</c:v>
                </c:pt>
                <c:pt idx="145">
                  <c:v>61.089465794316382</c:v>
                </c:pt>
                <c:pt idx="146">
                  <c:v>60.94951562442359</c:v>
                </c:pt>
                <c:pt idx="147">
                  <c:v>60.830300233023543</c:v>
                </c:pt>
                <c:pt idx="148">
                  <c:v>60.755297817301688</c:v>
                </c:pt>
                <c:pt idx="149">
                  <c:v>60.768582030564893</c:v>
                </c:pt>
                <c:pt idx="150">
                  <c:v>60.945574973142477</c:v>
                </c:pt>
                <c:pt idx="151">
                  <c:v>61.402635647121933</c:v>
                </c:pt>
                <c:pt idx="152">
                  <c:v>62.298539057307345</c:v>
                </c:pt>
                <c:pt idx="153">
                  <c:v>63.817990395768277</c:v>
                </c:pt>
                <c:pt idx="154">
                  <c:v>66.128304450514293</c:v>
                </c:pt>
                <c:pt idx="155">
                  <c:v>69.308627945228608</c:v>
                </c:pt>
                <c:pt idx="156">
                  <c:v>73.2670062773647</c:v>
                </c:pt>
                <c:pt idx="157">
                  <c:v>77.678471017006359</c:v>
                </c:pt>
                <c:pt idx="158">
                  <c:v>81.98538522838254</c:v>
                </c:pt>
                <c:pt idx="159">
                  <c:v>85.487784211381722</c:v>
                </c:pt>
                <c:pt idx="160">
                  <c:v>87.514789441757358</c:v>
                </c:pt>
                <c:pt idx="161">
                  <c:v>87.623481554024934</c:v>
                </c:pt>
                <c:pt idx="162">
                  <c:v>85.745524377000578</c:v>
                </c:pt>
                <c:pt idx="163">
                  <c:v>82.215310771966855</c:v>
                </c:pt>
                <c:pt idx="164">
                  <c:v>77.664373700152709</c:v>
                </c:pt>
                <c:pt idx="165">
                  <c:v>72.82789815848605</c:v>
                </c:pt>
                <c:pt idx="166">
                  <c:v>68.345138414081021</c:v>
                </c:pt>
                <c:pt idx="167">
                  <c:v>64.62767653623942</c:v>
                </c:pt>
                <c:pt idx="168">
                  <c:v>61.827343961455831</c:v>
                </c:pt>
                <c:pt idx="169">
                  <c:v>59.8876477766376</c:v>
                </c:pt>
                <c:pt idx="170">
                  <c:v>58.634603681138152</c:v>
                </c:pt>
                <c:pt idx="171">
                  <c:v>57.863051953066559</c:v>
                </c:pt>
                <c:pt idx="172">
                  <c:v>57.3932711991445</c:v>
                </c:pt>
                <c:pt idx="173">
                  <c:v>57.094176539080088</c:v>
                </c:pt>
                <c:pt idx="174">
                  <c:v>56.882722231183806</c:v>
                </c:pt>
                <c:pt idx="175">
                  <c:v>56.712251506642502</c:v>
                </c:pt>
                <c:pt idx="176">
                  <c:v>56.559238348456596</c:v>
                </c:pt>
                <c:pt idx="177">
                  <c:v>56.412952476751521</c:v>
                </c:pt>
                <c:pt idx="178">
                  <c:v>56.26894088127213</c:v>
                </c:pt>
                <c:pt idx="179">
                  <c:v>56.125512661007384</c:v>
                </c:pt>
                <c:pt idx="180">
                  <c:v>55.982075790175081</c:v>
                </c:pt>
                <c:pt idx="181">
                  <c:v>55.838436447669878</c:v>
                </c:pt>
                <c:pt idx="182">
                  <c:v>55.694533725909011</c:v>
                </c:pt>
                <c:pt idx="183">
                  <c:v>55.550348690154387</c:v>
                </c:pt>
                <c:pt idx="184">
                  <c:v>55.405875910325157</c:v>
                </c:pt>
                <c:pt idx="185">
                  <c:v>55.261115166507437</c:v>
                </c:pt>
                <c:pt idx="186">
                  <c:v>55.116069060108089</c:v>
                </c:pt>
                <c:pt idx="187">
                  <c:v>54.970742205704198</c:v>
                </c:pt>
                <c:pt idx="188">
                  <c:v>54.825140820609555</c:v>
                </c:pt>
                <c:pt idx="189">
                  <c:v>54.679272420069744</c:v>
                </c:pt>
                <c:pt idx="190">
                  <c:v>54.533145553426792</c:v>
                </c:pt>
                <c:pt idx="191">
                  <c:v>54.386769568628502</c:v>
                </c:pt>
                <c:pt idx="192">
                  <c:v>54.240154402764055</c:v>
                </c:pt>
                <c:pt idx="193">
                  <c:v>54.093310397737064</c:v>
                </c:pt>
                <c:pt idx="194">
                  <c:v>53.946248140011463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79.044445602414058</c:v>
                </c:pt>
                <c:pt idx="3">
                  <c:v>79.167092757121452</c:v>
                </c:pt>
                <c:pt idx="4">
                  <c:v>79.289445297746738</c:v>
                </c:pt>
                <c:pt idx="5">
                  <c:v>79.411418919712219</c:v>
                </c:pt>
                <c:pt idx="6">
                  <c:v>79.532916682064837</c:v>
                </c:pt>
                <c:pt idx="7">
                  <c:v>79.653827580533417</c:v>
                </c:pt>
                <c:pt idx="8">
                  <c:v>79.774025014655621</c:v>
                </c:pt>
                <c:pt idx="9">
                  <c:v>79.893365152312825</c:v>
                </c:pt>
                <c:pt idx="10">
                  <c:v>80.011685198400571</c:v>
                </c:pt>
                <c:pt idx="11">
                  <c:v>80.128801578553194</c:v>
                </c:pt>
                <c:pt idx="12">
                  <c:v>80.244508053931654</c:v>
                </c:pt>
                <c:pt idx="13">
                  <c:v>80.358573789166158</c:v>
                </c:pt>
                <c:pt idx="14">
                  <c:v>80.470741402686158</c:v>
                </c:pt>
                <c:pt idx="15">
                  <c:v>80.58072503691622</c:v>
                </c:pt>
                <c:pt idx="16">
                  <c:v>80.688208495152551</c:v>
                </c:pt>
                <c:pt idx="17">
                  <c:v>80.792843502297274</c:v>
                </c:pt>
                <c:pt idx="18">
                  <c:v>80.894248157846164</c:v>
                </c:pt>
                <c:pt idx="19">
                  <c:v>80.992005661334105</c:v>
                </c:pt>
                <c:pt idx="20">
                  <c:v>81.085663402420082</c:v>
                </c:pt>
                <c:pt idx="21">
                  <c:v>81.17473251936714</c:v>
                </c:pt>
                <c:pt idx="22">
                  <c:v>81.258688040075143</c:v>
                </c:pt>
                <c:pt idx="23">
                  <c:v>81.336969728094147</c:v>
                </c:pt>
                <c:pt idx="24">
                  <c:v>81.408983761026306</c:v>
                </c:pt>
                <c:pt idx="25">
                  <c:v>81.474105369081144</c:v>
                </c:pt>
                <c:pt idx="26">
                  <c:v>81.531682555829079</c:v>
                </c:pt>
                <c:pt idx="27">
                  <c:v>81.581041009907281</c:v>
                </c:pt>
                <c:pt idx="28">
                  <c:v>81.621490294165227</c:v>
                </c:pt>
                <c:pt idx="29">
                  <c:v>81.652331366335645</c:v>
                </c:pt>
                <c:pt idx="30">
                  <c:v>81.672865442078958</c:v>
                </c:pt>
                <c:pt idx="31">
                  <c:v>81.682404157147133</c:v>
                </c:pt>
                <c:pt idx="32">
                  <c:v>81.680280921322108</c:v>
                </c:pt>
                <c:pt idx="33">
                  <c:v>81.665863284683795</c:v>
                </c:pt>
                <c:pt idx="34">
                  <c:v>81.638566059868324</c:v>
                </c:pt>
                <c:pt idx="35">
                  <c:v>81.597864866749759</c:v>
                </c:pt>
                <c:pt idx="36">
                  <c:v>81.543309694004066</c:v>
                </c:pt>
                <c:pt idx="37">
                  <c:v>81.474538011676643</c:v>
                </c:pt>
                <c:pt idx="38">
                  <c:v>81.391286926850455</c:v>
                </c:pt>
                <c:pt idx="39">
                  <c:v>81.293403857100586</c:v>
                </c:pt>
                <c:pt idx="40">
                  <c:v>81.180855208750955</c:v>
                </c:pt>
                <c:pt idx="41">
                  <c:v>81.053732592198841</c:v>
                </c:pt>
                <c:pt idx="42">
                  <c:v>80.912256185265832</c:v>
                </c:pt>
                <c:pt idx="43">
                  <c:v>80.756774965113237</c:v>
                </c:pt>
                <c:pt idx="44">
                  <c:v>80.587763663964068</c:v>
                </c:pt>
                <c:pt idx="45">
                  <c:v>80.405816455073818</c:v>
                </c:pt>
                <c:pt idx="46">
                  <c:v>80.211637532311428</c:v>
                </c:pt>
                <c:pt idx="47">
                  <c:v>80.006028897502489</c:v>
                </c:pt>
                <c:pt idx="48">
                  <c:v>79.789875802723046</c:v>
                </c:pt>
                <c:pt idx="49">
                  <c:v>79.564130399889763</c:v>
                </c:pt>
                <c:pt idx="50">
                  <c:v>79.329794219781945</c:v>
                </c:pt>
                <c:pt idx="51">
                  <c:v>79.087900132965373</c:v>
                </c:pt>
                <c:pt idx="52">
                  <c:v>78.839494435589188</c:v>
                </c:pt>
                <c:pt idx="53">
                  <c:v>78.585619656876347</c:v>
                </c:pt>
                <c:pt idx="54">
                  <c:v>78.327298608450079</c:v>
                </c:pt>
                <c:pt idx="55">
                  <c:v>78.065520096623345</c:v>
                </c:pt>
                <c:pt idx="56">
                  <c:v>77.801226606607557</c:v>
                </c:pt>
                <c:pt idx="57">
                  <c:v>77.535304151429074</c:v>
                </c:pt>
                <c:pt idx="58">
                  <c:v>77.268574366409013</c:v>
                </c:pt>
                <c:pt idx="59">
                  <c:v>77.001788829034723</c:v>
                </c:pt>
                <c:pt idx="60">
                  <c:v>76.735625498679056</c:v>
                </c:pt>
                <c:pt idx="61">
                  <c:v>76.470687103640103</c:v>
                </c:pt>
                <c:pt idx="62">
                  <c:v>76.207501255256361</c:v>
                </c:pt>
                <c:pt idx="63">
                  <c:v>75.946522039701165</c:v>
                </c:pt>
                <c:pt idx="64">
                  <c:v>75.688132825620329</c:v>
                </c:pt>
                <c:pt idx="65">
                  <c:v>75.432650027424927</c:v>
                </c:pt>
                <c:pt idx="66">
                  <c:v>75.180327576804032</c:v>
                </c:pt>
                <c:pt idx="67">
                  <c:v>74.931361875842882</c:v>
                </c:pt>
                <c:pt idx="68">
                  <c:v>74.685897031183586</c:v>
                </c:pt>
                <c:pt idx="69">
                  <c:v>74.444030197463903</c:v>
                </c:pt>
                <c:pt idx="70">
                  <c:v>74.205816887776152</c:v>
                </c:pt>
                <c:pt idx="71">
                  <c:v>73.97127613752869</c:v>
                </c:pt>
                <c:pt idx="72">
                  <c:v>73.740395434742979</c:v>
                </c:pt>
                <c:pt idx="73">
                  <c:v>73.513135353753384</c:v>
                </c:pt>
                <c:pt idx="74">
                  <c:v>73.289433850105524</c:v>
                </c:pt>
                <c:pt idx="75">
                  <c:v>73.069210192042036</c:v>
                </c:pt>
                <c:pt idx="76">
                  <c:v>72.852368518397839</c:v>
                </c:pt>
                <c:pt idx="77">
                  <c:v>72.638801024201172</c:v>
                </c:pt>
                <c:pt idx="78">
                  <c:v>72.428390784087966</c:v>
                </c:pt>
                <c:pt idx="79">
                  <c:v>72.221014230117859</c:v>
                </c:pt>
                <c:pt idx="80">
                  <c:v>72.016543305081015</c:v>
                </c:pt>
                <c:pt idx="81">
                  <c:v>71.814847315244464</c:v>
                </c:pt>
                <c:pt idx="82">
                  <c:v>71.615794508020699</c:v>
                </c:pt>
                <c:pt idx="83">
                  <c:v>71.419253400534856</c:v>
                </c:pt>
                <c:pt idx="84">
                  <c:v>71.22509388476594</c:v>
                </c:pt>
                <c:pt idx="85">
                  <c:v>71.033188134053489</c:v>
                </c:pt>
                <c:pt idx="86">
                  <c:v>70.8434113344683</c:v>
                </c:pt>
                <c:pt idx="87">
                  <c:v>70.655642262986404</c:v>
                </c:pt>
                <c:pt idx="88">
                  <c:v>70.469763732691163</c:v>
                </c:pt>
                <c:pt idx="89">
                  <c:v>70.285662923447973</c:v>
                </c:pt>
                <c:pt idx="90">
                  <c:v>70.103231614713934</c:v>
                </c:pt>
                <c:pt idx="91">
                  <c:v>69.922366335409379</c:v>
                </c:pt>
                <c:pt idx="92">
                  <c:v>69.74296844412541</c:v>
                </c:pt>
                <c:pt idx="93">
                  <c:v>69.564944151387692</c:v>
                </c:pt>
                <c:pt idx="94">
                  <c:v>69.388204494264201</c:v>
                </c:pt>
                <c:pt idx="95">
                  <c:v>69.212665272288163</c:v>
                </c:pt>
                <c:pt idx="96">
                  <c:v>69.038246952480947</c:v>
                </c:pt>
                <c:pt idx="97">
                  <c:v>68.864874550187423</c:v>
                </c:pt>
                <c:pt idx="98">
                  <c:v>68.692477491486144</c:v>
                </c:pt>
                <c:pt idx="99">
                  <c:v>68.520989462090199</c:v>
                </c:pt>
                <c:pt idx="100">
                  <c:v>68.35034824691293</c:v>
                </c:pt>
                <c:pt idx="101">
                  <c:v>68.180495563821538</c:v>
                </c:pt>
                <c:pt idx="102">
                  <c:v>68.011376894536113</c:v>
                </c:pt>
                <c:pt idx="103">
                  <c:v>67.842941315141289</c:v>
                </c:pt>
                <c:pt idx="104">
                  <c:v>67.675141328256032</c:v>
                </c:pt>
                <c:pt idx="105">
                  <c:v>67.507932698545332</c:v>
                </c:pt>
                <c:pt idx="106">
                  <c:v>67.341274292949592</c:v>
                </c:pt>
                <c:pt idx="107">
                  <c:v>67.175127926746711</c:v>
                </c:pt>
                <c:pt idx="108">
                  <c:v>67.009458216341372</c:v>
                </c:pt>
                <c:pt idx="109">
                  <c:v>66.844232439492004</c:v>
                </c:pt>
                <c:pt idx="110">
                  <c:v>66.679420403532177</c:v>
                </c:pt>
                <c:pt idx="111">
                  <c:v>66.514994322015468</c:v>
                </c:pt>
                <c:pt idx="112">
                  <c:v>66.350928700107772</c:v>
                </c:pt>
                <c:pt idx="113">
                  <c:v>66.187200228964002</c:v>
                </c:pt>
                <c:pt idx="114">
                  <c:v>66.023787689253851</c:v>
                </c:pt>
                <c:pt idx="115">
                  <c:v>65.860671863941405</c:v>
                </c:pt>
                <c:pt idx="116">
                  <c:v>65.697835460370953</c:v>
                </c:pt>
                <c:pt idx="117">
                  <c:v>65.535263041666084</c:v>
                </c:pt>
                <c:pt idx="118">
                  <c:v>65.37294096740402</c:v>
                </c:pt>
                <c:pt idx="119">
                  <c:v>65.210857343485117</c:v>
                </c:pt>
                <c:pt idx="120">
                  <c:v>65.049001981068741</c:v>
                </c:pt>
                <c:pt idx="121">
                  <c:v>64.887366364393074</c:v>
                </c:pt>
                <c:pt idx="122">
                  <c:v>64.725943627233761</c:v>
                </c:pt>
                <c:pt idx="123">
                  <c:v>64.564728537678207</c:v>
                </c:pt>
                <c:pt idx="124">
                  <c:v>64.403717490799409</c:v>
                </c:pt>
                <c:pt idx="125">
                  <c:v>64.24290850869852</c:v>
                </c:pt>
                <c:pt idx="126">
                  <c:v>64.082301247246804</c:v>
                </c:pt>
                <c:pt idx="127">
                  <c:v>63.921897008690323</c:v>
                </c:pt>
                <c:pt idx="128">
                  <c:v>63.761698759081888</c:v>
                </c:pt>
                <c:pt idx="129">
                  <c:v>63.601711149270834</c:v>
                </c:pt>
                <c:pt idx="130">
                  <c:v>63.441940537909403</c:v>
                </c:pt>
                <c:pt idx="131">
                  <c:v>63.282395014624321</c:v>
                </c:pt>
                <c:pt idx="132">
                  <c:v>63.123084421153038</c:v>
                </c:pt>
                <c:pt idx="133">
                  <c:v>62.964020367859703</c:v>
                </c:pt>
                <c:pt idx="134">
                  <c:v>62.805216242631452</c:v>
                </c:pt>
                <c:pt idx="135">
                  <c:v>62.646687208721218</c:v>
                </c:pt>
                <c:pt idx="136">
                  <c:v>62.48845018766432</c:v>
                </c:pt>
                <c:pt idx="137">
                  <c:v>62.330523822971827</c:v>
                </c:pt>
                <c:pt idx="138">
                  <c:v>62.172928419923871</c:v>
                </c:pt>
                <c:pt idx="139">
                  <c:v>62.015685856483778</c:v>
                </c:pt>
                <c:pt idx="140">
                  <c:v>61.858819460172818</c:v>
                </c:pt>
                <c:pt idx="141">
                  <c:v>61.702353845734905</c:v>
                </c:pt>
                <c:pt idx="142">
                  <c:v>61.546314708637432</c:v>
                </c:pt>
                <c:pt idx="143">
                  <c:v>61.390728569956558</c:v>
                </c:pt>
                <c:pt idx="144">
                  <c:v>61.235622469043719</c:v>
                </c:pt>
                <c:pt idx="145">
                  <c:v>61.081023601615513</c:v>
                </c:pt>
                <c:pt idx="146">
                  <c:v>60.926958902594507</c:v>
                </c:pt>
                <c:pt idx="147">
                  <c:v>60.773454575169374</c:v>
                </c:pt>
                <c:pt idx="148">
                  <c:v>60.620535570129448</c:v>
                </c:pt>
                <c:pt idx="149">
                  <c:v>60.468225022506537</c:v>
                </c:pt>
                <c:pt idx="150">
                  <c:v>60.316543655825157</c:v>
                </c:pt>
                <c:pt idx="151">
                  <c:v>60.165509167666166</c:v>
                </c:pt>
                <c:pt idx="152">
                  <c:v>60.015135613578352</c:v>
                </c:pt>
                <c:pt idx="153">
                  <c:v>59.865432809372308</c:v>
                </c:pt>
                <c:pt idx="154">
                  <c:v>59.71640577420996</c:v>
                </c:pt>
                <c:pt idx="155">
                  <c:v>59.568054238361796</c:v>
                </c:pt>
                <c:pt idx="156">
                  <c:v>59.420372239762344</c:v>
                </c:pt>
                <c:pt idx="157">
                  <c:v>59.273347832327126</c:v>
                </c:pt>
                <c:pt idx="158">
                  <c:v>59.126962926270963</c:v>
                </c:pt>
                <c:pt idx="159">
                  <c:v>58.981193276378946</c:v>
                </c:pt>
                <c:pt idx="160">
                  <c:v>58.836008628466494</c:v>
                </c:pt>
                <c:pt idx="161">
                  <c:v>58.691373027415906</c:v>
                </c:pt>
                <c:pt idx="162">
                  <c:v>58.547245282620167</c:v>
                </c:pt>
                <c:pt idx="163">
                  <c:v>58.403579578936899</c:v>
                </c:pt>
                <c:pt idx="164">
                  <c:v>58.260326213941269</c:v>
                </c:pt>
                <c:pt idx="165">
                  <c:v>58.11743243594492</c:v>
                </c:pt>
                <c:pt idx="166">
                  <c:v>57.974843352419882</c:v>
                </c:pt>
                <c:pt idx="167">
                  <c:v>57.832502875504069</c:v>
                </c:pt>
                <c:pt idx="168">
                  <c:v>57.690354670363405</c:v>
                </c:pt>
                <c:pt idx="169">
                  <c:v>57.548343073350807</c:v>
                </c:pt>
                <c:pt idx="170">
                  <c:v>57.406413949951741</c:v>
                </c:pt>
                <c:pt idx="171">
                  <c:v>57.264515467104218</c:v>
                </c:pt>
                <c:pt idx="172">
                  <c:v>57.122598760178334</c:v>
                </c:pt>
                <c:pt idx="173">
                  <c:v>56.980618481199102</c:v>
                </c:pt>
                <c:pt idx="174">
                  <c:v>56.838533221295627</c:v>
                </c:pt>
                <c:pt idx="175">
                  <c:v>56.696305806417385</c:v>
                </c:pt>
                <c:pt idx="176">
                  <c:v>56.55390347071274</c:v>
                </c:pt>
                <c:pt idx="177">
                  <c:v>56.411297916372142</c:v>
                </c:pt>
                <c:pt idx="178">
                  <c:v>56.268465272058478</c:v>
                </c:pt>
                <c:pt idx="179">
                  <c:v>56.125385964256026</c:v>
                </c:pt>
                <c:pt idx="180">
                  <c:v>55.982044517021322</c:v>
                </c:pt>
                <c:pt idx="181">
                  <c:v>55.838429295841905</c:v>
                </c:pt>
                <c:pt idx="182">
                  <c:v>55.694532210764166</c:v>
                </c:pt>
                <c:pt idx="183">
                  <c:v>55.550348392823921</c:v>
                </c:pt>
                <c:pt idx="184">
                  <c:v>55.405875856282975</c:v>
                </c:pt>
                <c:pt idx="185">
                  <c:v>55.261115157410451</c:v>
                </c:pt>
                <c:pt idx="186">
                  <c:v>55.116069058690009</c:v>
                </c:pt>
                <c:pt idx="187">
                  <c:v>54.970742205499505</c:v>
                </c:pt>
                <c:pt idx="188">
                  <c:v>54.825140820582199</c:v>
                </c:pt>
                <c:pt idx="189">
                  <c:v>54.679272420066361</c:v>
                </c:pt>
                <c:pt idx="190">
                  <c:v>54.533145553426401</c:v>
                </c:pt>
                <c:pt idx="191">
                  <c:v>54.386769568628459</c:v>
                </c:pt>
                <c:pt idx="192">
                  <c:v>54.240154402764048</c:v>
                </c:pt>
                <c:pt idx="193">
                  <c:v>54.093310397737064</c:v>
                </c:pt>
                <c:pt idx="194">
                  <c:v>53.946248140011463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87.438000000000002</c:v>
                </c:pt>
                <c:pt idx="1">
                  <c:v>86.296999999999997</c:v>
                </c:pt>
                <c:pt idx="2">
                  <c:v>86.171999999999997</c:v>
                </c:pt>
                <c:pt idx="3">
                  <c:v>87.218999999999994</c:v>
                </c:pt>
                <c:pt idx="4">
                  <c:v>86.625</c:v>
                </c:pt>
                <c:pt idx="5">
                  <c:v>86.016000000000005</c:v>
                </c:pt>
                <c:pt idx="6">
                  <c:v>86.531000000000006</c:v>
                </c:pt>
                <c:pt idx="7">
                  <c:v>85.296999999999997</c:v>
                </c:pt>
                <c:pt idx="8">
                  <c:v>86.093999999999994</c:v>
                </c:pt>
                <c:pt idx="9">
                  <c:v>86.391000000000005</c:v>
                </c:pt>
                <c:pt idx="10">
                  <c:v>86.766000000000005</c:v>
                </c:pt>
                <c:pt idx="11">
                  <c:v>87.031000000000006</c:v>
                </c:pt>
                <c:pt idx="12">
                  <c:v>85.343999999999994</c:v>
                </c:pt>
                <c:pt idx="13">
                  <c:v>86.125</c:v>
                </c:pt>
                <c:pt idx="14">
                  <c:v>85.641000000000005</c:v>
                </c:pt>
                <c:pt idx="15">
                  <c:v>85.188000000000002</c:v>
                </c:pt>
                <c:pt idx="16">
                  <c:v>85.656000000000006</c:v>
                </c:pt>
                <c:pt idx="17">
                  <c:v>84.75</c:v>
                </c:pt>
                <c:pt idx="18">
                  <c:v>84.141000000000005</c:v>
                </c:pt>
                <c:pt idx="19">
                  <c:v>83.828000000000003</c:v>
                </c:pt>
                <c:pt idx="20">
                  <c:v>84.766000000000005</c:v>
                </c:pt>
                <c:pt idx="21">
                  <c:v>84.906000000000006</c:v>
                </c:pt>
                <c:pt idx="22">
                  <c:v>84.406000000000006</c:v>
                </c:pt>
                <c:pt idx="23">
                  <c:v>85.046999999999997</c:v>
                </c:pt>
                <c:pt idx="24">
                  <c:v>85.311999999999998</c:v>
                </c:pt>
                <c:pt idx="25">
                  <c:v>83.811999999999998</c:v>
                </c:pt>
                <c:pt idx="26">
                  <c:v>84.218999999999994</c:v>
                </c:pt>
                <c:pt idx="27">
                  <c:v>84.391000000000005</c:v>
                </c:pt>
                <c:pt idx="28">
                  <c:v>85.233999999999995</c:v>
                </c:pt>
                <c:pt idx="29">
                  <c:v>84.608999999999995</c:v>
                </c:pt>
                <c:pt idx="30">
                  <c:v>84.296999999999997</c:v>
                </c:pt>
                <c:pt idx="31">
                  <c:v>85.328000000000003</c:v>
                </c:pt>
                <c:pt idx="32">
                  <c:v>84.906000000000006</c:v>
                </c:pt>
                <c:pt idx="33">
                  <c:v>84.921999999999997</c:v>
                </c:pt>
                <c:pt idx="34">
                  <c:v>85.938000000000002</c:v>
                </c:pt>
                <c:pt idx="35">
                  <c:v>85.438000000000002</c:v>
                </c:pt>
                <c:pt idx="36">
                  <c:v>85.828000000000003</c:v>
                </c:pt>
                <c:pt idx="37">
                  <c:v>84.546999999999997</c:v>
                </c:pt>
                <c:pt idx="38">
                  <c:v>86.468999999999994</c:v>
                </c:pt>
                <c:pt idx="39">
                  <c:v>86</c:v>
                </c:pt>
                <c:pt idx="40">
                  <c:v>84.641000000000005</c:v>
                </c:pt>
                <c:pt idx="41">
                  <c:v>86.718999999999994</c:v>
                </c:pt>
                <c:pt idx="42">
                  <c:v>86.406000000000006</c:v>
                </c:pt>
                <c:pt idx="43">
                  <c:v>87.171999999999997</c:v>
                </c:pt>
                <c:pt idx="44">
                  <c:v>87.938000000000002</c:v>
                </c:pt>
                <c:pt idx="45">
                  <c:v>88.733999999999995</c:v>
                </c:pt>
                <c:pt idx="46">
                  <c:v>90.483999999999995</c:v>
                </c:pt>
                <c:pt idx="47">
                  <c:v>90.078000000000003</c:v>
                </c:pt>
                <c:pt idx="48">
                  <c:v>92.811999999999998</c:v>
                </c:pt>
                <c:pt idx="49">
                  <c:v>95.468999999999994</c:v>
                </c:pt>
                <c:pt idx="50">
                  <c:v>97.688000000000002</c:v>
                </c:pt>
                <c:pt idx="51">
                  <c:v>104.71899999999999</c:v>
                </c:pt>
                <c:pt idx="52">
                  <c:v>111.09399999999999</c:v>
                </c:pt>
                <c:pt idx="53">
                  <c:v>120.09399999999999</c:v>
                </c:pt>
                <c:pt idx="54">
                  <c:v>132.25</c:v>
                </c:pt>
                <c:pt idx="55">
                  <c:v>145.46899999999999</c:v>
                </c:pt>
                <c:pt idx="56">
                  <c:v>159.68799999999999</c:v>
                </c:pt>
                <c:pt idx="57">
                  <c:v>172.25</c:v>
                </c:pt>
                <c:pt idx="58">
                  <c:v>182.23400000000001</c:v>
                </c:pt>
                <c:pt idx="59">
                  <c:v>189.35900000000001</c:v>
                </c:pt>
                <c:pt idx="60">
                  <c:v>191.51599999999999</c:v>
                </c:pt>
                <c:pt idx="61">
                  <c:v>189.31200000000001</c:v>
                </c:pt>
                <c:pt idx="62">
                  <c:v>179.68799999999999</c:v>
                </c:pt>
                <c:pt idx="63">
                  <c:v>161.422</c:v>
                </c:pt>
                <c:pt idx="64">
                  <c:v>133.84399999999999</c:v>
                </c:pt>
                <c:pt idx="65">
                  <c:v>102.21899999999999</c:v>
                </c:pt>
                <c:pt idx="66">
                  <c:v>81.906000000000006</c:v>
                </c:pt>
                <c:pt idx="67">
                  <c:v>76.125</c:v>
                </c:pt>
                <c:pt idx="68">
                  <c:v>77.718999999999994</c:v>
                </c:pt>
                <c:pt idx="69">
                  <c:v>76.641000000000005</c:v>
                </c:pt>
                <c:pt idx="70">
                  <c:v>77.781000000000006</c:v>
                </c:pt>
                <c:pt idx="71">
                  <c:v>77.688000000000002</c:v>
                </c:pt>
                <c:pt idx="72">
                  <c:v>79.608999999999995</c:v>
                </c:pt>
                <c:pt idx="73">
                  <c:v>81.188000000000002</c:v>
                </c:pt>
                <c:pt idx="74">
                  <c:v>81.641000000000005</c:v>
                </c:pt>
                <c:pt idx="75">
                  <c:v>84.25</c:v>
                </c:pt>
                <c:pt idx="76">
                  <c:v>88.188000000000002</c:v>
                </c:pt>
                <c:pt idx="77">
                  <c:v>92.906000000000006</c:v>
                </c:pt>
                <c:pt idx="78">
                  <c:v>99.546999999999997</c:v>
                </c:pt>
                <c:pt idx="79">
                  <c:v>108.703</c:v>
                </c:pt>
                <c:pt idx="80">
                  <c:v>118.60899999999999</c:v>
                </c:pt>
                <c:pt idx="81">
                  <c:v>129.375</c:v>
                </c:pt>
                <c:pt idx="82">
                  <c:v>137.625</c:v>
                </c:pt>
                <c:pt idx="83">
                  <c:v>144.73400000000001</c:v>
                </c:pt>
                <c:pt idx="84">
                  <c:v>148.10900000000001</c:v>
                </c:pt>
                <c:pt idx="85">
                  <c:v>149.10900000000001</c:v>
                </c:pt>
                <c:pt idx="86">
                  <c:v>145.09399999999999</c:v>
                </c:pt>
                <c:pt idx="87">
                  <c:v>133.14099999999999</c:v>
                </c:pt>
                <c:pt idx="88">
                  <c:v>114.5</c:v>
                </c:pt>
                <c:pt idx="89">
                  <c:v>91.546999999999997</c:v>
                </c:pt>
                <c:pt idx="90">
                  <c:v>75.796999999999997</c:v>
                </c:pt>
                <c:pt idx="91">
                  <c:v>71.875</c:v>
                </c:pt>
                <c:pt idx="92">
                  <c:v>72.391000000000005</c:v>
                </c:pt>
                <c:pt idx="93">
                  <c:v>71.703000000000003</c:v>
                </c:pt>
                <c:pt idx="94">
                  <c:v>71.483999999999995</c:v>
                </c:pt>
                <c:pt idx="95">
                  <c:v>71.968999999999994</c:v>
                </c:pt>
                <c:pt idx="96">
                  <c:v>71.483999999999995</c:v>
                </c:pt>
                <c:pt idx="97">
                  <c:v>70.188000000000002</c:v>
                </c:pt>
                <c:pt idx="98">
                  <c:v>71.358999999999995</c:v>
                </c:pt>
                <c:pt idx="99">
                  <c:v>70.406000000000006</c:v>
                </c:pt>
                <c:pt idx="100">
                  <c:v>70.983999999999995</c:v>
                </c:pt>
                <c:pt idx="101">
                  <c:v>71.218999999999994</c:v>
                </c:pt>
                <c:pt idx="102">
                  <c:v>70.921999999999997</c:v>
                </c:pt>
                <c:pt idx="103">
                  <c:v>70.811999999999998</c:v>
                </c:pt>
                <c:pt idx="104">
                  <c:v>70.938000000000002</c:v>
                </c:pt>
                <c:pt idx="105">
                  <c:v>70.811999999999998</c:v>
                </c:pt>
                <c:pt idx="106">
                  <c:v>71.906000000000006</c:v>
                </c:pt>
                <c:pt idx="107">
                  <c:v>71.078000000000003</c:v>
                </c:pt>
                <c:pt idx="108">
                  <c:v>70.875</c:v>
                </c:pt>
                <c:pt idx="109">
                  <c:v>72.703000000000003</c:v>
                </c:pt>
                <c:pt idx="110">
                  <c:v>72.656000000000006</c:v>
                </c:pt>
                <c:pt idx="111">
                  <c:v>73.218999999999994</c:v>
                </c:pt>
                <c:pt idx="112">
                  <c:v>72.561999999999998</c:v>
                </c:pt>
                <c:pt idx="113">
                  <c:v>73.561999999999998</c:v>
                </c:pt>
                <c:pt idx="114">
                  <c:v>75.046999999999997</c:v>
                </c:pt>
                <c:pt idx="115">
                  <c:v>75.733999999999995</c:v>
                </c:pt>
                <c:pt idx="116">
                  <c:v>76.766000000000005</c:v>
                </c:pt>
                <c:pt idx="117">
                  <c:v>78.218999999999994</c:v>
                </c:pt>
                <c:pt idx="118">
                  <c:v>80.375</c:v>
                </c:pt>
                <c:pt idx="119">
                  <c:v>85.296999999999997</c:v>
                </c:pt>
                <c:pt idx="120">
                  <c:v>89.031000000000006</c:v>
                </c:pt>
                <c:pt idx="121">
                  <c:v>95.233999999999995</c:v>
                </c:pt>
                <c:pt idx="122">
                  <c:v>103.40600000000001</c:v>
                </c:pt>
                <c:pt idx="123">
                  <c:v>113.01600000000001</c:v>
                </c:pt>
                <c:pt idx="124">
                  <c:v>122.10899999999999</c:v>
                </c:pt>
                <c:pt idx="125">
                  <c:v>132.71899999999999</c:v>
                </c:pt>
                <c:pt idx="126">
                  <c:v>141.922</c:v>
                </c:pt>
                <c:pt idx="127">
                  <c:v>149.375</c:v>
                </c:pt>
                <c:pt idx="128">
                  <c:v>155.06200000000001</c:v>
                </c:pt>
                <c:pt idx="129">
                  <c:v>157.35900000000001</c:v>
                </c:pt>
                <c:pt idx="130">
                  <c:v>157.64099999999999</c:v>
                </c:pt>
                <c:pt idx="131">
                  <c:v>153.453</c:v>
                </c:pt>
                <c:pt idx="132">
                  <c:v>145.48400000000001</c:v>
                </c:pt>
                <c:pt idx="133">
                  <c:v>133.422</c:v>
                </c:pt>
                <c:pt idx="134">
                  <c:v>116.188</c:v>
                </c:pt>
                <c:pt idx="135">
                  <c:v>99.093999999999994</c:v>
                </c:pt>
                <c:pt idx="136">
                  <c:v>81.561999999999998</c:v>
                </c:pt>
                <c:pt idx="137">
                  <c:v>71.031000000000006</c:v>
                </c:pt>
                <c:pt idx="138">
                  <c:v>65.531000000000006</c:v>
                </c:pt>
                <c:pt idx="139">
                  <c:v>64.061999999999998</c:v>
                </c:pt>
                <c:pt idx="140">
                  <c:v>63.125</c:v>
                </c:pt>
                <c:pt idx="141">
                  <c:v>63.171999999999997</c:v>
                </c:pt>
                <c:pt idx="142">
                  <c:v>63.030999999999999</c:v>
                </c:pt>
                <c:pt idx="143">
                  <c:v>62.859000000000002</c:v>
                </c:pt>
                <c:pt idx="144">
                  <c:v>63.453000000000003</c:v>
                </c:pt>
                <c:pt idx="145">
                  <c:v>62.921999999999997</c:v>
                </c:pt>
                <c:pt idx="146">
                  <c:v>63.890999999999998</c:v>
                </c:pt>
                <c:pt idx="147">
                  <c:v>64.093999999999994</c:v>
                </c:pt>
                <c:pt idx="148">
                  <c:v>65.406000000000006</c:v>
                </c:pt>
                <c:pt idx="149">
                  <c:v>65.718999999999994</c:v>
                </c:pt>
                <c:pt idx="150">
                  <c:v>66.468999999999994</c:v>
                </c:pt>
                <c:pt idx="151">
                  <c:v>69.125</c:v>
                </c:pt>
                <c:pt idx="152">
                  <c:v>71.438000000000002</c:v>
                </c:pt>
                <c:pt idx="153">
                  <c:v>75.266000000000005</c:v>
                </c:pt>
                <c:pt idx="154">
                  <c:v>79.125</c:v>
                </c:pt>
                <c:pt idx="155">
                  <c:v>83.5</c:v>
                </c:pt>
                <c:pt idx="156">
                  <c:v>90.811999999999998</c:v>
                </c:pt>
                <c:pt idx="157">
                  <c:v>98.561999999999998</c:v>
                </c:pt>
                <c:pt idx="158">
                  <c:v>105.047</c:v>
                </c:pt>
                <c:pt idx="159">
                  <c:v>111.28100000000001</c:v>
                </c:pt>
                <c:pt idx="160">
                  <c:v>116.875</c:v>
                </c:pt>
                <c:pt idx="161">
                  <c:v>119.5</c:v>
                </c:pt>
                <c:pt idx="162">
                  <c:v>120.40600000000001</c:v>
                </c:pt>
                <c:pt idx="163">
                  <c:v>118.75</c:v>
                </c:pt>
                <c:pt idx="164">
                  <c:v>113.125</c:v>
                </c:pt>
                <c:pt idx="165">
                  <c:v>105.60899999999999</c:v>
                </c:pt>
                <c:pt idx="166">
                  <c:v>95.171999999999997</c:v>
                </c:pt>
                <c:pt idx="167">
                  <c:v>82.983999999999995</c:v>
                </c:pt>
                <c:pt idx="168">
                  <c:v>72.796999999999997</c:v>
                </c:pt>
                <c:pt idx="169">
                  <c:v>65.108999999999995</c:v>
                </c:pt>
                <c:pt idx="170">
                  <c:v>61.921999999999997</c:v>
                </c:pt>
                <c:pt idx="171">
                  <c:v>59.938000000000002</c:v>
                </c:pt>
                <c:pt idx="172">
                  <c:v>59.625</c:v>
                </c:pt>
                <c:pt idx="173">
                  <c:v>58.859000000000002</c:v>
                </c:pt>
                <c:pt idx="174">
                  <c:v>58.905999999999999</c:v>
                </c:pt>
                <c:pt idx="175">
                  <c:v>58.688000000000002</c:v>
                </c:pt>
                <c:pt idx="176">
                  <c:v>58.780999999999999</c:v>
                </c:pt>
                <c:pt idx="177">
                  <c:v>58.421999999999997</c:v>
                </c:pt>
                <c:pt idx="178">
                  <c:v>58.296999999999997</c:v>
                </c:pt>
                <c:pt idx="179">
                  <c:v>59.061999999999998</c:v>
                </c:pt>
                <c:pt idx="180">
                  <c:v>57.734000000000002</c:v>
                </c:pt>
                <c:pt idx="181">
                  <c:v>58.094000000000001</c:v>
                </c:pt>
                <c:pt idx="182">
                  <c:v>59.234000000000002</c:v>
                </c:pt>
                <c:pt idx="183">
                  <c:v>57</c:v>
                </c:pt>
                <c:pt idx="184">
                  <c:v>58.890999999999998</c:v>
                </c:pt>
                <c:pt idx="185">
                  <c:v>57.811999999999998</c:v>
                </c:pt>
                <c:pt idx="186">
                  <c:v>58.719000000000001</c:v>
                </c:pt>
                <c:pt idx="187">
                  <c:v>58.405999999999999</c:v>
                </c:pt>
                <c:pt idx="188">
                  <c:v>58.280999999999999</c:v>
                </c:pt>
                <c:pt idx="189">
                  <c:v>58.796999999999997</c:v>
                </c:pt>
                <c:pt idx="190">
                  <c:v>58</c:v>
                </c:pt>
                <c:pt idx="191">
                  <c:v>57.828000000000003</c:v>
                </c:pt>
                <c:pt idx="192">
                  <c:v>56.905999999999999</c:v>
                </c:pt>
                <c:pt idx="193">
                  <c:v>57.561999999999998</c:v>
                </c:pt>
                <c:pt idx="194">
                  <c:v>57.280999999999999</c:v>
                </c:pt>
                <c:pt idx="195">
                  <c:v>57.609000000000002</c:v>
                </c:pt>
                <c:pt idx="196">
                  <c:v>57.280999999999999</c:v>
                </c:pt>
                <c:pt idx="197">
                  <c:v>56.765999999999998</c:v>
                </c:pt>
                <c:pt idx="198">
                  <c:v>57.859000000000002</c:v>
                </c:pt>
                <c:pt idx="199">
                  <c:v>56.921999999999997</c:v>
                </c:pt>
                <c:pt idx="200">
                  <c:v>57.030999999999999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84.463281696798958</c:v>
                </c:pt>
                <c:pt idx="12">
                  <c:v>84.528742528161544</c:v>
                </c:pt>
                <c:pt idx="13">
                  <c:v>84.593202038403803</c:v>
                </c:pt>
                <c:pt idx="14">
                  <c:v>84.65649487466365</c:v>
                </c:pt>
                <c:pt idx="15">
                  <c:v>84.71843610401028</c:v>
                </c:pt>
                <c:pt idx="16">
                  <c:v>84.778819632797607</c:v>
                </c:pt>
                <c:pt idx="17">
                  <c:v>84.837416629770985</c:v>
                </c:pt>
                <c:pt idx="18">
                  <c:v>84.893973987904431</c:v>
                </c:pt>
                <c:pt idx="19">
                  <c:v>84.948212868473945</c:v>
                </c:pt>
                <c:pt idx="20">
                  <c:v>84.99982738086338</c:v>
                </c:pt>
                <c:pt idx="21">
                  <c:v>85.04848346377949</c:v>
                </c:pt>
                <c:pt idx="22">
                  <c:v>85.093818049614754</c:v>
                </c:pt>
                <c:pt idx="23">
                  <c:v>85.135438617406663</c:v>
                </c:pt>
                <c:pt idx="24">
                  <c:v>85.172923279156237</c:v>
                </c:pt>
                <c:pt idx="25">
                  <c:v>85.205821615240595</c:v>
                </c:pt>
                <c:pt idx="26">
                  <c:v>85.233656608186777</c:v>
                </c:pt>
                <c:pt idx="27">
                  <c:v>85.255928277020573</c:v>
                </c:pt>
                <c:pt idx="28">
                  <c:v>85.272120086584181</c:v>
                </c:pt>
                <c:pt idx="29">
                  <c:v>85.281710064414426</c:v>
                </c:pt>
                <c:pt idx="30">
                  <c:v>85.284190065878576</c:v>
                </c:pt>
                <c:pt idx="31">
                  <c:v>85.279099178526636</c:v>
                </c:pt>
                <c:pt idx="32">
                  <c:v>85.266081389343526</c:v>
                </c:pt>
                <c:pt idx="33">
                  <c:v>85.244984026450879</c:v>
                </c:pt>
                <c:pt idx="34">
                  <c:v>85.216022845991461</c:v>
                </c:pt>
                <c:pt idx="35">
                  <c:v>85.18005251313491</c:v>
                </c:pt>
                <c:pt idx="36">
                  <c:v>85.138997615428977</c:v>
                </c:pt>
                <c:pt idx="37">
                  <c:v>85.096518090068116</c:v>
                </c:pt>
                <c:pt idx="38">
                  <c:v>85.059000966456864</c:v>
                </c:pt>
                <c:pt idx="39">
                  <c:v>85.036981810875616</c:v>
                </c:pt>
                <c:pt idx="40">
                  <c:v>85.047095104627317</c:v>
                </c:pt>
                <c:pt idx="41">
                  <c:v>85.114620736254736</c:v>
                </c:pt>
                <c:pt idx="42">
                  <c:v>85.276619870139285</c:v>
                </c:pt>
                <c:pt idx="43">
                  <c:v>85.585525216069215</c:v>
                </c:pt>
                <c:pt idx="44">
                  <c:v>86.112862481211849</c:v>
                </c:pt>
                <c:pt idx="45">
                  <c:v>86.952539398204351</c:v>
                </c:pt>
                <c:pt idx="46">
                  <c:v>88.222874462581956</c:v>
                </c:pt>
                <c:pt idx="47">
                  <c:v>90.066302499049158</c:v>
                </c:pt>
                <c:pt idx="48">
                  <c:v>92.645565166746763</c:v>
                </c:pt>
                <c:pt idx="49">
                  <c:v>96.135262021019784</c:v>
                </c:pt>
                <c:pt idx="50">
                  <c:v>100.70798603155791</c:v>
                </c:pt>
                <c:pt idx="51">
                  <c:v>106.51494601189491</c:v>
                </c:pt>
                <c:pt idx="52">
                  <c:v>113.66197067248468</c:v>
                </c:pt>
                <c:pt idx="53">
                  <c:v>122.18298738916303</c:v>
                </c:pt>
                <c:pt idx="54">
                  <c:v>132.01426002567067</c:v>
                </c:pt>
                <c:pt idx="55">
                  <c:v>142.97344311110507</c:v>
                </c:pt>
                <c:pt idx="56">
                  <c:v>154.74628390827596</c:v>
                </c:pt>
                <c:pt idx="57">
                  <c:v>166.87235542061902</c:v>
                </c:pt>
                <c:pt idx="58">
                  <c:v>178.67181264401393</c:v>
                </c:pt>
                <c:pt idx="59">
                  <c:v>188.94751688017612</c:v>
                </c:pt>
                <c:pt idx="60">
                  <c:v>195.33191072594684</c:v>
                </c:pt>
                <c:pt idx="61">
                  <c:v>193.90088062137681</c:v>
                </c:pt>
                <c:pt idx="62">
                  <c:v>180.82660579688704</c:v>
                </c:pt>
                <c:pt idx="63">
                  <c:v>156.46994504505531</c:v>
                </c:pt>
                <c:pt idx="64">
                  <c:v>127.62498719845696</c:v>
                </c:pt>
                <c:pt idx="65">
                  <c:v>103.41909945848417</c:v>
                </c:pt>
                <c:pt idx="66">
                  <c:v>88.605254211741737</c:v>
                </c:pt>
                <c:pt idx="67">
                  <c:v>81.909275682887596</c:v>
                </c:pt>
                <c:pt idx="68">
                  <c:v>79.657385687740017</c:v>
                </c:pt>
                <c:pt idx="69">
                  <c:v>79.133855701880179</c:v>
                </c:pt>
                <c:pt idx="70">
                  <c:v>79.195580992902336</c:v>
                </c:pt>
                <c:pt idx="71">
                  <c:v>79.574914790807526</c:v>
                </c:pt>
                <c:pt idx="72">
                  <c:v>80.308303012052704</c:v>
                </c:pt>
                <c:pt idx="73">
                  <c:v>81.520508780700368</c:v>
                </c:pt>
                <c:pt idx="74">
                  <c:v>83.370863467544396</c:v>
                </c:pt>
                <c:pt idx="75">
                  <c:v>86.035899365513956</c:v>
                </c:pt>
                <c:pt idx="76">
                  <c:v>89.691100143068596</c:v>
                </c:pt>
                <c:pt idx="77">
                  <c:v>94.48510664625978</c:v>
                </c:pt>
                <c:pt idx="78">
                  <c:v>100.50719685208979</c:v>
                </c:pt>
                <c:pt idx="79">
                  <c:v>107.75188632810563</c:v>
                </c:pt>
                <c:pt idx="80">
                  <c:v>116.0865132213892</c:v>
                </c:pt>
                <c:pt idx="81">
                  <c:v>125.22589885244209</c:v>
                </c:pt>
                <c:pt idx="82">
                  <c:v>134.69720549269874</c:v>
                </c:pt>
                <c:pt idx="83">
                  <c:v>143.70033540189723</c:v>
                </c:pt>
                <c:pt idx="84">
                  <c:v>150.67887676587972</c:v>
                </c:pt>
                <c:pt idx="85">
                  <c:v>152.7644972244907</c:v>
                </c:pt>
                <c:pt idx="86">
                  <c:v>146.43498995592068</c:v>
                </c:pt>
                <c:pt idx="87">
                  <c:v>130.68741558545233</c:v>
                </c:pt>
                <c:pt idx="88">
                  <c:v>109.98532400281873</c:v>
                </c:pt>
                <c:pt idx="89">
                  <c:v>91.829104143435487</c:v>
                </c:pt>
                <c:pt idx="90">
                  <c:v>80.67191098244119</c:v>
                </c:pt>
                <c:pt idx="91">
                  <c:v>75.751808735509698</c:v>
                </c:pt>
                <c:pt idx="92">
                  <c:v>74.117151108523089</c:v>
                </c:pt>
                <c:pt idx="93">
                  <c:v>73.619766678673741</c:v>
                </c:pt>
                <c:pt idx="94">
                  <c:v>73.391702275226365</c:v>
                </c:pt>
                <c:pt idx="95">
                  <c:v>73.208795940738185</c:v>
                </c:pt>
                <c:pt idx="96">
                  <c:v>73.032146373195445</c:v>
                </c:pt>
                <c:pt idx="97">
                  <c:v>72.857114063476018</c:v>
                </c:pt>
                <c:pt idx="98">
                  <c:v>72.683364890312703</c:v>
                </c:pt>
                <c:pt idx="99">
                  <c:v>72.511025133904809</c:v>
                </c:pt>
                <c:pt idx="100">
                  <c:v>72.340406841586201</c:v>
                </c:pt>
                <c:pt idx="101">
                  <c:v>72.172092423808081</c:v>
                </c:pt>
                <c:pt idx="102">
                  <c:v>72.007097534857095</c:v>
                </c:pt>
                <c:pt idx="103">
                  <c:v>71.847119010174126</c:v>
                </c:pt>
                <c:pt idx="104">
                  <c:v>71.694899458885843</c:v>
                </c:pt>
                <c:pt idx="105">
                  <c:v>71.55474689775285</c:v>
                </c:pt>
                <c:pt idx="106">
                  <c:v>71.433251060432326</c:v>
                </c:pt>
                <c:pt idx="107">
                  <c:v>71.340235624981958</c:v>
                </c:pt>
                <c:pt idx="108">
                  <c:v>71.289973969101197</c:v>
                </c:pt>
                <c:pt idx="109">
                  <c:v>71.302671144019882</c:v>
                </c:pt>
                <c:pt idx="110">
                  <c:v>71.406172849477258</c:v>
                </c:pt>
                <c:pt idx="111">
                  <c:v>71.637801106216017</c:v>
                </c:pt>
                <c:pt idx="112">
                  <c:v>72.046136919276279</c:v>
                </c:pt>
                <c:pt idx="113">
                  <c:v>72.692478065981135</c:v>
                </c:pt>
                <c:pt idx="114">
                  <c:v>73.651606847769116</c:v>
                </c:pt>
                <c:pt idx="115">
                  <c:v>75.011426394705467</c:v>
                </c:pt>
                <c:pt idx="116">
                  <c:v>76.870988661133808</c:v>
                </c:pt>
                <c:pt idx="117">
                  <c:v>79.336468968508882</c:v>
                </c:pt>
                <c:pt idx="118">
                  <c:v>82.514764711586622</c:v>
                </c:pt>
                <c:pt idx="119">
                  <c:v>86.504624050694716</c:v>
                </c:pt>
                <c:pt idx="120">
                  <c:v>91.385540151257231</c:v>
                </c:pt>
                <c:pt idx="121">
                  <c:v>97.2050402875809</c:v>
                </c:pt>
                <c:pt idx="122">
                  <c:v>103.96533945340509</c:v>
                </c:pt>
                <c:pt idx="123">
                  <c:v>111.61026592791335</c:v>
                </c:pt>
                <c:pt idx="124">
                  <c:v>120.01197175505391</c:v>
                </c:pt>
                <c:pt idx="125">
                  <c:v>128.95245122598675</c:v>
                </c:pt>
                <c:pt idx="126">
                  <c:v>138.08627388852085</c:v>
                </c:pt>
                <c:pt idx="127">
                  <c:v>146.86433796038924</c:v>
                </c:pt>
                <c:pt idx="128">
                  <c:v>154.416030830284</c:v>
                </c:pt>
                <c:pt idx="129">
                  <c:v>159.45751744884123</c:v>
                </c:pt>
                <c:pt idx="130">
                  <c:v>160.39721329696729</c:v>
                </c:pt>
                <c:pt idx="131">
                  <c:v>155.81837508474968</c:v>
                </c:pt>
                <c:pt idx="132">
                  <c:v>145.27857428280285</c:v>
                </c:pt>
                <c:pt idx="133">
                  <c:v>129.958825773532</c:v>
                </c:pt>
                <c:pt idx="134">
                  <c:v>112.55098280894217</c:v>
                </c:pt>
                <c:pt idx="135">
                  <c:v>96.23764260361304</c:v>
                </c:pt>
                <c:pt idx="136">
                  <c:v>83.375192077496251</c:v>
                </c:pt>
                <c:pt idx="137">
                  <c:v>74.756403280847721</c:v>
                </c:pt>
                <c:pt idx="138">
                  <c:v>69.806817206136614</c:v>
                </c:pt>
                <c:pt idx="139">
                  <c:v>67.335884005078086</c:v>
                </c:pt>
                <c:pt idx="140">
                  <c:v>66.224599167970055</c:v>
                </c:pt>
                <c:pt idx="141">
                  <c:v>65.730359934010352</c:v>
                </c:pt>
                <c:pt idx="142">
                  <c:v>65.470650304617152</c:v>
                </c:pt>
                <c:pt idx="143">
                  <c:v>65.287337868840496</c:v>
                </c:pt>
                <c:pt idx="144">
                  <c:v>65.128716014112115</c:v>
                </c:pt>
                <c:pt idx="145">
                  <c:v>64.985613895651028</c:v>
                </c:pt>
                <c:pt idx="146">
                  <c:v>64.86794956824734</c:v>
                </c:pt>
                <c:pt idx="147">
                  <c:v>64.802411076839022</c:v>
                </c:pt>
                <c:pt idx="148">
                  <c:v>64.840360952477056</c:v>
                </c:pt>
                <c:pt idx="149">
                  <c:v>65.071319403478682</c:v>
                </c:pt>
                <c:pt idx="150">
                  <c:v>65.638509175143426</c:v>
                </c:pt>
                <c:pt idx="151">
                  <c:v>66.750434492427431</c:v>
                </c:pt>
                <c:pt idx="152">
                  <c:v>68.678514870704092</c:v>
                </c:pt>
                <c:pt idx="153">
                  <c:v>71.728251853744652</c:v>
                </c:pt>
                <c:pt idx="154">
                  <c:v>76.173924220251678</c:v>
                </c:pt>
                <c:pt idx="155">
                  <c:v>82.157485052182921</c:v>
                </c:pt>
                <c:pt idx="156">
                  <c:v>89.570941956252469</c:v>
                </c:pt>
                <c:pt idx="157">
                  <c:v>97.961932738964578</c:v>
                </c:pt>
                <c:pt idx="158">
                  <c:v>106.51285957565054</c:v>
                </c:pt>
                <c:pt idx="159">
                  <c:v>114.13289841951891</c:v>
                </c:pt>
                <c:pt idx="160">
                  <c:v>119.66580562902351</c:v>
                </c:pt>
                <c:pt idx="161">
                  <c:v>122.16586389879294</c:v>
                </c:pt>
                <c:pt idx="162">
                  <c:v>121.15360110021591</c:v>
                </c:pt>
                <c:pt idx="163">
                  <c:v>116.75680153181207</c:v>
                </c:pt>
                <c:pt idx="164">
                  <c:v>109.68000624822405</c:v>
                </c:pt>
                <c:pt idx="165">
                  <c:v>101.01216948383723</c:v>
                </c:pt>
                <c:pt idx="166">
                  <c:v>91.944939163753844</c:v>
                </c:pt>
                <c:pt idx="167">
                  <c:v>83.5022251814664</c:v>
                </c:pt>
                <c:pt idx="168">
                  <c:v>76.364283607031339</c:v>
                </c:pt>
                <c:pt idx="169">
                  <c:v>70.820400509443374</c:v>
                </c:pt>
                <c:pt idx="170">
                  <c:v>66.831405407150555</c:v>
                </c:pt>
                <c:pt idx="171">
                  <c:v>64.150968333181183</c:v>
                </c:pt>
                <c:pt idx="172">
                  <c:v>62.451335862732797</c:v>
                </c:pt>
                <c:pt idx="173">
                  <c:v>61.417178691145295</c:v>
                </c:pt>
                <c:pt idx="174">
                  <c:v>60.795652831267148</c:v>
                </c:pt>
                <c:pt idx="175">
                  <c:v>60.409354228706242</c:v>
                </c:pt>
                <c:pt idx="176">
                  <c:v>60.146836590841808</c:v>
                </c:pt>
                <c:pt idx="177">
                  <c:v>59.94460712191524</c:v>
                </c:pt>
                <c:pt idx="178">
                  <c:v>59.769598437804397</c:v>
                </c:pt>
                <c:pt idx="179">
                  <c:v>59.605983030052982</c:v>
                </c:pt>
                <c:pt idx="180">
                  <c:v>59.446771876237456</c:v>
                </c:pt>
                <c:pt idx="181">
                  <c:v>59.289109637529656</c:v>
                </c:pt>
                <c:pt idx="182">
                  <c:v>59.131914577314177</c:v>
                </c:pt>
                <c:pt idx="183">
                  <c:v>58.974806034557474</c:v>
                </c:pt>
                <c:pt idx="184">
                  <c:v>58.81765960116563</c:v>
                </c:pt>
                <c:pt idx="185">
                  <c:v>58.660437869066662</c:v>
                </c:pt>
                <c:pt idx="186">
                  <c:v>58.503131100543001</c:v>
                </c:pt>
                <c:pt idx="187">
                  <c:v>58.345737984246519</c:v>
                </c:pt>
                <c:pt idx="188">
                  <c:v>58.188259815660466</c:v>
                </c:pt>
                <c:pt idx="189">
                  <c:v>58.030698822366787</c:v>
                </c:pt>
                <c:pt idx="190">
                  <c:v>57.873057675113088</c:v>
                </c:pt>
                <c:pt idx="191">
                  <c:v>57.715339317150942</c:v>
                </c:pt>
                <c:pt idx="192">
                  <c:v>57.557546877284828</c:v>
                </c:pt>
                <c:pt idx="193">
                  <c:v>57.399683607887539</c:v>
                </c:pt>
                <c:pt idx="194">
                  <c:v>57.241752834035459</c:v>
                </c:pt>
                <c:pt idx="195">
                  <c:v>57.08375791044076</c:v>
                </c:pt>
                <c:pt idx="196">
                  <c:v>56.925702185098153</c:v>
                </c:pt>
                <c:pt idx="197">
                  <c:v>56.767588968981194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84.463281696796187</c:v>
                </c:pt>
                <c:pt idx="12">
                  <c:v>84.528742528152392</c:v>
                </c:pt>
                <c:pt idx="13">
                  <c:v>84.593202038374301</c:v>
                </c:pt>
                <c:pt idx="14">
                  <c:v>84.656494874570726</c:v>
                </c:pt>
                <c:pt idx="15">
                  <c:v>84.718436103724244</c:v>
                </c:pt>
                <c:pt idx="16">
                  <c:v>84.778819631937182</c:v>
                </c:pt>
                <c:pt idx="17">
                  <c:v>84.837416627241737</c:v>
                </c:pt>
                <c:pt idx="18">
                  <c:v>84.893973980638904</c:v>
                </c:pt>
                <c:pt idx="19">
                  <c:v>84.948212848078214</c:v>
                </c:pt>
                <c:pt idx="20">
                  <c:v>84.999827324912317</c:v>
                </c:pt>
                <c:pt idx="21">
                  <c:v>85.048483313785354</c:v>
                </c:pt>
                <c:pt idx="22">
                  <c:v>85.093817656664982</c:v>
                </c:pt>
                <c:pt idx="23">
                  <c:v>85.135437611409898</c:v>
                </c:pt>
                <c:pt idx="24">
                  <c:v>85.172920762331785</c:v>
                </c:pt>
                <c:pt idx="25">
                  <c:v>85.205815461969365</c:v>
                </c:pt>
                <c:pt idx="26">
                  <c:v>85.233641906878347</c:v>
                </c:pt>
                <c:pt idx="27">
                  <c:v>85.255893952639539</c:v>
                </c:pt>
                <c:pt idx="28">
                  <c:v>85.272041771352832</c:v>
                </c:pt>
                <c:pt idx="29">
                  <c:v>85.281535447402803</c:v>
                </c:pt>
                <c:pt idx="30">
                  <c:v>85.283809593035969</c:v>
                </c:pt>
                <c:pt idx="31">
                  <c:v>85.278289043200246</c:v>
                </c:pt>
                <c:pt idx="32">
                  <c:v>85.264395658346174</c:v>
                </c:pt>
                <c:pt idx="33">
                  <c:v>85.241556224113069</c:v>
                </c:pt>
                <c:pt idx="34">
                  <c:v>85.20921138829118</c:v>
                </c:pt>
                <c:pt idx="35">
                  <c:v>85.166825519252171</c:v>
                </c:pt>
                <c:pt idx="36">
                  <c:v>85.113897308226782</c:v>
                </c:pt>
                <c:pt idx="37">
                  <c:v>85.049970873473072</c:v>
                </c:pt>
                <c:pt idx="38">
                  <c:v>84.974647061622505</c:v>
                </c:pt>
                <c:pt idx="39">
                  <c:v>84.887594585256835</c:v>
                </c:pt>
                <c:pt idx="40">
                  <c:v>84.788560591515036</c:v>
                </c:pt>
                <c:pt idx="41">
                  <c:v>84.677380229751279</c:v>
                </c:pt>
                <c:pt idx="42">
                  <c:v>84.553984781892709</c:v>
                </c:pt>
                <c:pt idx="43">
                  <c:v>84.41840794087399</c:v>
                </c:pt>
                <c:pt idx="44">
                  <c:v>84.270789872183215</c:v>
                </c:pt>
                <c:pt idx="45">
                  <c:v>84.111378770582135</c:v>
                </c:pt>
                <c:pt idx="46">
                  <c:v>83.940529725259253</c:v>
                </c:pt>
                <c:pt idx="47">
                  <c:v>83.758700826217051</c:v>
                </c:pt>
                <c:pt idx="48">
                  <c:v>83.566446574562605</c:v>
                </c:pt>
                <c:pt idx="49">
                  <c:v>83.364408790057951</c:v>
                </c:pt>
                <c:pt idx="50">
                  <c:v>83.153305330799554</c:v>
                </c:pt>
                <c:pt idx="51">
                  <c:v>82.933917042840889</c:v>
                </c:pt>
                <c:pt idx="52">
                  <c:v>82.70707343421536</c:v>
                </c:pt>
                <c:pt idx="53">
                  <c:v>82.473637612927206</c:v>
                </c:pt>
                <c:pt idx="54">
                  <c:v>82.234491039832591</c:v>
                </c:pt>
                <c:pt idx="55">
                  <c:v>81.990518625838703</c:v>
                </c:pt>
                <c:pt idx="56">
                  <c:v>81.742594652248314</c:v>
                </c:pt>
                <c:pt idx="57">
                  <c:v>81.491569919334495</c:v>
                </c:pt>
                <c:pt idx="58">
                  <c:v>81.238260438717745</c:v>
                </c:pt>
                <c:pt idx="59">
                  <c:v>80.983437887696482</c:v>
                </c:pt>
                <c:pt idx="60">
                  <c:v>80.727821945880706</c:v>
                </c:pt>
                <c:pt idx="61">
                  <c:v>80.47207454280209</c:v>
                </c:pt>
                <c:pt idx="62">
                  <c:v>80.216795964648227</c:v>
                </c:pt>
                <c:pt idx="63">
                  <c:v>79.962522702239241</c:v>
                </c:pt>
                <c:pt idx="64">
                  <c:v>79.709726872484069</c:v>
                </c:pt>
                <c:pt idx="65">
                  <c:v>79.458817011986469</c:v>
                </c:pt>
                <c:pt idx="66">
                  <c:v>79.210140023168975</c:v>
                </c:pt>
                <c:pt idx="67">
                  <c:v>78.963984048348593</c:v>
                </c:pt>
                <c:pt idx="68">
                  <c:v>78.720582053225996</c:v>
                </c:pt>
                <c:pt idx="69">
                  <c:v>78.480115915635508</c:v>
                </c:pt>
                <c:pt idx="70">
                  <c:v>78.242720835601347</c:v>
                </c:pt>
                <c:pt idx="71">
                  <c:v>78.008489906438911</c:v>
                </c:pt>
                <c:pt idx="72">
                  <c:v>77.777478711857043</c:v>
                </c:pt>
                <c:pt idx="73">
                  <c:v>77.54970983917994</c:v>
                </c:pt>
                <c:pt idx="74">
                  <c:v>77.325177222738517</c:v>
                </c:pt>
                <c:pt idx="75">
                  <c:v>77.10385025336744</c:v>
                </c:pt>
                <c:pt idx="76">
                  <c:v>76.885677609301553</c:v>
                </c:pt>
                <c:pt idx="77">
                  <c:v>76.670590780364094</c:v>
                </c:pt>
                <c:pt idx="78">
                  <c:v>76.458507271156464</c:v>
                </c:pt>
                <c:pt idx="79">
                  <c:v>76.249333480115624</c:v>
                </c:pt>
                <c:pt idx="80">
                  <c:v>76.042967260019694</c:v>
                </c:pt>
                <c:pt idx="81">
                  <c:v>75.839300172067496</c:v>
                </c:pt>
                <c:pt idx="82">
                  <c:v>75.638219450335839</c:v>
                </c:pt>
                <c:pt idx="83">
                  <c:v>75.439609696525451</c:v>
                </c:pt>
                <c:pt idx="84">
                  <c:v>75.243354326734291</c:v>
                </c:pt>
                <c:pt idx="85">
                  <c:v>75.049336792802521</c:v>
                </c:pt>
                <c:pt idx="86">
                  <c:v>74.857441600790438</c:v>
                </c:pt>
                <c:pt idx="87">
                  <c:v>74.66755514857789</c:v>
                </c:pt>
                <c:pt idx="88">
                  <c:v>74.479566403578133</c:v>
                </c:pt>
                <c:pt idx="89">
                  <c:v>74.293367440278004</c:v>
                </c:pt>
                <c:pt idx="90">
                  <c:v>74.108853855859081</c:v>
                </c:pt>
                <c:pt idx="91">
                  <c:v>73.9259250806099</c:v>
                </c:pt>
                <c:pt idx="92">
                  <c:v>73.744484598267945</c:v>
                </c:pt>
                <c:pt idx="93">
                  <c:v>73.564440089887853</c:v>
                </c:pt>
                <c:pt idx="94">
                  <c:v>73.385703513346968</c:v>
                </c:pt>
                <c:pt idx="95">
                  <c:v>73.20819112919888</c:v>
                </c:pt>
                <c:pt idx="96">
                  <c:v>73.031823482283613</c:v>
                </c:pt>
                <c:pt idx="97">
                  <c:v>72.856525347306317</c:v>
                </c:pt>
                <c:pt idx="98">
                  <c:v>72.682225645508581</c:v>
                </c:pt>
                <c:pt idx="99">
                  <c:v>72.508857338576703</c:v>
                </c:pt>
                <c:pt idx="100">
                  <c:v>72.336357305054449</c:v>
                </c:pt>
                <c:pt idx="101">
                  <c:v>72.164666203750343</c:v>
                </c:pt>
                <c:pt idx="102">
                  <c:v>71.99372832794289</c:v>
                </c:pt>
                <c:pt idx="103">
                  <c:v>71.82349145358468</c:v>
                </c:pt>
                <c:pt idx="104">
                  <c:v>71.65390668418209</c:v>
                </c:pt>
                <c:pt idx="105">
                  <c:v>71.484928294570011</c:v>
                </c:pt>
                <c:pt idx="106">
                  <c:v>71.316513575408464</c:v>
                </c:pt>
                <c:pt idx="107">
                  <c:v>71.148622679888788</c:v>
                </c:pt>
                <c:pt idx="108">
                  <c:v>70.981218473847861</c:v>
                </c:pt>
                <c:pt idx="109">
                  <c:v>70.814266390242167</c:v>
                </c:pt>
                <c:pt idx="110">
                  <c:v>70.647734288725033</c:v>
                </c:pt>
                <c:pt idx="111">
                  <c:v>70.481592320893611</c:v>
                </c:pt>
                <c:pt idx="112">
                  <c:v>70.315812801625228</c:v>
                </c:pt>
                <c:pt idx="113">
                  <c:v>70.150370086798588</c:v>
                </c:pt>
                <c:pt idx="114">
                  <c:v>69.985240457593207</c:v>
                </c:pt>
                <c:pt idx="115">
                  <c:v>69.820402011474997</c:v>
                </c:pt>
                <c:pt idx="116">
                  <c:v>69.655834559906168</c:v>
                </c:pt>
                <c:pt idx="117">
                  <c:v>69.491519532758346</c:v>
                </c:pt>
                <c:pt idx="118">
                  <c:v>69.327439889360349</c:v>
                </c:pt>
                <c:pt idx="119">
                  <c:v>69.163580036070528</c:v>
                </c:pt>
                <c:pt idx="120">
                  <c:v>68.999925750228044</c:v>
                </c:pt>
                <c:pt idx="121">
                  <c:v>68.836464110306338</c:v>
                </c:pt>
                <c:pt idx="122">
                  <c:v>68.673183432061791</c:v>
                </c:pt>
                <c:pt idx="123">
                  <c:v>68.510073210441561</c:v>
                </c:pt>
                <c:pt idx="124">
                  <c:v>68.347124066983483</c:v>
                </c:pt>
                <c:pt idx="125">
                  <c:v>68.184327702407629</c:v>
                </c:pt>
                <c:pt idx="126">
                  <c:v>68.021676854060487</c:v>
                </c:pt>
                <c:pt idx="127">
                  <c:v>67.85916525782963</c:v>
                </c:pt>
                <c:pt idx="128">
                  <c:v>67.69678761409476</c:v>
                </c:pt>
                <c:pt idx="129">
                  <c:v>67.534539557222416</c:v>
                </c:pt>
                <c:pt idx="130">
                  <c:v>67.372417628042129</c:v>
                </c:pt>
                <c:pt idx="131">
                  <c:v>67.210419248663499</c:v>
                </c:pt>
                <c:pt idx="132">
                  <c:v>67.048542698904967</c:v>
                </c:pt>
                <c:pt idx="133">
                  <c:v>66.886787093505731</c:v>
                </c:pt>
                <c:pt idx="134">
                  <c:v>66.725152359186154</c:v>
                </c:pt>
                <c:pt idx="135">
                  <c:v>66.5636392105082</c:v>
                </c:pt>
                <c:pt idx="136">
                  <c:v>66.40224912337203</c:v>
                </c:pt>
                <c:pt idx="137">
                  <c:v>66.240984304871432</c:v>
                </c:pt>
                <c:pt idx="138">
                  <c:v>66.079847658128415</c:v>
                </c:pt>
                <c:pt idx="139">
                  <c:v>65.918842740640542</c:v>
                </c:pt>
                <c:pt idx="140">
                  <c:v>65.757973714622111</c:v>
                </c:pt>
                <c:pt idx="141">
                  <c:v>65.597245287805649</c:v>
                </c:pt>
                <c:pt idx="142">
                  <c:v>65.436662643218497</c:v>
                </c:pt>
                <c:pt idx="143">
                  <c:v>65.276231356568289</c:v>
                </c:pt>
                <c:pt idx="144">
                  <c:v>65.115957300083338</c:v>
                </c:pt>
                <c:pt idx="145">
                  <c:v>64.955846531972512</c:v>
                </c:pt>
                <c:pt idx="146">
                  <c:v>64.795905171107052</c:v>
                </c:pt>
                <c:pt idx="147">
                  <c:v>64.636139257092907</c:v>
                </c:pt>
                <c:pt idx="148">
                  <c:v>64.476554596595548</c:v>
                </c:pt>
                <c:pt idx="149">
                  <c:v>64.317156597590554</c:v>
                </c:pt>
                <c:pt idx="150">
                  <c:v>64.157950094119258</c:v>
                </c:pt>
                <c:pt idx="151">
                  <c:v>63.998939165091457</c:v>
                </c:pt>
                <c:pt idx="152">
                  <c:v>63.840126951644081</c:v>
                </c:pt>
                <c:pt idx="153">
                  <c:v>63.681515478466835</c:v>
                </c:pt>
                <c:pt idx="154">
                  <c:v>63.523105485265496</c:v>
                </c:pt>
                <c:pt idx="155">
                  <c:v>63.364896275063451</c:v>
                </c:pt>
                <c:pt idx="156">
                  <c:v>63.206885586259048</c:v>
                </c:pt>
                <c:pt idx="157">
                  <c:v>63.049069495189215</c:v>
                </c:pt>
                <c:pt idx="158">
                  <c:v>62.891442355344424</c:v>
                </c:pt>
                <c:pt idx="159">
                  <c:v>62.733996778321327</c:v>
                </c:pt>
                <c:pt idx="160">
                  <c:v>62.576723660105436</c:v>
                </c:pt>
                <c:pt idx="161">
                  <c:v>62.419612254412137</c:v>
                </c:pt>
                <c:pt idx="162">
                  <c:v>62.262650292689422</c:v>
                </c:pt>
                <c:pt idx="163">
                  <c:v>62.105824148138908</c:v>
                </c:pt>
                <c:pt idx="164">
                  <c:v>61.949119038913452</c:v>
                </c:pt>
                <c:pt idx="165">
                  <c:v>61.792519263667728</c:v>
                </c:pt>
                <c:pt idx="166">
                  <c:v>61.636008461033832</c:v>
                </c:pt>
                <c:pt idx="167">
                  <c:v>61.479569883494541</c:v>
                </c:pt>
                <c:pt idx="168">
                  <c:v>61.32318667561276</c:v>
                </c:pt>
                <c:pt idx="169">
                  <c:v>61.166842146675819</c:v>
                </c:pt>
                <c:pt idx="170">
                  <c:v>61.010520028497311</c:v>
                </c:pt>
                <c:pt idx="171">
                  <c:v>60.854204710306718</c:v>
                </c:pt>
                <c:pt idx="172">
                  <c:v>60.697881444230163</c:v>
                </c:pt>
                <c:pt idx="173">
                  <c:v>60.541536516678995</c:v>
                </c:pt>
                <c:pt idx="174">
                  <c:v>60.385157382869366</c:v>
                </c:pt>
                <c:pt idx="175">
                  <c:v>60.228732763552365</c:v>
                </c:pt>
                <c:pt idx="176">
                  <c:v>60.072252704723027</c:v>
                </c:pt>
                <c:pt idx="177">
                  <c:v>59.915708602509142</c:v>
                </c:pt>
                <c:pt idx="178">
                  <c:v>59.759093196560471</c:v>
                </c:pt>
                <c:pt idx="179">
                  <c:v>59.602400536046623</c:v>
                </c:pt>
                <c:pt idx="180">
                  <c:v>59.445625922832036</c:v>
                </c:pt>
                <c:pt idx="181">
                  <c:v>59.288765836560756</c:v>
                </c:pt>
                <c:pt idx="182">
                  <c:v>59.131817846296727</c:v>
                </c:pt>
                <c:pt idx="183">
                  <c:v>58.974780513080383</c:v>
                </c:pt>
                <c:pt idx="184">
                  <c:v>58.817653287336</c:v>
                </c:pt>
                <c:pt idx="185">
                  <c:v>58.660436404547561</c:v>
                </c:pt>
                <c:pt idx="186">
                  <c:v>58.503130782062549</c:v>
                </c:pt>
                <c:pt idx="187">
                  <c:v>58.345737919319028</c:v>
                </c:pt>
                <c:pt idx="188">
                  <c:v>58.188259803252315</c:v>
                </c:pt>
                <c:pt idx="189">
                  <c:v>58.030698820144018</c:v>
                </c:pt>
                <c:pt idx="190">
                  <c:v>57.873057674739869</c:v>
                </c:pt>
                <c:pt idx="191">
                  <c:v>57.715339317092209</c:v>
                </c:pt>
                <c:pt idx="192">
                  <c:v>57.557546877276167</c:v>
                </c:pt>
                <c:pt idx="193">
                  <c:v>57.399683607886338</c:v>
                </c:pt>
                <c:pt idx="194">
                  <c:v>57.241752834035303</c:v>
                </c:pt>
                <c:pt idx="195">
                  <c:v>57.083757910440738</c:v>
                </c:pt>
                <c:pt idx="196">
                  <c:v>56.925702185098153</c:v>
                </c:pt>
                <c:pt idx="197">
                  <c:v>56.767588968981194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80.466999999999999</c:v>
                </c:pt>
                <c:pt idx="1">
                  <c:v>80.867000000000004</c:v>
                </c:pt>
                <c:pt idx="2">
                  <c:v>82.167000000000002</c:v>
                </c:pt>
                <c:pt idx="3">
                  <c:v>81.466999999999999</c:v>
                </c:pt>
                <c:pt idx="4">
                  <c:v>81</c:v>
                </c:pt>
                <c:pt idx="5">
                  <c:v>81.033000000000001</c:v>
                </c:pt>
                <c:pt idx="6">
                  <c:v>80.566999999999993</c:v>
                </c:pt>
                <c:pt idx="7">
                  <c:v>81.566999999999993</c:v>
                </c:pt>
                <c:pt idx="8">
                  <c:v>80.766999999999996</c:v>
                </c:pt>
                <c:pt idx="9">
                  <c:v>80.900000000000006</c:v>
                </c:pt>
                <c:pt idx="10">
                  <c:v>79.533000000000001</c:v>
                </c:pt>
                <c:pt idx="11">
                  <c:v>79.167000000000002</c:v>
                </c:pt>
                <c:pt idx="12">
                  <c:v>82</c:v>
                </c:pt>
                <c:pt idx="13">
                  <c:v>81.832999999999998</c:v>
                </c:pt>
                <c:pt idx="14">
                  <c:v>82.433000000000007</c:v>
                </c:pt>
                <c:pt idx="15">
                  <c:v>81.533000000000001</c:v>
                </c:pt>
                <c:pt idx="16">
                  <c:v>80.7</c:v>
                </c:pt>
                <c:pt idx="17">
                  <c:v>79.7</c:v>
                </c:pt>
                <c:pt idx="18">
                  <c:v>82.7</c:v>
                </c:pt>
                <c:pt idx="19">
                  <c:v>81.132999999999996</c:v>
                </c:pt>
                <c:pt idx="20">
                  <c:v>81.867000000000004</c:v>
                </c:pt>
                <c:pt idx="21">
                  <c:v>82.066999999999993</c:v>
                </c:pt>
                <c:pt idx="22">
                  <c:v>81.466999999999999</c:v>
                </c:pt>
                <c:pt idx="23">
                  <c:v>81.2</c:v>
                </c:pt>
                <c:pt idx="24">
                  <c:v>81.5</c:v>
                </c:pt>
                <c:pt idx="25">
                  <c:v>82.033000000000001</c:v>
                </c:pt>
                <c:pt idx="26">
                  <c:v>81.8</c:v>
                </c:pt>
                <c:pt idx="27">
                  <c:v>81.332999999999998</c:v>
                </c:pt>
                <c:pt idx="28">
                  <c:v>83</c:v>
                </c:pt>
                <c:pt idx="29">
                  <c:v>83.367000000000004</c:v>
                </c:pt>
                <c:pt idx="30">
                  <c:v>82.433000000000007</c:v>
                </c:pt>
                <c:pt idx="31">
                  <c:v>85.6</c:v>
                </c:pt>
                <c:pt idx="32">
                  <c:v>84.433000000000007</c:v>
                </c:pt>
                <c:pt idx="33">
                  <c:v>84.367000000000004</c:v>
                </c:pt>
                <c:pt idx="34">
                  <c:v>86.2</c:v>
                </c:pt>
                <c:pt idx="35">
                  <c:v>85.966999999999999</c:v>
                </c:pt>
                <c:pt idx="36">
                  <c:v>87.966999999999999</c:v>
                </c:pt>
                <c:pt idx="37">
                  <c:v>88.466999999999999</c:v>
                </c:pt>
                <c:pt idx="38">
                  <c:v>88.966999999999999</c:v>
                </c:pt>
                <c:pt idx="39">
                  <c:v>90.367000000000004</c:v>
                </c:pt>
                <c:pt idx="40">
                  <c:v>90</c:v>
                </c:pt>
                <c:pt idx="41">
                  <c:v>91.766999999999996</c:v>
                </c:pt>
                <c:pt idx="42">
                  <c:v>90.966999999999999</c:v>
                </c:pt>
                <c:pt idx="43">
                  <c:v>91.6</c:v>
                </c:pt>
                <c:pt idx="44">
                  <c:v>94.2</c:v>
                </c:pt>
                <c:pt idx="45">
                  <c:v>95.8</c:v>
                </c:pt>
                <c:pt idx="46">
                  <c:v>97.5</c:v>
                </c:pt>
                <c:pt idx="47">
                  <c:v>99.2</c:v>
                </c:pt>
                <c:pt idx="48">
                  <c:v>102.4</c:v>
                </c:pt>
                <c:pt idx="49">
                  <c:v>106</c:v>
                </c:pt>
                <c:pt idx="50">
                  <c:v>112.267</c:v>
                </c:pt>
                <c:pt idx="51">
                  <c:v>121.167</c:v>
                </c:pt>
                <c:pt idx="52">
                  <c:v>133.4</c:v>
                </c:pt>
                <c:pt idx="53">
                  <c:v>146.86699999999999</c:v>
                </c:pt>
                <c:pt idx="54">
                  <c:v>162.5</c:v>
                </c:pt>
                <c:pt idx="55">
                  <c:v>178.03299999999999</c:v>
                </c:pt>
                <c:pt idx="56">
                  <c:v>193.167</c:v>
                </c:pt>
                <c:pt idx="57">
                  <c:v>204.36699999999999</c:v>
                </c:pt>
                <c:pt idx="58">
                  <c:v>213.333</c:v>
                </c:pt>
                <c:pt idx="59">
                  <c:v>220.53299999999999</c:v>
                </c:pt>
                <c:pt idx="60">
                  <c:v>224.333</c:v>
                </c:pt>
                <c:pt idx="61">
                  <c:v>224.3</c:v>
                </c:pt>
                <c:pt idx="62">
                  <c:v>220.06700000000001</c:v>
                </c:pt>
                <c:pt idx="63">
                  <c:v>212.233</c:v>
                </c:pt>
                <c:pt idx="64">
                  <c:v>198.233</c:v>
                </c:pt>
                <c:pt idx="65">
                  <c:v>177.36699999999999</c:v>
                </c:pt>
                <c:pt idx="66">
                  <c:v>148.767</c:v>
                </c:pt>
                <c:pt idx="67">
                  <c:v>120.6</c:v>
                </c:pt>
                <c:pt idx="68">
                  <c:v>94.266999999999996</c:v>
                </c:pt>
                <c:pt idx="69">
                  <c:v>80.266999999999996</c:v>
                </c:pt>
                <c:pt idx="70">
                  <c:v>75.667000000000002</c:v>
                </c:pt>
                <c:pt idx="71">
                  <c:v>75.266999999999996</c:v>
                </c:pt>
                <c:pt idx="72">
                  <c:v>77.832999999999998</c:v>
                </c:pt>
                <c:pt idx="73">
                  <c:v>80.132999999999996</c:v>
                </c:pt>
                <c:pt idx="74">
                  <c:v>82.966999999999999</c:v>
                </c:pt>
                <c:pt idx="75">
                  <c:v>86.332999999999998</c:v>
                </c:pt>
                <c:pt idx="76">
                  <c:v>91.266999999999996</c:v>
                </c:pt>
                <c:pt idx="77">
                  <c:v>102.1</c:v>
                </c:pt>
                <c:pt idx="78">
                  <c:v>111.733</c:v>
                </c:pt>
                <c:pt idx="79">
                  <c:v>124.033</c:v>
                </c:pt>
                <c:pt idx="80">
                  <c:v>135.56700000000001</c:v>
                </c:pt>
                <c:pt idx="81">
                  <c:v>146.46700000000001</c:v>
                </c:pt>
                <c:pt idx="82">
                  <c:v>157</c:v>
                </c:pt>
                <c:pt idx="83">
                  <c:v>164.86699999999999</c:v>
                </c:pt>
                <c:pt idx="84">
                  <c:v>172.3</c:v>
                </c:pt>
                <c:pt idx="85">
                  <c:v>174.7</c:v>
                </c:pt>
                <c:pt idx="86">
                  <c:v>172.9</c:v>
                </c:pt>
                <c:pt idx="87">
                  <c:v>172.167</c:v>
                </c:pt>
                <c:pt idx="88">
                  <c:v>163.767</c:v>
                </c:pt>
                <c:pt idx="89">
                  <c:v>152.267</c:v>
                </c:pt>
                <c:pt idx="90">
                  <c:v>134.333</c:v>
                </c:pt>
                <c:pt idx="91">
                  <c:v>114.733</c:v>
                </c:pt>
                <c:pt idx="92">
                  <c:v>92.933000000000007</c:v>
                </c:pt>
                <c:pt idx="93">
                  <c:v>77.332999999999998</c:v>
                </c:pt>
                <c:pt idx="94">
                  <c:v>68.167000000000002</c:v>
                </c:pt>
                <c:pt idx="95">
                  <c:v>66.7</c:v>
                </c:pt>
                <c:pt idx="96">
                  <c:v>66.099999999999994</c:v>
                </c:pt>
                <c:pt idx="97">
                  <c:v>65.766999999999996</c:v>
                </c:pt>
                <c:pt idx="98">
                  <c:v>66.733000000000004</c:v>
                </c:pt>
                <c:pt idx="99">
                  <c:v>65.867000000000004</c:v>
                </c:pt>
                <c:pt idx="100">
                  <c:v>65.632999999999996</c:v>
                </c:pt>
                <c:pt idx="101">
                  <c:v>65.400000000000006</c:v>
                </c:pt>
                <c:pt idx="102">
                  <c:v>65.2</c:v>
                </c:pt>
                <c:pt idx="103">
                  <c:v>64.7</c:v>
                </c:pt>
                <c:pt idx="104">
                  <c:v>63.667000000000002</c:v>
                </c:pt>
                <c:pt idx="105">
                  <c:v>63.767000000000003</c:v>
                </c:pt>
                <c:pt idx="106">
                  <c:v>63.933</c:v>
                </c:pt>
                <c:pt idx="107">
                  <c:v>65.599999999999994</c:v>
                </c:pt>
                <c:pt idx="108">
                  <c:v>65.632999999999996</c:v>
                </c:pt>
                <c:pt idx="109">
                  <c:v>64</c:v>
                </c:pt>
                <c:pt idx="110">
                  <c:v>64.066999999999993</c:v>
                </c:pt>
                <c:pt idx="111">
                  <c:v>64.266999999999996</c:v>
                </c:pt>
                <c:pt idx="112">
                  <c:v>64.2</c:v>
                </c:pt>
                <c:pt idx="113">
                  <c:v>64.766999999999996</c:v>
                </c:pt>
                <c:pt idx="114">
                  <c:v>65.7</c:v>
                </c:pt>
                <c:pt idx="115">
                  <c:v>63.067</c:v>
                </c:pt>
                <c:pt idx="116">
                  <c:v>63.267000000000003</c:v>
                </c:pt>
                <c:pt idx="117">
                  <c:v>63.633000000000003</c:v>
                </c:pt>
                <c:pt idx="118">
                  <c:v>63.3</c:v>
                </c:pt>
                <c:pt idx="119">
                  <c:v>64.033000000000001</c:v>
                </c:pt>
                <c:pt idx="120">
                  <c:v>64.3</c:v>
                </c:pt>
                <c:pt idx="121">
                  <c:v>64.832999999999998</c:v>
                </c:pt>
                <c:pt idx="122">
                  <c:v>62.9</c:v>
                </c:pt>
                <c:pt idx="123">
                  <c:v>64.933000000000007</c:v>
                </c:pt>
                <c:pt idx="124">
                  <c:v>63.732999999999997</c:v>
                </c:pt>
                <c:pt idx="125">
                  <c:v>61.232999999999997</c:v>
                </c:pt>
                <c:pt idx="126">
                  <c:v>62.732999999999997</c:v>
                </c:pt>
                <c:pt idx="127">
                  <c:v>62.633000000000003</c:v>
                </c:pt>
                <c:pt idx="128">
                  <c:v>61.866999999999997</c:v>
                </c:pt>
                <c:pt idx="129">
                  <c:v>63.2</c:v>
                </c:pt>
                <c:pt idx="130">
                  <c:v>62.167000000000002</c:v>
                </c:pt>
                <c:pt idx="131">
                  <c:v>60.533000000000001</c:v>
                </c:pt>
                <c:pt idx="132">
                  <c:v>62.466999999999999</c:v>
                </c:pt>
                <c:pt idx="133">
                  <c:v>60.8</c:v>
                </c:pt>
                <c:pt idx="134">
                  <c:v>61.667000000000002</c:v>
                </c:pt>
                <c:pt idx="135">
                  <c:v>60.466999999999999</c:v>
                </c:pt>
                <c:pt idx="136">
                  <c:v>61.5</c:v>
                </c:pt>
                <c:pt idx="137">
                  <c:v>60.9</c:v>
                </c:pt>
                <c:pt idx="138">
                  <c:v>61.8</c:v>
                </c:pt>
                <c:pt idx="139">
                  <c:v>60.832999999999998</c:v>
                </c:pt>
                <c:pt idx="140">
                  <c:v>60.732999999999997</c:v>
                </c:pt>
                <c:pt idx="141">
                  <c:v>61.4</c:v>
                </c:pt>
                <c:pt idx="142">
                  <c:v>61.167000000000002</c:v>
                </c:pt>
                <c:pt idx="143">
                  <c:v>59.6</c:v>
                </c:pt>
                <c:pt idx="144">
                  <c:v>59.866999999999997</c:v>
                </c:pt>
                <c:pt idx="145">
                  <c:v>60.667000000000002</c:v>
                </c:pt>
                <c:pt idx="146">
                  <c:v>61.9</c:v>
                </c:pt>
                <c:pt idx="147">
                  <c:v>61.433</c:v>
                </c:pt>
                <c:pt idx="148">
                  <c:v>59.732999999999997</c:v>
                </c:pt>
                <c:pt idx="149">
                  <c:v>61.3</c:v>
                </c:pt>
                <c:pt idx="150">
                  <c:v>60.667000000000002</c:v>
                </c:pt>
                <c:pt idx="151">
                  <c:v>61.067</c:v>
                </c:pt>
                <c:pt idx="152">
                  <c:v>60.2</c:v>
                </c:pt>
                <c:pt idx="153">
                  <c:v>61.667000000000002</c:v>
                </c:pt>
                <c:pt idx="154">
                  <c:v>61.366999999999997</c:v>
                </c:pt>
                <c:pt idx="155">
                  <c:v>61</c:v>
                </c:pt>
                <c:pt idx="156">
                  <c:v>61.4</c:v>
                </c:pt>
                <c:pt idx="157">
                  <c:v>59.9</c:v>
                </c:pt>
                <c:pt idx="158">
                  <c:v>60.567</c:v>
                </c:pt>
                <c:pt idx="159">
                  <c:v>60.167000000000002</c:v>
                </c:pt>
                <c:pt idx="160">
                  <c:v>58.167000000000002</c:v>
                </c:pt>
                <c:pt idx="161">
                  <c:v>59.232999999999997</c:v>
                </c:pt>
                <c:pt idx="162">
                  <c:v>59.933</c:v>
                </c:pt>
                <c:pt idx="163">
                  <c:v>58</c:v>
                </c:pt>
                <c:pt idx="164">
                  <c:v>58.167000000000002</c:v>
                </c:pt>
                <c:pt idx="165">
                  <c:v>59.433</c:v>
                </c:pt>
                <c:pt idx="166">
                  <c:v>57.366999999999997</c:v>
                </c:pt>
                <c:pt idx="167">
                  <c:v>58.167000000000002</c:v>
                </c:pt>
                <c:pt idx="168">
                  <c:v>59.332999999999998</c:v>
                </c:pt>
                <c:pt idx="169">
                  <c:v>58.667000000000002</c:v>
                </c:pt>
                <c:pt idx="170">
                  <c:v>59.4</c:v>
                </c:pt>
                <c:pt idx="171">
                  <c:v>58.267000000000003</c:v>
                </c:pt>
                <c:pt idx="172">
                  <c:v>57.466999999999999</c:v>
                </c:pt>
                <c:pt idx="173">
                  <c:v>57.6</c:v>
                </c:pt>
                <c:pt idx="174">
                  <c:v>58.732999999999997</c:v>
                </c:pt>
                <c:pt idx="175">
                  <c:v>59</c:v>
                </c:pt>
                <c:pt idx="176">
                  <c:v>56.133000000000003</c:v>
                </c:pt>
                <c:pt idx="177">
                  <c:v>58.1</c:v>
                </c:pt>
                <c:pt idx="178">
                  <c:v>56.7</c:v>
                </c:pt>
                <c:pt idx="179">
                  <c:v>57.7</c:v>
                </c:pt>
                <c:pt idx="180">
                  <c:v>57.832999999999998</c:v>
                </c:pt>
                <c:pt idx="181">
                  <c:v>56.667000000000002</c:v>
                </c:pt>
                <c:pt idx="182">
                  <c:v>57.133000000000003</c:v>
                </c:pt>
                <c:pt idx="183">
                  <c:v>58.732999999999997</c:v>
                </c:pt>
                <c:pt idx="184">
                  <c:v>57.767000000000003</c:v>
                </c:pt>
                <c:pt idx="185">
                  <c:v>58.2</c:v>
                </c:pt>
                <c:pt idx="186">
                  <c:v>57.7</c:v>
                </c:pt>
                <c:pt idx="187">
                  <c:v>58.133000000000003</c:v>
                </c:pt>
                <c:pt idx="188">
                  <c:v>56.866999999999997</c:v>
                </c:pt>
                <c:pt idx="189">
                  <c:v>57.067</c:v>
                </c:pt>
                <c:pt idx="190">
                  <c:v>56.366999999999997</c:v>
                </c:pt>
                <c:pt idx="191">
                  <c:v>57.866999999999997</c:v>
                </c:pt>
                <c:pt idx="192">
                  <c:v>56.033000000000001</c:v>
                </c:pt>
                <c:pt idx="193">
                  <c:v>55.667000000000002</c:v>
                </c:pt>
                <c:pt idx="194">
                  <c:v>56.7</c:v>
                </c:pt>
                <c:pt idx="195">
                  <c:v>58.1</c:v>
                </c:pt>
                <c:pt idx="196">
                  <c:v>57.933</c:v>
                </c:pt>
                <c:pt idx="197">
                  <c:v>55.332999999999998</c:v>
                </c:pt>
                <c:pt idx="198">
                  <c:v>56.9</c:v>
                </c:pt>
                <c:pt idx="199">
                  <c:v>55.767000000000003</c:v>
                </c:pt>
                <c:pt idx="200">
                  <c:v>56.2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78.61620355058686</c:v>
                </c:pt>
                <c:pt idx="1">
                  <c:v>78.821004043710161</c:v>
                </c:pt>
                <c:pt idx="2">
                  <c:v>79.024092999152828</c:v>
                </c:pt>
                <c:pt idx="3">
                  <c:v>79.225259658357189</c:v>
                </c:pt>
                <c:pt idx="4">
                  <c:v>79.424270498422189</c:v>
                </c:pt>
                <c:pt idx="5">
                  <c:v>79.620867218204509</c:v>
                </c:pt>
                <c:pt idx="6">
                  <c:v>79.814764630422431</c:v>
                </c:pt>
                <c:pt idx="7">
                  <c:v>80.005648475352274</c:v>
                </c:pt>
                <c:pt idx="8">
                  <c:v>80.193173178018796</c:v>
                </c:pt>
                <c:pt idx="9">
                  <c:v>80.376959578603163</c:v>
                </c:pt>
                <c:pt idx="10">
                  <c:v>80.556592675544209</c:v>
                </c:pt>
                <c:pt idx="11">
                  <c:v>80.73161943313157</c:v>
                </c:pt>
                <c:pt idx="12">
                  <c:v>80.901546721269526</c:v>
                </c:pt>
                <c:pt idx="13">
                  <c:v>81.065839476090773</c:v>
                </c:pt>
                <c:pt idx="14">
                  <c:v>81.223919198687582</c:v>
                </c:pt>
                <c:pt idx="15">
                  <c:v>81.375162949256577</c:v>
                </c:pt>
                <c:pt idx="16">
                  <c:v>81.518903051373229</c:v>
                </c:pt>
                <c:pt idx="17">
                  <c:v>81.654427804874373</c:v>
                </c:pt>
                <c:pt idx="18">
                  <c:v>81.780983629108505</c:v>
                </c:pt>
                <c:pt idx="19">
                  <c:v>81.897779239911173</c:v>
                </c:pt>
                <c:pt idx="20">
                  <c:v>82.003992729551683</c:v>
                </c:pt>
                <c:pt idx="21">
                  <c:v>82.098782803589089</c:v>
                </c:pt>
                <c:pt idx="22">
                  <c:v>82.181305975913034</c:v>
                </c:pt>
                <c:pt idx="23">
                  <c:v>82.250742285811555</c:v>
                </c:pt>
                <c:pt idx="24">
                  <c:v>82.306333137123843</c:v>
                </c:pt>
                <c:pt idx="25">
                  <c:v>82.347436227067107</c:v>
                </c:pt>
                <c:pt idx="26">
                  <c:v>82.373604276342903</c:v>
                </c:pt>
                <c:pt idx="27">
                  <c:v>82.384696407006757</c:v>
                </c:pt>
                <c:pt idx="28">
                  <c:v>82.381033498042115</c:v>
                </c:pt>
                <c:pt idx="29">
                  <c:v>82.363611548399831</c:v>
                </c:pt>
                <c:pt idx="30">
                  <c:v>82.334389732551429</c:v>
                </c:pt>
                <c:pt idx="31">
                  <c:v>82.296672015152978</c:v>
                </c:pt>
                <c:pt idx="32">
                  <c:v>82.255602269242829</c:v>
                </c:pt>
                <c:pt idx="33">
                  <c:v>82.218791971994179</c:v>
                </c:pt>
                <c:pt idx="34">
                  <c:v>82.197095694272505</c:v>
                </c:pt>
                <c:pt idx="35">
                  <c:v>82.205541591168185</c:v>
                </c:pt>
                <c:pt idx="36">
                  <c:v>82.264410786334963</c:v>
                </c:pt>
                <c:pt idx="37">
                  <c:v>82.400439988147639</c:v>
                </c:pt>
                <c:pt idx="38">
                  <c:v>82.648095444222662</c:v>
                </c:pt>
                <c:pt idx="39">
                  <c:v>83.050833827956865</c:v>
                </c:pt>
                <c:pt idx="40">
                  <c:v>83.662228426264633</c:v>
                </c:pt>
                <c:pt idx="41">
                  <c:v>84.546800095973069</c:v>
                </c:pt>
                <c:pt idx="42">
                  <c:v>85.780356529157984</c:v>
                </c:pt>
                <c:pt idx="43">
                  <c:v>87.449616607568387</c:v>
                </c:pt>
                <c:pt idx="44">
                  <c:v>89.650886374966348</c:v>
                </c:pt>
                <c:pt idx="45">
                  <c:v>92.487567144467889</c:v>
                </c:pt>
                <c:pt idx="46">
                  <c:v>96.066321477952769</c:v>
                </c:pt>
                <c:pt idx="47">
                  <c:v>100.49180406394998</c:v>
                </c:pt>
                <c:pt idx="48">
                  <c:v>105.85998302406303</c:v>
                </c:pt>
                <c:pt idx="49">
                  <c:v>112.25022891526831</c:v>
                </c:pt>
                <c:pt idx="50">
                  <c:v>119.71652334290339</c:v>
                </c:pt>
                <c:pt idx="51">
                  <c:v>128.27831805197755</c:v>
                </c:pt>
                <c:pt idx="52">
                  <c:v>137.9117230237143</c:v>
                </c:pt>
                <c:pt idx="53">
                  <c:v>148.54172619954545</c:v>
                </c:pt>
                <c:pt idx="54">
                  <c:v>160.03576311177574</c:v>
                </c:pt>
                <c:pt idx="55">
                  <c:v>172.19737009920215</c:v>
                </c:pt>
                <c:pt idx="56">
                  <c:v>184.75427110495571</c:v>
                </c:pt>
                <c:pt idx="57">
                  <c:v>197.32662657729045</c:v>
                </c:pt>
                <c:pt idx="58">
                  <c:v>209.35186029538377</c:v>
                </c:pt>
                <c:pt idx="59">
                  <c:v>219.94958963926018</c:v>
                </c:pt>
                <c:pt idx="60">
                  <c:v>227.76382667445793</c:v>
                </c:pt>
                <c:pt idx="61">
                  <c:v>230.92775942043943</c:v>
                </c:pt>
                <c:pt idx="62">
                  <c:v>227.38014065729163</c:v>
                </c:pt>
                <c:pt idx="63">
                  <c:v>215.65523585026628</c:v>
                </c:pt>
                <c:pt idx="64">
                  <c:v>195.89205417836251</c:v>
                </c:pt>
                <c:pt idx="65">
                  <c:v>170.40807296315853</c:v>
                </c:pt>
                <c:pt idx="66">
                  <c:v>143.23418576698344</c:v>
                </c:pt>
                <c:pt idx="67">
                  <c:v>118.67776018178947</c:v>
                </c:pt>
                <c:pt idx="68">
                  <c:v>99.748349507814723</c:v>
                </c:pt>
                <c:pt idx="69">
                  <c:v>87.393126366558192</c:v>
                </c:pt>
                <c:pt idx="70">
                  <c:v>80.830236658218226</c:v>
                </c:pt>
                <c:pt idx="71">
                  <c:v>78.499359762158079</c:v>
                </c:pt>
                <c:pt idx="72">
                  <c:v>78.928405050147433</c:v>
                </c:pt>
                <c:pt idx="73">
                  <c:v>81.144492535557333</c:v>
                </c:pt>
                <c:pt idx="74">
                  <c:v>84.678342926569158</c:v>
                </c:pt>
                <c:pt idx="75">
                  <c:v>89.389737474847664</c:v>
                </c:pt>
                <c:pt idx="76">
                  <c:v>95.29009637164836</c:v>
                </c:pt>
                <c:pt idx="77">
                  <c:v>102.42418294626111</c:v>
                </c:pt>
                <c:pt idx="78">
                  <c:v>110.80334166951359</c:v>
                </c:pt>
                <c:pt idx="79">
                  <c:v>120.365243161839</c:v>
                </c:pt>
                <c:pt idx="80">
                  <c:v>130.93961597799662</c:v>
                </c:pt>
                <c:pt idx="81">
                  <c:v>142.20505681297783</c:v>
                </c:pt>
                <c:pt idx="82">
                  <c:v>153.62679578657082</c:v>
                </c:pt>
                <c:pt idx="83">
                  <c:v>164.37936139430954</c:v>
                </c:pt>
                <c:pt idx="84">
                  <c:v>173.29162015802495</c:v>
                </c:pt>
                <c:pt idx="85">
                  <c:v>178.8963104751189</c:v>
                </c:pt>
                <c:pt idx="86">
                  <c:v>179.67993569657983</c:v>
                </c:pt>
                <c:pt idx="87">
                  <c:v>174.55477683466393</c:v>
                </c:pt>
                <c:pt idx="88">
                  <c:v>163.40776800374778</c:v>
                </c:pt>
                <c:pt idx="89">
                  <c:v>147.42664250426355</c:v>
                </c:pt>
                <c:pt idx="90">
                  <c:v>128.92774706354942</c:v>
                </c:pt>
                <c:pt idx="91">
                  <c:v>110.67055224070685</c:v>
                </c:pt>
                <c:pt idx="92">
                  <c:v>94.977019296281327</c:v>
                </c:pt>
                <c:pt idx="93">
                  <c:v>83.107116174733505</c:v>
                </c:pt>
                <c:pt idx="94">
                  <c:v>75.158532032387399</c:v>
                </c:pt>
                <c:pt idx="95">
                  <c:v>70.419817638459349</c:v>
                </c:pt>
                <c:pt idx="96">
                  <c:v>67.883169816928813</c:v>
                </c:pt>
                <c:pt idx="97">
                  <c:v>66.641022290231916</c:v>
                </c:pt>
                <c:pt idx="98">
                  <c:v>66.058956797801827</c:v>
                </c:pt>
                <c:pt idx="99">
                  <c:v>65.771195583819974</c:v>
                </c:pt>
                <c:pt idx="100">
                  <c:v>65.599007458815848</c:v>
                </c:pt>
                <c:pt idx="101">
                  <c:v>65.467265164666586</c:v>
                </c:pt>
                <c:pt idx="102">
                  <c:v>65.34853713302563</c:v>
                </c:pt>
                <c:pt idx="103">
                  <c:v>65.234044431729785</c:v>
                </c:pt>
                <c:pt idx="104">
                  <c:v>65.121285205411922</c:v>
                </c:pt>
                <c:pt idx="105">
                  <c:v>65.009592104705746</c:v>
                </c:pt>
                <c:pt idx="106">
                  <c:v>64.898768228643846</c:v>
                </c:pt>
                <c:pt idx="107">
                  <c:v>64.788725339097624</c:v>
                </c:pt>
                <c:pt idx="108">
                  <c:v>64.679400284172772</c:v>
                </c:pt>
                <c:pt idx="109">
                  <c:v>64.570737943234619</c:v>
                </c:pt>
                <c:pt idx="110">
                  <c:v>64.46268797852359</c:v>
                </c:pt>
                <c:pt idx="111">
                  <c:v>64.355204097895495</c:v>
                </c:pt>
                <c:pt idx="112">
                  <c:v>64.248243731224861</c:v>
                </c:pt>
                <c:pt idx="113">
                  <c:v>64.141767780820985</c:v>
                </c:pt>
                <c:pt idx="114">
                  <c:v>64.035740397240048</c:v>
                </c:pt>
                <c:pt idx="115">
                  <c:v>63.930128773825253</c:v>
                </c:pt>
                <c:pt idx="116">
                  <c:v>63.824902958595281</c:v>
                </c:pt>
                <c:pt idx="117">
                  <c:v>63.7200356826947</c:v>
                </c:pt>
                <c:pt idx="118">
                  <c:v>63.615502204688333</c:v>
                </c:pt>
                <c:pt idx="119">
                  <c:v>63.511280170000745</c:v>
                </c:pt>
                <c:pt idx="120">
                  <c:v>63.407349484812748</c:v>
                </c:pt>
                <c:pt idx="121">
                  <c:v>63.303692203733696</c:v>
                </c:pt>
                <c:pt idx="122">
                  <c:v>63.200292430568012</c:v>
                </c:pt>
                <c:pt idx="123">
                  <c:v>63.097136231483574</c:v>
                </c:pt>
                <c:pt idx="124">
                  <c:v>62.994211559867317</c:v>
                </c:pt>
                <c:pt idx="125">
                  <c:v>62.891508192115481</c:v>
                </c:pt>
                <c:pt idx="126">
                  <c:v>62.789017673550319</c:v>
                </c:pt>
                <c:pt idx="127">
                  <c:v>62.686733273578454</c:v>
                </c:pt>
                <c:pt idx="128">
                  <c:v>62.584649949106591</c:v>
                </c:pt>
                <c:pt idx="129">
                  <c:v>62.482764315104717</c:v>
                </c:pt>
                <c:pt idx="130">
                  <c:v>62.381074621052839</c:v>
                </c:pt>
                <c:pt idx="131">
                  <c:v>62.279580731825483</c:v>
                </c:pt>
                <c:pt idx="132">
                  <c:v>62.178284111355119</c:v>
                </c:pt>
                <c:pt idx="133">
                  <c:v>62.077187807177907</c:v>
                </c:pt>
                <c:pt idx="134">
                  <c:v>61.976296433708249</c:v>
                </c:pt>
                <c:pt idx="135">
                  <c:v>61.875616151844376</c:v>
                </c:pt>
                <c:pt idx="136">
                  <c:v>61.775154642372755</c:v>
                </c:pt>
                <c:pt idx="137">
                  <c:v>61.674921070933173</c:v>
                </c:pt>
                <c:pt idx="138">
                  <c:v>61.574926044023577</c:v>
                </c:pt>
                <c:pt idx="139">
                  <c:v>61.475181561541049</c:v>
                </c:pt>
                <c:pt idx="140">
                  <c:v>61.375700989341802</c:v>
                </c:pt>
                <c:pt idx="141">
                  <c:v>61.276499123791091</c:v>
                </c:pt>
                <c:pt idx="142">
                  <c:v>61.177592539321282</c:v>
                </c:pt>
                <c:pt idx="143">
                  <c:v>61.079000675159079</c:v>
                </c:pt>
                <c:pt idx="144">
                  <c:v>60.980748647051875</c:v>
                </c:pt>
                <c:pt idx="145">
                  <c:v>60.882873699196544</c:v>
                </c:pt>
                <c:pt idx="146">
                  <c:v>60.785438585018824</c:v>
                </c:pt>
                <c:pt idx="147">
                  <c:v>60.688556698223074</c:v>
                </c:pt>
                <c:pt idx="148">
                  <c:v>60.592434499844543</c:v>
                </c:pt>
                <c:pt idx="149">
                  <c:v>60.497434771744288</c:v>
                </c:pt>
                <c:pt idx="150">
                  <c:v>60.404156803900264</c:v>
                </c:pt>
                <c:pt idx="151">
                  <c:v>60.313514620448828</c:v>
                </c:pt>
                <c:pt idx="152">
                  <c:v>60.226772258128641</c:v>
                </c:pt>
                <c:pt idx="153">
                  <c:v>60.145470691723929</c:v>
                </c:pt>
                <c:pt idx="154">
                  <c:v>60.071162322497038</c:v>
                </c:pt>
                <c:pt idx="155">
                  <c:v>60.004867126032707</c:v>
                </c:pt>
                <c:pt idx="156">
                  <c:v>59.946208520710613</c:v>
                </c:pt>
                <c:pt idx="157">
                  <c:v>59.89235420661138</c:v>
                </c:pt>
                <c:pt idx="158">
                  <c:v>59.837267237225568</c:v>
                </c:pt>
                <c:pt idx="159">
                  <c:v>59.772226985156422</c:v>
                </c:pt>
                <c:pt idx="160">
                  <c:v>59.688472649781431</c:v>
                </c:pt>
                <c:pt idx="161">
                  <c:v>59.581456952972097</c:v>
                </c:pt>
                <c:pt idx="162">
                  <c:v>59.454167369719116</c:v>
                </c:pt>
                <c:pt idx="163">
                  <c:v>59.316554815705224</c:v>
                </c:pt>
                <c:pt idx="164">
                  <c:v>59.180770685955423</c:v>
                </c:pt>
                <c:pt idx="165">
                  <c:v>59.055502987487451</c:v>
                </c:pt>
                <c:pt idx="166">
                  <c:v>58.943323598018253</c:v>
                </c:pt>
                <c:pt idx="167">
                  <c:v>58.841987886142661</c:v>
                </c:pt>
                <c:pt idx="168">
                  <c:v>58.747517219168607</c:v>
                </c:pt>
                <c:pt idx="169">
                  <c:v>58.656537712472606</c:v>
                </c:pt>
                <c:pt idx="170">
                  <c:v>58.567026829900463</c:v>
                </c:pt>
                <c:pt idx="171">
                  <c:v>58.478039952214814</c:v>
                </c:pt>
                <c:pt idx="172">
                  <c:v>58.389211503761324</c:v>
                </c:pt>
                <c:pt idx="173">
                  <c:v>58.300411687856126</c:v>
                </c:pt>
                <c:pt idx="174">
                  <c:v>58.211587720247238</c:v>
                </c:pt>
                <c:pt idx="175">
                  <c:v>58.122708648067004</c:v>
                </c:pt>
                <c:pt idx="176">
                  <c:v>58.033750321302186</c:v>
                </c:pt>
                <c:pt idx="177">
                  <c:v>57.944692123184311</c:v>
                </c:pt>
                <c:pt idx="178">
                  <c:v>57.855516375994206</c:v>
                </c:pt>
                <c:pt idx="179">
                  <c:v>57.766208199263943</c:v>
                </c:pt>
                <c:pt idx="180">
                  <c:v>57.676755395934485</c:v>
                </c:pt>
                <c:pt idx="181">
                  <c:v>57.587148308291411</c:v>
                </c:pt>
                <c:pt idx="182">
                  <c:v>57.497379644706498</c:v>
                </c:pt>
                <c:pt idx="183">
                  <c:v>57.407444285428632</c:v>
                </c:pt>
                <c:pt idx="184">
                  <c:v>57.317339075627885</c:v>
                </c:pt>
                <c:pt idx="185">
                  <c:v>57.227062612911681</c:v>
                </c:pt>
                <c:pt idx="186">
                  <c:v>57.136615035389895</c:v>
                </c:pt>
                <c:pt idx="187">
                  <c:v>57.045997815210221</c:v>
                </c:pt>
                <c:pt idx="188">
                  <c:v>56.955213561377512</c:v>
                </c:pt>
                <c:pt idx="189">
                  <c:v>56.864265834654347</c:v>
                </c:pt>
                <c:pt idx="190">
                  <c:v>56.7731589764403</c:v>
                </c:pt>
                <c:pt idx="191">
                  <c:v>56.681897952756451</c:v>
                </c:pt>
                <c:pt idx="192">
                  <c:v>56.590488213822191</c:v>
                </c:pt>
                <c:pt idx="193">
                  <c:v>56.498935569199624</c:v>
                </c:pt>
                <c:pt idx="194">
                  <c:v>56.40724607808437</c:v>
                </c:pt>
                <c:pt idx="195">
                  <c:v>56.3154259540296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78.616203550399135</c:v>
                </c:pt>
                <c:pt idx="1">
                  <c:v>78.821004043274328</c:v>
                </c:pt>
                <c:pt idx="2">
                  <c:v>79.024092998154103</c:v>
                </c:pt>
                <c:pt idx="3">
                  <c:v>79.225259656098189</c:v>
                </c:pt>
                <c:pt idx="4">
                  <c:v>79.424270493378756</c:v>
                </c:pt>
                <c:pt idx="5">
                  <c:v>79.620867207090342</c:v>
                </c:pt>
                <c:pt idx="6">
                  <c:v>79.814764606247394</c:v>
                </c:pt>
                <c:pt idx="7">
                  <c:v>80.005648423448676</c:v>
                </c:pt>
                <c:pt idx="8">
                  <c:v>80.193173068025089</c:v>
                </c:pt>
                <c:pt idx="9">
                  <c:v>80.376959348523442</c:v>
                </c:pt>
                <c:pt idx="10">
                  <c:v>80.556592200505577</c:v>
                </c:pt>
                <c:pt idx="11">
                  <c:v>80.731618465032909</c:v>
                </c:pt>
                <c:pt idx="12">
                  <c:v>80.901544773890848</c:v>
                </c:pt>
                <c:pt idx="13">
                  <c:v>81.065835609561546</c:v>
                </c:pt>
                <c:pt idx="14">
                  <c:v>81.223911621077036</c:v>
                </c:pt>
                <c:pt idx="15">
                  <c:v>81.375148290964901</c:v>
                </c:pt>
                <c:pt idx="16">
                  <c:v>81.518875063201236</c:v>
                </c:pt>
                <c:pt idx="17">
                  <c:v>81.654375056897734</c:v>
                </c:pt>
                <c:pt idx="18">
                  <c:v>81.780885504672739</c:v>
                </c:pt>
                <c:pt idx="19">
                  <c:v>81.897599067356708</c:v>
                </c:pt>
                <c:pt idx="20">
                  <c:v>82.00366618668906</c:v>
                </c:pt>
                <c:pt idx="21">
                  <c:v>82.098198643540769</c:v>
                </c:pt>
                <c:pt idx="22">
                  <c:v>82.180274489281814</c:v>
                </c:pt>
                <c:pt idx="23">
                  <c:v>82.248944510335292</c:v>
                </c:pt>
                <c:pt idx="24">
                  <c:v>82.30324036874552</c:v>
                </c:pt>
                <c:pt idx="25">
                  <c:v>82.342184532779243</c:v>
                </c:pt>
                <c:pt idx="26">
                  <c:v>82.364802069419284</c:v>
                </c:pt>
                <c:pt idx="27">
                  <c:v>82.370134313787887</c:v>
                </c:pt>
                <c:pt idx="28">
                  <c:v>82.3572543584648</c:v>
                </c:pt>
                <c:pt idx="29">
                  <c:v>82.325284218796654</c:v>
                </c:pt>
                <c:pt idx="30">
                  <c:v>82.273413430444151</c:v>
                </c:pt>
                <c:pt idx="31">
                  <c:v>82.200918726014592</c:v>
                </c:pt>
                <c:pt idx="32">
                  <c:v>82.107184323916826</c:v>
                </c:pt>
                <c:pt idx="33">
                  <c:v>81.99172225158415</c:v>
                </c:pt>
                <c:pt idx="34">
                  <c:v>81.854192025562909</c:v>
                </c:pt>
                <c:pt idx="35">
                  <c:v>81.69441893238124</c:v>
                </c:pt>
                <c:pt idx="36">
                  <c:v>81.512410106650293</c:v>
                </c:pt>
                <c:pt idx="37">
                  <c:v>81.308367595878423</c:v>
                </c:pt>
                <c:pt idx="38">
                  <c:v>81.082697642479715</c:v>
                </c:pt>
                <c:pt idx="39">
                  <c:v>80.836015506807996</c:v>
                </c:pt>
                <c:pt idx="40">
                  <c:v>80.569145300927076</c:v>
                </c:pt>
                <c:pt idx="41">
                  <c:v>80.283114496506187</c:v>
                </c:pt>
                <c:pt idx="42">
                  <c:v>79.979143001853188</c:v>
                </c:pt>
                <c:pt idx="43">
                  <c:v>79.65862695816574</c:v>
                </c:pt>
                <c:pt idx="44">
                  <c:v>79.323117665576163</c:v>
                </c:pt>
                <c:pt idx="45">
                  <c:v>78.974296295692795</c:v>
                </c:pt>
                <c:pt idx="46">
                  <c:v>78.613945259642321</c:v>
                </c:pt>
                <c:pt idx="47">
                  <c:v>78.243917262163009</c:v>
                </c:pt>
                <c:pt idx="48">
                  <c:v>77.866103170636677</c:v>
                </c:pt>
                <c:pt idx="49">
                  <c:v>77.482399856500223</c:v>
                </c:pt>
                <c:pt idx="50">
                  <c:v>77.094679125162713</c:v>
                </c:pt>
                <c:pt idx="51">
                  <c:v>76.704758745577877</c:v>
                </c:pt>
                <c:pt idx="52">
                  <c:v>76.314376433470102</c:v>
                </c:pt>
                <c:pt idx="53">
                  <c:v>75.925167448077772</c:v>
                </c:pt>
                <c:pt idx="54">
                  <c:v>75.538646248150755</c:v>
                </c:pt>
                <c:pt idx="55">
                  <c:v>75.156192435703417</c:v>
                </c:pt>
                <c:pt idx="56">
                  <c:v>74.7790410107811</c:v>
                </c:pt>
                <c:pt idx="57">
                  <c:v>74.408276779344732</c:v>
                </c:pt>
                <c:pt idx="58">
                  <c:v>74.044832607709495</c:v>
                </c:pt>
                <c:pt idx="59">
                  <c:v>73.689491105306203</c:v>
                </c:pt>
                <c:pt idx="60">
                  <c:v>73.342889243797742</c:v>
                </c:pt>
                <c:pt idx="61">
                  <c:v>73.005525382711824</c:v>
                </c:pt>
                <c:pt idx="62">
                  <c:v>72.677768165478653</c:v>
                </c:pt>
                <c:pt idx="63">
                  <c:v>72.359866769443514</c:v>
                </c:pt>
                <c:pt idx="64">
                  <c:v>72.05196203281703</c:v>
                </c:pt>
                <c:pt idx="65">
                  <c:v>71.754098034424317</c:v>
                </c:pt>
                <c:pt idx="66">
                  <c:v>71.466233762836112</c:v>
                </c:pt>
                <c:pt idx="67">
                  <c:v>71.188254575145294</c:v>
                </c:pt>
                <c:pt idx="68">
                  <c:v>70.919983208409263</c:v>
                </c:pt>
                <c:pt idx="69">
                  <c:v>70.661190165730233</c:v>
                </c:pt>
                <c:pt idx="70">
                  <c:v>70.411603352149882</c:v>
                </c:pt>
                <c:pt idx="71">
                  <c:v>70.170916881868678</c:v>
                </c:pt>
                <c:pt idx="72">
                  <c:v>69.938799017311098</c:v>
                </c:pt>
                <c:pt idx="73">
                  <c:v>69.714899232298535</c:v>
                </c:pt>
                <c:pt idx="74">
                  <c:v>69.498854416487731</c:v>
                </c:pt>
                <c:pt idx="75">
                  <c:v>69.290294256934445</c:v>
                </c:pt>
                <c:pt idx="76">
                  <c:v>69.088845845937641</c:v>
                </c:pt>
                <c:pt idx="77">
                  <c:v>68.894137573038833</c:v>
                </c:pt>
                <c:pt idx="78">
                  <c:v>68.705802364008392</c:v>
                </c:pt>
                <c:pt idx="79">
                  <c:v>68.523480331615886</c:v>
                </c:pt>
                <c:pt idx="80">
                  <c:v>68.34682090263415</c:v>
                </c:pt>
                <c:pt idx="81">
                  <c:v>68.175484483467997</c:v>
                </c:pt>
                <c:pt idx="82">
                  <c:v>68.009143723528666</c:v>
                </c:pt>
                <c:pt idx="83">
                  <c:v>67.847484431408958</c:v>
                </c:pt>
                <c:pt idx="84">
                  <c:v>67.690206194382569</c:v>
                </c:pt>
                <c:pt idx="85">
                  <c:v>67.537022747011065</c:v>
                </c:pt>
                <c:pt idx="86">
                  <c:v>67.387662129890629</c:v>
                </c:pt>
                <c:pt idx="87">
                  <c:v>67.24186667494692</c:v>
                </c:pt>
                <c:pt idx="88">
                  <c:v>67.0993928492924</c:v>
                </c:pt>
                <c:pt idx="89">
                  <c:v>66.960010985557787</c:v>
                </c:pt>
                <c:pt idx="90">
                  <c:v>66.823504922837202</c:v>
                </c:pt>
                <c:pt idx="91">
                  <c:v>66.689671578961068</c:v>
                </c:pt>
                <c:pt idx="92">
                  <c:v>66.558320471732856</c:v>
                </c:pt>
                <c:pt idx="93">
                  <c:v>66.429273204027851</c:v>
                </c:pt>
                <c:pt idx="94">
                  <c:v>66.302362925234249</c:v>
                </c:pt>
                <c:pt idx="95">
                  <c:v>66.177433779401895</c:v>
                </c:pt>
                <c:pt idx="96">
                  <c:v>66.054340348622404</c:v>
                </c:pt>
                <c:pt idx="97">
                  <c:v>65.932947098576818</c:v>
                </c:pt>
                <c:pt idx="98">
                  <c:v>65.813127831821518</c:v>
                </c:pt>
                <c:pt idx="99">
                  <c:v>65.694765153221311</c:v>
                </c:pt>
                <c:pt idx="100">
                  <c:v>65.577749950953447</c:v>
                </c:pt>
                <c:pt idx="101">
                  <c:v>65.461980895675822</c:v>
                </c:pt>
                <c:pt idx="102">
                  <c:v>65.347363959761424</c:v>
                </c:pt>
                <c:pt idx="103">
                  <c:v>65.233811957923919</c:v>
                </c:pt>
                <c:pt idx="104">
                  <c:v>65.121244110087588</c:v>
                </c:pt>
                <c:pt idx="105">
                  <c:v>65.009585626967933</c:v>
                </c:pt>
                <c:pt idx="106">
                  <c:v>64.898767318519063</c:v>
                </c:pt>
                <c:pt idx="107">
                  <c:v>64.788725225156028</c:v>
                </c:pt>
                <c:pt idx="108">
                  <c:v>64.679400271465752</c:v>
                </c:pt>
                <c:pt idx="109">
                  <c:v>64.570737941972567</c:v>
                </c:pt>
                <c:pt idx="110">
                  <c:v>64.462687978411978</c:v>
                </c:pt>
                <c:pt idx="111">
                  <c:v>64.355204097886713</c:v>
                </c:pt>
                <c:pt idx="112">
                  <c:v>64.24824373122425</c:v>
                </c:pt>
                <c:pt idx="113">
                  <c:v>64.141767780820942</c:v>
                </c:pt>
                <c:pt idx="114">
                  <c:v>64.035740397240048</c:v>
                </c:pt>
                <c:pt idx="115">
                  <c:v>63.930128773825253</c:v>
                </c:pt>
                <c:pt idx="116">
                  <c:v>63.824902958595281</c:v>
                </c:pt>
                <c:pt idx="117">
                  <c:v>63.7200356826947</c:v>
                </c:pt>
                <c:pt idx="118">
                  <c:v>63.615502204688333</c:v>
                </c:pt>
                <c:pt idx="119">
                  <c:v>63.511280170000745</c:v>
                </c:pt>
                <c:pt idx="120">
                  <c:v>63.407349484812748</c:v>
                </c:pt>
                <c:pt idx="121">
                  <c:v>63.303692203733696</c:v>
                </c:pt>
                <c:pt idx="122">
                  <c:v>63.200292430568012</c:v>
                </c:pt>
                <c:pt idx="123">
                  <c:v>63.097136231483574</c:v>
                </c:pt>
                <c:pt idx="124">
                  <c:v>62.994211559867317</c:v>
                </c:pt>
                <c:pt idx="125">
                  <c:v>62.891508192115481</c:v>
                </c:pt>
                <c:pt idx="126">
                  <c:v>62.789017673550319</c:v>
                </c:pt>
                <c:pt idx="127">
                  <c:v>62.686733273578454</c:v>
                </c:pt>
                <c:pt idx="128">
                  <c:v>62.584649949106591</c:v>
                </c:pt>
                <c:pt idx="129">
                  <c:v>62.482764315104703</c:v>
                </c:pt>
                <c:pt idx="130">
                  <c:v>62.381074621052768</c:v>
                </c:pt>
                <c:pt idx="131">
                  <c:v>62.279580731825057</c:v>
                </c:pt>
                <c:pt idx="132">
                  <c:v>62.178284111352724</c:v>
                </c:pt>
                <c:pt idx="133">
                  <c:v>62.077187807165124</c:v>
                </c:pt>
                <c:pt idx="134">
                  <c:v>61.976296433643711</c:v>
                </c:pt>
                <c:pt idx="135">
                  <c:v>61.875616151536398</c:v>
                </c:pt>
                <c:pt idx="136">
                  <c:v>61.775154640983999</c:v>
                </c:pt>
                <c:pt idx="137">
                  <c:v>61.674921065015489</c:v>
                </c:pt>
                <c:pt idx="138">
                  <c:v>61.57492602019498</c:v>
                </c:pt>
                <c:pt idx="139">
                  <c:v>61.475181470870396</c:v>
                </c:pt>
                <c:pt idx="140">
                  <c:v>61.375700663312685</c:v>
                </c:pt>
                <c:pt idx="141">
                  <c:v>61.276498015975768</c:v>
                </c:pt>
                <c:pt idx="142">
                  <c:v>61.177588982191551</c:v>
                </c:pt>
                <c:pt idx="143">
                  <c:v>61.078989881880183</c:v>
                </c:pt>
                <c:pt idx="144">
                  <c:v>60.980717699346755</c:v>
                </c:pt>
                <c:pt idx="145">
                  <c:v>60.882789844989496</c:v>
                </c:pt>
                <c:pt idx="146">
                  <c:v>60.785223879794358</c:v>
                </c:pt>
                <c:pt idx="147">
                  <c:v>60.688037202852797</c:v>
                </c:pt>
                <c:pt idx="148">
                  <c:v>60.591246703815798</c:v>
                </c:pt>
                <c:pt idx="149">
                  <c:v>60.494868384156767</c:v>
                </c:pt>
                <c:pt idx="150">
                  <c:v>60.398916953302653</c:v>
                </c:pt>
                <c:pt idx="151">
                  <c:v>60.303405408009205</c:v>
                </c:pt>
                <c:pt idx="152">
                  <c:v>60.208344605670838</c:v>
                </c:pt>
                <c:pt idx="153">
                  <c:v>60.113742844399447</c:v>
                </c:pt>
                <c:pt idx="154">
                  <c:v>60.019605464490525</c:v>
                </c:pt>
                <c:pt idx="155">
                  <c:v>59.925934487110432</c:v>
                </c:pt>
                <c:pt idx="156">
                  <c:v>59.832728306495596</c:v>
                </c:pt>
                <c:pt idx="157">
                  <c:v>59.739981451484425</c:v>
                </c:pt>
                <c:pt idx="158">
                  <c:v>59.647684430703421</c:v>
                </c:pt>
                <c:pt idx="159">
                  <c:v>59.55582367316984</c:v>
                </c:pt>
                <c:pt idx="160">
                  <c:v>59.464381572525269</c:v>
                </c:pt>
                <c:pt idx="161">
                  <c:v>59.373336638747205</c:v>
                </c:pt>
                <c:pt idx="162">
                  <c:v>59.282663756265258</c:v>
                </c:pt>
                <c:pt idx="163">
                  <c:v>59.192334542277038</c:v>
                </c:pt>
                <c:pt idx="164">
                  <c:v>59.102317794100401</c:v>
                </c:pt>
                <c:pt idx="165">
                  <c:v>59.012580010000669</c:v>
                </c:pt>
                <c:pt idx="166">
                  <c:v>58.923085964441178</c:v>
                </c:pt>
                <c:pt idx="167">
                  <c:v>58.8337993163885</c:v>
                </c:pt>
                <c:pt idx="168">
                  <c:v>58.744683228317072</c:v>
                </c:pt>
                <c:pt idx="169">
                  <c:v>58.655700973934302</c:v>
                </c:pt>
                <c:pt idx="170">
                  <c:v>58.56681651429372</c:v>
                </c:pt>
                <c:pt idx="171">
                  <c:v>58.477995024683139</c:v>
                </c:pt>
                <c:pt idx="172">
                  <c:v>58.389203358187984</c:v>
                </c:pt>
                <c:pt idx="173">
                  <c:v>58.300410435820197</c:v>
                </c:pt>
                <c:pt idx="174">
                  <c:v>58.211587557241891</c:v>
                </c:pt>
                <c:pt idx="175">
                  <c:v>58.122708630105251</c:v>
                </c:pt>
                <c:pt idx="176">
                  <c:v>58.033750319628076</c:v>
                </c:pt>
                <c:pt idx="177">
                  <c:v>57.944692123052398</c:v>
                </c:pt>
                <c:pt idx="178">
                  <c:v>57.855516375985424</c:v>
                </c:pt>
                <c:pt idx="179">
                  <c:v>57.766208199263446</c:v>
                </c:pt>
                <c:pt idx="180">
                  <c:v>57.676755395934464</c:v>
                </c:pt>
                <c:pt idx="181">
                  <c:v>57.587148308291411</c:v>
                </c:pt>
                <c:pt idx="182">
                  <c:v>57.497379644706498</c:v>
                </c:pt>
                <c:pt idx="183">
                  <c:v>57.407444285428632</c:v>
                </c:pt>
                <c:pt idx="184">
                  <c:v>57.317339075627885</c:v>
                </c:pt>
                <c:pt idx="185">
                  <c:v>57.227062612911681</c:v>
                </c:pt>
                <c:pt idx="186">
                  <c:v>57.136615035389895</c:v>
                </c:pt>
                <c:pt idx="187">
                  <c:v>57.045997815210221</c:v>
                </c:pt>
                <c:pt idx="188">
                  <c:v>56.955213561377512</c:v>
                </c:pt>
                <c:pt idx="189">
                  <c:v>56.864265834654347</c:v>
                </c:pt>
                <c:pt idx="190">
                  <c:v>56.7731589764403</c:v>
                </c:pt>
                <c:pt idx="191">
                  <c:v>56.681897952756451</c:v>
                </c:pt>
                <c:pt idx="192">
                  <c:v>56.590488213822191</c:v>
                </c:pt>
                <c:pt idx="193">
                  <c:v>56.498935569199624</c:v>
                </c:pt>
                <c:pt idx="194">
                  <c:v>56.40724607808437</c:v>
                </c:pt>
                <c:pt idx="195">
                  <c:v>56.3154259540296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82.492000000000004</c:v>
                </c:pt>
                <c:pt idx="1">
                  <c:v>82.332999999999998</c:v>
                </c:pt>
                <c:pt idx="2">
                  <c:v>82.429000000000002</c:v>
                </c:pt>
                <c:pt idx="3">
                  <c:v>81.19</c:v>
                </c:pt>
                <c:pt idx="4">
                  <c:v>81.27</c:v>
                </c:pt>
                <c:pt idx="5">
                  <c:v>80.063000000000002</c:v>
                </c:pt>
                <c:pt idx="6">
                  <c:v>80.587000000000003</c:v>
                </c:pt>
                <c:pt idx="7">
                  <c:v>80.429000000000002</c:v>
                </c:pt>
                <c:pt idx="8">
                  <c:v>80.492000000000004</c:v>
                </c:pt>
                <c:pt idx="9">
                  <c:v>80.031999999999996</c:v>
                </c:pt>
                <c:pt idx="10">
                  <c:v>79.968000000000004</c:v>
                </c:pt>
                <c:pt idx="11">
                  <c:v>78.73</c:v>
                </c:pt>
                <c:pt idx="12">
                  <c:v>79.381</c:v>
                </c:pt>
                <c:pt idx="13">
                  <c:v>79.540000000000006</c:v>
                </c:pt>
                <c:pt idx="14">
                  <c:v>78.745999999999995</c:v>
                </c:pt>
                <c:pt idx="15">
                  <c:v>79.332999999999998</c:v>
                </c:pt>
                <c:pt idx="16">
                  <c:v>79.016000000000005</c:v>
                </c:pt>
                <c:pt idx="17">
                  <c:v>79.221999999999994</c:v>
                </c:pt>
                <c:pt idx="18">
                  <c:v>77.602999999999994</c:v>
                </c:pt>
                <c:pt idx="19">
                  <c:v>78.332999999999998</c:v>
                </c:pt>
                <c:pt idx="20">
                  <c:v>79.936999999999998</c:v>
                </c:pt>
                <c:pt idx="21">
                  <c:v>79.19</c:v>
                </c:pt>
                <c:pt idx="22">
                  <c:v>77.873000000000005</c:v>
                </c:pt>
                <c:pt idx="23">
                  <c:v>79.254000000000005</c:v>
                </c:pt>
                <c:pt idx="24">
                  <c:v>79.016000000000005</c:v>
                </c:pt>
                <c:pt idx="25">
                  <c:v>79.094999999999999</c:v>
                </c:pt>
                <c:pt idx="26">
                  <c:v>78.397000000000006</c:v>
                </c:pt>
                <c:pt idx="27">
                  <c:v>80.381</c:v>
                </c:pt>
                <c:pt idx="28">
                  <c:v>79.762</c:v>
                </c:pt>
                <c:pt idx="29">
                  <c:v>79.492000000000004</c:v>
                </c:pt>
                <c:pt idx="30">
                  <c:v>79.73</c:v>
                </c:pt>
                <c:pt idx="31">
                  <c:v>80.19</c:v>
                </c:pt>
                <c:pt idx="32">
                  <c:v>80.683000000000007</c:v>
                </c:pt>
                <c:pt idx="33">
                  <c:v>80.570999999999998</c:v>
                </c:pt>
                <c:pt idx="34">
                  <c:v>81.713999999999999</c:v>
                </c:pt>
                <c:pt idx="35">
                  <c:v>82.159000000000006</c:v>
                </c:pt>
                <c:pt idx="36">
                  <c:v>82.667000000000002</c:v>
                </c:pt>
                <c:pt idx="37">
                  <c:v>82.238</c:v>
                </c:pt>
                <c:pt idx="38">
                  <c:v>82.905000000000001</c:v>
                </c:pt>
                <c:pt idx="39">
                  <c:v>83.524000000000001</c:v>
                </c:pt>
                <c:pt idx="40">
                  <c:v>84.221999999999994</c:v>
                </c:pt>
                <c:pt idx="41">
                  <c:v>84.078999999999994</c:v>
                </c:pt>
                <c:pt idx="42">
                  <c:v>85.873000000000005</c:v>
                </c:pt>
                <c:pt idx="43">
                  <c:v>86.475999999999999</c:v>
                </c:pt>
                <c:pt idx="44">
                  <c:v>88.221999999999994</c:v>
                </c:pt>
                <c:pt idx="45">
                  <c:v>90.54</c:v>
                </c:pt>
                <c:pt idx="46">
                  <c:v>92.713999999999999</c:v>
                </c:pt>
                <c:pt idx="47">
                  <c:v>95.905000000000001</c:v>
                </c:pt>
                <c:pt idx="48">
                  <c:v>100.39700000000001</c:v>
                </c:pt>
                <c:pt idx="49">
                  <c:v>106.413</c:v>
                </c:pt>
                <c:pt idx="50">
                  <c:v>115.15900000000001</c:v>
                </c:pt>
                <c:pt idx="51">
                  <c:v>126.095</c:v>
                </c:pt>
                <c:pt idx="52">
                  <c:v>140.11099999999999</c:v>
                </c:pt>
                <c:pt idx="53">
                  <c:v>157.31700000000001</c:v>
                </c:pt>
                <c:pt idx="54">
                  <c:v>173.46</c:v>
                </c:pt>
                <c:pt idx="55">
                  <c:v>190.381</c:v>
                </c:pt>
                <c:pt idx="56">
                  <c:v>203.41300000000001</c:v>
                </c:pt>
                <c:pt idx="57">
                  <c:v>214.06299999999999</c:v>
                </c:pt>
                <c:pt idx="58">
                  <c:v>221.31700000000001</c:v>
                </c:pt>
                <c:pt idx="59">
                  <c:v>225.65100000000001</c:v>
                </c:pt>
                <c:pt idx="60">
                  <c:v>226.524</c:v>
                </c:pt>
                <c:pt idx="61">
                  <c:v>224.82499999999999</c:v>
                </c:pt>
                <c:pt idx="62">
                  <c:v>218.857</c:v>
                </c:pt>
                <c:pt idx="63">
                  <c:v>208.87299999999999</c:v>
                </c:pt>
                <c:pt idx="64">
                  <c:v>192.49199999999999</c:v>
                </c:pt>
                <c:pt idx="65">
                  <c:v>166.84100000000001</c:v>
                </c:pt>
                <c:pt idx="66">
                  <c:v>132.714</c:v>
                </c:pt>
                <c:pt idx="67">
                  <c:v>98.206000000000003</c:v>
                </c:pt>
                <c:pt idx="68">
                  <c:v>76.555999999999997</c:v>
                </c:pt>
                <c:pt idx="69">
                  <c:v>73.159000000000006</c:v>
                </c:pt>
                <c:pt idx="70">
                  <c:v>72.840999999999994</c:v>
                </c:pt>
                <c:pt idx="71">
                  <c:v>74.397000000000006</c:v>
                </c:pt>
                <c:pt idx="72">
                  <c:v>75.888999999999996</c:v>
                </c:pt>
                <c:pt idx="73">
                  <c:v>79.381</c:v>
                </c:pt>
                <c:pt idx="74">
                  <c:v>83.745999999999995</c:v>
                </c:pt>
                <c:pt idx="75">
                  <c:v>91.048000000000002</c:v>
                </c:pt>
                <c:pt idx="76">
                  <c:v>99.332999999999998</c:v>
                </c:pt>
                <c:pt idx="77">
                  <c:v>110.01600000000001</c:v>
                </c:pt>
                <c:pt idx="78">
                  <c:v>122.63500000000001</c:v>
                </c:pt>
                <c:pt idx="79">
                  <c:v>134.92099999999999</c:v>
                </c:pt>
                <c:pt idx="80">
                  <c:v>146.72999999999999</c:v>
                </c:pt>
                <c:pt idx="81">
                  <c:v>157.41300000000001</c:v>
                </c:pt>
                <c:pt idx="82">
                  <c:v>165.36500000000001</c:v>
                </c:pt>
                <c:pt idx="83">
                  <c:v>170.69800000000001</c:v>
                </c:pt>
                <c:pt idx="84">
                  <c:v>174.84100000000001</c:v>
                </c:pt>
                <c:pt idx="85">
                  <c:v>175.77799999999999</c:v>
                </c:pt>
                <c:pt idx="86">
                  <c:v>173.571</c:v>
                </c:pt>
                <c:pt idx="87">
                  <c:v>167.79400000000001</c:v>
                </c:pt>
                <c:pt idx="88">
                  <c:v>156.65100000000001</c:v>
                </c:pt>
                <c:pt idx="89">
                  <c:v>139.01599999999999</c:v>
                </c:pt>
                <c:pt idx="90">
                  <c:v>112.84099999999999</c:v>
                </c:pt>
                <c:pt idx="91">
                  <c:v>86.667000000000002</c:v>
                </c:pt>
                <c:pt idx="92">
                  <c:v>71.619</c:v>
                </c:pt>
                <c:pt idx="93">
                  <c:v>63.508000000000003</c:v>
                </c:pt>
                <c:pt idx="94">
                  <c:v>62.143000000000001</c:v>
                </c:pt>
                <c:pt idx="95">
                  <c:v>61.015999999999998</c:v>
                </c:pt>
                <c:pt idx="96">
                  <c:v>61.332999999999998</c:v>
                </c:pt>
                <c:pt idx="97">
                  <c:v>60.746000000000002</c:v>
                </c:pt>
                <c:pt idx="98">
                  <c:v>61.444000000000003</c:v>
                </c:pt>
                <c:pt idx="99">
                  <c:v>61.683</c:v>
                </c:pt>
                <c:pt idx="100">
                  <c:v>62.619</c:v>
                </c:pt>
                <c:pt idx="101">
                  <c:v>61.332999999999998</c:v>
                </c:pt>
                <c:pt idx="102">
                  <c:v>61.365000000000002</c:v>
                </c:pt>
                <c:pt idx="103">
                  <c:v>62.048000000000002</c:v>
                </c:pt>
                <c:pt idx="104">
                  <c:v>60.555999999999997</c:v>
                </c:pt>
                <c:pt idx="105">
                  <c:v>60.619</c:v>
                </c:pt>
                <c:pt idx="106">
                  <c:v>62.143000000000001</c:v>
                </c:pt>
                <c:pt idx="107">
                  <c:v>61.746000000000002</c:v>
                </c:pt>
                <c:pt idx="108">
                  <c:v>62.317</c:v>
                </c:pt>
                <c:pt idx="109">
                  <c:v>60.508000000000003</c:v>
                </c:pt>
                <c:pt idx="110">
                  <c:v>60.746000000000002</c:v>
                </c:pt>
                <c:pt idx="111">
                  <c:v>60.302</c:v>
                </c:pt>
                <c:pt idx="112">
                  <c:v>59.968000000000004</c:v>
                </c:pt>
                <c:pt idx="113">
                  <c:v>60.094999999999999</c:v>
                </c:pt>
                <c:pt idx="114">
                  <c:v>60.253999999999998</c:v>
                </c:pt>
                <c:pt idx="115">
                  <c:v>59.508000000000003</c:v>
                </c:pt>
                <c:pt idx="116">
                  <c:v>60.253999999999998</c:v>
                </c:pt>
                <c:pt idx="117">
                  <c:v>58.619</c:v>
                </c:pt>
                <c:pt idx="118">
                  <c:v>60.54</c:v>
                </c:pt>
                <c:pt idx="119">
                  <c:v>60</c:v>
                </c:pt>
                <c:pt idx="120">
                  <c:v>60.475999999999999</c:v>
                </c:pt>
                <c:pt idx="121">
                  <c:v>61.825000000000003</c:v>
                </c:pt>
                <c:pt idx="122">
                  <c:v>60.348999999999997</c:v>
                </c:pt>
                <c:pt idx="123">
                  <c:v>61.920999999999999</c:v>
                </c:pt>
                <c:pt idx="124">
                  <c:v>61.603000000000002</c:v>
                </c:pt>
                <c:pt idx="125">
                  <c:v>60.825000000000003</c:v>
                </c:pt>
                <c:pt idx="126">
                  <c:v>60.158999999999999</c:v>
                </c:pt>
                <c:pt idx="127">
                  <c:v>59.698</c:v>
                </c:pt>
                <c:pt idx="128">
                  <c:v>59.396999999999998</c:v>
                </c:pt>
                <c:pt idx="129">
                  <c:v>58.381</c:v>
                </c:pt>
                <c:pt idx="130">
                  <c:v>58.698</c:v>
                </c:pt>
                <c:pt idx="131">
                  <c:v>57.206000000000003</c:v>
                </c:pt>
                <c:pt idx="132">
                  <c:v>57.412999999999997</c:v>
                </c:pt>
                <c:pt idx="133">
                  <c:v>57.762</c:v>
                </c:pt>
                <c:pt idx="134">
                  <c:v>56.920999999999999</c:v>
                </c:pt>
                <c:pt idx="135">
                  <c:v>56.412999999999997</c:v>
                </c:pt>
                <c:pt idx="136">
                  <c:v>55.555999999999997</c:v>
                </c:pt>
                <c:pt idx="137">
                  <c:v>56.81</c:v>
                </c:pt>
                <c:pt idx="138">
                  <c:v>56.158999999999999</c:v>
                </c:pt>
                <c:pt idx="139">
                  <c:v>55.603000000000002</c:v>
                </c:pt>
                <c:pt idx="140">
                  <c:v>56.412999999999997</c:v>
                </c:pt>
                <c:pt idx="141">
                  <c:v>55.46</c:v>
                </c:pt>
                <c:pt idx="142">
                  <c:v>55.872999999999998</c:v>
                </c:pt>
                <c:pt idx="143">
                  <c:v>53.984000000000002</c:v>
                </c:pt>
                <c:pt idx="144">
                  <c:v>55.365000000000002</c:v>
                </c:pt>
                <c:pt idx="145">
                  <c:v>56.508000000000003</c:v>
                </c:pt>
                <c:pt idx="146">
                  <c:v>55.73</c:v>
                </c:pt>
                <c:pt idx="147">
                  <c:v>56.683</c:v>
                </c:pt>
                <c:pt idx="148">
                  <c:v>56.683</c:v>
                </c:pt>
                <c:pt idx="149">
                  <c:v>55.872999999999998</c:v>
                </c:pt>
                <c:pt idx="150">
                  <c:v>55.713999999999999</c:v>
                </c:pt>
                <c:pt idx="151">
                  <c:v>55.698</c:v>
                </c:pt>
                <c:pt idx="152">
                  <c:v>56.031999999999996</c:v>
                </c:pt>
                <c:pt idx="153">
                  <c:v>55.683</c:v>
                </c:pt>
                <c:pt idx="154">
                  <c:v>57</c:v>
                </c:pt>
                <c:pt idx="155">
                  <c:v>56.365000000000002</c:v>
                </c:pt>
                <c:pt idx="156">
                  <c:v>55.793999999999997</c:v>
                </c:pt>
                <c:pt idx="157">
                  <c:v>57.238</c:v>
                </c:pt>
                <c:pt idx="158">
                  <c:v>57.079000000000001</c:v>
                </c:pt>
                <c:pt idx="159">
                  <c:v>55.746000000000002</c:v>
                </c:pt>
                <c:pt idx="160">
                  <c:v>55.889000000000003</c:v>
                </c:pt>
                <c:pt idx="161">
                  <c:v>55.872999999999998</c:v>
                </c:pt>
                <c:pt idx="162">
                  <c:v>55.762</c:v>
                </c:pt>
                <c:pt idx="163">
                  <c:v>54.475999999999999</c:v>
                </c:pt>
                <c:pt idx="164">
                  <c:v>54.793999999999997</c:v>
                </c:pt>
                <c:pt idx="165">
                  <c:v>55.19</c:v>
                </c:pt>
                <c:pt idx="166">
                  <c:v>54.094999999999999</c:v>
                </c:pt>
                <c:pt idx="167">
                  <c:v>55.302</c:v>
                </c:pt>
                <c:pt idx="168">
                  <c:v>55.143000000000001</c:v>
                </c:pt>
                <c:pt idx="169">
                  <c:v>54.570999999999998</c:v>
                </c:pt>
                <c:pt idx="170">
                  <c:v>55.491999999999997</c:v>
                </c:pt>
                <c:pt idx="171">
                  <c:v>55.73</c:v>
                </c:pt>
                <c:pt idx="172">
                  <c:v>54.555999999999997</c:v>
                </c:pt>
                <c:pt idx="173">
                  <c:v>55.634999999999998</c:v>
                </c:pt>
                <c:pt idx="174">
                  <c:v>55.332999999999998</c:v>
                </c:pt>
                <c:pt idx="175">
                  <c:v>54.27</c:v>
                </c:pt>
                <c:pt idx="176">
                  <c:v>54.302</c:v>
                </c:pt>
                <c:pt idx="177">
                  <c:v>54.302</c:v>
                </c:pt>
                <c:pt idx="178">
                  <c:v>54.746000000000002</c:v>
                </c:pt>
                <c:pt idx="179">
                  <c:v>54.094999999999999</c:v>
                </c:pt>
                <c:pt idx="180">
                  <c:v>53.968000000000004</c:v>
                </c:pt>
                <c:pt idx="181">
                  <c:v>53.475999999999999</c:v>
                </c:pt>
                <c:pt idx="182">
                  <c:v>54.444000000000003</c:v>
                </c:pt>
                <c:pt idx="183">
                  <c:v>53.46</c:v>
                </c:pt>
                <c:pt idx="184">
                  <c:v>55.587000000000003</c:v>
                </c:pt>
                <c:pt idx="185">
                  <c:v>54.841000000000001</c:v>
                </c:pt>
                <c:pt idx="186">
                  <c:v>54.094999999999999</c:v>
                </c:pt>
                <c:pt idx="187">
                  <c:v>54.19</c:v>
                </c:pt>
                <c:pt idx="188">
                  <c:v>55.475999999999999</c:v>
                </c:pt>
                <c:pt idx="189">
                  <c:v>55.031999999999996</c:v>
                </c:pt>
                <c:pt idx="190">
                  <c:v>54.634999999999998</c:v>
                </c:pt>
                <c:pt idx="191">
                  <c:v>54.158999999999999</c:v>
                </c:pt>
                <c:pt idx="192">
                  <c:v>53.968000000000004</c:v>
                </c:pt>
                <c:pt idx="193">
                  <c:v>54.094999999999999</c:v>
                </c:pt>
                <c:pt idx="194">
                  <c:v>53.81</c:v>
                </c:pt>
                <c:pt idx="195">
                  <c:v>54.491999999999997</c:v>
                </c:pt>
                <c:pt idx="196">
                  <c:v>54.444000000000003</c:v>
                </c:pt>
                <c:pt idx="197">
                  <c:v>54.603000000000002</c:v>
                </c:pt>
                <c:pt idx="198">
                  <c:v>54.429000000000002</c:v>
                </c:pt>
                <c:pt idx="199">
                  <c:v>54.475999999999999</c:v>
                </c:pt>
                <c:pt idx="200">
                  <c:v>53.174999999999997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79.345679836569374</c:v>
                </c:pt>
                <c:pt idx="1">
                  <c:v>79.38967824863748</c:v>
                </c:pt>
                <c:pt idx="2">
                  <c:v>79.432315119408557</c:v>
                </c:pt>
                <c:pt idx="3">
                  <c:v>79.473433196074069</c:v>
                </c:pt>
                <c:pt idx="4">
                  <c:v>79.512859063905594</c:v>
                </c:pt>
                <c:pt idx="5">
                  <c:v>79.550401801576385</c:v>
                </c:pt>
                <c:pt idx="6">
                  <c:v>79.585851587312689</c:v>
                </c:pt>
                <c:pt idx="7">
                  <c:v>79.618978269441726</c:v>
                </c:pt>
                <c:pt idx="8">
                  <c:v>79.64952991968488</c:v>
                </c:pt>
                <c:pt idx="9">
                  <c:v>79.677231393492903</c:v>
                </c:pt>
                <c:pt idx="10">
                  <c:v>79.701782929233147</c:v>
                </c:pt>
                <c:pt idx="11">
                  <c:v>79.722858827753114</c:v>
                </c:pt>
                <c:pt idx="12">
                  <c:v>79.740106266790178</c:v>
                </c:pt>
                <c:pt idx="13">
                  <c:v>79.753144322572538</c:v>
                </c:pt>
                <c:pt idx="14">
                  <c:v>79.761563296499546</c:v>
                </c:pt>
                <c:pt idx="15">
                  <c:v>79.764924482385439</c:v>
                </c:pt>
                <c:pt idx="16">
                  <c:v>79.762760566251032</c:v>
                </c:pt>
                <c:pt idx="17">
                  <c:v>79.754576936518731</c:v>
                </c:pt>
                <c:pt idx="18">
                  <c:v>79.739854313254256</c:v>
                </c:pt>
                <c:pt idx="19">
                  <c:v>79.718053303214873</c:v>
                </c:pt>
                <c:pt idx="20">
                  <c:v>79.688621784124251</c:v>
                </c:pt>
                <c:pt idx="21">
                  <c:v>79.651006458619392</c:v>
                </c:pt>
                <c:pt idx="22">
                  <c:v>79.604670549214461</c:v>
                </c:pt>
                <c:pt idx="23">
                  <c:v>79.549120495046495</c:v>
                </c:pt>
                <c:pt idx="24">
                  <c:v>79.483945731439647</c:v>
                </c:pt>
                <c:pt idx="25">
                  <c:v>79.408877256377181</c:v>
                </c:pt>
                <c:pt idx="26">
                  <c:v>79.323872770761483</c:v>
                </c:pt>
                <c:pt idx="27">
                  <c:v>79.229238740852423</c:v>
                </c:pt>
                <c:pt idx="28">
                  <c:v>79.125802719883822</c:v>
                </c:pt>
                <c:pt idx="29">
                  <c:v>79.015152517190188</c:v>
                </c:pt>
                <c:pt idx="30">
                  <c:v>78.899961991010898</c:v>
                </c:pt>
                <c:pt idx="31">
                  <c:v>78.784425827491987</c:v>
                </c:pt>
                <c:pt idx="32">
                  <c:v>78.674826863323247</c:v>
                </c:pt>
                <c:pt idx="33">
                  <c:v>78.580258255913904</c:v>
                </c:pt>
                <c:pt idx="34">
                  <c:v>78.513517808428517</c:v>
                </c:pt>
                <c:pt idx="35">
                  <c:v>78.492181580548561</c:v>
                </c:pt>
                <c:pt idx="36">
                  <c:v>78.539847160583733</c:v>
                </c:pt>
                <c:pt idx="37">
                  <c:v>78.687512554866601</c:v>
                </c:pt>
                <c:pt idx="38">
                  <c:v>78.975024158736986</c:v>
                </c:pt>
                <c:pt idx="39">
                  <c:v>79.452487405983035</c:v>
                </c:pt>
                <c:pt idx="40">
                  <c:v>80.181488677816986</c:v>
                </c:pt>
                <c:pt idx="41">
                  <c:v>81.235930989018669</c:v>
                </c:pt>
                <c:pt idx="42">
                  <c:v>82.702244975776438</c:v>
                </c:pt>
                <c:pt idx="43">
                  <c:v>84.678708748260377</c:v>
                </c:pt>
                <c:pt idx="44">
                  <c:v>87.27360444935718</c:v>
                </c:pt>
                <c:pt idx="45">
                  <c:v>90.601965259772413</c:v>
                </c:pt>
                <c:pt idx="46">
                  <c:v>94.78073213284415</c:v>
                </c:pt>
                <c:pt idx="47">
                  <c:v>99.922249545649066</c:v>
                </c:pt>
                <c:pt idx="48">
                  <c:v>106.12618368568785</c:v>
                </c:pt>
                <c:pt idx="49">
                  <c:v>113.47013749317604</c:v>
                </c:pt>
                <c:pt idx="50">
                  <c:v>121.99944868096665</c:v>
                </c:pt>
                <c:pt idx="51">
                  <c:v>131.71685837945824</c:v>
                </c:pt>
                <c:pt idx="52">
                  <c:v>142.57285764910227</c:v>
                </c:pt>
                <c:pt idx="53">
                  <c:v>154.45734686382499</c:v>
                </c:pt>
                <c:pt idx="54">
                  <c:v>167.19217373759147</c:v>
                </c:pt>
                <c:pt idx="55">
                  <c:v>180.52077970665576</c:v>
                </c:pt>
                <c:pt idx="56">
                  <c:v>194.08378474454256</c:v>
                </c:pt>
                <c:pt idx="57">
                  <c:v>207.35898841483453</c:v>
                </c:pt>
                <c:pt idx="58">
                  <c:v>219.5429492627498</c:v>
                </c:pt>
                <c:pt idx="59">
                  <c:v>229.38687010882549</c:v>
                </c:pt>
                <c:pt idx="60">
                  <c:v>235.09426716866676</c:v>
                </c:pt>
                <c:pt idx="61">
                  <c:v>234.49805524244584</c:v>
                </c:pt>
                <c:pt idx="62">
                  <c:v>225.71221141460109</c:v>
                </c:pt>
                <c:pt idx="63">
                  <c:v>208.15730496316718</c:v>
                </c:pt>
                <c:pt idx="64">
                  <c:v>183.40748150680423</c:v>
                </c:pt>
                <c:pt idx="65">
                  <c:v>155.14265985433116</c:v>
                </c:pt>
                <c:pt idx="66">
                  <c:v>127.96840836542353</c:v>
                </c:pt>
                <c:pt idx="67">
                  <c:v>105.71006006196603</c:v>
                </c:pt>
                <c:pt idx="68">
                  <c:v>90.216763951169185</c:v>
                </c:pt>
                <c:pt idx="69">
                  <c:v>81.289251834496397</c:v>
                </c:pt>
                <c:pt idx="70">
                  <c:v>77.501419834688079</c:v>
                </c:pt>
                <c:pt idx="71">
                  <c:v>77.201835833593137</c:v>
                </c:pt>
                <c:pt idx="72">
                  <c:v>79.140575205616358</c:v>
                </c:pt>
                <c:pt idx="73">
                  <c:v>82.61833767354058</c:v>
                </c:pt>
                <c:pt idx="74">
                  <c:v>87.353200545037978</c:v>
                </c:pt>
                <c:pt idx="75">
                  <c:v>93.284868755513514</c:v>
                </c:pt>
                <c:pt idx="76">
                  <c:v>100.42654072502503</c:v>
                </c:pt>
                <c:pt idx="77">
                  <c:v>108.77918254781605</c:v>
                </c:pt>
                <c:pt idx="78">
                  <c:v>118.28639255697357</c:v>
                </c:pt>
                <c:pt idx="79">
                  <c:v>128.8071573965172</c:v>
                </c:pt>
                <c:pt idx="80">
                  <c:v>140.08907475124823</c:v>
                </c:pt>
                <c:pt idx="81">
                  <c:v>151.72346119854188</c:v>
                </c:pt>
                <c:pt idx="82">
                  <c:v>163.06168612435312</c:v>
                </c:pt>
                <c:pt idx="83">
                  <c:v>173.09154404363807</c:v>
                </c:pt>
                <c:pt idx="84">
                  <c:v>180.33962660743845</c:v>
                </c:pt>
                <c:pt idx="85">
                  <c:v>182.96355169252763</c:v>
                </c:pt>
                <c:pt idx="86">
                  <c:v>179.21742244599886</c:v>
                </c:pt>
                <c:pt idx="87">
                  <c:v>168.27325428176999</c:v>
                </c:pt>
                <c:pt idx="88">
                  <c:v>150.99845319159317</c:v>
                </c:pt>
                <c:pt idx="89">
                  <c:v>130.07144991949937</c:v>
                </c:pt>
                <c:pt idx="90">
                  <c:v>109.13196719579736</c:v>
                </c:pt>
                <c:pt idx="91">
                  <c:v>91.376846641520601</c:v>
                </c:pt>
                <c:pt idx="92">
                  <c:v>78.470952231166834</c:v>
                </c:pt>
                <c:pt idx="93">
                  <c:v>70.371620871833088</c:v>
                </c:pt>
                <c:pt idx="94">
                  <c:v>65.948831369530893</c:v>
                </c:pt>
                <c:pt idx="95">
                  <c:v>63.8144752946979</c:v>
                </c:pt>
                <c:pt idx="96">
                  <c:v>62.86696174717796</c:v>
                </c:pt>
                <c:pt idx="97">
                  <c:v>62.438964240101861</c:v>
                </c:pt>
                <c:pt idx="98">
                  <c:v>62.204594639590951</c:v>
                </c:pt>
                <c:pt idx="99">
                  <c:v>62.032271881548908</c:v>
                </c:pt>
                <c:pt idx="100">
                  <c:v>61.87743765823582</c:v>
                </c:pt>
                <c:pt idx="101">
                  <c:v>61.727305973823107</c:v>
                </c:pt>
                <c:pt idx="102">
                  <c:v>61.578726995398441</c:v>
                </c:pt>
                <c:pt idx="103">
                  <c:v>61.431009781175582</c:v>
                </c:pt>
                <c:pt idx="104">
                  <c:v>61.28400200707361</c:v>
                </c:pt>
                <c:pt idx="105">
                  <c:v>61.137665934559678</c:v>
                </c:pt>
                <c:pt idx="106">
                  <c:v>60.992011628336286</c:v>
                </c:pt>
                <c:pt idx="107">
                  <c:v>60.847112497287199</c:v>
                </c:pt>
                <c:pt idx="108">
                  <c:v>60.703155825295589</c:v>
                </c:pt>
                <c:pt idx="109">
                  <c:v>60.560532399590649</c:v>
                </c:pt>
                <c:pt idx="110">
                  <c:v>60.419980667296493</c:v>
                </c:pt>
                <c:pt idx="111">
                  <c:v>60.282801262320689</c:v>
                </c:pt>
                <c:pt idx="112">
                  <c:v>60.15114903878105</c:v>
                </c:pt>
                <c:pt idx="113">
                  <c:v>60.028388062783741</c:v>
                </c:pt>
                <c:pt idx="114">
                  <c:v>59.919457299328464</c:v>
                </c:pt>
                <c:pt idx="115">
                  <c:v>59.831142896107245</c:v>
                </c:pt>
                <c:pt idx="116">
                  <c:v>59.772097391363111</c:v>
                </c:pt>
                <c:pt idx="117">
                  <c:v>59.75240571240731</c:v>
                </c:pt>
                <c:pt idx="118">
                  <c:v>59.782490688772207</c:v>
                </c:pt>
                <c:pt idx="119">
                  <c:v>59.871172764660173</c:v>
                </c:pt>
                <c:pt idx="120">
                  <c:v>60.022706860280771</c:v>
                </c:pt>
                <c:pt idx="121">
                  <c:v>60.232594572335969</c:v>
                </c:pt>
                <c:pt idx="122">
                  <c:v>60.482144580664134</c:v>
                </c:pt>
                <c:pt idx="123">
                  <c:v>60.73283268611268</c:v>
                </c:pt>
                <c:pt idx="124">
                  <c:v>60.92412314059299</c:v>
                </c:pt>
                <c:pt idx="125">
                  <c:v>60.981207935062244</c:v>
                </c:pt>
                <c:pt idx="126">
                  <c:v>60.837503810175562</c:v>
                </c:pt>
                <c:pt idx="127">
                  <c:v>60.466723805004911</c:v>
                </c:pt>
                <c:pt idx="128">
                  <c:v>59.905924871540037</c:v>
                </c:pt>
                <c:pt idx="129">
                  <c:v>59.249034658053148</c:v>
                </c:pt>
                <c:pt idx="130">
                  <c:v>58.608805022442063</c:v>
                </c:pt>
                <c:pt idx="131">
                  <c:v>58.070281687752519</c:v>
                </c:pt>
                <c:pt idx="132">
                  <c:v>57.665386549158598</c:v>
                </c:pt>
                <c:pt idx="133">
                  <c:v>57.379299702903268</c:v>
                </c:pt>
                <c:pt idx="134">
                  <c:v>57.175334601890242</c:v>
                </c:pt>
                <c:pt idx="135">
                  <c:v>57.01786206767391</c:v>
                </c:pt>
                <c:pt idx="136">
                  <c:v>56.882817006245439</c:v>
                </c:pt>
                <c:pt idx="137">
                  <c:v>56.757639066001694</c:v>
                </c:pt>
                <c:pt idx="138">
                  <c:v>56.637095598447281</c:v>
                </c:pt>
                <c:pt idx="139">
                  <c:v>56.519478431808992</c:v>
                </c:pt>
                <c:pt idx="140">
                  <c:v>56.404454668085791</c:v>
                </c:pt>
                <c:pt idx="141">
                  <c:v>56.292192331999516</c:v>
                </c:pt>
                <c:pt idx="142">
                  <c:v>56.183145510774516</c:v>
                </c:pt>
                <c:pt idx="143">
                  <c:v>56.07814449720189</c:v>
                </c:pt>
                <c:pt idx="144">
                  <c:v>55.978670259085163</c:v>
                </c:pt>
                <c:pt idx="145">
                  <c:v>55.887290909693256</c:v>
                </c:pt>
                <c:pt idx="146">
                  <c:v>55.80823002723065</c:v>
                </c:pt>
                <c:pt idx="147">
                  <c:v>55.747952086717859</c:v>
                </c:pt>
                <c:pt idx="148">
                  <c:v>55.715508628854032</c:v>
                </c:pt>
                <c:pt idx="149">
                  <c:v>55.722222743467754</c:v>
                </c:pt>
                <c:pt idx="150">
                  <c:v>55.780150115183318</c:v>
                </c:pt>
                <c:pt idx="151">
                  <c:v>55.898706608630008</c:v>
                </c:pt>
                <c:pt idx="152">
                  <c:v>56.07903630006323</c:v>
                </c:pt>
                <c:pt idx="153">
                  <c:v>56.30652172367482</c:v>
                </c:pt>
                <c:pt idx="154">
                  <c:v>56.543975417874556</c:v>
                </c:pt>
                <c:pt idx="155">
                  <c:v>56.731303917889164</c:v>
                </c:pt>
                <c:pt idx="156">
                  <c:v>56.798707665424615</c:v>
                </c:pt>
                <c:pt idx="157">
                  <c:v>56.694483059262666</c:v>
                </c:pt>
                <c:pt idx="158">
                  <c:v>56.414934721493488</c:v>
                </c:pt>
                <c:pt idx="159">
                  <c:v>56.014411315548884</c:v>
                </c:pt>
                <c:pt idx="160">
                  <c:v>55.582923175519056</c:v>
                </c:pt>
                <c:pt idx="161">
                  <c:v>55.203991037666782</c:v>
                </c:pt>
                <c:pt idx="162">
                  <c:v>54.921781315627307</c:v>
                </c:pt>
                <c:pt idx="163">
                  <c:v>54.736496130256853</c:v>
                </c:pt>
                <c:pt idx="164">
                  <c:v>54.622462321764893</c:v>
                </c:pt>
                <c:pt idx="165">
                  <c:v>54.549906093147023</c:v>
                </c:pt>
                <c:pt idx="166">
                  <c:v>54.49712534525689</c:v>
                </c:pt>
                <c:pt idx="167">
                  <c:v>54.452220459600731</c:v>
                </c:pt>
                <c:pt idx="168">
                  <c:v>54.409936614472684</c:v>
                </c:pt>
                <c:pt idx="169">
                  <c:v>54.368283098587867</c:v>
                </c:pt>
                <c:pt idx="170">
                  <c:v>54.326525721011969</c:v>
                </c:pt>
                <c:pt idx="171">
                  <c:v>54.284330057391969</c:v>
                </c:pt>
                <c:pt idx="172">
                  <c:v>54.24147869363901</c:v>
                </c:pt>
                <c:pt idx="173">
                  <c:v>54.197796747674474</c:v>
                </c:pt>
                <c:pt idx="174">
                  <c:v>54.153135839869016</c:v>
                </c:pt>
                <c:pt idx="175">
                  <c:v>54.107370914344216</c:v>
                </c:pt>
                <c:pt idx="176">
                  <c:v>54.060399090635379</c:v>
                </c:pt>
                <c:pt idx="177">
                  <c:v>54.012138536045882</c:v>
                </c:pt>
                <c:pt idx="178">
                  <c:v>53.962527112088338</c:v>
                </c:pt>
                <c:pt idx="179">
                  <c:v>53.911520829803308</c:v>
                </c:pt>
                <c:pt idx="180">
                  <c:v>53.859092180025392</c:v>
                </c:pt>
                <c:pt idx="181">
                  <c:v>53.80522840052037</c:v>
                </c:pt>
                <c:pt idx="182">
                  <c:v>53.749929733041753</c:v>
                </c:pt>
                <c:pt idx="183">
                  <c:v>53.693207713842085</c:v>
                </c:pt>
                <c:pt idx="184">
                  <c:v>53.63508353188702</c:v>
                </c:pt>
                <c:pt idx="185">
                  <c:v>53.575586480372124</c:v>
                </c:pt>
                <c:pt idx="186">
                  <c:v>53.5147525193942</c:v>
                </c:pt>
                <c:pt idx="187">
                  <c:v>53.452622960919001</c:v>
                </c:pt>
                <c:pt idx="188">
                  <c:v>53.38924328156488</c:v>
                </c:pt>
                <c:pt idx="189">
                  <c:v>53.32466206416445</c:v>
                </c:pt>
                <c:pt idx="190">
                  <c:v>53.258930065502575</c:v>
                </c:pt>
                <c:pt idx="191">
                  <c:v>53.192099404959365</c:v>
                </c:pt>
                <c:pt idx="192">
                  <c:v>53.124222866891778</c:v>
                </c:pt>
                <c:pt idx="193">
                  <c:v>53.055353308347982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79.345679836421752</c:v>
                </c:pt>
                <c:pt idx="1">
                  <c:v>79.389678248288845</c:v>
                </c:pt>
                <c:pt idx="2">
                  <c:v>79.432315118596151</c:v>
                </c:pt>
                <c:pt idx="3">
                  <c:v>79.473433194206237</c:v>
                </c:pt>
                <c:pt idx="4">
                  <c:v>79.512859059668472</c:v>
                </c:pt>
                <c:pt idx="5">
                  <c:v>79.550401792092757</c:v>
                </c:pt>
                <c:pt idx="6">
                  <c:v>79.5858515663693</c:v>
                </c:pt>
                <c:pt idx="7">
                  <c:v>79.618978223807829</c:v>
                </c:pt>
                <c:pt idx="8">
                  <c:v>79.649529821578568</c:v>
                </c:pt>
                <c:pt idx="9">
                  <c:v>79.677231185391449</c:v>
                </c:pt>
                <c:pt idx="10">
                  <c:v>79.701782493699255</c:v>
                </c:pt>
                <c:pt idx="11">
                  <c:v>79.722857928384968</c:v>
                </c:pt>
                <c:pt idx="12">
                  <c:v>79.740104434383966</c:v>
                </c:pt>
                <c:pt idx="13">
                  <c:v>79.753140638953369</c:v>
                </c:pt>
                <c:pt idx="14">
                  <c:v>79.761555990218071</c:v>
                </c:pt>
                <c:pt idx="15">
                  <c:v>79.764910184007121</c:v>
                </c:pt>
                <c:pt idx="16">
                  <c:v>79.762732957556167</c:v>
                </c:pt>
                <c:pt idx="17">
                  <c:v>79.75452433798003</c:v>
                </c:pt>
                <c:pt idx="18">
                  <c:v>79.73975544196685</c:v>
                </c:pt>
                <c:pt idx="19">
                  <c:v>79.7178699302072</c:v>
                </c:pt>
                <c:pt idx="20">
                  <c:v>79.688286224780612</c:v>
                </c:pt>
                <c:pt idx="21">
                  <c:v>79.650400599048595</c:v>
                </c:pt>
                <c:pt idx="22">
                  <c:v>79.603591246378514</c:v>
                </c:pt>
                <c:pt idx="23">
                  <c:v>79.54722342497638</c:v>
                </c:pt>
                <c:pt idx="24">
                  <c:v>79.480655759945336</c:v>
                </c:pt>
                <c:pt idx="25">
                  <c:v>79.403247759188787</c:v>
                </c:pt>
                <c:pt idx="26">
                  <c:v>79.314368565945685</c:v>
                </c:pt>
                <c:pt idx="27">
                  <c:v>79.213406926968361</c:v>
                </c:pt>
                <c:pt idx="28">
                  <c:v>79.099782301614823</c:v>
                </c:pt>
                <c:pt idx="29">
                  <c:v>78.972956974213417</c:v>
                </c:pt>
                <c:pt idx="30">
                  <c:v>78.832448961747389</c:v>
                </c:pt>
                <c:pt idx="31">
                  <c:v>78.677845434133104</c:v>
                </c:pt>
                <c:pt idx="32">
                  <c:v>78.508816289263436</c:v>
                </c:pt>
                <c:pt idx="33">
                  <c:v>78.325127454834998</c:v>
                </c:pt>
                <c:pt idx="34">
                  <c:v>78.126653429965728</c:v>
                </c:pt>
                <c:pt idx="35">
                  <c:v>77.913388538416243</c:v>
                </c:pt>
                <c:pt idx="36">
                  <c:v>77.68545634842458</c:v>
                </c:pt>
                <c:pt idx="37">
                  <c:v>77.44311672746251</c:v>
                </c:pt>
                <c:pt idx="38">
                  <c:v>77.18677004764433</c:v>
                </c:pt>
                <c:pt idx="39">
                  <c:v>76.916958140621858</c:v>
                </c:pt>
                <c:pt idx="40">
                  <c:v>76.634361718023669</c:v>
                </c:pt>
                <c:pt idx="41">
                  <c:v>76.339794119860699</c:v>
                </c:pt>
                <c:pt idx="42">
                  <c:v>76.03419142047774</c:v>
                </c:pt>
                <c:pt idx="43">
                  <c:v>75.718599098412156</c:v>
                </c:pt>
                <c:pt idx="44">
                  <c:v>75.394155649920449</c:v>
                </c:pt>
                <c:pt idx="45">
                  <c:v>75.062073682411935</c:v>
                </c:pt>
                <c:pt idx="46">
                  <c:v>74.7236191510287</c:v>
                </c:pt>
                <c:pt idx="47">
                  <c:v>74.380089488978783</c:v>
                </c:pt>
                <c:pt idx="48">
                  <c:v>74.032791423404319</c:v>
                </c:pt>
                <c:pt idx="49">
                  <c:v>73.683019261281814</c:v>
                </c:pt>
                <c:pt idx="50">
                  <c:v>73.332034376306808</c:v>
                </c:pt>
                <c:pt idx="51">
                  <c:v>72.981046534141512</c:v>
                </c:pt>
                <c:pt idx="52">
                  <c:v>72.631197569181879</c:v>
                </c:pt>
                <c:pt idx="53">
                  <c:v>72.283547782423909</c:v>
                </c:pt>
                <c:pt idx="54">
                  <c:v>71.939065278955525</c:v>
                </c:pt>
                <c:pt idx="55">
                  <c:v>71.598618316260925</c:v>
                </c:pt>
                <c:pt idx="56">
                  <c:v>71.262970600389664</c:v>
                </c:pt>
                <c:pt idx="57">
                  <c:v>70.932779353218535</c:v>
                </c:pt>
                <c:pt idx="58">
                  <c:v>70.608595884948926</c:v>
                </c:pt>
                <c:pt idx="59">
                  <c:v>70.290868343417955</c:v>
                </c:pt>
                <c:pt idx="60">
                  <c:v>69.979946275232436</c:v>
                </c:pt>
                <c:pt idx="61">
                  <c:v>69.676086620805449</c:v>
                </c:pt>
                <c:pt idx="62">
                  <c:v>69.379460772492351</c:v>
                </c:pt>
                <c:pt idx="63">
                  <c:v>69.09016234792</c:v>
                </c:pt>
                <c:pt idx="64">
                  <c:v>68.808215364841487</c:v>
                </c:pt>
                <c:pt idx="65">
                  <c:v>68.533582545215978</c:v>
                </c:pt>
                <c:pt idx="66">
                  <c:v>68.266173520993746</c:v>
                </c:pt>
                <c:pt idx="67">
                  <c:v>68.005852759220147</c:v>
                </c:pt>
                <c:pt idx="68">
                  <c:v>67.752447067213453</c:v>
                </c:pt>
                <c:pt idx="69">
                  <c:v>67.505752578068339</c:v>
                </c:pt>
                <c:pt idx="70">
                  <c:v>67.265541151562473</c:v>
                </c:pt>
                <c:pt idx="71">
                  <c:v>67.03156615519687</c:v>
                </c:pt>
                <c:pt idx="72">
                  <c:v>66.803567614491001</c:v>
                </c:pt>
                <c:pt idx="73">
                  <c:v>66.581276740997851</c:v>
                </c:pt>
                <c:pt idx="74">
                  <c:v>66.36441986121622</c:v>
                </c:pt>
                <c:pt idx="75">
                  <c:v>66.152721780201745</c:v>
                </c:pt>
                <c:pt idx="76">
                  <c:v>65.945908620804786</c:v>
                </c:pt>
                <c:pt idx="77">
                  <c:v>65.743710183691618</c:v>
                </c:pt>
                <c:pt idx="78">
                  <c:v>65.545861875206555</c:v>
                </c:pt>
                <c:pt idx="79">
                  <c:v>65.352106250221581</c:v>
                </c:pt>
                <c:pt idx="80">
                  <c:v>65.162194215853816</c:v>
                </c:pt>
                <c:pt idx="81">
                  <c:v>64.975885939696013</c:v>
                </c:pt>
                <c:pt idx="82">
                  <c:v>64.79295150332176</c:v>
                </c:pt>
                <c:pt idx="83">
                  <c:v>64.613171338553613</c:v>
                </c:pt>
                <c:pt idx="84">
                  <c:v>64.436336480522101</c:v>
                </c:pt>
                <c:pt idx="85">
                  <c:v>64.262248668049168</c:v>
                </c:pt>
                <c:pt idx="86">
                  <c:v>64.090720318476869</c:v>
                </c:pt>
                <c:pt idx="87">
                  <c:v>63.921574400807145</c:v>
                </c:pt>
                <c:pt idx="88">
                  <c:v>63.754644227977359</c:v>
                </c:pt>
                <c:pt idx="89">
                  <c:v>63.589773186297577</c:v>
                </c:pt>
                <c:pt idx="90">
                  <c:v>63.426814417535496</c:v>
                </c:pt>
                <c:pt idx="91">
                  <c:v>63.26563046685628</c:v>
                </c:pt>
                <c:pt idx="92">
                  <c:v>63.106092907800893</c:v>
                </c:pt>
                <c:pt idx="93">
                  <c:v>62.948081953707295</c:v>
                </c:pt>
                <c:pt idx="94">
                  <c:v>62.791486063426511</c:v>
                </c:pt>
                <c:pt idx="95">
                  <c:v>62.636201547844088</c:v>
                </c:pt>
                <c:pt idx="96">
                  <c:v>62.482132182567192</c:v>
                </c:pt>
                <c:pt idx="97">
                  <c:v>62.329188831158369</c:v>
                </c:pt>
                <c:pt idx="98">
                  <c:v>62.177289082473294</c:v>
                </c:pt>
                <c:pt idx="99">
                  <c:v>62.026356904969859</c:v>
                </c:pt>
                <c:pt idx="100">
                  <c:v>61.876322320287905</c:v>
                </c:pt>
                <c:pt idx="101">
                  <c:v>61.7271210979331</c:v>
                </c:pt>
                <c:pt idx="102">
                  <c:v>61.578694472524589</c:v>
                </c:pt>
                <c:pt idx="103">
                  <c:v>61.43098888476959</c:v>
                </c:pt>
                <c:pt idx="104">
                  <c:v>61.283955747097558</c:v>
                </c:pt>
                <c:pt idx="105">
                  <c:v>61.137551234712959</c:v>
                </c:pt>
                <c:pt idx="106">
                  <c:v>60.991736102697971</c:v>
                </c:pt>
                <c:pt idx="107">
                  <c:v>60.846475529706957</c:v>
                </c:pt>
                <c:pt idx="108">
                  <c:v>60.701738988734512</c:v>
                </c:pt>
                <c:pt idx="109">
                  <c:v>60.557500145401043</c:v>
                </c:pt>
                <c:pt idx="110">
                  <c:v>60.413736784176677</c:v>
                </c:pt>
                <c:pt idx="111">
                  <c:v>60.270430762947079</c:v>
                </c:pt>
                <c:pt idx="112">
                  <c:v>60.127567996307754</c:v>
                </c:pt>
                <c:pt idx="113">
                  <c:v>59.98513846794657</c:v>
                </c:pt>
                <c:pt idx="114">
                  <c:v>59.84313627242944</c:v>
                </c:pt>
                <c:pt idx="115">
                  <c:v>59.701559686632166</c:v>
                </c:pt>
                <c:pt idx="116">
                  <c:v>59.560411270950482</c:v>
                </c:pt>
                <c:pt idx="117">
                  <c:v>59.419698000259494</c:v>
                </c:pt>
                <c:pt idx="118">
                  <c:v>59.279431424368752</c:v>
                </c:pt>
                <c:pt idx="119">
                  <c:v>59.139627857415974</c:v>
                </c:pt>
                <c:pt idx="120">
                  <c:v>59.000308595244185</c:v>
                </c:pt>
                <c:pt idx="121">
                  <c:v>58.86150015929568</c:v>
                </c:pt>
                <c:pt idx="122">
                  <c:v>58.723234564913675</c:v>
                </c:pt>
                <c:pt idx="123">
                  <c:v>58.585549611147712</c:v>
                </c:pt>
                <c:pt idx="124">
                  <c:v>58.44848918819325</c:v>
                </c:pt>
                <c:pt idx="125">
                  <c:v>58.312103597439439</c:v>
                </c:pt>
                <c:pt idx="126">
                  <c:v>58.176449877735976</c:v>
                </c:pt>
                <c:pt idx="127">
                  <c:v>58.041592129908395</c:v>
                </c:pt>
                <c:pt idx="128">
                  <c:v>57.907601829744905</c:v>
                </c:pt>
                <c:pt idx="129">
                  <c:v>57.774558117653804</c:v>
                </c:pt>
                <c:pt idx="130">
                  <c:v>57.642548050966205</c:v>
                </c:pt>
                <c:pt idx="131">
                  <c:v>57.511666802473442</c:v>
                </c:pt>
                <c:pt idx="132">
                  <c:v>57.382017786302391</c:v>
                </c:pt>
                <c:pt idx="133">
                  <c:v>57.253712689737881</c:v>
                </c:pt>
                <c:pt idx="134">
                  <c:v>57.126871387222209</c:v>
                </c:pt>
                <c:pt idx="135">
                  <c:v>57.001621710664395</c:v>
                </c:pt>
                <c:pt idx="136">
                  <c:v>56.878099048581646</c:v>
                </c:pt>
                <c:pt idx="137">
                  <c:v>56.756445745721869</c:v>
                </c:pt>
                <c:pt idx="138">
                  <c:v>56.636810274968269</c:v>
                </c:pt>
                <c:pt idx="139">
                  <c:v>56.519346154822465</c:v>
                </c:pt>
                <c:pt idx="140">
                  <c:v>56.404210588933537</c:v>
                </c:pt>
                <c:pt idx="141">
                  <c:v>56.291562809308935</c:v>
                </c:pt>
                <c:pt idx="142">
                  <c:v>56.181562112284958</c:v>
                </c:pt>
                <c:pt idx="143">
                  <c:v>56.074365586242081</c:v>
                </c:pt>
                <c:pt idx="144">
                  <c:v>55.970125542476744</c:v>
                </c:pt>
                <c:pt idx="145">
                  <c:v>55.868986675454096</c:v>
                </c:pt>
                <c:pt idx="146">
                  <c:v>55.771082995491625</c:v>
                </c:pt>
                <c:pt idx="147">
                  <c:v>55.6765345951111</c:v>
                </c:pt>
                <c:pt idx="148">
                  <c:v>55.585444328896081</c:v>
                </c:pt>
                <c:pt idx="149">
                  <c:v>55.497894504466188</c:v>
                </c:pt>
                <c:pt idx="150">
                  <c:v>55.413943697656258</c:v>
                </c:pt>
                <c:pt idx="151">
                  <c:v>55.333623816550784</c:v>
                </c:pt>
                <c:pt idx="152">
                  <c:v>55.25693754506058</c:v>
                </c:pt>
                <c:pt idx="153">
                  <c:v>55.183856295804425</c:v>
                </c:pt>
                <c:pt idx="154">
                  <c:v>55.114318793115082</c:v>
                </c:pt>
                <c:pt idx="155">
                  <c:v>55.048230389541942</c:v>
                </c:pt>
                <c:pt idx="156">
                  <c:v>54.985463193508068</c:v>
                </c:pt>
                <c:pt idx="157">
                  <c:v>54.925857052848592</c:v>
                </c:pt>
                <c:pt idx="158">
                  <c:v>54.869221400663108</c:v>
                </c:pt>
                <c:pt idx="159">
                  <c:v>54.815337928795664</c:v>
                </c:pt>
                <c:pt idx="160">
                  <c:v>54.763964013312922</c:v>
                </c:pt>
                <c:pt idx="161">
                  <c:v>54.714836778743219</c:v>
                </c:pt>
                <c:pt idx="162">
                  <c:v>54.667677656538658</c:v>
                </c:pt>
                <c:pt idx="163">
                  <c:v>54.622197270671236</c:v>
                </c:pt>
                <c:pt idx="164">
                  <c:v>54.578100471116358</c:v>
                </c:pt>
                <c:pt idx="165">
                  <c:v>54.535091334876903</c:v>
                </c:pt>
                <c:pt idx="166">
                  <c:v>54.492877963803622</c:v>
                </c:pt>
                <c:pt idx="167">
                  <c:v>54.451176927479636</c:v>
                </c:pt>
                <c:pt idx="168">
                  <c:v>54.409717225831727</c:v>
                </c:pt>
                <c:pt idx="169">
                  <c:v>54.368243677410341</c:v>
                </c:pt>
                <c:pt idx="170">
                  <c:v>54.326519672785267</c:v>
                </c:pt>
                <c:pt idx="171">
                  <c:v>54.28432926569559</c:v>
                </c:pt>
                <c:pt idx="172">
                  <c:v>54.24147860528447</c:v>
                </c:pt>
                <c:pt idx="173">
                  <c:v>54.19779673927227</c:v>
                </c:pt>
                <c:pt idx="174">
                  <c:v>54.153135839188494</c:v>
                </c:pt>
                <c:pt idx="175">
                  <c:v>54.107370914297292</c:v>
                </c:pt>
                <c:pt idx="176">
                  <c:v>54.060399090632622</c:v>
                </c:pt>
                <c:pt idx="177">
                  <c:v>54.012138536045747</c:v>
                </c:pt>
                <c:pt idx="178">
                  <c:v>53.962527112088331</c:v>
                </c:pt>
                <c:pt idx="179">
                  <c:v>53.911520829803308</c:v>
                </c:pt>
                <c:pt idx="180">
                  <c:v>53.859092180025392</c:v>
                </c:pt>
                <c:pt idx="181">
                  <c:v>53.80522840052037</c:v>
                </c:pt>
                <c:pt idx="182">
                  <c:v>53.749929733041753</c:v>
                </c:pt>
                <c:pt idx="183">
                  <c:v>53.693207713842085</c:v>
                </c:pt>
                <c:pt idx="184">
                  <c:v>53.63508353188702</c:v>
                </c:pt>
                <c:pt idx="185">
                  <c:v>53.575586480372124</c:v>
                </c:pt>
                <c:pt idx="186">
                  <c:v>53.5147525193942</c:v>
                </c:pt>
                <c:pt idx="187">
                  <c:v>53.452622960919001</c:v>
                </c:pt>
                <c:pt idx="188">
                  <c:v>53.38924328156488</c:v>
                </c:pt>
                <c:pt idx="189">
                  <c:v>53.32466206416445</c:v>
                </c:pt>
                <c:pt idx="190">
                  <c:v>53.258930065502575</c:v>
                </c:pt>
                <c:pt idx="191">
                  <c:v>53.192099404959365</c:v>
                </c:pt>
                <c:pt idx="192">
                  <c:v>53.124222866891778</c:v>
                </c:pt>
                <c:pt idx="193">
                  <c:v>53.055353308347982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76.349000000000004</c:v>
                </c:pt>
                <c:pt idx="1">
                  <c:v>75.126999999999995</c:v>
                </c:pt>
                <c:pt idx="2">
                  <c:v>75.555999999999997</c:v>
                </c:pt>
                <c:pt idx="3">
                  <c:v>76.286000000000001</c:v>
                </c:pt>
                <c:pt idx="4">
                  <c:v>75.602999999999994</c:v>
                </c:pt>
                <c:pt idx="5">
                  <c:v>75.825000000000003</c:v>
                </c:pt>
                <c:pt idx="6">
                  <c:v>75.667000000000002</c:v>
                </c:pt>
                <c:pt idx="7">
                  <c:v>75.570999999999998</c:v>
                </c:pt>
                <c:pt idx="8">
                  <c:v>74.825000000000003</c:v>
                </c:pt>
                <c:pt idx="9">
                  <c:v>74.778000000000006</c:v>
                </c:pt>
                <c:pt idx="10">
                  <c:v>74.713999999999999</c:v>
                </c:pt>
                <c:pt idx="11">
                  <c:v>73.364999999999995</c:v>
                </c:pt>
                <c:pt idx="12">
                  <c:v>73.683000000000007</c:v>
                </c:pt>
                <c:pt idx="13">
                  <c:v>73.031999999999996</c:v>
                </c:pt>
                <c:pt idx="14">
                  <c:v>72.81</c:v>
                </c:pt>
                <c:pt idx="15">
                  <c:v>72.619</c:v>
                </c:pt>
                <c:pt idx="16">
                  <c:v>73.094999999999999</c:v>
                </c:pt>
                <c:pt idx="17">
                  <c:v>74.048000000000002</c:v>
                </c:pt>
                <c:pt idx="18">
                  <c:v>74.094999999999999</c:v>
                </c:pt>
                <c:pt idx="19">
                  <c:v>73.888999999999996</c:v>
                </c:pt>
                <c:pt idx="20">
                  <c:v>73.570999999999998</c:v>
                </c:pt>
                <c:pt idx="21">
                  <c:v>73.602999999999994</c:v>
                </c:pt>
                <c:pt idx="22">
                  <c:v>73.238</c:v>
                </c:pt>
                <c:pt idx="23">
                  <c:v>74.459999999999994</c:v>
                </c:pt>
                <c:pt idx="24">
                  <c:v>73.683000000000007</c:v>
                </c:pt>
                <c:pt idx="25">
                  <c:v>74.888999999999996</c:v>
                </c:pt>
                <c:pt idx="26">
                  <c:v>75.031999999999996</c:v>
                </c:pt>
                <c:pt idx="27">
                  <c:v>75.206000000000003</c:v>
                </c:pt>
                <c:pt idx="28">
                  <c:v>75.444000000000003</c:v>
                </c:pt>
                <c:pt idx="29">
                  <c:v>75.778000000000006</c:v>
                </c:pt>
                <c:pt idx="30">
                  <c:v>75.667000000000002</c:v>
                </c:pt>
                <c:pt idx="31">
                  <c:v>76.650999999999996</c:v>
                </c:pt>
                <c:pt idx="32">
                  <c:v>77.174999999999997</c:v>
                </c:pt>
                <c:pt idx="33">
                  <c:v>76.951999999999998</c:v>
                </c:pt>
                <c:pt idx="34">
                  <c:v>78.73</c:v>
                </c:pt>
                <c:pt idx="35">
                  <c:v>79.316999999999993</c:v>
                </c:pt>
                <c:pt idx="36">
                  <c:v>80.570999999999998</c:v>
                </c:pt>
                <c:pt idx="37">
                  <c:v>80.570999999999998</c:v>
                </c:pt>
                <c:pt idx="38">
                  <c:v>80.381</c:v>
                </c:pt>
                <c:pt idx="39">
                  <c:v>81.856999999999999</c:v>
                </c:pt>
                <c:pt idx="40">
                  <c:v>81.825000000000003</c:v>
                </c:pt>
                <c:pt idx="41">
                  <c:v>81.635000000000005</c:v>
                </c:pt>
                <c:pt idx="42">
                  <c:v>82.936999999999998</c:v>
                </c:pt>
                <c:pt idx="43">
                  <c:v>84.094999999999999</c:v>
                </c:pt>
                <c:pt idx="44">
                  <c:v>85.19</c:v>
                </c:pt>
                <c:pt idx="45">
                  <c:v>86.094999999999999</c:v>
                </c:pt>
                <c:pt idx="46">
                  <c:v>88.697999999999993</c:v>
                </c:pt>
                <c:pt idx="47">
                  <c:v>90.27</c:v>
                </c:pt>
                <c:pt idx="48">
                  <c:v>92.73</c:v>
                </c:pt>
                <c:pt idx="49">
                  <c:v>97.111000000000004</c:v>
                </c:pt>
                <c:pt idx="50">
                  <c:v>102.889</c:v>
                </c:pt>
                <c:pt idx="51">
                  <c:v>112.07899999999999</c:v>
                </c:pt>
                <c:pt idx="52">
                  <c:v>125.254</c:v>
                </c:pt>
                <c:pt idx="53">
                  <c:v>141.12700000000001</c:v>
                </c:pt>
                <c:pt idx="54">
                  <c:v>160.048</c:v>
                </c:pt>
                <c:pt idx="55">
                  <c:v>178.27</c:v>
                </c:pt>
                <c:pt idx="56">
                  <c:v>195.81</c:v>
                </c:pt>
                <c:pt idx="57">
                  <c:v>210.12700000000001</c:v>
                </c:pt>
                <c:pt idx="58">
                  <c:v>219.79400000000001</c:v>
                </c:pt>
                <c:pt idx="59">
                  <c:v>227.19</c:v>
                </c:pt>
                <c:pt idx="60">
                  <c:v>230.65100000000001</c:v>
                </c:pt>
                <c:pt idx="61">
                  <c:v>230.88900000000001</c:v>
                </c:pt>
                <c:pt idx="62">
                  <c:v>226.905</c:v>
                </c:pt>
                <c:pt idx="63">
                  <c:v>220.17500000000001</c:v>
                </c:pt>
                <c:pt idx="64">
                  <c:v>206.74600000000001</c:v>
                </c:pt>
                <c:pt idx="65">
                  <c:v>183.19</c:v>
                </c:pt>
                <c:pt idx="66">
                  <c:v>146.88900000000001</c:v>
                </c:pt>
                <c:pt idx="67">
                  <c:v>102.127</c:v>
                </c:pt>
                <c:pt idx="68">
                  <c:v>76.19</c:v>
                </c:pt>
                <c:pt idx="69">
                  <c:v>70.968000000000004</c:v>
                </c:pt>
                <c:pt idx="70">
                  <c:v>70.683000000000007</c:v>
                </c:pt>
                <c:pt idx="71">
                  <c:v>71.587000000000003</c:v>
                </c:pt>
                <c:pt idx="72">
                  <c:v>73.570999999999998</c:v>
                </c:pt>
                <c:pt idx="73">
                  <c:v>74.570999999999998</c:v>
                </c:pt>
                <c:pt idx="74">
                  <c:v>78.856999999999999</c:v>
                </c:pt>
                <c:pt idx="75">
                  <c:v>83.888999999999996</c:v>
                </c:pt>
                <c:pt idx="76">
                  <c:v>92.397000000000006</c:v>
                </c:pt>
                <c:pt idx="77">
                  <c:v>104.333</c:v>
                </c:pt>
                <c:pt idx="78">
                  <c:v>117.524</c:v>
                </c:pt>
                <c:pt idx="79">
                  <c:v>131.44399999999999</c:v>
                </c:pt>
                <c:pt idx="80">
                  <c:v>144.54</c:v>
                </c:pt>
                <c:pt idx="81">
                  <c:v>157.50800000000001</c:v>
                </c:pt>
                <c:pt idx="82">
                  <c:v>167.12700000000001</c:v>
                </c:pt>
                <c:pt idx="83">
                  <c:v>173.84100000000001</c:v>
                </c:pt>
                <c:pt idx="84">
                  <c:v>178.87299999999999</c:v>
                </c:pt>
                <c:pt idx="85">
                  <c:v>180.46</c:v>
                </c:pt>
                <c:pt idx="86">
                  <c:v>179.857</c:v>
                </c:pt>
                <c:pt idx="87">
                  <c:v>175</c:v>
                </c:pt>
                <c:pt idx="88">
                  <c:v>163.84100000000001</c:v>
                </c:pt>
                <c:pt idx="89">
                  <c:v>143.77799999999999</c:v>
                </c:pt>
                <c:pt idx="90">
                  <c:v>114.524</c:v>
                </c:pt>
                <c:pt idx="91">
                  <c:v>82.507999999999996</c:v>
                </c:pt>
                <c:pt idx="92">
                  <c:v>65.683000000000007</c:v>
                </c:pt>
                <c:pt idx="93">
                  <c:v>62.651000000000003</c:v>
                </c:pt>
                <c:pt idx="94">
                  <c:v>61.508000000000003</c:v>
                </c:pt>
                <c:pt idx="95">
                  <c:v>62.683</c:v>
                </c:pt>
                <c:pt idx="96">
                  <c:v>62.365000000000002</c:v>
                </c:pt>
                <c:pt idx="97">
                  <c:v>61.079000000000001</c:v>
                </c:pt>
                <c:pt idx="98">
                  <c:v>60.143000000000001</c:v>
                </c:pt>
                <c:pt idx="99">
                  <c:v>61.603000000000002</c:v>
                </c:pt>
                <c:pt idx="100">
                  <c:v>60.872999999999998</c:v>
                </c:pt>
                <c:pt idx="101">
                  <c:v>61.508000000000003</c:v>
                </c:pt>
                <c:pt idx="102">
                  <c:v>60.856999999999999</c:v>
                </c:pt>
                <c:pt idx="103">
                  <c:v>61.777999999999999</c:v>
                </c:pt>
                <c:pt idx="104">
                  <c:v>61.317</c:v>
                </c:pt>
                <c:pt idx="105">
                  <c:v>61.603000000000002</c:v>
                </c:pt>
                <c:pt idx="106">
                  <c:v>61.031999999999996</c:v>
                </c:pt>
                <c:pt idx="107">
                  <c:v>60.793999999999997</c:v>
                </c:pt>
                <c:pt idx="108">
                  <c:v>62.143000000000001</c:v>
                </c:pt>
                <c:pt idx="109">
                  <c:v>62.381</c:v>
                </c:pt>
                <c:pt idx="110">
                  <c:v>62.19</c:v>
                </c:pt>
                <c:pt idx="111">
                  <c:v>61.570999999999998</c:v>
                </c:pt>
                <c:pt idx="112">
                  <c:v>60.444000000000003</c:v>
                </c:pt>
                <c:pt idx="113">
                  <c:v>61.683</c:v>
                </c:pt>
                <c:pt idx="114">
                  <c:v>59.667000000000002</c:v>
                </c:pt>
                <c:pt idx="115">
                  <c:v>60.110999999999997</c:v>
                </c:pt>
                <c:pt idx="116">
                  <c:v>60.094999999999999</c:v>
                </c:pt>
                <c:pt idx="117">
                  <c:v>60.412999999999997</c:v>
                </c:pt>
                <c:pt idx="118">
                  <c:v>60.920999999999999</c:v>
                </c:pt>
                <c:pt idx="119">
                  <c:v>59.968000000000004</c:v>
                </c:pt>
                <c:pt idx="120">
                  <c:v>61.777999999999999</c:v>
                </c:pt>
                <c:pt idx="121">
                  <c:v>62.286000000000001</c:v>
                </c:pt>
                <c:pt idx="122">
                  <c:v>62.762</c:v>
                </c:pt>
                <c:pt idx="123">
                  <c:v>63.905000000000001</c:v>
                </c:pt>
                <c:pt idx="124">
                  <c:v>64.81</c:v>
                </c:pt>
                <c:pt idx="125">
                  <c:v>64.078999999999994</c:v>
                </c:pt>
                <c:pt idx="126">
                  <c:v>64.221999999999994</c:v>
                </c:pt>
                <c:pt idx="127">
                  <c:v>61.905000000000001</c:v>
                </c:pt>
                <c:pt idx="128">
                  <c:v>61.951999999999998</c:v>
                </c:pt>
                <c:pt idx="129">
                  <c:v>60.19</c:v>
                </c:pt>
                <c:pt idx="130">
                  <c:v>59.429000000000002</c:v>
                </c:pt>
                <c:pt idx="131">
                  <c:v>58.238</c:v>
                </c:pt>
                <c:pt idx="132">
                  <c:v>57.856999999999999</c:v>
                </c:pt>
                <c:pt idx="133">
                  <c:v>57.587000000000003</c:v>
                </c:pt>
                <c:pt idx="134">
                  <c:v>58.174999999999997</c:v>
                </c:pt>
                <c:pt idx="135">
                  <c:v>57.286000000000001</c:v>
                </c:pt>
                <c:pt idx="136">
                  <c:v>57</c:v>
                </c:pt>
                <c:pt idx="137">
                  <c:v>56.698</c:v>
                </c:pt>
                <c:pt idx="138">
                  <c:v>56.508000000000003</c:v>
                </c:pt>
                <c:pt idx="139">
                  <c:v>56.984000000000002</c:v>
                </c:pt>
                <c:pt idx="140">
                  <c:v>56.951999999999998</c:v>
                </c:pt>
                <c:pt idx="141">
                  <c:v>56.158999999999999</c:v>
                </c:pt>
                <c:pt idx="142">
                  <c:v>55.381</c:v>
                </c:pt>
                <c:pt idx="143">
                  <c:v>56.286000000000001</c:v>
                </c:pt>
                <c:pt idx="144">
                  <c:v>56.174999999999997</c:v>
                </c:pt>
                <c:pt idx="145">
                  <c:v>57.031999999999996</c:v>
                </c:pt>
                <c:pt idx="146">
                  <c:v>56.19</c:v>
                </c:pt>
                <c:pt idx="147">
                  <c:v>55.73</c:v>
                </c:pt>
                <c:pt idx="148">
                  <c:v>56.174999999999997</c:v>
                </c:pt>
                <c:pt idx="149">
                  <c:v>56.603000000000002</c:v>
                </c:pt>
                <c:pt idx="150">
                  <c:v>55.856999999999999</c:v>
                </c:pt>
                <c:pt idx="151">
                  <c:v>56.222000000000001</c:v>
                </c:pt>
                <c:pt idx="152">
                  <c:v>56.429000000000002</c:v>
                </c:pt>
                <c:pt idx="153">
                  <c:v>57.174999999999997</c:v>
                </c:pt>
                <c:pt idx="154">
                  <c:v>57.317</c:v>
                </c:pt>
                <c:pt idx="155">
                  <c:v>57.777999999999999</c:v>
                </c:pt>
                <c:pt idx="156">
                  <c:v>57.143000000000001</c:v>
                </c:pt>
                <c:pt idx="157">
                  <c:v>57.905000000000001</c:v>
                </c:pt>
                <c:pt idx="158">
                  <c:v>57.19</c:v>
                </c:pt>
                <c:pt idx="159">
                  <c:v>56.143000000000001</c:v>
                </c:pt>
                <c:pt idx="160">
                  <c:v>54.587000000000003</c:v>
                </c:pt>
                <c:pt idx="161">
                  <c:v>54.984000000000002</c:v>
                </c:pt>
                <c:pt idx="162">
                  <c:v>54.683</c:v>
                </c:pt>
                <c:pt idx="163">
                  <c:v>54.713999999999999</c:v>
                </c:pt>
                <c:pt idx="164">
                  <c:v>53.683</c:v>
                </c:pt>
                <c:pt idx="165">
                  <c:v>53.634999999999998</c:v>
                </c:pt>
                <c:pt idx="166">
                  <c:v>53.158999999999999</c:v>
                </c:pt>
                <c:pt idx="167">
                  <c:v>53.302</c:v>
                </c:pt>
                <c:pt idx="168">
                  <c:v>53.683</c:v>
                </c:pt>
                <c:pt idx="169">
                  <c:v>53.27</c:v>
                </c:pt>
                <c:pt idx="170">
                  <c:v>53.524000000000001</c:v>
                </c:pt>
                <c:pt idx="171">
                  <c:v>53.365000000000002</c:v>
                </c:pt>
                <c:pt idx="172">
                  <c:v>53.19</c:v>
                </c:pt>
                <c:pt idx="173">
                  <c:v>52.206000000000003</c:v>
                </c:pt>
                <c:pt idx="174">
                  <c:v>51.825000000000003</c:v>
                </c:pt>
                <c:pt idx="175">
                  <c:v>52.444000000000003</c:v>
                </c:pt>
                <c:pt idx="176">
                  <c:v>51.524000000000001</c:v>
                </c:pt>
                <c:pt idx="177">
                  <c:v>52.238</c:v>
                </c:pt>
                <c:pt idx="178">
                  <c:v>51.365000000000002</c:v>
                </c:pt>
                <c:pt idx="179">
                  <c:v>51.667000000000002</c:v>
                </c:pt>
                <c:pt idx="180">
                  <c:v>51.683</c:v>
                </c:pt>
                <c:pt idx="181">
                  <c:v>51.429000000000002</c:v>
                </c:pt>
                <c:pt idx="182">
                  <c:v>51.19</c:v>
                </c:pt>
                <c:pt idx="183">
                  <c:v>50.984000000000002</c:v>
                </c:pt>
                <c:pt idx="184">
                  <c:v>51.634999999999998</c:v>
                </c:pt>
                <c:pt idx="185">
                  <c:v>51.27</c:v>
                </c:pt>
                <c:pt idx="186">
                  <c:v>51.127000000000002</c:v>
                </c:pt>
                <c:pt idx="187">
                  <c:v>52.19</c:v>
                </c:pt>
                <c:pt idx="188">
                  <c:v>50.238</c:v>
                </c:pt>
                <c:pt idx="189">
                  <c:v>51.27</c:v>
                </c:pt>
                <c:pt idx="190">
                  <c:v>50.73</c:v>
                </c:pt>
                <c:pt idx="191">
                  <c:v>49.412999999999997</c:v>
                </c:pt>
                <c:pt idx="192">
                  <c:v>50.856999999999999</c:v>
                </c:pt>
                <c:pt idx="193">
                  <c:v>50.348999999999997</c:v>
                </c:pt>
                <c:pt idx="194">
                  <c:v>51.048000000000002</c:v>
                </c:pt>
                <c:pt idx="195">
                  <c:v>51.158999999999999</c:v>
                </c:pt>
                <c:pt idx="196">
                  <c:v>51.332999999999998</c:v>
                </c:pt>
                <c:pt idx="197">
                  <c:v>50.889000000000003</c:v>
                </c:pt>
                <c:pt idx="198">
                  <c:v>51.048000000000002</c:v>
                </c:pt>
                <c:pt idx="199">
                  <c:v>50.094999999999999</c:v>
                </c:pt>
                <c:pt idx="200">
                  <c:v>51.222000000000001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72.725787810073456</c:v>
                </c:pt>
                <c:pt idx="1">
                  <c:v>72.887959413899011</c:v>
                </c:pt>
                <c:pt idx="2">
                  <c:v>73.049405263213345</c:v>
                </c:pt>
                <c:pt idx="3">
                  <c:v>73.210011087228665</c:v>
                </c:pt>
                <c:pt idx="4">
                  <c:v>73.369648294307822</c:v>
                </c:pt>
                <c:pt idx="5">
                  <c:v>73.528172496239733</c:v>
                </c:pt>
                <c:pt idx="6">
                  <c:v>73.685421929102176</c:v>
                </c:pt>
                <c:pt idx="7">
                  <c:v>73.841215773911088</c:v>
                </c:pt>
                <c:pt idx="8">
                  <c:v>73.995352383447724</c:v>
                </c:pt>
                <c:pt idx="9">
                  <c:v>74.147607425668724</c:v>
                </c:pt>
                <c:pt idx="10">
                  <c:v>74.297731959118224</c:v>
                </c:pt>
                <c:pt idx="11">
                  <c:v>74.445450462021043</c:v>
                </c:pt>
                <c:pt idx="12">
                  <c:v>74.590458844616961</c:v>
                </c:pt>
                <c:pt idx="13">
                  <c:v>74.732422484383548</c:v>
                </c:pt>
                <c:pt idx="14">
                  <c:v>74.870974337064467</c:v>
                </c:pt>
                <c:pt idx="15">
                  <c:v>75.005713194506498</c:v>
                </c:pt>
                <c:pt idx="16">
                  <c:v>75.136202185964692</c:v>
                </c:pt>
                <c:pt idx="17">
                  <c:v>75.261967657332562</c:v>
                </c:pt>
                <c:pt idx="18">
                  <c:v>75.382498620163588</c:v>
                </c:pt>
                <c:pt idx="19">
                  <c:v>75.497247051256139</c:v>
                </c:pt>
                <c:pt idx="20">
                  <c:v>75.605629462417866</c:v>
                </c:pt>
                <c:pt idx="21">
                  <c:v>75.707030376504676</c:v>
                </c:pt>
                <c:pt idx="22">
                  <c:v>75.800808680176061</c:v>
                </c:pt>
                <c:pt idx="23">
                  <c:v>75.886308332209325</c:v>
                </c:pt>
                <c:pt idx="24">
                  <c:v>75.962875663698085</c:v>
                </c:pt>
                <c:pt idx="25">
                  <c:v>76.02988660788219</c:v>
                </c:pt>
                <c:pt idx="26">
                  <c:v>76.086788754467364</c:v>
                </c:pt>
                <c:pt idx="27">
                  <c:v>76.133165255026256</c:v>
                </c:pt>
                <c:pt idx="28">
                  <c:v>76.168830418497492</c:v>
                </c:pt>
                <c:pt idx="29">
                  <c:v>76.193970388053231</c:v>
                </c:pt>
                <c:pt idx="30">
                  <c:v>76.209346543618338</c:v>
                </c:pt>
                <c:pt idx="31">
                  <c:v>76.21658402155181</c:v>
                </c:pt>
                <c:pt idx="32">
                  <c:v>76.218572526290359</c:v>
                </c:pt>
                <c:pt idx="33">
                  <c:v>76.220010629165074</c:v>
                </c:pt>
                <c:pt idx="34">
                  <c:v>76.228126791509041</c:v>
                </c:pt>
                <c:pt idx="35">
                  <c:v>76.253608745723042</c:v>
                </c:pt>
                <c:pt idx="36">
                  <c:v>76.311765544642228</c:v>
                </c:pt>
                <c:pt idx="37">
                  <c:v>76.423931226952931</c:v>
                </c:pt>
                <c:pt idx="38">
                  <c:v>76.619093399104969</c:v>
                </c:pt>
                <c:pt idx="39">
                  <c:v>76.935692425493428</c:v>
                </c:pt>
                <c:pt idx="40">
                  <c:v>77.423486898571554</c:v>
                </c:pt>
                <c:pt idx="41">
                  <c:v>78.145320164777885</c:v>
                </c:pt>
                <c:pt idx="42">
                  <c:v>79.178555171908044</c:v>
                </c:pt>
                <c:pt idx="43">
                  <c:v>80.615878304660882</c:v>
                </c:pt>
                <c:pt idx="44">
                  <c:v>82.565118093395128</c:v>
                </c:pt>
                <c:pt idx="45">
                  <c:v>85.147695465195596</c:v>
                </c:pt>
                <c:pt idx="46">
                  <c:v>88.495333780053812</c:v>
                </c:pt>
                <c:pt idx="47">
                  <c:v>92.744723703802464</c:v>
                </c:pt>
                <c:pt idx="48">
                  <c:v>98.029970672101868</c:v>
                </c:pt>
                <c:pt idx="49">
                  <c:v>104.47285476884365</c:v>
                </c:pt>
                <c:pt idx="50">
                  <c:v>112.17119736181014</c:v>
                </c:pt>
                <c:pt idx="51">
                  <c:v>121.18593615999568</c:v>
                </c:pt>
                <c:pt idx="52">
                  <c:v>131.52782642675746</c:v>
                </c:pt>
                <c:pt idx="53">
                  <c:v>143.14495470831693</c:v>
                </c:pt>
                <c:pt idx="54">
                  <c:v>155.91233931318789</c:v>
                </c:pt>
                <c:pt idx="55">
                  <c:v>169.62432190319242</c:v>
                </c:pt>
                <c:pt idx="56">
                  <c:v>183.98755391575506</c:v>
                </c:pt>
                <c:pt idx="57">
                  <c:v>198.60291778842591</c:v>
                </c:pt>
                <c:pt idx="58">
                  <c:v>212.90371385269492</c:v>
                </c:pt>
                <c:pt idx="59">
                  <c:v>225.99476130669333</c:v>
                </c:pt>
                <c:pt idx="60">
                  <c:v>236.36866306761831</c:v>
                </c:pt>
                <c:pt idx="61">
                  <c:v>241.65247146552767</c:v>
                </c:pt>
                <c:pt idx="62">
                  <c:v>238.82588743539893</c:v>
                </c:pt>
                <c:pt idx="63">
                  <c:v>225.37788297701854</c:v>
                </c:pt>
                <c:pt idx="64">
                  <c:v>201.16737933532633</c:v>
                </c:pt>
                <c:pt idx="65">
                  <c:v>169.6537009827571</c:v>
                </c:pt>
                <c:pt idx="66">
                  <c:v>137.03747941029937</c:v>
                </c:pt>
                <c:pt idx="67">
                  <c:v>109.46919698151228</c:v>
                </c:pt>
                <c:pt idx="68">
                  <c:v>90.351280450811871</c:v>
                </c:pt>
                <c:pt idx="69">
                  <c:v>79.660057970893092</c:v>
                </c:pt>
                <c:pt idx="70">
                  <c:v>75.270279368865388</c:v>
                </c:pt>
                <c:pt idx="71">
                  <c:v>74.766337844283413</c:v>
                </c:pt>
                <c:pt idx="72">
                  <c:v>76.482277612856308</c:v>
                </c:pt>
                <c:pt idx="73">
                  <c:v>79.62322136338301</c:v>
                </c:pt>
                <c:pt idx="74">
                  <c:v>83.958262864602546</c:v>
                </c:pt>
                <c:pt idx="75">
                  <c:v>89.506717711796298</c:v>
                </c:pt>
                <c:pt idx="76">
                  <c:v>96.351826298264598</c:v>
                </c:pt>
                <c:pt idx="77">
                  <c:v>104.55300893880076</c:v>
                </c:pt>
                <c:pt idx="78">
                  <c:v>114.104054623282</c:v>
                </c:pt>
                <c:pt idx="79">
                  <c:v>124.90795294056588</c:v>
                </c:pt>
                <c:pt idx="80">
                  <c:v>136.75653793082358</c:v>
                </c:pt>
                <c:pt idx="81">
                  <c:v>149.3032575283363</c:v>
                </c:pt>
                <c:pt idx="82">
                  <c:v>162.00149532257549</c:v>
                </c:pt>
                <c:pt idx="83">
                  <c:v>173.96409399246082</c:v>
                </c:pt>
                <c:pt idx="84">
                  <c:v>183.73656928950606</c:v>
                </c:pt>
                <c:pt idx="85">
                  <c:v>189.14171314725854</c:v>
                </c:pt>
                <c:pt idx="86">
                  <c:v>187.5857083194652</c:v>
                </c:pt>
                <c:pt idx="87">
                  <c:v>177.15830317870686</c:v>
                </c:pt>
                <c:pt idx="88">
                  <c:v>158.16901816284002</c:v>
                </c:pt>
                <c:pt idx="89">
                  <c:v>133.89285882450349</c:v>
                </c:pt>
                <c:pt idx="90">
                  <c:v>109.47252673536516</c:v>
                </c:pt>
                <c:pt idx="91">
                  <c:v>89.478674623198003</c:v>
                </c:pt>
                <c:pt idx="92">
                  <c:v>75.970454236291118</c:v>
                </c:pt>
                <c:pt idx="93">
                  <c:v>68.375318590337557</c:v>
                </c:pt>
                <c:pt idx="94">
                  <c:v>64.781279025798895</c:v>
                </c:pt>
                <c:pt idx="95">
                  <c:v>63.308533422711683</c:v>
                </c:pt>
                <c:pt idx="96">
                  <c:v>62.738550833902487</c:v>
                </c:pt>
                <c:pt idx="97">
                  <c:v>62.48126255342266</c:v>
                </c:pt>
                <c:pt idx="98">
                  <c:v>62.313263257495137</c:v>
                </c:pt>
                <c:pt idx="99">
                  <c:v>62.166914427762606</c:v>
                </c:pt>
                <c:pt idx="100">
                  <c:v>62.025597158700513</c:v>
                </c:pt>
                <c:pt idx="101">
                  <c:v>61.885931271232955</c:v>
                </c:pt>
                <c:pt idx="102">
                  <c:v>61.747302741263077</c:v>
                </c:pt>
                <c:pt idx="103">
                  <c:v>61.609571794235329</c:v>
                </c:pt>
                <c:pt idx="104">
                  <c:v>61.472672888396261</c:v>
                </c:pt>
                <c:pt idx="105">
                  <c:v>61.33656410725041</c:v>
                </c:pt>
                <c:pt idx="106">
                  <c:v>61.201235891402774</c:v>
                </c:pt>
                <c:pt idx="107">
                  <c:v>61.066743403422258</c:v>
                </c:pt>
                <c:pt idx="108">
                  <c:v>60.933272857588314</c:v>
                </c:pt>
                <c:pt idx="109">
                  <c:v>60.801266716864959</c:v>
                </c:pt>
                <c:pt idx="110">
                  <c:v>60.671644411827629</c:v>
                </c:pt>
                <c:pt idx="111">
                  <c:v>60.546163944614172</c:v>
                </c:pt>
                <c:pt idx="112">
                  <c:v>60.427967309058751</c:v>
                </c:pt>
                <c:pt idx="113">
                  <c:v>60.322326114244923</c:v>
                </c:pt>
                <c:pt idx="114">
                  <c:v>60.237538540896068</c:v>
                </c:pt>
                <c:pt idx="115">
                  <c:v>60.185816135476408</c:v>
                </c:pt>
                <c:pt idx="116">
                  <c:v>60.1838479543757</c:v>
                </c:pt>
                <c:pt idx="117">
                  <c:v>60.252577247786242</c:v>
                </c:pt>
                <c:pt idx="118">
                  <c:v>60.41563268192894</c:v>
                </c:pt>
                <c:pt idx="119">
                  <c:v>60.695865493467124</c:v>
                </c:pt>
                <c:pt idx="120">
                  <c:v>61.109506047262101</c:v>
                </c:pt>
                <c:pt idx="121">
                  <c:v>61.657428330033554</c:v>
                </c:pt>
                <c:pt idx="122">
                  <c:v>62.313067495680649</c:v>
                </c:pt>
                <c:pt idx="123">
                  <c:v>63.008027072943491</c:v>
                </c:pt>
                <c:pt idx="124">
                  <c:v>63.621748835017627</c:v>
                </c:pt>
                <c:pt idx="125">
                  <c:v>63.990148580812047</c:v>
                </c:pt>
                <c:pt idx="126">
                  <c:v>63.949774890561194</c:v>
                </c:pt>
                <c:pt idx="127">
                  <c:v>63.413875923169144</c:v>
                </c:pt>
                <c:pt idx="128">
                  <c:v>62.439039745259173</c:v>
                </c:pt>
                <c:pt idx="129">
                  <c:v>61.22454424921429</c:v>
                </c:pt>
                <c:pt idx="130">
                  <c:v>60.027185104587822</c:v>
                </c:pt>
                <c:pt idx="131">
                  <c:v>59.045348042868888</c:v>
                </c:pt>
                <c:pt idx="132">
                  <c:v>58.352446999684062</c:v>
                </c:pt>
                <c:pt idx="133">
                  <c:v>57.911825540863873</c:v>
                </c:pt>
                <c:pt idx="134">
                  <c:v>57.638483853497959</c:v>
                </c:pt>
                <c:pt idx="135">
                  <c:v>57.453679772416102</c:v>
                </c:pt>
                <c:pt idx="136">
                  <c:v>57.30714425028571</c:v>
                </c:pt>
                <c:pt idx="137">
                  <c:v>57.174301929985198</c:v>
                </c:pt>
                <c:pt idx="138">
                  <c:v>57.04557721833644</c:v>
                </c:pt>
                <c:pt idx="139">
                  <c:v>56.91795110737575</c:v>
                </c:pt>
                <c:pt idx="140">
                  <c:v>56.790690013682557</c:v>
                </c:pt>
                <c:pt idx="141">
                  <c:v>56.663781501726092</c:v>
                </c:pt>
                <c:pt idx="142">
                  <c:v>56.537583528476603</c:v>
                </c:pt>
                <c:pt idx="143">
                  <c:v>56.412969997039291</c:v>
                </c:pt>
                <c:pt idx="144">
                  <c:v>56.291779160758573</c:v>
                </c:pt>
                <c:pt idx="145">
                  <c:v>56.177569911804348</c:v>
                </c:pt>
                <c:pt idx="146">
                  <c:v>56.076685962304445</c:v>
                </c:pt>
                <c:pt idx="147">
                  <c:v>55.999473863312808</c:v>
                </c:pt>
                <c:pt idx="148">
                  <c:v>55.961212196418131</c:v>
                </c:pt>
                <c:pt idx="149">
                  <c:v>55.981934510902875</c:v>
                </c:pt>
                <c:pt idx="150">
                  <c:v>56.0839772748201</c:v>
                </c:pt>
                <c:pt idx="151">
                  <c:v>56.285906695271429</c:v>
                </c:pt>
                <c:pt idx="152">
                  <c:v>56.591763361919945</c:v>
                </c:pt>
                <c:pt idx="153">
                  <c:v>56.976182316261571</c:v>
                </c:pt>
                <c:pt idx="154">
                  <c:v>57.370487683457334</c:v>
                </c:pt>
                <c:pt idx="155">
                  <c:v>57.662143854863743</c:v>
                </c:pt>
                <c:pt idx="156">
                  <c:v>57.72279270076568</c:v>
                </c:pt>
                <c:pt idx="157">
                  <c:v>57.465848763268895</c:v>
                </c:pt>
                <c:pt idx="158">
                  <c:v>56.903695943930167</c:v>
                </c:pt>
                <c:pt idx="159">
                  <c:v>56.156968198329096</c:v>
                </c:pt>
                <c:pt idx="160">
                  <c:v>55.397189674448946</c:v>
                </c:pt>
                <c:pt idx="161">
                  <c:v>54.761522636072058</c:v>
                </c:pt>
                <c:pt idx="162">
                  <c:v>54.302221669818529</c:v>
                </c:pt>
                <c:pt idx="163">
                  <c:v>53.99644959955981</c:v>
                </c:pt>
                <c:pt idx="164">
                  <c:v>53.789844874908781</c:v>
                </c:pt>
                <c:pt idx="165">
                  <c:v>53.633579356379158</c:v>
                </c:pt>
                <c:pt idx="166">
                  <c:v>53.497905736956206</c:v>
                </c:pt>
                <c:pt idx="167">
                  <c:v>53.369111297974953</c:v>
                </c:pt>
                <c:pt idx="168">
                  <c:v>53.242209669273095</c:v>
                </c:pt>
                <c:pt idx="169">
                  <c:v>53.115740058658005</c:v>
                </c:pt>
                <c:pt idx="170">
                  <c:v>52.989352748482148</c:v>
                </c:pt>
                <c:pt idx="171">
                  <c:v>52.862977909455225</c:v>
                </c:pt>
                <c:pt idx="172">
                  <c:v>52.736602951231092</c:v>
                </c:pt>
                <c:pt idx="173">
                  <c:v>52.610224979325466</c:v>
                </c:pt>
                <c:pt idx="174">
                  <c:v>52.483842585934113</c:v>
                </c:pt>
                <c:pt idx="175">
                  <c:v>52.357454689665779</c:v>
                </c:pt>
                <c:pt idx="176">
                  <c:v>52.231060394821569</c:v>
                </c:pt>
                <c:pt idx="177">
                  <c:v>52.104658969301582</c:v>
                </c:pt>
                <c:pt idx="178">
                  <c:v>51.978249832532725</c:v>
                </c:pt>
                <c:pt idx="179">
                  <c:v>51.851832543153137</c:v>
                </c:pt>
                <c:pt idx="180">
                  <c:v>51.725406786056276</c:v>
                </c:pt>
                <c:pt idx="181">
                  <c:v>51.598972359155752</c:v>
                </c:pt>
                <c:pt idx="182">
                  <c:v>51.472529160221711</c:v>
                </c:pt>
                <c:pt idx="183">
                  <c:v>51.346077174075965</c:v>
                </c:pt>
                <c:pt idx="184">
                  <c:v>51.219616460369345</c:v>
                </c:pt>
                <c:pt idx="185">
                  <c:v>51.093147142104741</c:v>
                </c:pt>
                <c:pt idx="186">
                  <c:v>50.966669395017263</c:v>
                </c:pt>
                <c:pt idx="187">
                  <c:v>50.840183437877045</c:v>
                </c:pt>
                <c:pt idx="188">
                  <c:v>50.713689523742865</c:v>
                </c:pt>
                <c:pt idx="189">
                  <c:v>50.587187932164277</c:v>
                </c:pt>
                <c:pt idx="190">
                  <c:v>50.460678962306346</c:v>
                </c:pt>
                <c:pt idx="191">
                  <c:v>50.33416292695393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72.72578781006699</c:v>
                </c:pt>
                <c:pt idx="1">
                  <c:v>72.887959413882285</c:v>
                </c:pt>
                <c:pt idx="2">
                  <c:v>73.04940526317074</c:v>
                </c:pt>
                <c:pt idx="3">
                  <c:v>73.210011087121742</c:v>
                </c:pt>
                <c:pt idx="4">
                  <c:v>73.369648294043415</c:v>
                </c:pt>
                <c:pt idx="5">
                  <c:v>73.528172495595442</c:v>
                </c:pt>
                <c:pt idx="6">
                  <c:v>73.685421927555197</c:v>
                </c:pt>
                <c:pt idx="7">
                  <c:v>73.841215770251026</c:v>
                </c:pt>
                <c:pt idx="8">
                  <c:v>73.99535237491483</c:v>
                </c:pt>
                <c:pt idx="9">
                  <c:v>74.147607406066456</c:v>
                </c:pt>
                <c:pt idx="10">
                  <c:v>74.29773191474527</c:v>
                </c:pt>
                <c:pt idx="11">
                  <c:v>74.445450363044444</c:v>
                </c:pt>
                <c:pt idx="12">
                  <c:v>74.59045862707201</c:v>
                </c:pt>
                <c:pt idx="13">
                  <c:v>74.732422013224195</c:v>
                </c:pt>
                <c:pt idx="14">
                  <c:v>74.870973331548669</c:v>
                </c:pt>
                <c:pt idx="15">
                  <c:v>75.005711079984223</c:v>
                </c:pt>
                <c:pt idx="16">
                  <c:v>75.13619780431236</c:v>
                </c:pt>
                <c:pt idx="17">
                  <c:v>75.261958710571321</c:v>
                </c:pt>
                <c:pt idx="18">
                  <c:v>75.38248061918712</c:v>
                </c:pt>
                <c:pt idx="19">
                  <c:v>75.497211362734006</c:v>
                </c:pt>
                <c:pt idx="20">
                  <c:v>75.605559741459601</c:v>
                </c:pt>
                <c:pt idx="21">
                  <c:v>75.706896161702829</c:v>
                </c:pt>
                <c:pt idx="22">
                  <c:v>75.80055409109994</c:v>
                </c:pt>
                <c:pt idx="23">
                  <c:v>75.885832469800022</c:v>
                </c:pt>
                <c:pt idx="24">
                  <c:v>75.961999217388552</c:v>
                </c:pt>
                <c:pt idx="25">
                  <c:v>76.028295969280308</c:v>
                </c:pt>
                <c:pt idx="26">
                  <c:v>76.083944162348985</c:v>
                </c:pt>
                <c:pt idx="27">
                  <c:v>76.128152565912998</c:v>
                </c:pt>
                <c:pt idx="28">
                  <c:v>76.160126319494324</c:v>
                </c:pt>
                <c:pt idx="29">
                  <c:v>76.179077492032192</c:v>
                </c:pt>
                <c:pt idx="30">
                  <c:v>76.184237118127612</c:v>
                </c:pt>
                <c:pt idx="31">
                  <c:v>76.174868596001204</c:v>
                </c:pt>
                <c:pt idx="32">
                  <c:v>76.150282250903516</c:v>
                </c:pt>
                <c:pt idx="33">
                  <c:v>76.109850779812732</c:v>
                </c:pt>
                <c:pt idx="34">
                  <c:v>76.053025202936212</c:v>
                </c:pt>
                <c:pt idx="35">
                  <c:v>75.979350860741476</c:v>
                </c:pt>
                <c:pt idx="36">
                  <c:v>75.888482919075869</c:v>
                </c:pt>
                <c:pt idx="37">
                  <c:v>75.780200787183404</c:v>
                </c:pt>
                <c:pt idx="38">
                  <c:v>75.654420821882354</c:v>
                </c:pt>
                <c:pt idx="39">
                  <c:v>75.511206692768383</c:v>
                </c:pt>
                <c:pt idx="40">
                  <c:v>75.350776823180766</c:v>
                </c:pt>
                <c:pt idx="41">
                  <c:v>75.17350840221053</c:v>
                </c:pt>
                <c:pt idx="42">
                  <c:v>74.979937583159014</c:v>
                </c:pt>
                <c:pt idx="43">
                  <c:v>74.770755638621424</c:v>
                </c:pt>
                <c:pt idx="44">
                  <c:v>74.546801022993719</c:v>
                </c:pt>
                <c:pt idx="45">
                  <c:v>74.30904748765569</c:v>
                </c:pt>
                <c:pt idx="46">
                  <c:v>74.058588588157932</c:v>
                </c:pt>
                <c:pt idx="47">
                  <c:v>73.796619101501918</c:v>
                </c:pt>
                <c:pt idx="48">
                  <c:v>73.524414021018785</c:v>
                </c:pt>
                <c:pt idx="49">
                  <c:v>73.243305904906236</c:v>
                </c:pt>
                <c:pt idx="50">
                  <c:v>72.954661414429395</c:v>
                </c:pt>
                <c:pt idx="51">
                  <c:v>72.659857885990689</c:v>
                </c:pt>
                <c:pt idx="52">
                  <c:v>72.360260739352157</c:v>
                </c:pt>
                <c:pt idx="53">
                  <c:v>72.057202438250542</c:v>
                </c:pt>
                <c:pt idx="54">
                  <c:v>71.751963598899394</c:v>
                </c:pt>
                <c:pt idx="55">
                  <c:v>71.445756698005468</c:v>
                </c:pt>
                <c:pt idx="56">
                  <c:v>71.139712677269188</c:v>
                </c:pt>
                <c:pt idx="57">
                  <c:v>70.834870587657392</c:v>
                </c:pt>
                <c:pt idx="58">
                  <c:v>70.532170274156357</c:v>
                </c:pt>
                <c:pt idx="59">
                  <c:v>70.232447977994127</c:v>
                </c:pt>
                <c:pt idx="60">
                  <c:v>69.936434633522381</c:v>
                </c:pt>
                <c:pt idx="61">
                  <c:v>69.644756563439245</c:v>
                </c:pt>
                <c:pt idx="62">
                  <c:v>69.357938228795689</c:v>
                </c:pt>
                <c:pt idx="63">
                  <c:v>69.076406667329763</c:v>
                </c:pt>
                <c:pt idx="64">
                  <c:v>68.800497251845599</c:v>
                </c:pt>
                <c:pt idx="65">
                  <c:v>68.530460415553804</c:v>
                </c:pt>
                <c:pt idx="66">
                  <c:v>68.266469019205289</c:v>
                </c:pt>
                <c:pt idx="67">
                  <c:v>68.00862607130567</c:v>
                </c:pt>
                <c:pt idx="68">
                  <c:v>67.756972553937956</c:v>
                </c:pt>
                <c:pt idx="69">
                  <c:v>67.511495149588768</c:v>
                </c:pt>
                <c:pt idx="70">
                  <c:v>67.272133706379677</c:v>
                </c:pt>
                <c:pt idx="71">
                  <c:v>67.038788318429198</c:v>
                </c:pt>
                <c:pt idx="72">
                  <c:v>66.811325933507959</c:v>
                </c:pt>
                <c:pt idx="73">
                  <c:v>66.589586431014951</c:v>
                </c:pt>
                <c:pt idx="74">
                  <c:v>66.373388139340165</c:v>
                </c:pt>
                <c:pt idx="75">
                  <c:v>66.162532782951345</c:v>
                </c:pt>
                <c:pt idx="76">
                  <c:v>65.956809866335249</c:v>
                </c:pt>
                <c:pt idx="77">
                  <c:v>65.756000514672436</c:v>
                </c:pt>
                <c:pt idx="78">
                  <c:v>65.559880800334952</c:v>
                </c:pt>
                <c:pt idx="79">
                  <c:v>65.368224590506827</c:v>
                </c:pt>
                <c:pt idx="80">
                  <c:v>65.180805954962608</c:v>
                </c:pt>
                <c:pt idx="81">
                  <c:v>64.997401174788081</c:v>
                </c:pt>
                <c:pt idx="82">
                  <c:v>64.817790393035139</c:v>
                </c:pt>
                <c:pt idx="83">
                  <c:v>64.641758947347157</c:v>
                </c:pt>
                <c:pt idx="84">
                  <c:v>64.469098422802986</c:v>
                </c:pt>
                <c:pt idx="85">
                  <c:v>64.299607460870931</c:v>
                </c:pt>
                <c:pt idx="86">
                  <c:v>64.133092357658342</c:v>
                </c:pt>
                <c:pt idx="87">
                  <c:v>63.969367481755278</c:v>
                </c:pt>
                <c:pt idx="88">
                  <c:v>63.808255539033752</c:v>
                </c:pt>
                <c:pt idx="89">
                  <c:v>63.649587708873248</c:v>
                </c:pt>
                <c:pt idx="90">
                  <c:v>63.493203673506272</c:v>
                </c:pt>
                <c:pt idx="91">
                  <c:v>63.338951559562339</c:v>
                </c:pt>
                <c:pt idx="92">
                  <c:v>63.186687808462374</c:v>
                </c:pt>
                <c:pt idx="93">
                  <c:v>63.03627699009396</c:v>
                </c:pt>
                <c:pt idx="94">
                  <c:v>62.887591572184995</c:v>
                </c:pt>
                <c:pt idx="95">
                  <c:v>62.740511655988158</c:v>
                </c:pt>
                <c:pt idx="96">
                  <c:v>62.594924687281051</c:v>
                </c:pt>
                <c:pt idx="97">
                  <c:v>62.450725150268077</c:v>
                </c:pt>
                <c:pt idx="98">
                  <c:v>62.307814250724512</c:v>
                </c:pt>
                <c:pt idx="99">
                  <c:v>62.166099593637377</c:v>
                </c:pt>
                <c:pt idx="100">
                  <c:v>62.025494859656881</c:v>
                </c:pt>
                <c:pt idx="101">
                  <c:v>61.885919483860604</c:v>
                </c:pt>
                <c:pt idx="102">
                  <c:v>61.747298339637318</c:v>
                </c:pt>
                <c:pt idx="103">
                  <c:v>61.609561429904488</c:v>
                </c:pt>
                <c:pt idx="104">
                  <c:v>61.472643587370207</c:v>
                </c:pt>
                <c:pt idx="105">
                  <c:v>61.336484185127134</c:v>
                </c:pt>
                <c:pt idx="106">
                  <c:v>61.201026858509813</c:v>
                </c:pt>
                <c:pt idx="107">
                  <c:v>61.066219238851481</c:v>
                </c:pt>
                <c:pt idx="108">
                  <c:v>60.932012699531647</c:v>
                </c:pt>
                <c:pt idx="109">
                  <c:v>60.798362114504535</c:v>
                </c:pt>
                <c:pt idx="110">
                  <c:v>60.665225629336206</c:v>
                </c:pt>
                <c:pt idx="111">
                  <c:v>60.532564444645963</c:v>
                </c:pt>
                <c:pt idx="112">
                  <c:v>60.400342611744158</c:v>
                </c:pt>
                <c:pt idx="113">
                  <c:v>60.268526840176641</c:v>
                </c:pt>
                <c:pt idx="114">
                  <c:v>60.137086316823812</c:v>
                </c:pt>
                <c:pt idx="115">
                  <c:v>60.005992536155453</c:v>
                </c:pt>
                <c:pt idx="116">
                  <c:v>59.875219141209357</c:v>
                </c:pt>
                <c:pt idx="117">
                  <c:v>59.744741774838225</c:v>
                </c:pt>
                <c:pt idx="118">
                  <c:v>59.614537940755554</c:v>
                </c:pt>
                <c:pt idx="119">
                  <c:v>59.484586873903204</c:v>
                </c:pt>
                <c:pt idx="120">
                  <c:v>59.354869419661405</c:v>
                </c:pt>
                <c:pt idx="121">
                  <c:v>59.225367921423306</c:v>
                </c:pt>
                <c:pt idx="122">
                  <c:v>59.096066116060655</c:v>
                </c:pt>
                <c:pt idx="123">
                  <c:v>58.966949036813311</c:v>
                </c:pt>
                <c:pt idx="124">
                  <c:v>58.838002923142483</c:v>
                </c:pt>
                <c:pt idx="125">
                  <c:v>58.70921513709483</c:v>
                </c:pt>
                <c:pt idx="126">
                  <c:v>58.580574085731371</c:v>
                </c:pt>
                <c:pt idx="127">
                  <c:v>58.452069149181341</c:v>
                </c:pt>
                <c:pt idx="128">
                  <c:v>58.32369061388593</c:v>
                </c:pt>
                <c:pt idx="129">
                  <c:v>58.195429610600186</c:v>
                </c:pt>
                <c:pt idx="130">
                  <c:v>58.06727805672336</c:v>
                </c:pt>
                <c:pt idx="131">
                  <c:v>57.939228602528367</c:v>
                </c:pt>
                <c:pt idx="132">
                  <c:v>57.811274580860882</c:v>
                </c:pt>
                <c:pt idx="133">
                  <c:v>57.683409959877579</c:v>
                </c:pt>
                <c:pt idx="134">
                  <c:v>57.555629298392617</c:v>
                </c:pt>
                <c:pt idx="135">
                  <c:v>57.427927703402965</c:v>
                </c:pt>
                <c:pt idx="136">
                  <c:v>57.30030078936754</c:v>
                </c:pt>
                <c:pt idx="137">
                  <c:v>57.172744638824298</c:v>
                </c:pt>
                <c:pt idx="138">
                  <c:v>57.045255763946578</c:v>
                </c:pt>
                <c:pt idx="139">
                  <c:v>56.917831068665066</c:v>
                </c:pt>
                <c:pt idx="140">
                  <c:v>56.790467811020108</c:v>
                </c:pt>
                <c:pt idx="141">
                  <c:v>56.663163565460337</c:v>
                </c:pt>
                <c:pt idx="142">
                  <c:v>56.535916184871333</c:v>
                </c:pt>
                <c:pt idx="143">
                  <c:v>56.408723762202612</c:v>
                </c:pt>
                <c:pt idx="144">
                  <c:v>56.28158459166329</c:v>
                </c:pt>
                <c:pt idx="145">
                  <c:v>56.154497129574622</c:v>
                </c:pt>
                <c:pt idx="146">
                  <c:v>56.02745995509845</c:v>
                </c:pt>
                <c:pt idx="147">
                  <c:v>55.900471731199538</c:v>
                </c:pt>
                <c:pt idx="148">
                  <c:v>55.773531166338969</c:v>
                </c:pt>
                <c:pt idx="149">
                  <c:v>55.646636977526995</c:v>
                </c:pt>
                <c:pt idx="150">
                  <c:v>55.519787855475201</c:v>
                </c:pt>
                <c:pt idx="151">
                  <c:v>55.392982432668624</c:v>
                </c:pt>
                <c:pt idx="152">
                  <c:v>55.266219255217628</c:v>
                </c:pt>
                <c:pt idx="153">
                  <c:v>55.139496759335891</c:v>
                </c:pt>
                <c:pt idx="154">
                  <c:v>55.012813253219228</c:v>
                </c:pt>
                <c:pt idx="155">
                  <c:v>54.886166904968093</c:v>
                </c:pt>
                <c:pt idx="156">
                  <c:v>54.759555737005641</c:v>
                </c:pt>
                <c:pt idx="157">
                  <c:v>54.632977627204077</c:v>
                </c:pt>
                <c:pt idx="158">
                  <c:v>54.50643031665777</c:v>
                </c:pt>
                <c:pt idx="159">
                  <c:v>54.37991142375153</c:v>
                </c:pt>
                <c:pt idx="160">
                  <c:v>54.253418463888423</c:v>
                </c:pt>
                <c:pt idx="161">
                  <c:v>54.126948873985789</c:v>
                </c:pt>
                <c:pt idx="162">
                  <c:v>54.000500040640908</c:v>
                </c:pt>
                <c:pt idx="163">
                  <c:v>53.874069330726122</c:v>
                </c:pt>
                <c:pt idx="164">
                  <c:v>53.747654123105995</c:v>
                </c:pt>
                <c:pt idx="165">
                  <c:v>53.621251840180761</c:v>
                </c:pt>
                <c:pt idx="166">
                  <c:v>53.49485997804554</c:v>
                </c:pt>
                <c:pt idx="167">
                  <c:v>53.368476134204592</c:v>
                </c:pt>
                <c:pt idx="168">
                  <c:v>53.242098031976866</c:v>
                </c:pt>
                <c:pt idx="169">
                  <c:v>53.115723540957873</c:v>
                </c:pt>
                <c:pt idx="170">
                  <c:v>52.989350693141859</c:v>
                </c:pt>
                <c:pt idx="171">
                  <c:v>52.862977694542096</c:v>
                </c:pt>
                <c:pt idx="172">
                  <c:v>52.73660293236</c:v>
                </c:pt>
                <c:pt idx="173">
                  <c:v>52.610224977934735</c:v>
                </c:pt>
                <c:pt idx="174">
                  <c:v>52.48384258584813</c:v>
                </c:pt>
                <c:pt idx="175">
                  <c:v>52.357454689661324</c:v>
                </c:pt>
                <c:pt idx="176">
                  <c:v>52.231060394821377</c:v>
                </c:pt>
                <c:pt idx="177">
                  <c:v>52.104658969301575</c:v>
                </c:pt>
                <c:pt idx="178">
                  <c:v>51.978249832532725</c:v>
                </c:pt>
                <c:pt idx="179">
                  <c:v>51.851832543153137</c:v>
                </c:pt>
                <c:pt idx="180">
                  <c:v>51.725406786056276</c:v>
                </c:pt>
                <c:pt idx="181">
                  <c:v>51.598972359155752</c:v>
                </c:pt>
                <c:pt idx="182">
                  <c:v>51.472529160221711</c:v>
                </c:pt>
                <c:pt idx="183">
                  <c:v>51.346077174075965</c:v>
                </c:pt>
                <c:pt idx="184">
                  <c:v>51.219616460369345</c:v>
                </c:pt>
                <c:pt idx="185">
                  <c:v>51.093147142104741</c:v>
                </c:pt>
                <c:pt idx="186">
                  <c:v>50.966669395017263</c:v>
                </c:pt>
                <c:pt idx="187">
                  <c:v>50.840183437877045</c:v>
                </c:pt>
                <c:pt idx="188">
                  <c:v>50.713689523742865</c:v>
                </c:pt>
                <c:pt idx="189">
                  <c:v>50.587187932164277</c:v>
                </c:pt>
                <c:pt idx="190">
                  <c:v>50.460678962306346</c:v>
                </c:pt>
                <c:pt idx="191">
                  <c:v>50.33416292695393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74.936999999999998</c:v>
                </c:pt>
                <c:pt idx="1">
                  <c:v>74.602999999999994</c:v>
                </c:pt>
                <c:pt idx="2">
                  <c:v>73.905000000000001</c:v>
                </c:pt>
                <c:pt idx="3">
                  <c:v>75.745999999999995</c:v>
                </c:pt>
                <c:pt idx="4">
                  <c:v>74.27</c:v>
                </c:pt>
                <c:pt idx="5">
                  <c:v>74.159000000000006</c:v>
                </c:pt>
                <c:pt idx="6">
                  <c:v>73.856999999999999</c:v>
                </c:pt>
                <c:pt idx="7">
                  <c:v>74.412999999999997</c:v>
                </c:pt>
                <c:pt idx="8">
                  <c:v>73.840999999999994</c:v>
                </c:pt>
                <c:pt idx="9">
                  <c:v>73.429000000000002</c:v>
                </c:pt>
                <c:pt idx="10">
                  <c:v>73.349000000000004</c:v>
                </c:pt>
                <c:pt idx="11">
                  <c:v>73.936999999999998</c:v>
                </c:pt>
                <c:pt idx="12">
                  <c:v>73.19</c:v>
                </c:pt>
                <c:pt idx="13">
                  <c:v>73.73</c:v>
                </c:pt>
                <c:pt idx="14">
                  <c:v>72.683000000000007</c:v>
                </c:pt>
                <c:pt idx="15">
                  <c:v>73.762</c:v>
                </c:pt>
                <c:pt idx="16">
                  <c:v>72.81</c:v>
                </c:pt>
                <c:pt idx="17">
                  <c:v>73.524000000000001</c:v>
                </c:pt>
                <c:pt idx="18">
                  <c:v>73.444000000000003</c:v>
                </c:pt>
                <c:pt idx="19">
                  <c:v>73.016000000000005</c:v>
                </c:pt>
                <c:pt idx="20">
                  <c:v>73.27</c:v>
                </c:pt>
                <c:pt idx="21">
                  <c:v>73.555999999999997</c:v>
                </c:pt>
                <c:pt idx="22">
                  <c:v>73.745999999999995</c:v>
                </c:pt>
                <c:pt idx="23">
                  <c:v>73.475999999999999</c:v>
                </c:pt>
                <c:pt idx="24">
                  <c:v>73.349000000000004</c:v>
                </c:pt>
                <c:pt idx="25">
                  <c:v>73.73</c:v>
                </c:pt>
                <c:pt idx="26">
                  <c:v>74.429000000000002</c:v>
                </c:pt>
                <c:pt idx="27">
                  <c:v>73.492000000000004</c:v>
                </c:pt>
                <c:pt idx="28">
                  <c:v>74.968000000000004</c:v>
                </c:pt>
                <c:pt idx="29">
                  <c:v>75.905000000000001</c:v>
                </c:pt>
                <c:pt idx="30">
                  <c:v>75.602999999999994</c:v>
                </c:pt>
                <c:pt idx="31">
                  <c:v>76.667000000000002</c:v>
                </c:pt>
                <c:pt idx="32">
                  <c:v>76.81</c:v>
                </c:pt>
                <c:pt idx="33">
                  <c:v>77.286000000000001</c:v>
                </c:pt>
                <c:pt idx="34">
                  <c:v>77.587000000000003</c:v>
                </c:pt>
                <c:pt idx="35">
                  <c:v>78.793999999999997</c:v>
                </c:pt>
                <c:pt idx="36">
                  <c:v>78.048000000000002</c:v>
                </c:pt>
                <c:pt idx="37">
                  <c:v>78.429000000000002</c:v>
                </c:pt>
                <c:pt idx="38">
                  <c:v>78.793999999999997</c:v>
                </c:pt>
                <c:pt idx="39">
                  <c:v>79.697999999999993</c:v>
                </c:pt>
                <c:pt idx="40">
                  <c:v>80.349000000000004</c:v>
                </c:pt>
                <c:pt idx="41">
                  <c:v>80.364999999999995</c:v>
                </c:pt>
                <c:pt idx="42">
                  <c:v>80.524000000000001</c:v>
                </c:pt>
                <c:pt idx="43">
                  <c:v>82.73</c:v>
                </c:pt>
                <c:pt idx="44">
                  <c:v>82.555999999999997</c:v>
                </c:pt>
                <c:pt idx="45">
                  <c:v>84.524000000000001</c:v>
                </c:pt>
                <c:pt idx="46">
                  <c:v>88.143000000000001</c:v>
                </c:pt>
                <c:pt idx="47">
                  <c:v>90.619</c:v>
                </c:pt>
                <c:pt idx="48">
                  <c:v>94.492000000000004</c:v>
                </c:pt>
                <c:pt idx="49">
                  <c:v>101.429</c:v>
                </c:pt>
                <c:pt idx="50">
                  <c:v>109.032</c:v>
                </c:pt>
                <c:pt idx="51">
                  <c:v>120.508</c:v>
                </c:pt>
                <c:pt idx="52">
                  <c:v>134.79400000000001</c:v>
                </c:pt>
                <c:pt idx="53">
                  <c:v>152.79400000000001</c:v>
                </c:pt>
                <c:pt idx="54">
                  <c:v>169.92099999999999</c:v>
                </c:pt>
                <c:pt idx="55">
                  <c:v>187.762</c:v>
                </c:pt>
                <c:pt idx="56">
                  <c:v>201.524</c:v>
                </c:pt>
                <c:pt idx="57">
                  <c:v>212.905</c:v>
                </c:pt>
                <c:pt idx="58">
                  <c:v>220.50800000000001</c:v>
                </c:pt>
                <c:pt idx="59">
                  <c:v>226.06299999999999</c:v>
                </c:pt>
                <c:pt idx="60">
                  <c:v>227.87299999999999</c:v>
                </c:pt>
                <c:pt idx="61">
                  <c:v>226.333</c:v>
                </c:pt>
                <c:pt idx="62">
                  <c:v>221.15899999999999</c:v>
                </c:pt>
                <c:pt idx="63">
                  <c:v>209.17500000000001</c:v>
                </c:pt>
                <c:pt idx="64">
                  <c:v>190.143</c:v>
                </c:pt>
                <c:pt idx="65">
                  <c:v>159.88900000000001</c:v>
                </c:pt>
                <c:pt idx="66">
                  <c:v>120.349</c:v>
                </c:pt>
                <c:pt idx="67">
                  <c:v>83.905000000000001</c:v>
                </c:pt>
                <c:pt idx="68">
                  <c:v>71.19</c:v>
                </c:pt>
                <c:pt idx="69">
                  <c:v>69.206000000000003</c:v>
                </c:pt>
                <c:pt idx="70">
                  <c:v>70.094999999999999</c:v>
                </c:pt>
                <c:pt idx="71">
                  <c:v>71.475999999999999</c:v>
                </c:pt>
                <c:pt idx="72">
                  <c:v>73.683000000000007</c:v>
                </c:pt>
                <c:pt idx="73">
                  <c:v>76.73</c:v>
                </c:pt>
                <c:pt idx="74">
                  <c:v>81.364999999999995</c:v>
                </c:pt>
                <c:pt idx="75">
                  <c:v>88.286000000000001</c:v>
                </c:pt>
                <c:pt idx="76">
                  <c:v>97.650999999999996</c:v>
                </c:pt>
                <c:pt idx="77">
                  <c:v>109.746</c:v>
                </c:pt>
                <c:pt idx="78">
                  <c:v>122.714</c:v>
                </c:pt>
                <c:pt idx="79">
                  <c:v>136.857</c:v>
                </c:pt>
                <c:pt idx="80">
                  <c:v>149.81</c:v>
                </c:pt>
                <c:pt idx="81">
                  <c:v>160.93700000000001</c:v>
                </c:pt>
                <c:pt idx="82">
                  <c:v>169.952</c:v>
                </c:pt>
                <c:pt idx="83">
                  <c:v>177.20599999999999</c:v>
                </c:pt>
                <c:pt idx="84">
                  <c:v>179.77799999999999</c:v>
                </c:pt>
                <c:pt idx="85">
                  <c:v>179.44399999999999</c:v>
                </c:pt>
                <c:pt idx="86">
                  <c:v>175.63499999999999</c:v>
                </c:pt>
                <c:pt idx="87">
                  <c:v>165.55600000000001</c:v>
                </c:pt>
                <c:pt idx="88">
                  <c:v>147.048</c:v>
                </c:pt>
                <c:pt idx="89">
                  <c:v>121.429</c:v>
                </c:pt>
                <c:pt idx="90">
                  <c:v>90.778000000000006</c:v>
                </c:pt>
                <c:pt idx="91">
                  <c:v>70.349000000000004</c:v>
                </c:pt>
                <c:pt idx="92">
                  <c:v>62.951999999999998</c:v>
                </c:pt>
                <c:pt idx="93">
                  <c:v>62.841000000000001</c:v>
                </c:pt>
                <c:pt idx="94">
                  <c:v>62.079000000000001</c:v>
                </c:pt>
                <c:pt idx="95">
                  <c:v>62.048000000000002</c:v>
                </c:pt>
                <c:pt idx="96">
                  <c:v>61.19</c:v>
                </c:pt>
                <c:pt idx="97">
                  <c:v>60.889000000000003</c:v>
                </c:pt>
                <c:pt idx="98">
                  <c:v>62.143000000000001</c:v>
                </c:pt>
                <c:pt idx="99">
                  <c:v>61.365000000000002</c:v>
                </c:pt>
                <c:pt idx="100">
                  <c:v>61.238</c:v>
                </c:pt>
                <c:pt idx="101">
                  <c:v>61.619</c:v>
                </c:pt>
                <c:pt idx="102">
                  <c:v>61.048000000000002</c:v>
                </c:pt>
                <c:pt idx="103">
                  <c:v>60.920999999999999</c:v>
                </c:pt>
                <c:pt idx="104">
                  <c:v>61.222000000000001</c:v>
                </c:pt>
                <c:pt idx="105">
                  <c:v>60.856999999999999</c:v>
                </c:pt>
                <c:pt idx="106">
                  <c:v>61.793999999999997</c:v>
                </c:pt>
                <c:pt idx="107">
                  <c:v>60.793999999999997</c:v>
                </c:pt>
                <c:pt idx="108">
                  <c:v>62.348999999999997</c:v>
                </c:pt>
                <c:pt idx="109">
                  <c:v>61.094999999999999</c:v>
                </c:pt>
                <c:pt idx="110">
                  <c:v>61.889000000000003</c:v>
                </c:pt>
                <c:pt idx="111">
                  <c:v>61.015999999999998</c:v>
                </c:pt>
                <c:pt idx="112">
                  <c:v>61.381</c:v>
                </c:pt>
                <c:pt idx="113">
                  <c:v>61.396999999999998</c:v>
                </c:pt>
                <c:pt idx="114">
                  <c:v>60.143000000000001</c:v>
                </c:pt>
                <c:pt idx="115">
                  <c:v>61.603000000000002</c:v>
                </c:pt>
                <c:pt idx="116">
                  <c:v>59.746000000000002</c:v>
                </c:pt>
                <c:pt idx="117">
                  <c:v>61.174999999999997</c:v>
                </c:pt>
                <c:pt idx="118">
                  <c:v>61.73</c:v>
                </c:pt>
                <c:pt idx="119">
                  <c:v>61.238</c:v>
                </c:pt>
                <c:pt idx="120">
                  <c:v>62.634999999999998</c:v>
                </c:pt>
                <c:pt idx="121">
                  <c:v>62.889000000000003</c:v>
                </c:pt>
                <c:pt idx="122">
                  <c:v>64.031999999999996</c:v>
                </c:pt>
                <c:pt idx="123">
                  <c:v>65.905000000000001</c:v>
                </c:pt>
                <c:pt idx="124">
                  <c:v>66.697999999999993</c:v>
                </c:pt>
                <c:pt idx="125">
                  <c:v>66.713999999999999</c:v>
                </c:pt>
                <c:pt idx="126">
                  <c:v>66.507999999999996</c:v>
                </c:pt>
                <c:pt idx="127">
                  <c:v>63.856999999999999</c:v>
                </c:pt>
                <c:pt idx="128">
                  <c:v>63.174999999999997</c:v>
                </c:pt>
                <c:pt idx="129">
                  <c:v>61.667000000000002</c:v>
                </c:pt>
                <c:pt idx="130">
                  <c:v>59.73</c:v>
                </c:pt>
                <c:pt idx="131">
                  <c:v>58.302</c:v>
                </c:pt>
                <c:pt idx="132">
                  <c:v>57.872999999999998</c:v>
                </c:pt>
                <c:pt idx="133">
                  <c:v>57.110999999999997</c:v>
                </c:pt>
                <c:pt idx="134">
                  <c:v>57.856999999999999</c:v>
                </c:pt>
                <c:pt idx="135">
                  <c:v>56.762</c:v>
                </c:pt>
                <c:pt idx="136">
                  <c:v>57.286000000000001</c:v>
                </c:pt>
                <c:pt idx="137">
                  <c:v>57.127000000000002</c:v>
                </c:pt>
                <c:pt idx="138">
                  <c:v>56.54</c:v>
                </c:pt>
                <c:pt idx="139">
                  <c:v>56.936999999999998</c:v>
                </c:pt>
                <c:pt idx="140">
                  <c:v>57.031999999999996</c:v>
                </c:pt>
                <c:pt idx="141">
                  <c:v>57.762</c:v>
                </c:pt>
                <c:pt idx="142">
                  <c:v>57.063000000000002</c:v>
                </c:pt>
                <c:pt idx="143">
                  <c:v>56.031999999999996</c:v>
                </c:pt>
                <c:pt idx="144">
                  <c:v>56.872999999999998</c:v>
                </c:pt>
                <c:pt idx="145">
                  <c:v>57.317</c:v>
                </c:pt>
                <c:pt idx="146">
                  <c:v>56.048000000000002</c:v>
                </c:pt>
                <c:pt idx="147">
                  <c:v>56.713999999999999</c:v>
                </c:pt>
                <c:pt idx="148">
                  <c:v>56.302</c:v>
                </c:pt>
                <c:pt idx="149">
                  <c:v>56.27</c:v>
                </c:pt>
                <c:pt idx="150">
                  <c:v>56.524000000000001</c:v>
                </c:pt>
                <c:pt idx="151">
                  <c:v>56.174999999999997</c:v>
                </c:pt>
                <c:pt idx="152">
                  <c:v>57</c:v>
                </c:pt>
                <c:pt idx="153">
                  <c:v>58.587000000000003</c:v>
                </c:pt>
                <c:pt idx="154">
                  <c:v>58.968000000000004</c:v>
                </c:pt>
                <c:pt idx="155">
                  <c:v>59.348999999999997</c:v>
                </c:pt>
                <c:pt idx="156">
                  <c:v>59.396999999999998</c:v>
                </c:pt>
                <c:pt idx="157">
                  <c:v>58.951999999999998</c:v>
                </c:pt>
                <c:pt idx="158">
                  <c:v>58.079000000000001</c:v>
                </c:pt>
                <c:pt idx="159">
                  <c:v>57</c:v>
                </c:pt>
                <c:pt idx="160">
                  <c:v>55.841000000000001</c:v>
                </c:pt>
                <c:pt idx="161">
                  <c:v>54.984000000000002</c:v>
                </c:pt>
                <c:pt idx="162">
                  <c:v>54.302</c:v>
                </c:pt>
                <c:pt idx="163">
                  <c:v>54.27</c:v>
                </c:pt>
                <c:pt idx="164">
                  <c:v>54.713999999999999</c:v>
                </c:pt>
                <c:pt idx="165">
                  <c:v>53.127000000000002</c:v>
                </c:pt>
                <c:pt idx="166">
                  <c:v>54.713999999999999</c:v>
                </c:pt>
                <c:pt idx="167">
                  <c:v>53.683</c:v>
                </c:pt>
                <c:pt idx="168">
                  <c:v>53.968000000000004</c:v>
                </c:pt>
                <c:pt idx="169">
                  <c:v>53.555999999999997</c:v>
                </c:pt>
                <c:pt idx="170">
                  <c:v>53.46</c:v>
                </c:pt>
                <c:pt idx="171">
                  <c:v>53.348999999999997</c:v>
                </c:pt>
                <c:pt idx="172">
                  <c:v>52.698</c:v>
                </c:pt>
                <c:pt idx="173">
                  <c:v>52.46</c:v>
                </c:pt>
                <c:pt idx="174">
                  <c:v>53.238</c:v>
                </c:pt>
                <c:pt idx="175">
                  <c:v>53.570999999999998</c:v>
                </c:pt>
                <c:pt idx="176">
                  <c:v>52.872999999999998</c:v>
                </c:pt>
                <c:pt idx="177">
                  <c:v>53.174999999999997</c:v>
                </c:pt>
                <c:pt idx="178">
                  <c:v>52.412999999999997</c:v>
                </c:pt>
                <c:pt idx="179">
                  <c:v>53.174999999999997</c:v>
                </c:pt>
                <c:pt idx="180">
                  <c:v>53.286000000000001</c:v>
                </c:pt>
                <c:pt idx="181">
                  <c:v>52.570999999999998</c:v>
                </c:pt>
                <c:pt idx="182">
                  <c:v>51.508000000000003</c:v>
                </c:pt>
                <c:pt idx="183">
                  <c:v>52.286000000000001</c:v>
                </c:pt>
                <c:pt idx="184">
                  <c:v>52.951999999999998</c:v>
                </c:pt>
                <c:pt idx="185">
                  <c:v>52.332999999999998</c:v>
                </c:pt>
                <c:pt idx="186">
                  <c:v>51.570999999999998</c:v>
                </c:pt>
                <c:pt idx="187">
                  <c:v>51.238</c:v>
                </c:pt>
                <c:pt idx="188">
                  <c:v>51.015999999999998</c:v>
                </c:pt>
                <c:pt idx="189">
                  <c:v>52.094999999999999</c:v>
                </c:pt>
                <c:pt idx="190">
                  <c:v>52.031999999999996</c:v>
                </c:pt>
                <c:pt idx="191">
                  <c:v>52.238</c:v>
                </c:pt>
                <c:pt idx="192">
                  <c:v>51.54</c:v>
                </c:pt>
                <c:pt idx="193">
                  <c:v>50.841000000000001</c:v>
                </c:pt>
                <c:pt idx="194">
                  <c:v>51.555999999999997</c:v>
                </c:pt>
                <c:pt idx="195">
                  <c:v>51</c:v>
                </c:pt>
                <c:pt idx="196">
                  <c:v>51.872999999999998</c:v>
                </c:pt>
                <c:pt idx="197">
                  <c:v>52.143000000000001</c:v>
                </c:pt>
                <c:pt idx="198">
                  <c:v>51.713999999999999</c:v>
                </c:pt>
                <c:pt idx="199">
                  <c:v>51.238</c:v>
                </c:pt>
                <c:pt idx="200">
                  <c:v>51.683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72.344705038229918</c:v>
                </c:pt>
                <c:pt idx="1">
                  <c:v>72.480208060176722</c:v>
                </c:pt>
                <c:pt idx="2">
                  <c:v>72.614926993078143</c:v>
                </c:pt>
                <c:pt idx="3">
                  <c:v>72.748746063720688</c:v>
                </c:pt>
                <c:pt idx="4">
                  <c:v>72.881535514073164</c:v>
                </c:pt>
                <c:pt idx="5">
                  <c:v>73.013150218178595</c:v>
                </c:pt>
                <c:pt idx="6">
                  <c:v>73.143428212242029</c:v>
                </c:pt>
                <c:pt idx="7">
                  <c:v>73.272189143590538</c:v>
                </c:pt>
                <c:pt idx="8">
                  <c:v>73.399232647694603</c:v>
                </c:pt>
                <c:pt idx="9">
                  <c:v>73.524336666841236</c:v>
                </c:pt>
                <c:pt idx="10">
                  <c:v>73.647255729570915</c:v>
                </c:pt>
                <c:pt idx="11">
                  <c:v>73.767719216979742</c:v>
                </c:pt>
                <c:pt idx="12">
                  <c:v>73.885429651014576</c:v>
                </c:pt>
                <c:pt idx="13">
                  <c:v>74.000061051868158</c:v>
                </c:pt>
                <c:pt idx="14">
                  <c:v>74.111257428075817</c:v>
                </c:pt>
                <c:pt idx="15">
                  <c:v>74.218631486513203</c:v>
                </c:pt>
                <c:pt idx="16">
                  <c:v>74.321763684487422</c:v>
                </c:pt>
                <c:pt idx="17">
                  <c:v>74.420201799447412</c:v>
                </c:pt>
                <c:pt idx="18">
                  <c:v>74.513461274517397</c:v>
                </c:pt>
                <c:pt idx="19">
                  <c:v>74.601026727024575</c:v>
                </c:pt>
                <c:pt idx="20">
                  <c:v>74.682355207783601</c:v>
                </c:pt>
                <c:pt idx="21">
                  <c:v>74.756882107717374</c:v>
                </c:pt>
                <c:pt idx="22">
                  <c:v>74.824031076342379</c:v>
                </c:pt>
                <c:pt idx="23">
                  <c:v>74.883230011453861</c:v>
                </c:pt>
                <c:pt idx="24">
                  <c:v>74.933936186406243</c:v>
                </c:pt>
                <c:pt idx="25">
                  <c:v>74.975675001156333</c:v>
                </c:pt>
                <c:pt idx="26">
                  <c:v>75.008098782699122</c:v>
                </c:pt>
                <c:pt idx="27">
                  <c:v>75.031074615656237</c:v>
                </c:pt>
                <c:pt idx="28">
                  <c:v>75.044813409763307</c:v>
                </c:pt>
                <c:pt idx="29">
                  <c:v>75.050056277510052</c:v>
                </c:pt>
                <c:pt idx="30">
                  <c:v>75.048338625793804</c:v>
                </c:pt>
                <c:pt idx="31">
                  <c:v>75.042356763844566</c:v>
                </c:pt>
                <c:pt idx="32">
                  <c:v>75.036465600774747</c:v>
                </c:pt>
                <c:pt idx="33">
                  <c:v>75.037338087466765</c:v>
                </c:pt>
                <c:pt idx="34">
                  <c:v>75.0548159848707</c:v>
                </c:pt>
                <c:pt idx="35">
                  <c:v>75.10297547912225</c:v>
                </c:pt>
                <c:pt idx="36">
                  <c:v>75.201418039526644</c:v>
                </c:pt>
                <c:pt idx="37">
                  <c:v>75.376774682078064</c:v>
                </c:pt>
                <c:pt idx="38">
                  <c:v>75.664378859178001</c:v>
                </c:pt>
                <c:pt idx="39">
                  <c:v>76.11001895806929</c:v>
                </c:pt>
                <c:pt idx="40">
                  <c:v>76.771626944705915</c:v>
                </c:pt>
                <c:pt idx="41">
                  <c:v>77.720698465217083</c:v>
                </c:pt>
                <c:pt idx="42">
                  <c:v>79.04317799786692</c:v>
                </c:pt>
                <c:pt idx="43">
                  <c:v>80.839489748930575</c:v>
                </c:pt>
                <c:pt idx="44">
                  <c:v>83.223362885796064</c:v>
                </c:pt>
                <c:pt idx="45">
                  <c:v>86.319101973236045</c:v>
                </c:pt>
                <c:pt idx="46">
                  <c:v>90.257003441961984</c:v>
                </c:pt>
                <c:pt idx="47">
                  <c:v>95.166727087157199</c:v>
                </c:pt>
                <c:pt idx="48">
                  <c:v>101.16860271063626</c:v>
                </c:pt>
                <c:pt idx="49">
                  <c:v>108.36308213443129</c:v>
                </c:pt>
                <c:pt idx="50">
                  <c:v>116.81882100255129</c:v>
                </c:pt>
                <c:pt idx="51">
                  <c:v>126.56016564514664</c:v>
                </c:pt>
                <c:pt idx="52">
                  <c:v>137.55508348489582</c:v>
                </c:pt>
                <c:pt idx="53">
                  <c:v>149.70471755901659</c:v>
                </c:pt>
                <c:pt idx="54">
                  <c:v>162.83545725989956</c:v>
                </c:pt>
                <c:pt idx="55">
                  <c:v>176.69258880485296</c:v>
                </c:pt>
                <c:pt idx="56">
                  <c:v>190.92814265200383</c:v>
                </c:pt>
                <c:pt idx="57">
                  <c:v>205.05965914254656</c:v>
                </c:pt>
                <c:pt idx="58">
                  <c:v>218.35388330543464</c:v>
                </c:pt>
                <c:pt idx="59">
                  <c:v>229.5950140798258</c:v>
                </c:pt>
                <c:pt idx="60">
                  <c:v>236.80939883238324</c:v>
                </c:pt>
                <c:pt idx="61">
                  <c:v>237.26511099503844</c:v>
                </c:pt>
                <c:pt idx="62">
                  <c:v>228.22014239607441</c:v>
                </c:pt>
                <c:pt idx="63">
                  <c:v>208.50731294904122</c:v>
                </c:pt>
                <c:pt idx="64">
                  <c:v>180.07694490463777</c:v>
                </c:pt>
                <c:pt idx="65">
                  <c:v>148.03143150431174</c:v>
                </c:pt>
                <c:pt idx="66">
                  <c:v>118.59016474020942</c:v>
                </c:pt>
                <c:pt idx="67">
                  <c:v>96.280228881021003</c:v>
                </c:pt>
                <c:pt idx="68">
                  <c:v>82.410557232563647</c:v>
                </c:pt>
                <c:pt idx="69">
                  <c:v>75.630481112249853</c:v>
                </c:pt>
                <c:pt idx="70">
                  <c:v>73.6028274713738</c:v>
                </c:pt>
                <c:pt idx="71">
                  <c:v>74.370281473735304</c:v>
                </c:pt>
                <c:pt idx="72">
                  <c:v>76.82438170410137</c:v>
                </c:pt>
                <c:pt idx="73">
                  <c:v>80.54613402195551</c:v>
                </c:pt>
                <c:pt idx="74">
                  <c:v>85.485496243018204</c:v>
                </c:pt>
                <c:pt idx="75">
                  <c:v>91.724869861664786</c:v>
                </c:pt>
                <c:pt idx="76">
                  <c:v>99.354099620568689</c:v>
                </c:pt>
                <c:pt idx="77">
                  <c:v>108.41008170602706</c:v>
                </c:pt>
                <c:pt idx="78">
                  <c:v>118.8425739733879</c:v>
                </c:pt>
                <c:pt idx="79">
                  <c:v>130.48837833666335</c:v>
                </c:pt>
                <c:pt idx="80">
                  <c:v>143.0421519982435</c:v>
                </c:pt>
                <c:pt idx="81">
                  <c:v>156.00096662888191</c:v>
                </c:pt>
                <c:pt idx="82">
                  <c:v>168.54299671391703</c:v>
                </c:pt>
                <c:pt idx="83">
                  <c:v>179.3226906405701</c:v>
                </c:pt>
                <c:pt idx="84">
                  <c:v>186.29639393233575</c:v>
                </c:pt>
                <c:pt idx="85">
                  <c:v>186.91144780219639</c:v>
                </c:pt>
                <c:pt idx="86">
                  <c:v>179.01685376073169</c:v>
                </c:pt>
                <c:pt idx="87">
                  <c:v>162.32250914282162</c:v>
                </c:pt>
                <c:pt idx="88">
                  <c:v>139.38265383623957</c:v>
                </c:pt>
                <c:pt idx="89">
                  <c:v>114.96089469804339</c:v>
                </c:pt>
                <c:pt idx="90">
                  <c:v>93.868021961584162</c:v>
                </c:pt>
                <c:pt idx="91">
                  <c:v>78.828847335793768</c:v>
                </c:pt>
                <c:pt idx="92">
                  <c:v>69.895981707078434</c:v>
                </c:pt>
                <c:pt idx="93">
                  <c:v>65.436023559403353</c:v>
                </c:pt>
                <c:pt idx="94">
                  <c:v>63.528359340516147</c:v>
                </c:pt>
                <c:pt idx="95">
                  <c:v>62.788613028661551</c:v>
                </c:pt>
                <c:pt idx="96">
                  <c:v>62.484101960753193</c:v>
                </c:pt>
                <c:pt idx="97">
                  <c:v>62.313197525317911</c:v>
                </c:pt>
                <c:pt idx="98">
                  <c:v>62.176707940590099</c:v>
                </c:pt>
                <c:pt idx="99">
                  <c:v>62.048166645536725</c:v>
                </c:pt>
                <c:pt idx="100">
                  <c:v>61.921758482555397</c:v>
                </c:pt>
                <c:pt idx="101">
                  <c:v>61.796388550004053</c:v>
                </c:pt>
                <c:pt idx="102">
                  <c:v>61.671843241644297</c:v>
                </c:pt>
                <c:pt idx="103">
                  <c:v>61.548049887213828</c:v>
                </c:pt>
                <c:pt idx="104">
                  <c:v>61.424965697487536</c:v>
                </c:pt>
                <c:pt idx="105">
                  <c:v>61.302576069738237</c:v>
                </c:pt>
                <c:pt idx="106">
                  <c:v>61.180923261910429</c:v>
                </c:pt>
                <c:pt idx="107">
                  <c:v>61.06017096609505</c:v>
                </c:pt>
                <c:pt idx="108">
                  <c:v>60.940733985454116</c:v>
                </c:pt>
                <c:pt idx="109">
                  <c:v>60.823521136195559</c:v>
                </c:pt>
                <c:pt idx="110">
                  <c:v>60.710358429371553</c:v>
                </c:pt>
                <c:pt idx="111">
                  <c:v>60.60466966596173</c:v>
                </c:pt>
                <c:pt idx="112">
                  <c:v>60.512474599846598</c:v>
                </c:pt>
                <c:pt idx="113">
                  <c:v>60.443695427261893</c:v>
                </c:pt>
                <c:pt idx="114">
                  <c:v>60.413616698573755</c:v>
                </c:pt>
                <c:pt idx="115">
                  <c:v>60.444117331724058</c:v>
                </c:pt>
                <c:pt idx="116">
                  <c:v>60.564023885430082</c:v>
                </c:pt>
                <c:pt idx="117">
                  <c:v>60.80771180855541</c:v>
                </c:pt>
                <c:pt idx="118">
                  <c:v>61.211011676130376</c:v>
                </c:pt>
                <c:pt idx="119">
                  <c:v>61.803564683112128</c:v>
                </c:pt>
                <c:pt idx="120">
                  <c:v>62.596812232479081</c:v>
                </c:pt>
                <c:pt idx="121">
                  <c:v>63.566736742237275</c:v>
                </c:pt>
                <c:pt idx="122">
                  <c:v>64.631731049354698</c:v>
                </c:pt>
                <c:pt idx="123">
                  <c:v>65.632494254398821</c:v>
                </c:pt>
                <c:pt idx="124">
                  <c:v>66.33448284971503</c:v>
                </c:pt>
                <c:pt idx="125">
                  <c:v>66.482112875306697</c:v>
                </c:pt>
                <c:pt idx="126">
                  <c:v>65.910886173422014</c:v>
                </c:pt>
                <c:pt idx="127">
                  <c:v>64.663190367045587</c:v>
                </c:pt>
                <c:pt idx="128">
                  <c:v>63.011341134170216</c:v>
                </c:pt>
                <c:pt idx="129">
                  <c:v>61.341050426728614</c:v>
                </c:pt>
                <c:pt idx="130">
                  <c:v>59.967464673866139</c:v>
                </c:pt>
                <c:pt idx="131">
                  <c:v>59.017386664485045</c:v>
                </c:pt>
                <c:pt idx="132">
                  <c:v>58.44294362973136</c:v>
                </c:pt>
                <c:pt idx="133">
                  <c:v>58.116997417316654</c:v>
                </c:pt>
                <c:pt idx="134">
                  <c:v>57.920659198355821</c:v>
                </c:pt>
                <c:pt idx="135">
                  <c:v>57.778926763332237</c:v>
                </c:pt>
                <c:pt idx="136">
                  <c:v>57.656014338345727</c:v>
                </c:pt>
                <c:pt idx="137">
                  <c:v>57.538444438860815</c:v>
                </c:pt>
                <c:pt idx="138">
                  <c:v>57.422130538686567</c:v>
                </c:pt>
                <c:pt idx="139">
                  <c:v>57.306084931660045</c:v>
                </c:pt>
                <c:pt idx="140">
                  <c:v>57.190186639788173</c:v>
                </c:pt>
                <c:pt idx="141">
                  <c:v>57.074638789102075</c:v>
                </c:pt>
                <c:pt idx="142">
                  <c:v>56.960031814030856</c:v>
                </c:pt>
                <c:pt idx="143">
                  <c:v>56.847730655216928</c:v>
                </c:pt>
                <c:pt idx="144">
                  <c:v>56.740619412047842</c:v>
                </c:pt>
                <c:pt idx="145">
                  <c:v>56.64430093553711</c:v>
                </c:pt>
                <c:pt idx="146">
                  <c:v>56.5687434979587</c:v>
                </c:pt>
                <c:pt idx="147">
                  <c:v>56.530069267222444</c:v>
                </c:pt>
                <c:pt idx="148">
                  <c:v>56.551680753209787</c:v>
                </c:pt>
                <c:pt idx="149">
                  <c:v>56.663313423755255</c:v>
                </c:pt>
                <c:pt idx="150">
                  <c:v>56.8960847328649</c:v>
                </c:pt>
                <c:pt idx="151">
                  <c:v>57.27146289132444</c:v>
                </c:pt>
                <c:pt idx="152">
                  <c:v>57.782974726274624</c:v>
                </c:pt>
                <c:pt idx="153">
                  <c:v>58.37330946326373</c:v>
                </c:pt>
                <c:pt idx="154">
                  <c:v>58.91863768905872</c:v>
                </c:pt>
                <c:pt idx="155">
                  <c:v>59.242870221074583</c:v>
                </c:pt>
                <c:pt idx="156">
                  <c:v>59.18027588666574</c:v>
                </c:pt>
                <c:pt idx="157">
                  <c:v>58.66849094942075</c:v>
                </c:pt>
                <c:pt idx="158">
                  <c:v>57.806732108379492</c:v>
                </c:pt>
                <c:pt idx="159">
                  <c:v>56.817819373852267</c:v>
                </c:pt>
                <c:pt idx="160">
                  <c:v>55.930202370705942</c:v>
                </c:pt>
                <c:pt idx="161">
                  <c:v>55.270986240553903</c:v>
                </c:pt>
                <c:pt idx="162">
                  <c:v>54.843859453319226</c:v>
                </c:pt>
                <c:pt idx="163">
                  <c:v>54.581165969446396</c:v>
                </c:pt>
                <c:pt idx="164">
                  <c:v>54.407505589817127</c:v>
                </c:pt>
                <c:pt idx="165">
                  <c:v>54.272004077108527</c:v>
                </c:pt>
                <c:pt idx="166">
                  <c:v>54.149674199428766</c:v>
                </c:pt>
                <c:pt idx="167">
                  <c:v>54.031046358843838</c:v>
                </c:pt>
                <c:pt idx="168">
                  <c:v>53.913279143552849</c:v>
                </c:pt>
                <c:pt idx="169">
                  <c:v>53.795690321280553</c:v>
                </c:pt>
                <c:pt idx="170">
                  <c:v>53.678150468829891</c:v>
                </c:pt>
                <c:pt idx="171">
                  <c:v>53.560642927351644</c:v>
                </c:pt>
                <c:pt idx="172">
                  <c:v>53.443169154727045</c:v>
                </c:pt>
                <c:pt idx="173">
                  <c:v>53.325732477331442</c:v>
                </c:pt>
                <c:pt idx="174">
                  <c:v>53.208335852749585</c:v>
                </c:pt>
                <c:pt idx="175">
                  <c:v>53.09098164143105</c:v>
                </c:pt>
                <c:pt idx="176">
                  <c:v>52.973671617919486</c:v>
                </c:pt>
                <c:pt idx="177">
                  <c:v>52.85640701093412</c:v>
                </c:pt>
                <c:pt idx="178">
                  <c:v>52.739188550212376</c:v>
                </c:pt>
                <c:pt idx="179">
                  <c:v>52.622016516539155</c:v>
                </c:pt>
                <c:pt idx="180">
                  <c:v>52.504890793084158</c:v>
                </c:pt>
                <c:pt idx="181">
                  <c:v>52.387810916541511</c:v>
                </c:pt>
                <c:pt idx="182">
                  <c:v>52.27077612685629</c:v>
                </c:pt>
                <c:pt idx="183">
                  <c:v>52.153785414597927</c:v>
                </c:pt>
                <c:pt idx="184">
                  <c:v>52.036837565293368</c:v>
                </c:pt>
                <c:pt idx="185">
                  <c:v>51.919931200258269</c:v>
                </c:pt>
                <c:pt idx="186">
                  <c:v>51.803064813656675</c:v>
                </c:pt>
                <c:pt idx="187">
                  <c:v>51.68623680567989</c:v>
                </c:pt>
                <c:pt idx="188">
                  <c:v>51.569445511862838</c:v>
                </c:pt>
                <c:pt idx="189">
                  <c:v>51.452689228654748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72.344705038210421</c:v>
                </c:pt>
                <c:pt idx="1">
                  <c:v>72.480208060127623</c:v>
                </c:pt>
                <c:pt idx="2">
                  <c:v>72.614926992956256</c:v>
                </c:pt>
                <c:pt idx="3">
                  <c:v>72.748746063422416</c:v>
                </c:pt>
                <c:pt idx="4">
                  <c:v>72.881535513353782</c:v>
                </c:pt>
                <c:pt idx="5">
                  <c:v>73.013150216468418</c:v>
                </c:pt>
                <c:pt idx="6">
                  <c:v>73.14342820823488</c:v>
                </c:pt>
                <c:pt idx="7">
                  <c:v>73.272189134336159</c:v>
                </c:pt>
                <c:pt idx="8">
                  <c:v>73.399232626628816</c:v>
                </c:pt>
                <c:pt idx="9">
                  <c:v>73.524336619577795</c:v>
                </c:pt>
                <c:pt idx="10">
                  <c:v>73.647255625052992</c:v>
                </c:pt>
                <c:pt idx="11">
                  <c:v>73.767718989169225</c:v>
                </c:pt>
                <c:pt idx="12">
                  <c:v>73.885429161602829</c:v>
                </c:pt>
                <c:pt idx="13">
                  <c:v>74.000060015551242</c:v>
                </c:pt>
                <c:pt idx="14">
                  <c:v>74.111255265215888</c:v>
                </c:pt>
                <c:pt idx="15">
                  <c:v>74.218627037314519</c:v>
                </c:pt>
                <c:pt idx="16">
                  <c:v>74.321754663526448</c:v>
                </c:pt>
                <c:pt idx="17">
                  <c:v>74.420183771702369</c:v>
                </c:pt>
                <c:pt idx="18">
                  <c:v>74.513425764767732</c:v>
                </c:pt>
                <c:pt idx="19">
                  <c:v>74.600957787003324</c:v>
                </c:pt>
                <c:pt idx="20">
                  <c:v>74.682223287123819</c:v>
                </c:pt>
                <c:pt idx="21">
                  <c:v>74.756633295434582</c:v>
                </c:pt>
                <c:pt idx="22">
                  <c:v>74.823568537279428</c:v>
                </c:pt>
                <c:pt idx="23">
                  <c:v>74.882382505776818</c:v>
                </c:pt>
                <c:pt idx="24">
                  <c:v>74.932405612111964</c:v>
                </c:pt>
                <c:pt idx="25">
                  <c:v>74.972950519967625</c:v>
                </c:pt>
                <c:pt idx="26">
                  <c:v>75.003318750616842</c:v>
                </c:pt>
                <c:pt idx="27">
                  <c:v>75.022808615508964</c:v>
                </c:pt>
                <c:pt idx="28">
                  <c:v>75.030724492938788</c:v>
                </c:pt>
                <c:pt idx="29">
                  <c:v>75.026387414223947</c:v>
                </c:pt>
                <c:pt idx="30">
                  <c:v>75.009146863137914</c:v>
                </c:pt>
                <c:pt idx="31">
                  <c:v>74.978393621556179</c:v>
                </c:pt>
                <c:pt idx="32">
                  <c:v>74.933573416953507</c:v>
                </c:pt>
                <c:pt idx="33">
                  <c:v>74.874201047405293</c:v>
                </c:pt>
                <c:pt idx="34">
                  <c:v>74.799874582208844</c:v>
                </c:pt>
                <c:pt idx="35">
                  <c:v>74.710289167333286</c:v>
                </c:pt>
                <c:pt idx="36">
                  <c:v>74.605249911486226</c:v>
                </c:pt>
                <c:pt idx="37">
                  <c:v>74.484683297608512</c:v>
                </c:pt>
                <c:pt idx="38">
                  <c:v>74.348646562384047</c:v>
                </c:pt>
                <c:pt idx="39">
                  <c:v>74.197334517700313</c:v>
                </c:pt>
                <c:pt idx="40">
                  <c:v>74.031083355412648</c:v>
                </c:pt>
                <c:pt idx="41">
                  <c:v>73.85037107974064</c:v>
                </c:pt>
                <c:pt idx="42">
                  <c:v>73.655814346221035</c:v>
                </c:pt>
                <c:pt idx="43">
                  <c:v>73.448161644978214</c:v>
                </c:pt>
                <c:pt idx="44">
                  <c:v>73.228282938779145</c:v>
                </c:pt>
                <c:pt idx="45">
                  <c:v>72.997156040424201</c:v>
                </c:pt>
                <c:pt idx="46">
                  <c:v>72.755850176155974</c:v>
                </c:pt>
                <c:pt idx="47">
                  <c:v>72.505507319209102</c:v>
                </c:pt>
                <c:pt idx="48">
                  <c:v>72.247321979675775</c:v>
                </c:pt>
                <c:pt idx="49">
                  <c:v>71.982520196083598</c:v>
                </c:pt>
                <c:pt idx="50">
                  <c:v>71.712338487058233</c:v>
                </c:pt>
                <c:pt idx="51">
                  <c:v>71.438003489058971</c:v>
                </c:pt>
                <c:pt idx="52">
                  <c:v>71.160712933307508</c:v>
                </c:pt>
                <c:pt idx="53">
                  <c:v>70.881618509778505</c:v>
                </c:pt>
                <c:pt idx="54">
                  <c:v>70.601811038691537</c:v>
                </c:pt>
                <c:pt idx="55">
                  <c:v>70.322308231405671</c:v>
                </c:pt>
                <c:pt idx="56">
                  <c:v>70.044045183682769</c:v>
                </c:pt>
                <c:pt idx="57">
                  <c:v>69.767867614309651</c:v>
                </c:pt>
                <c:pt idx="58">
                  <c:v>69.494527748351899</c:v>
                </c:pt>
                <c:pt idx="59">
                  <c:v>69.224682651736373</c:v>
                </c:pt>
                <c:pt idx="60">
                  <c:v>68.958894754870371</c:v>
                </c:pt>
                <c:pt idx="61">
                  <c:v>68.697634257838232</c:v>
                </c:pt>
                <c:pt idx="62">
                  <c:v>68.441283086821784</c:v>
                </c:pt>
                <c:pt idx="63">
                  <c:v>68.190140067934777</c:v>
                </c:pt>
                <c:pt idx="64">
                  <c:v>67.944426997046961</c:v>
                </c:pt>
                <c:pt idx="65">
                  <c:v>67.70429530850646</c:v>
                </c:pt>
                <c:pt idx="66">
                  <c:v>67.469833078133078</c:v>
                </c:pt>
                <c:pt idx="67">
                  <c:v>67.24107213299925</c:v>
                </c:pt>
                <c:pt idx="68">
                  <c:v>67.017995079398617</c:v>
                </c:pt>
                <c:pt idx="69">
                  <c:v>66.800542098705492</c:v>
                </c:pt>
                <c:pt idx="70">
                  <c:v>66.588617396827274</c:v>
                </c:pt>
                <c:pt idx="71">
                  <c:v>66.38209522549721</c:v>
                </c:pt>
                <c:pt idx="72">
                  <c:v>66.180825422079508</c:v>
                </c:pt>
                <c:pt idx="73">
                  <c:v>65.984638438593464</c:v>
                </c:pt>
                <c:pt idx="74">
                  <c:v>65.793349850341272</c:v>
                </c:pt>
                <c:pt idx="75">
                  <c:v>65.606764350090671</c:v>
                </c:pt>
                <c:pt idx="76">
                  <c:v>65.424679245606228</c:v>
                </c:pt>
                <c:pt idx="77">
                  <c:v>65.246887486897876</c:v>
                </c:pt>
                <c:pt idx="78">
                  <c:v>65.073180255357912</c:v>
                </c:pt>
                <c:pt idx="79">
                  <c:v>64.903349150463526</c:v>
                </c:pt>
                <c:pt idx="80">
                  <c:v>64.737188011388128</c:v>
                </c:pt>
                <c:pt idx="81">
                  <c:v>64.574494411094619</c:v>
                </c:pt>
                <c:pt idx="82">
                  <c:v>64.415070859634909</c:v>
                </c:pt>
                <c:pt idx="83">
                  <c:v>64.258725751752536</c:v>
                </c:pt>
                <c:pt idx="84">
                  <c:v>64.105274091728731</c:v>
                </c:pt>
                <c:pt idx="85">
                  <c:v>63.954538025928109</c:v>
                </c:pt>
                <c:pt idx="86">
                  <c:v>63.806347210845608</c:v>
                </c:pt>
                <c:pt idx="87">
                  <c:v>63.660539041753729</c:v>
                </c:pt>
                <c:pt idx="88">
                  <c:v>63.516958764386629</c:v>
                </c:pt>
                <c:pt idx="89">
                  <c:v>63.375459489540845</c:v>
                </c:pt>
                <c:pt idx="90">
                  <c:v>63.235902128062293</c:v>
                </c:pt>
                <c:pt idx="91">
                  <c:v>63.098155261455808</c:v>
                </c:pt>
                <c:pt idx="92">
                  <c:v>62.962094961306263</c:v>
                </c:pt>
                <c:pt idx="93">
                  <c:v>62.827604568848493</c:v>
                </c:pt>
                <c:pt idx="94">
                  <c:v>62.694574444361422</c:v>
                </c:pt>
                <c:pt idx="95">
                  <c:v>62.562901694583196</c:v>
                </c:pt>
                <c:pt idx="96">
                  <c:v>62.432489885039836</c:v>
                </c:pt>
                <c:pt idx="97">
                  <c:v>62.303248743034892</c:v>
                </c:pt>
                <c:pt idx="98">
                  <c:v>62.175093856050985</c:v>
                </c:pt>
                <c:pt idx="99">
                  <c:v>62.047946369449576</c:v>
                </c:pt>
                <c:pt idx="100">
                  <c:v>61.921732686611939</c:v>
                </c:pt>
                <c:pt idx="101">
                  <c:v>61.796384174026002</c:v>
                </c:pt>
                <c:pt idx="102">
                  <c:v>61.671836873281087</c:v>
                </c:pt>
                <c:pt idx="103">
                  <c:v>61.54803122147198</c:v>
                </c:pt>
                <c:pt idx="104">
                  <c:v>61.424911781125985</c:v>
                </c:pt>
                <c:pt idx="105">
                  <c:v>61.302426980442021</c:v>
                </c:pt>
                <c:pt idx="106">
                  <c:v>61.18052886436066</c:v>
                </c:pt>
                <c:pt idx="107">
                  <c:v>61.059172856760938</c:v>
                </c:pt>
                <c:pt idx="108">
                  <c:v>60.938317533897312</c:v>
                </c:pt>
                <c:pt idx="109">
                  <c:v>60.817924409042526</c:v>
                </c:pt>
                <c:pt idx="110">
                  <c:v>60.697957728183425</c:v>
                </c:pt>
                <c:pt idx="111">
                  <c:v>60.578384276524694</c:v>
                </c:pt>
                <c:pt idx="112">
                  <c:v>60.459173195483125</c:v>
                </c:pt>
                <c:pt idx="113">
                  <c:v>60.340295809802875</c:v>
                </c:pt>
                <c:pt idx="114">
                  <c:v>60.221725464384001</c:v>
                </c:pt>
                <c:pt idx="115">
                  <c:v>60.103437370393202</c:v>
                </c:pt>
                <c:pt idx="116">
                  <c:v>59.985408460212795</c:v>
                </c:pt>
                <c:pt idx="117">
                  <c:v>59.86761725078194</c:v>
                </c:pt>
                <c:pt idx="118">
                  <c:v>59.750043714890474</c:v>
                </c:pt>
                <c:pt idx="119">
                  <c:v>59.63266916000066</c:v>
                </c:pt>
                <c:pt idx="120">
                  <c:v>59.51547611419393</c:v>
                </c:pt>
                <c:pt idx="121">
                  <c:v>59.398448218868623</c:v>
                </c:pt>
                <c:pt idx="122">
                  <c:v>59.281570127850806</c:v>
                </c:pt>
                <c:pt idx="123">
                  <c:v>59.164827412622003</c:v>
                </c:pt>
                <c:pt idx="124">
                  <c:v>59.048206473416414</c:v>
                </c:pt>
                <c:pt idx="125">
                  <c:v>58.931694455995334</c:v>
                </c:pt>
                <c:pt idx="126">
                  <c:v>58.81527917396766</c:v>
                </c:pt>
                <c:pt idx="127">
                  <c:v>58.698949036592552</c:v>
                </c:pt>
                <c:pt idx="128">
                  <c:v>58.582692982073212</c:v>
                </c:pt>
                <c:pt idx="129">
                  <c:v>58.466500416428225</c:v>
                </c:pt>
                <c:pt idx="130">
                  <c:v>58.350361158107191</c:v>
                </c:pt>
                <c:pt idx="131">
                  <c:v>58.234265388600512</c:v>
                </c:pt>
                <c:pt idx="132">
                  <c:v>58.118203609372593</c:v>
                </c:pt>
                <c:pt idx="133">
                  <c:v>58.002166605524856</c:v>
                </c:pt>
                <c:pt idx="134">
                  <c:v>57.886145416660312</c:v>
                </c:pt>
                <c:pt idx="135">
                  <c:v>57.770131315472319</c:v>
                </c:pt>
                <c:pt idx="136">
                  <c:v>57.654115794608899</c:v>
                </c:pt>
                <c:pt idx="137">
                  <c:v>57.538090562361866</c:v>
                </c:pt>
                <c:pt idx="138">
                  <c:v>57.422047547690141</c:v>
                </c:pt>
                <c:pt idx="139">
                  <c:v>57.30597891499815</c:v>
                </c:pt>
                <c:pt idx="140">
                  <c:v>57.189877088947121</c:v>
                </c:pt>
                <c:pt idx="141">
                  <c:v>57.073734789369603</c:v>
                </c:pt>
                <c:pt idx="142">
                  <c:v>56.957545076084187</c:v>
                </c:pt>
                <c:pt idx="143">
                  <c:v>56.841301403064463</c:v>
                </c:pt>
                <c:pt idx="144">
                  <c:v>56.724997681011182</c:v>
                </c:pt>
                <c:pt idx="145">
                  <c:v>56.608628346918245</c:v>
                </c:pt>
                <c:pt idx="146">
                  <c:v>56.4921884387321</c:v>
                </c:pt>
                <c:pt idx="147">
                  <c:v>56.375673672706682</c:v>
                </c:pt>
                <c:pt idx="148">
                  <c:v>56.259080520586238</c:v>
                </c:pt>
                <c:pt idx="149">
                  <c:v>56.142406283349075</c:v>
                </c:pt>
                <c:pt idx="150">
                  <c:v>56.025649157958128</c:v>
                </c:pt>
                <c:pt idx="151">
                  <c:v>55.908808293436749</c:v>
                </c:pt>
                <c:pt idx="152">
                  <c:v>55.791883832654513</c:v>
                </c:pt>
                <c:pt idx="153">
                  <c:v>55.674876936501292</c:v>
                </c:pt>
                <c:pt idx="154">
                  <c:v>55.557789787653988</c:v>
                </c:pt>
                <c:pt idx="155">
                  <c:v>55.440625571895765</c:v>
                </c:pt>
                <c:pt idx="156">
                  <c:v>55.323388435897471</c:v>
                </c:pt>
                <c:pt idx="157">
                  <c:v>55.206083421462864</c:v>
                </c:pt>
                <c:pt idx="158">
                  <c:v>55.088716377400985</c:v>
                </c:pt>
                <c:pt idx="159">
                  <c:v>54.971293851335048</c:v>
                </c:pt>
                <c:pt idx="160">
                  <c:v>54.853822964799022</c:v>
                </c:pt>
                <c:pt idx="161">
                  <c:v>54.736311275828001</c:v>
                </c:pt>
                <c:pt idx="162">
                  <c:v>54.618766633848992</c:v>
                </c:pt>
                <c:pt idx="163">
                  <c:v>54.501197031979473</c:v>
                </c:pt>
                <c:pt idx="164">
                  <c:v>54.383610461828169</c:v>
                </c:pt>
                <c:pt idx="165">
                  <c:v>54.266014775575258</c:v>
                </c:pt>
                <c:pt idx="166">
                  <c:v>54.148417559529427</c:v>
                </c:pt>
                <c:pt idx="167">
                  <c:v>54.030826022574772</c:v>
                </c:pt>
                <c:pt idx="168">
                  <c:v>53.913246902005312</c:v>
                </c:pt>
                <c:pt idx="169">
                  <c:v>53.795686388274213</c:v>
                </c:pt>
                <c:pt idx="170">
                  <c:v>53.678150069232842</c:v>
                </c:pt>
                <c:pt idx="171">
                  <c:v>53.560642893561791</c:v>
                </c:pt>
                <c:pt idx="172">
                  <c:v>53.443169152350492</c:v>
                </c:pt>
                <c:pt idx="173">
                  <c:v>53.325732477192481</c:v>
                </c:pt>
                <c:pt idx="174">
                  <c:v>53.208335852742835</c:v>
                </c:pt>
                <c:pt idx="175">
                  <c:v>53.09098164143078</c:v>
                </c:pt>
                <c:pt idx="176">
                  <c:v>52.973671617919479</c:v>
                </c:pt>
                <c:pt idx="177">
                  <c:v>52.85640701093412</c:v>
                </c:pt>
                <c:pt idx="178">
                  <c:v>52.739188550212376</c:v>
                </c:pt>
                <c:pt idx="179">
                  <c:v>52.622016516539155</c:v>
                </c:pt>
                <c:pt idx="180">
                  <c:v>52.504890793084158</c:v>
                </c:pt>
                <c:pt idx="181">
                  <c:v>52.387810916541511</c:v>
                </c:pt>
                <c:pt idx="182">
                  <c:v>52.27077612685629</c:v>
                </c:pt>
                <c:pt idx="183">
                  <c:v>52.153785414597927</c:v>
                </c:pt>
                <c:pt idx="184">
                  <c:v>52.036837565293368</c:v>
                </c:pt>
                <c:pt idx="185">
                  <c:v>51.919931200258269</c:v>
                </c:pt>
                <c:pt idx="186">
                  <c:v>51.803064813656675</c:v>
                </c:pt>
                <c:pt idx="187">
                  <c:v>51.68623680567989</c:v>
                </c:pt>
                <c:pt idx="188">
                  <c:v>51.569445511862838</c:v>
                </c:pt>
                <c:pt idx="189">
                  <c:v>51.452689228654748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76.516000000000005</c:v>
                </c:pt>
                <c:pt idx="1">
                  <c:v>77.370999999999995</c:v>
                </c:pt>
                <c:pt idx="2">
                  <c:v>75.918999999999997</c:v>
                </c:pt>
                <c:pt idx="3">
                  <c:v>77.531999999999996</c:v>
                </c:pt>
                <c:pt idx="4">
                  <c:v>76.129000000000005</c:v>
                </c:pt>
                <c:pt idx="5">
                  <c:v>76.016000000000005</c:v>
                </c:pt>
                <c:pt idx="6">
                  <c:v>76.081000000000003</c:v>
                </c:pt>
                <c:pt idx="7">
                  <c:v>75.644999999999996</c:v>
                </c:pt>
                <c:pt idx="8">
                  <c:v>75.355000000000004</c:v>
                </c:pt>
                <c:pt idx="9">
                  <c:v>75.661000000000001</c:v>
                </c:pt>
                <c:pt idx="10">
                  <c:v>75.418999999999997</c:v>
                </c:pt>
                <c:pt idx="11">
                  <c:v>75.403000000000006</c:v>
                </c:pt>
                <c:pt idx="12">
                  <c:v>75.581000000000003</c:v>
                </c:pt>
                <c:pt idx="13">
                  <c:v>76.209999999999994</c:v>
                </c:pt>
                <c:pt idx="14">
                  <c:v>76.418999999999997</c:v>
                </c:pt>
                <c:pt idx="15">
                  <c:v>75.161000000000001</c:v>
                </c:pt>
                <c:pt idx="16">
                  <c:v>75.016000000000005</c:v>
                </c:pt>
                <c:pt idx="17">
                  <c:v>75.887</c:v>
                </c:pt>
                <c:pt idx="18">
                  <c:v>75.709999999999994</c:v>
                </c:pt>
                <c:pt idx="19">
                  <c:v>75.322999999999993</c:v>
                </c:pt>
                <c:pt idx="20">
                  <c:v>75.870999999999995</c:v>
                </c:pt>
                <c:pt idx="21">
                  <c:v>74.903000000000006</c:v>
                </c:pt>
                <c:pt idx="22">
                  <c:v>74.596999999999994</c:v>
                </c:pt>
                <c:pt idx="23">
                  <c:v>75.661000000000001</c:v>
                </c:pt>
                <c:pt idx="24">
                  <c:v>75.403000000000006</c:v>
                </c:pt>
                <c:pt idx="25">
                  <c:v>75.290000000000006</c:v>
                </c:pt>
                <c:pt idx="26">
                  <c:v>75.031999999999996</c:v>
                </c:pt>
                <c:pt idx="27">
                  <c:v>74.516000000000005</c:v>
                </c:pt>
                <c:pt idx="28">
                  <c:v>75.161000000000001</c:v>
                </c:pt>
                <c:pt idx="29">
                  <c:v>75.870999999999995</c:v>
                </c:pt>
                <c:pt idx="30">
                  <c:v>74.918999999999997</c:v>
                </c:pt>
                <c:pt idx="31">
                  <c:v>75.629000000000005</c:v>
                </c:pt>
                <c:pt idx="32">
                  <c:v>75.225999999999999</c:v>
                </c:pt>
                <c:pt idx="33">
                  <c:v>76.322999999999993</c:v>
                </c:pt>
                <c:pt idx="34">
                  <c:v>76.355000000000004</c:v>
                </c:pt>
                <c:pt idx="35">
                  <c:v>76.418999999999997</c:v>
                </c:pt>
                <c:pt idx="36">
                  <c:v>76.531999999999996</c:v>
                </c:pt>
                <c:pt idx="37">
                  <c:v>77.451999999999998</c:v>
                </c:pt>
                <c:pt idx="38">
                  <c:v>78.370999999999995</c:v>
                </c:pt>
                <c:pt idx="39">
                  <c:v>77.677000000000007</c:v>
                </c:pt>
                <c:pt idx="40">
                  <c:v>77.887</c:v>
                </c:pt>
                <c:pt idx="41">
                  <c:v>78.016000000000005</c:v>
                </c:pt>
                <c:pt idx="42">
                  <c:v>78.435000000000002</c:v>
                </c:pt>
                <c:pt idx="43">
                  <c:v>79.968000000000004</c:v>
                </c:pt>
                <c:pt idx="44">
                  <c:v>80.370999999999995</c:v>
                </c:pt>
                <c:pt idx="45">
                  <c:v>81.096999999999994</c:v>
                </c:pt>
                <c:pt idx="46">
                  <c:v>82.403000000000006</c:v>
                </c:pt>
                <c:pt idx="47">
                  <c:v>84.855000000000004</c:v>
                </c:pt>
                <c:pt idx="48">
                  <c:v>88.468000000000004</c:v>
                </c:pt>
                <c:pt idx="49">
                  <c:v>92.838999999999999</c:v>
                </c:pt>
                <c:pt idx="50">
                  <c:v>98.887</c:v>
                </c:pt>
                <c:pt idx="51">
                  <c:v>108.839</c:v>
                </c:pt>
                <c:pt idx="52">
                  <c:v>120.694</c:v>
                </c:pt>
                <c:pt idx="53">
                  <c:v>137.51599999999999</c:v>
                </c:pt>
                <c:pt idx="54">
                  <c:v>156.274</c:v>
                </c:pt>
                <c:pt idx="55">
                  <c:v>174.71</c:v>
                </c:pt>
                <c:pt idx="56">
                  <c:v>191.339</c:v>
                </c:pt>
                <c:pt idx="57">
                  <c:v>206.09700000000001</c:v>
                </c:pt>
                <c:pt idx="58">
                  <c:v>216.75800000000001</c:v>
                </c:pt>
                <c:pt idx="59">
                  <c:v>223.98400000000001</c:v>
                </c:pt>
                <c:pt idx="60">
                  <c:v>227.40299999999999</c:v>
                </c:pt>
                <c:pt idx="61">
                  <c:v>227.613</c:v>
                </c:pt>
                <c:pt idx="62">
                  <c:v>224.01599999999999</c:v>
                </c:pt>
                <c:pt idx="63">
                  <c:v>215.839</c:v>
                </c:pt>
                <c:pt idx="64">
                  <c:v>199.32300000000001</c:v>
                </c:pt>
                <c:pt idx="65">
                  <c:v>173.01599999999999</c:v>
                </c:pt>
                <c:pt idx="66">
                  <c:v>135.85499999999999</c:v>
                </c:pt>
                <c:pt idx="67">
                  <c:v>96.338999999999999</c:v>
                </c:pt>
                <c:pt idx="68">
                  <c:v>74.355000000000004</c:v>
                </c:pt>
                <c:pt idx="69">
                  <c:v>67.805999999999997</c:v>
                </c:pt>
                <c:pt idx="70">
                  <c:v>68.418999999999997</c:v>
                </c:pt>
                <c:pt idx="71">
                  <c:v>70.016000000000005</c:v>
                </c:pt>
                <c:pt idx="72">
                  <c:v>71.435000000000002</c:v>
                </c:pt>
                <c:pt idx="73">
                  <c:v>74.096999999999994</c:v>
                </c:pt>
                <c:pt idx="74">
                  <c:v>78.081000000000003</c:v>
                </c:pt>
                <c:pt idx="75">
                  <c:v>84.757999999999996</c:v>
                </c:pt>
                <c:pt idx="76">
                  <c:v>92.370999999999995</c:v>
                </c:pt>
                <c:pt idx="77">
                  <c:v>104.887</c:v>
                </c:pt>
                <c:pt idx="78">
                  <c:v>117.32299999999999</c:v>
                </c:pt>
                <c:pt idx="79">
                  <c:v>130.661</c:v>
                </c:pt>
                <c:pt idx="80">
                  <c:v>144.87100000000001</c:v>
                </c:pt>
                <c:pt idx="81">
                  <c:v>156.952</c:v>
                </c:pt>
                <c:pt idx="82">
                  <c:v>166.435</c:v>
                </c:pt>
                <c:pt idx="83">
                  <c:v>174.274</c:v>
                </c:pt>
                <c:pt idx="84">
                  <c:v>178.74199999999999</c:v>
                </c:pt>
                <c:pt idx="85">
                  <c:v>180.01599999999999</c:v>
                </c:pt>
                <c:pt idx="86">
                  <c:v>174.839</c:v>
                </c:pt>
                <c:pt idx="87">
                  <c:v>164.30600000000001</c:v>
                </c:pt>
                <c:pt idx="88">
                  <c:v>143.048</c:v>
                </c:pt>
                <c:pt idx="89">
                  <c:v>113.161</c:v>
                </c:pt>
                <c:pt idx="90">
                  <c:v>84.5</c:v>
                </c:pt>
                <c:pt idx="91">
                  <c:v>65.709999999999994</c:v>
                </c:pt>
                <c:pt idx="92">
                  <c:v>60.225999999999999</c:v>
                </c:pt>
                <c:pt idx="93">
                  <c:v>60.5</c:v>
                </c:pt>
                <c:pt idx="94">
                  <c:v>60.225999999999999</c:v>
                </c:pt>
                <c:pt idx="95">
                  <c:v>59.902999999999999</c:v>
                </c:pt>
                <c:pt idx="96">
                  <c:v>60.435000000000002</c:v>
                </c:pt>
                <c:pt idx="97">
                  <c:v>59.29</c:v>
                </c:pt>
                <c:pt idx="98">
                  <c:v>58.935000000000002</c:v>
                </c:pt>
                <c:pt idx="99">
                  <c:v>59.468000000000004</c:v>
                </c:pt>
                <c:pt idx="100">
                  <c:v>58.918999999999997</c:v>
                </c:pt>
                <c:pt idx="101">
                  <c:v>59.741999999999997</c:v>
                </c:pt>
                <c:pt idx="102">
                  <c:v>58.951999999999998</c:v>
                </c:pt>
                <c:pt idx="103">
                  <c:v>59.274000000000001</c:v>
                </c:pt>
                <c:pt idx="104">
                  <c:v>59.338999999999999</c:v>
                </c:pt>
                <c:pt idx="105">
                  <c:v>59.418999999999997</c:v>
                </c:pt>
                <c:pt idx="106">
                  <c:v>59.097000000000001</c:v>
                </c:pt>
                <c:pt idx="107">
                  <c:v>60.097000000000001</c:v>
                </c:pt>
                <c:pt idx="108">
                  <c:v>59.548000000000002</c:v>
                </c:pt>
                <c:pt idx="109">
                  <c:v>60.177</c:v>
                </c:pt>
                <c:pt idx="110">
                  <c:v>59.21</c:v>
                </c:pt>
                <c:pt idx="111">
                  <c:v>59.758000000000003</c:v>
                </c:pt>
                <c:pt idx="112">
                  <c:v>59.064999999999998</c:v>
                </c:pt>
                <c:pt idx="113">
                  <c:v>58.581000000000003</c:v>
                </c:pt>
                <c:pt idx="114">
                  <c:v>58.725999999999999</c:v>
                </c:pt>
                <c:pt idx="115">
                  <c:v>58.531999999999996</c:v>
                </c:pt>
                <c:pt idx="116">
                  <c:v>57.951999999999998</c:v>
                </c:pt>
                <c:pt idx="117">
                  <c:v>57.871000000000002</c:v>
                </c:pt>
                <c:pt idx="118">
                  <c:v>59.468000000000004</c:v>
                </c:pt>
                <c:pt idx="119">
                  <c:v>59.854999999999997</c:v>
                </c:pt>
                <c:pt idx="120">
                  <c:v>61.177</c:v>
                </c:pt>
                <c:pt idx="121">
                  <c:v>62.613</c:v>
                </c:pt>
                <c:pt idx="122">
                  <c:v>63.677</c:v>
                </c:pt>
                <c:pt idx="123">
                  <c:v>65.564999999999998</c:v>
                </c:pt>
                <c:pt idx="124">
                  <c:v>66.5</c:v>
                </c:pt>
                <c:pt idx="125">
                  <c:v>65.951999999999998</c:v>
                </c:pt>
                <c:pt idx="126">
                  <c:v>65.694000000000003</c:v>
                </c:pt>
                <c:pt idx="127">
                  <c:v>64.725999999999999</c:v>
                </c:pt>
                <c:pt idx="128">
                  <c:v>61.951999999999998</c:v>
                </c:pt>
                <c:pt idx="129">
                  <c:v>60.387</c:v>
                </c:pt>
                <c:pt idx="130">
                  <c:v>59.097000000000001</c:v>
                </c:pt>
                <c:pt idx="131">
                  <c:v>56.805999999999997</c:v>
                </c:pt>
                <c:pt idx="132">
                  <c:v>57.064999999999998</c:v>
                </c:pt>
                <c:pt idx="133">
                  <c:v>56.097000000000001</c:v>
                </c:pt>
                <c:pt idx="134">
                  <c:v>54.645000000000003</c:v>
                </c:pt>
                <c:pt idx="135">
                  <c:v>54.5</c:v>
                </c:pt>
                <c:pt idx="136">
                  <c:v>54.823</c:v>
                </c:pt>
                <c:pt idx="137">
                  <c:v>55.387</c:v>
                </c:pt>
                <c:pt idx="138">
                  <c:v>55.677</c:v>
                </c:pt>
                <c:pt idx="139">
                  <c:v>55.758000000000003</c:v>
                </c:pt>
                <c:pt idx="140">
                  <c:v>55.305999999999997</c:v>
                </c:pt>
                <c:pt idx="141">
                  <c:v>56.354999999999997</c:v>
                </c:pt>
                <c:pt idx="142">
                  <c:v>55.015999999999998</c:v>
                </c:pt>
                <c:pt idx="143">
                  <c:v>54.338999999999999</c:v>
                </c:pt>
                <c:pt idx="144">
                  <c:v>55.048000000000002</c:v>
                </c:pt>
                <c:pt idx="145">
                  <c:v>54</c:v>
                </c:pt>
                <c:pt idx="146">
                  <c:v>54.758000000000003</c:v>
                </c:pt>
                <c:pt idx="147">
                  <c:v>54.081000000000003</c:v>
                </c:pt>
                <c:pt idx="148">
                  <c:v>54.21</c:v>
                </c:pt>
                <c:pt idx="149">
                  <c:v>55.968000000000004</c:v>
                </c:pt>
                <c:pt idx="150">
                  <c:v>55.531999999999996</c:v>
                </c:pt>
                <c:pt idx="151">
                  <c:v>55.902999999999999</c:v>
                </c:pt>
                <c:pt idx="152">
                  <c:v>57.064999999999998</c:v>
                </c:pt>
                <c:pt idx="153">
                  <c:v>56.402999999999999</c:v>
                </c:pt>
                <c:pt idx="154">
                  <c:v>58.081000000000003</c:v>
                </c:pt>
                <c:pt idx="155">
                  <c:v>58.725999999999999</c:v>
                </c:pt>
                <c:pt idx="156">
                  <c:v>59.225999999999999</c:v>
                </c:pt>
                <c:pt idx="157">
                  <c:v>59.177</c:v>
                </c:pt>
                <c:pt idx="158">
                  <c:v>58</c:v>
                </c:pt>
                <c:pt idx="159">
                  <c:v>56.258000000000003</c:v>
                </c:pt>
                <c:pt idx="160">
                  <c:v>55.613</c:v>
                </c:pt>
                <c:pt idx="161">
                  <c:v>53.694000000000003</c:v>
                </c:pt>
                <c:pt idx="162">
                  <c:v>53.758000000000003</c:v>
                </c:pt>
                <c:pt idx="163">
                  <c:v>52.548000000000002</c:v>
                </c:pt>
                <c:pt idx="164">
                  <c:v>52.661000000000001</c:v>
                </c:pt>
                <c:pt idx="165">
                  <c:v>53.161000000000001</c:v>
                </c:pt>
                <c:pt idx="166">
                  <c:v>52.694000000000003</c:v>
                </c:pt>
                <c:pt idx="167">
                  <c:v>52.661000000000001</c:v>
                </c:pt>
                <c:pt idx="168">
                  <c:v>52.258000000000003</c:v>
                </c:pt>
                <c:pt idx="169">
                  <c:v>52.613</c:v>
                </c:pt>
                <c:pt idx="170">
                  <c:v>52.338999999999999</c:v>
                </c:pt>
                <c:pt idx="171">
                  <c:v>52.128999999999998</c:v>
                </c:pt>
                <c:pt idx="172">
                  <c:v>51.161000000000001</c:v>
                </c:pt>
                <c:pt idx="173">
                  <c:v>52.531999999999996</c:v>
                </c:pt>
                <c:pt idx="174">
                  <c:v>50.838999999999999</c:v>
                </c:pt>
                <c:pt idx="175">
                  <c:v>50.661000000000001</c:v>
                </c:pt>
                <c:pt idx="176">
                  <c:v>51.418999999999997</c:v>
                </c:pt>
                <c:pt idx="177">
                  <c:v>51.161000000000001</c:v>
                </c:pt>
                <c:pt idx="178">
                  <c:v>51.597000000000001</c:v>
                </c:pt>
                <c:pt idx="179">
                  <c:v>50.564999999999998</c:v>
                </c:pt>
                <c:pt idx="180">
                  <c:v>50.79</c:v>
                </c:pt>
                <c:pt idx="181">
                  <c:v>51.484000000000002</c:v>
                </c:pt>
                <c:pt idx="182">
                  <c:v>51.661000000000001</c:v>
                </c:pt>
                <c:pt idx="183">
                  <c:v>50.758000000000003</c:v>
                </c:pt>
                <c:pt idx="184">
                  <c:v>50.451999999999998</c:v>
                </c:pt>
                <c:pt idx="185">
                  <c:v>50.484000000000002</c:v>
                </c:pt>
                <c:pt idx="186">
                  <c:v>51.194000000000003</c:v>
                </c:pt>
                <c:pt idx="187">
                  <c:v>50.274000000000001</c:v>
                </c:pt>
                <c:pt idx="188">
                  <c:v>49.79</c:v>
                </c:pt>
                <c:pt idx="189">
                  <c:v>50.451999999999998</c:v>
                </c:pt>
                <c:pt idx="190">
                  <c:v>50.274000000000001</c:v>
                </c:pt>
                <c:pt idx="191">
                  <c:v>50.725999999999999</c:v>
                </c:pt>
                <c:pt idx="192">
                  <c:v>50.274000000000001</c:v>
                </c:pt>
                <c:pt idx="193">
                  <c:v>50.677</c:v>
                </c:pt>
                <c:pt idx="194">
                  <c:v>49.661000000000001</c:v>
                </c:pt>
                <c:pt idx="195">
                  <c:v>50.871000000000002</c:v>
                </c:pt>
                <c:pt idx="196">
                  <c:v>51.371000000000002</c:v>
                </c:pt>
                <c:pt idx="197">
                  <c:v>50.435000000000002</c:v>
                </c:pt>
                <c:pt idx="198">
                  <c:v>51.064999999999998</c:v>
                </c:pt>
                <c:pt idx="199">
                  <c:v>50.274000000000001</c:v>
                </c:pt>
                <c:pt idx="200">
                  <c:v>50.338999999999999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74.922752068379864</c:v>
                </c:pt>
                <c:pt idx="3">
                  <c:v>74.969078753919291</c:v>
                </c:pt>
                <c:pt idx="4">
                  <c:v>75.014085599188419</c:v>
                </c:pt>
                <c:pt idx="5">
                  <c:v>75.057623584854426</c:v>
                </c:pt>
                <c:pt idx="6">
                  <c:v>75.099528646563229</c:v>
                </c:pt>
                <c:pt idx="7">
                  <c:v>75.139620448877182</c:v>
                </c:pt>
                <c:pt idx="8">
                  <c:v>75.177701117825251</c:v>
                </c:pt>
                <c:pt idx="9">
                  <c:v>75.21355394483767</c:v>
                </c:pt>
                <c:pt idx="10">
                  <c:v>75.246942078945537</c:v>
                </c:pt>
                <c:pt idx="11">
                  <c:v>75.277607229021854</c:v>
                </c:pt>
                <c:pt idx="12">
                  <c:v>75.305268403663874</c:v>
                </c:pt>
                <c:pt idx="13">
                  <c:v>75.329620723311535</c:v>
                </c:pt>
                <c:pt idx="14">
                  <c:v>75.350334347756259</c:v>
                </c:pt>
                <c:pt idx="15">
                  <c:v>75.367053573048452</c:v>
                </c:pt>
                <c:pt idx="16">
                  <c:v>75.379396166283314</c:v>
                </c:pt>
                <c:pt idx="17">
                  <c:v>75.386953027226369</c:v>
                </c:pt>
                <c:pt idx="18">
                  <c:v>75.389288296480572</c:v>
                </c:pt>
                <c:pt idx="19">
                  <c:v>75.385940078231954</c:v>
                </c:pt>
                <c:pt idx="20">
                  <c:v>75.376422023848619</c:v>
                </c:pt>
                <c:pt idx="21">
                  <c:v>75.360226150760795</c:v>
                </c:pt>
                <c:pt idx="22">
                  <c:v>75.33682748059006</c:v>
                </c:pt>
                <c:pt idx="23">
                  <c:v>75.305691419159473</c:v>
                </c:pt>
                <c:pt idx="24">
                  <c:v>75.266285338409858</c:v>
                </c:pt>
                <c:pt idx="25">
                  <c:v>75.218096653431829</c:v>
                </c:pt>
                <c:pt idx="26">
                  <c:v>75.160660945229623</c:v>
                </c:pt>
                <c:pt idx="27">
                  <c:v>75.093605520645767</c:v>
                </c:pt>
                <c:pt idx="28">
                  <c:v>75.016716405576389</c:v>
                </c:pt>
                <c:pt idx="29">
                  <c:v>74.93004031396363</c:v>
                </c:pt>
                <c:pt idx="30">
                  <c:v>74.834037752794117</c:v>
                </c:pt>
                <c:pt idx="31">
                  <c:v>74.729809121264765</c:v>
                </c:pt>
                <c:pt idx="32">
                  <c:v>74.619422224165987</c:v>
                </c:pt>
                <c:pt idx="33">
                  <c:v>74.506376471456264</c:v>
                </c:pt>
                <c:pt idx="34">
                  <c:v>74.396245098443842</c:v>
                </c:pt>
                <c:pt idx="35">
                  <c:v>74.2975402939378</c:v>
                </c:pt>
                <c:pt idx="36">
                  <c:v>74.222844731023073</c:v>
                </c:pt>
                <c:pt idx="37">
                  <c:v>74.190243551281824</c:v>
                </c:pt>
                <c:pt idx="38">
                  <c:v>74.225069826170454</c:v>
                </c:pt>
                <c:pt idx="39">
                  <c:v>74.361940456498417</c:v>
                </c:pt>
                <c:pt idx="40">
                  <c:v>74.647005809074386</c:v>
                </c:pt>
                <c:pt idx="41">
                  <c:v>75.140264544848904</c:v>
                </c:pt>
                <c:pt idx="42">
                  <c:v>75.917707722434557</c:v>
                </c:pt>
                <c:pt idx="43">
                  <c:v>77.072960471331356</c:v>
                </c:pt>
                <c:pt idx="44">
                  <c:v>78.717997699662078</c:v>
                </c:pt>
                <c:pt idx="45">
                  <c:v>80.982440114206398</c:v>
                </c:pt>
                <c:pt idx="46">
                  <c:v>84.010910107848062</c:v>
                </c:pt>
                <c:pt idx="47">
                  <c:v>87.95796713179449</c:v>
                </c:pt>
                <c:pt idx="48">
                  <c:v>92.980269694109111</c:v>
                </c:pt>
                <c:pt idx="49">
                  <c:v>99.225838851476141</c:v>
                </c:pt>
                <c:pt idx="50">
                  <c:v>106.82062507917777</c:v>
                </c:pt>
                <c:pt idx="51">
                  <c:v>115.85298667146532</c:v>
                </c:pt>
                <c:pt idx="52">
                  <c:v>126.35712635014559</c:v>
                </c:pt>
                <c:pt idx="53">
                  <c:v>138.29689918509038</c:v>
                </c:pt>
                <c:pt idx="54">
                  <c:v>151.55139955560273</c:v>
                </c:pt>
                <c:pt idx="55">
                  <c:v>165.90240340469302</c:v>
                </c:pt>
                <c:pt idx="56">
                  <c:v>181.01858328410023</c:v>
                </c:pt>
                <c:pt idx="57">
                  <c:v>196.41849723885557</c:v>
                </c:pt>
                <c:pt idx="58">
                  <c:v>211.37496430878545</c:v>
                </c:pt>
                <c:pt idx="59">
                  <c:v>224.72277001396802</c:v>
                </c:pt>
                <c:pt idx="60">
                  <c:v>234.61052274015893</c:v>
                </c:pt>
                <c:pt idx="61">
                  <c:v>238.43282654943212</c:v>
                </c:pt>
                <c:pt idx="62">
                  <c:v>233.35025252412274</c:v>
                </c:pt>
                <c:pt idx="63">
                  <c:v>217.59823413476599</c:v>
                </c:pt>
                <c:pt idx="64">
                  <c:v>192.04030630863735</c:v>
                </c:pt>
                <c:pt idx="65">
                  <c:v>160.72785817605885</c:v>
                </c:pt>
                <c:pt idx="66">
                  <c:v>129.59973379648528</c:v>
                </c:pt>
                <c:pt idx="67">
                  <c:v>103.93892684290283</c:v>
                </c:pt>
                <c:pt idx="68">
                  <c:v>86.349862856855296</c:v>
                </c:pt>
                <c:pt idx="69">
                  <c:v>76.522402539692408</c:v>
                </c:pt>
                <c:pt idx="70">
                  <c:v>72.486353338940475</c:v>
                </c:pt>
                <c:pt idx="71">
                  <c:v>72.110318559288686</c:v>
                </c:pt>
                <c:pt idx="72">
                  <c:v>73.931683629287946</c:v>
                </c:pt>
                <c:pt idx="73">
                  <c:v>77.248815641873989</c:v>
                </c:pt>
                <c:pt idx="74">
                  <c:v>81.863431648821262</c:v>
                </c:pt>
                <c:pt idx="75">
                  <c:v>87.806756310984426</c:v>
                </c:pt>
                <c:pt idx="76">
                  <c:v>95.165226222030014</c:v>
                </c:pt>
                <c:pt idx="77">
                  <c:v>103.99003343731673</c:v>
                </c:pt>
                <c:pt idx="78">
                  <c:v>114.24965915667855</c:v>
                </c:pt>
                <c:pt idx="79">
                  <c:v>125.80056367492489</c:v>
                </c:pt>
                <c:pt idx="80">
                  <c:v>138.36412544134311</c:v>
                </c:pt>
                <c:pt idx="81">
                  <c:v>151.49167769845377</c:v>
                </c:pt>
                <c:pt idx="82">
                  <c:v>164.46932318565328</c:v>
                </c:pt>
                <c:pt idx="83">
                  <c:v>176.08898310003724</c:v>
                </c:pt>
                <c:pt idx="84">
                  <c:v>184.31042867863485</c:v>
                </c:pt>
                <c:pt idx="85">
                  <c:v>186.18776789470797</c:v>
                </c:pt>
                <c:pt idx="86">
                  <c:v>178.76181909005848</c:v>
                </c:pt>
                <c:pt idx="87">
                  <c:v>161.0913160128905</c:v>
                </c:pt>
                <c:pt idx="88">
                  <c:v>136.02495617853563</c:v>
                </c:pt>
                <c:pt idx="89">
                  <c:v>109.57130166984106</c:v>
                </c:pt>
                <c:pt idx="90">
                  <c:v>87.705892858489406</c:v>
                </c:pt>
                <c:pt idx="91">
                  <c:v>73.289985663832724</c:v>
                </c:pt>
                <c:pt idx="92">
                  <c:v>65.632561914847486</c:v>
                </c:pt>
                <c:pt idx="93">
                  <c:v>62.312456714619493</c:v>
                </c:pt>
                <c:pt idx="94">
                  <c:v>61.093229354868868</c:v>
                </c:pt>
                <c:pt idx="95">
                  <c:v>60.663539707899595</c:v>
                </c:pt>
                <c:pt idx="96">
                  <c:v>60.467759377219423</c:v>
                </c:pt>
                <c:pt idx="97">
                  <c:v>60.32759164795285</c:v>
                </c:pt>
                <c:pt idx="98">
                  <c:v>60.198678253412588</c:v>
                </c:pt>
                <c:pt idx="99">
                  <c:v>60.072309925253734</c:v>
                </c:pt>
                <c:pt idx="100">
                  <c:v>59.94708004502337</c:v>
                </c:pt>
                <c:pt idx="101">
                  <c:v>59.822753784861561</c:v>
                </c:pt>
                <c:pt idx="102">
                  <c:v>59.699249244883511</c:v>
                </c:pt>
                <c:pt idx="103">
                  <c:v>59.576506732156027</c:v>
                </c:pt>
                <c:pt idx="104">
                  <c:v>59.454479488923937</c:v>
                </c:pt>
                <c:pt idx="105">
                  <c:v>59.333143679014597</c:v>
                </c:pt>
                <c:pt idx="106">
                  <c:v>59.212525058338386</c:v>
                </c:pt>
                <c:pt idx="107">
                  <c:v>59.092759112862872</c:v>
                </c:pt>
                <c:pt idx="108">
                  <c:v>58.97421752498493</c:v>
                </c:pt>
                <c:pt idx="109">
                  <c:v>58.857756514717288</c:v>
                </c:pt>
                <c:pt idx="110">
                  <c:v>58.745170463503001</c:v>
                </c:pt>
                <c:pt idx="111">
                  <c:v>58.639957671047263</c:v>
                </c:pt>
                <c:pt idx="112">
                  <c:v>58.548502691982605</c:v>
                </c:pt>
                <c:pt idx="113">
                  <c:v>58.481717061859825</c:v>
                </c:pt>
                <c:pt idx="114">
                  <c:v>58.457017641139686</c:v>
                </c:pt>
                <c:pt idx="115">
                  <c:v>58.500235968886393</c:v>
                </c:pt>
                <c:pt idx="116">
                  <c:v>58.646670410066292</c:v>
                </c:pt>
                <c:pt idx="117">
                  <c:v>58.940122728728518</c:v>
                </c:pt>
                <c:pt idx="118">
                  <c:v>59.428566598194728</c:v>
                </c:pt>
                <c:pt idx="119">
                  <c:v>60.155161809774512</c:v>
                </c:pt>
                <c:pt idx="120">
                  <c:v>61.143447692055716</c:v>
                </c:pt>
                <c:pt idx="121">
                  <c:v>62.375440613592836</c:v>
                </c:pt>
                <c:pt idx="122">
                  <c:v>63.762304827744451</c:v>
                </c:pt>
                <c:pt idx="123">
                  <c:v>65.114331580365473</c:v>
                </c:pt>
                <c:pt idx="124">
                  <c:v>66.134947213455817</c:v>
                </c:pt>
                <c:pt idx="125">
                  <c:v>66.480226647361633</c:v>
                </c:pt>
                <c:pt idx="126">
                  <c:v>65.903085857646943</c:v>
                </c:pt>
                <c:pt idx="127">
                  <c:v>64.419895643889276</c:v>
                </c:pt>
                <c:pt idx="128">
                  <c:v>62.364446219813459</c:v>
                </c:pt>
                <c:pt idx="129">
                  <c:v>60.246035084343717</c:v>
                </c:pt>
                <c:pt idx="130">
                  <c:v>58.496921647272359</c:v>
                </c:pt>
                <c:pt idx="131">
                  <c:v>57.299084099836527</c:v>
                </c:pt>
                <c:pt idx="132">
                  <c:v>56.594388077983915</c:v>
                </c:pt>
                <c:pt idx="133">
                  <c:v>56.214313358012383</c:v>
                </c:pt>
                <c:pt idx="134">
                  <c:v>56.001199294769272</c:v>
                </c:pt>
                <c:pt idx="135">
                  <c:v>55.85697391540927</c:v>
                </c:pt>
                <c:pt idx="136">
                  <c:v>55.735926913283542</c:v>
                </c:pt>
                <c:pt idx="137">
                  <c:v>55.621379281315264</c:v>
                </c:pt>
                <c:pt idx="138">
                  <c:v>55.50847139233764</c:v>
                </c:pt>
                <c:pt idx="139">
                  <c:v>55.396079073295766</c:v>
                </c:pt>
                <c:pt idx="140">
                  <c:v>55.284049109491164</c:v>
                </c:pt>
                <c:pt idx="141">
                  <c:v>55.172526169245401</c:v>
                </c:pt>
                <c:pt idx="142">
                  <c:v>55.0619667898263</c:v>
                </c:pt>
                <c:pt idx="143">
                  <c:v>54.953491467180541</c:v>
                </c:pt>
                <c:pt idx="144">
                  <c:v>54.849640217901104</c:v>
                </c:pt>
                <c:pt idx="145">
                  <c:v>54.755732047027472</c:v>
                </c:pt>
                <c:pt idx="146">
                  <c:v>54.681996536695159</c:v>
                </c:pt>
                <c:pt idx="147">
                  <c:v>54.646379858021284</c:v>
                </c:pt>
                <c:pt idx="148">
                  <c:v>54.677325645242355</c:v>
                </c:pt>
                <c:pt idx="149">
                  <c:v>54.814900144195015</c:v>
                </c:pt>
                <c:pt idx="150">
                  <c:v>55.107588591687339</c:v>
                </c:pt>
                <c:pt idx="151">
                  <c:v>55.601330320810767</c:v>
                </c:pt>
                <c:pt idx="152">
                  <c:v>56.317500262153445</c:v>
                </c:pt>
                <c:pt idx="153">
                  <c:v>57.219353369495899</c:v>
                </c:pt>
                <c:pt idx="154">
                  <c:v>58.176103086230491</c:v>
                </c:pt>
                <c:pt idx="155">
                  <c:v>58.952438238317264</c:v>
                </c:pt>
                <c:pt idx="156">
                  <c:v>59.263869366051573</c:v>
                </c:pt>
                <c:pt idx="157">
                  <c:v>58.908954795447066</c:v>
                </c:pt>
                <c:pt idx="158">
                  <c:v>57.909326088414005</c:v>
                </c:pt>
                <c:pt idx="159">
                  <c:v>56.534933039381883</c:v>
                </c:pt>
                <c:pt idx="160">
                  <c:v>55.164117219506338</c:v>
                </c:pt>
                <c:pt idx="161">
                  <c:v>54.081384061195791</c:v>
                </c:pt>
                <c:pt idx="162">
                  <c:v>53.371987212846079</c:v>
                </c:pt>
                <c:pt idx="163">
                  <c:v>52.963690708193546</c:v>
                </c:pt>
                <c:pt idx="164">
                  <c:v>52.734135624849777</c:v>
                </c:pt>
                <c:pt idx="165">
                  <c:v>52.586920285420497</c:v>
                </c:pt>
                <c:pt idx="166">
                  <c:v>52.469847409602963</c:v>
                </c:pt>
                <c:pt idx="167">
                  <c:v>52.36165841015292</c:v>
                </c:pt>
                <c:pt idx="168">
                  <c:v>52.255591795886765</c:v>
                </c:pt>
                <c:pt idx="169">
                  <c:v>52.149927477957142</c:v>
                </c:pt>
                <c:pt idx="170">
                  <c:v>52.044301775323859</c:v>
                </c:pt>
                <c:pt idx="171">
                  <c:v>51.938640351602551</c:v>
                </c:pt>
                <c:pt idx="172">
                  <c:v>51.832919583487865</c:v>
                </c:pt>
                <c:pt idx="173">
                  <c:v>51.727124505438766</c:v>
                </c:pt>
                <c:pt idx="174">
                  <c:v>51.621242884827581</c:v>
                </c:pt>
                <c:pt idx="175">
                  <c:v>51.515264511560225</c:v>
                </c:pt>
                <c:pt idx="176">
                  <c:v>51.409181062642126</c:v>
                </c:pt>
                <c:pt idx="177">
                  <c:v>51.302985995715588</c:v>
                </c:pt>
                <c:pt idx="178">
                  <c:v>51.196674425774319</c:v>
                </c:pt>
                <c:pt idx="179">
                  <c:v>51.090242987465722</c:v>
                </c:pt>
                <c:pt idx="180">
                  <c:v>50.983689688564908</c:v>
                </c:pt>
                <c:pt idx="181">
                  <c:v>50.877013759698229</c:v>
                </c:pt>
                <c:pt idx="182">
                  <c:v>50.7702155045979</c:v>
                </c:pt>
                <c:pt idx="183">
                  <c:v>50.663296154353581</c:v>
                </c:pt>
                <c:pt idx="184">
                  <c:v>50.556257728344313</c:v>
                </c:pt>
                <c:pt idx="185">
                  <c:v>50.44910290381533</c:v>
                </c:pt>
                <c:pt idx="186">
                  <c:v>50.341834895427247</c:v>
                </c:pt>
                <c:pt idx="187">
                  <c:v>50.234457345560386</c:v>
                </c:pt>
                <c:pt idx="188">
                  <c:v>50.126974225704188</c:v>
                </c:pt>
                <c:pt idx="189">
                  <c:v>50.019389748900053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74.922752068375416</c:v>
                </c:pt>
                <c:pt idx="3">
                  <c:v>74.969078753907255</c:v>
                </c:pt>
                <c:pt idx="4">
                  <c:v>75.01408559915636</c:v>
                </c:pt>
                <c:pt idx="5">
                  <c:v>75.057623584770383</c:v>
                </c:pt>
                <c:pt idx="6">
                  <c:v>75.099528646346428</c:v>
                </c:pt>
                <c:pt idx="7">
                  <c:v>75.139620448326838</c:v>
                </c:pt>
                <c:pt idx="8">
                  <c:v>75.177701116450393</c:v>
                </c:pt>
                <c:pt idx="9">
                  <c:v>75.213553941457491</c:v>
                </c:pt>
                <c:pt idx="10">
                  <c:v>75.246942070767091</c:v>
                </c:pt>
                <c:pt idx="11">
                  <c:v>75.277607209547966</c:v>
                </c:pt>
                <c:pt idx="12">
                  <c:v>75.305268358030233</c:v>
                </c:pt>
                <c:pt idx="13">
                  <c:v>75.329620618074657</c:v>
                </c:pt>
                <c:pt idx="14">
                  <c:v>75.350334108919384</c:v>
                </c:pt>
                <c:pt idx="15">
                  <c:v>75.367053039608692</c:v>
                </c:pt>
                <c:pt idx="16">
                  <c:v>75.379394993764166</c:v>
                </c:pt>
                <c:pt idx="17">
                  <c:v>75.386950490900475</c:v>
                </c:pt>
                <c:pt idx="18">
                  <c:v>75.38928289713995</c:v>
                </c:pt>
                <c:pt idx="19">
                  <c:v>75.38592876655602</c:v>
                </c:pt>
                <c:pt idx="20">
                  <c:v>75.37639870195872</c:v>
                </c:pt>
                <c:pt idx="21">
                  <c:v>75.360178830069074</c:v>
                </c:pt>
                <c:pt idx="22">
                  <c:v>75.336732989907588</c:v>
                </c:pt>
                <c:pt idx="23">
                  <c:v>75.305505733893185</c:v>
                </c:pt>
                <c:pt idx="24">
                  <c:v>75.265926237536362</c:v>
                </c:pt>
                <c:pt idx="25">
                  <c:v>75.21741320455213</c:v>
                </c:pt>
                <c:pt idx="26">
                  <c:v>75.159380838537274</c:v>
                </c:pt>
                <c:pt idx="27">
                  <c:v>75.091245928956624</c:v>
                </c:pt>
                <c:pt idx="28">
                  <c:v>75.012436067176594</c:v>
                </c:pt>
                <c:pt idx="29">
                  <c:v>74.922398967163389</c:v>
                </c:pt>
                <c:pt idx="30">
                  <c:v>74.820612815270295</c:v>
                </c:pt>
                <c:pt idx="31">
                  <c:v>74.706597515068864</c:v>
                </c:pt>
                <c:pt idx="32">
                  <c:v>74.579926628153501</c:v>
                </c:pt>
                <c:pt idx="33">
                  <c:v>74.44023974304416</c:v>
                </c:pt>
                <c:pt idx="34">
                  <c:v>74.287254935616787</c:v>
                </c:pt>
                <c:pt idx="35">
                  <c:v>74.120780920825908</c:v>
                </c:pt>
                <c:pt idx="36">
                  <c:v>73.940728442585822</c:v>
                </c:pt>
                <c:pt idx="37">
                  <c:v>73.747120412703481</c:v>
                </c:pt>
                <c:pt idx="38">
                  <c:v>73.540100296716986</c:v>
                </c:pt>
                <c:pt idx="39">
                  <c:v>73.319938259559677</c:v>
                </c:pt>
                <c:pt idx="40">
                  <c:v>73.087034630710988</c:v>
                </c:pt>
                <c:pt idx="41">
                  <c:v>72.841920328156235</c:v>
                </c:pt>
                <c:pt idx="42">
                  <c:v>72.585253991408308</c:v>
                </c:pt>
                <c:pt idx="43">
                  <c:v>72.317815711222394</c:v>
                </c:pt>
                <c:pt idx="44">
                  <c:v>72.04049739954354</c:v>
                </c:pt>
                <c:pt idx="45">
                  <c:v>71.754290007189169</c:v>
                </c:pt>
                <c:pt idx="46">
                  <c:v>71.460267956656423</c:v>
                </c:pt>
                <c:pt idx="47">
                  <c:v>71.159571300732352</c:v>
                </c:pt>
                <c:pt idx="48">
                  <c:v>70.853386232721988</c:v>
                </c:pt>
                <c:pt idx="49">
                  <c:v>70.542924651858584</c:v>
                </c:pt>
                <c:pt idx="50">
                  <c:v>70.229403521966333</c:v>
                </c:pt>
                <c:pt idx="51">
                  <c:v>69.914024750873878</c:v>
                </c:pt>
                <c:pt idx="52">
                  <c:v>69.597956264733369</c:v>
                </c:pt>
                <c:pt idx="53">
                  <c:v>69.282314861315072</c:v>
                </c:pt>
                <c:pt idx="54">
                  <c:v>68.96815130842019</c:v>
                </c:pt>
                <c:pt idx="55">
                  <c:v>68.656438018400976</c:v>
                </c:pt>
                <c:pt idx="56">
                  <c:v>68.348059488482264</c:v>
                </c:pt>
                <c:pt idx="57">
                  <c:v>68.043805559519683</c:v>
                </c:pt>
                <c:pt idx="58">
                  <c:v>67.74436742174737</c:v>
                </c:pt>
                <c:pt idx="59">
                  <c:v>67.450336191442005</c:v>
                </c:pt>
                <c:pt idx="60">
                  <c:v>67.162203801224976</c:v>
                </c:pt>
                <c:pt idx="61">
                  <c:v>66.880365890439492</c:v>
                </c:pt>
                <c:pt idx="62">
                  <c:v>66.605126350033132</c:v>
                </c:pt>
                <c:pt idx="63">
                  <c:v>66.336703166325179</c:v>
                </c:pt>
                <c:pt idx="64">
                  <c:v>66.075235216495429</c:v>
                </c:pt>
                <c:pt idx="65">
                  <c:v>65.820789691552363</c:v>
                </c:pt>
                <c:pt idx="66">
                  <c:v>65.573369855747742</c:v>
                </c:pt>
                <c:pt idx="67">
                  <c:v>65.332922890965634</c:v>
                </c:pt>
                <c:pt idx="68">
                  <c:v>65.099347617069554</c:v>
                </c:pt>
                <c:pt idx="69">
                  <c:v>64.872501921716022</c:v>
                </c:pt>
                <c:pt idx="70">
                  <c:v>64.652209773583351</c:v>
                </c:pt>
                <c:pt idx="71">
                  <c:v>64.438267729819103</c:v>
                </c:pt>
                <c:pt idx="72">
                  <c:v>64.230450880863174</c:v>
                </c:pt>
                <c:pt idx="73">
                  <c:v>64.028518203226213</c:v>
                </c:pt>
                <c:pt idx="74">
                  <c:v>63.832217313245273</c:v>
                </c:pt>
                <c:pt idx="75">
                  <c:v>63.641288632530916</c:v>
                </c:pt>
                <c:pt idx="76">
                  <c:v>63.455468989175735</c:v>
                </c:pt>
                <c:pt idx="77">
                  <c:v>63.274494688336539</c:v>
                </c:pt>
                <c:pt idx="78">
                  <c:v>63.098104092096413</c:v>
                </c:pt>
                <c:pt idx="79">
                  <c:v>62.926039752129682</c:v>
                </c:pt>
                <c:pt idx="80">
                  <c:v>62.758050140165807</c:v>
                </c:pt>
                <c:pt idx="81">
                  <c:v>62.593891021066575</c:v>
                </c:pt>
                <c:pt idx="82">
                  <c:v>62.433326511916825</c:v>
                </c:pt>
                <c:pt idx="83">
                  <c:v>62.276129868244944</c:v>
                </c:pt>
                <c:pt idx="84">
                  <c:v>62.122084035630664</c:v>
                </c:pt>
                <c:pt idx="85">
                  <c:v>61.970982001763787</c:v>
                </c:pt>
                <c:pt idx="86">
                  <c:v>61.822626980673512</c:v>
                </c:pt>
                <c:pt idx="87">
                  <c:v>61.676832457495287</c:v>
                </c:pt>
                <c:pt idx="88">
                  <c:v>61.533422118881802</c:v>
                </c:pt>
                <c:pt idx="89">
                  <c:v>61.392229691069382</c:v>
                </c:pt>
                <c:pt idx="90">
                  <c:v>61.253098704726135</c:v>
                </c:pt>
                <c:pt idx="91">
                  <c:v>61.11588220305957</c:v>
                </c:pt>
                <c:pt idx="92">
                  <c:v>60.980442407262551</c:v>
                </c:pt>
                <c:pt idx="93">
                  <c:v>60.846650351225861</c:v>
                </c:pt>
                <c:pt idx="94">
                  <c:v>60.714385495538473</c:v>
                </c:pt>
                <c:pt idx="95">
                  <c:v>60.583535329117645</c:v>
                </c:pt>
                <c:pt idx="96">
                  <c:v>60.453994965347455</c:v>
                </c:pt>
                <c:pt idx="97">
                  <c:v>60.32566673833535</c:v>
                </c:pt>
                <c:pt idx="98">
                  <c:v>60.198459803806465</c:v>
                </c:pt>
                <c:pt idx="99">
                  <c:v>60.072289748223128</c:v>
                </c:pt>
                <c:pt idx="100">
                  <c:v>59.947078208927721</c:v>
                </c:pt>
                <c:pt idx="101">
                  <c:v>59.822752507440896</c:v>
                </c:pt>
                <c:pt idx="102">
                  <c:v>59.699245297490876</c:v>
                </c:pt>
                <c:pt idx="103">
                  <c:v>59.576494228887569</c:v>
                </c:pt>
                <c:pt idx="104">
                  <c:v>59.454441627974845</c:v>
                </c:pt>
                <c:pt idx="105">
                  <c:v>59.333034195084473</c:v>
                </c:pt>
                <c:pt idx="106">
                  <c:v>59.212222719164664</c:v>
                </c:pt>
                <c:pt idx="107">
                  <c:v>59.0919618095568</c:v>
                </c:pt>
                <c:pt idx="108">
                  <c:v>58.972209644736694</c:v>
                </c:pt>
                <c:pt idx="109">
                  <c:v>58.852927737715603</c:v>
                </c:pt>
                <c:pt idx="110">
                  <c:v>58.734080717704202</c:v>
                </c:pt>
                <c:pt idx="111">
                  <c:v>58.615636127574618</c:v>
                </c:pt>
                <c:pt idx="112">
                  <c:v>58.497564236606934</c:v>
                </c:pt>
                <c:pt idx="113">
                  <c:v>58.379837867973052</c:v>
                </c:pt>
                <c:pt idx="114">
                  <c:v>58.262432240387788</c:v>
                </c:pt>
                <c:pt idx="115">
                  <c:v>58.145324823343152</c:v>
                </c:pt>
                <c:pt idx="116">
                  <c:v>58.028495205331289</c:v>
                </c:pt>
                <c:pt idx="117">
                  <c:v>57.911924974454294</c:v>
                </c:pt>
                <c:pt idx="118">
                  <c:v>57.795597610810439</c:v>
                </c:pt>
                <c:pt idx="119">
                  <c:v>57.679498390034411</c:v>
                </c:pt>
                <c:pt idx="120">
                  <c:v>57.563614297352188</c:v>
                </c:pt>
                <c:pt idx="121">
                  <c:v>57.447933951485211</c:v>
                </c:pt>
                <c:pt idx="122">
                  <c:v>57.332447537702834</c:v>
                </c:pt>
                <c:pt idx="123">
                  <c:v>57.217146749273184</c:v>
                </c:pt>
                <c:pt idx="124">
                  <c:v>57.102024736499288</c:v>
                </c:pt>
                <c:pt idx="125">
                  <c:v>56.987076062446711</c:v>
                </c:pt>
                <c:pt idx="126">
                  <c:v>56.872296664371021</c:v>
                </c:pt>
                <c:pt idx="127">
                  <c:v>56.757683819734332</c:v>
                </c:pt>
                <c:pt idx="128">
                  <c:v>56.643236115564044</c:v>
                </c:pt>
                <c:pt idx="129">
                  <c:v>56.528953419748206</c:v>
                </c:pt>
                <c:pt idx="130">
                  <c:v>56.41483685268993</c:v>
                </c:pt>
                <c:pt idx="131">
                  <c:v>56.300888757554674</c:v>
                </c:pt>
                <c:pt idx="132">
                  <c:v>56.187112667151084</c:v>
                </c:pt>
                <c:pt idx="133">
                  <c:v>56.073513265292448</c:v>
                </c:pt>
                <c:pt idx="134">
                  <c:v>55.960096340306563</c:v>
                </c:pt>
                <c:pt idx="135">
                  <c:v>55.846868728210588</c:v>
                </c:pt>
                <c:pt idx="136">
                  <c:v>55.733838242963515</c:v>
                </c:pt>
                <c:pt idx="137">
                  <c:v>55.621013591175085</c:v>
                </c:pt>
                <c:pt idx="138">
                  <c:v>55.508404268711345</c:v>
                </c:pt>
                <c:pt idx="139">
                  <c:v>55.396020436821964</c:v>
                </c:pt>
                <c:pt idx="140">
                  <c:v>55.283872775751114</c:v>
                </c:pt>
                <c:pt idx="141">
                  <c:v>55.171972314308206</c:v>
                </c:pt>
                <c:pt idx="142">
                  <c:v>55.060330234590225</c:v>
                </c:pt>
                <c:pt idx="143">
                  <c:v>54.948957651975462</c:v>
                </c:pt>
                <c:pt idx="144">
                  <c:v>54.83786537164945</c:v>
                </c:pt>
                <c:pt idx="145">
                  <c:v>54.727063624261447</c:v>
                </c:pt>
                <c:pt idx="146">
                  <c:v>54.616561784801924</c:v>
                </c:pt>
                <c:pt idx="147">
                  <c:v>54.506368080378074</c:v>
                </c:pt>
                <c:pt idx="148">
                  <c:v>54.396489294151522</c:v>
                </c:pt>
                <c:pt idx="149">
                  <c:v>54.28693047418156</c:v>
                </c:pt>
                <c:pt idx="150">
                  <c:v>54.177694657153197</c:v>
                </c:pt>
                <c:pt idx="151">
                  <c:v>54.068782617825605</c:v>
                </c:pt>
                <c:pt idx="152">
                  <c:v>53.960192655376758</c:v>
                </c:pt>
                <c:pt idx="153">
                  <c:v>53.85192042752923</c:v>
                </c:pt>
                <c:pt idx="154">
                  <c:v>53.743958842346245</c:v>
                </c:pt>
                <c:pt idx="155">
                  <c:v>53.636298015860405</c:v>
                </c:pt>
                <c:pt idx="156">
                  <c:v>53.528925301284787</c:v>
                </c:pt>
                <c:pt idx="157">
                  <c:v>53.421825392568671</c:v>
                </c:pt>
                <c:pt idx="158">
                  <c:v>53.31498050167778</c:v>
                </c:pt>
                <c:pt idx="159">
                  <c:v>53.208370605433991</c:v>
                </c:pt>
                <c:pt idx="160">
                  <c:v>53.101973754307323</c:v>
                </c:pt>
                <c:pt idx="161">
                  <c:v>52.995766432481489</c:v>
                </c:pt>
                <c:pt idx="162">
                  <c:v>52.889723956057395</c:v>
                </c:pt>
                <c:pt idx="163">
                  <c:v>52.783820894605427</c:v>
                </c:pt>
                <c:pt idx="164">
                  <c:v>52.678031500542943</c:v>
                </c:pt>
                <c:pt idx="165">
                  <c:v>52.572330131025865</c:v>
                </c:pt>
                <c:pt idx="166">
                  <c:v>52.466691648146217</c:v>
                </c:pt>
                <c:pt idx="167">
                  <c:v>52.361091785085492</c:v>
                </c:pt>
                <c:pt idx="168">
                  <c:v>52.255507468300188</c:v>
                </c:pt>
                <c:pt idx="169">
                  <c:v>52.149917088586321</c:v>
                </c:pt>
                <c:pt idx="170">
                  <c:v>52.044300716758713</c:v>
                </c:pt>
                <c:pt idx="171">
                  <c:v>51.938640262478344</c:v>
                </c:pt>
                <c:pt idx="172">
                  <c:v>51.832919577291655</c:v>
                </c:pt>
                <c:pt idx="173">
                  <c:v>51.727124505083253</c:v>
                </c:pt>
                <c:pt idx="174">
                  <c:v>51.621242884810755</c:v>
                </c:pt>
                <c:pt idx="175">
                  <c:v>51.515264511559572</c:v>
                </c:pt>
                <c:pt idx="176">
                  <c:v>51.409181062642105</c:v>
                </c:pt>
                <c:pt idx="177">
                  <c:v>51.302985995715588</c:v>
                </c:pt>
                <c:pt idx="178">
                  <c:v>51.196674425774319</c:v>
                </c:pt>
                <c:pt idx="179">
                  <c:v>51.090242987465722</c:v>
                </c:pt>
                <c:pt idx="180">
                  <c:v>50.983689688564908</c:v>
                </c:pt>
                <c:pt idx="181">
                  <c:v>50.877013759698229</c:v>
                </c:pt>
                <c:pt idx="182">
                  <c:v>50.7702155045979</c:v>
                </c:pt>
                <c:pt idx="183">
                  <c:v>50.663296154353581</c:v>
                </c:pt>
                <c:pt idx="184">
                  <c:v>50.556257728344313</c:v>
                </c:pt>
                <c:pt idx="185">
                  <c:v>50.44910290381533</c:v>
                </c:pt>
                <c:pt idx="186">
                  <c:v>50.341834895427247</c:v>
                </c:pt>
                <c:pt idx="187">
                  <c:v>50.234457345560386</c:v>
                </c:pt>
                <c:pt idx="188">
                  <c:v>50.126974225704188</c:v>
                </c:pt>
                <c:pt idx="189">
                  <c:v>50.019389748900053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76.016000000000005</c:v>
                </c:pt>
                <c:pt idx="1">
                  <c:v>76.144999999999996</c:v>
                </c:pt>
                <c:pt idx="2">
                  <c:v>75.968000000000004</c:v>
                </c:pt>
                <c:pt idx="3">
                  <c:v>75.435000000000002</c:v>
                </c:pt>
                <c:pt idx="4">
                  <c:v>75.5</c:v>
                </c:pt>
                <c:pt idx="5">
                  <c:v>74.983999999999995</c:v>
                </c:pt>
                <c:pt idx="6">
                  <c:v>75.516000000000005</c:v>
                </c:pt>
                <c:pt idx="7">
                  <c:v>75.257999999999996</c:v>
                </c:pt>
                <c:pt idx="8">
                  <c:v>74.694000000000003</c:v>
                </c:pt>
                <c:pt idx="9">
                  <c:v>75.096999999999994</c:v>
                </c:pt>
                <c:pt idx="10">
                  <c:v>74.983999999999995</c:v>
                </c:pt>
                <c:pt idx="11">
                  <c:v>74.644999999999996</c:v>
                </c:pt>
                <c:pt idx="12">
                  <c:v>74.951999999999998</c:v>
                </c:pt>
                <c:pt idx="13">
                  <c:v>75.257999999999996</c:v>
                </c:pt>
                <c:pt idx="14">
                  <c:v>75.194000000000003</c:v>
                </c:pt>
                <c:pt idx="15">
                  <c:v>75.016000000000005</c:v>
                </c:pt>
                <c:pt idx="16">
                  <c:v>75.048000000000002</c:v>
                </c:pt>
                <c:pt idx="17">
                  <c:v>74.725999999999999</c:v>
                </c:pt>
                <c:pt idx="18">
                  <c:v>73.016000000000005</c:v>
                </c:pt>
                <c:pt idx="19">
                  <c:v>74.322999999999993</c:v>
                </c:pt>
                <c:pt idx="20">
                  <c:v>73.822999999999993</c:v>
                </c:pt>
                <c:pt idx="21">
                  <c:v>74.483999999999995</c:v>
                </c:pt>
                <c:pt idx="22">
                  <c:v>73.113</c:v>
                </c:pt>
                <c:pt idx="23">
                  <c:v>73.983999999999995</c:v>
                </c:pt>
                <c:pt idx="24">
                  <c:v>73.387</c:v>
                </c:pt>
                <c:pt idx="25">
                  <c:v>74.274000000000001</c:v>
                </c:pt>
                <c:pt idx="26">
                  <c:v>73.983999999999995</c:v>
                </c:pt>
                <c:pt idx="27">
                  <c:v>75.081000000000003</c:v>
                </c:pt>
                <c:pt idx="28">
                  <c:v>75.613</c:v>
                </c:pt>
                <c:pt idx="29">
                  <c:v>75.322999999999993</c:v>
                </c:pt>
                <c:pt idx="30">
                  <c:v>75.677000000000007</c:v>
                </c:pt>
                <c:pt idx="31">
                  <c:v>74.887</c:v>
                </c:pt>
                <c:pt idx="32">
                  <c:v>76.613</c:v>
                </c:pt>
                <c:pt idx="33">
                  <c:v>76.322999999999993</c:v>
                </c:pt>
                <c:pt idx="34">
                  <c:v>76.887</c:v>
                </c:pt>
                <c:pt idx="35">
                  <c:v>77.370999999999995</c:v>
                </c:pt>
                <c:pt idx="36">
                  <c:v>77.870999999999995</c:v>
                </c:pt>
                <c:pt idx="37">
                  <c:v>77.451999999999998</c:v>
                </c:pt>
                <c:pt idx="38">
                  <c:v>78.048000000000002</c:v>
                </c:pt>
                <c:pt idx="39">
                  <c:v>78.516000000000005</c:v>
                </c:pt>
                <c:pt idx="40">
                  <c:v>78.677000000000007</c:v>
                </c:pt>
                <c:pt idx="41">
                  <c:v>78.177000000000007</c:v>
                </c:pt>
                <c:pt idx="42">
                  <c:v>78.951999999999998</c:v>
                </c:pt>
                <c:pt idx="43">
                  <c:v>79.596999999999994</c:v>
                </c:pt>
                <c:pt idx="44">
                  <c:v>79.661000000000001</c:v>
                </c:pt>
                <c:pt idx="45">
                  <c:v>81.742000000000004</c:v>
                </c:pt>
                <c:pt idx="46">
                  <c:v>83</c:v>
                </c:pt>
                <c:pt idx="47">
                  <c:v>85.048000000000002</c:v>
                </c:pt>
                <c:pt idx="48">
                  <c:v>88.144999999999996</c:v>
                </c:pt>
                <c:pt idx="49">
                  <c:v>91.5</c:v>
                </c:pt>
                <c:pt idx="50">
                  <c:v>99.081000000000003</c:v>
                </c:pt>
                <c:pt idx="51">
                  <c:v>109.032</c:v>
                </c:pt>
                <c:pt idx="52">
                  <c:v>122.032</c:v>
                </c:pt>
                <c:pt idx="53">
                  <c:v>139.51599999999999</c:v>
                </c:pt>
                <c:pt idx="54">
                  <c:v>159.387</c:v>
                </c:pt>
                <c:pt idx="55">
                  <c:v>178.09700000000001</c:v>
                </c:pt>
                <c:pt idx="56">
                  <c:v>194.548</c:v>
                </c:pt>
                <c:pt idx="57">
                  <c:v>208.35499999999999</c:v>
                </c:pt>
                <c:pt idx="58">
                  <c:v>218.53200000000001</c:v>
                </c:pt>
                <c:pt idx="59">
                  <c:v>224.14500000000001</c:v>
                </c:pt>
                <c:pt idx="60">
                  <c:v>226.774</c:v>
                </c:pt>
                <c:pt idx="61">
                  <c:v>224.85499999999999</c:v>
                </c:pt>
                <c:pt idx="62">
                  <c:v>219.09700000000001</c:v>
                </c:pt>
                <c:pt idx="63">
                  <c:v>210.19399999999999</c:v>
                </c:pt>
                <c:pt idx="64">
                  <c:v>191.85499999999999</c:v>
                </c:pt>
                <c:pt idx="65">
                  <c:v>163.30600000000001</c:v>
                </c:pt>
                <c:pt idx="66">
                  <c:v>127.774</c:v>
                </c:pt>
                <c:pt idx="67">
                  <c:v>88.822999999999993</c:v>
                </c:pt>
                <c:pt idx="68">
                  <c:v>70.918999999999997</c:v>
                </c:pt>
                <c:pt idx="69">
                  <c:v>67.935000000000002</c:v>
                </c:pt>
                <c:pt idx="70">
                  <c:v>68.081000000000003</c:v>
                </c:pt>
                <c:pt idx="71">
                  <c:v>69.983999999999995</c:v>
                </c:pt>
                <c:pt idx="72">
                  <c:v>72.935000000000002</c:v>
                </c:pt>
                <c:pt idx="73">
                  <c:v>75.968000000000004</c:v>
                </c:pt>
                <c:pt idx="74">
                  <c:v>81.757999999999996</c:v>
                </c:pt>
                <c:pt idx="75">
                  <c:v>89.5</c:v>
                </c:pt>
                <c:pt idx="76">
                  <c:v>98.677000000000007</c:v>
                </c:pt>
                <c:pt idx="77">
                  <c:v>110.339</c:v>
                </c:pt>
                <c:pt idx="78">
                  <c:v>122.613</c:v>
                </c:pt>
                <c:pt idx="79">
                  <c:v>135.887</c:v>
                </c:pt>
                <c:pt idx="80">
                  <c:v>148.51599999999999</c:v>
                </c:pt>
                <c:pt idx="81">
                  <c:v>159.24199999999999</c:v>
                </c:pt>
                <c:pt idx="82">
                  <c:v>168.32300000000001</c:v>
                </c:pt>
                <c:pt idx="83">
                  <c:v>173.839</c:v>
                </c:pt>
                <c:pt idx="84">
                  <c:v>176.21</c:v>
                </c:pt>
                <c:pt idx="85">
                  <c:v>174.726</c:v>
                </c:pt>
                <c:pt idx="86">
                  <c:v>166.58099999999999</c:v>
                </c:pt>
                <c:pt idx="87">
                  <c:v>151.01599999999999</c:v>
                </c:pt>
                <c:pt idx="88">
                  <c:v>125.5</c:v>
                </c:pt>
                <c:pt idx="89">
                  <c:v>94.113</c:v>
                </c:pt>
                <c:pt idx="90">
                  <c:v>70.370999999999995</c:v>
                </c:pt>
                <c:pt idx="91">
                  <c:v>60.048000000000002</c:v>
                </c:pt>
                <c:pt idx="92">
                  <c:v>58.225999999999999</c:v>
                </c:pt>
                <c:pt idx="93">
                  <c:v>58.741999999999997</c:v>
                </c:pt>
                <c:pt idx="94">
                  <c:v>58.628999999999998</c:v>
                </c:pt>
                <c:pt idx="95">
                  <c:v>57.758000000000003</c:v>
                </c:pt>
                <c:pt idx="96">
                  <c:v>57.871000000000002</c:v>
                </c:pt>
                <c:pt idx="97">
                  <c:v>57.854999999999997</c:v>
                </c:pt>
                <c:pt idx="98">
                  <c:v>57.484000000000002</c:v>
                </c:pt>
                <c:pt idx="99">
                  <c:v>57.225999999999999</c:v>
                </c:pt>
                <c:pt idx="100">
                  <c:v>58.758000000000003</c:v>
                </c:pt>
                <c:pt idx="101">
                  <c:v>58.354999999999997</c:v>
                </c:pt>
                <c:pt idx="102">
                  <c:v>58.354999999999997</c:v>
                </c:pt>
                <c:pt idx="103">
                  <c:v>58.451999999999998</c:v>
                </c:pt>
                <c:pt idx="104">
                  <c:v>58.661000000000001</c:v>
                </c:pt>
                <c:pt idx="105">
                  <c:v>57.354999999999997</c:v>
                </c:pt>
                <c:pt idx="106">
                  <c:v>58.387</c:v>
                </c:pt>
                <c:pt idx="107">
                  <c:v>57.645000000000003</c:v>
                </c:pt>
                <c:pt idx="108">
                  <c:v>57.871000000000002</c:v>
                </c:pt>
                <c:pt idx="109">
                  <c:v>58.21</c:v>
                </c:pt>
                <c:pt idx="110">
                  <c:v>58.402999999999999</c:v>
                </c:pt>
                <c:pt idx="111">
                  <c:v>58.21</c:v>
                </c:pt>
                <c:pt idx="112">
                  <c:v>57.677</c:v>
                </c:pt>
                <c:pt idx="113">
                  <c:v>57.194000000000003</c:v>
                </c:pt>
                <c:pt idx="114">
                  <c:v>58.113</c:v>
                </c:pt>
                <c:pt idx="115">
                  <c:v>57.354999999999997</c:v>
                </c:pt>
                <c:pt idx="116">
                  <c:v>57.515999999999998</c:v>
                </c:pt>
                <c:pt idx="117">
                  <c:v>58.902999999999999</c:v>
                </c:pt>
                <c:pt idx="118">
                  <c:v>59.048000000000002</c:v>
                </c:pt>
                <c:pt idx="119">
                  <c:v>60.323</c:v>
                </c:pt>
                <c:pt idx="120">
                  <c:v>61.29</c:v>
                </c:pt>
                <c:pt idx="121">
                  <c:v>63.451999999999998</c:v>
                </c:pt>
                <c:pt idx="122">
                  <c:v>64.742000000000004</c:v>
                </c:pt>
                <c:pt idx="123">
                  <c:v>66.709999999999994</c:v>
                </c:pt>
                <c:pt idx="124">
                  <c:v>66.661000000000001</c:v>
                </c:pt>
                <c:pt idx="125">
                  <c:v>67.144999999999996</c:v>
                </c:pt>
                <c:pt idx="126">
                  <c:v>65.096999999999994</c:v>
                </c:pt>
                <c:pt idx="127">
                  <c:v>64.113</c:v>
                </c:pt>
                <c:pt idx="128">
                  <c:v>61.081000000000003</c:v>
                </c:pt>
                <c:pt idx="129">
                  <c:v>58.694000000000003</c:v>
                </c:pt>
                <c:pt idx="130">
                  <c:v>56.774000000000001</c:v>
                </c:pt>
                <c:pt idx="131">
                  <c:v>56.081000000000003</c:v>
                </c:pt>
                <c:pt idx="132">
                  <c:v>54.435000000000002</c:v>
                </c:pt>
                <c:pt idx="133">
                  <c:v>54.581000000000003</c:v>
                </c:pt>
                <c:pt idx="134">
                  <c:v>54.402999999999999</c:v>
                </c:pt>
                <c:pt idx="135">
                  <c:v>54.71</c:v>
                </c:pt>
                <c:pt idx="136">
                  <c:v>55.015999999999998</c:v>
                </c:pt>
                <c:pt idx="137">
                  <c:v>54.694000000000003</c:v>
                </c:pt>
                <c:pt idx="138">
                  <c:v>54.161000000000001</c:v>
                </c:pt>
                <c:pt idx="139">
                  <c:v>54.097000000000001</c:v>
                </c:pt>
                <c:pt idx="140">
                  <c:v>54.741999999999997</c:v>
                </c:pt>
                <c:pt idx="141">
                  <c:v>54.241999999999997</c:v>
                </c:pt>
                <c:pt idx="142">
                  <c:v>53.5</c:v>
                </c:pt>
                <c:pt idx="143">
                  <c:v>53.951999999999998</c:v>
                </c:pt>
                <c:pt idx="144">
                  <c:v>54.145000000000003</c:v>
                </c:pt>
                <c:pt idx="145">
                  <c:v>54.484000000000002</c:v>
                </c:pt>
                <c:pt idx="146">
                  <c:v>54.305999999999997</c:v>
                </c:pt>
                <c:pt idx="147">
                  <c:v>53.725999999999999</c:v>
                </c:pt>
                <c:pt idx="148">
                  <c:v>54.564999999999998</c:v>
                </c:pt>
                <c:pt idx="149">
                  <c:v>54.468000000000004</c:v>
                </c:pt>
                <c:pt idx="150">
                  <c:v>55.645000000000003</c:v>
                </c:pt>
                <c:pt idx="151">
                  <c:v>55.468000000000004</c:v>
                </c:pt>
                <c:pt idx="152">
                  <c:v>57.661000000000001</c:v>
                </c:pt>
                <c:pt idx="153">
                  <c:v>57.323</c:v>
                </c:pt>
                <c:pt idx="154">
                  <c:v>58.725999999999999</c:v>
                </c:pt>
                <c:pt idx="155">
                  <c:v>58.902999999999999</c:v>
                </c:pt>
                <c:pt idx="156">
                  <c:v>58.597000000000001</c:v>
                </c:pt>
                <c:pt idx="157">
                  <c:v>57.515999999999998</c:v>
                </c:pt>
                <c:pt idx="158">
                  <c:v>56.694000000000003</c:v>
                </c:pt>
                <c:pt idx="159">
                  <c:v>55.128999999999998</c:v>
                </c:pt>
                <c:pt idx="160">
                  <c:v>53.274000000000001</c:v>
                </c:pt>
                <c:pt idx="161">
                  <c:v>52.918999999999997</c:v>
                </c:pt>
                <c:pt idx="162">
                  <c:v>51.935000000000002</c:v>
                </c:pt>
                <c:pt idx="163">
                  <c:v>51.515999999999998</c:v>
                </c:pt>
                <c:pt idx="164">
                  <c:v>52.581000000000003</c:v>
                </c:pt>
                <c:pt idx="165">
                  <c:v>51.515999999999998</c:v>
                </c:pt>
                <c:pt idx="166">
                  <c:v>51.854999999999997</c:v>
                </c:pt>
                <c:pt idx="167">
                  <c:v>50.758000000000003</c:v>
                </c:pt>
                <c:pt idx="168">
                  <c:v>51.258000000000003</c:v>
                </c:pt>
                <c:pt idx="169">
                  <c:v>51.581000000000003</c:v>
                </c:pt>
                <c:pt idx="170">
                  <c:v>51.031999999999996</c:v>
                </c:pt>
                <c:pt idx="171">
                  <c:v>50.5</c:v>
                </c:pt>
                <c:pt idx="172">
                  <c:v>50.661000000000001</c:v>
                </c:pt>
                <c:pt idx="173">
                  <c:v>50.515999999999998</c:v>
                </c:pt>
                <c:pt idx="174">
                  <c:v>50.758000000000003</c:v>
                </c:pt>
                <c:pt idx="175">
                  <c:v>50.21</c:v>
                </c:pt>
                <c:pt idx="176">
                  <c:v>50.305999999999997</c:v>
                </c:pt>
                <c:pt idx="177">
                  <c:v>49.774000000000001</c:v>
                </c:pt>
                <c:pt idx="178">
                  <c:v>50.71</c:v>
                </c:pt>
                <c:pt idx="179">
                  <c:v>50.531999999999996</c:v>
                </c:pt>
                <c:pt idx="180">
                  <c:v>50.387</c:v>
                </c:pt>
                <c:pt idx="181">
                  <c:v>49.402999999999999</c:v>
                </c:pt>
                <c:pt idx="182">
                  <c:v>50.081000000000003</c:v>
                </c:pt>
                <c:pt idx="183">
                  <c:v>50.548000000000002</c:v>
                </c:pt>
                <c:pt idx="184">
                  <c:v>49.935000000000002</c:v>
                </c:pt>
                <c:pt idx="185">
                  <c:v>50.048000000000002</c:v>
                </c:pt>
                <c:pt idx="186">
                  <c:v>49.274000000000001</c:v>
                </c:pt>
                <c:pt idx="187">
                  <c:v>50.305999999999997</c:v>
                </c:pt>
                <c:pt idx="188">
                  <c:v>49.21</c:v>
                </c:pt>
                <c:pt idx="189">
                  <c:v>49.741999999999997</c:v>
                </c:pt>
                <c:pt idx="190">
                  <c:v>48.854999999999997</c:v>
                </c:pt>
                <c:pt idx="191">
                  <c:v>48.758000000000003</c:v>
                </c:pt>
                <c:pt idx="192">
                  <c:v>49.725999999999999</c:v>
                </c:pt>
                <c:pt idx="193">
                  <c:v>50.515999999999998</c:v>
                </c:pt>
                <c:pt idx="194">
                  <c:v>50.371000000000002</c:v>
                </c:pt>
                <c:pt idx="195">
                  <c:v>49.628999999999998</c:v>
                </c:pt>
                <c:pt idx="196">
                  <c:v>49.015999999999998</c:v>
                </c:pt>
                <c:pt idx="197">
                  <c:v>49.918999999999997</c:v>
                </c:pt>
                <c:pt idx="198">
                  <c:v>48.564999999999998</c:v>
                </c:pt>
                <c:pt idx="199">
                  <c:v>49.548000000000002</c:v>
                </c:pt>
                <c:pt idx="200">
                  <c:v>48.918999999999997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73.5751441497369</c:v>
                </c:pt>
                <c:pt idx="4">
                  <c:v>73.658598330265676</c:v>
                </c:pt>
                <c:pt idx="5">
                  <c:v>73.740126355811668</c:v>
                </c:pt>
                <c:pt idx="6">
                  <c:v>73.819519275070931</c:v>
                </c:pt>
                <c:pt idx="7">
                  <c:v>73.896547929586575</c:v>
                </c:pt>
                <c:pt idx="8">
                  <c:v>73.970961433054299</c:v>
                </c:pt>
                <c:pt idx="9">
                  <c:v>74.042485625096276</c:v>
                </c:pt>
                <c:pt idx="10">
                  <c:v>74.110821521539577</c:v>
                </c:pt>
                <c:pt idx="11">
                  <c:v>74.175643789246152</c:v>
                </c:pt>
                <c:pt idx="12">
                  <c:v>74.236599280585509</c:v>
                </c:pt>
                <c:pt idx="13">
                  <c:v>74.293305670904957</c:v>
                </c:pt>
                <c:pt idx="14">
                  <c:v>74.345350252155313</c:v>
                </c:pt>
                <c:pt idx="15">
                  <c:v>74.3922889477588</c:v>
                </c:pt>
                <c:pt idx="16">
                  <c:v>74.433645628951211</c:v>
                </c:pt>
                <c:pt idx="17">
                  <c:v>74.468911833248868</c:v>
                </c:pt>
                <c:pt idx="18">
                  <c:v>74.497547015128049</c:v>
                </c:pt>
                <c:pt idx="19">
                  <c:v>74.518979504137818</c:v>
                </c:pt>
                <c:pt idx="20">
                  <c:v>74.532608417992307</c:v>
                </c:pt>
                <c:pt idx="21">
                  <c:v>74.537806896882472</c:v>
                </c:pt>
                <c:pt idx="22">
                  <c:v>74.533927221192357</c:v>
                </c:pt>
                <c:pt idx="23">
                  <c:v>74.52030869593753</c:v>
                </c:pt>
                <c:pt idx="24">
                  <c:v>74.496289703100601</c:v>
                </c:pt>
                <c:pt idx="25">
                  <c:v>74.461226139746415</c:v>
                </c:pt>
                <c:pt idx="26">
                  <c:v>74.41451971393613</c:v>
                </c:pt>
                <c:pt idx="27">
                  <c:v>74.355661438752193</c:v>
                </c:pt>
                <c:pt idx="28">
                  <c:v>74.284298354874537</c:v>
                </c:pt>
                <c:pt idx="29">
                  <c:v>74.200335240002573</c:v>
                </c:pt>
                <c:pt idx="30">
                  <c:v>74.1040880066504</c:v>
                </c:pt>
                <c:pt idx="31">
                  <c:v>73.996511709386908</c:v>
                </c:pt>
                <c:pt idx="32">
                  <c:v>73.879533406237684</c:v>
                </c:pt>
                <c:pt idx="33">
                  <c:v>73.756527987693744</c:v>
                </c:pt>
                <c:pt idx="34">
                  <c:v>73.632982376531729</c:v>
                </c:pt>
                <c:pt idx="35">
                  <c:v>73.517398351122878</c:v>
                </c:pt>
                <c:pt idx="36">
                  <c:v>73.422483942084554</c:v>
                </c:pt>
                <c:pt idx="37">
                  <c:v>73.366674355043699</c:v>
                </c:pt>
                <c:pt idx="38">
                  <c:v>73.376001554686724</c:v>
                </c:pt>
                <c:pt idx="39">
                  <c:v>73.486292855807591</c:v>
                </c:pt>
                <c:pt idx="40">
                  <c:v>73.745619859212994</c:v>
                </c:pt>
                <c:pt idx="41">
                  <c:v>74.216838790701814</c:v>
                </c:pt>
                <c:pt idx="42">
                  <c:v>74.979964413547478</c:v>
                </c:pt>
                <c:pt idx="43">
                  <c:v>76.134010066663635</c:v>
                </c:pt>
                <c:pt idx="44">
                  <c:v>77.797820188690167</c:v>
                </c:pt>
                <c:pt idx="45">
                  <c:v>80.109339485798827</c:v>
                </c:pt>
                <c:pt idx="46">
                  <c:v>83.22273033702983</c:v>
                </c:pt>
                <c:pt idx="47">
                  <c:v>87.30279470327919</c:v>
                </c:pt>
                <c:pt idx="48">
                  <c:v>92.51630325198677</c:v>
                </c:pt>
                <c:pt idx="49">
                  <c:v>99.020097580405078</c:v>
                </c:pt>
                <c:pt idx="50">
                  <c:v>106.94620907853596</c:v>
                </c:pt>
                <c:pt idx="51">
                  <c:v>116.38470017780624</c:v>
                </c:pt>
                <c:pt idx="52">
                  <c:v>127.36539549018887</c:v>
                </c:pt>
                <c:pt idx="53">
                  <c:v>139.83989452256486</c:v>
                </c:pt>
                <c:pt idx="54">
                  <c:v>153.66457027341701</c:v>
                </c:pt>
                <c:pt idx="55">
                  <c:v>168.58204073574512</c:v>
                </c:pt>
                <c:pt idx="56">
                  <c:v>184.19036043413018</c:v>
                </c:pt>
                <c:pt idx="57">
                  <c:v>199.87605397410832</c:v>
                </c:pt>
                <c:pt idx="58">
                  <c:v>214.68197565693092</c:v>
                </c:pt>
                <c:pt idx="59">
                  <c:v>227.11852093683257</c:v>
                </c:pt>
                <c:pt idx="60">
                  <c:v>235.04054964150643</c:v>
                </c:pt>
                <c:pt idx="61">
                  <c:v>235.85546692786096</c:v>
                </c:pt>
                <c:pt idx="62">
                  <c:v>227.31073897943648</c:v>
                </c:pt>
                <c:pt idx="63">
                  <c:v>208.73795628186087</c:v>
                </c:pt>
                <c:pt idx="64">
                  <c:v>182.05311236294932</c:v>
                </c:pt>
                <c:pt idx="65">
                  <c:v>151.62085969340043</c:v>
                </c:pt>
                <c:pt idx="66">
                  <c:v>122.7420795984839</c:v>
                </c:pt>
                <c:pt idx="67">
                  <c:v>99.60309855669307</c:v>
                </c:pt>
                <c:pt idx="68">
                  <c:v>83.981771292048919</c:v>
                </c:pt>
                <c:pt idx="69">
                  <c:v>75.356243382203516</c:v>
                </c:pt>
                <c:pt idx="70">
                  <c:v>71.990451786418618</c:v>
                </c:pt>
                <c:pt idx="71">
                  <c:v>72.083228315121588</c:v>
                </c:pt>
                <c:pt idx="72">
                  <c:v>74.387756098682971</c:v>
                </c:pt>
                <c:pt idx="73">
                  <c:v>78.281670325560555</c:v>
                </c:pt>
                <c:pt idx="74">
                  <c:v>83.566317722415462</c:v>
                </c:pt>
                <c:pt idx="75">
                  <c:v>90.240149449989644</c:v>
                </c:pt>
                <c:pt idx="76">
                  <c:v>98.343010837686094</c:v>
                </c:pt>
                <c:pt idx="77">
                  <c:v>107.86919125569989</c:v>
                </c:pt>
                <c:pt idx="78">
                  <c:v>118.72092475730298</c:v>
                </c:pt>
                <c:pt idx="79">
                  <c:v>130.68069194803837</c:v>
                </c:pt>
                <c:pt idx="80">
                  <c:v>143.38461446014998</c:v>
                </c:pt>
                <c:pt idx="81">
                  <c:v>156.26216332677134</c:v>
                </c:pt>
                <c:pt idx="82">
                  <c:v>168.37506714243904</c:v>
                </c:pt>
                <c:pt idx="83">
                  <c:v>178.115025818199</c:v>
                </c:pt>
                <c:pt idx="84">
                  <c:v>182.95288238290416</c:v>
                </c:pt>
                <c:pt idx="85">
                  <c:v>179.82857352176291</c:v>
                </c:pt>
                <c:pt idx="86">
                  <c:v>166.71151308980328</c:v>
                </c:pt>
                <c:pt idx="87">
                  <c:v>144.68225953952742</c:v>
                </c:pt>
                <c:pt idx="88">
                  <c:v>118.51925378252615</c:v>
                </c:pt>
                <c:pt idx="89">
                  <c:v>94.505572371188123</c:v>
                </c:pt>
                <c:pt idx="90">
                  <c:v>77.002166655256275</c:v>
                </c:pt>
                <c:pt idx="91">
                  <c:v>66.750645631926616</c:v>
                </c:pt>
                <c:pt idx="92">
                  <c:v>61.879765737556795</c:v>
                </c:pt>
                <c:pt idx="93">
                  <c:v>59.964601838411241</c:v>
                </c:pt>
                <c:pt idx="94">
                  <c:v>59.299108449917767</c:v>
                </c:pt>
                <c:pt idx="95">
                  <c:v>59.048338501253433</c:v>
                </c:pt>
                <c:pt idx="96">
                  <c:v>58.907347587933089</c:v>
                </c:pt>
                <c:pt idx="97">
                  <c:v>58.790400255894539</c:v>
                </c:pt>
                <c:pt idx="98">
                  <c:v>58.678584032464428</c:v>
                </c:pt>
                <c:pt idx="99">
                  <c:v>58.568535416841321</c:v>
                </c:pt>
                <c:pt idx="100">
                  <c:v>58.459708605232471</c:v>
                </c:pt>
                <c:pt idx="101">
                  <c:v>58.351964925650869</c:v>
                </c:pt>
                <c:pt idx="102">
                  <c:v>58.245219448823846</c:v>
                </c:pt>
                <c:pt idx="103">
                  <c:v>58.139403684826249</c:v>
                </c:pt>
                <c:pt idx="104">
                  <c:v>58.034471740266099</c:v>
                </c:pt>
                <c:pt idx="105">
                  <c:v>57.930424407420468</c:v>
                </c:pt>
                <c:pt idx="106">
                  <c:v>57.827364763395366</c:v>
                </c:pt>
                <c:pt idx="107">
                  <c:v>57.725616814526106</c:v>
                </c:pt>
                <c:pt idx="108">
                  <c:v>57.625962108026094</c:v>
                </c:pt>
                <c:pt idx="109">
                  <c:v>57.530079547470109</c:v>
                </c:pt>
                <c:pt idx="110">
                  <c:v>57.441303201076835</c:v>
                </c:pt>
                <c:pt idx="111">
                  <c:v>57.365822006603828</c:v>
                </c:pt>
                <c:pt idx="112">
                  <c:v>57.314399631433261</c:v>
                </c:pt>
                <c:pt idx="113">
                  <c:v>57.304548235291811</c:v>
                </c:pt>
                <c:pt idx="114">
                  <c:v>57.362811525956161</c:v>
                </c:pt>
                <c:pt idx="115">
                  <c:v>57.526409033587676</c:v>
                </c:pt>
                <c:pt idx="116">
                  <c:v>57.843054900332966</c:v>
                </c:pt>
                <c:pt idx="117">
                  <c:v>58.367462662863176</c:v>
                </c:pt>
                <c:pt idx="118">
                  <c:v>59.153031919146272</c:v>
                </c:pt>
                <c:pt idx="119">
                  <c:v>60.237377889442811</c:v>
                </c:pt>
                <c:pt idx="120">
                  <c:v>61.620317638250953</c:v>
                </c:pt>
                <c:pt idx="121">
                  <c:v>63.233157821122262</c:v>
                </c:pt>
                <c:pt idx="122">
                  <c:v>64.902707899594489</c:v>
                </c:pt>
                <c:pt idx="123">
                  <c:v>66.32928880346148</c:v>
                </c:pt>
                <c:pt idx="124">
                  <c:v>67.121117046689719</c:v>
                </c:pt>
                <c:pt idx="125">
                  <c:v>66.924489509993663</c:v>
                </c:pt>
                <c:pt idx="126">
                  <c:v>65.620236043502814</c:v>
                </c:pt>
                <c:pt idx="127">
                  <c:v>63.455080543451906</c:v>
                </c:pt>
                <c:pt idx="128">
                  <c:v>60.968836559060328</c:v>
                </c:pt>
                <c:pt idx="129">
                  <c:v>58.732598885818817</c:v>
                </c:pt>
                <c:pt idx="130">
                  <c:v>57.088461977948086</c:v>
                </c:pt>
                <c:pt idx="131">
                  <c:v>56.072542561319842</c:v>
                </c:pt>
                <c:pt idx="132">
                  <c:v>55.523684112177698</c:v>
                </c:pt>
                <c:pt idx="133">
                  <c:v>55.241734022933699</c:v>
                </c:pt>
                <c:pt idx="134">
                  <c:v>55.081186980027603</c:v>
                </c:pt>
                <c:pt idx="135">
                  <c:v>54.965292347947582</c:v>
                </c:pt>
                <c:pt idx="136">
                  <c:v>54.862726023165834</c:v>
                </c:pt>
                <c:pt idx="137">
                  <c:v>54.76330702624761</c:v>
                </c:pt>
                <c:pt idx="138">
                  <c:v>54.664365778496169</c:v>
                </c:pt>
                <c:pt idx="139">
                  <c:v>54.565373601816724</c:v>
                </c:pt>
                <c:pt idx="140">
                  <c:v>54.466395550381634</c:v>
                </c:pt>
                <c:pt idx="141">
                  <c:v>54.367893636572681</c:v>
                </c:pt>
                <c:pt idx="142">
                  <c:v>54.271065821824337</c:v>
                </c:pt>
                <c:pt idx="143">
                  <c:v>54.178652012949229</c:v>
                </c:pt>
                <c:pt idx="144">
                  <c:v>54.096382085686884</c:v>
                </c:pt>
                <c:pt idx="145">
                  <c:v>54.035226411916014</c:v>
                </c:pt>
                <c:pt idx="146">
                  <c:v>54.014329636809677</c:v>
                </c:pt>
                <c:pt idx="147">
                  <c:v>54.063880219145126</c:v>
                </c:pt>
                <c:pt idx="148">
                  <c:v>54.226208911459537</c:v>
                </c:pt>
                <c:pt idx="149">
                  <c:v>54.552346825825651</c:v>
                </c:pt>
                <c:pt idx="150">
                  <c:v>55.090509560405827</c:v>
                </c:pt>
                <c:pt idx="151">
                  <c:v>55.863135771919573</c:v>
                </c:pt>
                <c:pt idx="152">
                  <c:v>56.832003863544983</c:v>
                </c:pt>
                <c:pt idx="153">
                  <c:v>57.860826267329514</c:v>
                </c:pt>
                <c:pt idx="154">
                  <c:v>58.703770999915207</c:v>
                </c:pt>
                <c:pt idx="155">
                  <c:v>59.061522879318815</c:v>
                </c:pt>
                <c:pt idx="156">
                  <c:v>58.717421511401668</c:v>
                </c:pt>
                <c:pt idx="157">
                  <c:v>57.684716348249665</c:v>
                </c:pt>
                <c:pt idx="158">
                  <c:v>56.238734795004888</c:v>
                </c:pt>
                <c:pt idx="159">
                  <c:v>54.777134053097136</c:v>
                </c:pt>
                <c:pt idx="160">
                  <c:v>53.60850333400154</c:v>
                </c:pt>
                <c:pt idx="161">
                  <c:v>52.834729651195296</c:v>
                </c:pt>
                <c:pt idx="162">
                  <c:v>52.387126103446654</c:v>
                </c:pt>
                <c:pt idx="163">
                  <c:v>52.137379876095515</c:v>
                </c:pt>
                <c:pt idx="164">
                  <c:v>51.98077494180194</c:v>
                </c:pt>
                <c:pt idx="165">
                  <c:v>51.85902356429532</c:v>
                </c:pt>
                <c:pt idx="166">
                  <c:v>51.747770953158245</c:v>
                </c:pt>
                <c:pt idx="167">
                  <c:v>51.639093130993743</c:v>
                </c:pt>
                <c:pt idx="168">
                  <c:v>51.530956957633514</c:v>
                </c:pt>
                <c:pt idx="169">
                  <c:v>51.42296103693829</c:v>
                </c:pt>
                <c:pt idx="170">
                  <c:v>51.315059407185373</c:v>
                </c:pt>
                <c:pt idx="171">
                  <c:v>51.207266001941385</c:v>
                </c:pt>
                <c:pt idx="172">
                  <c:v>51.099600610965936</c:v>
                </c:pt>
                <c:pt idx="173">
                  <c:v>50.992080997898093</c:v>
                </c:pt>
                <c:pt idx="174">
                  <c:v>50.884722035230887</c:v>
                </c:pt>
                <c:pt idx="175">
                  <c:v>50.777535732108852</c:v>
                </c:pt>
                <c:pt idx="176">
                  <c:v>50.670531386639922</c:v>
                </c:pt>
                <c:pt idx="177">
                  <c:v>50.56371577688526</c:v>
                </c:pt>
                <c:pt idx="178">
                  <c:v>50.457093374510563</c:v>
                </c:pt>
                <c:pt idx="179">
                  <c:v>50.350666571685132</c:v>
                </c:pt>
                <c:pt idx="180">
                  <c:v>50.244435913354444</c:v>
                </c:pt>
                <c:pt idx="181">
                  <c:v>50.138400328294786</c:v>
                </c:pt>
                <c:pt idx="182">
                  <c:v>50.032557353631368</c:v>
                </c:pt>
                <c:pt idx="183">
                  <c:v>49.926903348717019</c:v>
                </c:pt>
                <c:pt idx="184">
                  <c:v>49.821433695383398</c:v>
                </c:pt>
                <c:pt idx="185">
                  <c:v>49.716142982561777</c:v>
                </c:pt>
                <c:pt idx="186">
                  <c:v>49.611025174111987</c:v>
                </c:pt>
                <c:pt idx="187">
                  <c:v>49.506073759394376</c:v>
                </c:pt>
                <c:pt idx="188">
                  <c:v>49.401281886675854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73.575144149730434</c:v>
                </c:pt>
                <c:pt idx="4">
                  <c:v>73.658598330247997</c:v>
                </c:pt>
                <c:pt idx="5">
                  <c:v>73.740126355764147</c:v>
                </c:pt>
                <c:pt idx="6">
                  <c:v>73.819519274945293</c:v>
                </c:pt>
                <c:pt idx="7">
                  <c:v>73.896547929259881</c:v>
                </c:pt>
                <c:pt idx="8">
                  <c:v>73.970961432218729</c:v>
                </c:pt>
                <c:pt idx="9">
                  <c:v>74.042485622994121</c:v>
                </c:pt>
                <c:pt idx="10">
                  <c:v>74.110821516337438</c:v>
                </c:pt>
                <c:pt idx="11">
                  <c:v>74.175643776583343</c:v>
                </c:pt>
                <c:pt idx="12">
                  <c:v>74.236599250266806</c:v>
                </c:pt>
                <c:pt idx="13">
                  <c:v>74.293305599500727</c:v>
                </c:pt>
                <c:pt idx="14">
                  <c:v>74.3453500867423</c:v>
                </c:pt>
                <c:pt idx="15">
                  <c:v>74.392288570839867</c:v>
                </c:pt>
                <c:pt idx="16">
                  <c:v>74.433644784141777</c:v>
                </c:pt>
                <c:pt idx="17">
                  <c:v>74.468909970724027</c:v>
                </c:pt>
                <c:pt idx="18">
                  <c:v>74.497542976090358</c:v>
                </c:pt>
                <c:pt idx="19">
                  <c:v>74.518970888523427</c:v>
                </c:pt>
                <c:pt idx="20">
                  <c:v>74.532590340960795</c:v>
                </c:pt>
                <c:pt idx="21">
                  <c:v>74.537769589009244</c:v>
                </c:pt>
                <c:pt idx="22">
                  <c:v>74.533851484491208</c:v>
                </c:pt>
                <c:pt idx="23">
                  <c:v>74.520157463555663</c:v>
                </c:pt>
                <c:pt idx="24">
                  <c:v>74.495992662567971</c:v>
                </c:pt>
                <c:pt idx="25">
                  <c:v>74.460652262305615</c:v>
                </c:pt>
                <c:pt idx="26">
                  <c:v>74.413429140020398</c:v>
                </c:pt>
                <c:pt idx="27">
                  <c:v>74.353622878395342</c:v>
                </c:pt>
                <c:pt idx="28">
                  <c:v>74.280550139325712</c:v>
                </c:pt>
                <c:pt idx="29">
                  <c:v>74.193556358276368</c:v>
                </c:pt>
                <c:pt idx="30">
                  <c:v>74.092028651910866</c:v>
                </c:pt>
                <c:pt idx="31">
                  <c:v>73.975409758896703</c:v>
                </c:pt>
                <c:pt idx="32">
                  <c:v>73.843212753563606</c:v>
                </c:pt>
                <c:pt idx="33">
                  <c:v>73.695036188025469</c:v>
                </c:pt>
                <c:pt idx="34">
                  <c:v>73.53057923541769</c:v>
                </c:pt>
                <c:pt idx="35">
                  <c:v>73.349656331223272</c:v>
                </c:pt>
                <c:pt idx="36">
                  <c:v>73.152210748378664</c:v>
                </c:pt>
                <c:pt idx="37">
                  <c:v>72.93832650249702</c:v>
                </c:pt>
                <c:pt idx="38">
                  <c:v>72.708237973368369</c:v>
                </c:pt>
                <c:pt idx="39">
                  <c:v>72.462336653988729</c:v>
                </c:pt>
                <c:pt idx="40">
                  <c:v>72.201174502732059</c:v>
                </c:pt>
                <c:pt idx="41">
                  <c:v>71.925463478960452</c:v>
                </c:pt>
                <c:pt idx="42">
                  <c:v>71.636070984792624</c:v>
                </c:pt>
                <c:pt idx="43">
                  <c:v>71.334011109430676</c:v>
                </c:pt>
                <c:pt idx="44">
                  <c:v>71.020431767145894</c:v>
                </c:pt>
                <c:pt idx="45">
                  <c:v>70.696598022471335</c:v>
                </c:pt>
                <c:pt idx="46">
                  <c:v>70.363872091223698</c:v>
                </c:pt>
                <c:pt idx="47">
                  <c:v>70.02369067827297</c:v>
                </c:pt>
                <c:pt idx="48">
                  <c:v>69.677540448519778</c:v>
                </c:pt>
                <c:pt idx="49">
                  <c:v>69.326932515402532</c:v>
                </c:pt>
                <c:pt idx="50">
                  <c:v>68.973376864836993</c:v>
                </c:pt>
                <c:pt idx="51">
                  <c:v>68.618357610226639</c:v>
                </c:pt>
                <c:pt idx="52">
                  <c:v>68.263309899621873</c:v>
                </c:pt>
                <c:pt idx="53">
                  <c:v>67.909599177314334</c:v>
                </c:pt>
                <c:pt idx="54">
                  <c:v>67.558503350598386</c:v>
                </c:pt>
                <c:pt idx="55">
                  <c:v>67.211198241517934</c:v>
                </c:pt>
                <c:pt idx="56">
                  <c:v>66.868746526936803</c:v>
                </c:pt>
                <c:pt idx="57">
                  <c:v>66.532090200955736</c:v>
                </c:pt>
                <c:pt idx="58">
                  <c:v>66.202046442110344</c:v>
                </c:pt>
                <c:pt idx="59">
                  <c:v>65.879306641584762</c:v>
                </c:pt>
                <c:pt idx="60">
                  <c:v>65.564438252362422</c:v>
                </c:pt>
                <c:pt idx="61">
                  <c:v>65.257889054255969</c:v>
                </c:pt>
                <c:pt idx="62">
                  <c:v>64.959993394939858</c:v>
                </c:pt>
                <c:pt idx="63">
                  <c:v>64.670979959264855</c:v>
                </c:pt>
                <c:pt idx="64">
                  <c:v>64.390980633760009</c:v>
                </c:pt>
                <c:pt idx="65">
                  <c:v>64.120040065160083</c:v>
                </c:pt>
                <c:pt idx="66">
                  <c:v>63.858125555788398</c:v>
                </c:pt>
                <c:pt idx="67">
                  <c:v>63.60513698978118</c:v>
                </c:pt>
                <c:pt idx="68">
                  <c:v>63.360916538218994</c:v>
                </c:pt>
                <c:pt idx="69">
                  <c:v>63.125257944797802</c:v>
                </c:pt>
                <c:pt idx="70">
                  <c:v>62.897915244150873</c:v>
                </c:pt>
                <c:pt idx="71">
                  <c:v>62.678610810561835</c:v>
                </c:pt>
                <c:pt idx="72">
                  <c:v>62.467042674550754</c:v>
                </c:pt>
                <c:pt idx="73">
                  <c:v>62.262891078226609</c:v>
                </c:pt>
                <c:pt idx="74">
                  <c:v>62.065824267399606</c:v>
                </c:pt>
                <c:pt idx="75">
                  <c:v>61.875503539585402</c:v>
                </c:pt>
                <c:pt idx="76">
                  <c:v>61.691587582775398</c:v>
                </c:pt>
                <c:pt idx="77">
                  <c:v>61.513736150879247</c:v>
                </c:pt>
                <c:pt idx="78">
                  <c:v>61.341613128798265</c:v>
                </c:pt>
                <c:pt idx="79">
                  <c:v>61.174889043882338</c:v>
                </c:pt>
                <c:pt idx="80">
                  <c:v>61.013243081736135</c:v>
                </c:pt>
                <c:pt idx="81">
                  <c:v>60.856364663576606</c:v>
                </c:pt>
                <c:pt idx="82">
                  <c:v>60.70395464013037</c:v>
                </c:pt>
                <c:pt idx="83">
                  <c:v>60.555726153840283</c:v>
                </c:pt>
                <c:pt idx="84">
                  <c:v>60.411405217286138</c:v>
                </c:pt>
                <c:pt idx="85">
                  <c:v>60.270731051504775</c:v>
                </c:pt>
                <c:pt idx="86">
                  <c:v>60.133456223542808</c:v>
                </c:pt>
                <c:pt idx="87">
                  <c:v>59.999346618257263</c:v>
                </c:pt>
                <c:pt idx="88">
                  <c:v>59.868181275215967</c:v>
                </c:pt>
                <c:pt idx="89">
                  <c:v>59.739752117621826</c:v>
                </c:pt>
                <c:pt idx="90">
                  <c:v>59.613863596545002</c:v>
                </c:pt>
                <c:pt idx="91">
                  <c:v>59.490332270422101</c:v>
                </c:pt>
                <c:pt idx="92">
                  <c:v>59.3689863367809</c:v>
                </c:pt>
                <c:pt idx="93">
                  <c:v>59.249665130471797</c:v>
                </c:pt>
                <c:pt idx="94">
                  <c:v>59.132218600318616</c:v>
                </c:pt>
                <c:pt idx="95">
                  <c:v>59.016506774025601</c:v>
                </c:pt>
                <c:pt idx="96">
                  <c:v>58.902399219370743</c:v>
                </c:pt>
                <c:pt idx="97">
                  <c:v>58.789774508155723</c:v>
                </c:pt>
                <c:pt idx="98">
                  <c:v>58.678519688044304</c:v>
                </c:pt>
                <c:pt idx="99">
                  <c:v>58.568529766280712</c:v>
                </c:pt>
                <c:pt idx="100">
                  <c:v>58.459707208314391</c:v>
                </c:pt>
                <c:pt idx="101">
                  <c:v>58.351961453545719</c:v>
                </c:pt>
                <c:pt idx="102">
                  <c:v>58.245208449729503</c:v>
                </c:pt>
                <c:pt idx="103">
                  <c:v>58.139370207011638</c:v>
                </c:pt>
                <c:pt idx="104">
                  <c:v>58.034374372111976</c:v>
                </c:pt>
                <c:pt idx="105">
                  <c:v>57.930153822790814</c:v>
                </c:pt>
                <c:pt idx="106">
                  <c:v>57.826646282432741</c:v>
                </c:pt>
                <c:pt idx="107">
                  <c:v>57.72379395434141</c:v>
                </c:pt>
                <c:pt idx="108">
                  <c:v>57.621543175149775</c:v>
                </c:pt>
                <c:pt idx="109">
                  <c:v>57.519844086607833</c:v>
                </c:pt>
                <c:pt idx="110">
                  <c:v>57.41865032490395</c:v>
                </c:pt>
                <c:pt idx="111">
                  <c:v>57.317918726602379</c:v>
                </c:pt>
                <c:pt idx="112">
                  <c:v>57.217609050235112</c:v>
                </c:pt>
                <c:pt idx="113">
                  <c:v>57.117683712563633</c:v>
                </c:pt>
                <c:pt idx="114">
                  <c:v>57.018107538526777</c:v>
                </c:pt>
                <c:pt idx="115">
                  <c:v>56.918847523909584</c:v>
                </c:pt>
                <c:pt idx="116">
                  <c:v>56.819872609805508</c:v>
                </c:pt>
                <c:pt idx="117">
                  <c:v>56.721153467998263</c:v>
                </c:pt>
                <c:pt idx="118">
                  <c:v>56.622662296461989</c:v>
                </c:pt>
                <c:pt idx="119">
                  <c:v>56.524372624267777</c:v>
                </c:pt>
                <c:pt idx="120">
                  <c:v>56.426259125293058</c:v>
                </c:pt>
                <c:pt idx="121">
                  <c:v>56.328297440259732</c:v>
                </c:pt>
                <c:pt idx="122">
                  <c:v>56.230464006776913</c:v>
                </c:pt>
                <c:pt idx="123">
                  <c:v>56.132735897239094</c:v>
                </c:pt>
                <c:pt idx="124">
                  <c:v>56.035090664630296</c:v>
                </c:pt>
                <c:pt idx="125">
                  <c:v>55.93750619651118</c:v>
                </c:pt>
                <c:pt idx="126">
                  <c:v>55.839960577721058</c:v>
                </c:pt>
                <c:pt idx="127">
                  <c:v>55.742431962608194</c:v>
                </c:pt>
                <c:pt idx="128">
                  <c:v>55.644898457910614</c:v>
                </c:pt>
                <c:pt idx="129">
                  <c:v>55.54733801773957</c:v>
                </c:pt>
                <c:pt idx="130">
                  <c:v>55.449728352465648</c:v>
                </c:pt>
                <c:pt idx="131">
                  <c:v>55.352046853660923</c:v>
                </c:pt>
                <c:pt idx="132">
                  <c:v>55.254270537598231</c:v>
                </c:pt>
                <c:pt idx="133">
                  <c:v>55.156376010131865</c:v>
                </c:pt>
                <c:pt idx="134">
                  <c:v>55.058339456058079</c:v>
                </c:pt>
                <c:pt idx="135">
                  <c:v>54.960136656252409</c:v>
                </c:pt>
                <c:pt idx="136">
                  <c:v>54.861743035967137</c:v>
                </c:pt>
                <c:pt idx="137">
                  <c:v>54.763133747608968</c:v>
                </c:pt>
                <c:pt idx="138">
                  <c:v>54.664283791061081</c:v>
                </c:pt>
                <c:pt idx="139">
                  <c:v>54.565168174122817</c:v>
                </c:pt>
                <c:pt idx="140">
                  <c:v>54.465762114873684</c:v>
                </c:pt>
                <c:pt idx="141">
                  <c:v>54.36604128669407</c:v>
                </c:pt>
                <c:pt idx="142">
                  <c:v>54.265982105274098</c:v>
                </c:pt>
                <c:pt idx="143">
                  <c:v>54.165562055214963</c:v>
                </c:pt>
                <c:pt idx="144">
                  <c:v>54.064760051802821</c:v>
                </c:pt>
                <c:pt idx="145">
                  <c:v>53.963556831274374</c:v>
                </c:pt>
                <c:pt idx="146">
                  <c:v>53.861935360494556</c:v>
                </c:pt>
                <c:pt idx="147">
                  <c:v>53.759881254569308</c:v>
                </c:pt>
                <c:pt idx="148">
                  <c:v>53.657383188690915</c:v>
                </c:pt>
                <c:pt idx="149">
                  <c:v>53.554433288664981</c:v>
                </c:pt>
                <c:pt idx="150">
                  <c:v>53.451027483305474</c:v>
                </c:pt>
                <c:pt idx="151">
                  <c:v>53.347165801417532</c:v>
                </c:pt>
                <c:pt idx="152">
                  <c:v>53.242852596587589</c:v>
                </c:pt>
                <c:pt idx="153">
                  <c:v>53.138096684583175</c:v>
                </c:pt>
                <c:pt idx="154">
                  <c:v>53.032911380863538</c:v>
                </c:pt>
                <c:pt idx="155">
                  <c:v>52.92731442944924</c:v>
                </c:pt>
                <c:pt idx="156">
                  <c:v>52.821327819018862</c:v>
                </c:pt>
                <c:pt idx="157">
                  <c:v>52.714977487317768</c:v>
                </c:pt>
                <c:pt idx="158">
                  <c:v>52.608292920417853</c:v>
                </c:pt>
                <c:pt idx="159">
                  <c:v>52.501306658652453</c:v>
                </c:pt>
                <c:pt idx="160">
                  <c:v>52.394053725753395</c:v>
                </c:pt>
                <c:pt idx="161">
                  <c:v>52.286571001466264</c:v>
                </c:pt>
                <c:pt idx="162">
                  <c:v>52.178896560424562</c:v>
                </c:pt>
                <c:pt idx="163">
                  <c:v>52.071069001150178</c:v>
                </c:pt>
                <c:pt idx="164">
                  <c:v>51.963126788674685</c:v>
                </c:pt>
                <c:pt idx="165">
                  <c:v>51.855107632535095</c:v>
                </c:pt>
                <c:pt idx="166">
                  <c:v>51.747047918996657</c:v>
                </c:pt>
                <c:pt idx="167">
                  <c:v>51.638982212587756</c:v>
                </c:pt>
                <c:pt idx="168">
                  <c:v>51.530942837741961</c:v>
                </c:pt>
                <c:pt idx="169">
                  <c:v>51.422959546878481</c:v>
                </c:pt>
                <c:pt idx="170">
                  <c:v>51.315059276940573</c:v>
                </c:pt>
                <c:pt idx="171">
                  <c:v>51.207265992518089</c:v>
                </c:pt>
                <c:pt idx="172">
                  <c:v>51.099600610401936</c:v>
                </c:pt>
                <c:pt idx="173">
                  <c:v>50.992080997870183</c:v>
                </c:pt>
                <c:pt idx="174">
                  <c:v>50.884722035229743</c:v>
                </c:pt>
                <c:pt idx="175">
                  <c:v>50.777535732108817</c:v>
                </c:pt>
                <c:pt idx="176">
                  <c:v>50.670531386639922</c:v>
                </c:pt>
                <c:pt idx="177">
                  <c:v>50.56371577688526</c:v>
                </c:pt>
                <c:pt idx="178">
                  <c:v>50.457093374510563</c:v>
                </c:pt>
                <c:pt idx="179">
                  <c:v>50.350666571685132</c:v>
                </c:pt>
                <c:pt idx="180">
                  <c:v>50.244435913354444</c:v>
                </c:pt>
                <c:pt idx="181">
                  <c:v>50.138400328294786</c:v>
                </c:pt>
                <c:pt idx="182">
                  <c:v>50.032557353631368</c:v>
                </c:pt>
                <c:pt idx="183">
                  <c:v>49.926903348717019</c:v>
                </c:pt>
                <c:pt idx="184">
                  <c:v>49.821433695383398</c:v>
                </c:pt>
                <c:pt idx="185">
                  <c:v>49.716142982561777</c:v>
                </c:pt>
                <c:pt idx="186">
                  <c:v>49.611025174111987</c:v>
                </c:pt>
                <c:pt idx="187">
                  <c:v>49.506073759394376</c:v>
                </c:pt>
                <c:pt idx="188">
                  <c:v>49.401281886675854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77.661000000000001</c:v>
                </c:pt>
                <c:pt idx="1">
                  <c:v>76.774000000000001</c:v>
                </c:pt>
                <c:pt idx="2">
                  <c:v>77.418999999999997</c:v>
                </c:pt>
                <c:pt idx="3">
                  <c:v>76.596999999999994</c:v>
                </c:pt>
                <c:pt idx="4">
                  <c:v>77.194000000000003</c:v>
                </c:pt>
                <c:pt idx="5">
                  <c:v>76.031999999999996</c:v>
                </c:pt>
                <c:pt idx="6">
                  <c:v>75.418999999999997</c:v>
                </c:pt>
                <c:pt idx="7">
                  <c:v>75.661000000000001</c:v>
                </c:pt>
                <c:pt idx="8">
                  <c:v>75.016000000000005</c:v>
                </c:pt>
                <c:pt idx="9">
                  <c:v>75.096999999999994</c:v>
                </c:pt>
                <c:pt idx="10">
                  <c:v>73.742000000000004</c:v>
                </c:pt>
                <c:pt idx="11">
                  <c:v>75.305999999999997</c:v>
                </c:pt>
                <c:pt idx="12">
                  <c:v>74.305999999999997</c:v>
                </c:pt>
                <c:pt idx="13">
                  <c:v>74.322999999999993</c:v>
                </c:pt>
                <c:pt idx="14">
                  <c:v>74.225999999999999</c:v>
                </c:pt>
                <c:pt idx="15">
                  <c:v>74.031999999999996</c:v>
                </c:pt>
                <c:pt idx="16">
                  <c:v>73.855000000000004</c:v>
                </c:pt>
                <c:pt idx="17">
                  <c:v>74.403000000000006</c:v>
                </c:pt>
                <c:pt idx="18">
                  <c:v>73.742000000000004</c:v>
                </c:pt>
                <c:pt idx="19">
                  <c:v>73.435000000000002</c:v>
                </c:pt>
                <c:pt idx="20">
                  <c:v>72.757999999999996</c:v>
                </c:pt>
                <c:pt idx="21">
                  <c:v>73.177000000000007</c:v>
                </c:pt>
                <c:pt idx="22">
                  <c:v>72.935000000000002</c:v>
                </c:pt>
                <c:pt idx="23">
                  <c:v>72.887</c:v>
                </c:pt>
                <c:pt idx="24">
                  <c:v>73.805999999999997</c:v>
                </c:pt>
                <c:pt idx="25">
                  <c:v>74.225999999999999</c:v>
                </c:pt>
                <c:pt idx="26">
                  <c:v>73.903000000000006</c:v>
                </c:pt>
                <c:pt idx="27">
                  <c:v>73.951999999999998</c:v>
                </c:pt>
                <c:pt idx="28">
                  <c:v>74.194000000000003</c:v>
                </c:pt>
                <c:pt idx="29">
                  <c:v>73.855000000000004</c:v>
                </c:pt>
                <c:pt idx="30">
                  <c:v>73.290000000000006</c:v>
                </c:pt>
                <c:pt idx="31">
                  <c:v>75.451999999999998</c:v>
                </c:pt>
                <c:pt idx="32">
                  <c:v>75.096999999999994</c:v>
                </c:pt>
                <c:pt idx="33">
                  <c:v>75.709999999999994</c:v>
                </c:pt>
                <c:pt idx="34">
                  <c:v>75.516000000000005</c:v>
                </c:pt>
                <c:pt idx="35">
                  <c:v>75.855000000000004</c:v>
                </c:pt>
                <c:pt idx="36">
                  <c:v>76.613</c:v>
                </c:pt>
                <c:pt idx="37">
                  <c:v>76.418999999999997</c:v>
                </c:pt>
                <c:pt idx="38">
                  <c:v>77.564999999999998</c:v>
                </c:pt>
                <c:pt idx="39">
                  <c:v>77.677000000000007</c:v>
                </c:pt>
                <c:pt idx="40">
                  <c:v>77.418999999999997</c:v>
                </c:pt>
                <c:pt idx="41">
                  <c:v>77.694000000000003</c:v>
                </c:pt>
                <c:pt idx="42">
                  <c:v>78.274000000000001</c:v>
                </c:pt>
                <c:pt idx="43">
                  <c:v>78.661000000000001</c:v>
                </c:pt>
                <c:pt idx="44">
                  <c:v>79.613</c:v>
                </c:pt>
                <c:pt idx="45">
                  <c:v>80.805999999999997</c:v>
                </c:pt>
                <c:pt idx="46">
                  <c:v>82.355000000000004</c:v>
                </c:pt>
                <c:pt idx="47">
                  <c:v>84.031999999999996</c:v>
                </c:pt>
                <c:pt idx="48">
                  <c:v>86.79</c:v>
                </c:pt>
                <c:pt idx="49">
                  <c:v>91.257999999999996</c:v>
                </c:pt>
                <c:pt idx="50">
                  <c:v>99.29</c:v>
                </c:pt>
                <c:pt idx="51">
                  <c:v>109.532</c:v>
                </c:pt>
                <c:pt idx="52">
                  <c:v>125.694</c:v>
                </c:pt>
                <c:pt idx="53">
                  <c:v>144.96799999999999</c:v>
                </c:pt>
                <c:pt idx="54">
                  <c:v>166.30600000000001</c:v>
                </c:pt>
                <c:pt idx="55">
                  <c:v>185.35499999999999</c:v>
                </c:pt>
                <c:pt idx="56">
                  <c:v>201.91900000000001</c:v>
                </c:pt>
                <c:pt idx="57">
                  <c:v>213.87100000000001</c:v>
                </c:pt>
                <c:pt idx="58">
                  <c:v>222.435</c:v>
                </c:pt>
                <c:pt idx="59">
                  <c:v>227.17699999999999</c:v>
                </c:pt>
                <c:pt idx="60">
                  <c:v>227.452</c:v>
                </c:pt>
                <c:pt idx="61">
                  <c:v>223.387</c:v>
                </c:pt>
                <c:pt idx="62">
                  <c:v>212.80600000000001</c:v>
                </c:pt>
                <c:pt idx="63">
                  <c:v>192.37100000000001</c:v>
                </c:pt>
                <c:pt idx="64">
                  <c:v>159.82300000000001</c:v>
                </c:pt>
                <c:pt idx="65">
                  <c:v>117.548</c:v>
                </c:pt>
                <c:pt idx="66">
                  <c:v>80.644999999999996</c:v>
                </c:pt>
                <c:pt idx="67">
                  <c:v>67.757999999999996</c:v>
                </c:pt>
                <c:pt idx="68">
                  <c:v>66.048000000000002</c:v>
                </c:pt>
                <c:pt idx="69">
                  <c:v>66.951999999999998</c:v>
                </c:pt>
                <c:pt idx="70">
                  <c:v>67.355000000000004</c:v>
                </c:pt>
                <c:pt idx="71">
                  <c:v>69.613</c:v>
                </c:pt>
                <c:pt idx="72">
                  <c:v>73.968000000000004</c:v>
                </c:pt>
                <c:pt idx="73">
                  <c:v>78.161000000000001</c:v>
                </c:pt>
                <c:pt idx="74">
                  <c:v>86.805999999999997</c:v>
                </c:pt>
                <c:pt idx="75">
                  <c:v>95.903000000000006</c:v>
                </c:pt>
                <c:pt idx="76">
                  <c:v>108.5</c:v>
                </c:pt>
                <c:pt idx="77">
                  <c:v>122.79</c:v>
                </c:pt>
                <c:pt idx="78">
                  <c:v>137.09700000000001</c:v>
                </c:pt>
                <c:pt idx="79">
                  <c:v>150.53200000000001</c:v>
                </c:pt>
                <c:pt idx="80">
                  <c:v>162.37100000000001</c:v>
                </c:pt>
                <c:pt idx="81">
                  <c:v>171.565</c:v>
                </c:pt>
                <c:pt idx="82">
                  <c:v>177.71</c:v>
                </c:pt>
                <c:pt idx="83">
                  <c:v>179.548</c:v>
                </c:pt>
                <c:pt idx="84">
                  <c:v>176.048</c:v>
                </c:pt>
                <c:pt idx="85">
                  <c:v>163.065</c:v>
                </c:pt>
                <c:pt idx="86">
                  <c:v>136.17699999999999</c:v>
                </c:pt>
                <c:pt idx="87">
                  <c:v>100.90300000000001</c:v>
                </c:pt>
                <c:pt idx="88">
                  <c:v>71.129000000000005</c:v>
                </c:pt>
                <c:pt idx="89">
                  <c:v>59.323</c:v>
                </c:pt>
                <c:pt idx="90">
                  <c:v>56.515999999999998</c:v>
                </c:pt>
                <c:pt idx="91">
                  <c:v>56.531999999999996</c:v>
                </c:pt>
                <c:pt idx="92">
                  <c:v>56.5</c:v>
                </c:pt>
                <c:pt idx="93">
                  <c:v>55.951999999999998</c:v>
                </c:pt>
                <c:pt idx="94">
                  <c:v>56.725999999999999</c:v>
                </c:pt>
                <c:pt idx="95">
                  <c:v>56.548000000000002</c:v>
                </c:pt>
                <c:pt idx="96">
                  <c:v>56.968000000000004</c:v>
                </c:pt>
                <c:pt idx="97">
                  <c:v>56.887</c:v>
                </c:pt>
                <c:pt idx="98">
                  <c:v>57.145000000000003</c:v>
                </c:pt>
                <c:pt idx="99">
                  <c:v>56.015999999999998</c:v>
                </c:pt>
                <c:pt idx="100">
                  <c:v>56.161000000000001</c:v>
                </c:pt>
                <c:pt idx="101">
                  <c:v>57.177</c:v>
                </c:pt>
                <c:pt idx="102">
                  <c:v>56.677</c:v>
                </c:pt>
                <c:pt idx="103">
                  <c:v>56.661000000000001</c:v>
                </c:pt>
                <c:pt idx="104">
                  <c:v>55.854999999999997</c:v>
                </c:pt>
                <c:pt idx="105">
                  <c:v>56.29</c:v>
                </c:pt>
                <c:pt idx="106">
                  <c:v>57.597000000000001</c:v>
                </c:pt>
                <c:pt idx="107">
                  <c:v>56.741999999999997</c:v>
                </c:pt>
                <c:pt idx="108">
                  <c:v>56.161000000000001</c:v>
                </c:pt>
                <c:pt idx="109">
                  <c:v>57.21</c:v>
                </c:pt>
                <c:pt idx="110">
                  <c:v>56.29</c:v>
                </c:pt>
                <c:pt idx="111">
                  <c:v>56.402999999999999</c:v>
                </c:pt>
                <c:pt idx="112">
                  <c:v>56.177</c:v>
                </c:pt>
                <c:pt idx="113">
                  <c:v>56.677</c:v>
                </c:pt>
                <c:pt idx="114">
                  <c:v>56.774000000000001</c:v>
                </c:pt>
                <c:pt idx="115">
                  <c:v>56.628999999999998</c:v>
                </c:pt>
                <c:pt idx="116">
                  <c:v>57.805999999999997</c:v>
                </c:pt>
                <c:pt idx="117">
                  <c:v>58.5</c:v>
                </c:pt>
                <c:pt idx="118">
                  <c:v>60.21</c:v>
                </c:pt>
                <c:pt idx="119">
                  <c:v>63.71</c:v>
                </c:pt>
                <c:pt idx="120">
                  <c:v>65.548000000000002</c:v>
                </c:pt>
                <c:pt idx="121">
                  <c:v>66.887</c:v>
                </c:pt>
                <c:pt idx="122">
                  <c:v>67.113</c:v>
                </c:pt>
                <c:pt idx="123">
                  <c:v>66.661000000000001</c:v>
                </c:pt>
                <c:pt idx="124">
                  <c:v>64.790000000000006</c:v>
                </c:pt>
                <c:pt idx="125">
                  <c:v>63.628999999999998</c:v>
                </c:pt>
                <c:pt idx="126">
                  <c:v>59.871000000000002</c:v>
                </c:pt>
                <c:pt idx="127">
                  <c:v>57.451999999999998</c:v>
                </c:pt>
                <c:pt idx="128">
                  <c:v>54.661000000000001</c:v>
                </c:pt>
                <c:pt idx="129">
                  <c:v>53.805999999999997</c:v>
                </c:pt>
                <c:pt idx="130">
                  <c:v>53.918999999999997</c:v>
                </c:pt>
                <c:pt idx="131">
                  <c:v>52.725999999999999</c:v>
                </c:pt>
                <c:pt idx="132">
                  <c:v>53.161000000000001</c:v>
                </c:pt>
                <c:pt idx="133">
                  <c:v>52.371000000000002</c:v>
                </c:pt>
                <c:pt idx="134">
                  <c:v>52.387</c:v>
                </c:pt>
                <c:pt idx="135">
                  <c:v>52.468000000000004</c:v>
                </c:pt>
                <c:pt idx="136">
                  <c:v>52.225999999999999</c:v>
                </c:pt>
                <c:pt idx="137">
                  <c:v>52.79</c:v>
                </c:pt>
                <c:pt idx="138">
                  <c:v>52.661000000000001</c:v>
                </c:pt>
                <c:pt idx="139">
                  <c:v>51.758000000000003</c:v>
                </c:pt>
                <c:pt idx="140">
                  <c:v>52.145000000000003</c:v>
                </c:pt>
                <c:pt idx="141">
                  <c:v>51.984000000000002</c:v>
                </c:pt>
                <c:pt idx="142">
                  <c:v>51.548000000000002</c:v>
                </c:pt>
                <c:pt idx="143">
                  <c:v>52.177</c:v>
                </c:pt>
                <c:pt idx="144">
                  <c:v>52.177</c:v>
                </c:pt>
                <c:pt idx="145">
                  <c:v>53.531999999999996</c:v>
                </c:pt>
                <c:pt idx="146">
                  <c:v>53.918999999999997</c:v>
                </c:pt>
                <c:pt idx="147">
                  <c:v>53.71</c:v>
                </c:pt>
                <c:pt idx="148">
                  <c:v>54.838999999999999</c:v>
                </c:pt>
                <c:pt idx="149">
                  <c:v>56.241999999999997</c:v>
                </c:pt>
                <c:pt idx="150">
                  <c:v>56.774000000000001</c:v>
                </c:pt>
                <c:pt idx="151">
                  <c:v>57.451999999999998</c:v>
                </c:pt>
                <c:pt idx="152">
                  <c:v>58.048000000000002</c:v>
                </c:pt>
                <c:pt idx="153">
                  <c:v>58.418999999999997</c:v>
                </c:pt>
                <c:pt idx="154">
                  <c:v>56.484000000000002</c:v>
                </c:pt>
                <c:pt idx="155">
                  <c:v>54.387</c:v>
                </c:pt>
                <c:pt idx="156">
                  <c:v>53.031999999999996</c:v>
                </c:pt>
                <c:pt idx="157">
                  <c:v>51.613</c:v>
                </c:pt>
                <c:pt idx="158">
                  <c:v>50.515999999999998</c:v>
                </c:pt>
                <c:pt idx="159">
                  <c:v>51.871000000000002</c:v>
                </c:pt>
                <c:pt idx="160">
                  <c:v>49.902999999999999</c:v>
                </c:pt>
                <c:pt idx="161">
                  <c:v>49.5</c:v>
                </c:pt>
                <c:pt idx="162">
                  <c:v>50</c:v>
                </c:pt>
                <c:pt idx="163">
                  <c:v>49.968000000000004</c:v>
                </c:pt>
                <c:pt idx="164">
                  <c:v>50.225999999999999</c:v>
                </c:pt>
                <c:pt idx="165">
                  <c:v>50.128999999999998</c:v>
                </c:pt>
                <c:pt idx="166">
                  <c:v>51.371000000000002</c:v>
                </c:pt>
                <c:pt idx="167">
                  <c:v>49.564999999999998</c:v>
                </c:pt>
                <c:pt idx="168">
                  <c:v>49.113</c:v>
                </c:pt>
                <c:pt idx="169">
                  <c:v>48.935000000000002</c:v>
                </c:pt>
                <c:pt idx="170">
                  <c:v>49.015999999999998</c:v>
                </c:pt>
                <c:pt idx="171">
                  <c:v>49.354999999999997</c:v>
                </c:pt>
                <c:pt idx="172">
                  <c:v>48.741999999999997</c:v>
                </c:pt>
                <c:pt idx="173">
                  <c:v>47.984000000000002</c:v>
                </c:pt>
                <c:pt idx="174">
                  <c:v>48.597000000000001</c:v>
                </c:pt>
                <c:pt idx="175">
                  <c:v>49.097000000000001</c:v>
                </c:pt>
                <c:pt idx="176">
                  <c:v>47.418999999999997</c:v>
                </c:pt>
                <c:pt idx="177">
                  <c:v>49.113</c:v>
                </c:pt>
                <c:pt idx="178">
                  <c:v>48.177</c:v>
                </c:pt>
                <c:pt idx="179">
                  <c:v>49.097000000000001</c:v>
                </c:pt>
                <c:pt idx="180">
                  <c:v>48.451999999999998</c:v>
                </c:pt>
                <c:pt idx="181">
                  <c:v>48.194000000000003</c:v>
                </c:pt>
                <c:pt idx="182">
                  <c:v>47.677</c:v>
                </c:pt>
                <c:pt idx="183">
                  <c:v>47.29</c:v>
                </c:pt>
                <c:pt idx="184">
                  <c:v>47.645000000000003</c:v>
                </c:pt>
                <c:pt idx="185">
                  <c:v>48.741999999999997</c:v>
                </c:pt>
                <c:pt idx="186">
                  <c:v>47.484000000000002</c:v>
                </c:pt>
                <c:pt idx="187">
                  <c:v>48.048000000000002</c:v>
                </c:pt>
                <c:pt idx="188">
                  <c:v>47.5</c:v>
                </c:pt>
                <c:pt idx="189">
                  <c:v>47</c:v>
                </c:pt>
                <c:pt idx="190">
                  <c:v>48.177</c:v>
                </c:pt>
                <c:pt idx="191">
                  <c:v>47.031999999999996</c:v>
                </c:pt>
                <c:pt idx="192">
                  <c:v>48.031999999999996</c:v>
                </c:pt>
                <c:pt idx="193">
                  <c:v>48.161000000000001</c:v>
                </c:pt>
                <c:pt idx="194">
                  <c:v>46.838999999999999</c:v>
                </c:pt>
                <c:pt idx="195">
                  <c:v>47.064999999999998</c:v>
                </c:pt>
                <c:pt idx="196">
                  <c:v>48.29</c:v>
                </c:pt>
                <c:pt idx="197">
                  <c:v>47.225999999999999</c:v>
                </c:pt>
                <c:pt idx="198">
                  <c:v>47.048000000000002</c:v>
                </c:pt>
                <c:pt idx="199">
                  <c:v>47.258000000000003</c:v>
                </c:pt>
                <c:pt idx="200">
                  <c:v>46.402999999999999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73.054338009561491</c:v>
                </c:pt>
                <c:pt idx="7">
                  <c:v>73.131572241257061</c:v>
                </c:pt>
                <c:pt idx="8">
                  <c:v>73.206251588805358</c:v>
                </c:pt>
                <c:pt idx="9">
                  <c:v>73.278103993588459</c:v>
                </c:pt>
                <c:pt idx="10">
                  <c:v>73.346832322140571</c:v>
                </c:pt>
                <c:pt idx="11">
                  <c:v>73.412112761003684</c:v>
                </c:pt>
                <c:pt idx="12">
                  <c:v>73.473593257112881</c:v>
                </c:pt>
                <c:pt idx="13">
                  <c:v>73.530892044710924</c:v>
                </c:pt>
                <c:pt idx="14">
                  <c:v>73.583596308650883</c:v>
                </c:pt>
                <c:pt idx="15">
                  <c:v>73.631261044084411</c:v>
                </c:pt>
                <c:pt idx="16">
                  <c:v>73.673408184301138</c:v>
                </c:pt>
                <c:pt idx="17">
                  <c:v>73.709526082654222</c:v>
                </c:pt>
                <c:pt idx="18">
                  <c:v>73.73906945270349</c:v>
                </c:pt>
                <c:pt idx="19">
                  <c:v>73.761459896232296</c:v>
                </c:pt>
                <c:pt idx="20">
                  <c:v>73.776087188085441</c:v>
                </c:pt>
                <c:pt idx="21">
                  <c:v>73.782311551837495</c:v>
                </c:pt>
                <c:pt idx="22">
                  <c:v>73.779467272671042</c:v>
                </c:pt>
                <c:pt idx="23">
                  <c:v>73.766868190637112</c:v>
                </c:pt>
                <c:pt idx="24">
                  <c:v>73.743815960116564</c:v>
                </c:pt>
                <c:pt idx="25">
                  <c:v>73.709612547290774</c:v>
                </c:pt>
                <c:pt idx="26">
                  <c:v>73.663579414558896</c:v>
                </c:pt>
                <c:pt idx="27">
                  <c:v>73.605087421933206</c:v>
                </c:pt>
                <c:pt idx="28">
                  <c:v>73.533603948924707</c:v>
                </c:pt>
                <c:pt idx="29">
                  <c:v>73.448767468222428</c:v>
                </c:pt>
                <c:pt idx="30">
                  <c:v>73.350505192107306</c:v>
                </c:pt>
                <c:pt idx="31">
                  <c:v>73.239216845580998</c:v>
                </c:pt>
                <c:pt idx="32">
                  <c:v>73.116057316532149</c:v>
                </c:pt>
                <c:pt idx="33">
                  <c:v>72.983362733625555</c:v>
                </c:pt>
                <c:pt idx="34">
                  <c:v>72.845277583752832</c:v>
                </c:pt>
                <c:pt idx="35">
                  <c:v>72.708652904115311</c:v>
                </c:pt>
                <c:pt idx="36">
                  <c:v>72.584294039261621</c:v>
                </c:pt>
                <c:pt idx="37">
                  <c:v>72.488635916927421</c:v>
                </c:pt>
                <c:pt idx="38">
                  <c:v>72.445907578432951</c:v>
                </c:pt>
                <c:pt idx="39">
                  <c:v>72.490807978934328</c:v>
                </c:pt>
                <c:pt idx="40">
                  <c:v>72.67164415382392</c:v>
                </c:pt>
                <c:pt idx="41">
                  <c:v>73.053775260757149</c:v>
                </c:pt>
                <c:pt idx="42">
                  <c:v>73.723061393739783</c:v>
                </c:pt>
                <c:pt idx="43">
                  <c:v>74.788842479127837</c:v>
                </c:pt>
                <c:pt idx="44">
                  <c:v>76.385789449588017</c:v>
                </c:pt>
                <c:pt idx="45">
                  <c:v>78.673809677254638</c:v>
                </c:pt>
                <c:pt idx="46">
                  <c:v>81.835095668695232</c:v>
                </c:pt>
                <c:pt idx="47">
                  <c:v>86.067431691052803</c:v>
                </c:pt>
                <c:pt idx="48">
                  <c:v>91.573066661825735</c:v>
                </c:pt>
                <c:pt idx="49">
                  <c:v>98.542857694730898</c:v>
                </c:pt>
                <c:pt idx="50">
                  <c:v>107.13599165680098</c:v>
                </c:pt>
                <c:pt idx="51">
                  <c:v>117.45636067836018</c:v>
                </c:pt>
                <c:pt idx="52">
                  <c:v>129.52748616416724</c:v>
                </c:pt>
                <c:pt idx="53">
                  <c:v>143.26844392099284</c:v>
                </c:pt>
                <c:pt idx="54">
                  <c:v>158.47253155469548</c:v>
                </c:pt>
                <c:pt idx="55">
                  <c:v>174.78536192886548</c:v>
                </c:pt>
                <c:pt idx="56">
                  <c:v>191.66331641868055</c:v>
                </c:pt>
                <c:pt idx="57">
                  <c:v>208.26405114070749</c:v>
                </c:pt>
                <c:pt idx="58">
                  <c:v>223.20780544581152</c:v>
                </c:pt>
                <c:pt idx="59">
                  <c:v>234.24643705240766</c:v>
                </c:pt>
                <c:pt idx="60">
                  <c:v>238.1674538039365</c:v>
                </c:pt>
                <c:pt idx="61">
                  <c:v>231.53553539909583</c:v>
                </c:pt>
                <c:pt idx="62">
                  <c:v>212.5356352366542</c:v>
                </c:pt>
                <c:pt idx="63">
                  <c:v>182.97978732357342</c:v>
                </c:pt>
                <c:pt idx="64">
                  <c:v>148.59336259255576</c:v>
                </c:pt>
                <c:pt idx="65">
                  <c:v>116.66044111007105</c:v>
                </c:pt>
                <c:pt idx="66">
                  <c:v>92.550027425586819</c:v>
                </c:pt>
                <c:pt idx="67">
                  <c:v>77.793372654807925</c:v>
                </c:pt>
                <c:pt idx="68">
                  <c:v>70.785149481737193</c:v>
                </c:pt>
                <c:pt idx="69">
                  <c:v>68.842006053785838</c:v>
                </c:pt>
                <c:pt idx="70">
                  <c:v>69.807726463661723</c:v>
                </c:pt>
                <c:pt idx="71">
                  <c:v>72.531579646174819</c:v>
                </c:pt>
                <c:pt idx="72">
                  <c:v>76.624705443418321</c:v>
                </c:pt>
                <c:pt idx="73">
                  <c:v>82.075308075863433</c:v>
                </c:pt>
                <c:pt idx="74">
                  <c:v>88.986903305226718</c:v>
                </c:pt>
                <c:pt idx="75">
                  <c:v>97.446190764660045</c:v>
                </c:pt>
                <c:pt idx="76">
                  <c:v>107.45873744997353</c:v>
                </c:pt>
                <c:pt idx="77">
                  <c:v>118.91182816973009</c:v>
                </c:pt>
                <c:pt idx="78">
                  <c:v>131.55096535204356</c:v>
                </c:pt>
                <c:pt idx="79">
                  <c:v>144.96580807886275</c:v>
                </c:pt>
                <c:pt idx="80">
                  <c:v>158.56166495702553</c:v>
                </c:pt>
                <c:pt idx="81">
                  <c:v>171.41007670063129</c:v>
                </c:pt>
                <c:pt idx="82">
                  <c:v>181.7568145816166</c:v>
                </c:pt>
                <c:pt idx="83">
                  <c:v>186.23662134756958</c:v>
                </c:pt>
                <c:pt idx="84">
                  <c:v>180.07522931856573</c:v>
                </c:pt>
                <c:pt idx="85">
                  <c:v>160.25167327653784</c:v>
                </c:pt>
                <c:pt idx="86">
                  <c:v>130.12661397399867</c:v>
                </c:pt>
                <c:pt idx="87">
                  <c:v>99.301994895020343</c:v>
                </c:pt>
                <c:pt idx="88">
                  <c:v>76.704425081069743</c:v>
                </c:pt>
                <c:pt idx="89">
                  <c:v>64.597512921470653</c:v>
                </c:pt>
                <c:pt idx="90">
                  <c:v>59.786473514511094</c:v>
                </c:pt>
                <c:pt idx="91">
                  <c:v>58.309464584661619</c:v>
                </c:pt>
                <c:pt idx="92">
                  <c:v>57.891623124107959</c:v>
                </c:pt>
                <c:pt idx="93">
                  <c:v>57.71437033347037</c:v>
                </c:pt>
                <c:pt idx="94">
                  <c:v>57.577818129650922</c:v>
                </c:pt>
                <c:pt idx="95">
                  <c:v>57.447639663647408</c:v>
                </c:pt>
                <c:pt idx="96">
                  <c:v>57.319527225554921</c:v>
                </c:pt>
                <c:pt idx="97">
                  <c:v>57.1929884630526</c:v>
                </c:pt>
                <c:pt idx="98">
                  <c:v>57.067883505537793</c:v>
                </c:pt>
                <c:pt idx="99">
                  <c:v>56.944103408882079</c:v>
                </c:pt>
                <c:pt idx="100">
                  <c:v>56.821549193979415</c:v>
                </c:pt>
                <c:pt idx="101">
                  <c:v>56.70013270801946</c:v>
                </c:pt>
                <c:pt idx="102">
                  <c:v>56.579782711541952</c:v>
                </c:pt>
                <c:pt idx="103">
                  <c:v>56.460461758403142</c:v>
                </c:pt>
                <c:pt idx="104">
                  <c:v>56.342208566295646</c:v>
                </c:pt>
                <c:pt idx="105">
                  <c:v>56.225236633736692</c:v>
                </c:pt>
                <c:pt idx="106">
                  <c:v>56.110147856112661</c:v>
                </c:pt>
                <c:pt idx="107">
                  <c:v>55.998362459794322</c:v>
                </c:pt>
                <c:pt idx="108">
                  <c:v>55.892919360885791</c:v>
                </c:pt>
                <c:pt idx="109">
                  <c:v>55.799843978544459</c:v>
                </c:pt>
                <c:pt idx="110">
                  <c:v>55.730268406081812</c:v>
                </c:pt>
                <c:pt idx="111">
                  <c:v>55.703349698533941</c:v>
                </c:pt>
                <c:pt idx="112">
                  <c:v>55.749686501126376</c:v>
                </c:pt>
                <c:pt idx="113">
                  <c:v>55.914347381066932</c:v>
                </c:pt>
                <c:pt idx="114">
                  <c:v>56.257882235307044</c:v>
                </c:pt>
                <c:pt idx="115">
                  <c:v>56.853046775465224</c:v>
                </c:pt>
                <c:pt idx="116">
                  <c:v>57.77475260130894</c:v>
                </c:pt>
                <c:pt idx="117">
                  <c:v>59.080977914588907</c:v>
                </c:pt>
                <c:pt idx="118">
                  <c:v>60.782435597751721</c:v>
                </c:pt>
                <c:pt idx="119">
                  <c:v>62.798899345746463</c:v>
                </c:pt>
                <c:pt idx="120">
                  <c:v>64.905957912959593</c:v>
                </c:pt>
                <c:pt idx="121">
                  <c:v>66.699764003621723</c:v>
                </c:pt>
                <c:pt idx="122">
                  <c:v>67.645531259928248</c:v>
                </c:pt>
                <c:pt idx="123">
                  <c:v>67.272745981284942</c:v>
                </c:pt>
                <c:pt idx="124">
                  <c:v>65.465463784643347</c:v>
                </c:pt>
                <c:pt idx="125">
                  <c:v>62.631351127846592</c:v>
                </c:pt>
                <c:pt idx="126">
                  <c:v>59.544587302075733</c:v>
                </c:pt>
                <c:pt idx="127">
                  <c:v>56.935229411742291</c:v>
                </c:pt>
                <c:pt idx="128">
                  <c:v>55.152207452060701</c:v>
                </c:pt>
                <c:pt idx="129">
                  <c:v>54.136232624345162</c:v>
                </c:pt>
                <c:pt idx="130">
                  <c:v>53.626906694544999</c:v>
                </c:pt>
                <c:pt idx="131">
                  <c:v>53.37357703228799</c:v>
                </c:pt>
                <c:pt idx="132">
                  <c:v>53.222191561577276</c:v>
                </c:pt>
                <c:pt idx="133">
                  <c:v>53.103332365708269</c:v>
                </c:pt>
                <c:pt idx="134">
                  <c:v>52.992924787189018</c:v>
                </c:pt>
                <c:pt idx="135">
                  <c:v>52.884403866503014</c:v>
                </c:pt>
                <c:pt idx="136">
                  <c:v>52.77638495871814</c:v>
                </c:pt>
                <c:pt idx="137">
                  <c:v>52.668772657912768</c:v>
                </c:pt>
                <c:pt idx="138">
                  <c:v>52.561977665359237</c:v>
                </c:pt>
                <c:pt idx="139">
                  <c:v>52.457169265972844</c:v>
                </c:pt>
                <c:pt idx="140">
                  <c:v>52.357182027779075</c:v>
                </c:pt>
                <c:pt idx="141">
                  <c:v>52.268292401915915</c:v>
                </c:pt>
                <c:pt idx="142">
                  <c:v>52.203179335273219</c:v>
                </c:pt>
                <c:pt idx="143">
                  <c:v>52.185068873949248</c:v>
                </c:pt>
                <c:pt idx="144">
                  <c:v>52.252180455584806</c:v>
                </c:pt>
                <c:pt idx="145">
                  <c:v>52.460091043980761</c:v>
                </c:pt>
                <c:pt idx="146">
                  <c:v>52.877827782142283</c:v>
                </c:pt>
                <c:pt idx="147">
                  <c:v>53.572076491519773</c:v>
                </c:pt>
                <c:pt idx="148">
                  <c:v>54.573937927180118</c:v>
                </c:pt>
                <c:pt idx="149">
                  <c:v>55.827215409527234</c:v>
                </c:pt>
                <c:pt idx="150">
                  <c:v>57.133660494779093</c:v>
                </c:pt>
                <c:pt idx="151">
                  <c:v>58.142428772297208</c:v>
                </c:pt>
                <c:pt idx="152">
                  <c:v>58.449260173252853</c:v>
                </c:pt>
                <c:pt idx="153">
                  <c:v>57.811075511166273</c:v>
                </c:pt>
                <c:pt idx="154">
                  <c:v>56.341980821681545</c:v>
                </c:pt>
                <c:pt idx="155">
                  <c:v>54.494907840165467</c:v>
                </c:pt>
                <c:pt idx="156">
                  <c:v>52.799890204818851</c:v>
                </c:pt>
                <c:pt idx="157">
                  <c:v>51.576128007433454</c:v>
                </c:pt>
                <c:pt idx="158">
                  <c:v>50.847823198493082</c:v>
                </c:pt>
                <c:pt idx="159">
                  <c:v>50.464579472045592</c:v>
                </c:pt>
                <c:pt idx="160">
                  <c:v>50.259419176265482</c:v>
                </c:pt>
                <c:pt idx="161">
                  <c:v>50.125172559723097</c:v>
                </c:pt>
                <c:pt idx="162">
                  <c:v>50.013137346613867</c:v>
                </c:pt>
                <c:pt idx="163">
                  <c:v>49.906634540526568</c:v>
                </c:pt>
                <c:pt idx="164">
                  <c:v>49.801234138237426</c:v>
                </c:pt>
                <c:pt idx="165">
                  <c:v>49.696005738192063</c:v>
                </c:pt>
                <c:pt idx="166">
                  <c:v>49.590789199139678</c:v>
                </c:pt>
                <c:pt idx="167">
                  <c:v>49.485557619640701</c:v>
                </c:pt>
                <c:pt idx="168">
                  <c:v>49.38030290545673</c:v>
                </c:pt>
                <c:pt idx="169">
                  <c:v>49.275019692738688</c:v>
                </c:pt>
                <c:pt idx="170">
                  <c:v>49.169703553903503</c:v>
                </c:pt>
                <c:pt idx="171">
                  <c:v>49.064350817299704</c:v>
                </c:pt>
                <c:pt idx="172">
                  <c:v>48.958958521560852</c:v>
                </c:pt>
                <c:pt idx="173">
                  <c:v>48.853524371169797</c:v>
                </c:pt>
                <c:pt idx="174">
                  <c:v>48.748046685855556</c:v>
                </c:pt>
                <c:pt idx="175">
                  <c:v>48.642524345582423</c:v>
                </c:pt>
                <c:pt idx="176">
                  <c:v>48.536956733184191</c:v>
                </c:pt>
                <c:pt idx="177">
                  <c:v>48.43134367642925</c:v>
                </c:pt>
                <c:pt idx="178">
                  <c:v>48.325685390995332</c:v>
                </c:pt>
                <c:pt idx="179">
                  <c:v>48.219982425528535</c:v>
                </c:pt>
                <c:pt idx="180">
                  <c:v>48.114235609674552</c:v>
                </c:pt>
                <c:pt idx="181">
                  <c:v>48.008446005711058</c:v>
                </c:pt>
                <c:pt idx="182">
                  <c:v>47.902614864183384</c:v>
                </c:pt>
                <c:pt idx="183">
                  <c:v>47.796743583755088</c:v>
                </c:pt>
                <c:pt idx="184">
                  <c:v>47.690833675327873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73.054338009553589</c:v>
                </c:pt>
                <c:pt idx="7">
                  <c:v>73.131572241234068</c:v>
                </c:pt>
                <c:pt idx="8">
                  <c:v>73.206251588739747</c:v>
                </c:pt>
                <c:pt idx="9">
                  <c:v>73.278103993404656</c:v>
                </c:pt>
                <c:pt idx="10">
                  <c:v>73.346832321635233</c:v>
                </c:pt>
                <c:pt idx="11">
                  <c:v>73.412112759640181</c:v>
                </c:pt>
                <c:pt idx="12">
                  <c:v>73.473593253502244</c:v>
                </c:pt>
                <c:pt idx="13">
                  <c:v>73.530892035327497</c:v>
                </c:pt>
                <c:pt idx="14">
                  <c:v>73.583596284718197</c:v>
                </c:pt>
                <c:pt idx="15">
                  <c:v>73.631260984177942</c:v>
                </c:pt>
                <c:pt idx="16">
                  <c:v>73.673408037134919</c:v>
                </c:pt>
                <c:pt idx="17">
                  <c:v>73.709525727845161</c:v>
                </c:pt>
                <c:pt idx="18">
                  <c:v>73.739068613178887</c:v>
                </c:pt>
                <c:pt idx="19">
                  <c:v>73.761457946727518</c:v>
                </c:pt>
                <c:pt idx="20">
                  <c:v>73.776082745177277</c:v>
                </c:pt>
                <c:pt idx="21">
                  <c:v>73.782301614671908</c:v>
                </c:pt>
                <c:pt idx="22">
                  <c:v>73.779445459948619</c:v>
                </c:pt>
                <c:pt idx="23">
                  <c:v>73.766821200211879</c:v>
                </c:pt>
                <c:pt idx="24">
                  <c:v>73.743716611680725</c:v>
                </c:pt>
                <c:pt idx="25">
                  <c:v>73.709406406067458</c:v>
                </c:pt>
                <c:pt idx="26">
                  <c:v>73.663159635450853</c:v>
                </c:pt>
                <c:pt idx="27">
                  <c:v>73.604248485706847</c:v>
                </c:pt>
                <c:pt idx="28">
                  <c:v>73.531958481714668</c:v>
                </c:pt>
                <c:pt idx="29">
                  <c:v>73.445600077262881</c:v>
                </c:pt>
                <c:pt idx="30">
                  <c:v>73.344521540907266</c:v>
                </c:pt>
                <c:pt idx="31">
                  <c:v>73.228122976848951</c:v>
                </c:pt>
                <c:pt idx="32">
                  <c:v>73.095871239217956</c:v>
                </c:pt>
                <c:pt idx="33">
                  <c:v>72.947315412275259</c:v>
                </c:pt>
                <c:pt idx="34">
                  <c:v>72.782102442685471</c:v>
                </c:pt>
                <c:pt idx="35">
                  <c:v>72.599992429184809</c:v>
                </c:pt>
                <c:pt idx="36">
                  <c:v>72.400873006761174</c:v>
                </c:pt>
                <c:pt idx="37">
                  <c:v>72.18477221456827</c:v>
                </c:pt>
                <c:pt idx="38">
                  <c:v>71.951869216828044</c:v>
                </c:pt>
                <c:pt idx="39">
                  <c:v>71.702502260617379</c:v>
                </c:pt>
                <c:pt idx="40">
                  <c:v>71.437173308488113</c:v>
                </c:pt>
                <c:pt idx="41">
                  <c:v>71.156548879324561</c:v>
                </c:pt>
                <c:pt idx="42">
                  <c:v>70.861456766134523</c:v>
                </c:pt>
                <c:pt idx="43">
                  <c:v>70.552878469055926</c:v>
                </c:pt>
                <c:pt idx="44">
                  <c:v>70.23193737626255</c:v>
                </c:pt>
                <c:pt idx="45">
                  <c:v>69.899882931831883</c:v>
                </c:pt>
                <c:pt idx="46">
                  <c:v>69.558071232897063</c:v>
                </c:pt>
                <c:pt idx="47">
                  <c:v>69.207942682696682</c:v>
                </c:pt>
                <c:pt idx="48">
                  <c:v>68.850997476610416</c:v>
                </c:pt>
                <c:pt idx="49">
                  <c:v>68.488769802765503</c:v>
                </c:pt>
                <c:pt idx="50">
                  <c:v>68.122801689279157</c:v>
                </c:pt>
                <c:pt idx="51">
                  <c:v>67.754617423635594</c:v>
                </c:pt>
                <c:pt idx="52">
                  <c:v>67.385699408309847</c:v>
                </c:pt>
                <c:pt idx="53">
                  <c:v>67.01746620760504</c:v>
                </c:pt>
                <c:pt idx="54">
                  <c:v>66.651253394631709</c:v>
                </c:pt>
                <c:pt idx="55">
                  <c:v>66.288297637694853</c:v>
                </c:pt>
                <c:pt idx="56">
                  <c:v>65.929724286141436</c:v>
                </c:pt>
                <c:pt idx="57">
                  <c:v>65.576538540332365</c:v>
                </c:pt>
                <c:pt idx="58">
                  <c:v>65.229620130268955</c:v>
                </c:pt>
                <c:pt idx="59">
                  <c:v>64.889721291169437</c:v>
                </c:pt>
                <c:pt idx="60">
                  <c:v>64.557467717413545</c:v>
                </c:pt>
                <c:pt idx="61">
                  <c:v>64.233362101052379</c:v>
                </c:pt>
                <c:pt idx="62">
                  <c:v>63.917789817011752</c:v>
                </c:pt>
                <c:pt idx="63">
                  <c:v>63.611026301474688</c:v>
                </c:pt>
                <c:pt idx="64">
                  <c:v>63.313245678456752</c:v>
                </c:pt>
                <c:pt idx="65">
                  <c:v>63.024530217184555</c:v>
                </c:pt>
                <c:pt idx="66">
                  <c:v>62.744880244216397</c:v>
                </c:pt>
                <c:pt idx="67">
                  <c:v>62.474224184217476</c:v>
                </c:pt>
                <c:pt idx="68">
                  <c:v>62.212428457420167</c:v>
                </c:pt>
                <c:pt idx="69">
                  <c:v>61.959307016348262</c:v>
                </c:pt>
                <c:pt idx="70">
                  <c:v>61.714630356509296</c:v>
                </c:pt>
                <c:pt idx="71">
                  <c:v>61.478133883450425</c:v>
                </c:pt>
                <c:pt idx="72">
                  <c:v>61.249525560580899</c:v>
                </c:pt>
                <c:pt idx="73">
                  <c:v>61.028492797875934</c:v>
                </c:pt>
                <c:pt idx="74">
                  <c:v>60.814708570887348</c:v>
                </c:pt>
                <c:pt idx="75">
                  <c:v>60.607836782658246</c:v>
                </c:pt>
                <c:pt idx="76">
                  <c:v>60.407536898687376</c:v>
                </c:pt>
                <c:pt idx="77">
                  <c:v>60.213467897673283</c:v>
                </c:pt>
                <c:pt idx="78">
                  <c:v>60.025291589117131</c:v>
                </c:pt>
                <c:pt idx="79">
                  <c:v>59.842675353708138</c:v>
                </c:pt>
                <c:pt idx="80">
                  <c:v>59.665294364453544</c:v>
                </c:pt>
                <c:pt idx="81">
                  <c:v>59.492833346376919</c:v>
                </c:pt>
                <c:pt idx="82">
                  <c:v>59.32498793085022</c:v>
                </c:pt>
                <c:pt idx="83">
                  <c:v>59.161465657715823</c:v>
                </c:pt>
                <c:pt idx="84">
                  <c:v>59.001986674685263</c:v>
                </c:pt>
                <c:pt idx="85">
                  <c:v>58.846284179383417</c:v>
                </c:pt>
                <c:pt idx="86">
                  <c:v>58.694104645084742</c:v>
                </c:pt>
                <c:pt idx="87">
                  <c:v>58.545207866847598</c:v>
                </c:pt>
                <c:pt idx="88">
                  <c:v>58.399366860527671</c:v>
                </c:pt>
                <c:pt idx="89">
                  <c:v>58.256367643136663</c:v>
                </c:pt>
                <c:pt idx="90">
                  <c:v>58.116008919269206</c:v>
                </c:pt>
                <c:pt idx="91">
                  <c:v>57.978101694883492</c:v>
                </c:pt>
                <c:pt idx="92">
                  <c:v>57.842468836607118</c:v>
                </c:pt>
                <c:pt idx="93">
                  <c:v>57.708944591947997</c:v>
                </c:pt>
                <c:pt idx="94">
                  <c:v>57.577374083314197</c:v>
                </c:pt>
                <c:pt idx="95">
                  <c:v>57.447612786568648</c:v>
                </c:pt>
                <c:pt idx="96">
                  <c:v>57.319526002943896</c:v>
                </c:pt>
                <c:pt idx="97">
                  <c:v>57.192988331497411</c:v>
                </c:pt>
                <c:pt idx="98">
                  <c:v>57.067883147872713</c:v>
                </c:pt>
                <c:pt idx="99">
                  <c:v>56.944102093923803</c:v>
                </c:pt>
                <c:pt idx="100">
                  <c:v>56.821544581735566</c:v>
                </c:pt>
                <c:pt idx="101">
                  <c:v>56.700117314710084</c:v>
                </c:pt>
                <c:pt idx="102">
                  <c:v>56.579733827666438</c:v>
                </c:pt>
                <c:pt idx="103">
                  <c:v>56.460314047302518</c:v>
                </c:pt>
                <c:pt idx="104">
                  <c:v>56.341783873873425</c:v>
                </c:pt>
                <c:pt idx="105">
                  <c:v>56.224074784537862</c:v>
                </c:pt>
                <c:pt idx="106">
                  <c:v>56.107123458498037</c:v>
                </c:pt>
                <c:pt idx="107">
                  <c:v>55.990871423797991</c:v>
                </c:pt>
                <c:pt idx="108">
                  <c:v>55.875264725439195</c:v>
                </c:pt>
                <c:pt idx="109">
                  <c:v>55.760253614313058</c:v>
                </c:pt>
                <c:pt idx="110">
                  <c:v>55.645792256326992</c:v>
                </c:pt>
                <c:pt idx="111">
                  <c:v>55.531838461011027</c:v>
                </c:pt>
                <c:pt idx="112">
                  <c:v>55.418353428824943</c:v>
                </c:pt>
                <c:pt idx="113">
                  <c:v>55.305301516340577</c:v>
                </c:pt>
                <c:pt idx="114">
                  <c:v>55.192650018443018</c:v>
                </c:pt>
                <c:pt idx="115">
                  <c:v>55.080368966674975</c:v>
                </c:pt>
                <c:pt idx="116">
                  <c:v>54.968430942837571</c:v>
                </c:pt>
                <c:pt idx="117">
                  <c:v>54.856810906954124</c:v>
                </c:pt>
                <c:pt idx="118">
                  <c:v>54.74548603869961</c:v>
                </c:pt>
                <c:pt idx="119">
                  <c:v>54.634435591394322</c:v>
                </c:pt>
                <c:pt idx="120">
                  <c:v>54.523640757654213</c:v>
                </c:pt>
                <c:pt idx="121">
                  <c:v>54.413084545780904</c:v>
                </c:pt>
                <c:pt idx="122">
                  <c:v>54.302751665959633</c:v>
                </c:pt>
                <c:pt idx="123">
                  <c:v>54.192628425312812</c:v>
                </c:pt>
                <c:pt idx="124">
                  <c:v>54.082702630829949</c:v>
                </c:pt>
                <c:pt idx="125">
                  <c:v>53.972963499161217</c:v>
                </c:pt>
                <c:pt idx="126">
                  <c:v>53.863401572222507</c:v>
                </c:pt>
                <c:pt idx="127">
                  <c:v>53.754008637516336</c:v>
                </c:pt>
                <c:pt idx="128">
                  <c:v>53.644777652026967</c:v>
                </c:pt>
                <c:pt idx="129">
                  <c:v>53.535702668504065</c:v>
                </c:pt>
                <c:pt idx="130">
                  <c:v>53.426778762910772</c:v>
                </c:pt>
                <c:pt idx="131">
                  <c:v>53.318001961785946</c:v>
                </c:pt>
                <c:pt idx="132">
                  <c:v>53.209369168263969</c:v>
                </c:pt>
                <c:pt idx="133">
                  <c:v>53.100878085516491</c:v>
                </c:pt>
                <c:pt idx="134">
                  <c:v>52.992527136440387</c:v>
                </c:pt>
                <c:pt idx="135">
                  <c:v>52.884315378523468</c:v>
                </c:pt>
                <c:pt idx="136">
                  <c:v>52.776242412985631</c:v>
                </c:pt>
                <c:pt idx="137">
                  <c:v>52.668308287526969</c:v>
                </c:pt>
                <c:pt idx="138">
                  <c:v>52.560513392322889</c:v>
                </c:pt>
                <c:pt idx="139">
                  <c:v>52.452858349292455</c:v>
                </c:pt>
                <c:pt idx="140">
                  <c:v>52.345343895128394</c:v>
                </c:pt>
                <c:pt idx="141">
                  <c:v>52.23797075910548</c:v>
                </c:pt>
                <c:pt idx="142">
                  <c:v>52.130739537261135</c:v>
                </c:pt>
                <c:pt idx="143">
                  <c:v>52.023650565141139</c:v>
                </c:pt>
                <c:pt idx="144">
                  <c:v>51.916703791887592</c:v>
                </c:pt>
                <c:pt idx="145">
                  <c:v>51.809898658971996</c:v>
                </c:pt>
                <c:pt idx="146">
                  <c:v>51.703233987293359</c:v>
                </c:pt>
                <c:pt idx="147">
                  <c:v>51.596707876617899</c:v>
                </c:pt>
                <c:pt idx="148">
                  <c:v>51.490317621385984</c:v>
                </c:pt>
                <c:pt idx="149">
                  <c:v>51.384059646714974</c:v>
                </c:pt>
                <c:pt idx="150">
                  <c:v>51.277929467962821</c:v>
                </c:pt>
                <c:pt idx="151">
                  <c:v>51.171921676485226</c:v>
                </c:pt>
                <c:pt idx="152">
                  <c:v>51.066029953245277</c:v>
                </c:pt>
                <c:pt idx="153">
                  <c:v>50.96024711076808</c:v>
                </c:pt>
                <c:pt idx="154">
                  <c:v>50.854565162650331</c:v>
                </c:pt>
                <c:pt idx="155">
                  <c:v>50.748975418524651</c:v>
                </c:pt>
                <c:pt idx="156">
                  <c:v>50.643468601144868</c:v>
                </c:pt>
                <c:pt idx="157">
                  <c:v>50.538034981194514</c:v>
                </c:pt>
                <c:pt idx="158">
                  <c:v>50.43266452461539</c:v>
                </c:pt>
                <c:pt idx="159">
                  <c:v>50.327347046764046</c:v>
                </c:pt>
                <c:pt idx="160">
                  <c:v>50.22207236756536</c:v>
                </c:pt>
                <c:pt idx="161">
                  <c:v>50.116830462042294</c:v>
                </c:pt>
                <c:pt idx="162">
                  <c:v>50.011611601126958</c:v>
                </c:pt>
                <c:pt idx="163">
                  <c:v>49.906406478443017</c:v>
                </c:pt>
                <c:pt idx="164">
                  <c:v>49.801206319716265</c:v>
                </c:pt>
                <c:pt idx="165">
                  <c:v>49.696002972534743</c:v>
                </c:pt>
                <c:pt idx="166">
                  <c:v>49.59078897525827</c:v>
                </c:pt>
                <c:pt idx="167">
                  <c:v>49.485557604895803</c:v>
                </c:pt>
                <c:pt idx="168">
                  <c:v>49.380302904667182</c:v>
                </c:pt>
                <c:pt idx="169">
                  <c:v>49.275019692704333</c:v>
                </c:pt>
                <c:pt idx="170">
                  <c:v>49.169703553902288</c:v>
                </c:pt>
                <c:pt idx="171">
                  <c:v>49.064350817299669</c:v>
                </c:pt>
                <c:pt idx="172">
                  <c:v>48.958958521560852</c:v>
                </c:pt>
                <c:pt idx="173">
                  <c:v>48.853524371169797</c:v>
                </c:pt>
                <c:pt idx="174">
                  <c:v>48.748046685855556</c:v>
                </c:pt>
                <c:pt idx="175">
                  <c:v>48.642524345582423</c:v>
                </c:pt>
                <c:pt idx="176">
                  <c:v>48.536956733184191</c:v>
                </c:pt>
                <c:pt idx="177">
                  <c:v>48.43134367642925</c:v>
                </c:pt>
                <c:pt idx="178">
                  <c:v>48.325685390995332</c:v>
                </c:pt>
                <c:pt idx="179">
                  <c:v>48.219982425528535</c:v>
                </c:pt>
                <c:pt idx="180">
                  <c:v>48.114235609674552</c:v>
                </c:pt>
                <c:pt idx="181">
                  <c:v>48.008446005711058</c:v>
                </c:pt>
                <c:pt idx="182">
                  <c:v>47.902614864183384</c:v>
                </c:pt>
                <c:pt idx="183">
                  <c:v>47.796743583755088</c:v>
                </c:pt>
                <c:pt idx="184">
                  <c:v>47.690833675327873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76.274000000000001</c:v>
                </c:pt>
                <c:pt idx="1">
                  <c:v>76.081000000000003</c:v>
                </c:pt>
                <c:pt idx="2">
                  <c:v>76.887</c:v>
                </c:pt>
                <c:pt idx="3">
                  <c:v>75.629000000000005</c:v>
                </c:pt>
                <c:pt idx="4">
                  <c:v>76.257999999999996</c:v>
                </c:pt>
                <c:pt idx="5">
                  <c:v>75.694000000000003</c:v>
                </c:pt>
                <c:pt idx="6">
                  <c:v>75.694000000000003</c:v>
                </c:pt>
                <c:pt idx="7">
                  <c:v>75.209999999999994</c:v>
                </c:pt>
                <c:pt idx="8">
                  <c:v>74.790000000000006</c:v>
                </c:pt>
                <c:pt idx="9">
                  <c:v>73.064999999999998</c:v>
                </c:pt>
                <c:pt idx="10">
                  <c:v>74.274000000000001</c:v>
                </c:pt>
                <c:pt idx="11">
                  <c:v>74.242000000000004</c:v>
                </c:pt>
                <c:pt idx="12">
                  <c:v>75.048000000000002</c:v>
                </c:pt>
                <c:pt idx="13">
                  <c:v>74.951999999999998</c:v>
                </c:pt>
                <c:pt idx="14">
                  <c:v>74.305999999999997</c:v>
                </c:pt>
                <c:pt idx="15">
                  <c:v>74.387</c:v>
                </c:pt>
                <c:pt idx="16">
                  <c:v>74.468000000000004</c:v>
                </c:pt>
                <c:pt idx="17">
                  <c:v>75.081000000000003</c:v>
                </c:pt>
                <c:pt idx="18">
                  <c:v>74.725999999999999</c:v>
                </c:pt>
                <c:pt idx="19">
                  <c:v>75.096999999999994</c:v>
                </c:pt>
                <c:pt idx="20">
                  <c:v>74.387</c:v>
                </c:pt>
                <c:pt idx="21">
                  <c:v>74.903000000000006</c:v>
                </c:pt>
                <c:pt idx="22">
                  <c:v>73.935000000000002</c:v>
                </c:pt>
                <c:pt idx="23">
                  <c:v>74.644999999999996</c:v>
                </c:pt>
                <c:pt idx="24">
                  <c:v>74.483999999999995</c:v>
                </c:pt>
                <c:pt idx="25">
                  <c:v>73.790000000000006</c:v>
                </c:pt>
                <c:pt idx="26">
                  <c:v>75.338999999999999</c:v>
                </c:pt>
                <c:pt idx="27">
                  <c:v>74.805999999999997</c:v>
                </c:pt>
                <c:pt idx="28">
                  <c:v>75.629000000000005</c:v>
                </c:pt>
                <c:pt idx="29">
                  <c:v>75.435000000000002</c:v>
                </c:pt>
                <c:pt idx="30">
                  <c:v>75.483999999999995</c:v>
                </c:pt>
                <c:pt idx="31">
                  <c:v>75.774000000000001</c:v>
                </c:pt>
                <c:pt idx="32">
                  <c:v>75.5</c:v>
                </c:pt>
                <c:pt idx="33">
                  <c:v>76.290000000000006</c:v>
                </c:pt>
                <c:pt idx="34">
                  <c:v>77.129000000000005</c:v>
                </c:pt>
                <c:pt idx="35">
                  <c:v>77.451999999999998</c:v>
                </c:pt>
                <c:pt idx="36">
                  <c:v>77.822999999999993</c:v>
                </c:pt>
                <c:pt idx="37">
                  <c:v>77.838999999999999</c:v>
                </c:pt>
                <c:pt idx="38">
                  <c:v>77.581000000000003</c:v>
                </c:pt>
                <c:pt idx="39">
                  <c:v>78.531999999999996</c:v>
                </c:pt>
                <c:pt idx="40">
                  <c:v>79.822999999999993</c:v>
                </c:pt>
                <c:pt idx="41">
                  <c:v>78.935000000000002</c:v>
                </c:pt>
                <c:pt idx="42">
                  <c:v>79.338999999999999</c:v>
                </c:pt>
                <c:pt idx="43">
                  <c:v>80.113</c:v>
                </c:pt>
                <c:pt idx="44">
                  <c:v>81.194000000000003</c:v>
                </c:pt>
                <c:pt idx="45">
                  <c:v>82.677000000000007</c:v>
                </c:pt>
                <c:pt idx="46">
                  <c:v>84.774000000000001</c:v>
                </c:pt>
                <c:pt idx="47">
                  <c:v>85.531999999999996</c:v>
                </c:pt>
                <c:pt idx="48">
                  <c:v>88.596999999999994</c:v>
                </c:pt>
                <c:pt idx="49">
                  <c:v>92.21</c:v>
                </c:pt>
                <c:pt idx="50">
                  <c:v>98.613</c:v>
                </c:pt>
                <c:pt idx="51">
                  <c:v>108</c:v>
                </c:pt>
                <c:pt idx="52">
                  <c:v>123.452</c:v>
                </c:pt>
                <c:pt idx="53">
                  <c:v>142.91900000000001</c:v>
                </c:pt>
                <c:pt idx="54">
                  <c:v>164.69399999999999</c:v>
                </c:pt>
                <c:pt idx="55">
                  <c:v>184.21</c:v>
                </c:pt>
                <c:pt idx="56">
                  <c:v>201.30600000000001</c:v>
                </c:pt>
                <c:pt idx="57">
                  <c:v>214.339</c:v>
                </c:pt>
                <c:pt idx="58">
                  <c:v>224.14500000000001</c:v>
                </c:pt>
                <c:pt idx="59">
                  <c:v>228.67699999999999</c:v>
                </c:pt>
                <c:pt idx="60">
                  <c:v>230.19399999999999</c:v>
                </c:pt>
                <c:pt idx="61">
                  <c:v>226.82300000000001</c:v>
                </c:pt>
                <c:pt idx="62">
                  <c:v>216.32300000000001</c:v>
                </c:pt>
                <c:pt idx="63">
                  <c:v>193.17699999999999</c:v>
                </c:pt>
                <c:pt idx="64">
                  <c:v>155.32300000000001</c:v>
                </c:pt>
                <c:pt idx="65">
                  <c:v>109.387</c:v>
                </c:pt>
                <c:pt idx="66">
                  <c:v>77.5</c:v>
                </c:pt>
                <c:pt idx="67">
                  <c:v>69.483999999999995</c:v>
                </c:pt>
                <c:pt idx="68">
                  <c:v>68.048000000000002</c:v>
                </c:pt>
                <c:pt idx="69">
                  <c:v>69.064999999999998</c:v>
                </c:pt>
                <c:pt idx="70">
                  <c:v>69.548000000000002</c:v>
                </c:pt>
                <c:pt idx="71">
                  <c:v>72.129000000000005</c:v>
                </c:pt>
                <c:pt idx="72">
                  <c:v>75.257999999999996</c:v>
                </c:pt>
                <c:pt idx="73">
                  <c:v>80.629000000000005</c:v>
                </c:pt>
                <c:pt idx="74">
                  <c:v>88.144999999999996</c:v>
                </c:pt>
                <c:pt idx="75">
                  <c:v>98.113</c:v>
                </c:pt>
                <c:pt idx="76">
                  <c:v>111.32299999999999</c:v>
                </c:pt>
                <c:pt idx="77">
                  <c:v>125.274</c:v>
                </c:pt>
                <c:pt idx="78">
                  <c:v>139.87100000000001</c:v>
                </c:pt>
                <c:pt idx="79">
                  <c:v>154.01599999999999</c:v>
                </c:pt>
                <c:pt idx="80">
                  <c:v>165.96799999999999</c:v>
                </c:pt>
                <c:pt idx="81">
                  <c:v>176.161</c:v>
                </c:pt>
                <c:pt idx="82">
                  <c:v>181.14500000000001</c:v>
                </c:pt>
                <c:pt idx="83">
                  <c:v>183.82300000000001</c:v>
                </c:pt>
                <c:pt idx="84">
                  <c:v>178.548</c:v>
                </c:pt>
                <c:pt idx="85">
                  <c:v>162.40299999999999</c:v>
                </c:pt>
                <c:pt idx="86">
                  <c:v>128.75800000000001</c:v>
                </c:pt>
                <c:pt idx="87">
                  <c:v>88.822999999999993</c:v>
                </c:pt>
                <c:pt idx="88">
                  <c:v>65.531999999999996</c:v>
                </c:pt>
                <c:pt idx="89">
                  <c:v>59.758000000000003</c:v>
                </c:pt>
                <c:pt idx="90">
                  <c:v>58.854999999999997</c:v>
                </c:pt>
                <c:pt idx="91">
                  <c:v>59.451999999999998</c:v>
                </c:pt>
                <c:pt idx="92">
                  <c:v>58.21</c:v>
                </c:pt>
                <c:pt idx="93">
                  <c:v>58.097000000000001</c:v>
                </c:pt>
                <c:pt idx="94">
                  <c:v>58.854999999999997</c:v>
                </c:pt>
                <c:pt idx="95">
                  <c:v>59.128999999999998</c:v>
                </c:pt>
                <c:pt idx="96">
                  <c:v>58.21</c:v>
                </c:pt>
                <c:pt idx="97">
                  <c:v>58.225999999999999</c:v>
                </c:pt>
                <c:pt idx="98">
                  <c:v>58.951999999999998</c:v>
                </c:pt>
                <c:pt idx="99">
                  <c:v>58.305999999999997</c:v>
                </c:pt>
                <c:pt idx="100">
                  <c:v>57.468000000000004</c:v>
                </c:pt>
                <c:pt idx="101">
                  <c:v>58.354999999999997</c:v>
                </c:pt>
                <c:pt idx="102">
                  <c:v>57.677</c:v>
                </c:pt>
                <c:pt idx="103">
                  <c:v>57.725999999999999</c:v>
                </c:pt>
                <c:pt idx="104">
                  <c:v>57.968000000000004</c:v>
                </c:pt>
                <c:pt idx="105">
                  <c:v>58.677</c:v>
                </c:pt>
                <c:pt idx="106">
                  <c:v>57.918999999999997</c:v>
                </c:pt>
                <c:pt idx="107">
                  <c:v>58.597000000000001</c:v>
                </c:pt>
                <c:pt idx="108">
                  <c:v>58.161000000000001</c:v>
                </c:pt>
                <c:pt idx="109">
                  <c:v>57.805999999999997</c:v>
                </c:pt>
                <c:pt idx="110">
                  <c:v>57.161000000000001</c:v>
                </c:pt>
                <c:pt idx="111">
                  <c:v>57.338999999999999</c:v>
                </c:pt>
                <c:pt idx="112">
                  <c:v>58.194000000000003</c:v>
                </c:pt>
                <c:pt idx="113">
                  <c:v>57.548000000000002</c:v>
                </c:pt>
                <c:pt idx="114">
                  <c:v>57.628999999999998</c:v>
                </c:pt>
                <c:pt idx="115">
                  <c:v>58.984000000000002</c:v>
                </c:pt>
                <c:pt idx="116">
                  <c:v>59.984000000000002</c:v>
                </c:pt>
                <c:pt idx="117">
                  <c:v>61.305999999999997</c:v>
                </c:pt>
                <c:pt idx="118">
                  <c:v>64.596999999999994</c:v>
                </c:pt>
                <c:pt idx="119">
                  <c:v>67.516000000000005</c:v>
                </c:pt>
                <c:pt idx="120">
                  <c:v>69.387</c:v>
                </c:pt>
                <c:pt idx="121">
                  <c:v>71.305999999999997</c:v>
                </c:pt>
                <c:pt idx="122">
                  <c:v>71.629000000000005</c:v>
                </c:pt>
                <c:pt idx="123">
                  <c:v>70.322999999999993</c:v>
                </c:pt>
                <c:pt idx="124">
                  <c:v>66.435000000000002</c:v>
                </c:pt>
                <c:pt idx="125">
                  <c:v>63.097000000000001</c:v>
                </c:pt>
                <c:pt idx="126">
                  <c:v>60.258000000000003</c:v>
                </c:pt>
                <c:pt idx="127">
                  <c:v>57.435000000000002</c:v>
                </c:pt>
                <c:pt idx="128">
                  <c:v>55.741999999999997</c:v>
                </c:pt>
                <c:pt idx="129">
                  <c:v>54.854999999999997</c:v>
                </c:pt>
                <c:pt idx="130">
                  <c:v>54.161000000000001</c:v>
                </c:pt>
                <c:pt idx="131">
                  <c:v>53.613</c:v>
                </c:pt>
                <c:pt idx="132">
                  <c:v>53.548000000000002</c:v>
                </c:pt>
                <c:pt idx="133">
                  <c:v>53</c:v>
                </c:pt>
                <c:pt idx="134">
                  <c:v>52.871000000000002</c:v>
                </c:pt>
                <c:pt idx="135">
                  <c:v>52.805999999999997</c:v>
                </c:pt>
                <c:pt idx="136">
                  <c:v>52.725999999999999</c:v>
                </c:pt>
                <c:pt idx="137">
                  <c:v>51.984000000000002</c:v>
                </c:pt>
                <c:pt idx="138">
                  <c:v>52.354999999999997</c:v>
                </c:pt>
                <c:pt idx="139">
                  <c:v>51.694000000000003</c:v>
                </c:pt>
                <c:pt idx="140">
                  <c:v>51.871000000000002</c:v>
                </c:pt>
                <c:pt idx="141">
                  <c:v>52.177</c:v>
                </c:pt>
                <c:pt idx="142">
                  <c:v>52.241999999999997</c:v>
                </c:pt>
                <c:pt idx="143">
                  <c:v>52.725999999999999</c:v>
                </c:pt>
                <c:pt idx="144">
                  <c:v>51.968000000000004</c:v>
                </c:pt>
                <c:pt idx="145">
                  <c:v>53.548000000000002</c:v>
                </c:pt>
                <c:pt idx="146">
                  <c:v>52.774000000000001</c:v>
                </c:pt>
                <c:pt idx="147">
                  <c:v>54.774000000000001</c:v>
                </c:pt>
                <c:pt idx="148">
                  <c:v>56.435000000000002</c:v>
                </c:pt>
                <c:pt idx="149">
                  <c:v>57.258000000000003</c:v>
                </c:pt>
                <c:pt idx="150">
                  <c:v>58.128999999999998</c:v>
                </c:pt>
                <c:pt idx="151">
                  <c:v>58.774000000000001</c:v>
                </c:pt>
                <c:pt idx="152">
                  <c:v>58.613</c:v>
                </c:pt>
                <c:pt idx="153">
                  <c:v>57.661000000000001</c:v>
                </c:pt>
                <c:pt idx="154">
                  <c:v>54.984000000000002</c:v>
                </c:pt>
                <c:pt idx="155">
                  <c:v>52.274000000000001</c:v>
                </c:pt>
                <c:pt idx="156">
                  <c:v>50.823</c:v>
                </c:pt>
                <c:pt idx="157">
                  <c:v>50.097000000000001</c:v>
                </c:pt>
                <c:pt idx="158">
                  <c:v>50.29</c:v>
                </c:pt>
                <c:pt idx="159">
                  <c:v>49.305999999999997</c:v>
                </c:pt>
                <c:pt idx="160">
                  <c:v>49.015999999999998</c:v>
                </c:pt>
                <c:pt idx="161">
                  <c:v>49.628999999999998</c:v>
                </c:pt>
                <c:pt idx="162">
                  <c:v>48.984000000000002</c:v>
                </c:pt>
                <c:pt idx="163">
                  <c:v>49.694000000000003</c:v>
                </c:pt>
                <c:pt idx="164">
                  <c:v>48.435000000000002</c:v>
                </c:pt>
                <c:pt idx="165">
                  <c:v>48.354999999999997</c:v>
                </c:pt>
                <c:pt idx="166">
                  <c:v>48.354999999999997</c:v>
                </c:pt>
                <c:pt idx="167">
                  <c:v>48.951999999999998</c:v>
                </c:pt>
                <c:pt idx="168">
                  <c:v>47.661000000000001</c:v>
                </c:pt>
                <c:pt idx="169">
                  <c:v>47.677</c:v>
                </c:pt>
                <c:pt idx="170">
                  <c:v>49.531999999999996</c:v>
                </c:pt>
                <c:pt idx="171">
                  <c:v>47.274000000000001</c:v>
                </c:pt>
                <c:pt idx="172">
                  <c:v>48.081000000000003</c:v>
                </c:pt>
                <c:pt idx="173">
                  <c:v>48.097000000000001</c:v>
                </c:pt>
                <c:pt idx="174">
                  <c:v>47.371000000000002</c:v>
                </c:pt>
                <c:pt idx="175">
                  <c:v>48.21</c:v>
                </c:pt>
                <c:pt idx="176">
                  <c:v>47.661000000000001</c:v>
                </c:pt>
                <c:pt idx="177">
                  <c:v>47.741999999999997</c:v>
                </c:pt>
                <c:pt idx="178">
                  <c:v>47.597000000000001</c:v>
                </c:pt>
                <c:pt idx="179">
                  <c:v>48.161000000000001</c:v>
                </c:pt>
                <c:pt idx="180">
                  <c:v>47.225999999999999</c:v>
                </c:pt>
                <c:pt idx="181">
                  <c:v>47.548000000000002</c:v>
                </c:pt>
                <c:pt idx="182">
                  <c:v>46.564999999999998</c:v>
                </c:pt>
                <c:pt idx="183">
                  <c:v>46.823</c:v>
                </c:pt>
                <c:pt idx="184">
                  <c:v>47</c:v>
                </c:pt>
                <c:pt idx="185">
                  <c:v>46.694000000000003</c:v>
                </c:pt>
                <c:pt idx="186">
                  <c:v>46.805999999999997</c:v>
                </c:pt>
                <c:pt idx="187">
                  <c:v>47.823</c:v>
                </c:pt>
                <c:pt idx="188">
                  <c:v>47.258000000000003</c:v>
                </c:pt>
                <c:pt idx="189">
                  <c:v>47</c:v>
                </c:pt>
                <c:pt idx="190">
                  <c:v>47.5</c:v>
                </c:pt>
                <c:pt idx="191">
                  <c:v>46.823</c:v>
                </c:pt>
                <c:pt idx="192">
                  <c:v>47.645000000000003</c:v>
                </c:pt>
                <c:pt idx="193">
                  <c:v>47.015999999999998</c:v>
                </c:pt>
                <c:pt idx="194">
                  <c:v>46.371000000000002</c:v>
                </c:pt>
                <c:pt idx="195">
                  <c:v>46.531999999999996</c:v>
                </c:pt>
                <c:pt idx="196">
                  <c:v>46.468000000000004</c:v>
                </c:pt>
                <c:pt idx="197">
                  <c:v>46.402999999999999</c:v>
                </c:pt>
                <c:pt idx="198">
                  <c:v>46.305999999999997</c:v>
                </c:pt>
                <c:pt idx="199">
                  <c:v>45.758000000000003</c:v>
                </c:pt>
                <c:pt idx="200">
                  <c:v>46.031999999999996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73.08955336158516</c:v>
                </c:pt>
                <c:pt idx="8">
                  <c:v>73.229658603168104</c:v>
                </c:pt>
                <c:pt idx="9">
                  <c:v>73.367765320457565</c:v>
                </c:pt>
                <c:pt idx="10">
                  <c:v>73.503618912817075</c:v>
                </c:pt>
                <c:pt idx="11">
                  <c:v>73.636937903420275</c:v>
                </c:pt>
                <c:pt idx="12">
                  <c:v>73.767411877440281</c:v>
                </c:pt>
                <c:pt idx="13">
                  <c:v>73.89469941340171</c:v>
                </c:pt>
                <c:pt idx="14">
                  <c:v>74.018426047528777</c:v>
                </c:pt>
                <c:pt idx="15">
                  <c:v>74.1381823209408</c:v>
                </c:pt>
                <c:pt idx="16">
                  <c:v>74.253521971232217</c:v>
                </c:pt>
                <c:pt idx="17">
                  <c:v>74.363960343833213</c:v>
                </c:pt>
                <c:pt idx="18">
                  <c:v>74.468973115621338</c:v>
                </c:pt>
                <c:pt idx="19">
                  <c:v>74.567995445715042</c:v>
                </c:pt>
                <c:pt idx="20">
                  <c:v>74.660421700587506</c:v>
                </c:pt>
                <c:pt idx="21">
                  <c:v>74.745605951061378</c:v>
                </c:pt>
                <c:pt idx="22">
                  <c:v>74.822863523177588</c:v>
                </c:pt>
                <c:pt idx="23">
                  <c:v>74.891474031717934</c:v>
                </c:pt>
                <c:pt idx="24">
                  <c:v>74.950686583148354</c:v>
                </c:pt>
                <c:pt idx="25">
                  <c:v>74.99972828473561</c:v>
                </c:pt>
                <c:pt idx="26">
                  <c:v>75.037817966423404</c:v>
                </c:pt>
                <c:pt idx="27">
                  <c:v>75.064188304524762</c:v>
                </c:pt>
                <c:pt idx="28">
                  <c:v>75.078121606409468</c:v>
                </c:pt>
                <c:pt idx="29">
                  <c:v>75.079007740129526</c:v>
                </c:pt>
                <c:pt idx="30">
                  <c:v>75.066437521049778</c:v>
                </c:pt>
                <c:pt idx="31">
                  <c:v>75.040351780717714</c:v>
                </c:pt>
                <c:pt idx="32">
                  <c:v>75.00127574459168</c:v>
                </c:pt>
                <c:pt idx="33">
                  <c:v>74.950680359706453</c:v>
                </c:pt>
                <c:pt idx="34">
                  <c:v>74.891526380785564</c:v>
                </c:pt>
                <c:pt idx="35">
                  <c:v>74.8290618885962</c:v>
                </c:pt>
                <c:pt idx="36">
                  <c:v>74.771956558718728</c:v>
                </c:pt>
                <c:pt idx="37">
                  <c:v>74.733861619591636</c:v>
                </c:pt>
                <c:pt idx="38">
                  <c:v>74.735476159214983</c:v>
                </c:pt>
                <c:pt idx="39">
                  <c:v>74.807169603018664</c:v>
                </c:pt>
                <c:pt idx="40">
                  <c:v>74.992147411186266</c:v>
                </c:pt>
                <c:pt idx="41">
                  <c:v>75.350044283170121</c:v>
                </c:pt>
                <c:pt idx="42">
                  <c:v>75.96068279516102</c:v>
                </c:pt>
                <c:pt idx="43">
                  <c:v>76.92755013483837</c:v>
                </c:pt>
                <c:pt idx="44">
                  <c:v>78.380338404883545</c:v>
                </c:pt>
                <c:pt idx="45">
                  <c:v>80.4756969004643</c:v>
                </c:pt>
                <c:pt idx="46">
                  <c:v>83.39520513508981</c:v>
                </c:pt>
                <c:pt idx="47">
                  <c:v>87.339551707395771</c:v>
                </c:pt>
                <c:pt idx="48">
                  <c:v>92.518056819210003</c:v>
                </c:pt>
                <c:pt idx="49">
                  <c:v>99.13305342101674</c:v>
                </c:pt>
                <c:pt idx="50">
                  <c:v>107.35926164481197</c:v>
                </c:pt>
                <c:pt idx="51">
                  <c:v>117.31912421674434</c:v>
                </c:pt>
                <c:pt idx="52">
                  <c:v>129.0560265587682</c:v>
                </c:pt>
                <c:pt idx="53">
                  <c:v>142.50822629675713</c:v>
                </c:pt>
                <c:pt idx="54">
                  <c:v>157.48671400631125</c:v>
                </c:pt>
                <c:pt idx="55">
                  <c:v>173.658383649527</c:v>
                </c:pt>
                <c:pt idx="56">
                  <c:v>190.52542065585763</c:v>
                </c:pt>
                <c:pt idx="57">
                  <c:v>207.35817673296179</c:v>
                </c:pt>
                <c:pt idx="58">
                  <c:v>222.97947561382071</c:v>
                </c:pt>
                <c:pt idx="59">
                  <c:v>235.30851585754442</c:v>
                </c:pt>
                <c:pt idx="60">
                  <c:v>240.90029071240627</c:v>
                </c:pt>
                <c:pt idx="61">
                  <c:v>235.38318461295245</c:v>
                </c:pt>
                <c:pt idx="62">
                  <c:v>215.74442142864473</c:v>
                </c:pt>
                <c:pt idx="63">
                  <c:v>183.57836952676962</c:v>
                </c:pt>
                <c:pt idx="64">
                  <c:v>146.05613899326201</c:v>
                </c:pt>
                <c:pt idx="65">
                  <c:v>112.47684560538893</c:v>
                </c:pt>
                <c:pt idx="66">
                  <c:v>88.977461618676386</c:v>
                </c:pt>
                <c:pt idx="67">
                  <c:v>76.197063988115204</c:v>
                </c:pt>
                <c:pt idx="68">
                  <c:v>71.159470357357478</c:v>
                </c:pt>
                <c:pt idx="69">
                  <c:v>70.458796221927471</c:v>
                </c:pt>
                <c:pt idx="70">
                  <c:v>71.964090291296699</c:v>
                </c:pt>
                <c:pt idx="71">
                  <c:v>74.833298535430231</c:v>
                </c:pt>
                <c:pt idx="72">
                  <c:v>78.930019830636411</c:v>
                </c:pt>
                <c:pt idx="73">
                  <c:v>84.371268578226022</c:v>
                </c:pt>
                <c:pt idx="74">
                  <c:v>91.313106343651398</c:v>
                </c:pt>
                <c:pt idx="75">
                  <c:v>99.862238027514508</c:v>
                </c:pt>
                <c:pt idx="76">
                  <c:v>110.02906528988657</c:v>
                </c:pt>
                <c:pt idx="77">
                  <c:v>121.69347397980601</c:v>
                </c:pt>
                <c:pt idx="78">
                  <c:v>134.58076977427078</c:v>
                </c:pt>
                <c:pt idx="79">
                  <c:v>148.25092028508175</c:v>
                </c:pt>
                <c:pt idx="80">
                  <c:v>162.09008817905249</c:v>
                </c:pt>
                <c:pt idx="81">
                  <c:v>175.2056135139722</c:v>
                </c:pt>
                <c:pt idx="82">
                  <c:v>185.88299265557259</c:v>
                </c:pt>
                <c:pt idx="83">
                  <c:v>190.33191408572065</c:v>
                </c:pt>
                <c:pt idx="84">
                  <c:v>182.39229359315351</c:v>
                </c:pt>
                <c:pt idx="85">
                  <c:v>158.11795575201947</c:v>
                </c:pt>
                <c:pt idx="86">
                  <c:v>123.15811465213093</c:v>
                </c:pt>
                <c:pt idx="87">
                  <c:v>91.114384576591817</c:v>
                </c:pt>
                <c:pt idx="88">
                  <c:v>71.415601212272193</c:v>
                </c:pt>
                <c:pt idx="89">
                  <c:v>63.128612639721197</c:v>
                </c:pt>
                <c:pt idx="90">
                  <c:v>60.6555590148485</c:v>
                </c:pt>
                <c:pt idx="91">
                  <c:v>60.034336268334798</c:v>
                </c:pt>
                <c:pt idx="92">
                  <c:v>59.799100661106579</c:v>
                </c:pt>
                <c:pt idx="93">
                  <c:v>59.618937433269053</c:v>
                </c:pt>
                <c:pt idx="94">
                  <c:v>59.445713834469721</c:v>
                </c:pt>
                <c:pt idx="95">
                  <c:v>59.274704265084402</c:v>
                </c:pt>
                <c:pt idx="96">
                  <c:v>59.105482862215673</c:v>
                </c:pt>
                <c:pt idx="97">
                  <c:v>58.937911620653288</c:v>
                </c:pt>
                <c:pt idx="98">
                  <c:v>58.77187288375233</c:v>
                </c:pt>
                <c:pt idx="99">
                  <c:v>58.607257529386516</c:v>
                </c:pt>
                <c:pt idx="100">
                  <c:v>58.443965309140253</c:v>
                </c:pt>
                <c:pt idx="101">
                  <c:v>58.281907706228495</c:v>
                </c:pt>
                <c:pt idx="102">
                  <c:v>58.121016844286288</c:v>
                </c:pt>
                <c:pt idx="103">
                  <c:v>57.96127004404034</c:v>
                </c:pt>
                <c:pt idx="104">
                  <c:v>57.80275210968334</c:v>
                </c:pt>
                <c:pt idx="105">
                  <c:v>57.645802013584202</c:v>
                </c:pt>
                <c:pt idx="106">
                  <c:v>57.491333792629518</c:v>
                </c:pt>
                <c:pt idx="107">
                  <c:v>57.341486733436</c:v>
                </c:pt>
                <c:pt idx="108">
                  <c:v>57.20083880324438</c:v>
                </c:pt>
                <c:pt idx="109">
                  <c:v>57.078474580654685</c:v>
                </c:pt>
                <c:pt idx="110">
                  <c:v>56.991158259238631</c:v>
                </c:pt>
                <c:pt idx="111">
                  <c:v>56.967606883237714</c:v>
                </c:pt>
                <c:pt idx="112">
                  <c:v>57.053271030115901</c:v>
                </c:pt>
                <c:pt idx="113">
                  <c:v>57.314084742142988</c:v>
                </c:pt>
                <c:pt idx="114">
                  <c:v>57.836535822502235</c:v>
                </c:pt>
                <c:pt idx="115">
                  <c:v>58.720582080460794</c:v>
                </c:pt>
                <c:pt idx="116">
                  <c:v>60.061837444697886</c:v>
                </c:pt>
                <c:pt idx="117">
                  <c:v>61.919815833566453</c:v>
                </c:pt>
                <c:pt idx="118">
                  <c:v>64.268894482107314</c:v>
                </c:pt>
                <c:pt idx="119">
                  <c:v>66.930436597272234</c:v>
                </c:pt>
                <c:pt idx="120">
                  <c:v>69.501688971019092</c:v>
                </c:pt>
                <c:pt idx="121">
                  <c:v>71.345034772425549</c:v>
                </c:pt>
                <c:pt idx="122">
                  <c:v>71.745289866293547</c:v>
                </c:pt>
                <c:pt idx="123">
                  <c:v>70.269455010867162</c:v>
                </c:pt>
                <c:pt idx="124">
                  <c:v>67.129224655099023</c:v>
                </c:pt>
                <c:pt idx="125">
                  <c:v>63.191866224896991</c:v>
                </c:pt>
                <c:pt idx="126">
                  <c:v>59.525299683794636</c:v>
                </c:pt>
                <c:pt idx="127">
                  <c:v>56.828239988624425</c:v>
                </c:pt>
                <c:pt idx="128">
                  <c:v>55.207030726969684</c:v>
                </c:pt>
                <c:pt idx="129">
                  <c:v>54.373409761285771</c:v>
                </c:pt>
                <c:pt idx="130">
                  <c:v>53.967611187008622</c:v>
                </c:pt>
                <c:pt idx="131">
                  <c:v>53.741634166130403</c:v>
                </c:pt>
                <c:pt idx="132">
                  <c:v>53.575390481619856</c:v>
                </c:pt>
                <c:pt idx="133">
                  <c:v>53.425128647814851</c:v>
                </c:pt>
                <c:pt idx="134">
                  <c:v>53.27850099053618</c:v>
                </c:pt>
                <c:pt idx="135">
                  <c:v>53.132795408508521</c:v>
                </c:pt>
                <c:pt idx="136">
                  <c:v>52.987637757381492</c:v>
                </c:pt>
                <c:pt idx="137">
                  <c:v>52.843284161504315</c:v>
                </c:pt>
                <c:pt idx="138">
                  <c:v>52.700619357224539</c:v>
                </c:pt>
                <c:pt idx="139">
                  <c:v>52.561919519992955</c:v>
                </c:pt>
                <c:pt idx="140">
                  <c:v>52.432518790429228</c:v>
                </c:pt>
                <c:pt idx="141">
                  <c:v>52.323814707442097</c:v>
                </c:pt>
                <c:pt idx="142">
                  <c:v>52.257871892964431</c:v>
                </c:pt>
                <c:pt idx="143">
                  <c:v>52.273054167057289</c:v>
                </c:pt>
                <c:pt idx="144">
                  <c:v>52.428431517583697</c:v>
                </c:pt>
                <c:pt idx="145">
                  <c:v>52.802372894536283</c:v>
                </c:pt>
                <c:pt idx="146">
                  <c:v>53.478526602205704</c:v>
                </c:pt>
                <c:pt idx="147">
                  <c:v>54.51155769047935</c:v>
                </c:pt>
                <c:pt idx="148">
                  <c:v>55.868496801494757</c:v>
                </c:pt>
                <c:pt idx="149">
                  <c:v>57.357738988704554</c:v>
                </c:pt>
                <c:pt idx="150">
                  <c:v>58.595593181675653</c:v>
                </c:pt>
                <c:pt idx="151">
                  <c:v>59.095361932270237</c:v>
                </c:pt>
                <c:pt idx="152">
                  <c:v>58.513627634050962</c:v>
                </c:pt>
                <c:pt idx="153">
                  <c:v>56.915717495677669</c:v>
                </c:pt>
                <c:pt idx="154">
                  <c:v>54.802782469316853</c:v>
                </c:pt>
                <c:pt idx="155">
                  <c:v>52.815476696670366</c:v>
                </c:pt>
                <c:pt idx="156">
                  <c:v>51.363538812463112</c:v>
                </c:pt>
                <c:pt idx="157">
                  <c:v>50.495170495500474</c:v>
                </c:pt>
                <c:pt idx="158">
                  <c:v>50.035504098498336</c:v>
                </c:pt>
                <c:pt idx="159">
                  <c:v>49.784708263885761</c:v>
                </c:pt>
                <c:pt idx="160">
                  <c:v>49.615326425750446</c:v>
                </c:pt>
                <c:pt idx="161">
                  <c:v>49.470667659058428</c:v>
                </c:pt>
                <c:pt idx="162">
                  <c:v>49.331941055069713</c:v>
                </c:pt>
                <c:pt idx="163">
                  <c:v>49.194356062241468</c:v>
                </c:pt>
                <c:pt idx="164">
                  <c:v>49.056945320721702</c:v>
                </c:pt>
                <c:pt idx="165">
                  <c:v>48.919538721431792</c:v>
                </c:pt>
                <c:pt idx="166">
                  <c:v>48.782096613864077</c:v>
                </c:pt>
                <c:pt idx="167">
                  <c:v>48.64459781467793</c:v>
                </c:pt>
                <c:pt idx="168">
                  <c:v>48.507025064519695</c:v>
                </c:pt>
                <c:pt idx="169">
                  <c:v>48.369363546022861</c:v>
                </c:pt>
                <c:pt idx="170">
                  <c:v>48.231600723306727</c:v>
                </c:pt>
                <c:pt idx="171">
                  <c:v>48.093726252882789</c:v>
                </c:pt>
                <c:pt idx="172">
                  <c:v>47.955731869093057</c:v>
                </c:pt>
                <c:pt idx="173">
                  <c:v>47.817611245088536</c:v>
                </c:pt>
                <c:pt idx="174">
                  <c:v>47.67935983640939</c:v>
                </c:pt>
                <c:pt idx="175">
                  <c:v>47.540974713874583</c:v>
                </c:pt>
                <c:pt idx="176">
                  <c:v>47.402454391656619</c:v>
                </c:pt>
                <c:pt idx="177">
                  <c:v>47.263798655497503</c:v>
                </c:pt>
                <c:pt idx="178">
                  <c:v>47.125008395090951</c:v>
                </c:pt>
                <c:pt idx="179">
                  <c:v>46.986085443760828</c:v>
                </c:pt>
                <c:pt idx="180">
                  <c:v>46.847032427743308</c:v>
                </c:pt>
                <c:pt idx="181">
                  <c:v>46.707852626649085</c:v>
                </c:pt>
                <c:pt idx="182">
                  <c:v>46.56854984605495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73.089553361577686</c:v>
                </c:pt>
                <c:pt idx="8">
                  <c:v>73.229658603145893</c:v>
                </c:pt>
                <c:pt idx="9">
                  <c:v>73.367765320392891</c:v>
                </c:pt>
                <c:pt idx="10">
                  <c:v>73.50361891263239</c:v>
                </c:pt>
                <c:pt idx="11">
                  <c:v>73.636937902903043</c:v>
                </c:pt>
                <c:pt idx="12">
                  <c:v>73.76741187601958</c:v>
                </c:pt>
                <c:pt idx="13">
                  <c:v>73.894699409574741</c:v>
                </c:pt>
                <c:pt idx="14">
                  <c:v>74.018426037418877</c:v>
                </c:pt>
                <c:pt idx="15">
                  <c:v>74.138182294748162</c:v>
                </c:pt>
                <c:pt idx="16">
                  <c:v>74.253521904681776</c:v>
                </c:pt>
                <c:pt idx="17">
                  <c:v>74.363960178003467</c:v>
                </c:pt>
                <c:pt idx="18">
                  <c:v>74.468972710380214</c:v>
                </c:pt>
                <c:pt idx="19">
                  <c:v>74.567994474525094</c:v>
                </c:pt>
                <c:pt idx="20">
                  <c:v>74.66041941796307</c:v>
                </c:pt>
                <c:pt idx="21">
                  <c:v>74.745600689624666</c:v>
                </c:pt>
                <c:pt idx="22">
                  <c:v>74.822851629563488</c:v>
                </c:pt>
                <c:pt idx="23">
                  <c:v>74.891447664582969</c:v>
                </c:pt>
                <c:pt idx="24">
                  <c:v>74.950629257147398</c:v>
                </c:pt>
                <c:pt idx="25">
                  <c:v>74.999606054131888</c:v>
                </c:pt>
                <c:pt idx="26">
                  <c:v>75.037562374060585</c:v>
                </c:pt>
                <c:pt idx="27">
                  <c:v>75.063664154760772</c:v>
                </c:pt>
                <c:pt idx="28">
                  <c:v>75.077067456144874</c:v>
                </c:pt>
                <c:pt idx="29">
                  <c:v>75.076928573695184</c:v>
                </c:pt>
                <c:pt idx="30">
                  <c:v>75.062415766197915</c:v>
                </c:pt>
                <c:pt idx="31">
                  <c:v>75.032722536113155</c:v>
                </c:pt>
                <c:pt idx="32">
                  <c:v>74.987082323430073</c:v>
                </c:pt>
                <c:pt idx="33">
                  <c:v>74.924784385959612</c:v>
                </c:pt>
                <c:pt idx="34">
                  <c:v>74.845190544236772</c:v>
                </c:pt>
                <c:pt idx="35">
                  <c:v>74.747752372570304</c:v>
                </c:pt>
                <c:pt idx="36">
                  <c:v>74.632028325807596</c:v>
                </c:pt>
                <c:pt idx="37">
                  <c:v>74.497700211792264</c:v>
                </c:pt>
                <c:pt idx="38">
                  <c:v>74.344588360690992</c:v>
                </c:pt>
                <c:pt idx="39">
                  <c:v>74.172664812698173</c:v>
                </c:pt>
                <c:pt idx="40">
                  <c:v>73.982063852436241</c:v>
                </c:pt>
                <c:pt idx="41">
                  <c:v>73.773089266967148</c:v>
                </c:pt>
                <c:pt idx="42">
                  <c:v>73.54621779701381</c:v>
                </c:pt>
                <c:pt idx="43">
                  <c:v>73.302098386240701</c:v>
                </c:pt>
                <c:pt idx="44">
                  <c:v>73.041547005542014</c:v>
                </c:pt>
                <c:pt idx="45">
                  <c:v>72.765537028372677</c:v>
                </c:pt>
                <c:pt idx="46">
                  <c:v>72.475185345907576</c:v>
                </c:pt>
                <c:pt idx="47">
                  <c:v>72.171734621613325</c:v>
                </c:pt>
                <c:pt idx="48">
                  <c:v>71.856532277369084</c:v>
                </c:pt>
                <c:pt idx="49">
                  <c:v>71.531006962391899</c:v>
                </c:pt>
                <c:pt idx="50">
                  <c:v>71.196643369558387</c:v>
                </c:pt>
                <c:pt idx="51">
                  <c:v>70.854956323147022</c:v>
                </c:pt>
                <c:pt idx="52">
                  <c:v>70.5074650644993</c:v>
                </c:pt>
                <c:pt idx="53">
                  <c:v>70.155668609811102</c:v>
                </c:pt>
                <c:pt idx="54">
                  <c:v>69.801022954161866</c:v>
                </c:pt>
                <c:pt idx="55">
                  <c:v>69.444920758617471</c:v>
                </c:pt>
                <c:pt idx="56">
                  <c:v>69.088673995728641</c:v>
                </c:pt>
                <c:pt idx="57">
                  <c:v>68.733499856648692</c:v>
                </c:pt>
                <c:pt idx="58">
                  <c:v>68.380510053348942</c:v>
                </c:pt>
                <c:pt idx="59">
                  <c:v>68.030703493060599</c:v>
                </c:pt>
                <c:pt idx="60">
                  <c:v>67.68496216749287</c:v>
                </c:pt>
                <c:pt idx="61">
                  <c:v>67.344049991921651</c:v>
                </c:pt>
                <c:pt idx="62">
                  <c:v>67.008614251281614</c:v>
                </c:pt>
                <c:pt idx="63">
                  <c:v>66.679189261666636</c:v>
                </c:pt>
                <c:pt idx="64">
                  <c:v>66.356201833805585</c:v>
                </c:pt>
                <c:pt idx="65">
                  <c:v>66.039978126340301</c:v>
                </c:pt>
                <c:pt idx="66">
                  <c:v>65.730751496490939</c:v>
                </c:pt>
                <c:pt idx="67">
                  <c:v>65.428670989096858</c:v>
                </c:pt>
                <c:pt idx="68">
                  <c:v>65.133810147404034</c:v>
                </c:pt>
                <c:pt idx="69">
                  <c:v>64.846175876175465</c:v>
                </c:pt>
                <c:pt idx="70">
                  <c:v>64.565717136252616</c:v>
                </c:pt>
                <c:pt idx="71">
                  <c:v>64.292333296883754</c:v>
                </c:pt>
                <c:pt idx="72">
                  <c:v>64.025882015999073</c:v>
                </c:pt>
                <c:pt idx="73">
                  <c:v>63.766186557877496</c:v>
                </c:pt>
                <c:pt idx="74">
                  <c:v>63.513042491625015</c:v>
                </c:pt>
                <c:pt idx="75">
                  <c:v>63.266223742340927</c:v>
                </c:pt>
                <c:pt idx="76">
                  <c:v>63.025487989909976</c:v>
                </c:pt>
                <c:pt idx="77">
                  <c:v>62.790581428389928</c:v>
                </c:pt>
                <c:pt idx="78">
                  <c:v>62.561242912480886</c:v>
                </c:pt>
                <c:pt idx="79">
                  <c:v>62.337207527159777</c:v>
                </c:pt>
                <c:pt idx="80">
                  <c:v>62.118209622856156</c:v>
                </c:pt>
                <c:pt idx="81">
                  <c:v>61.903985362132062</c:v>
                </c:pt>
                <c:pt idx="82">
                  <c:v>61.694274825262781</c:v>
                </c:pt>
                <c:pt idx="83">
                  <c:v>61.488823721891215</c:v>
                </c:pt>
                <c:pt idx="84">
                  <c:v>61.287384754473351</c:v>
                </c:pt>
                <c:pt idx="85">
                  <c:v>61.089718676906024</c:v>
                </c:pt>
                <c:pt idx="86">
                  <c:v>60.895595088825509</c:v>
                </c:pt>
                <c:pt idx="87">
                  <c:v>60.704793002823017</c:v>
                </c:pt>
                <c:pt idx="88">
                  <c:v>60.517101218424671</c:v>
                </c:pt>
                <c:pt idx="89">
                  <c:v>60.332318533268122</c:v>
                </c:pt>
                <c:pt idx="90">
                  <c:v>60.150253818578108</c:v>
                </c:pt>
                <c:pt idx="91">
                  <c:v>59.970725982869773</c:v>
                </c:pt>
                <c:pt idx="92">
                  <c:v>59.793563844838623</c:v>
                </c:pt>
                <c:pt idx="93">
                  <c:v>59.618605933656944</c:v>
                </c:pt>
                <c:pt idx="94">
                  <c:v>59.445700232402118</c:v>
                </c:pt>
                <c:pt idx="95">
                  <c:v>59.274703878093483</c:v>
                </c:pt>
                <c:pt idx="96">
                  <c:v>59.105482829806995</c:v>
                </c:pt>
                <c:pt idx="97">
                  <c:v>58.937911514558422</c:v>
                </c:pt>
                <c:pt idx="98">
                  <c:v>58.771872459082545</c:v>
                </c:pt>
                <c:pt idx="99">
                  <c:v>58.60725591427078</c:v>
                </c:pt>
                <c:pt idx="100">
                  <c:v>58.443959477844793</c:v>
                </c:pt>
                <c:pt idx="101">
                  <c:v>58.281887719822649</c:v>
                </c:pt>
                <c:pt idx="102">
                  <c:v>58.120951814457158</c:v>
                </c:pt>
                <c:pt idx="103">
                  <c:v>57.961069181579383</c:v>
                </c:pt>
                <c:pt idx="104">
                  <c:v>57.802163139646048</c:v>
                </c:pt>
                <c:pt idx="105">
                  <c:v>57.644162572254864</c:v>
                </c:pt>
                <c:pt idx="106">
                  <c:v>57.487001609442416</c:v>
                </c:pt>
                <c:pt idx="107">
                  <c:v>57.330619324703648</c:v>
                </c:pt>
                <c:pt idx="108">
                  <c:v>57.174959448359161</c:v>
                </c:pt>
                <c:pt idx="109">
                  <c:v>57.019970097636779</c:v>
                </c:pt>
                <c:pt idx="110">
                  <c:v>56.865603523617153</c:v>
                </c:pt>
                <c:pt idx="111">
                  <c:v>56.711815875013912</c:v>
                </c:pt>
                <c:pt idx="112">
                  <c:v>56.558566978605953</c:v>
                </c:pt>
                <c:pt idx="113">
                  <c:v>56.405820136010846</c:v>
                </c:pt>
                <c:pt idx="114">
                  <c:v>56.253541936372976</c:v>
                </c:pt>
                <c:pt idx="115">
                  <c:v>56.101702084436411</c:v>
                </c:pt>
                <c:pt idx="116">
                  <c:v>55.950273243372791</c:v>
                </c:pt>
                <c:pt idx="117">
                  <c:v>55.799230891634458</c:v>
                </c:pt>
                <c:pt idx="118">
                  <c:v>55.648553192998776</c:v>
                </c:pt>
                <c:pt idx="119">
                  <c:v>55.498220878855918</c:v>
                </c:pt>
                <c:pt idx="120">
                  <c:v>55.348217141665977</c:v>
                </c:pt>
                <c:pt idx="121">
                  <c:v>55.19852753836954</c:v>
                </c:pt>
                <c:pt idx="122">
                  <c:v>55.049139902375337</c:v>
                </c:pt>
                <c:pt idx="123">
                  <c:v>54.900044262568613</c:v>
                </c:pt>
                <c:pt idx="124">
                  <c:v>54.751232767584661</c:v>
                </c:pt>
                <c:pt idx="125">
                  <c:v>54.602699613374121</c:v>
                </c:pt>
                <c:pt idx="126">
                  <c:v>54.454440971855</c:v>
                </c:pt>
                <c:pt idx="127">
                  <c:v>54.306454918207791</c:v>
                </c:pt>
                <c:pt idx="128">
                  <c:v>54.158741354132623</c:v>
                </c:pt>
                <c:pt idx="129">
                  <c:v>54.011301924167611</c:v>
                </c:pt>
                <c:pt idx="130">
                  <c:v>53.864139921980467</c:v>
                </c:pt>
                <c:pt idx="131">
                  <c:v>53.71726018341559</c:v>
                </c:pt>
                <c:pt idx="132">
                  <c:v>53.570668963032119</c:v>
                </c:pt>
                <c:pt idx="133">
                  <c:v>53.424373790934766</c:v>
                </c:pt>
                <c:pt idx="134">
                  <c:v>53.278383306914051</c:v>
                </c:pt>
                <c:pt idx="135">
                  <c:v>53.132707069307251</c:v>
                </c:pt>
                <c:pt idx="136">
                  <c:v>52.987355336600331</c:v>
                </c:pt>
                <c:pt idx="137">
                  <c:v>52.842338820638453</c:v>
                </c:pt>
                <c:pt idx="138">
                  <c:v>52.697668411416721</c:v>
                </c:pt>
                <c:pt idx="139">
                  <c:v>52.553354874780254</c:v>
                </c:pt>
                <c:pt idx="140">
                  <c:v>52.409408525956188</c:v>
                </c:pt>
                <c:pt idx="141">
                  <c:v>52.265838883620404</c:v>
                </c:pt>
                <c:pt idx="142">
                  <c:v>52.122654311092802</c:v>
                </c:pt>
                <c:pt idx="143">
                  <c:v>51.979861653151296</c:v>
                </c:pt>
                <c:pt idx="144">
                  <c:v>51.83746587871984</c:v>
                </c:pt>
                <c:pt idx="145">
                  <c:v>51.69546974116524</c:v>
                </c:pt>
                <c:pt idx="146">
                  <c:v>51.553873468963772</c:v>
                </c:pt>
                <c:pt idx="147">
                  <c:v>51.412674499914374</c:v>
                </c:pt>
                <c:pt idx="148">
                  <c:v>51.271867271742622</c:v>
                </c:pt>
                <c:pt idx="149">
                  <c:v>51.131443080772442</c:v>
                </c:pt>
                <c:pt idx="150">
                  <c:v>50.991390018313666</c:v>
                </c:pt>
                <c:pt idx="151">
                  <c:v>50.851692991574886</c:v>
                </c:pt>
                <c:pt idx="152">
                  <c:v>50.71233383239899</c:v>
                </c:pt>
                <c:pt idx="153">
                  <c:v>50.573291493144417</c:v>
                </c:pt>
                <c:pt idx="154">
                  <c:v>50.434542324874897</c:v>
                </c:pt>
                <c:pt idx="155">
                  <c:v>50.296060428985527</c:v>
                </c:pt>
                <c:pt idx="156">
                  <c:v>50.157818069796974</c:v>
                </c:pt>
                <c:pt idx="157">
                  <c:v>50.019786132778464</c:v>
                </c:pt>
                <c:pt idx="158">
                  <c:v>49.881934611129878</c:v>
                </c:pt>
                <c:pt idx="159">
                  <c:v>49.744233102599097</c:v>
                </c:pt>
                <c:pt idx="160">
                  <c:v>49.606651298659685</c:v>
                </c:pt>
                <c:pt idx="161">
                  <c:v>49.469159449458559</c:v>
                </c:pt>
                <c:pt idx="162">
                  <c:v>49.331728790104393</c:v>
                </c:pt>
                <c:pt idx="163">
                  <c:v>49.194331916685037</c:v>
                </c:pt>
                <c:pt idx="164">
                  <c:v>49.056943103615481</c:v>
                </c:pt>
                <c:pt idx="165">
                  <c:v>48.919538557267316</c:v>
                </c:pt>
                <c:pt idx="166">
                  <c:v>48.782096604070311</c:v>
                </c:pt>
                <c:pt idx="167">
                  <c:v>48.644597814207501</c:v>
                </c:pt>
                <c:pt idx="168">
                  <c:v>48.507025064501512</c:v>
                </c:pt>
                <c:pt idx="169">
                  <c:v>48.369363546022292</c:v>
                </c:pt>
                <c:pt idx="170">
                  <c:v>48.231600723306713</c:v>
                </c:pt>
                <c:pt idx="171">
                  <c:v>48.093726252882789</c:v>
                </c:pt>
                <c:pt idx="172">
                  <c:v>47.955731869093057</c:v>
                </c:pt>
                <c:pt idx="173">
                  <c:v>47.817611245088536</c:v>
                </c:pt>
                <c:pt idx="174">
                  <c:v>47.67935983640939</c:v>
                </c:pt>
                <c:pt idx="175">
                  <c:v>47.540974713874583</c:v>
                </c:pt>
                <c:pt idx="176">
                  <c:v>47.402454391656619</c:v>
                </c:pt>
                <c:pt idx="177">
                  <c:v>47.263798655497503</c:v>
                </c:pt>
                <c:pt idx="178">
                  <c:v>47.125008395090951</c:v>
                </c:pt>
                <c:pt idx="179">
                  <c:v>46.986085443760828</c:v>
                </c:pt>
                <c:pt idx="180">
                  <c:v>46.847032427743308</c:v>
                </c:pt>
                <c:pt idx="181">
                  <c:v>46.707852626649085</c:v>
                </c:pt>
                <c:pt idx="182">
                  <c:v>46.56854984605495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75.644999999999996</c:v>
                </c:pt>
                <c:pt idx="1">
                  <c:v>75.016000000000005</c:v>
                </c:pt>
                <c:pt idx="2">
                  <c:v>75.870999999999995</c:v>
                </c:pt>
                <c:pt idx="3">
                  <c:v>76.355000000000004</c:v>
                </c:pt>
                <c:pt idx="4">
                  <c:v>75.257999999999996</c:v>
                </c:pt>
                <c:pt idx="5">
                  <c:v>74.694000000000003</c:v>
                </c:pt>
                <c:pt idx="6">
                  <c:v>74.661000000000001</c:v>
                </c:pt>
                <c:pt idx="7">
                  <c:v>74.581000000000003</c:v>
                </c:pt>
                <c:pt idx="8">
                  <c:v>74.564999999999998</c:v>
                </c:pt>
                <c:pt idx="9">
                  <c:v>74.968000000000004</c:v>
                </c:pt>
                <c:pt idx="10">
                  <c:v>74.564999999999998</c:v>
                </c:pt>
                <c:pt idx="11">
                  <c:v>74.483999999999995</c:v>
                </c:pt>
                <c:pt idx="12">
                  <c:v>74.338999999999999</c:v>
                </c:pt>
                <c:pt idx="13">
                  <c:v>74.661000000000001</c:v>
                </c:pt>
                <c:pt idx="14">
                  <c:v>75.113</c:v>
                </c:pt>
                <c:pt idx="15">
                  <c:v>74.774000000000001</c:v>
                </c:pt>
                <c:pt idx="16">
                  <c:v>75.370999999999995</c:v>
                </c:pt>
                <c:pt idx="17">
                  <c:v>75.709999999999994</c:v>
                </c:pt>
                <c:pt idx="18">
                  <c:v>75.531999999999996</c:v>
                </c:pt>
                <c:pt idx="19">
                  <c:v>75.742000000000004</c:v>
                </c:pt>
                <c:pt idx="20">
                  <c:v>74.596999999999994</c:v>
                </c:pt>
                <c:pt idx="21">
                  <c:v>74.064999999999998</c:v>
                </c:pt>
                <c:pt idx="22">
                  <c:v>74.887</c:v>
                </c:pt>
                <c:pt idx="23">
                  <c:v>75.064999999999998</c:v>
                </c:pt>
                <c:pt idx="24">
                  <c:v>75.581000000000003</c:v>
                </c:pt>
                <c:pt idx="25">
                  <c:v>76.338999999999999</c:v>
                </c:pt>
                <c:pt idx="26">
                  <c:v>76.113</c:v>
                </c:pt>
                <c:pt idx="27">
                  <c:v>75.725999999999999</c:v>
                </c:pt>
                <c:pt idx="28">
                  <c:v>75.581000000000003</c:v>
                </c:pt>
                <c:pt idx="29">
                  <c:v>76.129000000000005</c:v>
                </c:pt>
                <c:pt idx="30">
                  <c:v>76.468000000000004</c:v>
                </c:pt>
                <c:pt idx="31">
                  <c:v>76.838999999999999</c:v>
                </c:pt>
                <c:pt idx="32">
                  <c:v>76.387</c:v>
                </c:pt>
                <c:pt idx="33">
                  <c:v>78.129000000000005</c:v>
                </c:pt>
                <c:pt idx="34">
                  <c:v>77.403000000000006</c:v>
                </c:pt>
                <c:pt idx="35">
                  <c:v>77.918999999999997</c:v>
                </c:pt>
                <c:pt idx="36">
                  <c:v>78.483999999999995</c:v>
                </c:pt>
                <c:pt idx="37">
                  <c:v>79.322999999999993</c:v>
                </c:pt>
                <c:pt idx="38">
                  <c:v>79.935000000000002</c:v>
                </c:pt>
                <c:pt idx="39">
                  <c:v>80.483999999999995</c:v>
                </c:pt>
                <c:pt idx="40">
                  <c:v>80.548000000000002</c:v>
                </c:pt>
                <c:pt idx="41">
                  <c:v>80.725999999999999</c:v>
                </c:pt>
                <c:pt idx="42">
                  <c:v>82.081000000000003</c:v>
                </c:pt>
                <c:pt idx="43">
                  <c:v>81</c:v>
                </c:pt>
                <c:pt idx="44">
                  <c:v>82.855000000000004</c:v>
                </c:pt>
                <c:pt idx="45">
                  <c:v>84.661000000000001</c:v>
                </c:pt>
                <c:pt idx="46">
                  <c:v>85.531999999999996</c:v>
                </c:pt>
                <c:pt idx="47">
                  <c:v>87.161000000000001</c:v>
                </c:pt>
                <c:pt idx="48">
                  <c:v>89.774000000000001</c:v>
                </c:pt>
                <c:pt idx="49">
                  <c:v>93.322999999999993</c:v>
                </c:pt>
                <c:pt idx="50">
                  <c:v>99.048000000000002</c:v>
                </c:pt>
                <c:pt idx="51">
                  <c:v>108.258</c:v>
                </c:pt>
                <c:pt idx="52">
                  <c:v>120.855</c:v>
                </c:pt>
                <c:pt idx="53">
                  <c:v>138.25800000000001</c:v>
                </c:pt>
                <c:pt idx="54">
                  <c:v>159.29</c:v>
                </c:pt>
                <c:pt idx="55">
                  <c:v>178.87100000000001</c:v>
                </c:pt>
                <c:pt idx="56">
                  <c:v>196.75800000000001</c:v>
                </c:pt>
                <c:pt idx="57">
                  <c:v>211.161</c:v>
                </c:pt>
                <c:pt idx="58">
                  <c:v>220.935</c:v>
                </c:pt>
                <c:pt idx="59">
                  <c:v>227.048</c:v>
                </c:pt>
                <c:pt idx="60">
                  <c:v>229.46799999999999</c:v>
                </c:pt>
                <c:pt idx="61">
                  <c:v>227.839</c:v>
                </c:pt>
                <c:pt idx="62">
                  <c:v>218.435</c:v>
                </c:pt>
                <c:pt idx="63">
                  <c:v>197.774</c:v>
                </c:pt>
                <c:pt idx="64">
                  <c:v>160.96799999999999</c:v>
                </c:pt>
                <c:pt idx="65">
                  <c:v>114.09699999999999</c:v>
                </c:pt>
                <c:pt idx="66">
                  <c:v>80.418999999999997</c:v>
                </c:pt>
                <c:pt idx="67">
                  <c:v>70.338999999999999</c:v>
                </c:pt>
                <c:pt idx="68">
                  <c:v>70.048000000000002</c:v>
                </c:pt>
                <c:pt idx="69">
                  <c:v>69.855000000000004</c:v>
                </c:pt>
                <c:pt idx="70">
                  <c:v>71.918999999999997</c:v>
                </c:pt>
                <c:pt idx="71">
                  <c:v>72.048000000000002</c:v>
                </c:pt>
                <c:pt idx="72">
                  <c:v>75.968000000000004</c:v>
                </c:pt>
                <c:pt idx="73">
                  <c:v>81.016000000000005</c:v>
                </c:pt>
                <c:pt idx="74">
                  <c:v>87.725999999999999</c:v>
                </c:pt>
                <c:pt idx="75">
                  <c:v>95.29</c:v>
                </c:pt>
                <c:pt idx="76">
                  <c:v>107.339</c:v>
                </c:pt>
                <c:pt idx="77">
                  <c:v>120.694</c:v>
                </c:pt>
                <c:pt idx="78">
                  <c:v>135.387</c:v>
                </c:pt>
                <c:pt idx="79">
                  <c:v>148.87100000000001</c:v>
                </c:pt>
                <c:pt idx="80">
                  <c:v>161.53200000000001</c:v>
                </c:pt>
                <c:pt idx="81">
                  <c:v>171.51599999999999</c:v>
                </c:pt>
                <c:pt idx="82">
                  <c:v>178.98400000000001</c:v>
                </c:pt>
                <c:pt idx="83">
                  <c:v>181.98400000000001</c:v>
                </c:pt>
                <c:pt idx="84">
                  <c:v>179.53200000000001</c:v>
                </c:pt>
                <c:pt idx="85">
                  <c:v>168.24199999999999</c:v>
                </c:pt>
                <c:pt idx="86">
                  <c:v>139.46799999999999</c:v>
                </c:pt>
                <c:pt idx="87">
                  <c:v>100.339</c:v>
                </c:pt>
                <c:pt idx="88">
                  <c:v>70.403000000000006</c:v>
                </c:pt>
                <c:pt idx="89">
                  <c:v>61.531999999999996</c:v>
                </c:pt>
                <c:pt idx="90">
                  <c:v>59.854999999999997</c:v>
                </c:pt>
                <c:pt idx="91">
                  <c:v>59.274000000000001</c:v>
                </c:pt>
                <c:pt idx="92">
                  <c:v>59.371000000000002</c:v>
                </c:pt>
                <c:pt idx="93">
                  <c:v>59.628999999999998</c:v>
                </c:pt>
                <c:pt idx="94">
                  <c:v>59.694000000000003</c:v>
                </c:pt>
                <c:pt idx="95">
                  <c:v>58.677</c:v>
                </c:pt>
                <c:pt idx="96">
                  <c:v>59.194000000000003</c:v>
                </c:pt>
                <c:pt idx="97">
                  <c:v>59.515999999999998</c:v>
                </c:pt>
                <c:pt idx="98">
                  <c:v>58.484000000000002</c:v>
                </c:pt>
                <c:pt idx="99">
                  <c:v>58.645000000000003</c:v>
                </c:pt>
                <c:pt idx="100">
                  <c:v>59.661000000000001</c:v>
                </c:pt>
                <c:pt idx="101">
                  <c:v>58.628999999999998</c:v>
                </c:pt>
                <c:pt idx="102">
                  <c:v>58.984000000000002</c:v>
                </c:pt>
                <c:pt idx="103">
                  <c:v>59.774000000000001</c:v>
                </c:pt>
                <c:pt idx="104">
                  <c:v>58.031999999999996</c:v>
                </c:pt>
                <c:pt idx="105">
                  <c:v>58.5</c:v>
                </c:pt>
                <c:pt idx="106">
                  <c:v>58.741999999999997</c:v>
                </c:pt>
                <c:pt idx="107">
                  <c:v>58.774000000000001</c:v>
                </c:pt>
                <c:pt idx="108">
                  <c:v>59.484000000000002</c:v>
                </c:pt>
                <c:pt idx="109">
                  <c:v>58.145000000000003</c:v>
                </c:pt>
                <c:pt idx="110">
                  <c:v>58.048000000000002</c:v>
                </c:pt>
                <c:pt idx="111">
                  <c:v>58.29</c:v>
                </c:pt>
                <c:pt idx="112">
                  <c:v>57.758000000000003</c:v>
                </c:pt>
                <c:pt idx="113">
                  <c:v>58.031999999999996</c:v>
                </c:pt>
                <c:pt idx="114">
                  <c:v>58.951999999999998</c:v>
                </c:pt>
                <c:pt idx="115">
                  <c:v>58.015999999999998</c:v>
                </c:pt>
                <c:pt idx="116">
                  <c:v>59.677</c:v>
                </c:pt>
                <c:pt idx="117">
                  <c:v>61.274000000000001</c:v>
                </c:pt>
                <c:pt idx="118">
                  <c:v>62.064999999999998</c:v>
                </c:pt>
                <c:pt idx="119">
                  <c:v>66.274000000000001</c:v>
                </c:pt>
                <c:pt idx="120">
                  <c:v>68.661000000000001</c:v>
                </c:pt>
                <c:pt idx="121">
                  <c:v>71</c:v>
                </c:pt>
                <c:pt idx="122">
                  <c:v>72.257999999999996</c:v>
                </c:pt>
                <c:pt idx="123">
                  <c:v>71.581000000000003</c:v>
                </c:pt>
                <c:pt idx="124">
                  <c:v>70.548000000000002</c:v>
                </c:pt>
                <c:pt idx="125">
                  <c:v>67.274000000000001</c:v>
                </c:pt>
                <c:pt idx="126">
                  <c:v>63.677</c:v>
                </c:pt>
                <c:pt idx="127">
                  <c:v>59.661000000000001</c:v>
                </c:pt>
                <c:pt idx="128">
                  <c:v>57.145000000000003</c:v>
                </c:pt>
                <c:pt idx="129">
                  <c:v>55.354999999999997</c:v>
                </c:pt>
                <c:pt idx="130">
                  <c:v>53.677</c:v>
                </c:pt>
                <c:pt idx="131">
                  <c:v>53.274000000000001</c:v>
                </c:pt>
                <c:pt idx="132">
                  <c:v>53.581000000000003</c:v>
                </c:pt>
                <c:pt idx="133">
                  <c:v>52.418999999999997</c:v>
                </c:pt>
                <c:pt idx="134">
                  <c:v>52.758000000000003</c:v>
                </c:pt>
                <c:pt idx="135">
                  <c:v>52.531999999999996</c:v>
                </c:pt>
                <c:pt idx="136">
                  <c:v>51.871000000000002</c:v>
                </c:pt>
                <c:pt idx="137">
                  <c:v>52.21</c:v>
                </c:pt>
                <c:pt idx="138">
                  <c:v>52</c:v>
                </c:pt>
                <c:pt idx="139">
                  <c:v>50.968000000000004</c:v>
                </c:pt>
                <c:pt idx="140">
                  <c:v>51.468000000000004</c:v>
                </c:pt>
                <c:pt idx="141">
                  <c:v>52.081000000000003</c:v>
                </c:pt>
                <c:pt idx="142">
                  <c:v>51.597000000000001</c:v>
                </c:pt>
                <c:pt idx="143">
                  <c:v>51.564999999999998</c:v>
                </c:pt>
                <c:pt idx="144">
                  <c:v>52.081000000000003</c:v>
                </c:pt>
                <c:pt idx="145">
                  <c:v>51.838999999999999</c:v>
                </c:pt>
                <c:pt idx="146">
                  <c:v>53.113</c:v>
                </c:pt>
                <c:pt idx="147">
                  <c:v>52.984000000000002</c:v>
                </c:pt>
                <c:pt idx="148">
                  <c:v>54.031999999999996</c:v>
                </c:pt>
                <c:pt idx="149">
                  <c:v>55.354999999999997</c:v>
                </c:pt>
                <c:pt idx="150">
                  <c:v>55.628999999999998</c:v>
                </c:pt>
                <c:pt idx="151">
                  <c:v>58.194000000000003</c:v>
                </c:pt>
                <c:pt idx="152">
                  <c:v>58.597000000000001</c:v>
                </c:pt>
                <c:pt idx="153">
                  <c:v>58.871000000000002</c:v>
                </c:pt>
                <c:pt idx="154">
                  <c:v>58.113</c:v>
                </c:pt>
                <c:pt idx="155">
                  <c:v>55.918999999999997</c:v>
                </c:pt>
                <c:pt idx="156">
                  <c:v>53.79</c:v>
                </c:pt>
                <c:pt idx="157">
                  <c:v>52.274000000000001</c:v>
                </c:pt>
                <c:pt idx="158">
                  <c:v>50.805999999999997</c:v>
                </c:pt>
                <c:pt idx="159">
                  <c:v>49.29</c:v>
                </c:pt>
                <c:pt idx="160">
                  <c:v>49.758000000000003</c:v>
                </c:pt>
                <c:pt idx="161">
                  <c:v>48.371000000000002</c:v>
                </c:pt>
                <c:pt idx="162">
                  <c:v>49.031999999999996</c:v>
                </c:pt>
                <c:pt idx="163">
                  <c:v>48.402999999999999</c:v>
                </c:pt>
                <c:pt idx="164">
                  <c:v>49.031999999999996</c:v>
                </c:pt>
                <c:pt idx="165">
                  <c:v>48.854999999999997</c:v>
                </c:pt>
                <c:pt idx="166">
                  <c:v>48.274000000000001</c:v>
                </c:pt>
                <c:pt idx="167">
                  <c:v>49.161000000000001</c:v>
                </c:pt>
                <c:pt idx="168">
                  <c:v>48.21</c:v>
                </c:pt>
                <c:pt idx="169">
                  <c:v>48.21</c:v>
                </c:pt>
                <c:pt idx="170">
                  <c:v>47.371000000000002</c:v>
                </c:pt>
                <c:pt idx="171">
                  <c:v>47.484000000000002</c:v>
                </c:pt>
                <c:pt idx="172">
                  <c:v>47.515999999999998</c:v>
                </c:pt>
                <c:pt idx="173">
                  <c:v>47.371000000000002</c:v>
                </c:pt>
                <c:pt idx="174">
                  <c:v>48.29</c:v>
                </c:pt>
                <c:pt idx="175">
                  <c:v>46.128999999999998</c:v>
                </c:pt>
                <c:pt idx="176">
                  <c:v>46.984000000000002</c:v>
                </c:pt>
                <c:pt idx="177">
                  <c:v>46.935000000000002</c:v>
                </c:pt>
                <c:pt idx="178">
                  <c:v>46.161000000000001</c:v>
                </c:pt>
                <c:pt idx="179">
                  <c:v>45.984000000000002</c:v>
                </c:pt>
                <c:pt idx="180">
                  <c:v>46.613</c:v>
                </c:pt>
                <c:pt idx="181">
                  <c:v>45.984000000000002</c:v>
                </c:pt>
                <c:pt idx="182">
                  <c:v>46.935000000000002</c:v>
                </c:pt>
                <c:pt idx="183">
                  <c:v>46.468000000000004</c:v>
                </c:pt>
                <c:pt idx="184">
                  <c:v>46.935000000000002</c:v>
                </c:pt>
                <c:pt idx="185">
                  <c:v>45.774000000000001</c:v>
                </c:pt>
                <c:pt idx="186">
                  <c:v>45.531999999999996</c:v>
                </c:pt>
                <c:pt idx="187">
                  <c:v>46.677</c:v>
                </c:pt>
                <c:pt idx="188">
                  <c:v>46.015999999999998</c:v>
                </c:pt>
                <c:pt idx="189">
                  <c:v>46.064999999999998</c:v>
                </c:pt>
                <c:pt idx="190">
                  <c:v>45.305999999999997</c:v>
                </c:pt>
                <c:pt idx="191">
                  <c:v>46.338999999999999</c:v>
                </c:pt>
                <c:pt idx="192">
                  <c:v>45.902999999999999</c:v>
                </c:pt>
                <c:pt idx="193">
                  <c:v>45.645000000000003</c:v>
                </c:pt>
                <c:pt idx="194">
                  <c:v>44.902999999999999</c:v>
                </c:pt>
                <c:pt idx="195">
                  <c:v>44.984000000000002</c:v>
                </c:pt>
                <c:pt idx="196">
                  <c:v>45.918999999999997</c:v>
                </c:pt>
                <c:pt idx="197">
                  <c:v>46.064999999999998</c:v>
                </c:pt>
                <c:pt idx="198">
                  <c:v>45.677</c:v>
                </c:pt>
                <c:pt idx="199">
                  <c:v>44.838999999999999</c:v>
                </c:pt>
                <c:pt idx="200">
                  <c:v>44.323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73.009997891681408</c:v>
                </c:pt>
                <c:pt idx="8">
                  <c:v>73.215055072106665</c:v>
                </c:pt>
                <c:pt idx="9">
                  <c:v>73.418426713659187</c:v>
                </c:pt>
                <c:pt idx="10">
                  <c:v>73.619860887166865</c:v>
                </c:pt>
                <c:pt idx="11">
                  <c:v>73.819076317800494</c:v>
                </c:pt>
                <c:pt idx="12">
                  <c:v>74.015759849148523</c:v>
                </c:pt>
                <c:pt idx="13">
                  <c:v>74.209563845248866</c:v>
                </c:pt>
                <c:pt idx="14">
                  <c:v>74.400103568038915</c:v>
                </c:pt>
                <c:pt idx="15">
                  <c:v>74.586954578587992</c:v>
                </c:pt>
                <c:pt idx="16">
                  <c:v>74.769650223324192</c:v>
                </c:pt>
                <c:pt idx="17">
                  <c:v>74.947679281747824</c:v>
                </c:pt>
                <c:pt idx="18">
                  <c:v>75.12048387079291</c:v>
                </c:pt>
                <c:pt idx="19">
                  <c:v>75.287457724988812</c:v>
                </c:pt>
                <c:pt idx="20">
                  <c:v>75.447945004734891</c:v>
                </c:pt>
                <c:pt idx="21">
                  <c:v>75.601239834800694</c:v>
                </c:pt>
                <c:pt idx="22">
                  <c:v>75.746586855569589</c:v>
                </c:pt>
                <c:pt idx="23">
                  <c:v>75.883183205713564</c:v>
                </c:pt>
                <c:pt idx="24">
                  <c:v>76.010182590496171</c:v>
                </c:pt>
                <c:pt idx="25">
                  <c:v>76.126702497182293</c:v>
                </c:pt>
                <c:pt idx="26">
                  <c:v>76.231836313383937</c:v>
                </c:pt>
                <c:pt idx="27">
                  <c:v>76.324673260544245</c:v>
                </c:pt>
                <c:pt idx="28">
                  <c:v>76.404330924661238</c:v>
                </c:pt>
                <c:pt idx="29">
                  <c:v>76.470008088593616</c:v>
                </c:pt>
                <c:pt idx="30">
                  <c:v>76.52106996469621</c:v>
                </c:pt>
                <c:pt idx="31">
                  <c:v>76.557184253584509</c:v>
                </c:pt>
                <c:pt idx="32">
                  <c:v>76.57853511896667</c:v>
                </c:pt>
                <c:pt idx="33">
                  <c:v>76.586153340405772</c:v>
                </c:pt>
                <c:pt idx="34">
                  <c:v>76.582414244679725</c:v>
                </c:pt>
                <c:pt idx="35">
                  <c:v>76.571769290889833</c:v>
                </c:pt>
                <c:pt idx="36">
                  <c:v>76.561789829511994</c:v>
                </c:pt>
                <c:pt idx="37">
                  <c:v>76.564608255885759</c:v>
                </c:pt>
                <c:pt idx="38">
                  <c:v>76.598836242818052</c:v>
                </c:pt>
                <c:pt idx="39">
                  <c:v>76.692013893551945</c:v>
                </c:pt>
                <c:pt idx="40">
                  <c:v>76.883588539824146</c:v>
                </c:pt>
                <c:pt idx="41">
                  <c:v>77.228329469874552</c:v>
                </c:pt>
                <c:pt idx="42">
                  <c:v>77.799950790105257</c:v>
                </c:pt>
                <c:pt idx="43">
                  <c:v>78.69454193913117</c:v>
                </c:pt>
                <c:pt idx="44">
                  <c:v>80.03320829608802</c:v>
                </c:pt>
                <c:pt idx="45">
                  <c:v>81.963131189742754</c:v>
                </c:pt>
                <c:pt idx="46">
                  <c:v>84.656110524499752</c:v>
                </c:pt>
                <c:pt idx="47">
                  <c:v>88.303608918902682</c:v>
                </c:pt>
                <c:pt idx="48">
                  <c:v>93.107432022059399</c:v>
                </c:pt>
                <c:pt idx="49">
                  <c:v>99.2655044728495</c:v>
                </c:pt>
                <c:pt idx="50">
                  <c:v>106.95275790234422</c:v>
                </c:pt>
                <c:pt idx="51">
                  <c:v>116.29791704303105</c:v>
                </c:pt>
                <c:pt idx="52">
                  <c:v>127.35787804050453</c:v>
                </c:pt>
                <c:pt idx="53">
                  <c:v>140.09228320947136</c:v>
                </c:pt>
                <c:pt idx="54">
                  <c:v>154.34156981600498</c:v>
                </c:pt>
                <c:pt idx="55">
                  <c:v>169.8114696424889</c:v>
                </c:pt>
                <c:pt idx="56">
                  <c:v>186.06220113422435</c:v>
                </c:pt>
                <c:pt idx="57">
                  <c:v>202.47855321478946</c:v>
                </c:pt>
                <c:pt idx="58">
                  <c:v>218.13398243399871</c:v>
                </c:pt>
                <c:pt idx="59">
                  <c:v>231.38674751441971</c:v>
                </c:pt>
                <c:pt idx="60">
                  <c:v>239.21084856570985</c:v>
                </c:pt>
                <c:pt idx="61">
                  <c:v>237.0288807334743</c:v>
                </c:pt>
                <c:pt idx="62">
                  <c:v>220.55862115825431</c:v>
                </c:pt>
                <c:pt idx="63">
                  <c:v>189.76683948850257</c:v>
                </c:pt>
                <c:pt idx="64">
                  <c:v>151.3705904267878</c:v>
                </c:pt>
                <c:pt idx="65">
                  <c:v>115.84431207903208</c:v>
                </c:pt>
                <c:pt idx="66">
                  <c:v>90.815038302869098</c:v>
                </c:pt>
                <c:pt idx="67">
                  <c:v>77.418358011584985</c:v>
                </c:pt>
                <c:pt idx="68">
                  <c:v>72.292877161882274</c:v>
                </c:pt>
                <c:pt idx="69">
                  <c:v>71.560303185110655</c:v>
                </c:pt>
                <c:pt idx="70">
                  <c:v>72.898415935223468</c:v>
                </c:pt>
                <c:pt idx="71">
                  <c:v>75.45722884123353</c:v>
                </c:pt>
                <c:pt idx="72">
                  <c:v>79.125680354123404</c:v>
                </c:pt>
                <c:pt idx="73">
                  <c:v>84.032744998225752</c:v>
                </c:pt>
                <c:pt idx="74">
                  <c:v>90.34048332011966</c:v>
                </c:pt>
                <c:pt idx="75">
                  <c:v>98.167726790108119</c:v>
                </c:pt>
                <c:pt idx="76">
                  <c:v>107.54924836690704</c:v>
                </c:pt>
                <c:pt idx="77">
                  <c:v>118.40355981793215</c:v>
                </c:pt>
                <c:pt idx="78">
                  <c:v>130.50819696725861</c:v>
                </c:pt>
                <c:pt idx="79">
                  <c:v>143.4869097801166</c:v>
                </c:pt>
                <c:pt idx="80">
                  <c:v>156.8079947225128</c:v>
                </c:pt>
                <c:pt idx="81">
                  <c:v>169.74767758996353</c:v>
                </c:pt>
                <c:pt idx="82">
                  <c:v>181.08205173432327</c:v>
                </c:pt>
                <c:pt idx="83">
                  <c:v>188.03573430064137</c:v>
                </c:pt>
                <c:pt idx="84">
                  <c:v>185.08585573536266</c:v>
                </c:pt>
                <c:pt idx="85">
                  <c:v>166.41828904531494</c:v>
                </c:pt>
                <c:pt idx="86">
                  <c:v>133.8047931007705</c:v>
                </c:pt>
                <c:pt idx="87">
                  <c:v>99.601604351126781</c:v>
                </c:pt>
                <c:pt idx="88">
                  <c:v>76.152966805727132</c:v>
                </c:pt>
                <c:pt idx="89">
                  <c:v>65.376717723768309</c:v>
                </c:pt>
                <c:pt idx="90">
                  <c:v>61.952177675495548</c:v>
                </c:pt>
                <c:pt idx="91">
                  <c:v>61.087906349876612</c:v>
                </c:pt>
                <c:pt idx="92">
                  <c:v>60.791670248568508</c:v>
                </c:pt>
                <c:pt idx="93">
                  <c:v>60.579214937602821</c:v>
                </c:pt>
                <c:pt idx="94">
                  <c:v>60.376757004663425</c:v>
                </c:pt>
                <c:pt idx="95">
                  <c:v>60.176927383449041</c:v>
                </c:pt>
                <c:pt idx="96">
                  <c:v>59.979118467895937</c:v>
                </c:pt>
                <c:pt idx="97">
                  <c:v>59.783174262809148</c:v>
                </c:pt>
                <c:pt idx="98">
                  <c:v>59.588966258930164</c:v>
                </c:pt>
                <c:pt idx="99">
                  <c:v>59.396374817522869</c:v>
                </c:pt>
                <c:pt idx="100">
                  <c:v>59.205288831743651</c:v>
                </c:pt>
                <c:pt idx="101">
                  <c:v>59.01560700335903</c:v>
                </c:pt>
                <c:pt idx="102">
                  <c:v>58.827242298832971</c:v>
                </c:pt>
                <c:pt idx="103">
                  <c:v>58.640134930026093</c:v>
                </c:pt>
                <c:pt idx="104">
                  <c:v>58.454286734761524</c:v>
                </c:pt>
                <c:pt idx="105">
                  <c:v>58.269845578478503</c:v>
                </c:pt>
                <c:pt idx="106">
                  <c:v>58.087298177957017</c:v>
                </c:pt>
                <c:pt idx="107">
                  <c:v>57.907879587025626</c:v>
                </c:pt>
                <c:pt idx="108">
                  <c:v>57.734378457737542</c:v>
                </c:pt>
                <c:pt idx="109">
                  <c:v>57.572594347661827</c:v>
                </c:pt>
                <c:pt idx="110">
                  <c:v>57.433741274944246</c:v>
                </c:pt>
                <c:pt idx="111">
                  <c:v>57.338002635064733</c:v>
                </c:pt>
                <c:pt idx="112">
                  <c:v>57.31910574305828</c:v>
                </c:pt>
                <c:pt idx="113">
                  <c:v>57.429098394712696</c:v>
                </c:pt>
                <c:pt idx="114">
                  <c:v>57.741497131735656</c:v>
                </c:pt>
                <c:pt idx="115">
                  <c:v>58.349896905759053</c:v>
                </c:pt>
                <c:pt idx="116">
                  <c:v>59.358467021089957</c:v>
                </c:pt>
                <c:pt idx="117">
                  <c:v>60.860840488529568</c:v>
                </c:pt>
                <c:pt idx="118">
                  <c:v>62.904228913760683</c:v>
                </c:pt>
                <c:pt idx="119">
                  <c:v>65.435392535254238</c:v>
                </c:pt>
                <c:pt idx="120">
                  <c:v>68.22855056101497</c:v>
                </c:pt>
                <c:pt idx="121">
                  <c:v>70.818167337398251</c:v>
                </c:pt>
                <c:pt idx="122">
                  <c:v>72.512236555951958</c:v>
                </c:pt>
                <c:pt idx="123">
                  <c:v>72.593221455199668</c:v>
                </c:pt>
                <c:pt idx="124">
                  <c:v>70.707348362841344</c:v>
                </c:pt>
                <c:pt idx="125">
                  <c:v>67.197155382042212</c:v>
                </c:pt>
                <c:pt idx="126">
                  <c:v>63.030407299905626</c:v>
                </c:pt>
                <c:pt idx="127">
                  <c:v>59.285458813884425</c:v>
                </c:pt>
                <c:pt idx="128">
                  <c:v>56.599424388677548</c:v>
                </c:pt>
                <c:pt idx="129">
                  <c:v>55.009070546937423</c:v>
                </c:pt>
                <c:pt idx="130">
                  <c:v>54.190471680246198</c:v>
                </c:pt>
                <c:pt idx="131">
                  <c:v>53.780091877293373</c:v>
                </c:pt>
                <c:pt idx="132">
                  <c:v>53.53807293138226</c:v>
                </c:pt>
                <c:pt idx="133">
                  <c:v>53.351382956416899</c:v>
                </c:pt>
                <c:pt idx="134">
                  <c:v>53.179615624453042</c:v>
                </c:pt>
                <c:pt idx="135">
                  <c:v>53.01152912685842</c:v>
                </c:pt>
                <c:pt idx="136">
                  <c:v>52.844686829069246</c:v>
                </c:pt>
                <c:pt idx="137">
                  <c:v>52.678749397266394</c:v>
                </c:pt>
                <c:pt idx="138">
                  <c:v>52.513890127010619</c:v>
                </c:pt>
                <c:pt idx="139">
                  <c:v>52.350712861362972</c:v>
                </c:pt>
                <c:pt idx="140">
                  <c:v>52.190780683563247</c:v>
                </c:pt>
                <c:pt idx="141">
                  <c:v>52.037856695047466</c:v>
                </c:pt>
                <c:pt idx="142">
                  <c:v>51.900290115876331</c:v>
                </c:pt>
                <c:pt idx="143">
                  <c:v>51.794986260702302</c:v>
                </c:pt>
                <c:pt idx="144">
                  <c:v>51.752916738360511</c:v>
                </c:pt>
                <c:pt idx="145">
                  <c:v>51.824861368946415</c:v>
                </c:pt>
                <c:pt idx="146">
                  <c:v>52.083965369032001</c:v>
                </c:pt>
                <c:pt idx="147">
                  <c:v>52.619230635677376</c:v>
                </c:pt>
                <c:pt idx="148">
                  <c:v>53.512242114931851</c:v>
                </c:pt>
                <c:pt idx="149">
                  <c:v>54.789947981036924</c:v>
                </c:pt>
                <c:pt idx="150">
                  <c:v>56.354132127568626</c:v>
                </c:pt>
                <c:pt idx="151">
                  <c:v>57.914184532663342</c:v>
                </c:pt>
                <c:pt idx="152">
                  <c:v>58.994411302031132</c:v>
                </c:pt>
                <c:pt idx="153">
                  <c:v>59.098785330035611</c:v>
                </c:pt>
                <c:pt idx="154">
                  <c:v>58.007108307628428</c:v>
                </c:pt>
                <c:pt idx="155">
                  <c:v>55.985887334754096</c:v>
                </c:pt>
                <c:pt idx="156">
                  <c:v>53.676032978899286</c:v>
                </c:pt>
                <c:pt idx="157">
                  <c:v>51.706978483058776</c:v>
                </c:pt>
                <c:pt idx="158">
                  <c:v>50.373323892740125</c:v>
                </c:pt>
                <c:pt idx="159">
                  <c:v>49.616002373407483</c:v>
                </c:pt>
                <c:pt idx="160">
                  <c:v>49.218930775869843</c:v>
                </c:pt>
                <c:pt idx="161">
                  <c:v>48.990247538949312</c:v>
                </c:pt>
                <c:pt idx="162">
                  <c:v>48.822389868892841</c:v>
                </c:pt>
                <c:pt idx="163">
                  <c:v>48.671817244367347</c:v>
                </c:pt>
                <c:pt idx="164">
                  <c:v>48.525154766125134</c:v>
                </c:pt>
                <c:pt idx="165">
                  <c:v>48.379180393082265</c:v>
                </c:pt>
                <c:pt idx="166">
                  <c:v>48.233242794805832</c:v>
                </c:pt>
                <c:pt idx="167">
                  <c:v>48.087195853670856</c:v>
                </c:pt>
                <c:pt idx="168">
                  <c:v>47.940975494030447</c:v>
                </c:pt>
                <c:pt idx="169">
                  <c:v>47.794533045028395</c:v>
                </c:pt>
                <c:pt idx="170">
                  <c:v>47.647827073766592</c:v>
                </c:pt>
                <c:pt idx="171">
                  <c:v>47.500822517421589</c:v>
                </c:pt>
                <c:pt idx="172">
                  <c:v>47.353490432213121</c:v>
                </c:pt>
                <c:pt idx="173">
                  <c:v>47.205807700884066</c:v>
                </c:pt>
                <c:pt idx="174">
                  <c:v>47.057756666774196</c:v>
                </c:pt>
                <c:pt idx="175">
                  <c:v>46.909324712365134</c:v>
                </c:pt>
                <c:pt idx="176">
                  <c:v>46.760503801699571</c:v>
                </c:pt>
                <c:pt idx="177">
                  <c:v>46.611290004015608</c:v>
                </c:pt>
                <c:pt idx="178">
                  <c:v>46.461683013425628</c:v>
                </c:pt>
                <c:pt idx="179">
                  <c:v>46.311685676853045</c:v>
                </c:pt>
                <c:pt idx="180">
                  <c:v>46.16130353987711</c:v>
                </c:pt>
                <c:pt idx="181">
                  <c:v>46.010544417739482</c:v>
                </c:pt>
                <c:pt idx="182">
                  <c:v>45.859417996609992</c:v>
                </c:pt>
                <c:pt idx="183">
                  <c:v>45.707935468335279</c:v>
                </c:pt>
                <c:pt idx="184">
                  <c:v>45.556109200318708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73.009997891674956</c:v>
                </c:pt>
                <c:pt idx="8">
                  <c:v>73.21505507208748</c:v>
                </c:pt>
                <c:pt idx="9">
                  <c:v>73.41842671360331</c:v>
                </c:pt>
                <c:pt idx="10">
                  <c:v>73.619860887007178</c:v>
                </c:pt>
                <c:pt idx="11">
                  <c:v>73.819076317352952</c:v>
                </c:pt>
                <c:pt idx="12">
                  <c:v>74.015759847918346</c:v>
                </c:pt>
                <c:pt idx="13">
                  <c:v>74.209563841932535</c:v>
                </c:pt>
                <c:pt idx="14">
                  <c:v>74.400103559270647</c:v>
                </c:pt>
                <c:pt idx="15">
                  <c:v>74.586954555850937</c:v>
                </c:pt>
                <c:pt idx="16">
                  <c:v>74.769650165498803</c:v>
                </c:pt>
                <c:pt idx="17">
                  <c:v>74.947679137514001</c:v>
                </c:pt>
                <c:pt idx="18">
                  <c:v>75.120483517951229</c:v>
                </c:pt>
                <c:pt idx="19">
                  <c:v>75.287456878430532</c:v>
                </c:pt>
                <c:pt idx="20">
                  <c:v>75.447943012694907</c:v>
                </c:pt>
                <c:pt idx="21">
                  <c:v>75.601235237494251</c:v>
                </c:pt>
                <c:pt idx="22">
                  <c:v>75.74657644982733</c:v>
                </c:pt>
                <c:pt idx="23">
                  <c:v>75.883160105984501</c:v>
                </c:pt>
                <c:pt idx="24">
                  <c:v>76.010132297800084</c:v>
                </c:pt>
                <c:pt idx="25">
                  <c:v>76.126595106361961</c:v>
                </c:pt>
                <c:pt idx="26">
                  <c:v>76.231611411231412</c:v>
                </c:pt>
                <c:pt idx="27">
                  <c:v>76.324211321922263</c:v>
                </c:pt>
                <c:pt idx="28">
                  <c:v>76.40340037587481</c:v>
                </c:pt>
                <c:pt idx="29">
                  <c:v>76.468169611471524</c:v>
                </c:pt>
                <c:pt idx="30">
                  <c:v>76.517507574204672</c:v>
                </c:pt>
                <c:pt idx="31">
                  <c:v>76.550414248011521</c:v>
                </c:pt>
                <c:pt idx="32">
                  <c:v>76.565916822130333</c:v>
                </c:pt>
                <c:pt idx="33">
                  <c:v>76.56308710800819</c:v>
                </c:pt>
                <c:pt idx="34">
                  <c:v>76.54106031382868</c:v>
                </c:pt>
                <c:pt idx="35">
                  <c:v>76.499054770938784</c:v>
                </c:pt>
                <c:pt idx="36">
                  <c:v>76.436392093489061</c:v>
                </c:pt>
                <c:pt idx="37">
                  <c:v>76.352517148242811</c:v>
                </c:pt>
                <c:pt idx="38">
                  <c:v>76.247017125226748</c:v>
                </c:pt>
                <c:pt idx="39">
                  <c:v>76.119638941604336</c:v>
                </c:pt>
                <c:pt idx="40">
                  <c:v>75.970304190211579</c:v>
                </c:pt>
                <c:pt idx="41">
                  <c:v>75.799120868266883</c:v>
                </c:pt>
                <c:pt idx="42">
                  <c:v>75.606391195601546</c:v>
                </c:pt>
                <c:pt idx="43">
                  <c:v>75.392614956157487</c:v>
                </c:pt>
                <c:pt idx="44">
                  <c:v>75.158487967607101</c:v>
                </c:pt>
                <c:pt idx="45">
                  <c:v>74.904895493039135</c:v>
                </c:pt>
                <c:pt idx="46">
                  <c:v>74.632900642575791</c:v>
                </c:pt>
                <c:pt idx="47">
                  <c:v>74.343728055011837</c:v>
                </c:pt>
                <c:pt idx="48">
                  <c:v>74.038743381827203</c:v>
                </c:pt>
                <c:pt idx="49">
                  <c:v>73.719429300154587</c:v>
                </c:pt>
                <c:pt idx="50">
                  <c:v>73.387358941651669</c:v>
                </c:pt>
                <c:pt idx="51">
                  <c:v>73.044167728910935</c:v>
                </c:pt>
                <c:pt idx="52">
                  <c:v>72.691524653497524</c:v>
                </c:pt>
                <c:pt idx="53">
                  <c:v>72.331104009234039</c:v>
                </c:pt>
                <c:pt idx="54">
                  <c:v>71.964558515897409</c:v>
                </c:pt>
                <c:pt idx="55">
                  <c:v>71.593494641760458</c:v>
                </c:pt>
                <c:pt idx="56">
                  <c:v>71.219450771461425</c:v>
                </c:pt>
                <c:pt idx="57">
                  <c:v>70.843878683269281</c:v>
                </c:pt>
                <c:pt idx="58">
                  <c:v>70.468128611693615</c:v>
                </c:pt>
                <c:pt idx="59">
                  <c:v>70.093437990889711</c:v>
                </c:pt>
                <c:pt idx="60">
                  <c:v>69.720923812244209</c:v>
                </c:pt>
                <c:pt idx="61">
                  <c:v>69.35157839357754</c:v>
                </c:pt>
                <c:pt idx="62">
                  <c:v>68.986268251960638</c:v>
                </c:pt>
                <c:pt idx="63">
                  <c:v>68.625735698534044</c:v>
                </c:pt>
                <c:pt idx="64">
                  <c:v>68.270602730674739</c:v>
                </c:pt>
                <c:pt idx="65">
                  <c:v>67.921376781185458</c:v>
                </c:pt>
                <c:pt idx="66">
                  <c:v>67.578457891440564</c:v>
                </c:pt>
                <c:pt idx="67">
                  <c:v>67.242146900573246</c:v>
                </c:pt>
                <c:pt idx="68">
                  <c:v>66.912654280733491</c:v>
                </c:pt>
                <c:pt idx="69">
                  <c:v>66.590109294435933</c:v>
                </c:pt>
                <c:pt idx="70">
                  <c:v>66.274569199923846</c:v>
                </c:pt>
                <c:pt idx="71">
                  <c:v>65.966028280929322</c:v>
                </c:pt>
                <c:pt idx="72">
                  <c:v>65.664426525643719</c:v>
                </c:pt>
                <c:pt idx="73">
                  <c:v>65.369657824318224</c:v>
                </c:pt>
                <c:pt idx="74">
                  <c:v>65.081577594563413</c:v>
                </c:pt>
                <c:pt idx="75">
                  <c:v>64.800009777538818</c:v>
                </c:pt>
                <c:pt idx="76">
                  <c:v>64.524753176691178</c:v>
                </c:pt>
                <c:pt idx="77">
                  <c:v>64.255587133710165</c:v>
                </c:pt>
                <c:pt idx="78">
                  <c:v>63.992276554335405</c:v>
                </c:pt>
                <c:pt idx="79">
                  <c:v>63.734576310116417</c:v>
                </c:pt>
                <c:pt idx="80">
                  <c:v>63.482235051807614</c:v>
                </c:pt>
                <c:pt idx="81">
                  <c:v>63.234998476393727</c:v>
                </c:pt>
                <c:pt idx="82">
                  <c:v>62.992612093382363</c:v>
                </c:pt>
                <c:pt idx="83">
                  <c:v>62.754823537518625</c:v>
                </c:pt>
                <c:pt idx="84">
                  <c:v>62.52138447495615</c:v>
                </c:pt>
                <c:pt idx="85">
                  <c:v>62.292052148579423</c:v>
                </c:pt>
                <c:pt idx="86">
                  <c:v>62.066590605965494</c:v>
                </c:pt>
                <c:pt idx="87">
                  <c:v>61.844771650687512</c:v>
                </c:pt>
                <c:pt idx="88">
                  <c:v>61.626375554529162</c:v>
                </c:pt>
                <c:pt idx="89">
                  <c:v>61.411191564878827</c:v>
                </c:pt>
                <c:pt idx="90">
                  <c:v>61.199018238241223</c:v>
                </c:pt>
                <c:pt idx="91">
                  <c:v>60.989663627544473</c:v>
                </c:pt>
                <c:pt idx="92">
                  <c:v>60.782945347802681</c:v>
                </c:pt>
                <c:pt idx="93">
                  <c:v>60.578690541765148</c:v>
                </c:pt>
                <c:pt idx="94">
                  <c:v>60.376735764473153</c:v>
                </c:pt>
                <c:pt idx="95">
                  <c:v>60.17692680316717</c:v>
                </c:pt>
                <c:pt idx="96">
                  <c:v>59.979118446746085</c:v>
                </c:pt>
                <c:pt idx="97">
                  <c:v>59.783174216970224</c:v>
                </c:pt>
                <c:pt idx="98">
                  <c:v>59.588966071813665</c:v>
                </c:pt>
                <c:pt idx="99">
                  <c:v>59.396374089793952</c:v>
                </c:pt>
                <c:pt idx="100">
                  <c:v>59.205286142723828</c:v>
                </c:pt>
                <c:pt idx="101">
                  <c:v>59.015597563124878</c:v>
                </c:pt>
                <c:pt idx="102">
                  <c:v>58.827210811497039</c:v>
                </c:pt>
                <c:pt idx="103">
                  <c:v>58.640035147738381</c:v>
                </c:pt>
                <c:pt idx="104">
                  <c:v>58.453986310235599</c:v>
                </c:pt>
                <c:pt idx="105">
                  <c:v>58.268986205486677</c:v>
                </c:pt>
                <c:pt idx="106">
                  <c:v>58.084962610554314</c:v>
                </c:pt>
                <c:pt idx="107">
                  <c:v>57.901848890172658</c:v>
                </c:pt>
                <c:pt idx="108">
                  <c:v>57.71958372992497</c:v>
                </c:pt>
                <c:pt idx="109">
                  <c:v>57.538110886566137</c:v>
                </c:pt>
                <c:pt idx="110">
                  <c:v>57.357378956271113</c:v>
                </c:pt>
                <c:pt idx="111">
                  <c:v>57.177341161336216</c:v>
                </c:pt>
                <c:pt idx="112">
                  <c:v>56.997955155638039</c:v>
                </c:pt>
                <c:pt idx="113">
                  <c:v>56.819182848953126</c:v>
                </c:pt>
                <c:pt idx="114">
                  <c:v>56.640990250053299</c:v>
                </c:pt>
                <c:pt idx="115">
                  <c:v>56.463347328307776</c:v>
                </c:pt>
                <c:pt idx="116">
                  <c:v>56.286227893335223</c:v>
                </c:pt>
                <c:pt idx="117">
                  <c:v>56.1096094920496</c:v>
                </c:pt>
                <c:pt idx="118">
                  <c:v>55.933473322223527</c:v>
                </c:pt>
                <c:pt idx="119">
                  <c:v>55.757804161446039</c:v>
                </c:pt>
                <c:pt idx="120">
                  <c:v>55.582590310068383</c:v>
                </c:pt>
                <c:pt idx="121">
                  <c:v>55.407823546406718</c:v>
                </c:pt>
                <c:pt idx="122">
                  <c:v>55.2334990920968</c:v>
                </c:pt>
                <c:pt idx="123">
                  <c:v>55.059615585069324</c:v>
                </c:pt>
                <c:pt idx="124">
                  <c:v>54.88617505713205</c:v>
                </c:pt>
                <c:pt idx="125">
                  <c:v>54.71318291260615</c:v>
                </c:pt>
                <c:pt idx="126">
                  <c:v>54.540647903874536</c:v>
                </c:pt>
                <c:pt idx="127">
                  <c:v>54.368582099066792</c:v>
                </c:pt>
                <c:pt idx="128">
                  <c:v>54.197000836444786</c:v>
                </c:pt>
                <c:pt idx="129">
                  <c:v>54.025922659389103</c:v>
                </c:pt>
                <c:pt idx="130">
                  <c:v>53.855369225249568</c:v>
                </c:pt>
                <c:pt idx="131">
                  <c:v>53.685365180759582</c:v>
                </c:pt>
                <c:pt idx="132">
                  <c:v>53.515937996274559</c:v>
                </c:pt>
                <c:pt idx="133">
                  <c:v>53.347117750849478</c:v>
                </c:pt>
                <c:pt idx="134">
                  <c:v>53.178936860193275</c:v>
                </c:pt>
                <c:pt idx="135">
                  <c:v>53.011429739916416</c:v>
                </c:pt>
                <c:pt idx="136">
                  <c:v>52.844632397311074</c:v>
                </c:pt>
                <c:pt idx="137">
                  <c:v>52.678581946259314</c:v>
                </c:pt>
                <c:pt idx="138">
                  <c:v>52.513316041831573</c:v>
                </c:pt>
                <c:pt idx="139">
                  <c:v>52.348872233768887</c:v>
                </c:pt>
                <c:pt idx="140">
                  <c:v>52.185287241359958</c:v>
                </c:pt>
                <c:pt idx="141">
                  <c:v>52.022596156197011</c:v>
                </c:pt>
                <c:pt idx="142">
                  <c:v>51.860831583830162</c:v>
                </c:pt>
                <c:pt idx="143">
                  <c:v>51.700022740271137</c:v>
                </c:pt>
                <c:pt idx="144">
                  <c:v>51.540194524374598</c:v>
                </c:pt>
                <c:pt idx="145">
                  <c:v>51.381366592021614</c:v>
                </c:pt>
                <c:pt idx="146">
                  <c:v>51.2235524623499</c:v>
                </c:pt>
                <c:pt idx="147">
                  <c:v>51.066758689583096</c:v>
                </c:pt>
                <c:pt idx="148">
                  <c:v>50.910984135864247</c:v>
                </c:pt>
                <c:pt idx="149">
                  <c:v>50.756219380496177</c:v>
                </c:pt>
                <c:pt idx="150">
                  <c:v>50.602446298831438</c:v>
                </c:pt>
                <c:pt idx="151">
                  <c:v>50.449637839580404</c:v>
                </c:pt>
                <c:pt idx="152">
                  <c:v>50.297758022557971</c:v>
                </c:pt>
                <c:pt idx="153">
                  <c:v>50.146762170124191</c:v>
                </c:pt>
                <c:pt idx="154">
                  <c:v>49.996597375272913</c:v>
                </c:pt>
                <c:pt idx="155">
                  <c:v>49.847203198154851</c:v>
                </c:pt>
                <c:pt idx="156">
                  <c:v>49.698512571597419</c:v>
                </c:pt>
                <c:pt idx="157">
                  <c:v>49.55045288576369</c:v>
                </c:pt>
                <c:pt idx="158">
                  <c:v>49.402947213300436</c:v>
                </c:pt>
                <c:pt idx="159">
                  <c:v>49.255915629851316</c:v>
                </c:pt>
                <c:pt idx="160">
                  <c:v>49.109276581134452</c:v>
                </c:pt>
                <c:pt idx="161">
                  <c:v>48.962948247121837</c:v>
                </c:pt>
                <c:pt idx="162">
                  <c:v>48.816849856147925</c:v>
                </c:pt>
                <c:pt idx="163">
                  <c:v>48.670902906692902</c:v>
                </c:pt>
                <c:pt idx="164">
                  <c:v>48.525032261600387</c:v>
                </c:pt>
                <c:pt idx="165">
                  <c:v>48.379167087926675</c:v>
                </c:pt>
                <c:pt idx="166">
                  <c:v>48.233241624754953</c:v>
                </c:pt>
                <c:pt idx="167">
                  <c:v>48.087195770437901</c:v>
                </c:pt>
                <c:pt idx="168">
                  <c:v>47.940975489244657</c:v>
                </c:pt>
                <c:pt idx="169">
                  <c:v>47.794533044806116</c:v>
                </c:pt>
                <c:pt idx="170">
                  <c:v>47.647827073758258</c:v>
                </c:pt>
                <c:pt idx="171">
                  <c:v>47.500822517421341</c:v>
                </c:pt>
                <c:pt idx="172">
                  <c:v>47.353490432213114</c:v>
                </c:pt>
                <c:pt idx="173">
                  <c:v>47.205807700884066</c:v>
                </c:pt>
                <c:pt idx="174">
                  <c:v>47.057756666774196</c:v>
                </c:pt>
                <c:pt idx="175">
                  <c:v>46.909324712365134</c:v>
                </c:pt>
                <c:pt idx="176">
                  <c:v>46.760503801699571</c:v>
                </c:pt>
                <c:pt idx="177">
                  <c:v>46.611290004015608</c:v>
                </c:pt>
                <c:pt idx="178">
                  <c:v>46.461683013425628</c:v>
                </c:pt>
                <c:pt idx="179">
                  <c:v>46.311685676853045</c:v>
                </c:pt>
                <c:pt idx="180">
                  <c:v>46.16130353987711</c:v>
                </c:pt>
                <c:pt idx="181">
                  <c:v>46.010544417739482</c:v>
                </c:pt>
                <c:pt idx="182">
                  <c:v>45.859417996609992</c:v>
                </c:pt>
                <c:pt idx="183">
                  <c:v>45.707935468335279</c:v>
                </c:pt>
                <c:pt idx="184">
                  <c:v>45.556109200318708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76.451999999999998</c:v>
                </c:pt>
                <c:pt idx="1">
                  <c:v>75.644999999999996</c:v>
                </c:pt>
                <c:pt idx="2">
                  <c:v>76.935000000000002</c:v>
                </c:pt>
                <c:pt idx="3">
                  <c:v>76.548000000000002</c:v>
                </c:pt>
                <c:pt idx="4">
                  <c:v>76.161000000000001</c:v>
                </c:pt>
                <c:pt idx="5">
                  <c:v>76.644999999999996</c:v>
                </c:pt>
                <c:pt idx="6">
                  <c:v>75.918999999999997</c:v>
                </c:pt>
                <c:pt idx="7">
                  <c:v>75.531999999999996</c:v>
                </c:pt>
                <c:pt idx="8">
                  <c:v>76.144999999999996</c:v>
                </c:pt>
                <c:pt idx="9">
                  <c:v>76.548000000000002</c:v>
                </c:pt>
                <c:pt idx="10">
                  <c:v>75.725999999999999</c:v>
                </c:pt>
                <c:pt idx="11">
                  <c:v>75.661000000000001</c:v>
                </c:pt>
                <c:pt idx="12">
                  <c:v>75.096999999999994</c:v>
                </c:pt>
                <c:pt idx="13">
                  <c:v>74.274000000000001</c:v>
                </c:pt>
                <c:pt idx="14">
                  <c:v>74.918999999999997</c:v>
                </c:pt>
                <c:pt idx="15">
                  <c:v>76.177000000000007</c:v>
                </c:pt>
                <c:pt idx="16">
                  <c:v>75.725999999999999</c:v>
                </c:pt>
                <c:pt idx="17">
                  <c:v>74.742000000000004</c:v>
                </c:pt>
                <c:pt idx="18">
                  <c:v>74.435000000000002</c:v>
                </c:pt>
                <c:pt idx="19">
                  <c:v>75.048000000000002</c:v>
                </c:pt>
                <c:pt idx="20">
                  <c:v>75.322999999999993</c:v>
                </c:pt>
                <c:pt idx="21">
                  <c:v>75.177000000000007</c:v>
                </c:pt>
                <c:pt idx="22">
                  <c:v>74.725999999999999</c:v>
                </c:pt>
                <c:pt idx="23">
                  <c:v>75.403000000000006</c:v>
                </c:pt>
                <c:pt idx="24">
                  <c:v>75.483999999999995</c:v>
                </c:pt>
                <c:pt idx="25">
                  <c:v>75.951999999999998</c:v>
                </c:pt>
                <c:pt idx="26">
                  <c:v>75.516000000000005</c:v>
                </c:pt>
                <c:pt idx="27">
                  <c:v>76.468000000000004</c:v>
                </c:pt>
                <c:pt idx="28">
                  <c:v>77.355000000000004</c:v>
                </c:pt>
                <c:pt idx="29">
                  <c:v>77.483999999999995</c:v>
                </c:pt>
                <c:pt idx="30">
                  <c:v>76.096999999999994</c:v>
                </c:pt>
                <c:pt idx="31">
                  <c:v>77.613</c:v>
                </c:pt>
                <c:pt idx="32">
                  <c:v>77.694000000000003</c:v>
                </c:pt>
                <c:pt idx="33">
                  <c:v>78.322999999999993</c:v>
                </c:pt>
                <c:pt idx="34">
                  <c:v>77.918999999999997</c:v>
                </c:pt>
                <c:pt idx="35">
                  <c:v>78.531999999999996</c:v>
                </c:pt>
                <c:pt idx="36">
                  <c:v>79.435000000000002</c:v>
                </c:pt>
                <c:pt idx="37">
                  <c:v>79.629000000000005</c:v>
                </c:pt>
                <c:pt idx="38">
                  <c:v>80.483999999999995</c:v>
                </c:pt>
                <c:pt idx="39">
                  <c:v>80.161000000000001</c:v>
                </c:pt>
                <c:pt idx="40">
                  <c:v>81.177000000000007</c:v>
                </c:pt>
                <c:pt idx="41">
                  <c:v>81.081000000000003</c:v>
                </c:pt>
                <c:pt idx="42">
                  <c:v>81.516000000000005</c:v>
                </c:pt>
                <c:pt idx="43">
                  <c:v>82.677000000000007</c:v>
                </c:pt>
                <c:pt idx="44">
                  <c:v>82.483999999999995</c:v>
                </c:pt>
                <c:pt idx="45">
                  <c:v>84.081000000000003</c:v>
                </c:pt>
                <c:pt idx="46">
                  <c:v>85.581000000000003</c:v>
                </c:pt>
                <c:pt idx="47">
                  <c:v>87.677000000000007</c:v>
                </c:pt>
                <c:pt idx="48">
                  <c:v>90.225999999999999</c:v>
                </c:pt>
                <c:pt idx="49">
                  <c:v>94.177000000000007</c:v>
                </c:pt>
                <c:pt idx="50">
                  <c:v>100.01600000000001</c:v>
                </c:pt>
                <c:pt idx="51">
                  <c:v>108.242</c:v>
                </c:pt>
                <c:pt idx="52">
                  <c:v>122.71</c:v>
                </c:pt>
                <c:pt idx="53">
                  <c:v>139.59700000000001</c:v>
                </c:pt>
                <c:pt idx="54">
                  <c:v>159.161</c:v>
                </c:pt>
                <c:pt idx="55">
                  <c:v>179.67699999999999</c:v>
                </c:pt>
                <c:pt idx="56">
                  <c:v>196.46799999999999</c:v>
                </c:pt>
                <c:pt idx="57">
                  <c:v>211.08099999999999</c:v>
                </c:pt>
                <c:pt idx="58">
                  <c:v>220.226</c:v>
                </c:pt>
                <c:pt idx="59">
                  <c:v>226.17699999999999</c:v>
                </c:pt>
                <c:pt idx="60">
                  <c:v>228.565</c:v>
                </c:pt>
                <c:pt idx="61">
                  <c:v>226.96799999999999</c:v>
                </c:pt>
                <c:pt idx="62">
                  <c:v>218.065</c:v>
                </c:pt>
                <c:pt idx="63">
                  <c:v>199.30600000000001</c:v>
                </c:pt>
                <c:pt idx="64">
                  <c:v>166.387</c:v>
                </c:pt>
                <c:pt idx="65">
                  <c:v>123.774</c:v>
                </c:pt>
                <c:pt idx="66">
                  <c:v>87.194000000000003</c:v>
                </c:pt>
                <c:pt idx="67">
                  <c:v>73.709999999999994</c:v>
                </c:pt>
                <c:pt idx="68">
                  <c:v>71.709999999999994</c:v>
                </c:pt>
                <c:pt idx="69">
                  <c:v>71.983999999999995</c:v>
                </c:pt>
                <c:pt idx="70">
                  <c:v>73.709999999999994</c:v>
                </c:pt>
                <c:pt idx="71">
                  <c:v>73.822999999999993</c:v>
                </c:pt>
                <c:pt idx="72">
                  <c:v>77.016000000000005</c:v>
                </c:pt>
                <c:pt idx="73">
                  <c:v>82</c:v>
                </c:pt>
                <c:pt idx="74">
                  <c:v>87.596999999999994</c:v>
                </c:pt>
                <c:pt idx="75">
                  <c:v>95.629000000000005</c:v>
                </c:pt>
                <c:pt idx="76">
                  <c:v>106.67700000000001</c:v>
                </c:pt>
                <c:pt idx="77">
                  <c:v>119.161</c:v>
                </c:pt>
                <c:pt idx="78">
                  <c:v>133.75800000000001</c:v>
                </c:pt>
                <c:pt idx="79">
                  <c:v>146.69399999999999</c:v>
                </c:pt>
                <c:pt idx="80">
                  <c:v>159.03200000000001</c:v>
                </c:pt>
                <c:pt idx="81">
                  <c:v>169.661</c:v>
                </c:pt>
                <c:pt idx="82">
                  <c:v>176.08099999999999</c:v>
                </c:pt>
                <c:pt idx="83">
                  <c:v>179.85499999999999</c:v>
                </c:pt>
                <c:pt idx="84">
                  <c:v>178.274</c:v>
                </c:pt>
                <c:pt idx="85">
                  <c:v>169.58099999999999</c:v>
                </c:pt>
                <c:pt idx="86">
                  <c:v>147.12899999999999</c:v>
                </c:pt>
                <c:pt idx="87">
                  <c:v>114.081</c:v>
                </c:pt>
                <c:pt idx="88">
                  <c:v>81.903000000000006</c:v>
                </c:pt>
                <c:pt idx="89">
                  <c:v>63.871000000000002</c:v>
                </c:pt>
                <c:pt idx="90">
                  <c:v>60.225999999999999</c:v>
                </c:pt>
                <c:pt idx="91">
                  <c:v>59.902999999999999</c:v>
                </c:pt>
                <c:pt idx="92">
                  <c:v>59.661000000000001</c:v>
                </c:pt>
                <c:pt idx="93">
                  <c:v>59.338999999999999</c:v>
                </c:pt>
                <c:pt idx="94">
                  <c:v>58.451999999999998</c:v>
                </c:pt>
                <c:pt idx="95">
                  <c:v>59.645000000000003</c:v>
                </c:pt>
                <c:pt idx="96">
                  <c:v>59.451999999999998</c:v>
                </c:pt>
                <c:pt idx="97">
                  <c:v>59.015999999999998</c:v>
                </c:pt>
                <c:pt idx="98">
                  <c:v>59.161000000000001</c:v>
                </c:pt>
                <c:pt idx="99">
                  <c:v>58.725999999999999</c:v>
                </c:pt>
                <c:pt idx="100">
                  <c:v>58.145000000000003</c:v>
                </c:pt>
                <c:pt idx="101">
                  <c:v>58.323</c:v>
                </c:pt>
                <c:pt idx="102">
                  <c:v>57.871000000000002</c:v>
                </c:pt>
                <c:pt idx="103">
                  <c:v>59.241999999999997</c:v>
                </c:pt>
                <c:pt idx="104">
                  <c:v>58.387</c:v>
                </c:pt>
                <c:pt idx="105">
                  <c:v>58.515999999999998</c:v>
                </c:pt>
                <c:pt idx="106">
                  <c:v>58.902999999999999</c:v>
                </c:pt>
                <c:pt idx="107">
                  <c:v>59.387</c:v>
                </c:pt>
                <c:pt idx="108">
                  <c:v>58.402999999999999</c:v>
                </c:pt>
                <c:pt idx="109">
                  <c:v>58.048000000000002</c:v>
                </c:pt>
                <c:pt idx="110">
                  <c:v>59.305999999999997</c:v>
                </c:pt>
                <c:pt idx="111">
                  <c:v>58.468000000000004</c:v>
                </c:pt>
                <c:pt idx="112">
                  <c:v>57.968000000000004</c:v>
                </c:pt>
                <c:pt idx="113">
                  <c:v>57.515999999999998</c:v>
                </c:pt>
                <c:pt idx="114">
                  <c:v>57.805999999999997</c:v>
                </c:pt>
                <c:pt idx="115">
                  <c:v>57.887</c:v>
                </c:pt>
                <c:pt idx="116">
                  <c:v>59.145000000000003</c:v>
                </c:pt>
                <c:pt idx="117">
                  <c:v>59.645000000000003</c:v>
                </c:pt>
                <c:pt idx="118">
                  <c:v>60.725999999999999</c:v>
                </c:pt>
                <c:pt idx="119">
                  <c:v>63.194000000000003</c:v>
                </c:pt>
                <c:pt idx="120">
                  <c:v>65.742000000000004</c:v>
                </c:pt>
                <c:pt idx="121">
                  <c:v>69.435000000000002</c:v>
                </c:pt>
                <c:pt idx="122">
                  <c:v>70.903000000000006</c:v>
                </c:pt>
                <c:pt idx="123">
                  <c:v>73.177000000000007</c:v>
                </c:pt>
                <c:pt idx="124">
                  <c:v>72.935000000000002</c:v>
                </c:pt>
                <c:pt idx="125">
                  <c:v>71.918999999999997</c:v>
                </c:pt>
                <c:pt idx="126">
                  <c:v>69.290000000000006</c:v>
                </c:pt>
                <c:pt idx="127">
                  <c:v>66.274000000000001</c:v>
                </c:pt>
                <c:pt idx="128">
                  <c:v>61.371000000000002</c:v>
                </c:pt>
                <c:pt idx="129">
                  <c:v>58.71</c:v>
                </c:pt>
                <c:pt idx="130">
                  <c:v>56.128999999999998</c:v>
                </c:pt>
                <c:pt idx="131">
                  <c:v>54.694000000000003</c:v>
                </c:pt>
                <c:pt idx="132">
                  <c:v>53.097000000000001</c:v>
                </c:pt>
                <c:pt idx="133">
                  <c:v>53.161000000000001</c:v>
                </c:pt>
                <c:pt idx="134">
                  <c:v>53.597000000000001</c:v>
                </c:pt>
                <c:pt idx="135">
                  <c:v>53.064999999999998</c:v>
                </c:pt>
                <c:pt idx="136">
                  <c:v>52.5</c:v>
                </c:pt>
                <c:pt idx="137">
                  <c:v>52.581000000000003</c:v>
                </c:pt>
                <c:pt idx="138">
                  <c:v>53.145000000000003</c:v>
                </c:pt>
                <c:pt idx="139">
                  <c:v>52.097000000000001</c:v>
                </c:pt>
                <c:pt idx="140">
                  <c:v>52.371000000000002</c:v>
                </c:pt>
                <c:pt idx="141">
                  <c:v>52.097000000000001</c:v>
                </c:pt>
                <c:pt idx="142">
                  <c:v>52.031999999999996</c:v>
                </c:pt>
                <c:pt idx="143">
                  <c:v>52.128999999999998</c:v>
                </c:pt>
                <c:pt idx="144">
                  <c:v>52.305999999999997</c:v>
                </c:pt>
                <c:pt idx="145">
                  <c:v>52.323</c:v>
                </c:pt>
                <c:pt idx="146">
                  <c:v>52.418999999999997</c:v>
                </c:pt>
                <c:pt idx="147">
                  <c:v>53.128999999999998</c:v>
                </c:pt>
                <c:pt idx="148">
                  <c:v>54.371000000000002</c:v>
                </c:pt>
                <c:pt idx="149">
                  <c:v>53.758000000000003</c:v>
                </c:pt>
                <c:pt idx="150">
                  <c:v>54.5</c:v>
                </c:pt>
                <c:pt idx="151">
                  <c:v>56.71</c:v>
                </c:pt>
                <c:pt idx="152">
                  <c:v>56.951999999999998</c:v>
                </c:pt>
                <c:pt idx="153">
                  <c:v>58.902999999999999</c:v>
                </c:pt>
                <c:pt idx="154">
                  <c:v>60.145000000000003</c:v>
                </c:pt>
                <c:pt idx="155">
                  <c:v>59.548000000000002</c:v>
                </c:pt>
                <c:pt idx="156">
                  <c:v>59.305999999999997</c:v>
                </c:pt>
                <c:pt idx="157">
                  <c:v>58.305999999999997</c:v>
                </c:pt>
                <c:pt idx="158">
                  <c:v>54.951999999999998</c:v>
                </c:pt>
                <c:pt idx="159">
                  <c:v>53.064999999999998</c:v>
                </c:pt>
                <c:pt idx="160">
                  <c:v>51.968000000000004</c:v>
                </c:pt>
                <c:pt idx="161">
                  <c:v>49.613</c:v>
                </c:pt>
                <c:pt idx="162">
                  <c:v>49.628999999999998</c:v>
                </c:pt>
                <c:pt idx="163">
                  <c:v>49.918999999999997</c:v>
                </c:pt>
                <c:pt idx="164">
                  <c:v>48.338999999999999</c:v>
                </c:pt>
                <c:pt idx="165">
                  <c:v>49.984000000000002</c:v>
                </c:pt>
                <c:pt idx="166">
                  <c:v>49.128999999999998</c:v>
                </c:pt>
                <c:pt idx="167">
                  <c:v>48.661000000000001</c:v>
                </c:pt>
                <c:pt idx="168">
                  <c:v>48.902999999999999</c:v>
                </c:pt>
                <c:pt idx="169">
                  <c:v>48.838999999999999</c:v>
                </c:pt>
                <c:pt idx="170">
                  <c:v>48.564999999999998</c:v>
                </c:pt>
                <c:pt idx="171">
                  <c:v>48.741999999999997</c:v>
                </c:pt>
                <c:pt idx="172">
                  <c:v>48.015999999999998</c:v>
                </c:pt>
                <c:pt idx="173">
                  <c:v>48.338999999999999</c:v>
                </c:pt>
                <c:pt idx="174">
                  <c:v>46.968000000000004</c:v>
                </c:pt>
                <c:pt idx="175">
                  <c:v>47.484000000000002</c:v>
                </c:pt>
                <c:pt idx="176">
                  <c:v>46.758000000000003</c:v>
                </c:pt>
                <c:pt idx="177">
                  <c:v>47.354999999999997</c:v>
                </c:pt>
                <c:pt idx="178">
                  <c:v>47.823</c:v>
                </c:pt>
                <c:pt idx="179">
                  <c:v>47.515999999999998</c:v>
                </c:pt>
                <c:pt idx="180">
                  <c:v>47.241999999999997</c:v>
                </c:pt>
                <c:pt idx="181">
                  <c:v>46.741999999999997</c:v>
                </c:pt>
                <c:pt idx="182">
                  <c:v>47.29</c:v>
                </c:pt>
                <c:pt idx="183">
                  <c:v>47.79</c:v>
                </c:pt>
                <c:pt idx="184">
                  <c:v>46.918999999999997</c:v>
                </c:pt>
                <c:pt idx="185">
                  <c:v>46.823</c:v>
                </c:pt>
                <c:pt idx="186">
                  <c:v>46.515999999999998</c:v>
                </c:pt>
                <c:pt idx="187">
                  <c:v>45.887</c:v>
                </c:pt>
                <c:pt idx="188">
                  <c:v>46.435000000000002</c:v>
                </c:pt>
                <c:pt idx="189">
                  <c:v>46.758000000000003</c:v>
                </c:pt>
                <c:pt idx="190">
                  <c:v>46.338999999999999</c:v>
                </c:pt>
                <c:pt idx="191">
                  <c:v>45.677</c:v>
                </c:pt>
                <c:pt idx="192">
                  <c:v>46.048000000000002</c:v>
                </c:pt>
                <c:pt idx="193">
                  <c:v>46.081000000000003</c:v>
                </c:pt>
                <c:pt idx="194">
                  <c:v>45</c:v>
                </c:pt>
                <c:pt idx="195">
                  <c:v>44.984000000000002</c:v>
                </c:pt>
                <c:pt idx="196">
                  <c:v>46.435000000000002</c:v>
                </c:pt>
                <c:pt idx="197">
                  <c:v>46.29</c:v>
                </c:pt>
                <c:pt idx="198">
                  <c:v>45.097000000000001</c:v>
                </c:pt>
                <c:pt idx="199">
                  <c:v>44.548000000000002</c:v>
                </c:pt>
                <c:pt idx="200">
                  <c:v>44.741999999999997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73.315362893191477</c:v>
                </c:pt>
                <c:pt idx="11">
                  <c:v>73.559138850972332</c:v>
                </c:pt>
                <c:pt idx="12">
                  <c:v>73.800858254849274</c:v>
                </c:pt>
                <c:pt idx="13">
                  <c:v>74.040203190104307</c:v>
                </c:pt>
                <c:pt idx="14">
                  <c:v>74.276818942688507</c:v>
                </c:pt>
                <c:pt idx="15">
                  <c:v>74.510311028063214</c:v>
                </c:pt>
                <c:pt idx="16">
                  <c:v>74.740242213653445</c:v>
                </c:pt>
                <c:pt idx="17">
                  <c:v>74.966129596292774</c:v>
                </c:pt>
                <c:pt idx="18">
                  <c:v>75.187441811175589</c:v>
                </c:pt>
                <c:pt idx="19">
                  <c:v>75.403596466268169</c:v>
                </c:pt>
                <c:pt idx="20">
                  <c:v>75.613957916579778</c:v>
                </c:pt>
                <c:pt idx="21">
                  <c:v>75.817835517844571</c:v>
                </c:pt>
                <c:pt idx="22">
                  <c:v>76.014482532832062</c:v>
                </c:pt>
                <c:pt idx="23">
                  <c:v>76.2030959138865</c:v>
                </c:pt>
                <c:pt idx="24">
                  <c:v>76.382817269143487</c:v>
                </c:pt>
                <c:pt idx="25">
                  <c:v>76.552735469779662</c:v>
                </c:pt>
                <c:pt idx="26">
                  <c:v>76.711891632184972</c:v>
                </c:pt>
                <c:pt idx="27">
                  <c:v>76.859287719580024</c:v>
                </c:pt>
                <c:pt idx="28">
                  <c:v>76.993900934146239</c:v>
                </c:pt>
                <c:pt idx="29">
                  <c:v>77.114707705392178</c:v>
                </c:pt>
                <c:pt idx="30">
                  <c:v>77.220723866658361</c:v>
                </c:pt>
                <c:pt idx="31">
                  <c:v>77.311072178238163</c:v>
                </c:pt>
                <c:pt idx="32">
                  <c:v>77.385095521251159</c:v>
                </c:pt>
                <c:pt idx="33">
                  <c:v>77.442544794815717</c:v>
                </c:pt>
                <c:pt idx="34">
                  <c:v>77.483885678746432</c:v>
                </c:pt>
                <c:pt idx="35">
                  <c:v>77.510788406973873</c:v>
                </c:pt>
                <c:pt idx="36">
                  <c:v>77.526888890125761</c:v>
                </c:pt>
                <c:pt idx="37">
                  <c:v>77.538935326930456</c:v>
                </c:pt>
                <c:pt idx="38">
                  <c:v>77.558456244927612</c:v>
                </c:pt>
                <c:pt idx="39">
                  <c:v>77.60409414284311</c:v>
                </c:pt>
                <c:pt idx="40">
                  <c:v>77.704729639619018</c:v>
                </c:pt>
                <c:pt idx="41">
                  <c:v>77.903456776277281</c:v>
                </c:pt>
                <c:pt idx="42">
                  <c:v>78.262342532923896</c:v>
                </c:pt>
                <c:pt idx="43">
                  <c:v>78.867698715938573</c:v>
                </c:pt>
                <c:pt idx="44">
                  <c:v>79.835310081434585</c:v>
                </c:pt>
                <c:pt idx="45">
                  <c:v>81.314717791181408</c:v>
                </c:pt>
                <c:pt idx="46">
                  <c:v>83.49130004565987</c:v>
                </c:pt>
                <c:pt idx="47">
                  <c:v>86.584602854715143</c:v>
                </c:pt>
                <c:pt idx="48">
                  <c:v>90.841262370632535</c:v>
                </c:pt>
                <c:pt idx="49">
                  <c:v>96.521046593960264</c:v>
                </c:pt>
                <c:pt idx="50">
                  <c:v>103.87513142124388</c:v>
                </c:pt>
                <c:pt idx="51">
                  <c:v>113.11675917115545</c:v>
                </c:pt>
                <c:pt idx="52">
                  <c:v>124.3858422249216</c:v>
                </c:pt>
                <c:pt idx="53">
                  <c:v>137.7105785941003</c:v>
                </c:pt>
                <c:pt idx="54">
                  <c:v>152.96976958845252</c:v>
                </c:pt>
                <c:pt idx="55">
                  <c:v>169.85615488965425</c:v>
                </c:pt>
                <c:pt idx="56">
                  <c:v>187.8261674143472</c:v>
                </c:pt>
                <c:pt idx="57">
                  <c:v>205.98766428751358</c:v>
                </c:pt>
                <c:pt idx="58">
                  <c:v>222.84923307507546</c:v>
                </c:pt>
                <c:pt idx="59">
                  <c:v>235.94270073443724</c:v>
                </c:pt>
                <c:pt idx="60">
                  <c:v>241.66579440536015</c:v>
                </c:pt>
                <c:pt idx="61">
                  <c:v>236.07434918401128</c:v>
                </c:pt>
                <c:pt idx="62">
                  <c:v>217.01582599789245</c:v>
                </c:pt>
                <c:pt idx="63">
                  <c:v>186.50643451369382</c:v>
                </c:pt>
                <c:pt idx="64">
                  <c:v>151.01487636257306</c:v>
                </c:pt>
                <c:pt idx="65">
                  <c:v>118.56200914459177</c:v>
                </c:pt>
                <c:pt idx="66">
                  <c:v>94.667190584151072</c:v>
                </c:pt>
                <c:pt idx="67">
                  <c:v>80.417036553104893</c:v>
                </c:pt>
                <c:pt idx="68">
                  <c:v>73.64430428801279</c:v>
                </c:pt>
                <c:pt idx="69">
                  <c:v>71.381799794816899</c:v>
                </c:pt>
                <c:pt idx="70">
                  <c:v>71.493692502371402</c:v>
                </c:pt>
                <c:pt idx="71">
                  <c:v>72.984445486468445</c:v>
                </c:pt>
                <c:pt idx="72">
                  <c:v>75.631097555434366</c:v>
                </c:pt>
                <c:pt idx="73">
                  <c:v>79.575717704531144</c:v>
                </c:pt>
                <c:pt idx="74">
                  <c:v>85.083639816856518</c:v>
                </c:pt>
                <c:pt idx="75">
                  <c:v>92.423195089918906</c:v>
                </c:pt>
                <c:pt idx="76">
                  <c:v>101.79151955686145</c:v>
                </c:pt>
                <c:pt idx="77">
                  <c:v>113.24981787092692</c:v>
                </c:pt>
                <c:pt idx="78">
                  <c:v>126.65952943698842</c:v>
                </c:pt>
                <c:pt idx="79">
                  <c:v>141.61104581224862</c:v>
                </c:pt>
                <c:pt idx="80">
                  <c:v>157.30244271545482</c:v>
                </c:pt>
                <c:pt idx="81">
                  <c:v>172.27714620429754</c:v>
                </c:pt>
                <c:pt idx="82">
                  <c:v>184.00947766118128</c:v>
                </c:pt>
                <c:pt idx="83">
                  <c:v>188.76243893098342</c:v>
                </c:pt>
                <c:pt idx="84">
                  <c:v>182.66921736895139</c:v>
                </c:pt>
                <c:pt idx="85">
                  <c:v>164.3853662564506</c:v>
                </c:pt>
                <c:pt idx="86">
                  <c:v>137.4292755375549</c:v>
                </c:pt>
                <c:pt idx="87">
                  <c:v>109.20903633060104</c:v>
                </c:pt>
                <c:pt idx="88">
                  <c:v>86.693188561288594</c:v>
                </c:pt>
                <c:pt idx="89">
                  <c:v>72.664341024929811</c:v>
                </c:pt>
                <c:pt idx="90">
                  <c:v>65.732292415840149</c:v>
                </c:pt>
                <c:pt idx="91">
                  <c:v>62.941087449157642</c:v>
                </c:pt>
                <c:pt idx="92">
                  <c:v>61.943089396707641</c:v>
                </c:pt>
                <c:pt idx="93">
                  <c:v>61.537533473979735</c:v>
                </c:pt>
                <c:pt idx="94">
                  <c:v>61.284417944338202</c:v>
                </c:pt>
                <c:pt idx="95">
                  <c:v>61.063333240455648</c:v>
                </c:pt>
                <c:pt idx="96">
                  <c:v>60.849084332435183</c:v>
                </c:pt>
                <c:pt idx="97">
                  <c:v>60.637504305876497</c:v>
                </c:pt>
                <c:pt idx="98">
                  <c:v>60.427951470633396</c:v>
                </c:pt>
                <c:pt idx="99">
                  <c:v>60.220244277129531</c:v>
                </c:pt>
                <c:pt idx="100">
                  <c:v>60.014254365308439</c:v>
                </c:pt>
                <c:pt idx="101">
                  <c:v>59.809864885567599</c:v>
                </c:pt>
                <c:pt idx="102">
                  <c:v>59.606967007197156</c:v>
                </c:pt>
                <c:pt idx="103">
                  <c:v>59.405459703297574</c:v>
                </c:pt>
                <c:pt idx="104">
                  <c:v>59.205250543661201</c:v>
                </c:pt>
                <c:pt idx="105">
                  <c:v>59.006259309818155</c:v>
                </c:pt>
                <c:pt idx="106">
                  <c:v>58.808430535617923</c:v>
                </c:pt>
                <c:pt idx="107">
                  <c:v>58.611772141458687</c:v>
                </c:pt>
                <c:pt idx="108">
                  <c:v>58.416464097973105</c:v>
                </c:pt>
                <c:pt idx="109">
                  <c:v>58.223138743275626</c:v>
                </c:pt>
                <c:pt idx="110">
                  <c:v>58.03354270099689</c:v>
                </c:pt>
                <c:pt idx="111">
                  <c:v>57.851960230960017</c:v>
                </c:pt>
                <c:pt idx="112">
                  <c:v>57.687977407003636</c:v>
                </c:pt>
                <c:pt idx="113">
                  <c:v>57.56126584380592</c:v>
                </c:pt>
                <c:pt idx="114">
                  <c:v>57.508788890490024</c:v>
                </c:pt>
                <c:pt idx="115">
                  <c:v>57.593800819666058</c:v>
                </c:pt>
                <c:pt idx="116">
                  <c:v>57.913957817518281</c:v>
                </c:pt>
                <c:pt idx="117">
                  <c:v>58.603068877728838</c:v>
                </c:pt>
                <c:pt idx="118">
                  <c:v>59.818629823683786</c:v>
                </c:pt>
                <c:pt idx="119">
                  <c:v>61.706701760524588</c:v>
                </c:pt>
                <c:pt idx="120">
                  <c:v>64.33641839408854</c:v>
                </c:pt>
                <c:pt idx="121">
                  <c:v>67.596436556006779</c:v>
                </c:pt>
                <c:pt idx="122">
                  <c:v>71.056988199143106</c:v>
                </c:pt>
                <c:pt idx="123">
                  <c:v>73.869598603849425</c:v>
                </c:pt>
                <c:pt idx="124">
                  <c:v>74.908762695311168</c:v>
                </c:pt>
                <c:pt idx="125">
                  <c:v>73.340252839382686</c:v>
                </c:pt>
                <c:pt idx="126">
                  <c:v>69.348921275211239</c:v>
                </c:pt>
                <c:pt idx="127">
                  <c:v>64.264223673793907</c:v>
                </c:pt>
                <c:pt idx="128">
                  <c:v>59.731651231570567</c:v>
                </c:pt>
                <c:pt idx="129">
                  <c:v>56.679506435753275</c:v>
                </c:pt>
                <c:pt idx="130">
                  <c:v>55.05445314888248</c:v>
                </c:pt>
                <c:pt idx="131">
                  <c:v>54.314418314328229</c:v>
                </c:pt>
                <c:pt idx="132">
                  <c:v>53.966703917151008</c:v>
                </c:pt>
                <c:pt idx="133">
                  <c:v>53.748458026731456</c:v>
                </c:pt>
                <c:pt idx="134">
                  <c:v>53.563020933505598</c:v>
                </c:pt>
                <c:pt idx="135">
                  <c:v>53.384559464177407</c:v>
                </c:pt>
                <c:pt idx="136">
                  <c:v>53.207960845291581</c:v>
                </c:pt>
                <c:pt idx="137">
                  <c:v>53.032504560171667</c:v>
                </c:pt>
                <c:pt idx="138">
                  <c:v>52.858164662609688</c:v>
                </c:pt>
                <c:pt idx="139">
                  <c:v>52.685004926058092</c:v>
                </c:pt>
                <c:pt idx="140">
                  <c:v>52.513123593390766</c:v>
                </c:pt>
                <c:pt idx="141">
                  <c:v>52.342719010565872</c:v>
                </c:pt>
                <c:pt idx="142">
                  <c:v>52.17432605288603</c:v>
                </c:pt>
                <c:pt idx="143">
                  <c:v>52.00949927644109</c:v>
                </c:pt>
                <c:pt idx="144">
                  <c:v>51.852545502552289</c:v>
                </c:pt>
                <c:pt idx="145">
                  <c:v>51.714344272900526</c:v>
                </c:pt>
                <c:pt idx="146">
                  <c:v>51.619519547307881</c:v>
                </c:pt>
                <c:pt idx="147">
                  <c:v>51.617424266610847</c:v>
                </c:pt>
                <c:pt idx="148">
                  <c:v>51.794416547097264</c:v>
                </c:pt>
                <c:pt idx="149">
                  <c:v>52.279182349029746</c:v>
                </c:pt>
                <c:pt idx="150">
                  <c:v>53.225740971669488</c:v>
                </c:pt>
                <c:pt idx="151">
                  <c:v>54.753802267366012</c:v>
                </c:pt>
                <c:pt idx="152">
                  <c:v>56.830697881115995</c:v>
                </c:pt>
                <c:pt idx="153">
                  <c:v>59.115537144790778</c:v>
                </c:pt>
                <c:pt idx="154">
                  <c:v>60.886635936712501</c:v>
                </c:pt>
                <c:pt idx="155">
                  <c:v>61.270389966909349</c:v>
                </c:pt>
                <c:pt idx="156">
                  <c:v>59.819611726497456</c:v>
                </c:pt>
                <c:pt idx="157">
                  <c:v>56.988371072555701</c:v>
                </c:pt>
                <c:pt idx="158">
                  <c:v>53.895972837807875</c:v>
                </c:pt>
                <c:pt idx="159">
                  <c:v>51.514012785426083</c:v>
                </c:pt>
                <c:pt idx="160">
                  <c:v>50.121409544102384</c:v>
                </c:pt>
                <c:pt idx="161">
                  <c:v>49.454549038683588</c:v>
                </c:pt>
                <c:pt idx="162">
                  <c:v>49.145350546953239</c:v>
                </c:pt>
                <c:pt idx="163">
                  <c:v>48.962774438328744</c:v>
                </c:pt>
                <c:pt idx="164">
                  <c:v>48.813396895087308</c:v>
                </c:pt>
                <c:pt idx="165">
                  <c:v>48.670622160191847</c:v>
                </c:pt>
                <c:pt idx="166">
                  <c:v>48.528865680795498</c:v>
                </c:pt>
                <c:pt idx="167">
                  <c:v>48.387179201028609</c:v>
                </c:pt>
                <c:pt idx="168">
                  <c:v>48.245363208416499</c:v>
                </c:pt>
                <c:pt idx="169">
                  <c:v>48.103315023209007</c:v>
                </c:pt>
                <c:pt idx="170">
                  <c:v>47.960949618327064</c:v>
                </c:pt>
                <c:pt idx="171">
                  <c:v>47.818192724821188</c:v>
                </c:pt>
                <c:pt idx="172">
                  <c:v>47.674980410537273</c:v>
                </c:pt>
                <c:pt idx="173">
                  <c:v>47.53125889805591</c:v>
                </c:pt>
                <c:pt idx="174">
                  <c:v>47.386984217127875</c:v>
                </c:pt>
                <c:pt idx="175">
                  <c:v>47.242121704746921</c:v>
                </c:pt>
                <c:pt idx="176">
                  <c:v>47.096645387839175</c:v>
                </c:pt>
                <c:pt idx="177">
                  <c:v>46.9505372826303</c:v>
                </c:pt>
                <c:pt idx="178">
                  <c:v>46.803786641808117</c:v>
                </c:pt>
                <c:pt idx="179">
                  <c:v>46.65638917685601</c:v>
                </c:pt>
                <c:pt idx="180">
                  <c:v>46.508346278780927</c:v>
                </c:pt>
                <c:pt idx="181">
                  <c:v>46.359664256200766</c:v>
                </c:pt>
                <c:pt idx="182">
                  <c:v>46.210353605626587</c:v>
                </c:pt>
                <c:pt idx="183">
                  <c:v>46.060428324945399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73.315362893187924</c:v>
                </c:pt>
                <c:pt idx="11">
                  <c:v>73.559138850960792</c:v>
                </c:pt>
                <c:pt idx="12">
                  <c:v>73.800858254812638</c:v>
                </c:pt>
                <c:pt idx="13">
                  <c:v>74.040203189990521</c:v>
                </c:pt>
                <c:pt idx="14">
                  <c:v>74.276818942342871</c:v>
                </c:pt>
                <c:pt idx="15">
                  <c:v>74.510311027036465</c:v>
                </c:pt>
                <c:pt idx="16">
                  <c:v>74.740242210670587</c:v>
                </c:pt>
                <c:pt idx="17">
                  <c:v>74.966129587818187</c:v>
                </c:pt>
                <c:pt idx="18">
                  <c:v>75.187441787629425</c:v>
                </c:pt>
                <c:pt idx="19">
                  <c:v>75.403596402288997</c:v>
                </c:pt>
                <c:pt idx="20">
                  <c:v>75.61395774657008</c:v>
                </c:pt>
                <c:pt idx="21">
                  <c:v>75.817835076044858</c:v>
                </c:pt>
                <c:pt idx="22">
                  <c:v>76.01448141005433</c:v>
                </c:pt>
                <c:pt idx="23">
                  <c:v>76.203093123407157</c:v>
                </c:pt>
                <c:pt idx="24">
                  <c:v>76.382810486788998</c:v>
                </c:pt>
                <c:pt idx="25">
                  <c:v>76.552719348526054</c:v>
                </c:pt>
                <c:pt idx="26">
                  <c:v>76.711854157862589</c:v>
                </c:pt>
                <c:pt idx="27">
                  <c:v>76.859202530207355</c:v>
                </c:pt>
                <c:pt idx="28">
                  <c:v>76.993711545602594</c:v>
                </c:pt>
                <c:pt idx="29">
                  <c:v>77.114295950619564</c:v>
                </c:pt>
                <c:pt idx="30">
                  <c:v>77.219848398747985</c:v>
                </c:pt>
                <c:pt idx="31">
                  <c:v>77.309251813244956</c:v>
                </c:pt>
                <c:pt idx="32">
                  <c:v>77.381393888140082</c:v>
                </c:pt>
                <c:pt idx="33">
                  <c:v>77.435183657480806</c:v>
                </c:pt>
                <c:pt idx="34">
                  <c:v>77.469569961157219</c:v>
                </c:pt>
                <c:pt idx="35">
                  <c:v>77.483561520702153</c:v>
                </c:pt>
                <c:pt idx="36">
                  <c:v>77.476248215205018</c:v>
                </c:pt>
                <c:pt idx="37">
                  <c:v>77.446823022808445</c:v>
                </c:pt>
                <c:pt idx="38">
                  <c:v>77.394603975938509</c:v>
                </c:pt>
                <c:pt idx="39">
                  <c:v>77.319055378613271</c:v>
                </c:pt>
                <c:pt idx="40">
                  <c:v>77.219807462689147</c:v>
                </c:pt>
                <c:pt idx="41">
                  <c:v>77.09667362714751</c:v>
                </c:pt>
                <c:pt idx="42">
                  <c:v>76.949664419254489</c:v>
                </c:pt>
                <c:pt idx="43">
                  <c:v>76.778997484455232</c:v>
                </c:pt>
                <c:pt idx="44">
                  <c:v>76.585102834874675</c:v>
                </c:pt>
                <c:pt idx="45">
                  <c:v>76.368622961005812</c:v>
                </c:pt>
                <c:pt idx="46">
                  <c:v>76.130407529038166</c:v>
                </c:pt>
                <c:pt idx="47">
                  <c:v>75.87150265386137</c:v>
                </c:pt>
                <c:pt idx="48">
                  <c:v>75.593134997791026</c:v>
                </c:pt>
                <c:pt idx="49">
                  <c:v>75.296691198039667</c:v>
                </c:pt>
                <c:pt idx="50">
                  <c:v>74.983693352335436</c:v>
                </c:pt>
                <c:pt idx="51">
                  <c:v>74.655771474387862</c:v>
                </c:pt>
                <c:pt idx="52">
                  <c:v>74.314633955661066</c:v>
                </c:pt>
                <c:pt idx="53">
                  <c:v>73.962037129173524</c:v>
                </c:pt>
                <c:pt idx="54">
                  <c:v>73.599755023011795</c:v>
                </c:pt>
                <c:pt idx="55">
                  <c:v>73.229550320234083</c:v>
                </c:pt>
                <c:pt idx="56">
                  <c:v>72.853147417390105</c:v>
                </c:pt>
                <c:pt idx="57">
                  <c:v>72.472208309351942</c:v>
                </c:pt>
                <c:pt idx="58">
                  <c:v>72.088311838956557</c:v>
                </c:pt>
                <c:pt idx="59">
                  <c:v>71.702936651804592</c:v>
                </c:pt>
                <c:pt idx="60">
                  <c:v>71.317448003840681</c:v>
                </c:pt>
                <c:pt idx="61">
                  <c:v>70.933088393962336</c:v>
                </c:pt>
                <c:pt idx="62">
                  <c:v>70.550971844557452</c:v>
                </c:pt>
                <c:pt idx="63">
                  <c:v>70.17208153478893</c:v>
                </c:pt>
                <c:pt idx="64">
                  <c:v>69.797270406584062</c:v>
                </c:pt>
                <c:pt idx="65">
                  <c:v>69.427264310798648</c:v>
                </c:pt>
                <c:pt idx="66">
                  <c:v>69.062667237919968</c:v>
                </c:pt>
                <c:pt idx="67">
                  <c:v>68.703968179532609</c:v>
                </c:pt>
                <c:pt idx="68">
                  <c:v>68.35154918844168</c:v>
                </c:pt>
                <c:pt idx="69">
                  <c:v>68.005694241515144</c:v>
                </c:pt>
                <c:pt idx="70">
                  <c:v>67.666598554949729</c:v>
                </c:pt>
                <c:pt idx="71">
                  <c:v>67.33437805235755</c:v>
                </c:pt>
                <c:pt idx="72">
                  <c:v>67.009078738149398</c:v>
                </c:pt>
                <c:pt idx="73">
                  <c:v>66.690685779319608</c:v>
                </c:pt>
                <c:pt idx="74">
                  <c:v>66.379132145872831</c:v>
                </c:pt>
                <c:pt idx="75">
                  <c:v>66.074306702453939</c:v>
                </c:pt>
                <c:pt idx="76">
                  <c:v>65.776061680527519</c:v>
                </c:pt>
                <c:pt idx="77">
                  <c:v>65.484219491464287</c:v>
                </c:pt>
                <c:pt idx="78">
                  <c:v>65.198578866248909</c:v>
                </c:pt>
                <c:pt idx="79">
                  <c:v>64.918920327594776</c:v>
                </c:pt>
                <c:pt idx="80">
                  <c:v>64.645011015561991</c:v>
                </c:pt>
                <c:pt idx="81">
                  <c:v>64.376608898929049</c:v>
                </c:pt>
                <c:pt idx="82">
                  <c:v>64.113466412198775</c:v>
                </c:pt>
                <c:pt idx="83">
                  <c:v>63.855333562835554</c:v>
                </c:pt>
                <c:pt idx="84">
                  <c:v>63.60196055570789</c:v>
                </c:pt>
                <c:pt idx="85">
                  <c:v>63.353099982256218</c:v>
                </c:pt>
                <c:pt idx="86">
                  <c:v>63.108508621068488</c:v>
                </c:pt>
                <c:pt idx="87">
                  <c:v>62.867948894702188</c:v>
                </c:pt>
                <c:pt idx="88">
                  <c:v>62.631190025052646</c:v>
                </c:pt>
                <c:pt idx="89">
                  <c:v>62.398008926588695</c:v>
                </c:pt>
                <c:pt idx="90">
                  <c:v>62.168190873554622</c:v>
                </c:pt>
                <c:pt idx="91">
                  <c:v>61.94152997392856</c:v>
                </c:pt>
                <c:pt idx="92">
                  <c:v>61.717829479644585</c:v>
                </c:pt>
                <c:pt idx="93">
                  <c:v>61.496901959412547</c:v>
                </c:pt>
                <c:pt idx="94">
                  <c:v>61.278569357464427</c:v>
                </c:pt>
                <c:pt idx="95">
                  <c:v>61.062662958752256</c:v>
                </c:pt>
                <c:pt idx="96">
                  <c:v>60.849023278544585</c:v>
                </c:pt>
                <c:pt idx="97">
                  <c:v>60.637499892021644</c:v>
                </c:pt>
                <c:pt idx="98">
                  <c:v>60.427951217355094</c:v>
                </c:pt>
                <c:pt idx="99">
                  <c:v>60.220244263868643</c:v>
                </c:pt>
                <c:pt idx="100">
                  <c:v>60.014254355200976</c:v>
                </c:pt>
                <c:pt idx="101">
                  <c:v>59.809864835916116</c:v>
                </c:pt>
                <c:pt idx="102">
                  <c:v>59.606966768715189</c:v>
                </c:pt>
                <c:pt idx="103">
                  <c:v>59.405458628279881</c:v>
                </c:pt>
                <c:pt idx="104">
                  <c:v>59.20524599680472</c:v>
                </c:pt>
                <c:pt idx="105">
                  <c:v>59.006241265437716</c:v>
                </c:pt>
                <c:pt idx="106">
                  <c:v>58.808363345130083</c:v>
                </c:pt>
                <c:pt idx="107">
                  <c:v>58.611537389781105</c:v>
                </c:pt>
                <c:pt idx="108">
                  <c:v>58.415694534040192</c:v>
                </c:pt>
                <c:pt idx="109">
                  <c:v>58.220771647680714</c:v>
                </c:pt>
                <c:pt idx="110">
                  <c:v>58.026711108076931</c:v>
                </c:pt>
                <c:pt idx="111">
                  <c:v>57.833460591985649</c:v>
                </c:pt>
                <c:pt idx="112">
                  <c:v>57.640972887544613</c:v>
                </c:pt>
                <c:pt idx="113">
                  <c:v>57.449205727141482</c:v>
                </c:pt>
                <c:pt idx="114">
                  <c:v>57.25812164156855</c:v>
                </c:pt>
                <c:pt idx="115">
                  <c:v>57.067687835649544</c:v>
                </c:pt>
                <c:pt idx="116">
                  <c:v>56.877876085294439</c:v>
                </c:pt>
                <c:pt idx="117">
                  <c:v>56.688662655697918</c:v>
                </c:pt>
                <c:pt idx="118">
                  <c:v>56.500028240132863</c:v>
                </c:pt>
                <c:pt idx="119">
                  <c:v>56.311957918495722</c:v>
                </c:pt>
                <c:pt idx="120">
                  <c:v>56.124441134420437</c:v>
                </c:pt>
                <c:pt idx="121">
                  <c:v>55.937471689384701</c:v>
                </c:pt>
                <c:pt idx="122">
                  <c:v>55.75104775177352</c:v>
                </c:pt>
                <c:pt idx="123">
                  <c:v>55.565171878333295</c:v>
                </c:pt>
                <c:pt idx="124">
                  <c:v>55.379851044833039</c:v>
                </c:pt>
                <c:pt idx="125">
                  <c:v>55.195096682046497</c:v>
                </c:pt>
                <c:pt idx="126">
                  <c:v>55.01092471237213</c:v>
                </c:pt>
                <c:pt idx="127">
                  <c:v>54.827355581523115</c:v>
                </c:pt>
                <c:pt idx="128">
                  <c:v>54.64441427875294</c:v>
                </c:pt>
                <c:pt idx="129">
                  <c:v>54.462130338050777</c:v>
                </c:pt>
                <c:pt idx="130">
                  <c:v>54.280537811672843</c:v>
                </c:pt>
                <c:pt idx="131">
                  <c:v>54.099675206310465</c:v>
                </c:pt>
                <c:pt idx="132">
                  <c:v>53.9195853711892</c:v>
                </c:pt>
                <c:pt idx="133">
                  <c:v>53.74031532651707</c:v>
                </c:pt>
                <c:pt idx="134">
                  <c:v>53.561916020046993</c:v>
                </c:pt>
                <c:pt idx="135">
                  <c:v>53.384441999195346</c:v>
                </c:pt>
                <c:pt idx="136">
                  <c:v>53.207950986294364</c:v>
                </c:pt>
                <c:pt idx="137">
                  <c:v>53.0325033452865</c:v>
                </c:pt>
                <c:pt idx="138">
                  <c:v>52.858161429640802</c:v>
                </c:pt>
                <c:pt idx="139">
                  <c:v>52.684988803620506</c:v>
                </c:pt>
                <c:pt idx="140">
                  <c:v>52.513049332377726</c:v>
                </c:pt>
                <c:pt idx="141">
                  <c:v>52.342406140772795</c:v>
                </c:pt>
                <c:pt idx="142">
                  <c:v>52.173120446332611</c:v>
                </c:pt>
                <c:pt idx="143">
                  <c:v>52.005250278307841</c:v>
                </c:pt>
                <c:pt idx="144">
                  <c:v>51.838849102193969</c:v>
                </c:pt>
                <c:pt idx="145">
                  <c:v>51.673964377053693</c:v>
                </c:pt>
                <c:pt idx="146">
                  <c:v>51.510636081094525</c:v>
                </c:pt>
                <c:pt idx="147">
                  <c:v>51.348895248670004</c:v>
                </c:pt>
                <c:pt idx="148">
                  <c:v>51.188762568535907</c:v>
                </c:pt>
                <c:pt idx="149">
                  <c:v>51.030247098097881</c:v>
                </c:pt>
                <c:pt idx="150">
                  <c:v>50.873345150830403</c:v>
                </c:pt>
                <c:pt idx="151">
                  <c:v>50.718039413408164</c:v>
                </c:pt>
                <c:pt idx="152">
                  <c:v>50.564298344919685</c:v>
                </c:pt>
                <c:pt idx="153">
                  <c:v>50.412075902630356</c:v>
                </c:pt>
                <c:pt idx="154">
                  <c:v>50.261311627252141</c:v>
                </c:pt>
                <c:pt idx="155">
                  <c:v>50.111931106038831</c:v>
                </c:pt>
                <c:pt idx="156">
                  <c:v>49.963846815089866</c:v>
                </c:pt>
                <c:pt idx="157">
                  <c:v>49.816959324140186</c:v>
                </c:pt>
                <c:pt idx="158">
                  <c:v>49.671158829165279</c:v>
                </c:pt>
                <c:pt idx="159">
                  <c:v>49.5263269617273</c:v>
                </c:pt>
                <c:pt idx="160">
                  <c:v>49.382338810430099</c:v>
                </c:pt>
                <c:pt idx="161">
                  <c:v>49.23906508019958</c:v>
                </c:pt>
                <c:pt idx="162">
                  <c:v>49.096374310064064</c:v>
                </c:pt>
                <c:pt idx="163">
                  <c:v>48.954135069948336</c:v>
                </c:pt>
                <c:pt idx="164">
                  <c:v>48.812218061536143</c:v>
                </c:pt>
                <c:pt idx="165">
                  <c:v>48.670498056909153</c:v>
                </c:pt>
                <c:pt idx="166">
                  <c:v>48.52885562052586</c:v>
                </c:pt>
                <c:pt idx="167">
                  <c:v>48.387178574051731</c:v>
                </c:pt>
                <c:pt idx="168">
                  <c:v>48.245363178413307</c:v>
                </c:pt>
                <c:pt idx="169">
                  <c:v>48.103315022107665</c:v>
                </c:pt>
                <c:pt idx="170">
                  <c:v>47.960949618296077</c:v>
                </c:pt>
                <c:pt idx="171">
                  <c:v>47.81819272482052</c:v>
                </c:pt>
                <c:pt idx="172">
                  <c:v>47.674980410537259</c:v>
                </c:pt>
                <c:pt idx="173">
                  <c:v>47.53125889805591</c:v>
                </c:pt>
                <c:pt idx="174">
                  <c:v>47.386984217127875</c:v>
                </c:pt>
                <c:pt idx="175">
                  <c:v>47.242121704746921</c:v>
                </c:pt>
                <c:pt idx="176">
                  <c:v>47.096645387839175</c:v>
                </c:pt>
                <c:pt idx="177">
                  <c:v>46.9505372826303</c:v>
                </c:pt>
                <c:pt idx="178">
                  <c:v>46.803786641808117</c:v>
                </c:pt>
                <c:pt idx="179">
                  <c:v>46.65638917685601</c:v>
                </c:pt>
                <c:pt idx="180">
                  <c:v>46.508346278780927</c:v>
                </c:pt>
                <c:pt idx="181">
                  <c:v>46.359664256200766</c:v>
                </c:pt>
                <c:pt idx="182">
                  <c:v>46.210353605626587</c:v>
                </c:pt>
                <c:pt idx="183">
                  <c:v>46.060428324945399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77.951999999999998</c:v>
                </c:pt>
                <c:pt idx="1">
                  <c:v>78.144999999999996</c:v>
                </c:pt>
                <c:pt idx="2">
                  <c:v>77.548000000000002</c:v>
                </c:pt>
                <c:pt idx="3">
                  <c:v>77.564999999999998</c:v>
                </c:pt>
                <c:pt idx="4">
                  <c:v>77.757999999999996</c:v>
                </c:pt>
                <c:pt idx="5">
                  <c:v>77.548000000000002</c:v>
                </c:pt>
                <c:pt idx="6">
                  <c:v>77.709999999999994</c:v>
                </c:pt>
                <c:pt idx="7">
                  <c:v>78.418999999999997</c:v>
                </c:pt>
                <c:pt idx="8">
                  <c:v>78.113</c:v>
                </c:pt>
                <c:pt idx="9">
                  <c:v>77.596999999999994</c:v>
                </c:pt>
                <c:pt idx="10">
                  <c:v>77.725999999999999</c:v>
                </c:pt>
                <c:pt idx="11">
                  <c:v>77.774000000000001</c:v>
                </c:pt>
                <c:pt idx="12">
                  <c:v>78.048000000000002</c:v>
                </c:pt>
                <c:pt idx="13">
                  <c:v>77.629000000000005</c:v>
                </c:pt>
                <c:pt idx="14">
                  <c:v>78.081000000000003</c:v>
                </c:pt>
                <c:pt idx="15">
                  <c:v>78</c:v>
                </c:pt>
                <c:pt idx="16">
                  <c:v>78.322999999999993</c:v>
                </c:pt>
                <c:pt idx="17">
                  <c:v>78.435000000000002</c:v>
                </c:pt>
                <c:pt idx="18">
                  <c:v>77.144999999999996</c:v>
                </c:pt>
                <c:pt idx="19">
                  <c:v>78.031999999999996</c:v>
                </c:pt>
                <c:pt idx="20">
                  <c:v>78.677000000000007</c:v>
                </c:pt>
                <c:pt idx="21">
                  <c:v>78.790000000000006</c:v>
                </c:pt>
                <c:pt idx="22">
                  <c:v>77.918999999999997</c:v>
                </c:pt>
                <c:pt idx="23">
                  <c:v>78.144999999999996</c:v>
                </c:pt>
                <c:pt idx="24">
                  <c:v>79.144999999999996</c:v>
                </c:pt>
                <c:pt idx="25">
                  <c:v>79.016000000000005</c:v>
                </c:pt>
                <c:pt idx="26">
                  <c:v>78.887</c:v>
                </c:pt>
                <c:pt idx="27">
                  <c:v>78.903000000000006</c:v>
                </c:pt>
                <c:pt idx="28">
                  <c:v>79.064999999999998</c:v>
                </c:pt>
                <c:pt idx="29">
                  <c:v>80.031999999999996</c:v>
                </c:pt>
                <c:pt idx="30">
                  <c:v>80.435000000000002</c:v>
                </c:pt>
                <c:pt idx="31">
                  <c:v>80.581000000000003</c:v>
                </c:pt>
                <c:pt idx="32">
                  <c:v>81.581000000000003</c:v>
                </c:pt>
                <c:pt idx="33">
                  <c:v>81.709999999999994</c:v>
                </c:pt>
                <c:pt idx="34">
                  <c:v>81.257999999999996</c:v>
                </c:pt>
                <c:pt idx="35">
                  <c:v>81.968000000000004</c:v>
                </c:pt>
                <c:pt idx="36">
                  <c:v>82.677000000000007</c:v>
                </c:pt>
                <c:pt idx="37">
                  <c:v>83.870999999999995</c:v>
                </c:pt>
                <c:pt idx="38">
                  <c:v>83.596999999999994</c:v>
                </c:pt>
                <c:pt idx="39">
                  <c:v>84.081000000000003</c:v>
                </c:pt>
                <c:pt idx="40">
                  <c:v>84.338999999999999</c:v>
                </c:pt>
                <c:pt idx="41">
                  <c:v>84.225999999999999</c:v>
                </c:pt>
                <c:pt idx="42">
                  <c:v>84.822999999999993</c:v>
                </c:pt>
                <c:pt idx="43">
                  <c:v>85.161000000000001</c:v>
                </c:pt>
                <c:pt idx="44">
                  <c:v>86.725999999999999</c:v>
                </c:pt>
                <c:pt idx="45">
                  <c:v>87.548000000000002</c:v>
                </c:pt>
                <c:pt idx="46">
                  <c:v>89.531999999999996</c:v>
                </c:pt>
                <c:pt idx="47">
                  <c:v>91.483999999999995</c:v>
                </c:pt>
                <c:pt idx="48">
                  <c:v>94.161000000000001</c:v>
                </c:pt>
                <c:pt idx="49">
                  <c:v>98.21</c:v>
                </c:pt>
                <c:pt idx="50">
                  <c:v>102.452</c:v>
                </c:pt>
                <c:pt idx="51">
                  <c:v>110.113</c:v>
                </c:pt>
                <c:pt idx="52">
                  <c:v>122.32299999999999</c:v>
                </c:pt>
                <c:pt idx="53">
                  <c:v>136.58099999999999</c:v>
                </c:pt>
                <c:pt idx="54">
                  <c:v>155.21</c:v>
                </c:pt>
                <c:pt idx="55">
                  <c:v>174.065</c:v>
                </c:pt>
                <c:pt idx="56">
                  <c:v>191.64500000000001</c:v>
                </c:pt>
                <c:pt idx="57">
                  <c:v>206.58099999999999</c:v>
                </c:pt>
                <c:pt idx="58">
                  <c:v>217.59700000000001</c:v>
                </c:pt>
                <c:pt idx="59">
                  <c:v>224.82300000000001</c:v>
                </c:pt>
                <c:pt idx="60">
                  <c:v>229.41900000000001</c:v>
                </c:pt>
                <c:pt idx="61">
                  <c:v>228.548</c:v>
                </c:pt>
                <c:pt idx="62">
                  <c:v>223.64500000000001</c:v>
                </c:pt>
                <c:pt idx="63">
                  <c:v>213.21</c:v>
                </c:pt>
                <c:pt idx="64">
                  <c:v>192.82300000000001</c:v>
                </c:pt>
                <c:pt idx="65">
                  <c:v>159.17699999999999</c:v>
                </c:pt>
                <c:pt idx="66">
                  <c:v>115.194</c:v>
                </c:pt>
                <c:pt idx="67">
                  <c:v>82.5</c:v>
                </c:pt>
                <c:pt idx="68">
                  <c:v>73.805999999999997</c:v>
                </c:pt>
                <c:pt idx="69">
                  <c:v>72.855000000000004</c:v>
                </c:pt>
                <c:pt idx="70">
                  <c:v>73.694000000000003</c:v>
                </c:pt>
                <c:pt idx="71">
                  <c:v>74.370999999999995</c:v>
                </c:pt>
                <c:pt idx="72">
                  <c:v>76.257999999999996</c:v>
                </c:pt>
                <c:pt idx="73">
                  <c:v>79.531999999999996</c:v>
                </c:pt>
                <c:pt idx="74">
                  <c:v>83.774000000000001</c:v>
                </c:pt>
                <c:pt idx="75">
                  <c:v>89.629000000000005</c:v>
                </c:pt>
                <c:pt idx="76">
                  <c:v>97.71</c:v>
                </c:pt>
                <c:pt idx="77">
                  <c:v>108.968</c:v>
                </c:pt>
                <c:pt idx="78">
                  <c:v>122.065</c:v>
                </c:pt>
                <c:pt idx="79">
                  <c:v>136.30600000000001</c:v>
                </c:pt>
                <c:pt idx="80">
                  <c:v>148.79</c:v>
                </c:pt>
                <c:pt idx="81">
                  <c:v>159.09700000000001</c:v>
                </c:pt>
                <c:pt idx="82">
                  <c:v>167.952</c:v>
                </c:pt>
                <c:pt idx="83">
                  <c:v>175</c:v>
                </c:pt>
                <c:pt idx="84">
                  <c:v>178.452</c:v>
                </c:pt>
                <c:pt idx="85">
                  <c:v>177.952</c:v>
                </c:pt>
                <c:pt idx="86">
                  <c:v>170.74199999999999</c:v>
                </c:pt>
                <c:pt idx="87">
                  <c:v>154.69399999999999</c:v>
                </c:pt>
                <c:pt idx="88">
                  <c:v>126.581</c:v>
                </c:pt>
                <c:pt idx="89">
                  <c:v>93.194000000000003</c:v>
                </c:pt>
                <c:pt idx="90">
                  <c:v>68.983999999999995</c:v>
                </c:pt>
                <c:pt idx="91">
                  <c:v>62.305999999999997</c:v>
                </c:pt>
                <c:pt idx="92">
                  <c:v>60.564999999999998</c:v>
                </c:pt>
                <c:pt idx="93">
                  <c:v>61.21</c:v>
                </c:pt>
                <c:pt idx="94">
                  <c:v>60.21</c:v>
                </c:pt>
                <c:pt idx="95">
                  <c:v>61.515999999999998</c:v>
                </c:pt>
                <c:pt idx="96">
                  <c:v>59.805999999999997</c:v>
                </c:pt>
                <c:pt idx="97">
                  <c:v>60.371000000000002</c:v>
                </c:pt>
                <c:pt idx="98">
                  <c:v>60.338999999999999</c:v>
                </c:pt>
                <c:pt idx="99">
                  <c:v>59.887</c:v>
                </c:pt>
                <c:pt idx="100">
                  <c:v>59.918999999999997</c:v>
                </c:pt>
                <c:pt idx="101">
                  <c:v>60.823</c:v>
                </c:pt>
                <c:pt idx="102">
                  <c:v>61.064999999999998</c:v>
                </c:pt>
                <c:pt idx="103">
                  <c:v>59.951999999999998</c:v>
                </c:pt>
                <c:pt idx="104">
                  <c:v>59.613</c:v>
                </c:pt>
                <c:pt idx="105">
                  <c:v>59.725999999999999</c:v>
                </c:pt>
                <c:pt idx="106">
                  <c:v>61.097000000000001</c:v>
                </c:pt>
                <c:pt idx="107">
                  <c:v>60.468000000000004</c:v>
                </c:pt>
                <c:pt idx="108">
                  <c:v>60.645000000000003</c:v>
                </c:pt>
                <c:pt idx="109">
                  <c:v>60</c:v>
                </c:pt>
                <c:pt idx="110">
                  <c:v>59.418999999999997</c:v>
                </c:pt>
                <c:pt idx="111">
                  <c:v>59.581000000000003</c:v>
                </c:pt>
                <c:pt idx="112">
                  <c:v>59.338999999999999</c:v>
                </c:pt>
                <c:pt idx="113">
                  <c:v>59.725999999999999</c:v>
                </c:pt>
                <c:pt idx="114">
                  <c:v>59.854999999999997</c:v>
                </c:pt>
                <c:pt idx="115">
                  <c:v>58.5</c:v>
                </c:pt>
                <c:pt idx="116">
                  <c:v>58.387</c:v>
                </c:pt>
                <c:pt idx="117">
                  <c:v>58.677</c:v>
                </c:pt>
                <c:pt idx="118">
                  <c:v>58.838999999999999</c:v>
                </c:pt>
                <c:pt idx="119">
                  <c:v>59.968000000000004</c:v>
                </c:pt>
                <c:pt idx="120">
                  <c:v>62.854999999999997</c:v>
                </c:pt>
                <c:pt idx="121">
                  <c:v>65.725999999999999</c:v>
                </c:pt>
                <c:pt idx="122">
                  <c:v>67.629000000000005</c:v>
                </c:pt>
                <c:pt idx="123">
                  <c:v>69.870999999999995</c:v>
                </c:pt>
                <c:pt idx="124">
                  <c:v>73.418999999999997</c:v>
                </c:pt>
                <c:pt idx="125">
                  <c:v>75.048000000000002</c:v>
                </c:pt>
                <c:pt idx="126">
                  <c:v>75.209999999999994</c:v>
                </c:pt>
                <c:pt idx="127">
                  <c:v>74.435000000000002</c:v>
                </c:pt>
                <c:pt idx="128">
                  <c:v>71.516000000000005</c:v>
                </c:pt>
                <c:pt idx="129">
                  <c:v>67.838999999999999</c:v>
                </c:pt>
                <c:pt idx="130">
                  <c:v>64.225999999999999</c:v>
                </c:pt>
                <c:pt idx="131">
                  <c:v>60.758000000000003</c:v>
                </c:pt>
                <c:pt idx="132">
                  <c:v>56.984000000000002</c:v>
                </c:pt>
                <c:pt idx="133">
                  <c:v>55.725999999999999</c:v>
                </c:pt>
                <c:pt idx="134">
                  <c:v>54.5</c:v>
                </c:pt>
                <c:pt idx="135">
                  <c:v>53.677</c:v>
                </c:pt>
                <c:pt idx="136">
                  <c:v>52.871000000000002</c:v>
                </c:pt>
                <c:pt idx="137">
                  <c:v>53.597000000000001</c:v>
                </c:pt>
                <c:pt idx="138">
                  <c:v>53.177</c:v>
                </c:pt>
                <c:pt idx="139">
                  <c:v>52.968000000000004</c:v>
                </c:pt>
                <c:pt idx="140">
                  <c:v>51.774000000000001</c:v>
                </c:pt>
                <c:pt idx="141">
                  <c:v>52.935000000000002</c:v>
                </c:pt>
                <c:pt idx="142">
                  <c:v>52.081000000000003</c:v>
                </c:pt>
                <c:pt idx="143">
                  <c:v>52.048000000000002</c:v>
                </c:pt>
                <c:pt idx="144">
                  <c:v>51.694000000000003</c:v>
                </c:pt>
                <c:pt idx="145">
                  <c:v>52.305999999999997</c:v>
                </c:pt>
                <c:pt idx="146">
                  <c:v>51.338999999999999</c:v>
                </c:pt>
                <c:pt idx="147">
                  <c:v>51.484000000000002</c:v>
                </c:pt>
                <c:pt idx="148">
                  <c:v>52.515999999999998</c:v>
                </c:pt>
                <c:pt idx="149">
                  <c:v>52.145000000000003</c:v>
                </c:pt>
                <c:pt idx="150">
                  <c:v>53.387</c:v>
                </c:pt>
                <c:pt idx="151">
                  <c:v>53.694000000000003</c:v>
                </c:pt>
                <c:pt idx="152">
                  <c:v>54.5</c:v>
                </c:pt>
                <c:pt idx="153">
                  <c:v>56.354999999999997</c:v>
                </c:pt>
                <c:pt idx="154">
                  <c:v>57.29</c:v>
                </c:pt>
                <c:pt idx="155">
                  <c:v>58.902999999999999</c:v>
                </c:pt>
                <c:pt idx="156">
                  <c:v>60.79</c:v>
                </c:pt>
                <c:pt idx="157">
                  <c:v>60.823</c:v>
                </c:pt>
                <c:pt idx="158">
                  <c:v>61.048000000000002</c:v>
                </c:pt>
                <c:pt idx="159">
                  <c:v>60.531999999999996</c:v>
                </c:pt>
                <c:pt idx="160">
                  <c:v>56.305999999999997</c:v>
                </c:pt>
                <c:pt idx="161">
                  <c:v>54.871000000000002</c:v>
                </c:pt>
                <c:pt idx="162">
                  <c:v>51.645000000000003</c:v>
                </c:pt>
                <c:pt idx="163">
                  <c:v>50.21</c:v>
                </c:pt>
                <c:pt idx="164">
                  <c:v>49.677</c:v>
                </c:pt>
                <c:pt idx="165">
                  <c:v>48.984000000000002</c:v>
                </c:pt>
                <c:pt idx="166">
                  <c:v>48.902999999999999</c:v>
                </c:pt>
                <c:pt idx="167">
                  <c:v>48.225999999999999</c:v>
                </c:pt>
                <c:pt idx="168">
                  <c:v>48.661000000000001</c:v>
                </c:pt>
                <c:pt idx="169">
                  <c:v>48.435000000000002</c:v>
                </c:pt>
                <c:pt idx="170">
                  <c:v>48.838999999999999</c:v>
                </c:pt>
                <c:pt idx="171">
                  <c:v>48.531999999999996</c:v>
                </c:pt>
                <c:pt idx="172">
                  <c:v>48.354999999999997</c:v>
                </c:pt>
                <c:pt idx="173">
                  <c:v>47.338999999999999</c:v>
                </c:pt>
                <c:pt idx="174">
                  <c:v>48.387</c:v>
                </c:pt>
                <c:pt idx="175">
                  <c:v>47.435000000000002</c:v>
                </c:pt>
                <c:pt idx="176">
                  <c:v>47.29</c:v>
                </c:pt>
                <c:pt idx="177">
                  <c:v>47.694000000000003</c:v>
                </c:pt>
                <c:pt idx="178">
                  <c:v>49.128999999999998</c:v>
                </c:pt>
                <c:pt idx="179">
                  <c:v>47.435000000000002</c:v>
                </c:pt>
                <c:pt idx="180">
                  <c:v>46.871000000000002</c:v>
                </c:pt>
                <c:pt idx="181">
                  <c:v>46.177</c:v>
                </c:pt>
                <c:pt idx="182">
                  <c:v>47.564999999999998</c:v>
                </c:pt>
                <c:pt idx="183">
                  <c:v>46.951999999999998</c:v>
                </c:pt>
                <c:pt idx="184">
                  <c:v>47.418999999999997</c:v>
                </c:pt>
                <c:pt idx="185">
                  <c:v>47.531999999999996</c:v>
                </c:pt>
                <c:pt idx="186">
                  <c:v>47.097000000000001</c:v>
                </c:pt>
                <c:pt idx="187">
                  <c:v>46.323</c:v>
                </c:pt>
                <c:pt idx="188">
                  <c:v>46.128999999999998</c:v>
                </c:pt>
                <c:pt idx="189">
                  <c:v>46.79</c:v>
                </c:pt>
                <c:pt idx="190">
                  <c:v>46.305999999999997</c:v>
                </c:pt>
                <c:pt idx="191">
                  <c:v>45.902999999999999</c:v>
                </c:pt>
                <c:pt idx="192">
                  <c:v>46.741999999999997</c:v>
                </c:pt>
                <c:pt idx="193">
                  <c:v>44.968000000000004</c:v>
                </c:pt>
                <c:pt idx="194">
                  <c:v>45.854999999999997</c:v>
                </c:pt>
                <c:pt idx="195">
                  <c:v>45.71</c:v>
                </c:pt>
                <c:pt idx="196">
                  <c:v>45.5</c:v>
                </c:pt>
                <c:pt idx="197">
                  <c:v>46.21</c:v>
                </c:pt>
                <c:pt idx="198">
                  <c:v>45.918999999999997</c:v>
                </c:pt>
                <c:pt idx="199">
                  <c:v>46.484000000000002</c:v>
                </c:pt>
                <c:pt idx="200">
                  <c:v>45.161000000000001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76.096024566079109</c:v>
                </c:pt>
                <c:pt idx="5">
                  <c:v>76.293748937174982</c:v>
                </c:pt>
                <c:pt idx="6">
                  <c:v>76.490281714156595</c:v>
                </c:pt>
                <c:pt idx="7">
                  <c:v>76.685431094955504</c:v>
                </c:pt>
                <c:pt idx="8">
                  <c:v>76.878981517851372</c:v>
                </c:pt>
                <c:pt idx="9">
                  <c:v>77.070691353267094</c:v>
                </c:pt>
                <c:pt idx="10">
                  <c:v>77.260290473761103</c:v>
                </c:pt>
                <c:pt idx="11">
                  <c:v>77.447477719119945</c:v>
                </c:pt>
                <c:pt idx="12">
                  <c:v>77.631918280683948</c:v>
                </c:pt>
                <c:pt idx="13">
                  <c:v>77.813241037798605</c:v>
                </c:pt>
                <c:pt idx="14">
                  <c:v>77.991035889884444</c:v>
                </c:pt>
                <c:pt idx="15">
                  <c:v>78.16485114052476</c:v>
                </c:pt>
                <c:pt idx="16">
                  <c:v>78.334191005988231</c:v>
                </c:pt>
                <c:pt idx="17">
                  <c:v>78.498513341158684</c:v>
                </c:pt>
                <c:pt idx="18">
                  <c:v>78.65722770354121</c:v>
                </c:pt>
                <c:pt idx="19">
                  <c:v>78.809693915534638</c:v>
                </c:pt>
                <c:pt idx="20">
                  <c:v>78.955221344778522</c:v>
                </c:pt>
                <c:pt idx="21">
                  <c:v>79.093069216301927</c:v>
                </c:pt>
                <c:pt idx="22">
                  <c:v>79.22244842203709</c:v>
                </c:pt>
                <c:pt idx="23">
                  <c:v>79.342525540955435</c:v>
                </c:pt>
                <c:pt idx="24">
                  <c:v>79.452430185328481</c:v>
                </c:pt>
                <c:pt idx="25">
                  <c:v>79.551267432488487</c:v>
                </c:pt>
                <c:pt idx="26">
                  <c:v>79.638138110254047</c:v>
                </c:pt>
                <c:pt idx="27">
                  <c:v>79.712171243020322</c:v>
                </c:pt>
                <c:pt idx="28">
                  <c:v>79.772575240781279</c:v>
                </c:pt>
                <c:pt idx="29">
                  <c:v>79.818717659605284</c:v>
                </c:pt>
                <c:pt idx="30">
                  <c:v>79.850247807957686</c:v>
                </c:pt>
                <c:pt idx="31">
                  <c:v>79.867282276580312</c:v>
                </c:pt>
                <c:pt idx="32">
                  <c:v>79.870680612480911</c:v>
                </c:pt>
                <c:pt idx="33">
                  <c:v>79.862446496795016</c:v>
                </c:pt>
                <c:pt idx="34">
                  <c:v>79.846298064901006</c:v>
                </c:pt>
                <c:pt idx="35">
                  <c:v>79.828457849600809</c:v>
                </c:pt>
                <c:pt idx="36">
                  <c:v>79.818715765666028</c:v>
                </c:pt>
                <c:pt idx="37">
                  <c:v>79.831814154399552</c:v>
                </c:pt>
                <c:pt idx="38">
                  <c:v>79.889187906830372</c:v>
                </c:pt>
                <c:pt idx="39">
                  <c:v>80.021060432813798</c:v>
                </c:pt>
                <c:pt idx="40">
                  <c:v>80.268843547050125</c:v>
                </c:pt>
                <c:pt idx="41">
                  <c:v>80.687713743554283</c:v>
                </c:pt>
                <c:pt idx="42">
                  <c:v>81.349139738124109</c:v>
                </c:pt>
                <c:pt idx="43">
                  <c:v>82.343022613196538</c:v>
                </c:pt>
                <c:pt idx="44">
                  <c:v>83.778993051131778</c:v>
                </c:pt>
                <c:pt idx="45">
                  <c:v>85.786309903555576</c:v>
                </c:pt>
                <c:pt idx="46">
                  <c:v>88.511747102023037</c:v>
                </c:pt>
                <c:pt idx="47">
                  <c:v>92.114871775872032</c:v>
                </c:pt>
                <c:pt idx="48">
                  <c:v>96.76023429903087</c:v>
                </c:pt>
                <c:pt idx="49">
                  <c:v>102.60623168323917</c:v>
                </c:pt>
                <c:pt idx="50">
                  <c:v>109.79077427227598</c:v>
                </c:pt>
                <c:pt idx="51">
                  <c:v>118.41436403641192</c:v>
                </c:pt>
                <c:pt idx="52">
                  <c:v>128.52173490057154</c:v>
                </c:pt>
                <c:pt idx="53">
                  <c:v>140.08373251243404</c:v>
                </c:pt>
                <c:pt idx="54">
                  <c:v>152.98147313340721</c:v>
                </c:pt>
                <c:pt idx="55">
                  <c:v>166.99453732054303</c:v>
                </c:pt>
                <c:pt idx="56">
                  <c:v>181.79205265208239</c:v>
                </c:pt>
                <c:pt idx="57">
                  <c:v>196.91367717581406</c:v>
                </c:pt>
                <c:pt idx="58">
                  <c:v>211.69586482595915</c:v>
                </c:pt>
                <c:pt idx="59">
                  <c:v>225.05616765592094</c:v>
                </c:pt>
                <c:pt idx="60">
                  <c:v>235.08991506183156</c:v>
                </c:pt>
                <c:pt idx="61">
                  <c:v>238.73946648795732</c:v>
                </c:pt>
                <c:pt idx="62">
                  <c:v>232.29097806163745</c:v>
                </c:pt>
                <c:pt idx="63">
                  <c:v>213.34790524214571</c:v>
                </c:pt>
                <c:pt idx="64">
                  <c:v>183.43447027056652</c:v>
                </c:pt>
                <c:pt idx="65">
                  <c:v>148.70340860891844</c:v>
                </c:pt>
                <c:pt idx="66">
                  <c:v>117.17030941381819</c:v>
                </c:pt>
                <c:pt idx="67">
                  <c:v>94.414548865783942</c:v>
                </c:pt>
                <c:pt idx="68">
                  <c:v>81.438293897556306</c:v>
                </c:pt>
                <c:pt idx="69">
                  <c:v>75.920120408955569</c:v>
                </c:pt>
                <c:pt idx="70">
                  <c:v>74.824654260335237</c:v>
                </c:pt>
                <c:pt idx="71">
                  <c:v>76.04620992510165</c:v>
                </c:pt>
                <c:pt idx="72">
                  <c:v>78.625066511209255</c:v>
                </c:pt>
                <c:pt idx="73">
                  <c:v>82.309225055234492</c:v>
                </c:pt>
                <c:pt idx="74">
                  <c:v>87.135534748888361</c:v>
                </c:pt>
                <c:pt idx="75">
                  <c:v>93.207831838990856</c:v>
                </c:pt>
                <c:pt idx="76">
                  <c:v>100.60506216087674</c:v>
                </c:pt>
                <c:pt idx="77">
                  <c:v>109.34027231513521</c:v>
                </c:pt>
                <c:pt idx="78">
                  <c:v>119.33539020851356</c:v>
                </c:pt>
                <c:pt idx="79">
                  <c:v>130.40369241886236</c:v>
                </c:pt>
                <c:pt idx="80">
                  <c:v>142.23971785306162</c:v>
                </c:pt>
                <c:pt idx="81">
                  <c:v>154.40914711014517</c:v>
                </c:pt>
                <c:pt idx="82">
                  <c:v>166.29081157637469</c:v>
                </c:pt>
                <c:pt idx="83">
                  <c:v>176.82718907439127</c:v>
                </c:pt>
                <c:pt idx="84">
                  <c:v>183.93176925249145</c:v>
                </c:pt>
                <c:pt idx="85">
                  <c:v>183.97972499666872</c:v>
                </c:pt>
                <c:pt idx="86">
                  <c:v>172.93350711267857</c:v>
                </c:pt>
                <c:pt idx="87">
                  <c:v>149.99993715669694</c:v>
                </c:pt>
                <c:pt idx="88">
                  <c:v>120.62719803230385</c:v>
                </c:pt>
                <c:pt idx="89">
                  <c:v>93.923190098800831</c:v>
                </c:pt>
                <c:pt idx="90">
                  <c:v>76.07855405897071</c:v>
                </c:pt>
                <c:pt idx="91">
                  <c:v>67.170787689671116</c:v>
                </c:pt>
                <c:pt idx="92">
                  <c:v>63.765011275302818</c:v>
                </c:pt>
                <c:pt idx="93">
                  <c:v>62.674422241510257</c:v>
                </c:pt>
                <c:pt idx="94">
                  <c:v>62.277771106777422</c:v>
                </c:pt>
                <c:pt idx="95">
                  <c:v>62.033119418991909</c:v>
                </c:pt>
                <c:pt idx="96">
                  <c:v>61.814225842279676</c:v>
                </c:pt>
                <c:pt idx="97">
                  <c:v>61.599965922221784</c:v>
                </c:pt>
                <c:pt idx="98">
                  <c:v>61.387677030806138</c:v>
                </c:pt>
                <c:pt idx="99">
                  <c:v>61.177014904295909</c:v>
                </c:pt>
                <c:pt idx="100">
                  <c:v>60.967852499262811</c:v>
                </c:pt>
                <c:pt idx="101">
                  <c:v>60.760084377972653</c:v>
                </c:pt>
                <c:pt idx="102">
                  <c:v>60.553613713530623</c:v>
                </c:pt>
                <c:pt idx="103">
                  <c:v>60.348352818633323</c:v>
                </c:pt>
                <c:pt idx="104">
                  <c:v>60.144226978416938</c:v>
                </c:pt>
                <c:pt idx="105">
                  <c:v>59.941185071907761</c:v>
                </c:pt>
                <c:pt idx="106">
                  <c:v>59.739226291541321</c:v>
                </c:pt>
                <c:pt idx="107">
                  <c:v>59.538462843141112</c:v>
                </c:pt>
                <c:pt idx="108">
                  <c:v>59.339257926735428</c:v>
                </c:pt>
                <c:pt idx="109">
                  <c:v>59.142510466844953</c:v>
                </c:pt>
                <c:pt idx="110">
                  <c:v>58.950204635121821</c:v>
                </c:pt>
                <c:pt idx="111">
                  <c:v>58.766397319310464</c:v>
                </c:pt>
                <c:pt idx="112">
                  <c:v>58.598858974545394</c:v>
                </c:pt>
                <c:pt idx="113">
                  <c:v>58.461568008988138</c:v>
                </c:pt>
                <c:pt idx="114">
                  <c:v>58.378117188353805</c:v>
                </c:pt>
                <c:pt idx="115">
                  <c:v>58.385746854404339</c:v>
                </c:pt>
                <c:pt idx="116">
                  <c:v>58.539135893276232</c:v>
                </c:pt>
                <c:pt idx="117">
                  <c:v>58.912323114239534</c:v>
                </c:pt>
                <c:pt idx="118">
                  <c:v>59.596419276530774</c:v>
                </c:pt>
                <c:pt idx="119">
                  <c:v>60.690422769747322</c:v>
                </c:pt>
                <c:pt idx="120">
                  <c:v>62.282609268800428</c:v>
                </c:pt>
                <c:pt idx="121">
                  <c:v>64.420190762550135</c:v>
                </c:pt>
                <c:pt idx="122">
                  <c:v>67.064708389235079</c:v>
                </c:pt>
                <c:pt idx="123">
                  <c:v>70.032570875475628</c:v>
                </c:pt>
                <c:pt idx="124">
                  <c:v>72.93426074205729</c:v>
                </c:pt>
                <c:pt idx="125">
                  <c:v>75.161269111936463</c:v>
                </c:pt>
                <c:pt idx="126">
                  <c:v>76.003258118088169</c:v>
                </c:pt>
                <c:pt idx="127">
                  <c:v>74.935986871353123</c:v>
                </c:pt>
                <c:pt idx="128">
                  <c:v>71.961934674470655</c:v>
                </c:pt>
                <c:pt idx="129">
                  <c:v>67.736743010662011</c:v>
                </c:pt>
                <c:pt idx="130">
                  <c:v>63.303299407034373</c:v>
                </c:pt>
                <c:pt idx="131">
                  <c:v>59.583130881538892</c:v>
                </c:pt>
                <c:pt idx="132">
                  <c:v>57.001125817662611</c:v>
                </c:pt>
                <c:pt idx="133">
                  <c:v>55.475106382761091</c:v>
                </c:pt>
                <c:pt idx="134">
                  <c:v>54.667347077259876</c:v>
                </c:pt>
                <c:pt idx="135">
                  <c:v>54.241676083230253</c:v>
                </c:pt>
                <c:pt idx="136">
                  <c:v>53.979551563115855</c:v>
                </c:pt>
                <c:pt idx="137">
                  <c:v>53.774839698615203</c:v>
                </c:pt>
                <c:pt idx="138">
                  <c:v>53.587176393937078</c:v>
                </c:pt>
                <c:pt idx="139">
                  <c:v>53.404296382233817</c:v>
                </c:pt>
                <c:pt idx="140">
                  <c:v>53.22324556376612</c:v>
                </c:pt>
                <c:pt idx="141">
                  <c:v>53.043592046382841</c:v>
                </c:pt>
                <c:pt idx="142">
                  <c:v>52.865646183606898</c:v>
                </c:pt>
                <c:pt idx="143">
                  <c:v>52.690371883758928</c:v>
                </c:pt>
                <c:pt idx="144">
                  <c:v>52.520052117048564</c:v>
                </c:pt>
                <c:pt idx="145">
                  <c:v>52.359748399960729</c:v>
                </c:pt>
                <c:pt idx="146">
                  <c:v>52.219906351184285</c:v>
                </c:pt>
                <c:pt idx="147">
                  <c:v>52.120405909842788</c:v>
                </c:pt>
                <c:pt idx="148">
                  <c:v>52.095856253445632</c:v>
                </c:pt>
                <c:pt idx="149">
                  <c:v>52.200822403883208</c:v>
                </c:pt>
                <c:pt idx="150">
                  <c:v>52.511963668828237</c:v>
                </c:pt>
                <c:pt idx="151">
                  <c:v>53.122159165022886</c:v>
                </c:pt>
                <c:pt idx="152">
                  <c:v>54.120299277622941</c:v>
                </c:pt>
                <c:pt idx="153">
                  <c:v>55.550617613056872</c:v>
                </c:pt>
                <c:pt idx="154">
                  <c:v>57.35030115772318</c:v>
                </c:pt>
                <c:pt idx="155">
                  <c:v>59.281064455640468</c:v>
                </c:pt>
                <c:pt idx="156">
                  <c:v>60.903982875930524</c:v>
                </c:pt>
                <c:pt idx="157">
                  <c:v>61.672502245409547</c:v>
                </c:pt>
                <c:pt idx="158">
                  <c:v>61.172212524464364</c:v>
                </c:pt>
                <c:pt idx="159">
                  <c:v>59.393182459284567</c:v>
                </c:pt>
                <c:pt idx="160">
                  <c:v>56.808696745324958</c:v>
                </c:pt>
                <c:pt idx="161">
                  <c:v>54.141615403430016</c:v>
                </c:pt>
                <c:pt idx="162">
                  <c:v>51.979923156907979</c:v>
                </c:pt>
                <c:pt idx="163">
                  <c:v>50.542026235071731</c:v>
                </c:pt>
                <c:pt idx="164">
                  <c:v>49.721962482297769</c:v>
                </c:pt>
                <c:pt idx="165">
                  <c:v>49.287204161365807</c:v>
                </c:pt>
                <c:pt idx="166">
                  <c:v>49.038830188920201</c:v>
                </c:pt>
                <c:pt idx="167">
                  <c:v>48.862249553135236</c:v>
                </c:pt>
                <c:pt idx="168">
                  <c:v>48.708006293125479</c:v>
                </c:pt>
                <c:pt idx="169">
                  <c:v>48.559405952992016</c:v>
                </c:pt>
                <c:pt idx="170">
                  <c:v>48.411905930562853</c:v>
                </c:pt>
                <c:pt idx="171">
                  <c:v>48.264449789942951</c:v>
                </c:pt>
                <c:pt idx="172">
                  <c:v>48.116777636714559</c:v>
                </c:pt>
                <c:pt idx="173">
                  <c:v>47.968782294823626</c:v>
                </c:pt>
                <c:pt idx="174">
                  <c:v>47.820387796997842</c:v>
                </c:pt>
                <c:pt idx="175">
                  <c:v>47.671531006211964</c:v>
                </c:pt>
                <c:pt idx="176">
                  <c:v>47.522159182484643</c:v>
                </c:pt>
                <c:pt idx="177">
                  <c:v>47.372229387623641</c:v>
                </c:pt>
                <c:pt idx="178">
                  <c:v>47.221707945838368</c:v>
                </c:pt>
                <c:pt idx="179">
                  <c:v>47.070569808631859</c:v>
                </c:pt>
                <c:pt idx="180">
                  <c:v>46.91879784219666</c:v>
                </c:pt>
                <c:pt idx="181">
                  <c:v>46.766382066947536</c:v>
                </c:pt>
                <c:pt idx="182">
                  <c:v>46.613318875967209</c:v>
                </c:pt>
                <c:pt idx="183">
                  <c:v>46.459610254990785</c:v>
                </c:pt>
                <c:pt idx="184">
                  <c:v>46.305263022288386</c:v>
                </c:pt>
                <c:pt idx="185">
                  <c:v>46.150288102701325</c:v>
                </c:pt>
                <c:pt idx="186">
                  <c:v>45.994699846305672</c:v>
                </c:pt>
                <c:pt idx="187">
                  <c:v>45.838515398820817</c:v>
                </c:pt>
                <c:pt idx="188">
                  <c:v>45.681754127999596</c:v>
                </c:pt>
                <c:pt idx="189">
                  <c:v>45.524437107843305</c:v>
                </c:pt>
                <c:pt idx="190">
                  <c:v>45.366586660565126</c:v>
                </c:pt>
                <c:pt idx="191">
                  <c:v>45.208225954739639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76.096024566072984</c:v>
                </c:pt>
                <c:pt idx="5">
                  <c:v>76.293748937157957</c:v>
                </c:pt>
                <c:pt idx="6">
                  <c:v>76.490281714110139</c:v>
                </c:pt>
                <c:pt idx="7">
                  <c:v>76.685431094830818</c:v>
                </c:pt>
                <c:pt idx="8">
                  <c:v>76.878981517522405</c:v>
                </c:pt>
                <c:pt idx="9">
                  <c:v>77.07069135241386</c:v>
                </c:pt>
                <c:pt idx="10">
                  <c:v>77.260290471585463</c:v>
                </c:pt>
                <c:pt idx="11">
                  <c:v>77.447477713666174</c:v>
                </c:pt>
                <c:pt idx="12">
                  <c:v>77.631918267243805</c:v>
                </c:pt>
                <c:pt idx="13">
                  <c:v>77.813241005236975</c:v>
                </c:pt>
                <c:pt idx="14">
                  <c:v>77.991035812330466</c:v>
                </c:pt>
                <c:pt idx="15">
                  <c:v>78.164850958932306</c:v>
                </c:pt>
                <c:pt idx="16">
                  <c:v>78.334190587977616</c:v>
                </c:pt>
                <c:pt idx="17">
                  <c:v>78.498512395199128</c:v>
                </c:pt>
                <c:pt idx="18">
                  <c:v>78.657225599018702</c:v>
                </c:pt>
                <c:pt idx="19">
                  <c:v>78.809689312647478</c:v>
                </c:pt>
                <c:pt idx="20">
                  <c:v>78.955211447795307</c:v>
                </c:pt>
                <c:pt idx="21">
                  <c:v>79.093048295848718</c:v>
                </c:pt>
                <c:pt idx="22">
                  <c:v>79.222404947487249</c:v>
                </c:pt>
                <c:pt idx="23">
                  <c:v>79.342436724211169</c:v>
                </c:pt>
                <c:pt idx="24">
                  <c:v>79.452251803605265</c:v>
                </c:pt>
                <c:pt idx="25">
                  <c:v>79.550915222546394</c:v>
                </c:pt>
                <c:pt idx="26">
                  <c:v>79.63745443695764</c:v>
                </c:pt>
                <c:pt idx="27">
                  <c:v>79.710866600966284</c:v>
                </c:pt>
                <c:pt idx="28">
                  <c:v>79.77012770031925</c:v>
                </c:pt>
                <c:pt idx="29">
                  <c:v>79.814203632765185</c:v>
                </c:pt>
                <c:pt idx="30">
                  <c:v>79.842063270434238</c:v>
                </c:pt>
                <c:pt idx="31">
                  <c:v>79.852693465462806</c:v>
                </c:pt>
                <c:pt idx="32">
                  <c:v>79.845115870782294</c:v>
                </c:pt>
                <c:pt idx="33">
                  <c:v>79.818405345157672</c:v>
                </c:pt>
                <c:pt idx="34">
                  <c:v>79.771709598994264</c:v>
                </c:pt>
                <c:pt idx="35">
                  <c:v>79.70426962077174</c:v>
                </c:pt>
                <c:pt idx="36">
                  <c:v>79.615440310687305</c:v>
                </c:pt>
                <c:pt idx="37">
                  <c:v>79.504710647202657</c:v>
                </c:pt>
                <c:pt idx="38">
                  <c:v>79.371722633652041</c:v>
                </c:pt>
                <c:pt idx="39">
                  <c:v>79.216288225950308</c:v>
                </c:pt>
                <c:pt idx="40">
                  <c:v>79.038403437804121</c:v>
                </c:pt>
                <c:pt idx="41">
                  <c:v>78.83825886353425</c:v>
                </c:pt>
                <c:pt idx="42">
                  <c:v>78.616245954110738</c:v>
                </c:pt>
                <c:pt idx="43">
                  <c:v>78.37295852836489</c:v>
                </c:pt>
                <c:pt idx="44">
                  <c:v>78.109189192731137</c:v>
                </c:pt>
                <c:pt idx="45">
                  <c:v>77.825920568554267</c:v>
                </c:pt>
                <c:pt idx="46">
                  <c:v>77.524311471033286</c:v>
                </c:pt>
                <c:pt idx="47">
                  <c:v>77.205678430439065</c:v>
                </c:pt>
                <c:pt idx="48">
                  <c:v>76.871473175450134</c:v>
                </c:pt>
                <c:pt idx="49">
                  <c:v>76.523256892410686</c:v>
                </c:pt>
                <c:pt idx="50">
                  <c:v>76.162672218157695</c:v>
                </c:pt>
                <c:pt idx="51">
                  <c:v>75.791414007595009</c:v>
                </c:pt>
                <c:pt idx="52">
                  <c:v>75.411199935933638</c:v>
                </c:pt>
                <c:pt idx="53">
                  <c:v>75.023741950998996</c:v>
                </c:pt>
                <c:pt idx="54">
                  <c:v>74.630719490279432</c:v>
                </c:pt>
                <c:pt idx="55">
                  <c:v>74.233755231900446</c:v>
                </c:pt>
                <c:pt idx="56">
                  <c:v>73.834393972714253</c:v>
                </c:pt>
                <c:pt idx="57">
                  <c:v>73.434085035530913</c:v>
                </c:pt>
                <c:pt idx="58">
                  <c:v>73.034168415932001</c:v>
                </c:pt>
                <c:pt idx="59">
                  <c:v>72.635864699907998</c:v>
                </c:pt>
                <c:pt idx="60">
                  <c:v>72.240268626676993</c:v>
                </c:pt>
                <c:pt idx="61">
                  <c:v>71.84834604308314</c:v>
                </c:pt>
                <c:pt idx="62">
                  <c:v>71.460933900208985</c:v>
                </c:pt>
                <c:pt idx="63">
                  <c:v>71.078742879546226</c:v>
                </c:pt>
                <c:pt idx="64">
                  <c:v>70.702362203121567</c:v>
                </c:pt>
                <c:pt idx="65">
                  <c:v>70.332266175516054</c:v>
                </c:pt>
                <c:pt idx="66">
                  <c:v>69.968822020880452</c:v>
                </c:pt>
                <c:pt idx="67">
                  <c:v>69.612298609572349</c:v>
                </c:pt>
                <c:pt idx="68">
                  <c:v>69.262875711784744</c:v>
                </c:pt>
                <c:pt idx="69">
                  <c:v>68.920653464832299</c:v>
                </c:pt>
                <c:pt idx="70">
                  <c:v>68.585661792658456</c:v>
                </c:pt>
                <c:pt idx="71">
                  <c:v>68.257869567472184</c:v>
                </c:pt>
                <c:pt idx="72">
                  <c:v>67.937193351885</c:v>
                </c:pt>
                <c:pt idx="73">
                  <c:v>67.623505603919597</c:v>
                </c:pt>
                <c:pt idx="74">
                  <c:v>67.316642265873128</c:v>
                </c:pt>
                <c:pt idx="75">
                  <c:v>67.016409690846885</c:v>
                </c:pt>
                <c:pt idx="76">
                  <c:v>66.722590887809019</c:v>
                </c:pt>
                <c:pt idx="77">
                  <c:v>66.434951087639519</c:v>
                </c:pt>
                <c:pt idx="78">
                  <c:v>66.153242649203889</c:v>
                </c:pt>
                <c:pt idx="79">
                  <c:v>65.877209336711786</c:v>
                </c:pt>
                <c:pt idx="80">
                  <c:v>65.606590008073411</c:v>
                </c:pt>
                <c:pt idx="81">
                  <c:v>65.341121759306503</c:v>
                </c:pt>
                <c:pt idx="82">
                  <c:v>65.080542572862328</c:v>
                </c:pt>
                <c:pt idx="83">
                  <c:v>64.824593518573053</c:v>
                </c:pt>
                <c:pt idx="84">
                  <c:v>64.57302055524913</c:v>
                </c:pt>
                <c:pt idx="85">
                  <c:v>64.325575979175923</c:v>
                </c:pt>
                <c:pt idx="86">
                  <c:v>64.082019563212214</c:v>
                </c:pt>
                <c:pt idx="87">
                  <c:v>63.842119427151943</c:v>
                </c:pt>
                <c:pt idx="88">
                  <c:v>63.605652676690241</c:v>
                </c:pt>
                <c:pt idx="89">
                  <c:v>63.372405844904975</c:v>
                </c:pt>
                <c:pt idx="90">
                  <c:v>63.14217516674875</c:v>
                </c:pt>
                <c:pt idx="91">
                  <c:v>62.914766713737329</c:v>
                </c:pt>
                <c:pt idx="92">
                  <c:v>62.689996412879196</c:v>
                </c:pt>
                <c:pt idx="93">
                  <c:v>62.467689970960201</c:v>
                </c:pt>
                <c:pt idx="94">
                  <c:v>62.247682722599322</c:v>
                </c:pt>
                <c:pt idx="95">
                  <c:v>62.029819418036006</c:v>
                </c:pt>
                <c:pt idx="96">
                  <c:v>61.813953964398038</c:v>
                </c:pt>
                <c:pt idx="97">
                  <c:v>61.599949132223728</c:v>
                </c:pt>
                <c:pt idx="98">
                  <c:v>61.387676237262035</c:v>
                </c:pt>
                <c:pt idx="99">
                  <c:v>61.177014806034911</c:v>
                </c:pt>
                <c:pt idx="100">
                  <c:v>60.967852232301027</c:v>
                </c:pt>
                <c:pt idx="101">
                  <c:v>60.760083430392349</c:v>
                </c:pt>
                <c:pt idx="102">
                  <c:v>60.553610490387008</c:v>
                </c:pt>
                <c:pt idx="103">
                  <c:v>60.348342339217716</c:v>
                </c:pt>
                <c:pt idx="104">
                  <c:v>60.144194411078146</c:v>
                </c:pt>
                <c:pt idx="105">
                  <c:v>59.941088329864861</c:v>
                </c:pt>
                <c:pt idx="106">
                  <c:v>59.738951605866696</c:v>
                </c:pt>
                <c:pt idx="107">
                  <c:v>59.537717348472654</c:v>
                </c:pt>
                <c:pt idx="108">
                  <c:v>59.337323996303098</c:v>
                </c:pt>
                <c:pt idx="109">
                  <c:v>59.137715065864995</c:v>
                </c:pt>
                <c:pt idx="110">
                  <c:v>58.93883891958113</c:v>
                </c:pt>
                <c:pt idx="111">
                  <c:v>58.740648553836472</c:v>
                </c:pt>
                <c:pt idx="112">
                  <c:v>58.54310140751258</c:v>
                </c:pt>
                <c:pt idx="113">
                  <c:v>58.346159191336547</c:v>
                </c:pt>
                <c:pt idx="114">
                  <c:v>58.149787738245159</c:v>
                </c:pt>
                <c:pt idx="115">
                  <c:v>57.953956874851727</c:v>
                </c:pt>
                <c:pt idx="116">
                  <c:v>57.75864031399319</c:v>
                </c:pt>
                <c:pt idx="117">
                  <c:v>57.563815568223106</c:v>
                </c:pt>
                <c:pt idx="118">
                  <c:v>57.369463883991948</c:v>
                </c:pt>
                <c:pt idx="119">
                  <c:v>57.175570196114222</c:v>
                </c:pt>
                <c:pt idx="120">
                  <c:v>56.98212310195094</c:v>
                </c:pt>
                <c:pt idx="121">
                  <c:v>56.789114854530141</c:v>
                </c:pt>
                <c:pt idx="122">
                  <c:v>56.596541373575789</c:v>
                </c:pt>
                <c:pt idx="123">
                  <c:v>56.404402273108005</c:v>
                </c:pt>
                <c:pt idx="124">
                  <c:v>56.212700903905791</c:v>
                </c:pt>
                <c:pt idx="125">
                  <c:v>56.021444408676942</c:v>
                </c:pt>
                <c:pt idx="126">
                  <c:v>55.830643787250892</c:v>
                </c:pt>
                <c:pt idx="127">
                  <c:v>55.640313968490666</c:v>
                </c:pt>
                <c:pt idx="128">
                  <c:v>55.450473884905641</c:v>
                </c:pt>
                <c:pt idx="129">
                  <c:v>55.261146545135368</c:v>
                </c:pt>
                <c:pt idx="130">
                  <c:v>55.072359098570026</c:v>
                </c:pt>
                <c:pt idx="131">
                  <c:v>54.884142885385458</c:v>
                </c:pt>
                <c:pt idx="132">
                  <c:v>54.696533464218447</c:v>
                </c:pt>
                <c:pt idx="133">
                  <c:v>54.509570608622539</c:v>
                </c:pt>
                <c:pt idx="134">
                  <c:v>54.323298262368105</c:v>
                </c:pt>
                <c:pt idx="135">
                  <c:v>54.137764442642947</c:v>
                </c:pt>
                <c:pt idx="136">
                  <c:v>53.953021079348879</c:v>
                </c:pt>
                <c:pt idx="137">
                  <c:v>53.769123778069471</c:v>
                </c:pt>
                <c:pt idx="138">
                  <c:v>53.586131494021068</c:v>
                </c:pt>
                <c:pt idx="139">
                  <c:v>53.404106104522342</c:v>
                </c:pt>
                <c:pt idx="140">
                  <c:v>53.223111868369934</c:v>
                </c:pt>
                <c:pt idx="141">
                  <c:v>53.043214762136202</c:v>
                </c:pt>
                <c:pt idx="142">
                  <c:v>52.864481685946039</c:v>
                </c:pt>
                <c:pt idx="143">
                  <c:v>52.686979534860228</c:v>
                </c:pt>
                <c:pt idx="144">
                  <c:v>52.510774136661077</c:v>
                </c:pt>
                <c:pt idx="145">
                  <c:v>52.33592906261088</c:v>
                </c:pt>
                <c:pt idx="146">
                  <c:v>52.162504324549055</c:v>
                </c:pt>
                <c:pt idx="147">
                  <c:v>51.990554979319199</c:v>
                </c:pt>
                <c:pt idx="148">
                  <c:v>51.820129669649795</c:v>
                </c:pt>
                <c:pt idx="149">
                  <c:v>51.651269138804466</c:v>
                </c:pt>
                <c:pt idx="150">
                  <c:v>51.484004763990562</c:v>
                </c:pt>
                <c:pt idx="151">
                  <c:v>51.318357160000588</c:v>
                </c:pt>
                <c:pt idx="152">
                  <c:v>51.154334909136239</c:v>
                </c:pt>
                <c:pt idx="153">
                  <c:v>50.991933475429647</c:v>
                </c:pt>
                <c:pt idx="154">
                  <c:v>50.831134359924633</c:v>
                </c:pt>
                <c:pt idx="155">
                  <c:v>50.671904548899406</c:v>
                </c:pt>
                <c:pt idx="156">
                  <c:v>50.51419629825503</c:v>
                </c:pt>
                <c:pt idx="157">
                  <c:v>50.357947285049903</c:v>
                </c:pt>
                <c:pt idx="158">
                  <c:v>50.203081141882123</c:v>
                </c:pt>
                <c:pt idx="159">
                  <c:v>50.049508372408035</c:v>
                </c:pt>
                <c:pt idx="160">
                  <c:v>49.897127627923467</c:v>
                </c:pt>
                <c:pt idx="161">
                  <c:v>49.745827306984232</c:v>
                </c:pt>
                <c:pt idx="162">
                  <c:v>49.595487423904096</c:v>
                </c:pt>
                <c:pt idx="163">
                  <c:v>49.445981678918507</c:v>
                </c:pt>
                <c:pt idx="164">
                  <c:v>49.297179653853391</c:v>
                </c:pt>
                <c:pt idx="165">
                  <c:v>49.14894905292411</c:v>
                </c:pt>
                <c:pt idx="166">
                  <c:v>49.001157908998728</c:v>
                </c:pt>
                <c:pt idx="167">
                  <c:v>48.853676681030265</c:v>
                </c:pt>
                <c:pt idx="168">
                  <c:v>48.706380177733607</c:v>
                </c:pt>
                <c:pt idx="169">
                  <c:v>48.559149254988952</c:v>
                </c:pt>
                <c:pt idx="170">
                  <c:v>48.411872248753561</c:v>
                </c:pt>
                <c:pt idx="171">
                  <c:v>48.264446120274265</c:v>
                </c:pt>
                <c:pt idx="172">
                  <c:v>48.116777305009109</c:v>
                </c:pt>
                <c:pt idx="173">
                  <c:v>47.968782269965359</c:v>
                </c:pt>
                <c:pt idx="174">
                  <c:v>47.820387795454259</c:v>
                </c:pt>
                <c:pt idx="175">
                  <c:v>47.671531006132582</c:v>
                </c:pt>
                <c:pt idx="176">
                  <c:v>47.522159182481261</c:v>
                </c:pt>
                <c:pt idx="177">
                  <c:v>47.37222938762352</c:v>
                </c:pt>
                <c:pt idx="178">
                  <c:v>47.221707945838368</c:v>
                </c:pt>
                <c:pt idx="179">
                  <c:v>47.070569808631859</c:v>
                </c:pt>
                <c:pt idx="180">
                  <c:v>46.91879784219666</c:v>
                </c:pt>
                <c:pt idx="181">
                  <c:v>46.766382066947536</c:v>
                </c:pt>
                <c:pt idx="182">
                  <c:v>46.613318875967209</c:v>
                </c:pt>
                <c:pt idx="183">
                  <c:v>46.459610254990785</c:v>
                </c:pt>
                <c:pt idx="184">
                  <c:v>46.305263022288386</c:v>
                </c:pt>
                <c:pt idx="185">
                  <c:v>46.150288102701325</c:v>
                </c:pt>
                <c:pt idx="186">
                  <c:v>45.994699846305672</c:v>
                </c:pt>
                <c:pt idx="187">
                  <c:v>45.838515398820817</c:v>
                </c:pt>
                <c:pt idx="188">
                  <c:v>45.681754127999596</c:v>
                </c:pt>
                <c:pt idx="189">
                  <c:v>45.524437107843305</c:v>
                </c:pt>
                <c:pt idx="190">
                  <c:v>45.366586660565126</c:v>
                </c:pt>
                <c:pt idx="191">
                  <c:v>45.208225954739639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83</c:v>
                </c:pt>
                <c:pt idx="1">
                  <c:v>82.581000000000003</c:v>
                </c:pt>
                <c:pt idx="2">
                  <c:v>82.483999999999995</c:v>
                </c:pt>
                <c:pt idx="3">
                  <c:v>82.322999999999993</c:v>
                </c:pt>
                <c:pt idx="4">
                  <c:v>80.805999999999997</c:v>
                </c:pt>
                <c:pt idx="5">
                  <c:v>79.935000000000002</c:v>
                </c:pt>
                <c:pt idx="6">
                  <c:v>80.194000000000003</c:v>
                </c:pt>
                <c:pt idx="7">
                  <c:v>78.581000000000003</c:v>
                </c:pt>
                <c:pt idx="8">
                  <c:v>78.274000000000001</c:v>
                </c:pt>
                <c:pt idx="9">
                  <c:v>79.5</c:v>
                </c:pt>
                <c:pt idx="10">
                  <c:v>78.194000000000003</c:v>
                </c:pt>
                <c:pt idx="11">
                  <c:v>80.548000000000002</c:v>
                </c:pt>
                <c:pt idx="12">
                  <c:v>78.468000000000004</c:v>
                </c:pt>
                <c:pt idx="13">
                  <c:v>78.418999999999997</c:v>
                </c:pt>
                <c:pt idx="14">
                  <c:v>78.918999999999997</c:v>
                </c:pt>
                <c:pt idx="15">
                  <c:v>78.805999999999997</c:v>
                </c:pt>
                <c:pt idx="16">
                  <c:v>79.355000000000004</c:v>
                </c:pt>
                <c:pt idx="17">
                  <c:v>78.242000000000004</c:v>
                </c:pt>
                <c:pt idx="18">
                  <c:v>78.838999999999999</c:v>
                </c:pt>
                <c:pt idx="19">
                  <c:v>78.694000000000003</c:v>
                </c:pt>
                <c:pt idx="20">
                  <c:v>78.918999999999997</c:v>
                </c:pt>
                <c:pt idx="21">
                  <c:v>79.290000000000006</c:v>
                </c:pt>
                <c:pt idx="22">
                  <c:v>79.790000000000006</c:v>
                </c:pt>
                <c:pt idx="23">
                  <c:v>79.742000000000004</c:v>
                </c:pt>
                <c:pt idx="24">
                  <c:v>80.096999999999994</c:v>
                </c:pt>
                <c:pt idx="25">
                  <c:v>79.418999999999997</c:v>
                </c:pt>
                <c:pt idx="26">
                  <c:v>80.629000000000005</c:v>
                </c:pt>
                <c:pt idx="27">
                  <c:v>81.016000000000005</c:v>
                </c:pt>
                <c:pt idx="28">
                  <c:v>81.694000000000003</c:v>
                </c:pt>
                <c:pt idx="29">
                  <c:v>80.951999999999998</c:v>
                </c:pt>
                <c:pt idx="30">
                  <c:v>82.081000000000003</c:v>
                </c:pt>
                <c:pt idx="31">
                  <c:v>81.677000000000007</c:v>
                </c:pt>
                <c:pt idx="32">
                  <c:v>82.370999999999995</c:v>
                </c:pt>
                <c:pt idx="33">
                  <c:v>84.064999999999998</c:v>
                </c:pt>
                <c:pt idx="34">
                  <c:v>82.968000000000004</c:v>
                </c:pt>
                <c:pt idx="35">
                  <c:v>83.5</c:v>
                </c:pt>
                <c:pt idx="36">
                  <c:v>83.822999999999993</c:v>
                </c:pt>
                <c:pt idx="37">
                  <c:v>84.483999999999995</c:v>
                </c:pt>
                <c:pt idx="38">
                  <c:v>84.596999999999994</c:v>
                </c:pt>
                <c:pt idx="39">
                  <c:v>85.531999999999996</c:v>
                </c:pt>
                <c:pt idx="40">
                  <c:v>85.548000000000002</c:v>
                </c:pt>
                <c:pt idx="41">
                  <c:v>85.822999999999993</c:v>
                </c:pt>
                <c:pt idx="42">
                  <c:v>87.322999999999993</c:v>
                </c:pt>
                <c:pt idx="43">
                  <c:v>88.355000000000004</c:v>
                </c:pt>
                <c:pt idx="44">
                  <c:v>88.531999999999996</c:v>
                </c:pt>
                <c:pt idx="45">
                  <c:v>88.805999999999997</c:v>
                </c:pt>
                <c:pt idx="46">
                  <c:v>91.613</c:v>
                </c:pt>
                <c:pt idx="47">
                  <c:v>92.305999999999997</c:v>
                </c:pt>
                <c:pt idx="48">
                  <c:v>96.242000000000004</c:v>
                </c:pt>
                <c:pt idx="49">
                  <c:v>100.161</c:v>
                </c:pt>
                <c:pt idx="50">
                  <c:v>106.01600000000001</c:v>
                </c:pt>
                <c:pt idx="51">
                  <c:v>115.306</c:v>
                </c:pt>
                <c:pt idx="52">
                  <c:v>127.258</c:v>
                </c:pt>
                <c:pt idx="53">
                  <c:v>142.839</c:v>
                </c:pt>
                <c:pt idx="54">
                  <c:v>161.048</c:v>
                </c:pt>
                <c:pt idx="55">
                  <c:v>179.51599999999999</c:v>
                </c:pt>
                <c:pt idx="56">
                  <c:v>195.87100000000001</c:v>
                </c:pt>
                <c:pt idx="57">
                  <c:v>208.5</c:v>
                </c:pt>
                <c:pt idx="58">
                  <c:v>218.226</c:v>
                </c:pt>
                <c:pt idx="59">
                  <c:v>223.387</c:v>
                </c:pt>
                <c:pt idx="60">
                  <c:v>225.887</c:v>
                </c:pt>
                <c:pt idx="61">
                  <c:v>225.435</c:v>
                </c:pt>
                <c:pt idx="62">
                  <c:v>221.46799999999999</c:v>
                </c:pt>
                <c:pt idx="63">
                  <c:v>211.30600000000001</c:v>
                </c:pt>
                <c:pt idx="64">
                  <c:v>191.90299999999999</c:v>
                </c:pt>
                <c:pt idx="65">
                  <c:v>158.37100000000001</c:v>
                </c:pt>
                <c:pt idx="66">
                  <c:v>119.371</c:v>
                </c:pt>
                <c:pt idx="67">
                  <c:v>84.918999999999997</c:v>
                </c:pt>
                <c:pt idx="68">
                  <c:v>72.887</c:v>
                </c:pt>
                <c:pt idx="69">
                  <c:v>72.403000000000006</c:v>
                </c:pt>
                <c:pt idx="70">
                  <c:v>71.581000000000003</c:v>
                </c:pt>
                <c:pt idx="71">
                  <c:v>73.661000000000001</c:v>
                </c:pt>
                <c:pt idx="72">
                  <c:v>75.031999999999996</c:v>
                </c:pt>
                <c:pt idx="73">
                  <c:v>77.531999999999996</c:v>
                </c:pt>
                <c:pt idx="74">
                  <c:v>80.225999999999999</c:v>
                </c:pt>
                <c:pt idx="75">
                  <c:v>85.79</c:v>
                </c:pt>
                <c:pt idx="76">
                  <c:v>93.71</c:v>
                </c:pt>
                <c:pt idx="77">
                  <c:v>102.839</c:v>
                </c:pt>
                <c:pt idx="78">
                  <c:v>116.613</c:v>
                </c:pt>
                <c:pt idx="79">
                  <c:v>129</c:v>
                </c:pt>
                <c:pt idx="80">
                  <c:v>142.19399999999999</c:v>
                </c:pt>
                <c:pt idx="81">
                  <c:v>153.29</c:v>
                </c:pt>
                <c:pt idx="82">
                  <c:v>163.048</c:v>
                </c:pt>
                <c:pt idx="83">
                  <c:v>170.17699999999999</c:v>
                </c:pt>
                <c:pt idx="84">
                  <c:v>174.85499999999999</c:v>
                </c:pt>
                <c:pt idx="85">
                  <c:v>175.90299999999999</c:v>
                </c:pt>
                <c:pt idx="86">
                  <c:v>174.17699999999999</c:v>
                </c:pt>
                <c:pt idx="87">
                  <c:v>166.30600000000001</c:v>
                </c:pt>
                <c:pt idx="88">
                  <c:v>149.452</c:v>
                </c:pt>
                <c:pt idx="89">
                  <c:v>123.21</c:v>
                </c:pt>
                <c:pt idx="90">
                  <c:v>92.387</c:v>
                </c:pt>
                <c:pt idx="91">
                  <c:v>70.805999999999997</c:v>
                </c:pt>
                <c:pt idx="92">
                  <c:v>63.145000000000003</c:v>
                </c:pt>
                <c:pt idx="93">
                  <c:v>62.048000000000002</c:v>
                </c:pt>
                <c:pt idx="94">
                  <c:v>62.468000000000004</c:v>
                </c:pt>
                <c:pt idx="95">
                  <c:v>62.515999999999998</c:v>
                </c:pt>
                <c:pt idx="96">
                  <c:v>62.225999999999999</c:v>
                </c:pt>
                <c:pt idx="97">
                  <c:v>62</c:v>
                </c:pt>
                <c:pt idx="98">
                  <c:v>60.805999999999997</c:v>
                </c:pt>
                <c:pt idx="99">
                  <c:v>61.871000000000002</c:v>
                </c:pt>
                <c:pt idx="100">
                  <c:v>62.371000000000002</c:v>
                </c:pt>
                <c:pt idx="101">
                  <c:v>61.531999999999996</c:v>
                </c:pt>
                <c:pt idx="102">
                  <c:v>61.402999999999999</c:v>
                </c:pt>
                <c:pt idx="103">
                  <c:v>62.064999999999998</c:v>
                </c:pt>
                <c:pt idx="104">
                  <c:v>61.79</c:v>
                </c:pt>
                <c:pt idx="105">
                  <c:v>61.661000000000001</c:v>
                </c:pt>
                <c:pt idx="106">
                  <c:v>61.725999999999999</c:v>
                </c:pt>
                <c:pt idx="107">
                  <c:v>61.581000000000003</c:v>
                </c:pt>
                <c:pt idx="108">
                  <c:v>61.838999999999999</c:v>
                </c:pt>
                <c:pt idx="109">
                  <c:v>61.354999999999997</c:v>
                </c:pt>
                <c:pt idx="110">
                  <c:v>60.887</c:v>
                </c:pt>
                <c:pt idx="111">
                  <c:v>61.854999999999997</c:v>
                </c:pt>
                <c:pt idx="112">
                  <c:v>62.048000000000002</c:v>
                </c:pt>
                <c:pt idx="113">
                  <c:v>61.21</c:v>
                </c:pt>
                <c:pt idx="114">
                  <c:v>60.774000000000001</c:v>
                </c:pt>
                <c:pt idx="115">
                  <c:v>60.918999999999997</c:v>
                </c:pt>
                <c:pt idx="116">
                  <c:v>60.887</c:v>
                </c:pt>
                <c:pt idx="117">
                  <c:v>60.854999999999997</c:v>
                </c:pt>
                <c:pt idx="118">
                  <c:v>60.887</c:v>
                </c:pt>
                <c:pt idx="119">
                  <c:v>61.097000000000001</c:v>
                </c:pt>
                <c:pt idx="120">
                  <c:v>61.951999999999998</c:v>
                </c:pt>
                <c:pt idx="121">
                  <c:v>64.338999999999999</c:v>
                </c:pt>
                <c:pt idx="122">
                  <c:v>67.564999999999998</c:v>
                </c:pt>
                <c:pt idx="123">
                  <c:v>69.370999999999995</c:v>
                </c:pt>
                <c:pt idx="124">
                  <c:v>73.322999999999993</c:v>
                </c:pt>
                <c:pt idx="125">
                  <c:v>76.5</c:v>
                </c:pt>
                <c:pt idx="126">
                  <c:v>79.805999999999997</c:v>
                </c:pt>
                <c:pt idx="127">
                  <c:v>78.983999999999995</c:v>
                </c:pt>
                <c:pt idx="128">
                  <c:v>78.629000000000005</c:v>
                </c:pt>
                <c:pt idx="129">
                  <c:v>75.016000000000005</c:v>
                </c:pt>
                <c:pt idx="130">
                  <c:v>72.257999999999996</c:v>
                </c:pt>
                <c:pt idx="131">
                  <c:v>68.257999999999996</c:v>
                </c:pt>
                <c:pt idx="132">
                  <c:v>63.128999999999998</c:v>
                </c:pt>
                <c:pt idx="133">
                  <c:v>59.064999999999998</c:v>
                </c:pt>
                <c:pt idx="134">
                  <c:v>57.71</c:v>
                </c:pt>
                <c:pt idx="135">
                  <c:v>56.371000000000002</c:v>
                </c:pt>
                <c:pt idx="136">
                  <c:v>56.564999999999998</c:v>
                </c:pt>
                <c:pt idx="137">
                  <c:v>56.177</c:v>
                </c:pt>
                <c:pt idx="138">
                  <c:v>54.725999999999999</c:v>
                </c:pt>
                <c:pt idx="139">
                  <c:v>55.418999999999997</c:v>
                </c:pt>
                <c:pt idx="140">
                  <c:v>56.305999999999997</c:v>
                </c:pt>
                <c:pt idx="141">
                  <c:v>55.177</c:v>
                </c:pt>
                <c:pt idx="142">
                  <c:v>55.628999999999998</c:v>
                </c:pt>
                <c:pt idx="143">
                  <c:v>54.887</c:v>
                </c:pt>
                <c:pt idx="144">
                  <c:v>54.725999999999999</c:v>
                </c:pt>
                <c:pt idx="145">
                  <c:v>55.21</c:v>
                </c:pt>
                <c:pt idx="146">
                  <c:v>53.902999999999999</c:v>
                </c:pt>
                <c:pt idx="147">
                  <c:v>54.241999999999997</c:v>
                </c:pt>
                <c:pt idx="148">
                  <c:v>55.418999999999997</c:v>
                </c:pt>
                <c:pt idx="149">
                  <c:v>54.241999999999997</c:v>
                </c:pt>
                <c:pt idx="150">
                  <c:v>55.371000000000002</c:v>
                </c:pt>
                <c:pt idx="151">
                  <c:v>55.484000000000002</c:v>
                </c:pt>
                <c:pt idx="152">
                  <c:v>54.694000000000003</c:v>
                </c:pt>
                <c:pt idx="153">
                  <c:v>57.161000000000001</c:v>
                </c:pt>
                <c:pt idx="154">
                  <c:v>59.225999999999999</c:v>
                </c:pt>
                <c:pt idx="155">
                  <c:v>59.79</c:v>
                </c:pt>
                <c:pt idx="156">
                  <c:v>62.823</c:v>
                </c:pt>
                <c:pt idx="157">
                  <c:v>63.371000000000002</c:v>
                </c:pt>
                <c:pt idx="158">
                  <c:v>65.968000000000004</c:v>
                </c:pt>
                <c:pt idx="159">
                  <c:v>65.742000000000004</c:v>
                </c:pt>
                <c:pt idx="160">
                  <c:v>64.370999999999995</c:v>
                </c:pt>
                <c:pt idx="161">
                  <c:v>62.564999999999998</c:v>
                </c:pt>
                <c:pt idx="162">
                  <c:v>58.418999999999997</c:v>
                </c:pt>
                <c:pt idx="163">
                  <c:v>56.581000000000003</c:v>
                </c:pt>
                <c:pt idx="164">
                  <c:v>54.79</c:v>
                </c:pt>
                <c:pt idx="165">
                  <c:v>53.5</c:v>
                </c:pt>
                <c:pt idx="166">
                  <c:v>52.581000000000003</c:v>
                </c:pt>
                <c:pt idx="167">
                  <c:v>52.468000000000004</c:v>
                </c:pt>
                <c:pt idx="168">
                  <c:v>52.21</c:v>
                </c:pt>
                <c:pt idx="169">
                  <c:v>51.581000000000003</c:v>
                </c:pt>
                <c:pt idx="170">
                  <c:v>50.951999999999998</c:v>
                </c:pt>
                <c:pt idx="171">
                  <c:v>52.048000000000002</c:v>
                </c:pt>
                <c:pt idx="172">
                  <c:v>51.323</c:v>
                </c:pt>
                <c:pt idx="173">
                  <c:v>51.371000000000002</c:v>
                </c:pt>
                <c:pt idx="174">
                  <c:v>50.805999999999997</c:v>
                </c:pt>
                <c:pt idx="175">
                  <c:v>50.645000000000003</c:v>
                </c:pt>
                <c:pt idx="176">
                  <c:v>50.484000000000002</c:v>
                </c:pt>
                <c:pt idx="177">
                  <c:v>50.79</c:v>
                </c:pt>
                <c:pt idx="178">
                  <c:v>49.774000000000001</c:v>
                </c:pt>
                <c:pt idx="179">
                  <c:v>50.194000000000003</c:v>
                </c:pt>
                <c:pt idx="180">
                  <c:v>49.402999999999999</c:v>
                </c:pt>
                <c:pt idx="181">
                  <c:v>50.323</c:v>
                </c:pt>
                <c:pt idx="182">
                  <c:v>49.29</c:v>
                </c:pt>
                <c:pt idx="183">
                  <c:v>49.402999999999999</c:v>
                </c:pt>
                <c:pt idx="184">
                  <c:v>48.951999999999998</c:v>
                </c:pt>
                <c:pt idx="185">
                  <c:v>49.128999999999998</c:v>
                </c:pt>
                <c:pt idx="186">
                  <c:v>49.548000000000002</c:v>
                </c:pt>
                <c:pt idx="187">
                  <c:v>49.468000000000004</c:v>
                </c:pt>
                <c:pt idx="188">
                  <c:v>48.758000000000003</c:v>
                </c:pt>
                <c:pt idx="189">
                  <c:v>48.29</c:v>
                </c:pt>
                <c:pt idx="190">
                  <c:v>48.79</c:v>
                </c:pt>
                <c:pt idx="191">
                  <c:v>47.887</c:v>
                </c:pt>
                <c:pt idx="192">
                  <c:v>48.402999999999999</c:v>
                </c:pt>
                <c:pt idx="193">
                  <c:v>49.031999999999996</c:v>
                </c:pt>
                <c:pt idx="194">
                  <c:v>48.113</c:v>
                </c:pt>
                <c:pt idx="195">
                  <c:v>48.305999999999997</c:v>
                </c:pt>
                <c:pt idx="196">
                  <c:v>48.515999999999998</c:v>
                </c:pt>
                <c:pt idx="197">
                  <c:v>48.661000000000001</c:v>
                </c:pt>
                <c:pt idx="198">
                  <c:v>48.435000000000002</c:v>
                </c:pt>
                <c:pt idx="199">
                  <c:v>47</c:v>
                </c:pt>
                <c:pt idx="200">
                  <c:v>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78.156864909372956</c:v>
                </c:pt>
                <c:pt idx="2">
                  <c:v>78.301578182328896</c:v>
                </c:pt>
                <c:pt idx="3">
                  <c:v>78.445140272062702</c:v>
                </c:pt>
                <c:pt idx="4">
                  <c:v>78.587391750231703</c:v>
                </c:pt>
                <c:pt idx="5">
                  <c:v>78.728154614533835</c:v>
                </c:pt>
                <c:pt idx="6">
                  <c:v>78.867230513521704</c:v>
                </c:pt>
                <c:pt idx="7">
                  <c:v>79.00439886860039</c:v>
                </c:pt>
                <c:pt idx="8">
                  <c:v>79.139414902330969</c:v>
                </c:pt>
                <c:pt idx="9">
                  <c:v>79.272007586827343</c:v>
                </c:pt>
                <c:pt idx="10">
                  <c:v>79.401877531736702</c:v>
                </c:pt>
                <c:pt idx="11">
                  <c:v>79.528694838229086</c:v>
                </c:pt>
                <c:pt idx="12">
                  <c:v>79.652096953854937</c:v>
                </c:pt>
                <c:pt idx="13">
                  <c:v>79.771686573464848</c:v>
                </c:pt>
                <c:pt idx="14">
                  <c:v>79.887029644291687</c:v>
                </c:pt>
                <c:pt idx="15">
                  <c:v>79.997653549907184</c:v>
                </c:pt>
                <c:pt idx="16">
                  <c:v>80.103045570067252</c:v>
                </c:pt>
                <c:pt idx="17">
                  <c:v>80.20265174488182</c:v>
                </c:pt>
                <c:pt idx="18">
                  <c:v>80.295876318126616</c:v>
                </c:pt>
                <c:pt idx="19">
                  <c:v>80.382082005563518</c:v>
                </c:pt>
                <c:pt idx="20">
                  <c:v>80.460591445544154</c:v>
                </c:pt>
                <c:pt idx="21">
                  <c:v>80.53069036552796</c:v>
                </c:pt>
                <c:pt idx="22">
                  <c:v>80.591633276665178</c:v>
                </c:pt>
                <c:pt idx="23">
                  <c:v>80.642652943531402</c:v>
                </c:pt>
                <c:pt idx="24">
                  <c:v>80.682975543200072</c:v>
                </c:pt>
                <c:pt idx="25">
                  <c:v>80.711844427711398</c:v>
                </c:pt>
                <c:pt idx="26">
                  <c:v>80.728556862257292</c:v>
                </c:pt>
                <c:pt idx="27">
                  <c:v>80.732520172450549</c:v>
                </c:pt>
                <c:pt idx="28">
                  <c:v>80.723336544197039</c:v>
                </c:pt>
                <c:pt idx="29">
                  <c:v>80.700929394502182</c:v>
                </c:pt>
                <c:pt idx="30">
                  <c:v>80.66572880238823</c:v>
                </c:pt>
                <c:pt idx="31">
                  <c:v>80.618938825529241</c:v>
                </c:pt>
                <c:pt idx="32">
                  <c:v>80.562915237038453</c:v>
                </c:pt>
                <c:pt idx="33">
                  <c:v>80.50168752613412</c:v>
                </c:pt>
                <c:pt idx="34">
                  <c:v>80.441662653343883</c:v>
                </c:pt>
                <c:pt idx="35">
                  <c:v>80.392548205917834</c:v>
                </c:pt>
                <c:pt idx="36">
                  <c:v>80.368526872031978</c:v>
                </c:pt>
                <c:pt idx="37">
                  <c:v>80.389699736089753</c:v>
                </c:pt>
                <c:pt idx="38">
                  <c:v>80.48378990440051</c:v>
                </c:pt>
                <c:pt idx="39">
                  <c:v>80.688058000714122</c:v>
                </c:pt>
                <c:pt idx="40">
                  <c:v>81.051326012199894</c:v>
                </c:pt>
                <c:pt idx="41">
                  <c:v>81.635936964568415</c:v>
                </c:pt>
                <c:pt idx="42">
                  <c:v>82.519399363273877</c:v>
                </c:pt>
                <c:pt idx="43">
                  <c:v>83.795385713223482</c:v>
                </c:pt>
                <c:pt idx="44">
                  <c:v>85.573686529643012</c:v>
                </c:pt>
                <c:pt idx="45">
                  <c:v>87.978681709959019</c:v>
                </c:pt>
                <c:pt idx="46">
                  <c:v>91.145898794573242</c:v>
                </c:pt>
                <c:pt idx="47">
                  <c:v>95.216300746797046</c:v>
                </c:pt>
                <c:pt idx="48">
                  <c:v>100.32809820621998</c:v>
                </c:pt>
                <c:pt idx="49">
                  <c:v>106.60611757607816</c:v>
                </c:pt>
                <c:pt idx="50">
                  <c:v>114.14906850330837</c:v>
                </c:pt>
                <c:pt idx="51">
                  <c:v>123.01541782929066</c:v>
                </c:pt>
                <c:pt idx="52">
                  <c:v>133.20894982199792</c:v>
                </c:pt>
                <c:pt idx="53">
                  <c:v>144.66540892670125</c:v>
                </c:pt>
                <c:pt idx="54">
                  <c:v>157.24173686142112</c:v>
                </c:pt>
                <c:pt idx="55">
                  <c:v>170.70878422493212</c:v>
                </c:pt>
                <c:pt idx="56">
                  <c:v>184.74485009718995</c:v>
                </c:pt>
                <c:pt idx="57">
                  <c:v>198.91493933173567</c:v>
                </c:pt>
                <c:pt idx="58">
                  <c:v>212.59137129494323</c:v>
                </c:pt>
                <c:pt idx="59">
                  <c:v>224.74055163535257</c:v>
                </c:pt>
                <c:pt idx="60">
                  <c:v>233.55837586301638</c:v>
                </c:pt>
                <c:pt idx="61">
                  <c:v>236.21827347779998</c:v>
                </c:pt>
                <c:pt idx="62">
                  <c:v>229.38550380951258</c:v>
                </c:pt>
                <c:pt idx="63">
                  <c:v>210.98385657869068</c:v>
                </c:pt>
                <c:pt idx="64">
                  <c:v>182.42965521007324</c:v>
                </c:pt>
                <c:pt idx="65">
                  <c:v>149.22892615209287</c:v>
                </c:pt>
                <c:pt idx="66">
                  <c:v>118.64168321244182</c:v>
                </c:pt>
                <c:pt idx="67">
                  <c:v>95.958944686218075</c:v>
                </c:pt>
                <c:pt idx="68">
                  <c:v>82.45671882185809</c:v>
                </c:pt>
                <c:pt idx="69">
                  <c:v>76.255203568451464</c:v>
                </c:pt>
                <c:pt idx="70">
                  <c:v>74.564041798095175</c:v>
                </c:pt>
                <c:pt idx="71">
                  <c:v>75.285996191103209</c:v>
                </c:pt>
                <c:pt idx="72">
                  <c:v>77.374590131992676</c:v>
                </c:pt>
                <c:pt idx="73">
                  <c:v>80.505140389021292</c:v>
                </c:pt>
                <c:pt idx="74">
                  <c:v>84.683224434025277</c:v>
                </c:pt>
                <c:pt idx="75">
                  <c:v>90.013653856277216</c:v>
                </c:pt>
                <c:pt idx="76">
                  <c:v>96.59860221611396</c:v>
                </c:pt>
                <c:pt idx="77">
                  <c:v>104.49268535323044</c:v>
                </c:pt>
                <c:pt idx="78">
                  <c:v>113.67615781705945</c:v>
                </c:pt>
                <c:pt idx="79">
                  <c:v>124.03465775448657</c:v>
                </c:pt>
                <c:pt idx="80">
                  <c:v>135.34352951063551</c:v>
                </c:pt>
                <c:pt idx="81">
                  <c:v>147.25028905160374</c:v>
                </c:pt>
                <c:pt idx="82">
                  <c:v>159.22508525812225</c:v>
                </c:pt>
                <c:pt idx="83">
                  <c:v>170.40584678896442</c:v>
                </c:pt>
                <c:pt idx="84">
                  <c:v>179.27295379557535</c:v>
                </c:pt>
                <c:pt idx="85">
                  <c:v>183.33085936526396</c:v>
                </c:pt>
                <c:pt idx="86">
                  <c:v>179.45931579250703</c:v>
                </c:pt>
                <c:pt idx="87">
                  <c:v>165.60044158110392</c:v>
                </c:pt>
                <c:pt idx="88">
                  <c:v>143.06402862377354</c:v>
                </c:pt>
                <c:pt idx="89">
                  <c:v>117.06629814061129</c:v>
                </c:pt>
                <c:pt idx="90">
                  <c:v>94.095015904856638</c:v>
                </c:pt>
                <c:pt idx="91">
                  <c:v>78.166547342305577</c:v>
                </c:pt>
                <c:pt idx="92">
                  <c:v>69.392096097680465</c:v>
                </c:pt>
                <c:pt idx="93">
                  <c:v>65.492794467500175</c:v>
                </c:pt>
                <c:pt idx="94">
                  <c:v>64.033281915740972</c:v>
                </c:pt>
                <c:pt idx="95">
                  <c:v>63.502405909717304</c:v>
                </c:pt>
                <c:pt idx="96">
                  <c:v>63.245534020393606</c:v>
                </c:pt>
                <c:pt idx="97">
                  <c:v>63.052661652918793</c:v>
                </c:pt>
                <c:pt idx="98">
                  <c:v>62.872493912455759</c:v>
                </c:pt>
                <c:pt idx="99">
                  <c:v>62.695293394218304</c:v>
                </c:pt>
                <c:pt idx="100">
                  <c:v>62.519549239765091</c:v>
                </c:pt>
                <c:pt idx="101">
                  <c:v>62.345006261136433</c:v>
                </c:pt>
                <c:pt idx="102">
                  <c:v>62.171563252507475</c:v>
                </c:pt>
                <c:pt idx="103">
                  <c:v>61.999139682782108</c:v>
                </c:pt>
                <c:pt idx="104">
                  <c:v>61.827664691762173</c:v>
                </c:pt>
                <c:pt idx="105">
                  <c:v>61.65708099548452</c:v>
                </c:pt>
                <c:pt idx="106">
                  <c:v>61.487357718773531</c:v>
                </c:pt>
                <c:pt idx="107">
                  <c:v>61.3185220280103</c:v>
                </c:pt>
                <c:pt idx="108">
                  <c:v>61.150731797220296</c:v>
                </c:pt>
                <c:pt idx="109">
                  <c:v>60.984432411704212</c:v>
                </c:pt>
                <c:pt idx="110">
                  <c:v>60.820674467980922</c:v>
                </c:pt>
                <c:pt idx="111">
                  <c:v>60.661716503049448</c:v>
                </c:pt>
                <c:pt idx="112">
                  <c:v>60.512090818358118</c:v>
                </c:pt>
                <c:pt idx="113">
                  <c:v>60.380348071594092</c:v>
                </c:pt>
                <c:pt idx="114">
                  <c:v>60.281672020459823</c:v>
                </c:pt>
                <c:pt idx="115">
                  <c:v>60.2414020337457</c:v>
                </c:pt>
                <c:pt idx="116">
                  <c:v>60.299146499673768</c:v>
                </c:pt>
                <c:pt idx="117">
                  <c:v>60.512583856803182</c:v>
                </c:pt>
                <c:pt idx="118">
                  <c:v>60.959301207589029</c:v>
                </c:pt>
                <c:pt idx="119">
                  <c:v>61.734332051848796</c:v>
                </c:pt>
                <c:pt idx="120">
                  <c:v>62.940731128615163</c:v>
                </c:pt>
                <c:pt idx="121">
                  <c:v>64.670689964704977</c:v>
                </c:pt>
                <c:pt idx="122">
                  <c:v>66.974920568428701</c:v>
                </c:pt>
                <c:pt idx="123">
                  <c:v>69.817793596326467</c:v>
                </c:pt>
                <c:pt idx="124">
                  <c:v>73.017437655768944</c:v>
                </c:pt>
                <c:pt idx="125">
                  <c:v>76.1831262841079</c:v>
                </c:pt>
                <c:pt idx="126">
                  <c:v>78.696323125918326</c:v>
                </c:pt>
                <c:pt idx="127">
                  <c:v>79.816688566782815</c:v>
                </c:pt>
                <c:pt idx="128">
                  <c:v>78.961379924383237</c:v>
                </c:pt>
                <c:pt idx="129">
                  <c:v>76.057540381219184</c:v>
                </c:pt>
                <c:pt idx="130">
                  <c:v>71.709706454373972</c:v>
                </c:pt>
                <c:pt idx="131">
                  <c:v>66.978658707690471</c:v>
                </c:pt>
                <c:pt idx="132">
                  <c:v>62.876312213896355</c:v>
                </c:pt>
                <c:pt idx="133">
                  <c:v>59.94045072427437</c:v>
                </c:pt>
                <c:pt idx="134">
                  <c:v>58.162877832721485</c:v>
                </c:pt>
                <c:pt idx="135">
                  <c:v>57.217809342423259</c:v>
                </c:pt>
                <c:pt idx="136">
                  <c:v>56.739638190578916</c:v>
                </c:pt>
                <c:pt idx="137">
                  <c:v>56.472146699395111</c:v>
                </c:pt>
                <c:pt idx="138">
                  <c:v>56.28240327293409</c:v>
                </c:pt>
                <c:pt idx="139">
                  <c:v>56.116443142725615</c:v>
                </c:pt>
                <c:pt idx="140">
                  <c:v>55.956693795681673</c:v>
                </c:pt>
                <c:pt idx="141">
                  <c:v>55.798533343711227</c:v>
                </c:pt>
                <c:pt idx="142">
                  <c:v>55.641061743808734</c:v>
                </c:pt>
                <c:pt idx="143">
                  <c:v>55.48440227723259</c:v>
                </c:pt>
                <c:pt idx="144">
                  <c:v>55.329312070037524</c:v>
                </c:pt>
                <c:pt idx="145">
                  <c:v>55.177693296619715</c:v>
                </c:pt>
                <c:pt idx="146">
                  <c:v>55.033872948726433</c:v>
                </c:pt>
                <c:pt idx="147">
                  <c:v>54.906969848812196</c:v>
                </c:pt>
                <c:pt idx="148">
                  <c:v>54.814720098556272</c:v>
                </c:pt>
                <c:pt idx="149">
                  <c:v>54.788783028929174</c:v>
                </c:pt>
                <c:pt idx="150">
                  <c:v>54.880622499680861</c:v>
                </c:pt>
                <c:pt idx="151">
                  <c:v>55.165481580356037</c:v>
                </c:pt>
                <c:pt idx="152">
                  <c:v>55.74000581602521</c:v>
                </c:pt>
                <c:pt idx="153">
                  <c:v>56.707343483095073</c:v>
                </c:pt>
                <c:pt idx="154">
                  <c:v>58.142932761774524</c:v>
                </c:pt>
                <c:pt idx="155">
                  <c:v>60.036645208745234</c:v>
                </c:pt>
                <c:pt idx="156">
                  <c:v>62.218212459336172</c:v>
                </c:pt>
                <c:pt idx="157">
                  <c:v>64.300993164946277</c:v>
                </c:pt>
                <c:pt idx="158">
                  <c:v>65.715644200107775</c:v>
                </c:pt>
                <c:pt idx="159">
                  <c:v>65.899219658468553</c:v>
                </c:pt>
                <c:pt idx="160">
                  <c:v>64.597231997406865</c:v>
                </c:pt>
                <c:pt idx="161">
                  <c:v>62.078236729941374</c:v>
                </c:pt>
                <c:pt idx="162">
                  <c:v>59.047024712442898</c:v>
                </c:pt>
                <c:pt idx="163">
                  <c:v>56.275398960028163</c:v>
                </c:pt>
                <c:pt idx="164">
                  <c:v>54.231372777274565</c:v>
                </c:pt>
                <c:pt idx="165">
                  <c:v>52.970326914987574</c:v>
                </c:pt>
                <c:pt idx="166">
                  <c:v>52.286030230902945</c:v>
                </c:pt>
                <c:pt idx="167">
                  <c:v>51.924781597296722</c:v>
                </c:pt>
                <c:pt idx="168">
                  <c:v>51.706552888428313</c:v>
                </c:pt>
                <c:pt idx="169">
                  <c:v>51.539310832751454</c:v>
                </c:pt>
                <c:pt idx="170">
                  <c:v>51.386855704943763</c:v>
                </c:pt>
                <c:pt idx="171">
                  <c:v>51.237899270312226</c:v>
                </c:pt>
                <c:pt idx="172">
                  <c:v>51.089594517187393</c:v>
                </c:pt>
                <c:pt idx="173">
                  <c:v>50.941341712653021</c:v>
                </c:pt>
                <c:pt idx="174">
                  <c:v>50.793021151502444</c:v>
                </c:pt>
                <c:pt idx="175">
                  <c:v>50.644598003993821</c:v>
                </c:pt>
                <c:pt idx="176">
                  <c:v>50.49605182691846</c:v>
                </c:pt>
                <c:pt idx="177">
                  <c:v>50.347366384786959</c:v>
                </c:pt>
                <c:pt idx="178">
                  <c:v>50.198528378572519</c:v>
                </c:pt>
                <c:pt idx="179">
                  <c:v>50.049527201956494</c:v>
                </c:pt>
                <c:pt idx="180">
                  <c:v>49.900354765990848</c:v>
                </c:pt>
                <c:pt idx="181">
                  <c:v>49.751005305796056</c:v>
                </c:pt>
                <c:pt idx="182">
                  <c:v>49.601475170601802</c:v>
                </c:pt>
                <c:pt idx="183">
                  <c:v>49.451762604685847</c:v>
                </c:pt>
                <c:pt idx="184">
                  <c:v>49.301867526100388</c:v>
                </c:pt>
                <c:pt idx="185">
                  <c:v>49.151791308898432</c:v>
                </c:pt>
                <c:pt idx="186">
                  <c:v>49.001536573389167</c:v>
                </c:pt>
                <c:pt idx="187">
                  <c:v>48.851106987839394</c:v>
                </c:pt>
                <c:pt idx="188">
                  <c:v>48.700507084034513</c:v>
                </c:pt>
                <c:pt idx="189">
                  <c:v>48.549742088237792</c:v>
                </c:pt>
                <c:pt idx="190">
                  <c:v>48.398817768349659</c:v>
                </c:pt>
                <c:pt idx="191">
                  <c:v>48.247740297467189</c:v>
                </c:pt>
                <c:pt idx="192">
                  <c:v>48.09651613357137</c:v>
                </c:pt>
                <c:pt idx="193">
                  <c:v>47.945151914712334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78.156864909368167</c:v>
                </c:pt>
                <c:pt idx="2">
                  <c:v>78.301578182316121</c:v>
                </c:pt>
                <c:pt idx="3">
                  <c:v>78.445140272029192</c:v>
                </c:pt>
                <c:pt idx="4">
                  <c:v>78.587391750145187</c:v>
                </c:pt>
                <c:pt idx="5">
                  <c:v>78.72815461431388</c:v>
                </c:pt>
                <c:pt idx="6">
                  <c:v>78.867230512971133</c:v>
                </c:pt>
                <c:pt idx="7">
                  <c:v>79.004398867243552</c:v>
                </c:pt>
                <c:pt idx="8">
                  <c:v>79.139414899038812</c:v>
                </c:pt>
                <c:pt idx="9">
                  <c:v>79.272007578962842</c:v>
                </c:pt>
                <c:pt idx="10">
                  <c:v>79.401877513239683</c:v>
                </c:pt>
                <c:pt idx="11">
                  <c:v>79.528694795396675</c:v>
                </c:pt>
                <c:pt idx="12">
                  <c:v>79.652096856202476</c:v>
                </c:pt>
                <c:pt idx="13">
                  <c:v>79.77168635426824</c:v>
                </c:pt>
                <c:pt idx="14">
                  <c:v>79.887029159869002</c:v>
                </c:pt>
                <c:pt idx="15">
                  <c:v>79.997652495872018</c:v>
                </c:pt>
                <c:pt idx="16">
                  <c:v>80.103043312057963</c:v>
                </c:pt>
                <c:pt idx="17">
                  <c:v>80.202646982367057</c:v>
                </c:pt>
                <c:pt idx="18">
                  <c:v>80.295866428339792</c:v>
                </c:pt>
                <c:pt idx="19">
                  <c:v>80.382061785732887</c:v>
                </c:pt>
                <c:pt idx="20">
                  <c:v>80.460550744262648</c:v>
                </c:pt>
                <c:pt idx="21">
                  <c:v>80.530609701734789</c:v>
                </c:pt>
                <c:pt idx="22">
                  <c:v>80.591475882298411</c:v>
                </c:pt>
                <c:pt idx="23">
                  <c:v>80.642350572824157</c:v>
                </c:pt>
                <c:pt idx="24">
                  <c:v>80.68240362985064</c:v>
                </c:pt>
                <c:pt idx="25">
                  <c:v>80.710779400414623</c:v>
                </c:pt>
                <c:pt idx="26">
                  <c:v>80.726604181569598</c:v>
                </c:pt>
                <c:pt idx="27">
                  <c:v>80.728995313767371</c:v>
                </c:pt>
                <c:pt idx="28">
                  <c:v>80.717071961071881</c:v>
                </c:pt>
                <c:pt idx="29">
                  <c:v>80.689967575435404</c:v>
                </c:pt>
                <c:pt idx="30">
                  <c:v>80.646843972827881</c:v>
                </c:pt>
                <c:pt idx="31">
                  <c:v>80.586906866763528</c:v>
                </c:pt>
                <c:pt idx="32">
                  <c:v>80.509422611950995</c:v>
                </c:pt>
                <c:pt idx="33">
                  <c:v>80.413735811183145</c:v>
                </c:pt>
                <c:pt idx="34">
                  <c:v>80.299287337578718</c:v>
                </c:pt>
                <c:pt idx="35">
                  <c:v>80.165632228837495</c:v>
                </c:pt>
                <c:pt idx="36">
                  <c:v>80.012456828436399</c:v>
                </c:pt>
                <c:pt idx="37">
                  <c:v>79.839594489511683</c:v>
                </c:pt>
                <c:pt idx="38">
                  <c:v>79.647039129235225</c:v>
                </c:pt>
                <c:pt idx="39">
                  <c:v>79.434955932363565</c:v>
                </c:pt>
                <c:pt idx="40">
                  <c:v>79.20368855766398</c:v>
                </c:pt>
                <c:pt idx="41">
                  <c:v>78.953762302205547</c:v>
                </c:pt>
                <c:pt idx="42">
                  <c:v>78.685882824114756</c:v>
                </c:pt>
                <c:pt idx="43">
                  <c:v>78.400930207961366</c:v>
                </c:pt>
                <c:pt idx="44">
                  <c:v>78.099948367795832</c:v>
                </c:pt>
                <c:pt idx="45">
                  <c:v>77.784130006763817</c:v>
                </c:pt>
                <c:pt idx="46">
                  <c:v>77.454797572660496</c:v>
                </c:pt>
                <c:pt idx="47">
                  <c:v>77.113380848660384</c:v>
                </c:pt>
                <c:pt idx="48">
                  <c:v>76.76139198198625</c:v>
                </c:pt>
                <c:pt idx="49">
                  <c:v>76.400398867790727</c:v>
                </c:pt>
                <c:pt idx="50">
                  <c:v>76.031997862876921</c:v>
                </c:pt>
                <c:pt idx="51">
                  <c:v>75.657786801315964</c:v>
                </c:pt>
                <c:pt idx="52">
                  <c:v>75.279339224260696</c:v>
                </c:pt>
                <c:pt idx="53">
                  <c:v>74.898180626980903</c:v>
                </c:pt>
                <c:pt idx="54">
                  <c:v>74.515767378807979</c:v>
                </c:pt>
                <c:pt idx="55">
                  <c:v>74.133468800013944</c:v>
                </c:pt>
                <c:pt idx="56">
                  <c:v>73.752552698033483</c:v>
                </c:pt>
                <c:pt idx="57">
                  <c:v>73.374174487380003</c:v>
                </c:pt>
                <c:pt idx="58">
                  <c:v>72.999369854535786</c:v>
                </c:pt>
                <c:pt idx="59">
                  <c:v>72.629050789591048</c:v>
                </c:pt>
                <c:pt idx="60">
                  <c:v>72.264004695839532</c:v>
                </c:pt>
                <c:pt idx="61">
                  <c:v>71.904896209166068</c:v>
                </c:pt>
                <c:pt idx="62">
                  <c:v>71.552271310396023</c:v>
                </c:pt>
                <c:pt idx="63">
                  <c:v>71.206563293191863</c:v>
                </c:pt>
                <c:pt idx="64">
                  <c:v>70.868100153475112</c:v>
                </c:pt>
                <c:pt idx="65">
                  <c:v>70.537112988822557</c:v>
                </c:pt>
                <c:pt idx="66">
                  <c:v>70.21374503270502</c:v>
                </c:pt>
                <c:pt idx="67">
                  <c:v>69.898060993916218</c:v>
                </c:pt>
                <c:pt idx="68">
                  <c:v>69.590056421737955</c:v>
                </c:pt>
                <c:pt idx="69">
                  <c:v>69.289666868705822</c:v>
                </c:pt>
                <c:pt idx="70">
                  <c:v>68.996776672481332</c:v>
                </c:pt>
                <c:pt idx="71">
                  <c:v>68.711227224301453</c:v>
                </c:pt>
                <c:pt idx="72">
                  <c:v>68.432824632475743</c:v>
                </c:pt>
                <c:pt idx="73">
                  <c:v>68.161346724757408</c:v>
                </c:pt>
                <c:pt idx="74">
                  <c:v>67.896549362923849</c:v>
                </c:pt>
                <c:pt idx="75">
                  <c:v>67.638172066727819</c:v>
                </c:pt>
                <c:pt idx="76">
                  <c:v>67.385942962926308</c:v>
                </c:pt>
                <c:pt idx="77">
                  <c:v>67.13958308891857</c:v>
                </c:pt>
                <c:pt idx="78">
                  <c:v>66.898810090264959</c:v>
                </c:pt>
                <c:pt idx="79">
                  <c:v>66.663341357662858</c:v>
                </c:pt>
                <c:pt idx="80">
                  <c:v>66.432896652459576</c:v>
                </c:pt>
                <c:pt idx="81">
                  <c:v>66.207200271062632</c:v>
                </c:pt>
                <c:pt idx="82">
                  <c:v>65.985982798185063</c:v>
                </c:pt>
                <c:pt idx="83">
                  <c:v>65.768982497181298</c:v>
                </c:pt>
                <c:pt idx="84">
                  <c:v>65.555946383161881</c:v>
                </c:pt>
                <c:pt idx="85">
                  <c:v>65.346631021430838</c:v>
                </c:pt>
                <c:pt idx="86">
                  <c:v>65.140803090308751</c:v>
                </c:pt>
                <c:pt idx="87">
                  <c:v>64.938239743780045</c:v>
                </c:pt>
                <c:pt idx="88">
                  <c:v>64.738728805776475</c:v>
                </c:pt>
                <c:pt idx="89">
                  <c:v>64.542068824383563</c:v>
                </c:pt>
                <c:pt idx="90">
                  <c:v>64.348069010906613</c:v>
                </c:pt>
                <c:pt idx="91">
                  <c:v>64.156549085604283</c:v>
                </c:pt>
                <c:pt idx="92">
                  <c:v>63.967339049017099</c:v>
                </c:pt>
                <c:pt idx="93">
                  <c:v>63.780278895199309</c:v>
                </c:pt>
                <c:pt idx="94">
                  <c:v>63.595218280804772</c:v>
                </c:pt>
                <c:pt idx="95">
                  <c:v>63.412016161875329</c:v>
                </c:pt>
                <c:pt idx="96">
                  <c:v>63.230540408319527</c:v>
                </c:pt>
                <c:pt idx="97">
                  <c:v>63.050667404437192</c:v>
                </c:pt>
                <c:pt idx="98">
                  <c:v>62.872281642419402</c:v>
                </c:pt>
                <c:pt idx="99">
                  <c:v>62.695275314519733</c:v>
                </c:pt>
                <c:pt idx="100">
                  <c:v>62.51954790852848</c:v>
                </c:pt>
                <c:pt idx="101">
                  <c:v>62.345005810271125</c:v>
                </c:pt>
                <c:pt idx="102">
                  <c:v>62.171561916077287</c:v>
                </c:pt>
                <c:pt idx="103">
                  <c:v>61.999135257510389</c:v>
                </c:pt>
                <c:pt idx="104">
                  <c:v>61.827650640097531</c:v>
                </c:pt>
                <c:pt idx="105">
                  <c:v>61.657038297338353</c:v>
                </c:pt>
                <c:pt idx="106">
                  <c:v>61.487233560890566</c:v>
                </c:pt>
                <c:pt idx="107">
                  <c:v>61.318176547515648</c:v>
                </c:pt>
                <c:pt idx="108">
                  <c:v>61.149811863112944</c:v>
                </c:pt>
                <c:pt idx="109">
                  <c:v>60.982088323963829</c:v>
                </c:pt>
                <c:pt idx="110">
                  <c:v>60.81495869514309</c:v>
                </c:pt>
                <c:pt idx="111">
                  <c:v>60.648379445925407</c:v>
                </c:pt>
                <c:pt idx="112">
                  <c:v>60.482310521913782</c:v>
                </c:pt>
                <c:pt idx="113">
                  <c:v>60.316715133540946</c:v>
                </c:pt>
                <c:pt idx="114">
                  <c:v>60.151559560536413</c:v>
                </c:pt>
                <c:pt idx="115">
                  <c:v>59.986812971909551</c:v>
                </c:pt>
                <c:pt idx="116">
                  <c:v>59.822447260967436</c:v>
                </c:pt>
                <c:pt idx="117">
                  <c:v>59.658436894861971</c:v>
                </c:pt>
                <c:pt idx="118">
                  <c:v>59.494758778141005</c:v>
                </c:pt>
                <c:pt idx="119">
                  <c:v>59.331392129759479</c:v>
                </c:pt>
                <c:pt idx="120">
                  <c:v>59.168318372986107</c:v>
                </c:pt>
                <c:pt idx="121">
                  <c:v>59.005521037615523</c:v>
                </c:pt>
                <c:pt idx="122">
                  <c:v>58.842985673862678</c:v>
                </c:pt>
                <c:pt idx="123">
                  <c:v>58.680699777272004</c:v>
                </c:pt>
                <c:pt idx="124">
                  <c:v>58.51865272391624</c:v>
                </c:pt>
                <c:pt idx="125">
                  <c:v>58.356835715085111</c:v>
                </c:pt>
                <c:pt idx="126">
                  <c:v>58.19524173056967</c:v>
                </c:pt>
                <c:pt idx="127">
                  <c:v>58.033865489531827</c:v>
                </c:pt>
                <c:pt idx="128">
                  <c:v>57.872703417807166</c:v>
                </c:pt>
                <c:pt idx="129">
                  <c:v>57.711753620321453</c:v>
                </c:pt>
                <c:pt idx="130">
                  <c:v>57.551015857105902</c:v>
                </c:pt>
                <c:pt idx="131">
                  <c:v>57.390491521173878</c:v>
                </c:pt>
                <c:pt idx="132">
                  <c:v>57.230183616273784</c:v>
                </c:pt>
                <c:pt idx="133">
                  <c:v>57.070096732263679</c:v>
                </c:pt>
                <c:pt idx="134">
                  <c:v>56.910237015569692</c:v>
                </c:pt>
                <c:pt idx="135">
                  <c:v>56.750612131902479</c:v>
                </c:pt>
                <c:pt idx="136">
                  <c:v>56.591231218128804</c:v>
                </c:pt>
                <c:pt idx="137">
                  <c:v>56.432104819947078</c:v>
                </c:pt>
                <c:pt idx="138">
                  <c:v>56.273244811821854</c:v>
                </c:pt>
                <c:pt idx="139">
                  <c:v>56.114664295520704</c:v>
                </c:pt>
                <c:pt idx="140">
                  <c:v>55.956377473603546</c:v>
                </c:pt>
                <c:pt idx="141">
                  <c:v>55.798399494376518</c:v>
                </c:pt>
                <c:pt idx="142">
                  <c:v>55.640746265181122</c:v>
                </c:pt>
                <c:pt idx="143">
                  <c:v>55.483434231484495</c:v>
                </c:pt>
                <c:pt idx="144">
                  <c:v>55.32648012010344</c:v>
                </c:pt>
                <c:pt idx="145">
                  <c:v>55.169900646060455</c:v>
                </c:pt>
                <c:pt idx="146">
                  <c:v>55.013712184044209</c:v>
                </c:pt>
                <c:pt idx="147">
                  <c:v>54.857930407220266</c:v>
                </c:pt>
                <c:pt idx="148">
                  <c:v>54.702569898170751</c:v>
                </c:pt>
                <c:pt idx="149">
                  <c:v>54.547643738962471</c:v>
                </c:pt>
                <c:pt idx="150">
                  <c:v>54.393163089643458</c:v>
                </c:pt>
                <c:pt idx="151">
                  <c:v>54.239136766702913</c:v>
                </c:pt>
                <c:pt idx="152">
                  <c:v>54.085570835023645</c:v>
                </c:pt>
                <c:pt idx="153">
                  <c:v>53.93246822841293</c:v>
                </c:pt>
                <c:pt idx="154">
                  <c:v>53.779828414715553</c:v>
                </c:pt>
                <c:pt idx="155">
                  <c:v>53.627647121607382</c:v>
                </c:pt>
                <c:pt idx="156">
                  <c:v>53.475916138295261</c:v>
                </c:pt>
                <c:pt idx="157">
                  <c:v>53.324623206428726</c:v>
                </c:pt>
                <c:pt idx="158">
                  <c:v>53.173752010569387</c:v>
                </c:pt>
                <c:pt idx="159">
                  <c:v>53.023282274668887</c:v>
                </c:pt>
                <c:pt idx="160">
                  <c:v>52.87318996638232</c:v>
                </c:pt>
                <c:pt idx="161">
                  <c:v>52.723447605988895</c:v>
                </c:pt>
                <c:pt idx="162">
                  <c:v>52.574024671565439</c:v>
                </c:pt>
                <c:pt idx="163">
                  <c:v>52.424888087254345</c:v>
                </c:pt>
                <c:pt idx="164">
                  <c:v>52.276002777363942</c:v>
                </c:pt>
                <c:pt idx="165">
                  <c:v>52.127332265961144</c:v>
                </c:pt>
                <c:pt idx="166">
                  <c:v>51.978839299793961</c:v>
                </c:pt>
                <c:pt idx="167">
                  <c:v>51.8304864719303</c:v>
                </c:pt>
                <c:pt idx="168">
                  <c:v>51.682236824404775</c:v>
                </c:pt>
                <c:pt idx="169">
                  <c:v>51.534054410293798</c:v>
                </c:pt>
                <c:pt idx="170">
                  <c:v>51.385904798755689</c:v>
                </c:pt>
                <c:pt idx="171">
                  <c:v>51.237755510377959</c:v>
                </c:pt>
                <c:pt idx="172">
                  <c:v>51.08957637433447</c:v>
                </c:pt>
                <c:pt idx="173">
                  <c:v>50.941339803048919</c:v>
                </c:pt>
                <c:pt idx="174">
                  <c:v>50.793020983999384</c:v>
                </c:pt>
                <c:pt idx="175">
                  <c:v>50.644597991756953</c:v>
                </c:pt>
                <c:pt idx="176">
                  <c:v>50.496051826174316</c:v>
                </c:pt>
                <c:pt idx="177">
                  <c:v>50.347366384749307</c:v>
                </c:pt>
                <c:pt idx="178">
                  <c:v>50.198528378570934</c:v>
                </c:pt>
                <c:pt idx="179">
                  <c:v>50.049527201956437</c:v>
                </c:pt>
                <c:pt idx="180">
                  <c:v>49.900354765990848</c:v>
                </c:pt>
                <c:pt idx="181">
                  <c:v>49.751005305796056</c:v>
                </c:pt>
                <c:pt idx="182">
                  <c:v>49.601475170601802</c:v>
                </c:pt>
                <c:pt idx="183">
                  <c:v>49.451762604685847</c:v>
                </c:pt>
                <c:pt idx="184">
                  <c:v>49.301867526100388</c:v>
                </c:pt>
                <c:pt idx="185">
                  <c:v>49.151791308898432</c:v>
                </c:pt>
                <c:pt idx="186">
                  <c:v>49.001536573389167</c:v>
                </c:pt>
                <c:pt idx="187">
                  <c:v>48.851106987839394</c:v>
                </c:pt>
                <c:pt idx="188">
                  <c:v>48.700507084034513</c:v>
                </c:pt>
                <c:pt idx="189">
                  <c:v>48.549742088237792</c:v>
                </c:pt>
                <c:pt idx="190">
                  <c:v>48.398817768349659</c:v>
                </c:pt>
                <c:pt idx="191">
                  <c:v>48.247740297467189</c:v>
                </c:pt>
                <c:pt idx="192">
                  <c:v>48.09651613357137</c:v>
                </c:pt>
                <c:pt idx="193">
                  <c:v>47.945151914712334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80.516000000000005</c:v>
                </c:pt>
                <c:pt idx="1">
                  <c:v>79.5</c:v>
                </c:pt>
                <c:pt idx="2">
                  <c:v>78.935000000000002</c:v>
                </c:pt>
                <c:pt idx="3">
                  <c:v>78.983999999999995</c:v>
                </c:pt>
                <c:pt idx="4">
                  <c:v>78.242000000000004</c:v>
                </c:pt>
                <c:pt idx="5">
                  <c:v>78.468000000000004</c:v>
                </c:pt>
                <c:pt idx="6">
                  <c:v>78.742000000000004</c:v>
                </c:pt>
                <c:pt idx="7">
                  <c:v>80.016000000000005</c:v>
                </c:pt>
                <c:pt idx="8">
                  <c:v>78.968000000000004</c:v>
                </c:pt>
                <c:pt idx="9">
                  <c:v>78.274000000000001</c:v>
                </c:pt>
                <c:pt idx="10">
                  <c:v>78.613</c:v>
                </c:pt>
                <c:pt idx="11">
                  <c:v>78.564999999999998</c:v>
                </c:pt>
                <c:pt idx="12">
                  <c:v>79.322999999999993</c:v>
                </c:pt>
                <c:pt idx="13">
                  <c:v>78.677000000000007</c:v>
                </c:pt>
                <c:pt idx="14">
                  <c:v>78.613</c:v>
                </c:pt>
                <c:pt idx="15">
                  <c:v>79.113</c:v>
                </c:pt>
                <c:pt idx="16">
                  <c:v>77.5</c:v>
                </c:pt>
                <c:pt idx="17">
                  <c:v>79.322999999999993</c:v>
                </c:pt>
                <c:pt idx="18">
                  <c:v>79.096999999999994</c:v>
                </c:pt>
                <c:pt idx="19">
                  <c:v>78.644999999999996</c:v>
                </c:pt>
                <c:pt idx="20">
                  <c:v>78.483999999999995</c:v>
                </c:pt>
                <c:pt idx="21">
                  <c:v>78.516000000000005</c:v>
                </c:pt>
                <c:pt idx="22">
                  <c:v>78.305999999999997</c:v>
                </c:pt>
                <c:pt idx="23">
                  <c:v>78.531999999999996</c:v>
                </c:pt>
                <c:pt idx="24">
                  <c:v>79.048000000000002</c:v>
                </c:pt>
                <c:pt idx="25">
                  <c:v>78.596999999999994</c:v>
                </c:pt>
                <c:pt idx="26">
                  <c:v>78.694000000000003</c:v>
                </c:pt>
                <c:pt idx="27">
                  <c:v>78.805999999999997</c:v>
                </c:pt>
                <c:pt idx="28">
                  <c:v>79.161000000000001</c:v>
                </c:pt>
                <c:pt idx="29">
                  <c:v>80.177000000000007</c:v>
                </c:pt>
                <c:pt idx="30">
                  <c:v>81.129000000000005</c:v>
                </c:pt>
                <c:pt idx="31">
                  <c:v>80.887</c:v>
                </c:pt>
                <c:pt idx="32">
                  <c:v>80.903000000000006</c:v>
                </c:pt>
                <c:pt idx="33">
                  <c:v>82.516000000000005</c:v>
                </c:pt>
                <c:pt idx="34">
                  <c:v>83.048000000000002</c:v>
                </c:pt>
                <c:pt idx="35">
                  <c:v>83.144999999999996</c:v>
                </c:pt>
                <c:pt idx="36">
                  <c:v>83.838999999999999</c:v>
                </c:pt>
                <c:pt idx="37">
                  <c:v>84.516000000000005</c:v>
                </c:pt>
                <c:pt idx="38">
                  <c:v>84.016000000000005</c:v>
                </c:pt>
                <c:pt idx="39">
                  <c:v>84.274000000000001</c:v>
                </c:pt>
                <c:pt idx="40">
                  <c:v>85.661000000000001</c:v>
                </c:pt>
                <c:pt idx="41">
                  <c:v>85.355000000000004</c:v>
                </c:pt>
                <c:pt idx="42">
                  <c:v>86.613</c:v>
                </c:pt>
                <c:pt idx="43">
                  <c:v>87.096999999999994</c:v>
                </c:pt>
                <c:pt idx="44">
                  <c:v>88.338999999999999</c:v>
                </c:pt>
                <c:pt idx="45">
                  <c:v>89.774000000000001</c:v>
                </c:pt>
                <c:pt idx="46">
                  <c:v>91.548000000000002</c:v>
                </c:pt>
                <c:pt idx="47">
                  <c:v>93.418999999999997</c:v>
                </c:pt>
                <c:pt idx="48">
                  <c:v>96.5</c:v>
                </c:pt>
                <c:pt idx="49">
                  <c:v>100.242</c:v>
                </c:pt>
                <c:pt idx="50">
                  <c:v>106.306</c:v>
                </c:pt>
                <c:pt idx="51">
                  <c:v>112.952</c:v>
                </c:pt>
                <c:pt idx="52">
                  <c:v>123.59699999999999</c:v>
                </c:pt>
                <c:pt idx="53">
                  <c:v>138.339</c:v>
                </c:pt>
                <c:pt idx="54">
                  <c:v>154.74199999999999</c:v>
                </c:pt>
                <c:pt idx="55">
                  <c:v>171.5</c:v>
                </c:pt>
                <c:pt idx="56">
                  <c:v>187.91900000000001</c:v>
                </c:pt>
                <c:pt idx="57">
                  <c:v>201.887</c:v>
                </c:pt>
                <c:pt idx="58">
                  <c:v>211.12899999999999</c:v>
                </c:pt>
                <c:pt idx="59">
                  <c:v>218.62899999999999</c:v>
                </c:pt>
                <c:pt idx="60">
                  <c:v>222.548</c:v>
                </c:pt>
                <c:pt idx="61">
                  <c:v>222.82300000000001</c:v>
                </c:pt>
                <c:pt idx="62">
                  <c:v>220.51599999999999</c:v>
                </c:pt>
                <c:pt idx="63">
                  <c:v>213.08099999999999</c:v>
                </c:pt>
                <c:pt idx="64">
                  <c:v>198.46799999999999</c:v>
                </c:pt>
                <c:pt idx="65">
                  <c:v>172.58099999999999</c:v>
                </c:pt>
                <c:pt idx="66">
                  <c:v>134.41900000000001</c:v>
                </c:pt>
                <c:pt idx="67">
                  <c:v>97.887</c:v>
                </c:pt>
                <c:pt idx="68">
                  <c:v>76.516000000000005</c:v>
                </c:pt>
                <c:pt idx="69">
                  <c:v>72.468000000000004</c:v>
                </c:pt>
                <c:pt idx="70">
                  <c:v>71.451999999999998</c:v>
                </c:pt>
                <c:pt idx="71">
                  <c:v>72.757999999999996</c:v>
                </c:pt>
                <c:pt idx="72">
                  <c:v>72.709999999999994</c:v>
                </c:pt>
                <c:pt idx="73">
                  <c:v>74.983999999999995</c:v>
                </c:pt>
                <c:pt idx="74">
                  <c:v>77.838999999999999</c:v>
                </c:pt>
                <c:pt idx="75">
                  <c:v>81.694000000000003</c:v>
                </c:pt>
                <c:pt idx="76">
                  <c:v>87.305999999999997</c:v>
                </c:pt>
                <c:pt idx="77">
                  <c:v>95.031999999999996</c:v>
                </c:pt>
                <c:pt idx="78">
                  <c:v>106.081</c:v>
                </c:pt>
                <c:pt idx="79">
                  <c:v>117.871</c:v>
                </c:pt>
                <c:pt idx="80">
                  <c:v>130.613</c:v>
                </c:pt>
                <c:pt idx="81">
                  <c:v>143.661</c:v>
                </c:pt>
                <c:pt idx="82">
                  <c:v>154.09700000000001</c:v>
                </c:pt>
                <c:pt idx="83">
                  <c:v>163.29</c:v>
                </c:pt>
                <c:pt idx="84">
                  <c:v>169.40299999999999</c:v>
                </c:pt>
                <c:pt idx="85">
                  <c:v>173.40299999999999</c:v>
                </c:pt>
                <c:pt idx="86">
                  <c:v>174.21</c:v>
                </c:pt>
                <c:pt idx="87">
                  <c:v>172.887</c:v>
                </c:pt>
                <c:pt idx="88">
                  <c:v>165.113</c:v>
                </c:pt>
                <c:pt idx="89">
                  <c:v>149.51599999999999</c:v>
                </c:pt>
                <c:pt idx="90">
                  <c:v>124.306</c:v>
                </c:pt>
                <c:pt idx="91">
                  <c:v>95.5</c:v>
                </c:pt>
                <c:pt idx="92">
                  <c:v>75.290000000000006</c:v>
                </c:pt>
                <c:pt idx="93">
                  <c:v>65.5</c:v>
                </c:pt>
                <c:pt idx="94">
                  <c:v>62.758000000000003</c:v>
                </c:pt>
                <c:pt idx="95">
                  <c:v>62.661000000000001</c:v>
                </c:pt>
                <c:pt idx="96">
                  <c:v>61.918999999999997</c:v>
                </c:pt>
                <c:pt idx="97">
                  <c:v>62.113</c:v>
                </c:pt>
                <c:pt idx="98">
                  <c:v>62.113</c:v>
                </c:pt>
                <c:pt idx="99">
                  <c:v>61.338999999999999</c:v>
                </c:pt>
                <c:pt idx="100">
                  <c:v>62.177</c:v>
                </c:pt>
                <c:pt idx="101">
                  <c:v>61.628999999999998</c:v>
                </c:pt>
                <c:pt idx="102">
                  <c:v>61.935000000000002</c:v>
                </c:pt>
                <c:pt idx="103">
                  <c:v>61.935000000000002</c:v>
                </c:pt>
                <c:pt idx="104">
                  <c:v>61.435000000000002</c:v>
                </c:pt>
                <c:pt idx="105">
                  <c:v>61.21</c:v>
                </c:pt>
                <c:pt idx="106">
                  <c:v>60.418999999999997</c:v>
                </c:pt>
                <c:pt idx="107">
                  <c:v>62.354999999999997</c:v>
                </c:pt>
                <c:pt idx="108">
                  <c:v>60.515999999999998</c:v>
                </c:pt>
                <c:pt idx="109">
                  <c:v>61.418999999999997</c:v>
                </c:pt>
                <c:pt idx="110">
                  <c:v>60.694000000000003</c:v>
                </c:pt>
                <c:pt idx="111">
                  <c:v>61.823</c:v>
                </c:pt>
                <c:pt idx="112">
                  <c:v>60.838999999999999</c:v>
                </c:pt>
                <c:pt idx="113">
                  <c:v>60.5</c:v>
                </c:pt>
                <c:pt idx="114">
                  <c:v>60.887</c:v>
                </c:pt>
                <c:pt idx="115">
                  <c:v>60.177</c:v>
                </c:pt>
                <c:pt idx="116">
                  <c:v>60.918999999999997</c:v>
                </c:pt>
                <c:pt idx="117">
                  <c:v>60.468000000000004</c:v>
                </c:pt>
                <c:pt idx="118">
                  <c:v>60.902999999999999</c:v>
                </c:pt>
                <c:pt idx="119">
                  <c:v>61.418999999999997</c:v>
                </c:pt>
                <c:pt idx="120">
                  <c:v>62.468000000000004</c:v>
                </c:pt>
                <c:pt idx="121">
                  <c:v>63.402999999999999</c:v>
                </c:pt>
                <c:pt idx="122">
                  <c:v>65.161000000000001</c:v>
                </c:pt>
                <c:pt idx="123">
                  <c:v>67.016000000000005</c:v>
                </c:pt>
                <c:pt idx="124">
                  <c:v>70.338999999999999</c:v>
                </c:pt>
                <c:pt idx="125">
                  <c:v>74.322999999999993</c:v>
                </c:pt>
                <c:pt idx="126">
                  <c:v>77.290000000000006</c:v>
                </c:pt>
                <c:pt idx="127">
                  <c:v>80.161000000000001</c:v>
                </c:pt>
                <c:pt idx="128">
                  <c:v>81.338999999999999</c:v>
                </c:pt>
                <c:pt idx="129">
                  <c:v>80.5</c:v>
                </c:pt>
                <c:pt idx="130">
                  <c:v>77.531999999999996</c:v>
                </c:pt>
                <c:pt idx="131">
                  <c:v>73.903000000000006</c:v>
                </c:pt>
                <c:pt idx="132">
                  <c:v>69.968000000000004</c:v>
                </c:pt>
                <c:pt idx="133">
                  <c:v>64.661000000000001</c:v>
                </c:pt>
                <c:pt idx="134">
                  <c:v>60.597000000000001</c:v>
                </c:pt>
                <c:pt idx="135">
                  <c:v>57.694000000000003</c:v>
                </c:pt>
                <c:pt idx="136">
                  <c:v>56.241999999999997</c:v>
                </c:pt>
                <c:pt idx="137">
                  <c:v>55.5</c:v>
                </c:pt>
                <c:pt idx="138">
                  <c:v>55.387</c:v>
                </c:pt>
                <c:pt idx="139">
                  <c:v>56.177</c:v>
                </c:pt>
                <c:pt idx="140">
                  <c:v>57.081000000000003</c:v>
                </c:pt>
                <c:pt idx="141">
                  <c:v>55.29</c:v>
                </c:pt>
                <c:pt idx="142">
                  <c:v>55.871000000000002</c:v>
                </c:pt>
                <c:pt idx="143">
                  <c:v>54.823</c:v>
                </c:pt>
                <c:pt idx="144">
                  <c:v>55.805999999999997</c:v>
                </c:pt>
                <c:pt idx="145">
                  <c:v>55.225999999999999</c:v>
                </c:pt>
                <c:pt idx="146">
                  <c:v>54.194000000000003</c:v>
                </c:pt>
                <c:pt idx="147">
                  <c:v>54.387</c:v>
                </c:pt>
                <c:pt idx="148">
                  <c:v>54.323</c:v>
                </c:pt>
                <c:pt idx="149">
                  <c:v>55.531999999999996</c:v>
                </c:pt>
                <c:pt idx="150">
                  <c:v>55.338999999999999</c:v>
                </c:pt>
                <c:pt idx="151">
                  <c:v>55.968000000000004</c:v>
                </c:pt>
                <c:pt idx="152">
                  <c:v>55.258000000000003</c:v>
                </c:pt>
                <c:pt idx="153">
                  <c:v>55.951999999999998</c:v>
                </c:pt>
                <c:pt idx="154">
                  <c:v>56.274000000000001</c:v>
                </c:pt>
                <c:pt idx="155">
                  <c:v>58.274000000000001</c:v>
                </c:pt>
                <c:pt idx="156">
                  <c:v>59.871000000000002</c:v>
                </c:pt>
                <c:pt idx="157">
                  <c:v>61.774000000000001</c:v>
                </c:pt>
                <c:pt idx="158">
                  <c:v>63.805999999999997</c:v>
                </c:pt>
                <c:pt idx="159">
                  <c:v>65.855000000000004</c:v>
                </c:pt>
                <c:pt idx="160">
                  <c:v>65.918999999999997</c:v>
                </c:pt>
                <c:pt idx="161">
                  <c:v>65.516000000000005</c:v>
                </c:pt>
                <c:pt idx="162">
                  <c:v>64.983999999999995</c:v>
                </c:pt>
                <c:pt idx="163">
                  <c:v>61.031999999999996</c:v>
                </c:pt>
                <c:pt idx="164">
                  <c:v>58.097000000000001</c:v>
                </c:pt>
                <c:pt idx="165">
                  <c:v>55.081000000000003</c:v>
                </c:pt>
                <c:pt idx="166">
                  <c:v>52.694000000000003</c:v>
                </c:pt>
                <c:pt idx="167">
                  <c:v>51.902999999999999</c:v>
                </c:pt>
                <c:pt idx="168">
                  <c:v>53</c:v>
                </c:pt>
                <c:pt idx="169">
                  <c:v>50.918999999999997</c:v>
                </c:pt>
                <c:pt idx="170">
                  <c:v>51.225999999999999</c:v>
                </c:pt>
                <c:pt idx="171">
                  <c:v>51.371000000000002</c:v>
                </c:pt>
                <c:pt idx="172">
                  <c:v>50.194000000000003</c:v>
                </c:pt>
                <c:pt idx="173">
                  <c:v>50.225999999999999</c:v>
                </c:pt>
                <c:pt idx="174">
                  <c:v>50.548000000000002</c:v>
                </c:pt>
                <c:pt idx="175">
                  <c:v>49.581000000000003</c:v>
                </c:pt>
                <c:pt idx="176">
                  <c:v>49.918999999999997</c:v>
                </c:pt>
                <c:pt idx="177">
                  <c:v>50.515999999999998</c:v>
                </c:pt>
                <c:pt idx="178">
                  <c:v>49.935000000000002</c:v>
                </c:pt>
                <c:pt idx="179">
                  <c:v>49.564999999999998</c:v>
                </c:pt>
                <c:pt idx="180">
                  <c:v>49.194000000000003</c:v>
                </c:pt>
                <c:pt idx="181">
                  <c:v>49.515999999999998</c:v>
                </c:pt>
                <c:pt idx="182">
                  <c:v>49.548000000000002</c:v>
                </c:pt>
                <c:pt idx="183">
                  <c:v>48.918999999999997</c:v>
                </c:pt>
                <c:pt idx="184">
                  <c:v>50.402999999999999</c:v>
                </c:pt>
                <c:pt idx="185">
                  <c:v>48.968000000000004</c:v>
                </c:pt>
                <c:pt idx="186">
                  <c:v>48.935000000000002</c:v>
                </c:pt>
                <c:pt idx="187">
                  <c:v>49.241999999999997</c:v>
                </c:pt>
                <c:pt idx="188">
                  <c:v>49.338999999999999</c:v>
                </c:pt>
                <c:pt idx="189">
                  <c:v>48.968000000000004</c:v>
                </c:pt>
                <c:pt idx="190">
                  <c:v>49.725999999999999</c:v>
                </c:pt>
                <c:pt idx="191">
                  <c:v>49.21</c:v>
                </c:pt>
                <c:pt idx="192">
                  <c:v>49.21</c:v>
                </c:pt>
                <c:pt idx="193">
                  <c:v>48.015999999999998</c:v>
                </c:pt>
                <c:pt idx="194">
                  <c:v>48.902999999999999</c:v>
                </c:pt>
                <c:pt idx="195">
                  <c:v>49.064999999999998</c:v>
                </c:pt>
                <c:pt idx="196">
                  <c:v>48.354999999999997</c:v>
                </c:pt>
                <c:pt idx="197">
                  <c:v>48.887</c:v>
                </c:pt>
                <c:pt idx="198">
                  <c:v>49.145000000000003</c:v>
                </c:pt>
                <c:pt idx="199">
                  <c:v>48.194000000000003</c:v>
                </c:pt>
                <c:pt idx="200">
                  <c:v>47.918999999999997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77.063829311077541</c:v>
                </c:pt>
                <c:pt idx="1">
                  <c:v>77.215357073734708</c:v>
                </c:pt>
                <c:pt idx="2">
                  <c:v>77.365819792508447</c:v>
                </c:pt>
                <c:pt idx="3">
                  <c:v>77.515069618455215</c:v>
                </c:pt>
                <c:pt idx="4">
                  <c:v>77.662941368122418</c:v>
                </c:pt>
                <c:pt idx="5">
                  <c:v>77.809250838502891</c:v>
                </c:pt>
                <c:pt idx="6">
                  <c:v>77.953793017038208</c:v>
                </c:pt>
                <c:pt idx="7">
                  <c:v>78.096340193244558</c:v>
                </c:pt>
                <c:pt idx="8">
                  <c:v>78.236639982602156</c:v>
                </c:pt>
                <c:pt idx="9">
                  <c:v>78.374413278387635</c:v>
                </c:pt>
                <c:pt idx="10">
                  <c:v>78.50935215334043</c:v>
                </c:pt>
                <c:pt idx="11">
                  <c:v>78.641117740717505</c:v>
                </c:pt>
                <c:pt idx="12">
                  <c:v>78.769338133828526</c:v>
                </c:pt>
                <c:pt idx="13">
                  <c:v>78.893606355217997</c:v>
                </c:pt>
                <c:pt idx="14">
                  <c:v>79.013478462361235</c:v>
                </c:pt>
                <c:pt idx="15">
                  <c:v>79.128471877881452</c:v>
                </c:pt>
                <c:pt idx="16">
                  <c:v>79.238064061880408</c:v>
                </c:pt>
                <c:pt idx="17">
                  <c:v>79.341691686936144</c:v>
                </c:pt>
                <c:pt idx="18">
                  <c:v>79.438750540562864</c:v>
                </c:pt>
                <c:pt idx="19">
                  <c:v>79.528596477839173</c:v>
                </c:pt>
                <c:pt idx="20">
                  <c:v>79.610547897329795</c:v>
                </c:pt>
                <c:pt idx="21">
                  <c:v>79.68389044412541</c:v>
                </c:pt>
                <c:pt idx="22">
                  <c:v>79.747884994278593</c:v>
                </c:pt>
                <c:pt idx="23">
                  <c:v>79.801780498994916</c:v>
                </c:pt>
                <c:pt idx="24">
                  <c:v>79.844834034686187</c:v>
                </c:pt>
                <c:pt idx="25">
                  <c:v>79.876341502178278</c:v>
                </c:pt>
                <c:pt idx="26">
                  <c:v>79.895683941856419</c:v>
                </c:pt>
                <c:pt idx="27">
                  <c:v>79.902396477935341</c:v>
                </c:pt>
                <c:pt idx="28">
                  <c:v>79.896269549652715</c:v>
                </c:pt>
                <c:pt idx="29">
                  <c:v>79.877495350309829</c:v>
                </c:pt>
                <c:pt idx="30">
                  <c:v>79.846876193921105</c:v>
                </c:pt>
                <c:pt idx="31">
                  <c:v>79.806115615704471</c:v>
                </c:pt>
                <c:pt idx="32">
                  <c:v>79.758216901752888</c:v>
                </c:pt>
                <c:pt idx="33">
                  <c:v>79.70801664229829</c:v>
                </c:pt>
                <c:pt idx="34">
                  <c:v>79.662881659582453</c:v>
                </c:pt>
                <c:pt idx="35">
                  <c:v>79.633594755209174</c:v>
                </c:pt>
                <c:pt idx="36">
                  <c:v>79.635446332108501</c:v>
                </c:pt>
                <c:pt idx="37">
                  <c:v>79.689533126695139</c:v>
                </c:pt>
                <c:pt idx="38">
                  <c:v>79.824240275178795</c:v>
                </c:pt>
                <c:pt idx="39">
                  <c:v>80.076847607581485</c:v>
                </c:pt>
                <c:pt idx="40">
                  <c:v>80.495155494616526</c:v>
                </c:pt>
                <c:pt idx="41">
                  <c:v>81.138971682431674</c:v>
                </c:pt>
                <c:pt idx="42">
                  <c:v>82.081242661508199</c:v>
                </c:pt>
                <c:pt idx="43">
                  <c:v>83.408558316493171</c:v>
                </c:pt>
                <c:pt idx="44">
                  <c:v>85.220716705365803</c:v>
                </c:pt>
                <c:pt idx="45">
                  <c:v>87.629018740017344</c:v>
                </c:pt>
                <c:pt idx="46">
                  <c:v>90.752983004878644</c:v>
                </c:pt>
                <c:pt idx="47">
                  <c:v>94.715240455500492</c:v>
                </c:pt>
                <c:pt idx="48">
                  <c:v>99.634494994067481</c:v>
                </c:pt>
                <c:pt idx="49">
                  <c:v>105.61662005464386</c:v>
                </c:pt>
                <c:pt idx="50">
                  <c:v>112.74419541302929</c:v>
                </c:pt>
                <c:pt idx="51">
                  <c:v>121.06505389585857</c:v>
                </c:pt>
                <c:pt idx="52">
                  <c:v>130.58067509596347</c:v>
                </c:pt>
                <c:pt idx="53">
                  <c:v>141.23549201436424</c:v>
                </c:pt>
                <c:pt idx="54">
                  <c:v>152.90829837287447</c:v>
                </c:pt>
                <c:pt idx="55">
                  <c:v>165.4067335345417</c:v>
                </c:pt>
                <c:pt idx="56">
                  <c:v>178.46427265927178</c:v>
                </c:pt>
                <c:pt idx="57">
                  <c:v>191.73263693213249</c:v>
                </c:pt>
                <c:pt idx="58">
                  <c:v>204.74303161200368</c:v>
                </c:pt>
                <c:pt idx="59">
                  <c:v>216.77429212442397</c:v>
                </c:pt>
                <c:pt idx="60">
                  <c:v>226.55879936519617</c:v>
                </c:pt>
                <c:pt idx="61">
                  <c:v>231.90783917057095</c:v>
                </c:pt>
                <c:pt idx="62">
                  <c:v>229.72052981191223</c:v>
                </c:pt>
                <c:pt idx="63">
                  <c:v>217.07717273902847</c:v>
                </c:pt>
                <c:pt idx="64">
                  <c:v>193.41637164082118</c:v>
                </c:pt>
                <c:pt idx="65">
                  <c:v>162.231941127884</c:v>
                </c:pt>
                <c:pt idx="66">
                  <c:v>130.22356318314527</c:v>
                </c:pt>
                <c:pt idx="67">
                  <c:v>103.93015338616843</c:v>
                </c:pt>
                <c:pt idx="68">
                  <c:v>86.553168002626307</c:v>
                </c:pt>
                <c:pt idx="69">
                  <c:v>77.46004480539284</c:v>
                </c:pt>
                <c:pt idx="70">
                  <c:v>74.041880863393018</c:v>
                </c:pt>
                <c:pt idx="71">
                  <c:v>73.787891163000779</c:v>
                </c:pt>
                <c:pt idx="72">
                  <c:v>75.195194419199666</c:v>
                </c:pt>
                <c:pt idx="73">
                  <c:v>77.663118334415003</c:v>
                </c:pt>
                <c:pt idx="74">
                  <c:v>81.080646646604336</c:v>
                </c:pt>
                <c:pt idx="75">
                  <c:v>85.520923116827902</c:v>
                </c:pt>
                <c:pt idx="76">
                  <c:v>91.094529097136288</c:v>
                </c:pt>
                <c:pt idx="77">
                  <c:v>97.8893894258904</c:v>
                </c:pt>
                <c:pt idx="78">
                  <c:v>105.94110723438361</c:v>
                </c:pt>
                <c:pt idx="79">
                  <c:v>115.21184364088766</c:v>
                </c:pt>
                <c:pt idx="80">
                  <c:v>125.57280707573574</c:v>
                </c:pt>
                <c:pt idx="81">
                  <c:v>136.78789314775022</c:v>
                </c:pt>
                <c:pt idx="82">
                  <c:v>148.48671335069452</c:v>
                </c:pt>
                <c:pt idx="83">
                  <c:v>160.09280474761994</c:v>
                </c:pt>
                <c:pt idx="84">
                  <c:v>170.65537859697292</c:v>
                </c:pt>
                <c:pt idx="85">
                  <c:v>178.59396526280415</c:v>
                </c:pt>
                <c:pt idx="86">
                  <c:v>181.58887083095766</c:v>
                </c:pt>
                <c:pt idx="87">
                  <c:v>177.09949918000356</c:v>
                </c:pt>
                <c:pt idx="88">
                  <c:v>163.76371450760701</c:v>
                </c:pt>
                <c:pt idx="89">
                  <c:v>142.95231977761733</c:v>
                </c:pt>
                <c:pt idx="90">
                  <c:v>118.94770096197806</c:v>
                </c:pt>
                <c:pt idx="91">
                  <c:v>97.03573911178205</c:v>
                </c:pt>
                <c:pt idx="92">
                  <c:v>80.838978296224298</c:v>
                </c:pt>
                <c:pt idx="93">
                  <c:v>71.036240292945337</c:v>
                </c:pt>
                <c:pt idx="94">
                  <c:v>66.126536463282505</c:v>
                </c:pt>
                <c:pt idx="95">
                  <c:v>64.043892283991042</c:v>
                </c:pt>
                <c:pt idx="96">
                  <c:v>63.240969968340082</c:v>
                </c:pt>
                <c:pt idx="97">
                  <c:v>62.900446481755587</c:v>
                </c:pt>
                <c:pt idx="98">
                  <c:v>62.695133840287411</c:v>
                </c:pt>
                <c:pt idx="99">
                  <c:v>62.522605195500148</c:v>
                </c:pt>
                <c:pt idx="100">
                  <c:v>62.357328242472924</c:v>
                </c:pt>
                <c:pt idx="101">
                  <c:v>62.194138569849613</c:v>
                </c:pt>
                <c:pt idx="102">
                  <c:v>62.032134028242986</c:v>
                </c:pt>
                <c:pt idx="103">
                  <c:v>61.871129431858606</c:v>
                </c:pt>
                <c:pt idx="104">
                  <c:v>61.711042893015986</c:v>
                </c:pt>
                <c:pt idx="105">
                  <c:v>61.551814621858838</c:v>
                </c:pt>
                <c:pt idx="106">
                  <c:v>61.393407632437885</c:v>
                </c:pt>
                <c:pt idx="107">
                  <c:v>61.235831719624322</c:v>
                </c:pt>
                <c:pt idx="108">
                  <c:v>61.07920024335133</c:v>
                </c:pt>
                <c:pt idx="109">
                  <c:v>60.923852676962689</c:v>
                </c:pt>
                <c:pt idx="110">
                  <c:v>60.77060344701836</c:v>
                </c:pt>
                <c:pt idx="111">
                  <c:v>60.621216861457036</c:v>
                </c:pt>
                <c:pt idx="112">
                  <c:v>60.479255968658478</c:v>
                </c:pt>
                <c:pt idx="113">
                  <c:v>60.351495413960521</c:v>
                </c:pt>
                <c:pt idx="114">
                  <c:v>60.250092580154693</c:v>
                </c:pt>
                <c:pt idx="115">
                  <c:v>60.195625327102228</c:v>
                </c:pt>
                <c:pt idx="116">
                  <c:v>60.220865138227396</c:v>
                </c:pt>
                <c:pt idx="117">
                  <c:v>60.374714643479095</c:v>
                </c:pt>
                <c:pt idx="118">
                  <c:v>60.725115412371494</c:v>
                </c:pt>
                <c:pt idx="119">
                  <c:v>61.359056098540059</c:v>
                </c:pt>
                <c:pt idx="120">
                  <c:v>62.37732824891166</c:v>
                </c:pt>
                <c:pt idx="121">
                  <c:v>63.881616585027587</c:v>
                </c:pt>
                <c:pt idx="122">
                  <c:v>65.951775555424049</c:v>
                </c:pt>
                <c:pt idx="123">
                  <c:v>68.611157655286519</c:v>
                </c:pt>
                <c:pt idx="124">
                  <c:v>71.777750872021372</c:v>
                </c:pt>
                <c:pt idx="125">
                  <c:v>75.202996427101624</c:v>
                </c:pt>
                <c:pt idx="126">
                  <c:v>78.418595191977019</c:v>
                </c:pt>
                <c:pt idx="127">
                  <c:v>80.747291665605189</c:v>
                </c:pt>
                <c:pt idx="128">
                  <c:v>81.453896876629912</c:v>
                </c:pt>
                <c:pt idx="129">
                  <c:v>80.051524588164796</c:v>
                </c:pt>
                <c:pt idx="130">
                  <c:v>76.623032461093473</c:v>
                </c:pt>
                <c:pt idx="131">
                  <c:v>71.905286975123943</c:v>
                </c:pt>
                <c:pt idx="132">
                  <c:v>66.998072171436647</c:v>
                </c:pt>
                <c:pt idx="133">
                  <c:v>62.861561066500663</c:v>
                </c:pt>
                <c:pt idx="134">
                  <c:v>59.952132283571707</c:v>
                </c:pt>
                <c:pt idx="135">
                  <c:v>58.20608948186986</c:v>
                </c:pt>
                <c:pt idx="136">
                  <c:v>57.280175813187576</c:v>
                </c:pt>
                <c:pt idx="137">
                  <c:v>56.811949868196841</c:v>
                </c:pt>
                <c:pt idx="138">
                  <c:v>56.551365069171872</c:v>
                </c:pt>
                <c:pt idx="139">
                  <c:v>56.368401163227787</c:v>
                </c:pt>
                <c:pt idx="140">
                  <c:v>56.209514861812977</c:v>
                </c:pt>
                <c:pt idx="141">
                  <c:v>56.056836568068739</c:v>
                </c:pt>
                <c:pt idx="142">
                  <c:v>55.905501225620576</c:v>
                </c:pt>
                <c:pt idx="143">
                  <c:v>55.754524909167671</c:v>
                </c:pt>
                <c:pt idx="144">
                  <c:v>55.604068979192583</c:v>
                </c:pt>
                <c:pt idx="145">
                  <c:v>55.455061194016032</c:v>
                </c:pt>
                <c:pt idx="146">
                  <c:v>55.309783654526875</c:v>
                </c:pt>
                <c:pt idx="147">
                  <c:v>55.173274323668849</c:v>
                </c:pt>
                <c:pt idx="148">
                  <c:v>55.055816429204164</c:v>
                </c:pt>
                <c:pt idx="149">
                  <c:v>54.976798247172859</c:v>
                </c:pt>
                <c:pt idx="150">
                  <c:v>54.969831017149993</c:v>
                </c:pt>
                <c:pt idx="151">
                  <c:v>55.088092458984136</c:v>
                </c:pt>
                <c:pt idx="152">
                  <c:v>55.40740883110977</c:v>
                </c:pt>
                <c:pt idx="153">
                  <c:v>56.022881728028224</c:v>
                </c:pt>
                <c:pt idx="154">
                  <c:v>57.033458530264227</c:v>
                </c:pt>
                <c:pt idx="155">
                  <c:v>58.508492397414159</c:v>
                </c:pt>
                <c:pt idx="156">
                  <c:v>60.432861233907673</c:v>
                </c:pt>
                <c:pt idx="157">
                  <c:v>62.63773719503213</c:v>
                </c:pt>
                <c:pt idx="158">
                  <c:v>64.749295723998301</c:v>
                </c:pt>
                <c:pt idx="159">
                  <c:v>66.219435133274928</c:v>
                </c:pt>
                <c:pt idx="160">
                  <c:v>66.497362306599996</c:v>
                </c:pt>
                <c:pt idx="161">
                  <c:v>65.308232042412016</c:v>
                </c:pt>
                <c:pt idx="162">
                  <c:v>62.865471144052528</c:v>
                </c:pt>
                <c:pt idx="163">
                  <c:v>59.818936248205816</c:v>
                </c:pt>
                <c:pt idx="164">
                  <c:v>56.931084294272246</c:v>
                </c:pt>
                <c:pt idx="165">
                  <c:v>54.714972977602955</c:v>
                </c:pt>
                <c:pt idx="166">
                  <c:v>53.289037157313707</c:v>
                </c:pt>
                <c:pt idx="167">
                  <c:v>52.486245309749322</c:v>
                </c:pt>
                <c:pt idx="168">
                  <c:v>52.056845562219003</c:v>
                </c:pt>
                <c:pt idx="169">
                  <c:v>51.805014302159108</c:v>
                </c:pt>
                <c:pt idx="170">
                  <c:v>51.621579390467808</c:v>
                </c:pt>
                <c:pt idx="171">
                  <c:v>51.459732197464632</c:v>
                </c:pt>
                <c:pt idx="172">
                  <c:v>51.303524855292004</c:v>
                </c:pt>
                <c:pt idx="173">
                  <c:v>51.148569911157267</c:v>
                </c:pt>
                <c:pt idx="174">
                  <c:v>50.993888063347171</c:v>
                </c:pt>
                <c:pt idx="175">
                  <c:v>50.839306194493318</c:v>
                </c:pt>
                <c:pt idx="176">
                  <c:v>50.684805234368547</c:v>
                </c:pt>
                <c:pt idx="177">
                  <c:v>50.530389189886584</c:v>
                </c:pt>
                <c:pt idx="178">
                  <c:v>50.376063838931152</c:v>
                </c:pt>
                <c:pt idx="179">
                  <c:v>50.221833946523937</c:v>
                </c:pt>
                <c:pt idx="180">
                  <c:v>50.06770303321445</c:v>
                </c:pt>
                <c:pt idx="181">
                  <c:v>49.913673442082086</c:v>
                </c:pt>
                <c:pt idx="182">
                  <c:v>49.759746442232633</c:v>
                </c:pt>
                <c:pt idx="183">
                  <c:v>49.605922340311501</c:v>
                </c:pt>
                <c:pt idx="184">
                  <c:v>49.452200594350401</c:v>
                </c:pt>
                <c:pt idx="185">
                  <c:v>49.298579926617158</c:v>
                </c:pt>
                <c:pt idx="186">
                  <c:v>49.14505843287504</c:v>
                </c:pt>
                <c:pt idx="187">
                  <c:v>48.991633686063928</c:v>
                </c:pt>
                <c:pt idx="188">
                  <c:v>48.83830283296836</c:v>
                </c:pt>
                <c:pt idx="189">
                  <c:v>48.685062682925434</c:v>
                </c:pt>
                <c:pt idx="190">
                  <c:v>48.531909788043258</c:v>
                </c:pt>
                <c:pt idx="191">
                  <c:v>48.378840514744901</c:v>
                </c:pt>
                <c:pt idx="192">
                  <c:v>48.22585110672744</c:v>
                </c:pt>
                <c:pt idx="193">
                  <c:v>48.072937739635037</c:v>
                </c:pt>
                <c:pt idx="194">
                  <c:v>47.920096567897453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77.063829311066215</c:v>
                </c:pt>
                <c:pt idx="1">
                  <c:v>77.215357073706002</c:v>
                </c:pt>
                <c:pt idx="2">
                  <c:v>77.36581979243671</c:v>
                </c:pt>
                <c:pt idx="3">
                  <c:v>77.515069618278517</c:v>
                </c:pt>
                <c:pt idx="4">
                  <c:v>77.662941367693463</c:v>
                </c:pt>
                <c:pt idx="5">
                  <c:v>77.809250837476469</c:v>
                </c:pt>
                <c:pt idx="6">
                  <c:v>77.953793014617332</c:v>
                </c:pt>
                <c:pt idx="7">
                  <c:v>78.096340187616647</c:v>
                </c:pt>
                <c:pt idx="8">
                  <c:v>78.236639969706175</c:v>
                </c:pt>
                <c:pt idx="9">
                  <c:v>78.374413249260897</c:v>
                </c:pt>
                <c:pt idx="10">
                  <c:v>78.509352088497863</c:v>
                </c:pt>
                <c:pt idx="11">
                  <c:v>78.641117598432459</c:v>
                </c:pt>
                <c:pt idx="12">
                  <c:v>78.769337826084879</c:v>
                </c:pt>
                <c:pt idx="13">
                  <c:v>78.89360569914875</c:v>
                </c:pt>
                <c:pt idx="14">
                  <c:v>79.013477083752505</c:v>
                </c:pt>
                <c:pt idx="15">
                  <c:v>79.128469022506664</c:v>
                </c:pt>
                <c:pt idx="16">
                  <c:v>79.238058232586255</c:v>
                </c:pt>
                <c:pt idx="17">
                  <c:v>79.341679956893898</c:v>
                </c:pt>
                <c:pt idx="18">
                  <c:v>79.438727274980025</c:v>
                </c:pt>
                <c:pt idx="19">
                  <c:v>79.528550993797126</c:v>
                </c:pt>
                <c:pt idx="20">
                  <c:v>79.61046025076017</c:v>
                </c:pt>
                <c:pt idx="21">
                  <c:v>79.683723971990602</c:v>
                </c:pt>
                <c:pt idx="22">
                  <c:v>79.747573335811808</c:v>
                </c:pt>
                <c:pt idx="23">
                  <c:v>79.80120539409765</c:v>
                </c:pt>
                <c:pt idx="24">
                  <c:v>79.843788000310511</c:v>
                </c:pt>
                <c:pt idx="25">
                  <c:v>79.874466181237864</c:v>
                </c:pt>
                <c:pt idx="26">
                  <c:v>79.892370067759245</c:v>
                </c:pt>
                <c:pt idx="27">
                  <c:v>79.896624466793128</c:v>
                </c:pt>
                <c:pt idx="28">
                  <c:v>79.886360110569555</c:v>
                </c:pt>
                <c:pt idx="29">
                  <c:v>79.860726559814466</c:v>
                </c:pt>
                <c:pt idx="30">
                  <c:v>79.81890666444221</c:v>
                </c:pt>
                <c:pt idx="31">
                  <c:v>79.760132400204967</c:v>
                </c:pt>
                <c:pt idx="32">
                  <c:v>79.683701805112506</c:v>
                </c:pt>
                <c:pt idx="33">
                  <c:v>79.588996639547787</c:v>
                </c:pt>
                <c:pt idx="34">
                  <c:v>79.475500294712091</c:v>
                </c:pt>
                <c:pt idx="35">
                  <c:v>79.342815382638221</c:v>
                </c:pt>
                <c:pt idx="36">
                  <c:v>79.190680365890515</c:v>
                </c:pt>
                <c:pt idx="37">
                  <c:v>79.018984535044652</c:v>
                </c:pt>
                <c:pt idx="38">
                  <c:v>78.827780625513626</c:v>
                </c:pt>
                <c:pt idx="39">
                  <c:v>78.617294389211423</c:v>
                </c:pt>
                <c:pt idx="40">
                  <c:v>78.387930505362931</c:v>
                </c:pt>
                <c:pt idx="41">
                  <c:v>78.140274329420038</c:v>
                </c:pt>
                <c:pt idx="42">
                  <c:v>77.875089136297987</c:v>
                </c:pt>
                <c:pt idx="43">
                  <c:v>77.59330870633579</c:v>
                </c:pt>
                <c:pt idx="44">
                  <c:v>77.296025317730269</c:v>
                </c:pt>
                <c:pt idx="45">
                  <c:v>76.984473432691601</c:v>
                </c:pt>
                <c:pt idx="46">
                  <c:v>76.66000957942056</c:v>
                </c:pt>
                <c:pt idx="47">
                  <c:v>76.324089121399254</c:v>
                </c:pt>
                <c:pt idx="48">
                  <c:v>75.978240754464139</c:v>
                </c:pt>
                <c:pt idx="49">
                  <c:v>75.624039669309894</c:v>
                </c:pt>
                <c:pt idx="50">
                  <c:v>75.263080355905828</c:v>
                </c:pt>
                <c:pt idx="51">
                  <c:v>74.896950005707964</c:v>
                </c:pt>
                <c:pt idx="52">
                  <c:v>74.527203391813472</c:v>
                </c:pt>
                <c:pt idx="53">
                  <c:v>74.155339985254955</c:v>
                </c:pt>
                <c:pt idx="54">
                  <c:v>73.782783909742392</c:v>
                </c:pt>
                <c:pt idx="55">
                  <c:v>73.410867161387131</c:v>
                </c:pt>
                <c:pt idx="56">
                  <c:v>73.040816338509131</c:v>
                </c:pt>
                <c:pt idx="57">
                  <c:v>72.673742952491907</c:v>
                </c:pt>
                <c:pt idx="58">
                  <c:v>72.310637234415935</c:v>
                </c:pt>
                <c:pt idx="59">
                  <c:v>71.952365221473343</c:v>
                </c:pt>
                <c:pt idx="60">
                  <c:v>71.599668806343104</c:v>
                </c:pt>
                <c:pt idx="61">
                  <c:v>71.253168363149243</c:v>
                </c:pt>
                <c:pt idx="62">
                  <c:v>70.913367524131132</c:v>
                </c:pt>
                <c:pt idx="63">
                  <c:v>70.580659668575834</c:v>
                </c:pt>
                <c:pt idx="64">
                  <c:v>70.255335695486522</c:v>
                </c:pt>
                <c:pt idx="65">
                  <c:v>69.937592678865343</c:v>
                </c:pt>
                <c:pt idx="66">
                  <c:v>69.627543044274887</c:v>
                </c:pt>
                <c:pt idx="67">
                  <c:v>69.325223952765555</c:v>
                </c:pt>
                <c:pt idx="68">
                  <c:v>69.030606629187929</c:v>
                </c:pt>
                <c:pt idx="69">
                  <c:v>68.743605422995486</c:v>
                </c:pt>
                <c:pt idx="70">
                  <c:v>68.464086438337503</c:v>
                </c:pt>
                <c:pt idx="71">
                  <c:v>68.191875614775824</c:v>
                </c:pt>
                <c:pt idx="72">
                  <c:v>67.926766179245732</c:v>
                </c:pt>
                <c:pt idx="73">
                  <c:v>67.668525423402087</c:v>
                </c:pt>
                <c:pt idx="74">
                  <c:v>67.416900788177813</c:v>
                </c:pt>
                <c:pt idx="75">
                  <c:v>67.171625259474624</c:v>
                </c:pt>
                <c:pt idx="76">
                  <c:v>66.932422095879971</c:v>
                </c:pt>
                <c:pt idx="77">
                  <c:v>66.69900892174104</c:v>
                </c:pt>
                <c:pt idx="78">
                  <c:v>66.471101227481881</c:v>
                </c:pt>
                <c:pt idx="79">
                  <c:v>66.248415324370029</c:v>
                </c:pt>
                <c:pt idx="80">
                  <c:v>66.030670803644711</c:v>
                </c:pt>
                <c:pt idx="81">
                  <c:v>65.817592550573735</c:v>
                </c:pt>
                <c:pt idx="82">
                  <c:v>65.60891236310529</c:v>
                </c:pt>
                <c:pt idx="83">
                  <c:v>65.404370222750742</c:v>
                </c:pt>
                <c:pt idx="84">
                  <c:v>65.203715262523048</c:v>
                </c:pt>
                <c:pt idx="85">
                  <c:v>65.0067064734544</c:v>
                </c:pt>
                <c:pt idx="86">
                  <c:v>64.813113187647573</c:v>
                </c:pt>
                <c:pt idx="87">
                  <c:v>64.622715372155028</c:v>
                </c:pt>
                <c:pt idx="88">
                  <c:v>64.435303764356519</c:v>
                </c:pt>
                <c:pt idx="89">
                  <c:v>64.250679876013578</c:v>
                </c:pt>
                <c:pt idx="90">
                  <c:v>64.068655889881597</c:v>
                </c:pt>
                <c:pt idx="91">
                  <c:v>63.889054469694777</c:v>
                </c:pt>
                <c:pt idx="92">
                  <c:v>63.711708501531923</c:v>
                </c:pt>
                <c:pt idx="93">
                  <c:v>63.536460782025173</c:v>
                </c:pt>
                <c:pt idx="94">
                  <c:v>63.363163666591539</c:v>
                </c:pt>
                <c:pt idx="95">
                  <c:v>63.191678688835324</c:v>
                </c:pt>
                <c:pt idx="96">
                  <c:v>63.02187616047776</c:v>
                </c:pt>
                <c:pt idx="97">
                  <c:v>62.853634759599025</c:v>
                </c:pt>
                <c:pt idx="98">
                  <c:v>62.6868411136102</c:v>
                </c:pt>
                <c:pt idx="99">
                  <c:v>62.521389382188723</c:v>
                </c:pt>
                <c:pt idx="100">
                  <c:v>62.35718084439258</c:v>
                </c:pt>
                <c:pt idx="101">
                  <c:v>62.194123493297091</c:v>
                </c:pt>
                <c:pt idx="102">
                  <c:v>62.032131640756596</c:v>
                </c:pt>
                <c:pt idx="103">
                  <c:v>61.871125534266341</c:v>
                </c:pt>
                <c:pt idx="104">
                  <c:v>61.711030987372745</c:v>
                </c:pt>
                <c:pt idx="105">
                  <c:v>61.55177902463884</c:v>
                </c:pt>
                <c:pt idx="106">
                  <c:v>61.393305541806683</c:v>
                </c:pt>
                <c:pt idx="107">
                  <c:v>61.235550981496097</c:v>
                </c:pt>
                <c:pt idx="108">
                  <c:v>61.07846002453411</c:v>
                </c:pt>
                <c:pt idx="109">
                  <c:v>60.921981296809413</c:v>
                </c:pt>
                <c:pt idx="110">
                  <c:v>60.766067091387761</c:v>
                </c:pt>
                <c:pt idx="111">
                  <c:v>60.610673105499323</c:v>
                </c:pt>
                <c:pt idx="112">
                  <c:v>60.455758191912928</c:v>
                </c:pt>
                <c:pt idx="113">
                  <c:v>60.301284124139961</c:v>
                </c:pt>
                <c:pt idx="114">
                  <c:v>60.147215374860274</c:v>
                </c:pt>
                <c:pt idx="115">
                  <c:v>59.99351890692801</c:v>
                </c:pt>
                <c:pt idx="116">
                  <c:v>59.840163976296537</c:v>
                </c:pt>
                <c:pt idx="117">
                  <c:v>59.687121946195269</c:v>
                </c:pt>
                <c:pt idx="118">
                  <c:v>59.534366111896325</c:v>
                </c:pt>
                <c:pt idx="119">
                  <c:v>59.381871535422846</c:v>
                </c:pt>
                <c:pt idx="120">
                  <c:v>59.229614889574592</c:v>
                </c:pt>
                <c:pt idx="121">
                  <c:v>59.077574310678088</c:v>
                </c:pt>
                <c:pt idx="122">
                  <c:v>58.925729259508316</c:v>
                </c:pt>
                <c:pt idx="123">
                  <c:v>58.774060389875956</c:v>
                </c:pt>
                <c:pt idx="124">
                  <c:v>58.622549424430971</c:v>
                </c:pt>
                <c:pt idx="125">
                  <c:v>58.471179037296643</c:v>
                </c:pt>
                <c:pt idx="126">
                  <c:v>58.319932743222253</c:v>
                </c:pt>
                <c:pt idx="127">
                  <c:v>58.168794793024546</c:v>
                </c:pt>
                <c:pt idx="128">
                  <c:v>58.017750075182391</c:v>
                </c:pt>
                <c:pt idx="129">
                  <c:v>57.866784023551354</c:v>
                </c:pt>
                <c:pt idx="130">
                  <c:v>57.71588253128035</c:v>
                </c:pt>
                <c:pt idx="131">
                  <c:v>57.565031871137208</c:v>
                </c:pt>
                <c:pt idx="132">
                  <c:v>57.414218622585025</c:v>
                </c:pt>
                <c:pt idx="133">
                  <c:v>57.263429606094988</c:v>
                </c:pt>
                <c:pt idx="134">
                  <c:v>57.11265182533019</c:v>
                </c:pt>
                <c:pt idx="135">
                  <c:v>56.961872417986967</c:v>
                </c:pt>
                <c:pt idx="136">
                  <c:v>56.811078616227448</c:v>
                </c:pt>
                <c:pt idx="137">
                  <c:v>56.660257717774464</c:v>
                </c:pt>
                <c:pt idx="138">
                  <c:v>56.509397068856281</c:v>
                </c:pt>
                <c:pt idx="139">
                  <c:v>56.358484060273526</c:v>
                </c:pt>
                <c:pt idx="140">
                  <c:v>56.207506137898726</c:v>
                </c:pt>
                <c:pt idx="141">
                  <c:v>56.056450828895848</c:v>
                </c:pt>
                <c:pt idx="142">
                  <c:v>55.905305784844415</c:v>
                </c:pt>
                <c:pt idx="143">
                  <c:v>55.754058842752684</c:v>
                </c:pt>
                <c:pt idx="144">
                  <c:v>55.60269810463025</c:v>
                </c:pt>
                <c:pt idx="145">
                  <c:v>55.4512120358483</c:v>
                </c:pt>
                <c:pt idx="146">
                  <c:v>55.299589581935514</c:v>
                </c:pt>
                <c:pt idx="147">
                  <c:v>55.147820302739362</c:v>
                </c:pt>
                <c:pt idx="148">
                  <c:v>54.995894522035343</c:v>
                </c:pt>
                <c:pt idx="149">
                  <c:v>54.843803489713018</c:v>
                </c:pt>
                <c:pt idx="150">
                  <c:v>54.691539552648031</c:v>
                </c:pt>
                <c:pt idx="151">
                  <c:v>54.53909632933636</c:v>
                </c:pt>
                <c:pt idx="152">
                  <c:v>54.386468882395576</c:v>
                </c:pt>
                <c:pt idx="153">
                  <c:v>54.233653882208756</c:v>
                </c:pt>
                <c:pt idx="154">
                  <c:v>54.080649754394727</c:v>
                </c:pt>
                <c:pt idx="155">
                  <c:v>53.927456803522766</c:v>
                </c:pt>
                <c:pt idx="156">
                  <c:v>53.774077305632701</c:v>
                </c:pt>
                <c:pt idx="157">
                  <c:v>53.62051556273002</c:v>
                </c:pt>
                <c:pt idx="158">
                  <c:v>53.466777913526514</c:v>
                </c:pt>
                <c:pt idx="159">
                  <c:v>53.312872696272748</c:v>
                </c:pt>
                <c:pt idx="160">
                  <c:v>53.15881016151566</c:v>
                </c:pt>
                <c:pt idx="161">
                  <c:v>53.004602334902671</c:v>
                </c:pt>
                <c:pt idx="162">
                  <c:v>52.850262832591099</c:v>
                </c:pt>
                <c:pt idx="163">
                  <c:v>52.695806634232547</c:v>
                </c:pt>
                <c:pt idx="164">
                  <c:v>52.541249820696763</c:v>
                </c:pt>
                <c:pt idx="165">
                  <c:v>52.386609285505124</c:v>
                </c:pt>
                <c:pt idx="166">
                  <c:v>52.231902430213765</c:v>
                </c:pt>
                <c:pt idx="167">
                  <c:v>52.077146854625582</c:v>
                </c:pt>
                <c:pt idx="168">
                  <c:v>51.922360052680347</c:v>
                </c:pt>
                <c:pt idx="169">
                  <c:v>51.767559124197703</c:v>
                </c:pt>
                <c:pt idx="170">
                  <c:v>51.612760511408823</c:v>
                </c:pt>
                <c:pt idx="171">
                  <c:v>51.45797976753596</c:v>
                </c:pt>
                <c:pt idx="172">
                  <c:v>51.303231362717682</c:v>
                </c:pt>
                <c:pt idx="173">
                  <c:v>51.148528530496179</c:v>
                </c:pt>
                <c:pt idx="174">
                  <c:v>50.993883156037995</c:v>
                </c:pt>
                <c:pt idx="175">
                  <c:v>50.839305705384227</c:v>
                </c:pt>
                <c:pt idx="176">
                  <c:v>50.684805193422719</c:v>
                </c:pt>
                <c:pt idx="177">
                  <c:v>50.530389187009021</c:v>
                </c:pt>
                <c:pt idx="178">
                  <c:v>50.376063838761461</c:v>
                </c:pt>
                <c:pt idx="179">
                  <c:v>50.221833946515545</c:v>
                </c:pt>
                <c:pt idx="180">
                  <c:v>50.067703033214102</c:v>
                </c:pt>
                <c:pt idx="181">
                  <c:v>49.913673442082072</c:v>
                </c:pt>
                <c:pt idx="182">
                  <c:v>49.759746442232633</c:v>
                </c:pt>
                <c:pt idx="183">
                  <c:v>49.605922340311501</c:v>
                </c:pt>
                <c:pt idx="184">
                  <c:v>49.452200594350401</c:v>
                </c:pt>
                <c:pt idx="185">
                  <c:v>49.298579926617158</c:v>
                </c:pt>
                <c:pt idx="186">
                  <c:v>49.14505843287504</c:v>
                </c:pt>
                <c:pt idx="187">
                  <c:v>48.991633686063928</c:v>
                </c:pt>
                <c:pt idx="188">
                  <c:v>48.83830283296836</c:v>
                </c:pt>
                <c:pt idx="189">
                  <c:v>48.685062682925434</c:v>
                </c:pt>
                <c:pt idx="190">
                  <c:v>48.531909788043258</c:v>
                </c:pt>
                <c:pt idx="191">
                  <c:v>48.378840514744901</c:v>
                </c:pt>
                <c:pt idx="192">
                  <c:v>48.22585110672744</c:v>
                </c:pt>
                <c:pt idx="193">
                  <c:v>48.072937739635037</c:v>
                </c:pt>
                <c:pt idx="194">
                  <c:v>47.920096567897453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8.9988827999148303E-3</c:v>
                </c:pt>
                <c:pt idx="2">
                  <c:v>1.7553219643610597E-2</c:v>
                </c:pt>
                <c:pt idx="3">
                  <c:v>2.3993610433754878E-2</c:v>
                </c:pt>
                <c:pt idx="4">
                  <c:v>2.9933703208044119E-2</c:v>
                </c:pt>
                <c:pt idx="5">
                  <c:v>3.52552220346736E-2</c:v>
                </c:pt>
                <c:pt idx="6">
                  <c:v>4.2790207882376294E-2</c:v>
                </c:pt>
                <c:pt idx="7">
                  <c:v>5.3684019016272476E-2</c:v>
                </c:pt>
                <c:pt idx="8">
                  <c:v>5.8501084134367283E-2</c:v>
                </c:pt>
                <c:pt idx="9">
                  <c:v>5.9238004591859815E-2</c:v>
                </c:pt>
                <c:pt idx="10">
                  <c:v>6.7016565478288714E-2</c:v>
                </c:pt>
                <c:pt idx="11">
                  <c:v>7.1156041025707939E-2</c:v>
                </c:pt>
                <c:pt idx="12">
                  <c:v>7.7125199729928012E-2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1.2444373047460796E-3</c:v>
                </c:pt>
                <c:pt idx="1">
                  <c:v>9.859263275086216E-3</c:v>
                </c:pt>
                <c:pt idx="2">
                  <c:v>1.5446170050311786E-2</c:v>
                </c:pt>
                <c:pt idx="3">
                  <c:v>2.0240211827769691E-2</c:v>
                </c:pt>
                <c:pt idx="4">
                  <c:v>2.9940271196626917E-2</c:v>
                </c:pt>
                <c:pt idx="5">
                  <c:v>3.244800574428322E-2</c:v>
                </c:pt>
                <c:pt idx="6">
                  <c:v>3.8634651267389589E-2</c:v>
                </c:pt>
                <c:pt idx="7">
                  <c:v>4.3146125842561077E-2</c:v>
                </c:pt>
                <c:pt idx="8">
                  <c:v>4.8214995796664988E-2</c:v>
                </c:pt>
                <c:pt idx="9">
                  <c:v>5.4948739739748051E-2</c:v>
                </c:pt>
                <c:pt idx="10">
                  <c:v>6.1402210138074086E-2</c:v>
                </c:pt>
                <c:pt idx="11">
                  <c:v>6.9145604092827759E-2</c:v>
                </c:pt>
                <c:pt idx="12">
                  <c:v>7.1124547952711351E-2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75.876999999999995</c:v>
                </c:pt>
                <c:pt idx="1">
                  <c:v>75.861999999999995</c:v>
                </c:pt>
                <c:pt idx="2">
                  <c:v>74.738</c:v>
                </c:pt>
                <c:pt idx="3">
                  <c:v>74.015000000000001</c:v>
                </c:pt>
                <c:pt idx="4">
                  <c:v>74.614999999999995</c:v>
                </c:pt>
                <c:pt idx="5">
                  <c:v>74.477000000000004</c:v>
                </c:pt>
                <c:pt idx="6">
                  <c:v>75.245999999999995</c:v>
                </c:pt>
                <c:pt idx="7">
                  <c:v>75.385000000000005</c:v>
                </c:pt>
                <c:pt idx="8">
                  <c:v>73.569000000000003</c:v>
                </c:pt>
                <c:pt idx="9">
                  <c:v>73.584999999999994</c:v>
                </c:pt>
                <c:pt idx="10">
                  <c:v>74.185000000000002</c:v>
                </c:pt>
                <c:pt idx="11">
                  <c:v>74.337999999999994</c:v>
                </c:pt>
                <c:pt idx="12">
                  <c:v>73.646000000000001</c:v>
                </c:pt>
                <c:pt idx="13">
                  <c:v>72.938000000000002</c:v>
                </c:pt>
                <c:pt idx="14">
                  <c:v>73.292000000000002</c:v>
                </c:pt>
                <c:pt idx="15">
                  <c:v>73.569000000000003</c:v>
                </c:pt>
                <c:pt idx="16">
                  <c:v>72.353999999999999</c:v>
                </c:pt>
                <c:pt idx="17">
                  <c:v>73.754000000000005</c:v>
                </c:pt>
                <c:pt idx="18">
                  <c:v>72.953999999999994</c:v>
                </c:pt>
                <c:pt idx="19">
                  <c:v>72.953999999999994</c:v>
                </c:pt>
                <c:pt idx="20">
                  <c:v>72.754000000000005</c:v>
                </c:pt>
                <c:pt idx="21">
                  <c:v>72.707999999999998</c:v>
                </c:pt>
                <c:pt idx="22">
                  <c:v>72.353999999999999</c:v>
                </c:pt>
                <c:pt idx="23">
                  <c:v>73.215000000000003</c:v>
                </c:pt>
                <c:pt idx="24">
                  <c:v>73.337999999999994</c:v>
                </c:pt>
                <c:pt idx="25">
                  <c:v>72.8</c:v>
                </c:pt>
                <c:pt idx="26">
                  <c:v>73.061999999999998</c:v>
                </c:pt>
                <c:pt idx="27">
                  <c:v>73.968999999999994</c:v>
                </c:pt>
                <c:pt idx="28">
                  <c:v>74.168999999999997</c:v>
                </c:pt>
                <c:pt idx="29">
                  <c:v>74.554000000000002</c:v>
                </c:pt>
                <c:pt idx="30">
                  <c:v>74.322999999999993</c:v>
                </c:pt>
                <c:pt idx="31">
                  <c:v>74.968999999999994</c:v>
                </c:pt>
                <c:pt idx="32">
                  <c:v>75.061999999999998</c:v>
                </c:pt>
                <c:pt idx="33">
                  <c:v>75.831000000000003</c:v>
                </c:pt>
                <c:pt idx="34">
                  <c:v>76.153999999999996</c:v>
                </c:pt>
                <c:pt idx="35">
                  <c:v>76.031000000000006</c:v>
                </c:pt>
                <c:pt idx="36">
                  <c:v>75.662000000000006</c:v>
                </c:pt>
                <c:pt idx="37">
                  <c:v>77.215000000000003</c:v>
                </c:pt>
                <c:pt idx="38">
                  <c:v>77.738</c:v>
                </c:pt>
                <c:pt idx="39">
                  <c:v>78.908000000000001</c:v>
                </c:pt>
                <c:pt idx="40">
                  <c:v>78.891999999999996</c:v>
                </c:pt>
                <c:pt idx="41">
                  <c:v>77.631</c:v>
                </c:pt>
                <c:pt idx="42">
                  <c:v>79.262</c:v>
                </c:pt>
                <c:pt idx="43">
                  <c:v>80.814999999999998</c:v>
                </c:pt>
                <c:pt idx="44">
                  <c:v>81.445999999999998</c:v>
                </c:pt>
                <c:pt idx="45">
                  <c:v>83.091999999999999</c:v>
                </c:pt>
                <c:pt idx="46">
                  <c:v>85.123000000000005</c:v>
                </c:pt>
                <c:pt idx="47">
                  <c:v>88.031000000000006</c:v>
                </c:pt>
                <c:pt idx="48">
                  <c:v>91.584999999999994</c:v>
                </c:pt>
                <c:pt idx="49">
                  <c:v>95.554000000000002</c:v>
                </c:pt>
                <c:pt idx="50">
                  <c:v>99.707999999999998</c:v>
                </c:pt>
                <c:pt idx="51">
                  <c:v>106.215</c:v>
                </c:pt>
                <c:pt idx="52">
                  <c:v>115.015</c:v>
                </c:pt>
                <c:pt idx="53">
                  <c:v>126.13800000000001</c:v>
                </c:pt>
                <c:pt idx="54">
                  <c:v>140.90799999999999</c:v>
                </c:pt>
                <c:pt idx="55">
                  <c:v>156.90799999999999</c:v>
                </c:pt>
                <c:pt idx="56">
                  <c:v>171.446</c:v>
                </c:pt>
                <c:pt idx="57">
                  <c:v>185.76900000000001</c:v>
                </c:pt>
                <c:pt idx="58">
                  <c:v>196.24600000000001</c:v>
                </c:pt>
                <c:pt idx="59">
                  <c:v>203.87700000000001</c:v>
                </c:pt>
                <c:pt idx="60">
                  <c:v>207.46199999999999</c:v>
                </c:pt>
                <c:pt idx="61">
                  <c:v>207.369</c:v>
                </c:pt>
                <c:pt idx="62">
                  <c:v>202.2</c:v>
                </c:pt>
                <c:pt idx="63">
                  <c:v>191.6</c:v>
                </c:pt>
                <c:pt idx="64">
                  <c:v>170.58500000000001</c:v>
                </c:pt>
                <c:pt idx="65">
                  <c:v>138.215</c:v>
                </c:pt>
                <c:pt idx="66">
                  <c:v>101.123</c:v>
                </c:pt>
                <c:pt idx="67">
                  <c:v>76.230999999999995</c:v>
                </c:pt>
                <c:pt idx="68">
                  <c:v>68.046000000000006</c:v>
                </c:pt>
                <c:pt idx="69">
                  <c:v>68.584999999999994</c:v>
                </c:pt>
                <c:pt idx="70">
                  <c:v>68.784999999999997</c:v>
                </c:pt>
                <c:pt idx="71">
                  <c:v>69.646000000000001</c:v>
                </c:pt>
                <c:pt idx="72">
                  <c:v>70.814999999999998</c:v>
                </c:pt>
                <c:pt idx="73">
                  <c:v>72.923000000000002</c:v>
                </c:pt>
                <c:pt idx="74">
                  <c:v>76.091999999999999</c:v>
                </c:pt>
                <c:pt idx="75">
                  <c:v>78.662000000000006</c:v>
                </c:pt>
                <c:pt idx="76">
                  <c:v>82.662000000000006</c:v>
                </c:pt>
                <c:pt idx="77">
                  <c:v>89.415000000000006</c:v>
                </c:pt>
                <c:pt idx="78">
                  <c:v>97.138000000000005</c:v>
                </c:pt>
                <c:pt idx="79">
                  <c:v>107.785</c:v>
                </c:pt>
                <c:pt idx="80">
                  <c:v>119.8</c:v>
                </c:pt>
                <c:pt idx="81">
                  <c:v>130.56899999999999</c:v>
                </c:pt>
                <c:pt idx="82">
                  <c:v>141.24600000000001</c:v>
                </c:pt>
                <c:pt idx="83">
                  <c:v>149.738</c:v>
                </c:pt>
                <c:pt idx="84">
                  <c:v>156.41499999999999</c:v>
                </c:pt>
                <c:pt idx="85">
                  <c:v>160.04599999999999</c:v>
                </c:pt>
                <c:pt idx="86">
                  <c:v>159.66200000000001</c:v>
                </c:pt>
                <c:pt idx="87">
                  <c:v>156.24600000000001</c:v>
                </c:pt>
                <c:pt idx="88">
                  <c:v>146.077</c:v>
                </c:pt>
                <c:pt idx="89">
                  <c:v>127.015</c:v>
                </c:pt>
                <c:pt idx="90">
                  <c:v>100.13800000000001</c:v>
                </c:pt>
                <c:pt idx="91">
                  <c:v>75.754000000000005</c:v>
                </c:pt>
                <c:pt idx="92">
                  <c:v>64.400000000000006</c:v>
                </c:pt>
                <c:pt idx="93">
                  <c:v>61.168999999999997</c:v>
                </c:pt>
                <c:pt idx="94">
                  <c:v>60.984999999999999</c:v>
                </c:pt>
                <c:pt idx="95">
                  <c:v>60.462000000000003</c:v>
                </c:pt>
                <c:pt idx="96">
                  <c:v>60.845999999999997</c:v>
                </c:pt>
                <c:pt idx="97">
                  <c:v>61.122999999999998</c:v>
                </c:pt>
                <c:pt idx="98">
                  <c:v>60.430999999999997</c:v>
                </c:pt>
                <c:pt idx="99">
                  <c:v>59.692</c:v>
                </c:pt>
                <c:pt idx="100">
                  <c:v>60.569000000000003</c:v>
                </c:pt>
                <c:pt idx="101">
                  <c:v>60.015000000000001</c:v>
                </c:pt>
                <c:pt idx="102">
                  <c:v>60.061999999999998</c:v>
                </c:pt>
                <c:pt idx="103">
                  <c:v>60.137999999999998</c:v>
                </c:pt>
                <c:pt idx="104">
                  <c:v>60.862000000000002</c:v>
                </c:pt>
                <c:pt idx="105">
                  <c:v>60.231000000000002</c:v>
                </c:pt>
                <c:pt idx="106">
                  <c:v>60.369</c:v>
                </c:pt>
                <c:pt idx="107">
                  <c:v>61</c:v>
                </c:pt>
                <c:pt idx="108">
                  <c:v>59.768999999999998</c:v>
                </c:pt>
                <c:pt idx="109">
                  <c:v>59.677</c:v>
                </c:pt>
                <c:pt idx="110">
                  <c:v>60.430999999999997</c:v>
                </c:pt>
                <c:pt idx="111">
                  <c:v>60.045999999999999</c:v>
                </c:pt>
                <c:pt idx="112">
                  <c:v>60.246000000000002</c:v>
                </c:pt>
                <c:pt idx="113">
                  <c:v>60.430999999999997</c:v>
                </c:pt>
                <c:pt idx="114">
                  <c:v>60.292000000000002</c:v>
                </c:pt>
                <c:pt idx="115">
                  <c:v>60.168999999999997</c:v>
                </c:pt>
                <c:pt idx="116">
                  <c:v>61.215000000000003</c:v>
                </c:pt>
                <c:pt idx="117">
                  <c:v>61.831000000000003</c:v>
                </c:pt>
                <c:pt idx="118">
                  <c:v>63.076999999999998</c:v>
                </c:pt>
                <c:pt idx="119">
                  <c:v>63.585000000000001</c:v>
                </c:pt>
                <c:pt idx="120">
                  <c:v>65.477000000000004</c:v>
                </c:pt>
                <c:pt idx="121">
                  <c:v>68.185000000000002</c:v>
                </c:pt>
                <c:pt idx="122">
                  <c:v>70.691999999999993</c:v>
                </c:pt>
                <c:pt idx="123">
                  <c:v>76.185000000000002</c:v>
                </c:pt>
                <c:pt idx="124">
                  <c:v>81.138000000000005</c:v>
                </c:pt>
                <c:pt idx="125">
                  <c:v>87.277000000000001</c:v>
                </c:pt>
                <c:pt idx="126">
                  <c:v>93.831000000000003</c:v>
                </c:pt>
                <c:pt idx="127">
                  <c:v>99.6</c:v>
                </c:pt>
                <c:pt idx="128">
                  <c:v>103.062</c:v>
                </c:pt>
                <c:pt idx="129">
                  <c:v>105.292</c:v>
                </c:pt>
                <c:pt idx="130">
                  <c:v>104.938</c:v>
                </c:pt>
                <c:pt idx="131">
                  <c:v>100.738</c:v>
                </c:pt>
                <c:pt idx="132">
                  <c:v>95.277000000000001</c:v>
                </c:pt>
                <c:pt idx="133">
                  <c:v>87.215000000000003</c:v>
                </c:pt>
                <c:pt idx="134">
                  <c:v>76.861999999999995</c:v>
                </c:pt>
                <c:pt idx="135">
                  <c:v>68.984999999999999</c:v>
                </c:pt>
                <c:pt idx="136">
                  <c:v>62.677</c:v>
                </c:pt>
                <c:pt idx="137">
                  <c:v>57.631</c:v>
                </c:pt>
                <c:pt idx="138">
                  <c:v>54.537999999999997</c:v>
                </c:pt>
                <c:pt idx="139">
                  <c:v>53.877000000000002</c:v>
                </c:pt>
                <c:pt idx="140">
                  <c:v>53.661999999999999</c:v>
                </c:pt>
                <c:pt idx="141">
                  <c:v>54.185000000000002</c:v>
                </c:pt>
                <c:pt idx="142">
                  <c:v>53.692</c:v>
                </c:pt>
                <c:pt idx="143">
                  <c:v>53.738</c:v>
                </c:pt>
                <c:pt idx="144">
                  <c:v>52.784999999999997</c:v>
                </c:pt>
                <c:pt idx="145">
                  <c:v>53.414999999999999</c:v>
                </c:pt>
                <c:pt idx="146">
                  <c:v>52.923000000000002</c:v>
                </c:pt>
                <c:pt idx="147">
                  <c:v>53.246000000000002</c:v>
                </c:pt>
                <c:pt idx="148">
                  <c:v>53.831000000000003</c:v>
                </c:pt>
                <c:pt idx="149">
                  <c:v>54.537999999999997</c:v>
                </c:pt>
                <c:pt idx="150">
                  <c:v>53.938000000000002</c:v>
                </c:pt>
                <c:pt idx="151">
                  <c:v>54.4</c:v>
                </c:pt>
                <c:pt idx="152">
                  <c:v>56.338000000000001</c:v>
                </c:pt>
                <c:pt idx="153">
                  <c:v>56.523000000000003</c:v>
                </c:pt>
                <c:pt idx="154">
                  <c:v>57.292000000000002</c:v>
                </c:pt>
                <c:pt idx="155">
                  <c:v>60.262</c:v>
                </c:pt>
                <c:pt idx="156">
                  <c:v>63.122999999999998</c:v>
                </c:pt>
                <c:pt idx="157">
                  <c:v>67.831000000000003</c:v>
                </c:pt>
                <c:pt idx="158">
                  <c:v>70.923000000000002</c:v>
                </c:pt>
                <c:pt idx="159">
                  <c:v>75.245999999999995</c:v>
                </c:pt>
                <c:pt idx="160">
                  <c:v>78.2</c:v>
                </c:pt>
                <c:pt idx="161">
                  <c:v>80.507999999999996</c:v>
                </c:pt>
                <c:pt idx="162">
                  <c:v>79.984999999999999</c:v>
                </c:pt>
                <c:pt idx="163">
                  <c:v>78.031000000000006</c:v>
                </c:pt>
                <c:pt idx="164">
                  <c:v>75.061999999999998</c:v>
                </c:pt>
                <c:pt idx="165">
                  <c:v>70.537999999999997</c:v>
                </c:pt>
                <c:pt idx="166">
                  <c:v>64.722999999999999</c:v>
                </c:pt>
                <c:pt idx="167">
                  <c:v>59.969000000000001</c:v>
                </c:pt>
                <c:pt idx="168">
                  <c:v>55.107999999999997</c:v>
                </c:pt>
                <c:pt idx="169">
                  <c:v>52.491999999999997</c:v>
                </c:pt>
                <c:pt idx="170">
                  <c:v>51.215000000000003</c:v>
                </c:pt>
                <c:pt idx="171">
                  <c:v>50.476999999999997</c:v>
                </c:pt>
                <c:pt idx="172">
                  <c:v>49.6</c:v>
                </c:pt>
                <c:pt idx="173">
                  <c:v>49.462000000000003</c:v>
                </c:pt>
                <c:pt idx="174">
                  <c:v>48.585000000000001</c:v>
                </c:pt>
                <c:pt idx="175">
                  <c:v>48.677</c:v>
                </c:pt>
                <c:pt idx="176">
                  <c:v>48.569000000000003</c:v>
                </c:pt>
                <c:pt idx="177">
                  <c:v>49.4</c:v>
                </c:pt>
                <c:pt idx="178">
                  <c:v>48.969000000000001</c:v>
                </c:pt>
                <c:pt idx="179">
                  <c:v>48.537999999999997</c:v>
                </c:pt>
                <c:pt idx="180">
                  <c:v>48.569000000000003</c:v>
                </c:pt>
                <c:pt idx="181">
                  <c:v>50.107999999999997</c:v>
                </c:pt>
                <c:pt idx="182">
                  <c:v>48.784999999999997</c:v>
                </c:pt>
                <c:pt idx="183">
                  <c:v>47.677</c:v>
                </c:pt>
                <c:pt idx="184">
                  <c:v>48.076999999999998</c:v>
                </c:pt>
                <c:pt idx="185">
                  <c:v>47.185000000000002</c:v>
                </c:pt>
                <c:pt idx="186">
                  <c:v>48.323</c:v>
                </c:pt>
                <c:pt idx="187">
                  <c:v>48.076999999999998</c:v>
                </c:pt>
                <c:pt idx="188">
                  <c:v>47.537999999999997</c:v>
                </c:pt>
                <c:pt idx="189">
                  <c:v>48.814999999999998</c:v>
                </c:pt>
                <c:pt idx="190">
                  <c:v>48.137999999999998</c:v>
                </c:pt>
                <c:pt idx="191">
                  <c:v>48.292000000000002</c:v>
                </c:pt>
                <c:pt idx="192">
                  <c:v>47.8</c:v>
                </c:pt>
                <c:pt idx="193">
                  <c:v>47.6</c:v>
                </c:pt>
                <c:pt idx="194">
                  <c:v>46.862000000000002</c:v>
                </c:pt>
                <c:pt idx="195">
                  <c:v>47.969000000000001</c:v>
                </c:pt>
                <c:pt idx="196">
                  <c:v>48.122999999999998</c:v>
                </c:pt>
                <c:pt idx="197">
                  <c:v>47.569000000000003</c:v>
                </c:pt>
                <c:pt idx="198">
                  <c:v>47.061999999999998</c:v>
                </c:pt>
                <c:pt idx="199">
                  <c:v>46.814999999999998</c:v>
                </c:pt>
                <c:pt idx="200">
                  <c:v>47.076999999999998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72.451542312820891</c:v>
                </c:pt>
                <c:pt idx="3">
                  <c:v>72.574472947017611</c:v>
                </c:pt>
                <c:pt idx="4">
                  <c:v>72.696937554350072</c:v>
                </c:pt>
                <c:pt idx="5">
                  <c:v>72.818840674274838</c:v>
                </c:pt>
                <c:pt idx="6">
                  <c:v>72.940073709179131</c:v>
                </c:pt>
                <c:pt idx="7">
                  <c:v>73.060513507228464</c:v>
                </c:pt>
                <c:pt idx="8">
                  <c:v>73.180020844796999</c:v>
                </c:pt>
                <c:pt idx="9">
                  <c:v>73.298438812393258</c:v>
                </c:pt>
                <c:pt idx="10">
                  <c:v>73.415591111397902</c:v>
                </c:pt>
                <c:pt idx="11">
                  <c:v>73.531280273189324</c:v>
                </c:pt>
                <c:pt idx="12">
                  <c:v>73.645285817529455</c:v>
                </c:pt>
                <c:pt idx="13">
                  <c:v>73.757362373676997</c:v>
                </c:pt>
                <c:pt idx="14">
                  <c:v>73.867237796002982</c:v>
                </c:pt>
                <c:pt idx="15">
                  <c:v>73.97461131659054</c:v>
                </c:pt>
                <c:pt idx="16">
                  <c:v>74.079151791613569</c:v>
                </c:pt>
                <c:pt idx="17">
                  <c:v>74.180496118320832</c:v>
                </c:pt>
                <c:pt idx="18">
                  <c:v>74.278247928910147</c:v>
                </c:pt>
                <c:pt idx="19">
                  <c:v>74.371976712811531</c:v>
                </c:pt>
                <c:pt idx="20">
                  <c:v>74.461217590561461</c:v>
                </c:pt>
                <c:pt idx="21">
                  <c:v>74.545472077869775</c:v>
                </c:pt>
                <c:pt idx="22">
                  <c:v>74.624210364972626</c:v>
                </c:pt>
                <c:pt idx="23">
                  <c:v>74.696875935482026</c:v>
                </c:pt>
                <c:pt idx="24">
                  <c:v>74.76289382144455</c:v>
                </c:pt>
                <c:pt idx="25">
                  <c:v>74.821684522151003</c:v>
                </c:pt>
                <c:pt idx="26">
                  <c:v>74.872686715993567</c:v>
                </c:pt>
                <c:pt idx="27">
                  <c:v>74.915393506996281</c:v>
                </c:pt>
                <c:pt idx="28">
                  <c:v>74.949409228649102</c:v>
                </c:pt>
                <c:pt idx="29">
                  <c:v>74.974536932100705</c:v>
                </c:pt>
                <c:pt idx="30">
                  <c:v>74.990910723881527</c:v>
                </c:pt>
                <c:pt idx="31">
                  <c:v>74.999192089851334</c:v>
                </c:pt>
                <c:pt idx="32">
                  <c:v>75.000855041973779</c:v>
                </c:pt>
                <c:pt idx="33">
                  <c:v>74.998590823572769</c:v>
                </c:pt>
                <c:pt idx="34">
                  <c:v>74.996868021411814</c:v>
                </c:pt>
                <c:pt idx="35">
                  <c:v>75.002686699435358</c:v>
                </c:pt>
                <c:pt idx="36">
                  <c:v>75.026563394361986</c:v>
                </c:pt>
                <c:pt idx="37">
                  <c:v>75.083774722104891</c:v>
                </c:pt>
                <c:pt idx="38">
                  <c:v>75.19586781733112</c:v>
                </c:pt>
                <c:pt idx="39">
                  <c:v>75.392412883423503</c:v>
                </c:pt>
                <c:pt idx="40">
                  <c:v>75.712924672361936</c:v>
                </c:pt>
                <c:pt idx="41">
                  <c:v>76.208815536861891</c:v>
                </c:pt>
                <c:pt idx="42">
                  <c:v>76.945165613968385</c:v>
                </c:pt>
                <c:pt idx="43">
                  <c:v>78.002012594476369</c:v>
                </c:pt>
                <c:pt idx="44">
                  <c:v>79.474786015752727</c:v>
                </c:pt>
                <c:pt idx="45">
                  <c:v>81.473455307061343</c:v>
                </c:pt>
                <c:pt idx="46">
                  <c:v>84.119946507013267</c:v>
                </c:pt>
                <c:pt idx="47">
                  <c:v>87.543430031568477</c:v>
                </c:pt>
                <c:pt idx="48">
                  <c:v>91.873208331988948</c:v>
                </c:pt>
                <c:pt idx="49">
                  <c:v>97.229146999631382</c:v>
                </c:pt>
                <c:pt idx="50">
                  <c:v>103.70989214901303</c:v>
                </c:pt>
                <c:pt idx="51">
                  <c:v>111.379480133624</c:v>
                </c:pt>
                <c:pt idx="52">
                  <c:v>120.25333365492035</c:v>
                </c:pt>
                <c:pt idx="53">
                  <c:v>130.28499472084872</c:v>
                </c:pt>
                <c:pt idx="54">
                  <c:v>141.3551942749497</c:v>
                </c:pt>
                <c:pt idx="55">
                  <c:v>153.26483678548422</c:v>
                </c:pt>
                <c:pt idx="56">
                  <c:v>165.73238390985253</c:v>
                </c:pt>
                <c:pt idx="57">
                  <c:v>178.38995497870391</c:v>
                </c:pt>
                <c:pt idx="58">
                  <c:v>190.74819921022365</c:v>
                </c:pt>
                <c:pt idx="59">
                  <c:v>202.04156221585632</c:v>
                </c:pt>
                <c:pt idx="60">
                  <c:v>210.82737593772373</c:v>
                </c:pt>
                <c:pt idx="61">
                  <c:v>214.44338220126869</c:v>
                </c:pt>
                <c:pt idx="62">
                  <c:v>209.12460658079257</c:v>
                </c:pt>
                <c:pt idx="63">
                  <c:v>191.92997158875295</c:v>
                </c:pt>
                <c:pt idx="64">
                  <c:v>163.96937581452653</c:v>
                </c:pt>
                <c:pt idx="65">
                  <c:v>131.64332474411893</c:v>
                </c:pt>
                <c:pt idx="66">
                  <c:v>103.35396178108232</c:v>
                </c:pt>
                <c:pt idx="67">
                  <c:v>84.298112760375417</c:v>
                </c:pt>
                <c:pt idx="68">
                  <c:v>74.443514208997627</c:v>
                </c:pt>
                <c:pt idx="69">
                  <c:v>70.717030248345978</c:v>
                </c:pt>
                <c:pt idx="70">
                  <c:v>70.069565052586327</c:v>
                </c:pt>
                <c:pt idx="71">
                  <c:v>70.788525278845185</c:v>
                </c:pt>
                <c:pt idx="72">
                  <c:v>72.267535325121813</c:v>
                </c:pt>
                <c:pt idx="73">
                  <c:v>74.426570811978323</c:v>
                </c:pt>
                <c:pt idx="74">
                  <c:v>77.357862721574861</c:v>
                </c:pt>
                <c:pt idx="75">
                  <c:v>81.189799688503214</c:v>
                </c:pt>
                <c:pt idx="76">
                  <c:v>86.041403919989932</c:v>
                </c:pt>
                <c:pt idx="77">
                  <c:v>91.999247717821945</c:v>
                </c:pt>
                <c:pt idx="78">
                  <c:v>99.097388973773349</c:v>
                </c:pt>
                <c:pt idx="79">
                  <c:v>107.29823746897316</c:v>
                </c:pt>
                <c:pt idx="80">
                  <c:v>116.47632843648323</c:v>
                </c:pt>
                <c:pt idx="81">
                  <c:v>126.40644049637224</c:v>
                </c:pt>
                <c:pt idx="82">
                  <c:v>136.74985083640513</c:v>
                </c:pt>
                <c:pt idx="83">
                  <c:v>147.00491050984144</c:v>
                </c:pt>
                <c:pt idx="84">
                  <c:v>156.33592894019804</c:v>
                </c:pt>
                <c:pt idx="85">
                  <c:v>163.20813792791526</c:v>
                </c:pt>
                <c:pt idx="86">
                  <c:v>165.07717334326023</c:v>
                </c:pt>
                <c:pt idx="87">
                  <c:v>158.96711611663221</c:v>
                </c:pt>
                <c:pt idx="88">
                  <c:v>143.55534070541</c:v>
                </c:pt>
                <c:pt idx="89">
                  <c:v>121.41359896905398</c:v>
                </c:pt>
                <c:pt idx="90">
                  <c:v>98.528470564083051</c:v>
                </c:pt>
                <c:pt idx="91">
                  <c:v>80.624273572402345</c:v>
                </c:pt>
                <c:pt idx="92">
                  <c:v>69.825792278927011</c:v>
                </c:pt>
                <c:pt idx="93">
                  <c:v>64.73503726541972</c:v>
                </c:pt>
                <c:pt idx="94">
                  <c:v>62.800169027884913</c:v>
                </c:pt>
                <c:pt idx="95">
                  <c:v>62.139206123729664</c:v>
                </c:pt>
                <c:pt idx="96">
                  <c:v>61.863656940995376</c:v>
                </c:pt>
                <c:pt idx="97">
                  <c:v>61.677192634426319</c:v>
                </c:pt>
                <c:pt idx="98">
                  <c:v>61.507190251547676</c:v>
                </c:pt>
                <c:pt idx="99">
                  <c:v>61.340275285074284</c:v>
                </c:pt>
                <c:pt idx="100">
                  <c:v>61.174539566896428</c:v>
                </c:pt>
                <c:pt idx="101">
                  <c:v>61.009743669894455</c:v>
                </c:pt>
                <c:pt idx="102">
                  <c:v>60.845857741088601</c:v>
                </c:pt>
                <c:pt idx="103">
                  <c:v>60.682921773692655</c:v>
                </c:pt>
                <c:pt idx="104">
                  <c:v>60.521078982801647</c:v>
                </c:pt>
                <c:pt idx="105">
                  <c:v>60.360660586857655</c:v>
                </c:pt>
                <c:pt idx="106">
                  <c:v>60.202335177090447</c:v>
                </c:pt>
                <c:pt idx="107">
                  <c:v>60.047359407171584</c:v>
                </c:pt>
                <c:pt idx="108">
                  <c:v>59.897981993808607</c:v>
                </c:pt>
                <c:pt idx="109">
                  <c:v>59.75806756895873</c:v>
                </c:pt>
                <c:pt idx="110">
                  <c:v>59.63401672041406</c:v>
                </c:pt>
                <c:pt idx="111">
                  <c:v>59.53605584349463</c:v>
                </c:pt>
                <c:pt idx="112">
                  <c:v>59.479944427618499</c:v>
                </c:pt>
                <c:pt idx="113">
                  <c:v>59.489085753839177</c:v>
                </c:pt>
                <c:pt idx="114">
                  <c:v>59.596919042489411</c:v>
                </c:pt>
                <c:pt idx="115">
                  <c:v>59.849313366745271</c:v>
                </c:pt>
                <c:pt idx="116">
                  <c:v>60.306486674222306</c:v>
                </c:pt>
                <c:pt idx="117">
                  <c:v>61.04376811483899</c:v>
                </c:pt>
                <c:pt idx="118">
                  <c:v>62.150363172276997</c:v>
                </c:pt>
                <c:pt idx="119">
                  <c:v>63.725242194493283</c:v>
                </c:pt>
                <c:pt idx="120">
                  <c:v>65.869427368342329</c:v>
                </c:pt>
                <c:pt idx="121">
                  <c:v>68.674330168230242</c:v>
                </c:pt>
                <c:pt idx="122">
                  <c:v>72.206277205655141</c:v>
                </c:pt>
                <c:pt idx="123">
                  <c:v>76.48752172456598</c:v>
                </c:pt>
                <c:pt idx="124">
                  <c:v>81.472987280050276</c:v>
                </c:pt>
                <c:pt idx="125">
                  <c:v>87.019014195571899</c:v>
                </c:pt>
                <c:pt idx="126">
                  <c:v>92.837528082210866</c:v>
                </c:pt>
                <c:pt idx="127">
                  <c:v>98.435042970867215</c:v>
                </c:pt>
                <c:pt idx="128">
                  <c:v>103.06374551169836</c:v>
                </c:pt>
                <c:pt idx="129">
                  <c:v>105.7585561492741</c:v>
                </c:pt>
                <c:pt idx="130">
                  <c:v>105.55229262319259</c:v>
                </c:pt>
                <c:pt idx="131">
                  <c:v>101.87702399628513</c:v>
                </c:pt>
                <c:pt idx="132">
                  <c:v>94.973765527474313</c:v>
                </c:pt>
                <c:pt idx="133">
                  <c:v>86.003223187812068</c:v>
                </c:pt>
                <c:pt idx="134">
                  <c:v>76.676488206548385</c:v>
                </c:pt>
                <c:pt idx="135">
                  <c:v>68.575005992521042</c:v>
                </c:pt>
                <c:pt idx="136">
                  <c:v>62.585518868409508</c:v>
                </c:pt>
                <c:pt idx="137">
                  <c:v>58.771328336371191</c:v>
                </c:pt>
                <c:pt idx="138">
                  <c:v>56.648449720552577</c:v>
                </c:pt>
                <c:pt idx="139">
                  <c:v>55.584491332338246</c:v>
                </c:pt>
                <c:pt idx="140">
                  <c:v>55.069161966838124</c:v>
                </c:pt>
                <c:pt idx="141">
                  <c:v>54.79245154583117</c:v>
                </c:pt>
                <c:pt idx="142">
                  <c:v>54.603757070203748</c:v>
                </c:pt>
                <c:pt idx="143">
                  <c:v>54.443162623719616</c:v>
                </c:pt>
                <c:pt idx="144">
                  <c:v>54.291441855907642</c:v>
                </c:pt>
                <c:pt idx="145">
                  <c:v>54.145144028599816</c:v>
                </c:pt>
                <c:pt idx="146">
                  <c:v>54.008132900559453</c:v>
                </c:pt>
                <c:pt idx="147">
                  <c:v>53.891635773556004</c:v>
                </c:pt>
                <c:pt idx="148">
                  <c:v>53.819086132728557</c:v>
                </c:pt>
                <c:pt idx="149">
                  <c:v>53.834541335495572</c:v>
                </c:pt>
                <c:pt idx="150">
                  <c:v>54.013412761435525</c:v>
                </c:pt>
                <c:pt idx="151">
                  <c:v>54.472050842736223</c:v>
                </c:pt>
                <c:pt idx="152">
                  <c:v>55.3692239488038</c:v>
                </c:pt>
                <c:pt idx="153">
                  <c:v>56.8896327889926</c:v>
                </c:pt>
                <c:pt idx="154">
                  <c:v>59.200590070196974</c:v>
                </c:pt>
                <c:pt idx="155">
                  <c:v>62.381243057869362</c:v>
                </c:pt>
                <c:pt idx="156">
                  <c:v>66.339640491566612</c:v>
                </c:pt>
                <c:pt idx="157">
                  <c:v>70.750820206218918</c:v>
                </c:pt>
                <c:pt idx="158">
                  <c:v>75.057154511598014</c:v>
                </c:pt>
                <c:pt idx="159">
                  <c:v>78.558690920100815</c:v>
                </c:pt>
                <c:pt idx="160">
                  <c:v>80.584565997140203</c:v>
                </c:pt>
                <c:pt idx="161">
                  <c:v>80.691878177087574</c:v>
                </c:pt>
                <c:pt idx="162">
                  <c:v>78.812311557313876</c:v>
                </c:pt>
                <c:pt idx="163">
                  <c:v>75.280281426608354</c:v>
                </c:pt>
                <c:pt idx="164">
                  <c:v>70.727344964418009</c:v>
                </c:pt>
                <c:pt idx="165">
                  <c:v>65.888712762571316</c:v>
                </c:pt>
                <c:pt idx="166">
                  <c:v>61.403665614858703</c:v>
                </c:pt>
                <c:pt idx="167">
                  <c:v>57.683812589446184</c:v>
                </c:pt>
                <c:pt idx="168">
                  <c:v>54.881012136098185</c:v>
                </c:pt>
                <c:pt idx="169">
                  <c:v>52.938797929204391</c:v>
                </c:pt>
                <c:pt idx="170">
                  <c:v>51.683211421396756</c:v>
                </c:pt>
                <c:pt idx="171">
                  <c:v>50.909117445089471</c:v>
                </c:pt>
                <c:pt idx="172">
                  <c:v>50.436817650263002</c:v>
                </c:pt>
                <c:pt idx="173">
                  <c:v>50.135248435434278</c:v>
                </c:pt>
                <c:pt idx="174">
                  <c:v>49.921383381416021</c:v>
                </c:pt>
                <c:pt idx="175">
                  <c:v>49.748582955256339</c:v>
                </c:pt>
                <c:pt idx="176">
                  <c:v>49.593336217799902</c:v>
                </c:pt>
                <c:pt idx="177">
                  <c:v>49.44492579195132</c:v>
                </c:pt>
                <c:pt idx="178">
                  <c:v>49.298909426288958</c:v>
                </c:pt>
                <c:pt idx="179">
                  <c:v>49.153604906825556</c:v>
                </c:pt>
                <c:pt idx="180">
                  <c:v>49.008426928513288</c:v>
                </c:pt>
                <c:pt idx="181">
                  <c:v>48.863186555926418</c:v>
                </c:pt>
                <c:pt idx="182">
                  <c:v>48.717826081710243</c:v>
                </c:pt>
                <c:pt idx="183">
                  <c:v>48.572328247124055</c:v>
                </c:pt>
                <c:pt idx="184">
                  <c:v>48.426687940720846</c:v>
                </c:pt>
                <c:pt idx="185">
                  <c:v>48.280904071279423</c:v>
                </c:pt>
                <c:pt idx="186">
                  <c:v>48.134977342761935</c:v>
                </c:pt>
                <c:pt idx="187">
                  <c:v>47.988909603070624</c:v>
                </c:pt>
                <c:pt idx="188">
                  <c:v>47.842703581184736</c:v>
                </c:pt>
                <c:pt idx="189">
                  <c:v>47.696362718901199</c:v>
                </c:pt>
                <c:pt idx="190">
                  <c:v>47.549891031483959</c:v>
                </c:pt>
                <c:pt idx="191">
                  <c:v>47.403292984106805</c:v>
                </c:pt>
                <c:pt idx="192">
                  <c:v>47.256573381723598</c:v>
                </c:pt>
                <c:pt idx="193">
                  <c:v>47.109737271773447</c:v>
                </c:pt>
                <c:pt idx="194">
                  <c:v>46.962789859210247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72.451542312817807</c:v>
                </c:pt>
                <c:pt idx="3">
                  <c:v>72.574472947009184</c:v>
                </c:pt>
                <c:pt idx="4">
                  <c:v>72.696937554327377</c:v>
                </c:pt>
                <c:pt idx="5">
                  <c:v>72.818840674214769</c:v>
                </c:pt>
                <c:pt idx="6">
                  <c:v>72.940073709022627</c:v>
                </c:pt>
                <c:pt idx="7">
                  <c:v>73.060513506827348</c:v>
                </c:pt>
                <c:pt idx="8">
                  <c:v>73.180020843785513</c:v>
                </c:pt>
                <c:pt idx="9">
                  <c:v>73.298438809883805</c:v>
                </c:pt>
                <c:pt idx="10">
                  <c:v>73.415591105272469</c:v>
                </c:pt>
                <c:pt idx="11">
                  <c:v>73.531280258478773</c:v>
                </c:pt>
                <c:pt idx="12">
                  <c:v>73.645285782771296</c:v>
                </c:pt>
                <c:pt idx="13">
                  <c:v>73.757362292875456</c:v>
                </c:pt>
                <c:pt idx="14">
                  <c:v>73.867237611196259</c:v>
                </c:pt>
                <c:pt idx="15">
                  <c:v>73.974610900726745</c:v>
                </c:pt>
                <c:pt idx="16">
                  <c:v>74.079150870910297</c:v>
                </c:pt>
                <c:pt idx="17">
                  <c:v>74.180494112817044</c:v>
                </c:pt>
                <c:pt idx="18">
                  <c:v>74.278243630948694</c:v>
                </c:pt>
                <c:pt idx="19">
                  <c:v>74.371967650546253</c:v>
                </c:pt>
                <c:pt idx="20">
                  <c:v>74.461198791063524</c:v>
                </c:pt>
                <c:pt idx="21">
                  <c:v>74.545433707944184</c:v>
                </c:pt>
                <c:pt idx="22">
                  <c:v>74.624133315283856</c:v>
                </c:pt>
                <c:pt idx="23">
                  <c:v>74.696723710459707</c:v>
                </c:pt>
                <c:pt idx="24">
                  <c:v>74.762597927259961</c:v>
                </c:pt>
                <c:pt idx="25">
                  <c:v>74.821118645155622</c:v>
                </c:pt>
                <c:pt idx="26">
                  <c:v>74.871621977700087</c:v>
                </c:pt>
                <c:pt idx="27">
                  <c:v>74.91342245112682</c:v>
                </c:pt>
                <c:pt idx="28">
                  <c:v>74.945819263595538</c:v>
                </c:pt>
                <c:pt idx="29">
                  <c:v>74.968103884969921</c:v>
                </c:pt>
                <c:pt idx="30">
                  <c:v>74.97956901563775</c:v>
                </c:pt>
                <c:pt idx="31">
                  <c:v>74.979518870465654</c:v>
                </c:pt>
                <c:pt idx="32">
                  <c:v>74.967280691115619</c:v>
                </c:pt>
                <c:pt idx="33">
                  <c:v>74.942217318291128</c:v>
                </c:pt>
                <c:pt idx="34">
                  <c:v>74.903740577911123</c:v>
                </c:pt>
                <c:pt idx="35">
                  <c:v>74.85132515588154</c:v>
                </c:pt>
                <c:pt idx="36">
                  <c:v>74.784522560422914</c:v>
                </c:pt>
                <c:pt idx="37">
                  <c:v>74.702974705136484</c:v>
                </c:pt>
                <c:pt idx="38">
                  <c:v>74.606426596980313</c:v>
                </c:pt>
                <c:pt idx="39">
                  <c:v>74.49473758778548</c:v>
                </c:pt>
                <c:pt idx="40">
                  <c:v>74.367890651665803</c:v>
                </c:pt>
                <c:pt idx="41">
                  <c:v>74.225999187735937</c:v>
                </c:pt>
                <c:pt idx="42">
                  <c:v>74.069310919517847</c:v>
                </c:pt>
                <c:pt idx="43">
                  <c:v>73.898208567780529</c:v>
                </c:pt>
                <c:pt idx="44">
                  <c:v>73.713207107475924</c:v>
                </c:pt>
                <c:pt idx="45">
                  <c:v>73.514947573887525</c:v>
                </c:pt>
                <c:pt idx="46">
                  <c:v>73.304187547486151</c:v>
                </c:pt>
                <c:pt idx="47">
                  <c:v>73.081788609102375</c:v>
                </c:pt>
                <c:pt idx="48">
                  <c:v>72.848701204380319</c:v>
                </c:pt>
                <c:pt idx="49">
                  <c:v>72.605947477660749</c:v>
                </c:pt>
                <c:pt idx="50">
                  <c:v>72.354602721404305</c:v>
                </c:pt>
                <c:pt idx="51">
                  <c:v>72.095776132302618</c:v>
                </c:pt>
                <c:pt idx="52">
                  <c:v>71.83059156751338</c:v>
                </c:pt>
                <c:pt idx="53">
                  <c:v>71.560168956084567</c:v>
                </c:pt>
                <c:pt idx="54">
                  <c:v>71.285606947126311</c:v>
                </c:pt>
                <c:pt idx="55">
                  <c:v>71.007967275773737</c:v>
                </c:pt>
                <c:pt idx="56">
                  <c:v>70.728261210086387</c:v>
                </c:pt>
                <c:pt idx="57">
                  <c:v>70.447438316746215</c:v>
                </c:pt>
                <c:pt idx="58">
                  <c:v>70.166377660081025</c:v>
                </c:pt>
                <c:pt idx="59">
                  <c:v>69.885881435412117</c:v>
                </c:pt>
                <c:pt idx="60">
                  <c:v>69.606670939884978</c:v>
                </c:pt>
                <c:pt idx="61">
                  <c:v>69.329384705490327</c:v>
                </c:pt>
                <c:pt idx="62">
                  <c:v>69.054578561498971</c:v>
                </c:pt>
                <c:pt idx="63">
                  <c:v>68.782727356767765</c:v>
                </c:pt>
                <c:pt idx="64">
                  <c:v>68.514228054631729</c:v>
                </c:pt>
                <c:pt idx="65">
                  <c:v>68.249403911708654</c:v>
                </c:pt>
                <c:pt idx="66">
                  <c:v>67.988509463694072</c:v>
                </c:pt>
                <c:pt idx="67">
                  <c:v>67.731736062744545</c:v>
                </c:pt>
                <c:pt idx="68">
                  <c:v>67.479217739107227</c:v>
                </c:pt>
                <c:pt idx="69">
                  <c:v>67.231037191373062</c:v>
                </c:pt>
                <c:pt idx="70">
                  <c:v>66.987231742701766</c:v>
                </c:pt>
                <c:pt idx="71">
                  <c:v>66.747799132698361</c:v>
                </c:pt>
                <c:pt idx="72">
                  <c:v>66.512703044935634</c:v>
                </c:pt>
                <c:pt idx="73">
                  <c:v>66.281878297501194</c:v>
                </c:pt>
                <c:pt idx="74">
                  <c:v>66.05523564788318</c:v>
                </c:pt>
                <c:pt idx="75">
                  <c:v>65.832666183796945</c:v>
                </c:pt>
                <c:pt idx="76">
                  <c:v>65.614045288236028</c:v>
                </c:pt>
                <c:pt idx="77">
                  <c:v>65.399236180315768</c:v>
                </c:pt>
                <c:pt idx="78">
                  <c:v>65.188093043683139</c:v>
                </c:pt>
                <c:pt idx="79">
                  <c:v>64.980463761772441</c:v>
                </c:pt>
                <c:pt idx="80">
                  <c:v>64.776192284386653</c:v>
                </c:pt>
                <c:pt idx="81">
                  <c:v>64.575120653375251</c:v>
                </c:pt>
                <c:pt idx="82">
                  <c:v>64.377090716924087</c:v>
                </c:pt>
                <c:pt idx="83">
                  <c:v>64.181945562504609</c:v>
                </c:pt>
                <c:pt idx="84">
                  <c:v>63.98953069813733</c:v>
                </c:pt>
                <c:pt idx="85">
                  <c:v>63.79969501055453</c:v>
                </c:pt>
                <c:pt idx="86">
                  <c:v>63.61229152730396</c:v>
                </c:pt>
                <c:pt idx="87">
                  <c:v>63.427178007987315</c:v>
                </c:pt>
                <c:pt idx="88">
                  <c:v>63.244217387803204</c:v>
                </c:pt>
                <c:pt idx="89">
                  <c:v>63.063278094469744</c:v>
                </c:pt>
                <c:pt idx="90">
                  <c:v>62.884234257511359</c:v>
                </c:pt>
                <c:pt idx="91">
                  <c:v>62.706965826863829</c:v>
                </c:pt>
                <c:pt idx="92">
                  <c:v>62.531358615821937</c:v>
                </c:pt>
                <c:pt idx="93">
                  <c:v>62.357304281547016</c:v>
                </c:pt>
                <c:pt idx="94">
                  <c:v>62.184700254685708</c:v>
                </c:pt>
                <c:pt idx="95">
                  <c:v>62.013449628129777</c:v>
                </c:pt>
                <c:pt idx="96">
                  <c:v>61.843461013572849</c:v>
                </c:pt>
                <c:pt idx="97">
                  <c:v>61.674648373288179</c:v>
                </c:pt>
                <c:pt idx="98">
                  <c:v>61.506930833456778</c:v>
                </c:pt>
                <c:pt idx="99">
                  <c:v>61.340232484407743</c:v>
                </c:pt>
                <c:pt idx="100">
                  <c:v>61.174482172283291</c:v>
                </c:pt>
                <c:pt idx="101">
                  <c:v>61.009613285900613</c:v>
                </c:pt>
                <c:pt idx="102">
                  <c:v>60.845563541938716</c:v>
                </c:pt>
                <c:pt idx="103">
                  <c:v>60.68227477102365</c:v>
                </c:pt>
                <c:pt idx="104">
                  <c:v>60.519692706808385</c:v>
                </c:pt>
                <c:pt idx="105">
                  <c:v>60.357766779736302</c:v>
                </c:pt>
                <c:pt idx="106">
                  <c:v>60.196449916830822</c:v>
                </c:pt>
                <c:pt idx="107">
                  <c:v>60.035698348561226</c:v>
                </c:pt>
                <c:pt idx="108">
                  <c:v>59.875471423588891</c:v>
                </c:pt>
                <c:pt idx="109">
                  <c:v>59.715731431992502</c:v>
                </c:pt>
                <c:pt idx="110">
                  <c:v>59.55644343740105</c:v>
                </c:pt>
                <c:pt idx="111">
                  <c:v>59.397575118322152</c:v>
                </c:pt>
                <c:pt idx="112">
                  <c:v>59.239096618839106</c:v>
                </c:pt>
                <c:pt idx="113">
                  <c:v>59.080980408756083</c:v>
                </c:pt>
                <c:pt idx="114">
                  <c:v>58.923201153195556</c:v>
                </c:pt>
                <c:pt idx="115">
                  <c:v>58.765735591591252</c:v>
                </c:pt>
                <c:pt idx="116">
                  <c:v>58.608562425970241</c:v>
                </c:pt>
                <c:pt idx="117">
                  <c:v>58.451662218378246</c:v>
                </c:pt>
                <c:pt idx="118">
                  <c:v>58.295017297267904</c:v>
                </c:pt>
                <c:pt idx="119">
                  <c:v>58.138611672640373</c:v>
                </c:pt>
                <c:pt idx="120">
                  <c:v>57.982430959702533</c:v>
                </c:pt>
                <c:pt idx="121">
                  <c:v>57.826462310773813</c:v>
                </c:pt>
                <c:pt idx="122">
                  <c:v>57.670694355145102</c:v>
                </c:pt>
                <c:pt idx="123">
                  <c:v>57.51511714655652</c:v>
                </c:pt>
                <c:pt idx="124">
                  <c:v>57.359722117916917</c:v>
                </c:pt>
                <c:pt idx="125">
                  <c:v>57.204502042834847</c:v>
                </c:pt>
                <c:pt idx="126">
                  <c:v>57.049451003466316</c:v>
                </c:pt>
                <c:pt idx="127">
                  <c:v>56.894564364104554</c:v>
                </c:pt>
                <c:pt idx="128">
                  <c:v>56.73983874984237</c:v>
                </c:pt>
                <c:pt idx="129">
                  <c:v>56.585272029523033</c:v>
                </c:pt>
                <c:pt idx="130">
                  <c:v>56.430863302062676</c:v>
                </c:pt>
                <c:pt idx="131">
                  <c:v>56.276612885072026</c:v>
                </c:pt>
                <c:pt idx="132">
                  <c:v>56.122522304530428</c:v>
                </c:pt>
                <c:pt idx="133">
                  <c:v>55.968594284069475</c:v>
                </c:pt>
                <c:pt idx="134">
                  <c:v>55.814832732211883</c:v>
                </c:pt>
                <c:pt idx="135">
                  <c:v>55.661242725686037</c:v>
                </c:pt>
                <c:pt idx="136">
                  <c:v>55.507830486707704</c:v>
                </c:pt>
                <c:pt idx="137">
                  <c:v>55.354603351896337</c:v>
                </c:pt>
                <c:pt idx="138">
                  <c:v>55.20156973028903</c:v>
                </c:pt>
                <c:pt idx="139">
                  <c:v>55.048739047748413</c:v>
                </c:pt>
                <c:pt idx="140">
                  <c:v>54.896121674953207</c:v>
                </c:pt>
                <c:pt idx="141">
                  <c:v>54.743728836138907</c:v>
                </c:pt>
                <c:pt idx="142">
                  <c:v>54.591572495848517</c:v>
                </c:pt>
                <c:pt idx="143">
                  <c:v>54.439665221193337</c:v>
                </c:pt>
                <c:pt idx="144">
                  <c:v>54.288020017540319</c:v>
                </c:pt>
                <c:pt idx="145">
                  <c:v>54.136650136167319</c:v>
                </c:pt>
                <c:pt idx="146">
                  <c:v>53.985568853280867</c:v>
                </c:pt>
                <c:pt idx="147">
                  <c:v>53.834789220885881</c:v>
                </c:pt>
                <c:pt idx="148">
                  <c:v>53.684323791329128</c:v>
                </c:pt>
                <c:pt idx="149">
                  <c:v>53.534184318883618</c:v>
                </c:pt>
                <c:pt idx="150">
                  <c:v>53.384381443448881</c:v>
                </c:pt>
                <c:pt idx="151">
                  <c:v>53.234924363235308</c:v>
                </c:pt>
                <c:pt idx="152">
                  <c:v>53.085820505072185</c:v>
                </c:pt>
                <c:pt idx="153">
                  <c:v>52.937075202596503</c:v>
                </c:pt>
                <c:pt idx="154">
                  <c:v>52.788691393892634</c:v>
                </c:pt>
                <c:pt idx="155">
                  <c:v>52.640669351002558</c:v>
                </c:pt>
                <c:pt idx="156">
                  <c:v>52.493006453964249</c:v>
                </c:pt>
                <c:pt idx="157">
                  <c:v>52.345697021539685</c:v>
                </c:pt>
                <c:pt idx="158">
                  <c:v>52.198732209486437</c:v>
                </c:pt>
                <c:pt idx="159">
                  <c:v>52.052099985098039</c:v>
                </c:pt>
                <c:pt idx="160">
                  <c:v>51.905785183849339</c:v>
                </c:pt>
                <c:pt idx="161">
                  <c:v>51.759769650478546</c:v>
                </c:pt>
                <c:pt idx="162">
                  <c:v>51.614032462933466</c:v>
                </c:pt>
                <c:pt idx="163">
                  <c:v>51.468550233578405</c:v>
                </c:pt>
                <c:pt idx="164">
                  <c:v>51.323297478206563</c:v>
                </c:pt>
                <c:pt idx="165">
                  <c:v>51.178247040030186</c:v>
                </c:pt>
                <c:pt idx="166">
                  <c:v>51.033370553197571</c:v>
                </c:pt>
                <c:pt idx="167">
                  <c:v>50.888638928710826</c:v>
                </c:pt>
                <c:pt idx="168">
                  <c:v>50.744022845005759</c:v>
                </c:pt>
                <c:pt idx="169">
                  <c:v>50.599493225917598</c:v>
                </c:pt>
                <c:pt idx="170">
                  <c:v>50.455021690210344</c:v>
                </c:pt>
                <c:pt idx="171">
                  <c:v>50.31058095912713</c:v>
                </c:pt>
                <c:pt idx="172">
                  <c:v>50.166145211296836</c:v>
                </c:pt>
                <c:pt idx="173">
                  <c:v>50.021690377553291</c:v>
                </c:pt>
                <c:pt idx="174">
                  <c:v>49.877194371527843</c:v>
                </c:pt>
                <c:pt idx="175">
                  <c:v>49.732637255031221</c:v>
                </c:pt>
                <c:pt idx="176">
                  <c:v>49.588001340056046</c:v>
                </c:pt>
                <c:pt idx="177">
                  <c:v>49.443271231571941</c:v>
                </c:pt>
                <c:pt idx="178">
                  <c:v>49.298433817075306</c:v>
                </c:pt>
                <c:pt idx="179">
                  <c:v>49.153478210074198</c:v>
                </c:pt>
                <c:pt idx="180">
                  <c:v>49.008395655359529</c:v>
                </c:pt>
                <c:pt idx="181">
                  <c:v>48.863179404098446</c:v>
                </c:pt>
                <c:pt idx="182">
                  <c:v>48.717824566565398</c:v>
                </c:pt>
                <c:pt idx="183">
                  <c:v>48.572327949793589</c:v>
                </c:pt>
                <c:pt idx="184">
                  <c:v>48.426687886678664</c:v>
                </c:pt>
                <c:pt idx="185">
                  <c:v>48.280904062182437</c:v>
                </c:pt>
                <c:pt idx="186">
                  <c:v>48.134977341343856</c:v>
                </c:pt>
                <c:pt idx="187">
                  <c:v>47.988909602865931</c:v>
                </c:pt>
                <c:pt idx="188">
                  <c:v>47.84270358115738</c:v>
                </c:pt>
                <c:pt idx="189">
                  <c:v>47.696362718897817</c:v>
                </c:pt>
                <c:pt idx="190">
                  <c:v>47.549891031483568</c:v>
                </c:pt>
                <c:pt idx="191">
                  <c:v>47.403292984106763</c:v>
                </c:pt>
                <c:pt idx="192">
                  <c:v>47.256573381723591</c:v>
                </c:pt>
                <c:pt idx="193">
                  <c:v>47.109737271773447</c:v>
                </c:pt>
                <c:pt idx="194">
                  <c:v>46.962789859210247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79.385000000000005</c:v>
                </c:pt>
                <c:pt idx="1">
                  <c:v>81.430999999999997</c:v>
                </c:pt>
                <c:pt idx="2">
                  <c:v>78.861999999999995</c:v>
                </c:pt>
                <c:pt idx="3">
                  <c:v>79.031000000000006</c:v>
                </c:pt>
                <c:pt idx="4">
                  <c:v>80.430999999999997</c:v>
                </c:pt>
                <c:pt idx="5">
                  <c:v>80.015000000000001</c:v>
                </c:pt>
                <c:pt idx="6">
                  <c:v>78.569000000000003</c:v>
                </c:pt>
                <c:pt idx="7">
                  <c:v>79.477000000000004</c:v>
                </c:pt>
                <c:pt idx="8">
                  <c:v>79.168999999999997</c:v>
                </c:pt>
                <c:pt idx="9">
                  <c:v>79.061999999999998</c:v>
                </c:pt>
                <c:pt idx="10">
                  <c:v>79.861999999999995</c:v>
                </c:pt>
                <c:pt idx="11">
                  <c:v>80.707999999999998</c:v>
                </c:pt>
                <c:pt idx="12">
                  <c:v>79.908000000000001</c:v>
                </c:pt>
                <c:pt idx="13">
                  <c:v>79.938000000000002</c:v>
                </c:pt>
                <c:pt idx="14">
                  <c:v>79.784999999999997</c:v>
                </c:pt>
                <c:pt idx="15">
                  <c:v>79.138000000000005</c:v>
                </c:pt>
                <c:pt idx="16">
                  <c:v>78.677000000000007</c:v>
                </c:pt>
                <c:pt idx="17">
                  <c:v>78.385000000000005</c:v>
                </c:pt>
                <c:pt idx="18">
                  <c:v>78.891999999999996</c:v>
                </c:pt>
                <c:pt idx="19">
                  <c:v>77.938000000000002</c:v>
                </c:pt>
                <c:pt idx="20">
                  <c:v>77.722999999999999</c:v>
                </c:pt>
                <c:pt idx="21">
                  <c:v>78.369</c:v>
                </c:pt>
                <c:pt idx="22">
                  <c:v>78.554000000000002</c:v>
                </c:pt>
                <c:pt idx="23">
                  <c:v>77.584999999999994</c:v>
                </c:pt>
                <c:pt idx="24">
                  <c:v>77.677000000000007</c:v>
                </c:pt>
                <c:pt idx="25">
                  <c:v>77.599999999999994</c:v>
                </c:pt>
                <c:pt idx="26">
                  <c:v>78.846000000000004</c:v>
                </c:pt>
                <c:pt idx="27">
                  <c:v>78.215000000000003</c:v>
                </c:pt>
                <c:pt idx="28">
                  <c:v>77.554000000000002</c:v>
                </c:pt>
                <c:pt idx="29">
                  <c:v>77.784999999999997</c:v>
                </c:pt>
                <c:pt idx="30">
                  <c:v>78.292000000000002</c:v>
                </c:pt>
                <c:pt idx="31">
                  <c:v>78.031000000000006</c:v>
                </c:pt>
                <c:pt idx="32">
                  <c:v>77.477000000000004</c:v>
                </c:pt>
                <c:pt idx="33">
                  <c:v>77.831000000000003</c:v>
                </c:pt>
                <c:pt idx="34">
                  <c:v>78.046000000000006</c:v>
                </c:pt>
                <c:pt idx="35">
                  <c:v>79.322999999999993</c:v>
                </c:pt>
                <c:pt idx="36">
                  <c:v>78.677000000000007</c:v>
                </c:pt>
                <c:pt idx="37">
                  <c:v>78.968999999999994</c:v>
                </c:pt>
                <c:pt idx="38">
                  <c:v>79.230999999999995</c:v>
                </c:pt>
                <c:pt idx="39">
                  <c:v>78.646000000000001</c:v>
                </c:pt>
                <c:pt idx="40">
                  <c:v>79.507999999999996</c:v>
                </c:pt>
                <c:pt idx="41">
                  <c:v>79.646000000000001</c:v>
                </c:pt>
                <c:pt idx="42">
                  <c:v>79.923000000000002</c:v>
                </c:pt>
                <c:pt idx="43">
                  <c:v>80.445999999999998</c:v>
                </c:pt>
                <c:pt idx="44">
                  <c:v>80.614999999999995</c:v>
                </c:pt>
                <c:pt idx="45">
                  <c:v>81.784999999999997</c:v>
                </c:pt>
                <c:pt idx="46">
                  <c:v>83.477000000000004</c:v>
                </c:pt>
                <c:pt idx="47">
                  <c:v>84.646000000000001</c:v>
                </c:pt>
                <c:pt idx="48">
                  <c:v>85.923000000000002</c:v>
                </c:pt>
                <c:pt idx="49">
                  <c:v>87.891999999999996</c:v>
                </c:pt>
                <c:pt idx="50">
                  <c:v>92.091999999999999</c:v>
                </c:pt>
                <c:pt idx="51">
                  <c:v>97.631</c:v>
                </c:pt>
                <c:pt idx="52">
                  <c:v>104.015</c:v>
                </c:pt>
                <c:pt idx="53">
                  <c:v>113.369</c:v>
                </c:pt>
                <c:pt idx="54">
                  <c:v>125.69199999999999</c:v>
                </c:pt>
                <c:pt idx="55">
                  <c:v>140.12299999999999</c:v>
                </c:pt>
                <c:pt idx="56">
                  <c:v>154.16900000000001</c:v>
                </c:pt>
                <c:pt idx="57">
                  <c:v>167.35400000000001</c:v>
                </c:pt>
                <c:pt idx="58">
                  <c:v>178.04599999999999</c:v>
                </c:pt>
                <c:pt idx="59">
                  <c:v>183.30799999999999</c:v>
                </c:pt>
                <c:pt idx="60">
                  <c:v>185.49199999999999</c:v>
                </c:pt>
                <c:pt idx="61">
                  <c:v>183.523</c:v>
                </c:pt>
                <c:pt idx="62">
                  <c:v>173.554</c:v>
                </c:pt>
                <c:pt idx="63">
                  <c:v>155.215</c:v>
                </c:pt>
                <c:pt idx="64">
                  <c:v>127.169</c:v>
                </c:pt>
                <c:pt idx="65">
                  <c:v>95.6</c:v>
                </c:pt>
                <c:pt idx="66">
                  <c:v>76.277000000000001</c:v>
                </c:pt>
                <c:pt idx="67">
                  <c:v>70.2</c:v>
                </c:pt>
                <c:pt idx="68">
                  <c:v>69.369</c:v>
                </c:pt>
                <c:pt idx="69">
                  <c:v>69.861999999999995</c:v>
                </c:pt>
                <c:pt idx="70">
                  <c:v>69.369</c:v>
                </c:pt>
                <c:pt idx="71">
                  <c:v>71.353999999999999</c:v>
                </c:pt>
                <c:pt idx="72">
                  <c:v>72.337999999999994</c:v>
                </c:pt>
                <c:pt idx="73">
                  <c:v>73.923000000000002</c:v>
                </c:pt>
                <c:pt idx="74">
                  <c:v>75.492000000000004</c:v>
                </c:pt>
                <c:pt idx="75">
                  <c:v>77.292000000000002</c:v>
                </c:pt>
                <c:pt idx="76">
                  <c:v>81.968999999999994</c:v>
                </c:pt>
                <c:pt idx="77">
                  <c:v>85.968999999999994</c:v>
                </c:pt>
                <c:pt idx="78">
                  <c:v>93.554000000000002</c:v>
                </c:pt>
                <c:pt idx="79">
                  <c:v>103.33799999999999</c:v>
                </c:pt>
                <c:pt idx="80">
                  <c:v>111.66200000000001</c:v>
                </c:pt>
                <c:pt idx="81">
                  <c:v>123.277</c:v>
                </c:pt>
                <c:pt idx="82">
                  <c:v>130.90799999999999</c:v>
                </c:pt>
                <c:pt idx="83">
                  <c:v>138.69200000000001</c:v>
                </c:pt>
                <c:pt idx="84">
                  <c:v>143.292</c:v>
                </c:pt>
                <c:pt idx="85">
                  <c:v>142.90799999999999</c:v>
                </c:pt>
                <c:pt idx="86">
                  <c:v>138.90799999999999</c:v>
                </c:pt>
                <c:pt idx="87">
                  <c:v>127.277</c:v>
                </c:pt>
                <c:pt idx="88">
                  <c:v>107.369</c:v>
                </c:pt>
                <c:pt idx="89">
                  <c:v>84.938000000000002</c:v>
                </c:pt>
                <c:pt idx="90">
                  <c:v>70.353999999999999</c:v>
                </c:pt>
                <c:pt idx="91">
                  <c:v>65.537999999999997</c:v>
                </c:pt>
                <c:pt idx="92">
                  <c:v>64.968999999999994</c:v>
                </c:pt>
                <c:pt idx="93">
                  <c:v>65.230999999999995</c:v>
                </c:pt>
                <c:pt idx="94">
                  <c:v>64.123000000000005</c:v>
                </c:pt>
                <c:pt idx="95">
                  <c:v>64.584999999999994</c:v>
                </c:pt>
                <c:pt idx="96">
                  <c:v>64.599999999999994</c:v>
                </c:pt>
                <c:pt idx="97">
                  <c:v>63.768999999999998</c:v>
                </c:pt>
                <c:pt idx="98">
                  <c:v>64.861999999999995</c:v>
                </c:pt>
                <c:pt idx="99">
                  <c:v>64.031000000000006</c:v>
                </c:pt>
                <c:pt idx="100">
                  <c:v>63.908000000000001</c:v>
                </c:pt>
                <c:pt idx="101">
                  <c:v>64.430999999999997</c:v>
                </c:pt>
                <c:pt idx="102">
                  <c:v>64.415000000000006</c:v>
                </c:pt>
                <c:pt idx="103">
                  <c:v>65.492000000000004</c:v>
                </c:pt>
                <c:pt idx="104">
                  <c:v>64.322999999999993</c:v>
                </c:pt>
                <c:pt idx="105">
                  <c:v>65.584999999999994</c:v>
                </c:pt>
                <c:pt idx="106">
                  <c:v>63.923000000000002</c:v>
                </c:pt>
                <c:pt idx="107">
                  <c:v>64.569000000000003</c:v>
                </c:pt>
                <c:pt idx="108">
                  <c:v>65.138000000000005</c:v>
                </c:pt>
                <c:pt idx="109">
                  <c:v>64.662000000000006</c:v>
                </c:pt>
                <c:pt idx="110">
                  <c:v>65.569000000000003</c:v>
                </c:pt>
                <c:pt idx="111">
                  <c:v>65.537999999999997</c:v>
                </c:pt>
                <c:pt idx="112">
                  <c:v>66.215000000000003</c:v>
                </c:pt>
                <c:pt idx="113">
                  <c:v>66.891999999999996</c:v>
                </c:pt>
                <c:pt idx="114">
                  <c:v>67.277000000000001</c:v>
                </c:pt>
                <c:pt idx="115">
                  <c:v>67.430999999999997</c:v>
                </c:pt>
                <c:pt idx="116">
                  <c:v>69.245999999999995</c:v>
                </c:pt>
                <c:pt idx="117">
                  <c:v>71.953999999999994</c:v>
                </c:pt>
                <c:pt idx="118">
                  <c:v>74.337999999999994</c:v>
                </c:pt>
                <c:pt idx="119">
                  <c:v>77.861999999999995</c:v>
                </c:pt>
                <c:pt idx="120">
                  <c:v>83.430999999999997</c:v>
                </c:pt>
                <c:pt idx="121">
                  <c:v>89.584999999999994</c:v>
                </c:pt>
                <c:pt idx="122">
                  <c:v>97.631</c:v>
                </c:pt>
                <c:pt idx="123">
                  <c:v>106.554</c:v>
                </c:pt>
                <c:pt idx="124">
                  <c:v>117.04600000000001</c:v>
                </c:pt>
                <c:pt idx="125">
                  <c:v>127.077</c:v>
                </c:pt>
                <c:pt idx="126">
                  <c:v>135.446</c:v>
                </c:pt>
                <c:pt idx="127">
                  <c:v>143.80000000000001</c:v>
                </c:pt>
                <c:pt idx="128">
                  <c:v>148.53800000000001</c:v>
                </c:pt>
                <c:pt idx="129">
                  <c:v>151.43100000000001</c:v>
                </c:pt>
                <c:pt idx="130">
                  <c:v>151.554</c:v>
                </c:pt>
                <c:pt idx="131">
                  <c:v>147.16900000000001</c:v>
                </c:pt>
                <c:pt idx="132">
                  <c:v>138.35400000000001</c:v>
                </c:pt>
                <c:pt idx="133">
                  <c:v>125.646</c:v>
                </c:pt>
                <c:pt idx="134">
                  <c:v>108.6</c:v>
                </c:pt>
                <c:pt idx="135">
                  <c:v>90.292000000000002</c:v>
                </c:pt>
                <c:pt idx="136">
                  <c:v>75.046000000000006</c:v>
                </c:pt>
                <c:pt idx="137">
                  <c:v>63.462000000000003</c:v>
                </c:pt>
                <c:pt idx="138">
                  <c:v>57.984999999999999</c:v>
                </c:pt>
                <c:pt idx="139">
                  <c:v>56.462000000000003</c:v>
                </c:pt>
                <c:pt idx="140">
                  <c:v>56.753999999999998</c:v>
                </c:pt>
                <c:pt idx="141">
                  <c:v>55.445999999999998</c:v>
                </c:pt>
                <c:pt idx="142">
                  <c:v>55.6</c:v>
                </c:pt>
                <c:pt idx="143">
                  <c:v>56.353999999999999</c:v>
                </c:pt>
                <c:pt idx="144">
                  <c:v>55.168999999999997</c:v>
                </c:pt>
                <c:pt idx="145">
                  <c:v>56.430999999999997</c:v>
                </c:pt>
                <c:pt idx="146">
                  <c:v>57.384999999999998</c:v>
                </c:pt>
                <c:pt idx="147">
                  <c:v>58.045999999999999</c:v>
                </c:pt>
                <c:pt idx="148">
                  <c:v>58.523000000000003</c:v>
                </c:pt>
                <c:pt idx="149">
                  <c:v>59.338000000000001</c:v>
                </c:pt>
                <c:pt idx="150">
                  <c:v>60.938000000000002</c:v>
                </c:pt>
                <c:pt idx="151">
                  <c:v>62.091999999999999</c:v>
                </c:pt>
                <c:pt idx="152">
                  <c:v>64.938000000000002</c:v>
                </c:pt>
                <c:pt idx="153">
                  <c:v>68.846000000000004</c:v>
                </c:pt>
                <c:pt idx="154">
                  <c:v>72.769000000000005</c:v>
                </c:pt>
                <c:pt idx="155">
                  <c:v>78.061999999999998</c:v>
                </c:pt>
                <c:pt idx="156">
                  <c:v>84.584999999999994</c:v>
                </c:pt>
                <c:pt idx="157">
                  <c:v>90.953999999999994</c:v>
                </c:pt>
                <c:pt idx="158">
                  <c:v>98.814999999999998</c:v>
                </c:pt>
                <c:pt idx="159">
                  <c:v>104.67700000000001</c:v>
                </c:pt>
                <c:pt idx="160">
                  <c:v>110.67700000000001</c:v>
                </c:pt>
                <c:pt idx="161">
                  <c:v>113.908</c:v>
                </c:pt>
                <c:pt idx="162">
                  <c:v>114.246</c:v>
                </c:pt>
                <c:pt idx="163">
                  <c:v>111.754</c:v>
                </c:pt>
                <c:pt idx="164">
                  <c:v>107.123</c:v>
                </c:pt>
                <c:pt idx="165">
                  <c:v>98.015000000000001</c:v>
                </c:pt>
                <c:pt idx="166">
                  <c:v>88.031000000000006</c:v>
                </c:pt>
                <c:pt idx="167">
                  <c:v>75.984999999999999</c:v>
                </c:pt>
                <c:pt idx="168">
                  <c:v>64.153999999999996</c:v>
                </c:pt>
                <c:pt idx="169">
                  <c:v>57.923000000000002</c:v>
                </c:pt>
                <c:pt idx="170">
                  <c:v>53.537999999999997</c:v>
                </c:pt>
                <c:pt idx="171">
                  <c:v>52.231000000000002</c:v>
                </c:pt>
                <c:pt idx="172">
                  <c:v>52.277000000000001</c:v>
                </c:pt>
                <c:pt idx="173">
                  <c:v>51.045999999999999</c:v>
                </c:pt>
                <c:pt idx="174">
                  <c:v>51.262</c:v>
                </c:pt>
                <c:pt idx="175">
                  <c:v>50.353999999999999</c:v>
                </c:pt>
                <c:pt idx="176">
                  <c:v>51.308</c:v>
                </c:pt>
                <c:pt idx="177">
                  <c:v>50.768999999999998</c:v>
                </c:pt>
                <c:pt idx="178">
                  <c:v>51.908000000000001</c:v>
                </c:pt>
                <c:pt idx="179">
                  <c:v>51.523000000000003</c:v>
                </c:pt>
                <c:pt idx="180">
                  <c:v>51.369</c:v>
                </c:pt>
                <c:pt idx="181">
                  <c:v>51.015000000000001</c:v>
                </c:pt>
                <c:pt idx="182">
                  <c:v>51.615000000000002</c:v>
                </c:pt>
                <c:pt idx="183">
                  <c:v>51.476999999999997</c:v>
                </c:pt>
                <c:pt idx="184">
                  <c:v>51.168999999999997</c:v>
                </c:pt>
                <c:pt idx="185">
                  <c:v>51.231000000000002</c:v>
                </c:pt>
                <c:pt idx="186">
                  <c:v>50.585000000000001</c:v>
                </c:pt>
                <c:pt idx="187">
                  <c:v>51.369</c:v>
                </c:pt>
                <c:pt idx="188">
                  <c:v>50.476999999999997</c:v>
                </c:pt>
                <c:pt idx="189">
                  <c:v>50.262</c:v>
                </c:pt>
                <c:pt idx="190">
                  <c:v>51.430999999999997</c:v>
                </c:pt>
                <c:pt idx="191">
                  <c:v>51</c:v>
                </c:pt>
                <c:pt idx="192">
                  <c:v>50.246000000000002</c:v>
                </c:pt>
                <c:pt idx="193">
                  <c:v>50.122999999999998</c:v>
                </c:pt>
                <c:pt idx="194">
                  <c:v>50.768999999999998</c:v>
                </c:pt>
                <c:pt idx="195">
                  <c:v>50.877000000000002</c:v>
                </c:pt>
                <c:pt idx="196">
                  <c:v>50.768999999999998</c:v>
                </c:pt>
                <c:pt idx="197">
                  <c:v>50.384999999999998</c:v>
                </c:pt>
                <c:pt idx="198">
                  <c:v>50.262</c:v>
                </c:pt>
                <c:pt idx="199">
                  <c:v>51</c:v>
                </c:pt>
                <c:pt idx="200">
                  <c:v>51.045999999999999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78.34408953406124</c:v>
                </c:pt>
                <c:pt idx="12">
                  <c:v>78.387256439681167</c:v>
                </c:pt>
                <c:pt idx="13">
                  <c:v>78.429687608393962</c:v>
                </c:pt>
                <c:pt idx="14">
                  <c:v>78.471241577398331</c:v>
                </c:pt>
                <c:pt idx="15">
                  <c:v>78.511759023159186</c:v>
                </c:pt>
                <c:pt idx="16">
                  <c:v>78.551061219907581</c:v>
                </c:pt>
                <c:pt idx="17">
                  <c:v>78.588948483732878</c:v>
                </c:pt>
                <c:pt idx="18">
                  <c:v>78.625198632685922</c:v>
                </c:pt>
                <c:pt idx="19">
                  <c:v>78.659565501317275</c:v>
                </c:pt>
                <c:pt idx="20">
                  <c:v>78.691777557608972</c:v>
                </c:pt>
                <c:pt idx="21">
                  <c:v>78.721536682121979</c:v>
                </c:pt>
                <c:pt idx="22">
                  <c:v>78.748517185200399</c:v>
                </c:pt>
                <c:pt idx="23">
                  <c:v>78.77236516223698</c:v>
                </c:pt>
                <c:pt idx="24">
                  <c:v>78.792698327677172</c:v>
                </c:pt>
                <c:pt idx="25">
                  <c:v>78.809106542366493</c:v>
                </c:pt>
                <c:pt idx="26">
                  <c:v>78.821153388143941</c:v>
                </c:pt>
                <c:pt idx="27">
                  <c:v>78.828379407106937</c:v>
                </c:pt>
                <c:pt idx="28">
                  <c:v>78.830308113756502</c:v>
                </c:pt>
                <c:pt idx="29">
                  <c:v>78.826456777926595</c:v>
                </c:pt>
                <c:pt idx="30">
                  <c:v>78.816355535845105</c:v>
                </c:pt>
                <c:pt idx="31">
                  <c:v>78.799581017171477</c:v>
                </c:pt>
                <c:pt idx="32">
                  <c:v>78.775814928175109</c:v>
                </c:pt>
                <c:pt idx="33">
                  <c:v>78.744944587687016</c:v>
                </c:pt>
                <c:pt idx="34">
                  <c:v>78.707231993643049</c:v>
                </c:pt>
                <c:pt idx="35">
                  <c:v>78.663591143414521</c:v>
                </c:pt>
                <c:pt idx="36">
                  <c:v>78.616030001577641</c:v>
                </c:pt>
                <c:pt idx="37">
                  <c:v>78.568332481120493</c:v>
                </c:pt>
                <c:pt idx="38">
                  <c:v>78.527073889083653</c:v>
                </c:pt>
                <c:pt idx="39">
                  <c:v>78.503074514150839</c:v>
                </c:pt>
                <c:pt idx="40">
                  <c:v>78.513391098445553</c:v>
                </c:pt>
                <c:pt idx="41">
                  <c:v>78.583912386637493</c:v>
                </c:pt>
                <c:pt idx="42">
                  <c:v>78.752548676673115</c:v>
                </c:pt>
                <c:pt idx="43">
                  <c:v>79.072873877729251</c:v>
                </c:pt>
                <c:pt idx="44">
                  <c:v>79.617886605619987</c:v>
                </c:pt>
                <c:pt idx="45">
                  <c:v>80.483312793951228</c:v>
                </c:pt>
                <c:pt idx="46">
                  <c:v>81.789605420005699</c:v>
                </c:pt>
                <c:pt idx="47">
                  <c:v>83.681561600271991</c:v>
                </c:pt>
                <c:pt idx="48">
                  <c:v>86.324351533381829</c:v>
                </c:pt>
                <c:pt idx="49">
                  <c:v>89.894829005351212</c:v>
                </c:pt>
                <c:pt idx="50">
                  <c:v>94.567353833941027</c:v>
                </c:pt>
                <c:pt idx="51">
                  <c:v>100.49405118495361</c:v>
                </c:pt>
                <c:pt idx="52">
                  <c:v>107.78044213305745</c:v>
                </c:pt>
                <c:pt idx="53">
                  <c:v>116.45859210635156</c:v>
                </c:pt>
                <c:pt idx="54">
                  <c:v>126.46110910205331</c:v>
                </c:pt>
                <c:pt idx="55">
                  <c:v>137.59994957495516</c:v>
                </c:pt>
                <c:pt idx="56">
                  <c:v>149.55178826968992</c:v>
                </c:pt>
                <c:pt idx="57">
                  <c:v>161.83653486869949</c:v>
                </c:pt>
                <c:pt idx="58">
                  <c:v>173.7214310087206</c:v>
                </c:pt>
                <c:pt idx="59">
                  <c:v>183.89534816013614</c:v>
                </c:pt>
                <c:pt idx="60">
                  <c:v>189.86975100592855</c:v>
                </c:pt>
                <c:pt idx="61">
                  <c:v>187.81505386960538</c:v>
                </c:pt>
                <c:pt idx="62">
                  <c:v>174.34986695094742</c:v>
                </c:pt>
                <c:pt idx="63">
                  <c:v>150.21747152332367</c:v>
                </c:pt>
                <c:pt idx="64">
                  <c:v>121.94258412023022</c:v>
                </c:pt>
                <c:pt idx="65">
                  <c:v>98.003366900283893</c:v>
                </c:pt>
                <c:pt idx="66">
                  <c:v>82.945576546476488</c:v>
                </c:pt>
                <c:pt idx="67">
                  <c:v>75.823456402732162</c:v>
                </c:pt>
                <c:pt idx="68">
                  <c:v>73.274926651851231</c:v>
                </c:pt>
                <c:pt idx="69">
                  <c:v>72.625729325612483</c:v>
                </c:pt>
                <c:pt idx="70">
                  <c:v>72.652462727642288</c:v>
                </c:pt>
                <c:pt idx="71">
                  <c:v>73.028371799622249</c:v>
                </c:pt>
                <c:pt idx="72">
                  <c:v>73.770091526926976</c:v>
                </c:pt>
                <c:pt idx="73">
                  <c:v>75.000169010807539</c:v>
                </c:pt>
                <c:pt idx="74">
                  <c:v>76.880448093396097</c:v>
                </c:pt>
                <c:pt idx="75">
                  <c:v>79.590944304179004</c:v>
                </c:pt>
                <c:pt idx="76">
                  <c:v>83.310579679505622</c:v>
                </c:pt>
                <c:pt idx="77">
                  <c:v>88.190716830192557</c:v>
                </c:pt>
                <c:pt idx="78">
                  <c:v>94.321889058446416</c:v>
                </c:pt>
                <c:pt idx="79">
                  <c:v>101.69760554890331</c:v>
                </c:pt>
                <c:pt idx="80">
                  <c:v>110.18105563166256</c:v>
                </c:pt>
                <c:pt idx="81">
                  <c:v>119.4776286006331</c:v>
                </c:pt>
                <c:pt idx="82">
                  <c:v>129.09132269560658</c:v>
                </c:pt>
                <c:pt idx="83">
                  <c:v>138.16446120604877</c:v>
                </c:pt>
                <c:pt idx="84">
                  <c:v>145.04281051197501</c:v>
                </c:pt>
                <c:pt idx="85">
                  <c:v>146.81431032156567</c:v>
                </c:pt>
                <c:pt idx="86">
                  <c:v>140.12853910187198</c:v>
                </c:pt>
                <c:pt idx="87">
                  <c:v>124.26917586220677</c:v>
                </c:pt>
                <c:pt idx="88">
                  <c:v>103.69959022620766</c:v>
                </c:pt>
                <c:pt idx="89">
                  <c:v>85.606851349915701</c:v>
                </c:pt>
                <c:pt idx="90">
                  <c:v>74.289207062222516</c:v>
                </c:pt>
                <c:pt idx="91">
                  <c:v>69.134254814952882</c:v>
                </c:pt>
                <c:pt idx="92">
                  <c:v>67.343836437845852</c:v>
                </c:pt>
                <c:pt idx="93">
                  <c:v>66.778078916256391</c:v>
                </c:pt>
                <c:pt idx="94">
                  <c:v>66.521503748812634</c:v>
                </c:pt>
                <c:pt idx="95">
                  <c:v>66.320680928485146</c:v>
                </c:pt>
                <c:pt idx="96">
                  <c:v>66.127847243864849</c:v>
                </c:pt>
                <c:pt idx="97">
                  <c:v>65.936738375077937</c:v>
                </c:pt>
                <c:pt idx="98">
                  <c:v>65.746834386341192</c:v>
                </c:pt>
                <c:pt idx="99">
                  <c:v>65.558257944337598</c:v>
                </c:pt>
                <c:pt idx="100">
                  <c:v>65.371336026006759</c:v>
                </c:pt>
                <c:pt idx="101">
                  <c:v>65.186673637017435</c:v>
                </c:pt>
                <c:pt idx="102">
                  <c:v>65.005321382627471</c:v>
                </c:pt>
                <c:pt idx="103">
                  <c:v>64.829032204859431</c:v>
                </c:pt>
                <c:pt idx="104">
                  <c:v>64.660639629000642</c:v>
                </c:pt>
                <c:pt idx="105">
                  <c:v>64.504597727058368</c:v>
                </c:pt>
                <c:pt idx="106">
                  <c:v>64.367726513484243</c:v>
                </c:pt>
                <c:pt idx="107">
                  <c:v>64.260204045992509</c:v>
                </c:pt>
                <c:pt idx="108">
                  <c:v>64.196834322142848</c:v>
                </c:pt>
                <c:pt idx="109">
                  <c:v>64.19859385339295</c:v>
                </c:pt>
                <c:pt idx="110">
                  <c:v>64.294415629830695</c:v>
                </c:pt>
                <c:pt idx="111">
                  <c:v>64.523104741225211</c:v>
                </c:pt>
                <c:pt idx="112">
                  <c:v>64.935196122225364</c:v>
                </c:pt>
                <c:pt idx="113">
                  <c:v>65.594467682931111</c:v>
                </c:pt>
                <c:pt idx="114">
                  <c:v>66.578723872121117</c:v>
                </c:pt>
                <c:pt idx="115">
                  <c:v>67.979384879534066</c:v>
                </c:pt>
                <c:pt idx="116">
                  <c:v>69.899380498204508</c:v>
                </c:pt>
                <c:pt idx="117">
                  <c:v>72.448883116276178</c:v>
                </c:pt>
                <c:pt idx="118">
                  <c:v>75.738546551943799</c:v>
                </c:pt>
                <c:pt idx="119">
                  <c:v>79.870161236764318</c:v>
                </c:pt>
                <c:pt idx="120">
                  <c:v>84.924985827091021</c:v>
                </c:pt>
                <c:pt idx="121">
                  <c:v>90.950425114573903</c:v>
                </c:pt>
                <c:pt idx="122">
                  <c:v>97.946049618854417</c:v>
                </c:pt>
                <c:pt idx="123">
                  <c:v>105.84977131223192</c:v>
                </c:pt>
                <c:pt idx="124">
                  <c:v>114.52324792071758</c:v>
                </c:pt>
                <c:pt idx="125">
                  <c:v>123.73052777944385</c:v>
                </c:pt>
                <c:pt idx="126">
                  <c:v>133.09527136178704</c:v>
                </c:pt>
                <c:pt idx="127">
                  <c:v>142.01772896044466</c:v>
                </c:pt>
                <c:pt idx="128">
                  <c:v>149.55665826868045</c:v>
                </c:pt>
                <c:pt idx="129">
                  <c:v>154.35744366566851</c:v>
                </c:pt>
                <c:pt idx="130">
                  <c:v>154.80286510246276</c:v>
                </c:pt>
                <c:pt idx="131">
                  <c:v>149.54304542965272</c:v>
                </c:pt>
                <c:pt idx="132">
                  <c:v>138.29594065377586</c:v>
                </c:pt>
                <c:pt idx="133">
                  <c:v>122.42520785473805</c:v>
                </c:pt>
                <c:pt idx="134">
                  <c:v>104.72658360465762</c:v>
                </c:pt>
                <c:pt idx="135">
                  <c:v>88.360027805734205</c:v>
                </c:pt>
                <c:pt idx="136">
                  <c:v>75.574840110267161</c:v>
                </c:pt>
                <c:pt idx="137">
                  <c:v>67.056264033911589</c:v>
                </c:pt>
                <c:pt idx="138">
                  <c:v>62.174906680935948</c:v>
                </c:pt>
                <c:pt idx="139">
                  <c:v>59.736230575669303</c:v>
                </c:pt>
                <c:pt idx="140">
                  <c:v>58.640038805814569</c:v>
                </c:pt>
                <c:pt idx="141">
                  <c:v>58.163758163530176</c:v>
                </c:pt>
                <c:pt idx="142">
                  <c:v>57.94050402617161</c:v>
                </c:pt>
                <c:pt idx="143">
                  <c:v>57.826547048847274</c:v>
                </c:pt>
                <c:pt idx="144">
                  <c:v>57.787437989288371</c:v>
                </c:pt>
                <c:pt idx="145">
                  <c:v>57.836019904513797</c:v>
                </c:pt>
                <c:pt idx="146">
                  <c:v>58.008152232837389</c:v>
                </c:pt>
                <c:pt idx="147">
                  <c:v>58.356261069946108</c:v>
                </c:pt>
                <c:pt idx="148">
                  <c:v>58.948748959175191</c:v>
                </c:pt>
                <c:pt idx="149">
                  <c:v>59.869978259007731</c:v>
                </c:pt>
                <c:pt idx="150">
                  <c:v>61.218611717213797</c:v>
                </c:pt>
                <c:pt idx="151">
                  <c:v>63.103148713358038</c:v>
                </c:pt>
                <c:pt idx="152">
                  <c:v>65.633937291775894</c:v>
                </c:pt>
                <c:pt idx="153">
                  <c:v>68.911375382878063</c:v>
                </c:pt>
                <c:pt idx="154">
                  <c:v>73.010541562832216</c:v>
                </c:pt>
                <c:pt idx="155">
                  <c:v>77.962837027791792</c:v>
                </c:pt>
                <c:pt idx="156">
                  <c:v>83.734599619212247</c:v>
                </c:pt>
                <c:pt idx="157">
                  <c:v>90.199934800648208</c:v>
                </c:pt>
                <c:pt idx="158">
                  <c:v>97.100396978381752</c:v>
                </c:pt>
                <c:pt idx="159">
                  <c:v>103.98349465946727</c:v>
                </c:pt>
                <c:pt idx="160">
                  <c:v>110.12971764580416</c:v>
                </c:pt>
                <c:pt idx="161">
                  <c:v>114.52523418248296</c:v>
                </c:pt>
                <c:pt idx="162">
                  <c:v>115.98929183598841</c:v>
                </c:pt>
                <c:pt idx="163">
                  <c:v>113.54103145116862</c:v>
                </c:pt>
                <c:pt idx="164">
                  <c:v>106.92264519727757</c:v>
                </c:pt>
                <c:pt idx="165">
                  <c:v>96.969726887782684</c:v>
                </c:pt>
                <c:pt idx="166">
                  <c:v>85.483658701433612</c:v>
                </c:pt>
                <c:pt idx="167">
                  <c:v>74.564806489677309</c:v>
                </c:pt>
                <c:pt idx="168">
                  <c:v>65.791353153491315</c:v>
                </c:pt>
                <c:pt idx="169">
                  <c:v>59.755569826544281</c:v>
                </c:pt>
                <c:pt idx="170">
                  <c:v>56.16325306365286</c:v>
                </c:pt>
                <c:pt idx="171">
                  <c:v>54.283423476231448</c:v>
                </c:pt>
                <c:pt idx="172">
                  <c:v>53.385535873825773</c:v>
                </c:pt>
                <c:pt idx="173">
                  <c:v>52.957291045490145</c:v>
                </c:pt>
                <c:pt idx="174">
                  <c:v>52.718374552927131</c:v>
                </c:pt>
                <c:pt idx="175">
                  <c:v>52.544150233057849</c:v>
                </c:pt>
                <c:pt idx="176">
                  <c:v>52.388652858379928</c:v>
                </c:pt>
                <c:pt idx="177">
                  <c:v>52.237636962354813</c:v>
                </c:pt>
                <c:pt idx="178">
                  <c:v>52.087342617293579</c:v>
                </c:pt>
                <c:pt idx="179">
                  <c:v>51.93689792272729</c:v>
                </c:pt>
                <c:pt idx="180">
                  <c:v>51.78610355617446</c:v>
                </c:pt>
                <c:pt idx="181">
                  <c:v>51.634897374114303</c:v>
                </c:pt>
                <c:pt idx="182">
                  <c:v>51.483245893652146</c:v>
                </c:pt>
                <c:pt idx="183">
                  <c:v>51.331125469710656</c:v>
                </c:pt>
                <c:pt idx="184">
                  <c:v>51.17851917689017</c:v>
                </c:pt>
                <c:pt idx="185">
                  <c:v>51.025415965900088</c:v>
                </c:pt>
                <c:pt idx="186">
                  <c:v>50.871810072193817</c:v>
                </c:pt>
                <c:pt idx="187">
                  <c:v>50.717700435659388</c:v>
                </c:pt>
                <c:pt idx="188">
                  <c:v>50.563090120721462</c:v>
                </c:pt>
                <c:pt idx="189">
                  <c:v>50.407985748806723</c:v>
                </c:pt>
                <c:pt idx="190">
                  <c:v>50.252396954423446</c:v>
                </c:pt>
                <c:pt idx="191">
                  <c:v>50.096335873388142</c:v>
                </c:pt>
                <c:pt idx="192">
                  <c:v>49.939816669128007</c:v>
                </c:pt>
                <c:pt idx="193">
                  <c:v>49.782855100716866</c:v>
                </c:pt>
                <c:pt idx="194">
                  <c:v>49.625468134396201</c:v>
                </c:pt>
                <c:pt idx="195">
                  <c:v>49.46767359878735</c:v>
                </c:pt>
                <c:pt idx="196">
                  <c:v>49.30948988279517</c:v>
                </c:pt>
                <c:pt idx="197">
                  <c:v>49.150935674302353</c:v>
                </c:pt>
                <c:pt idx="198">
                  <c:v>48.992029737119367</c:v>
                </c:pt>
                <c:pt idx="199">
                  <c:v>48.832790723244244</c:v>
                </c:pt>
                <c:pt idx="200">
                  <c:v>48.673237017260682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78.344089534058256</c:v>
                </c:pt>
                <c:pt idx="12">
                  <c:v>78.387256439671333</c:v>
                </c:pt>
                <c:pt idx="13">
                  <c:v>78.429687608362343</c:v>
                </c:pt>
                <c:pt idx="14">
                  <c:v>78.471241577298912</c:v>
                </c:pt>
                <c:pt idx="15">
                  <c:v>78.511759022853681</c:v>
                </c:pt>
                <c:pt idx="16">
                  <c:v>78.551061218990171</c:v>
                </c:pt>
                <c:pt idx="17">
                  <c:v>78.588948481040603</c:v>
                </c:pt>
                <c:pt idx="18">
                  <c:v>78.625198624964796</c:v>
                </c:pt>
                <c:pt idx="19">
                  <c:v>78.659565479677596</c:v>
                </c:pt>
                <c:pt idx="20">
                  <c:v>78.691777498339775</c:v>
                </c:pt>
                <c:pt idx="21">
                  <c:v>78.721536523480935</c:v>
                </c:pt>
                <c:pt idx="22">
                  <c:v>78.748516770236336</c:v>
                </c:pt>
                <c:pt idx="23">
                  <c:v>78.772364101485195</c:v>
                </c:pt>
                <c:pt idx="24">
                  <c:v>78.792695677801959</c:v>
                </c:pt>
                <c:pt idx="25">
                  <c:v>78.809100073243101</c:v>
                </c:pt>
                <c:pt idx="26">
                  <c:v>78.821137954310416</c:v>
                </c:pt>
                <c:pt idx="27">
                  <c:v>78.828343423014658</c:v>
                </c:pt>
                <c:pt idx="28">
                  <c:v>78.830226124743888</c:v>
                </c:pt>
                <c:pt idx="29">
                  <c:v>78.826274216456355</c:v>
                </c:pt>
                <c:pt idx="30">
                  <c:v>78.815958279395517</c:v>
                </c:pt>
                <c:pt idx="31">
                  <c:v>78.798736241977053</c:v>
                </c:pt>
                <c:pt idx="32">
                  <c:v>78.77405935186033</c:v>
                </c:pt>
                <c:pt idx="33">
                  <c:v>78.741379201013658</c:v>
                </c:pt>
                <c:pt idx="34">
                  <c:v>78.700155763900227</c:v>
                </c:pt>
                <c:pt idx="35">
                  <c:v>78.649866357580308</c:v>
                </c:pt>
                <c:pt idx="36">
                  <c:v>78.590015375263391</c:v>
                </c:pt>
                <c:pt idx="37">
                  <c:v>78.520144584347634</c:v>
                </c:pt>
                <c:pt idx="38">
                  <c:v>78.439843719922379</c:v>
                </c:pt>
                <c:pt idx="39">
                  <c:v>78.348761049585491</c:v>
                </c:pt>
                <c:pt idx="40">
                  <c:v>78.246613540309951</c:v>
                </c:pt>
                <c:pt idx="41">
                  <c:v>78.133196228179486</c:v>
                </c:pt>
                <c:pt idx="42">
                  <c:v>78.008390381887324</c:v>
                </c:pt>
                <c:pt idx="43">
                  <c:v>77.872170064705216</c:v>
                </c:pt>
                <c:pt idx="44">
                  <c:v>77.724606739285178</c:v>
                </c:pt>
                <c:pt idx="45">
                  <c:v>77.565871625118305</c:v>
                </c:pt>
                <c:pt idx="46">
                  <c:v>77.396235607255065</c:v>
                </c:pt>
                <c:pt idx="47">
                  <c:v>77.216066602057424</c:v>
                </c:pt>
                <c:pt idx="48">
                  <c:v>77.025824404225887</c:v>
                </c:pt>
                <c:pt idx="49">
                  <c:v>76.826053160544276</c:v>
                </c:pt>
                <c:pt idx="50">
                  <c:v>76.617371730502683</c:v>
                </c:pt>
                <c:pt idx="51">
                  <c:v>76.400462293363958</c:v>
                </c:pt>
                <c:pt idx="52">
                  <c:v>76.176057637864417</c:v>
                </c:pt>
                <c:pt idx="53">
                  <c:v>75.944927619299591</c:v>
                </c:pt>
                <c:pt idx="54">
                  <c:v>75.707865286653131</c:v>
                </c:pt>
                <c:pt idx="55">
                  <c:v>75.465673169963807</c:v>
                </c:pt>
                <c:pt idx="56">
                  <c:v>75.21915017822667</c:v>
                </c:pt>
                <c:pt idx="57">
                  <c:v>74.969079495873785</c:v>
                </c:pt>
                <c:pt idx="58">
                  <c:v>74.716217787770148</c:v>
                </c:pt>
                <c:pt idx="59">
                  <c:v>74.46128593578868</c:v>
                </c:pt>
                <c:pt idx="60">
                  <c:v>74.204961441314339</c:v>
                </c:pt>
                <c:pt idx="61">
                  <c:v>73.947872543569716</c:v>
                </c:pt>
                <c:pt idx="62">
                  <c:v>73.69059402828357</c:v>
                </c:pt>
                <c:pt idx="63">
                  <c:v>73.433644638272085</c:v>
                </c:pt>
                <c:pt idx="64">
                  <c:v>73.177485948779349</c:v>
                </c:pt>
                <c:pt idx="65">
                  <c:v>72.9225225363503</c:v>
                </c:pt>
                <c:pt idx="66">
                  <c:v>72.669103249876358</c:v>
                </c:pt>
                <c:pt idx="67">
                  <c:v>72.417523384717271</c:v>
                </c:pt>
                <c:pt idx="68">
                  <c:v>72.168027563404507</c:v>
                </c:pt>
                <c:pt idx="69">
                  <c:v>71.920813137086739</c:v>
                </c:pt>
                <c:pt idx="70">
                  <c:v>71.676033938295902</c:v>
                </c:pt>
                <c:pt idx="71">
                  <c:v>71.433804235687163</c:v>
                </c:pt>
                <c:pt idx="72">
                  <c:v>71.194202763308084</c:v>
                </c:pt>
                <c:pt idx="73">
                  <c:v>70.957276719198177</c:v>
                </c:pt>
                <c:pt idx="74">
                  <c:v>70.723045649576378</c:v>
                </c:pt>
                <c:pt idx="75">
                  <c:v>70.491505154740778</c:v>
                </c:pt>
                <c:pt idx="76">
                  <c:v>70.262630370577085</c:v>
                </c:pt>
                <c:pt idx="77">
                  <c:v>70.036379194985528</c:v>
                </c:pt>
                <c:pt idx="78">
                  <c:v>69.812695241521055</c:v>
                </c:pt>
                <c:pt idx="79">
                  <c:v>69.591510513164778</c:v>
                </c:pt>
                <c:pt idx="80">
                  <c:v>69.372747797573425</c:v>
                </c:pt>
                <c:pt idx="81">
                  <c:v>69.156322791609909</c:v>
                </c:pt>
                <c:pt idx="82">
                  <c:v>68.94214596769794</c:v>
                </c:pt>
                <c:pt idx="83">
                  <c:v>68.730124197823329</c:v>
                </c:pt>
                <c:pt idx="84">
                  <c:v>68.520162153082921</c:v>
                </c:pt>
                <c:pt idx="85">
                  <c:v>68.312163497785207</c:v>
                </c:pt>
                <c:pt idx="86">
                  <c:v>68.106031897450464</c:v>
                </c:pt>
                <c:pt idx="87">
                  <c:v>67.901671859819757</c:v>
                </c:pt>
                <c:pt idx="88">
                  <c:v>67.698989427318921</c:v>
                </c:pt>
                <c:pt idx="89">
                  <c:v>67.497892738461672</c:v>
                </c:pt>
                <c:pt idx="90">
                  <c:v>67.298292474519428</c:v>
                </c:pt>
                <c:pt idx="91">
                  <c:v>67.100102206518599</c:v>
                </c:pt>
                <c:pt idx="92">
                  <c:v>66.903238656308702</c:v>
                </c:pt>
                <c:pt idx="93">
                  <c:v>66.70762188413012</c:v>
                </c:pt>
                <c:pt idx="94">
                  <c:v>66.513175413827781</c:v>
                </c:pt>
                <c:pt idx="95">
                  <c:v>66.31982630563796</c:v>
                </c:pt>
                <c:pt idx="96">
                  <c:v>66.127505185327976</c:v>
                </c:pt>
                <c:pt idx="97">
                  <c:v>65.936146237411378</c:v>
                </c:pt>
                <c:pt idx="98">
                  <c:v>65.745687169190049</c:v>
                </c:pt>
                <c:pt idx="99">
                  <c:v>65.556069151497709</c:v>
                </c:pt>
                <c:pt idx="100">
                  <c:v>65.367236741229888</c:v>
                </c:pt>
                <c:pt idx="101">
                  <c:v>65.179137790042404</c:v>
                </c:pt>
                <c:pt idx="102">
                  <c:v>64.991723342978091</c:v>
                </c:pt>
                <c:pt idx="103">
                  <c:v>64.804947530232994</c:v>
                </c:pt>
                <c:pt idx="104">
                  <c:v>64.618767454795318</c:v>
                </c:pt>
                <c:pt idx="105">
                  <c:v>64.433143078273872</c:v>
                </c:pt>
                <c:pt idx="106">
                  <c:v>64.248037106872772</c:v>
                </c:pt>
                <c:pt idx="107">
                  <c:v>64.063414879160376</c:v>
                </c:pt>
                <c:pt idx="108">
                  <c:v>63.879244257016708</c:v>
                </c:pt>
                <c:pt idx="109">
                  <c:v>63.695495520918634</c:v>
                </c:pt>
                <c:pt idx="110">
                  <c:v>63.512141270533654</c:v>
                </c:pt>
                <c:pt idx="111">
                  <c:v>63.329156331433865</c:v>
                </c:pt>
                <c:pt idx="112">
                  <c:v>63.146517668609178</c:v>
                </c:pt>
                <c:pt idx="113">
                  <c:v>62.964204307348865</c:v>
                </c:pt>
                <c:pt idx="114">
                  <c:v>62.782197261968946</c:v>
                </c:pt>
                <c:pt idx="115">
                  <c:v>62.600479472787214</c:v>
                </c:pt>
                <c:pt idx="116">
                  <c:v>62.419035751683346</c:v>
                </c:pt>
                <c:pt idx="117">
                  <c:v>62.237852736527657</c:v>
                </c:pt>
                <c:pt idx="118">
                  <c:v>62.056918854711917</c:v>
                </c:pt>
                <c:pt idx="119">
                  <c:v>61.876224295970758</c:v>
                </c:pt>
                <c:pt idx="120">
                  <c:v>61.695760994634753</c:v>
                </c:pt>
                <c:pt idx="121">
                  <c:v>61.515522621406149</c:v>
                </c:pt>
                <c:pt idx="122">
                  <c:v>61.335504584690668</c:v>
                </c:pt>
                <c:pt idx="123">
                  <c:v>61.155704041449326</c:v>
                </c:pt>
                <c:pt idx="124">
                  <c:v>60.976119917450006</c:v>
                </c:pt>
                <c:pt idx="125">
                  <c:v>60.796752936694062</c:v>
                </c:pt>
                <c:pt idx="126">
                  <c:v>60.617605659663887</c:v>
                </c:pt>
                <c:pt idx="127">
                  <c:v>60.438682529878015</c:v>
                </c:pt>
                <c:pt idx="128">
                  <c:v>60.259989928045989</c:v>
                </c:pt>
                <c:pt idx="129">
                  <c:v>60.081536232878278</c:v>
                </c:pt>
                <c:pt idx="130">
                  <c:v>59.903331887324995</c:v>
                </c:pt>
                <c:pt idx="131">
                  <c:v>59.725389468681037</c:v>
                </c:pt>
                <c:pt idx="132">
                  <c:v>59.54772376060491</c:v>
                </c:pt>
                <c:pt idx="133">
                  <c:v>59.370351824645951</c:v>
                </c:pt>
                <c:pt idx="134">
                  <c:v>59.193293068362365</c:v>
                </c:pt>
                <c:pt idx="135">
                  <c:v>59.016569306539246</c:v>
                </c:pt>
                <c:pt idx="136">
                  <c:v>58.840204811388311</c:v>
                </c:pt>
                <c:pt idx="137">
                  <c:v>58.664226346938797</c:v>
                </c:pt>
                <c:pt idx="138">
                  <c:v>58.488663182130537</c:v>
                </c:pt>
                <c:pt idx="139">
                  <c:v>58.313547076418367</c:v>
                </c:pt>
                <c:pt idx="140">
                  <c:v>58.138912231028378</c:v>
                </c:pt>
                <c:pt idx="141">
                  <c:v>57.964795198416127</c:v>
                </c:pt>
                <c:pt idx="142">
                  <c:v>57.791234742020592</c:v>
                </c:pt>
                <c:pt idx="143">
                  <c:v>57.61827163815866</c:v>
                </c:pt>
                <c:pt idx="144">
                  <c:v>57.445948411939391</c:v>
                </c:pt>
                <c:pt idx="145">
                  <c:v>57.274308999490245</c:v>
                </c:pt>
                <c:pt idx="146">
                  <c:v>57.103398329670561</c:v>
                </c:pt>
                <c:pt idx="147">
                  <c:v>56.933261819896565</c:v>
                </c:pt>
                <c:pt idx="148">
                  <c:v>56.763944782799818</c:v>
                </c:pt>
                <c:pt idx="149">
                  <c:v>56.595491743248871</c:v>
                </c:pt>
                <c:pt idx="150">
                  <c:v>56.427945668807816</c:v>
                </c:pt>
                <c:pt idx="151">
                  <c:v>56.261347120959201</c:v>
                </c:pt>
                <c:pt idx="152">
                  <c:v>56.095733339291598</c:v>
                </c:pt>
                <c:pt idx="153">
                  <c:v>55.931137276172329</c:v>
                </c:pt>
                <c:pt idx="154">
                  <c:v>55.767586604936398</c:v>
                </c:pt>
                <c:pt idx="155">
                  <c:v>55.605102729977574</c:v>
                </c:pt>
                <c:pt idx="156">
                  <c:v>55.443699831907566</c:v>
                </c:pt>
                <c:pt idx="157">
                  <c:v>55.283383984679148</c:v>
                </c:pt>
                <c:pt idx="158">
                  <c:v>55.124152383763565</c:v>
                </c:pt>
                <c:pt idx="159">
                  <c:v>54.965992724677918</c:v>
                </c:pt>
                <c:pt idx="160">
                  <c:v>54.808882769017131</c:v>
                </c:pt>
                <c:pt idx="161">
                  <c:v>54.652790130452459</c:v>
                </c:pt>
                <c:pt idx="162">
                  <c:v>54.497672305913895</c:v>
                </c:pt>
                <c:pt idx="163">
                  <c:v>54.343476967618727</c:v>
                </c:pt>
                <c:pt idx="164">
                  <c:v>54.190142520231674</c:v>
                </c:pt>
                <c:pt idx="165">
                  <c:v>54.037598914958807</c:v>
                </c:pt>
                <c:pt idx="166">
                  <c:v>53.885768699671232</c:v>
                </c:pt>
                <c:pt idx="167">
                  <c:v>53.734568272194892</c:v>
                </c:pt>
                <c:pt idx="168">
                  <c:v>53.583909293635401</c:v>
                </c:pt>
                <c:pt idx="169">
                  <c:v>53.433700210856074</c:v>
                </c:pt>
                <c:pt idx="170">
                  <c:v>53.283847832590112</c:v>
                </c:pt>
                <c:pt idx="171">
                  <c:v>53.134258902457837</c:v>
                </c:pt>
                <c:pt idx="172">
                  <c:v>52.984841614366758</c:v>
                </c:pt>
                <c:pt idx="173">
                  <c:v>52.835507021083046</c:v>
                </c:pt>
                <c:pt idx="174">
                  <c:v>52.68617029460431</c:v>
                </c:pt>
                <c:pt idx="175">
                  <c:v>52.536751806584469</c:v>
                </c:pt>
                <c:pt idx="176">
                  <c:v>52.387178007626297</c:v>
                </c:pt>
                <c:pt idx="177">
                  <c:v>52.237382094935107</c:v>
                </c:pt>
                <c:pt idx="178">
                  <c:v>52.087304467883115</c:v>
                </c:pt>
                <c:pt idx="179">
                  <c:v>51.936892979875793</c:v>
                </c:pt>
                <c:pt idx="180">
                  <c:v>51.786103002136215</c:v>
                </c:pt>
                <c:pt idx="181">
                  <c:v>51.634897320415</c:v>
                </c:pt>
                <c:pt idx="182">
                  <c:v>51.483245889153423</c:v>
                </c:pt>
                <c:pt idx="183">
                  <c:v>51.331125469385007</c:v>
                </c:pt>
                <c:pt idx="184">
                  <c:v>51.178519176869806</c:v>
                </c:pt>
                <c:pt idx="185">
                  <c:v>51.025415965898986</c:v>
                </c:pt>
                <c:pt idx="186">
                  <c:v>50.871810072193767</c:v>
                </c:pt>
                <c:pt idx="187">
                  <c:v>50.717700435659388</c:v>
                </c:pt>
                <c:pt idx="188">
                  <c:v>50.563090120721462</c:v>
                </c:pt>
                <c:pt idx="189">
                  <c:v>50.407985748806723</c:v>
                </c:pt>
                <c:pt idx="190">
                  <c:v>50.252396954423446</c:v>
                </c:pt>
                <c:pt idx="191">
                  <c:v>50.096335873388142</c:v>
                </c:pt>
                <c:pt idx="192">
                  <c:v>49.939816669128007</c:v>
                </c:pt>
                <c:pt idx="193">
                  <c:v>49.782855100716866</c:v>
                </c:pt>
                <c:pt idx="194">
                  <c:v>49.625468134396201</c:v>
                </c:pt>
                <c:pt idx="195">
                  <c:v>49.46767359878735</c:v>
                </c:pt>
                <c:pt idx="196">
                  <c:v>49.30948988279517</c:v>
                </c:pt>
                <c:pt idx="197">
                  <c:v>49.150935674302353</c:v>
                </c:pt>
                <c:pt idx="198">
                  <c:v>48.992029737119367</c:v>
                </c:pt>
                <c:pt idx="199">
                  <c:v>48.832790723244244</c:v>
                </c:pt>
                <c:pt idx="200">
                  <c:v>48.673237017260682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73.519000000000005</c:v>
                </c:pt>
                <c:pt idx="1">
                  <c:v>72.667000000000002</c:v>
                </c:pt>
                <c:pt idx="2">
                  <c:v>72.926000000000002</c:v>
                </c:pt>
                <c:pt idx="3">
                  <c:v>71.888999999999996</c:v>
                </c:pt>
                <c:pt idx="4">
                  <c:v>71.814999999999998</c:v>
                </c:pt>
                <c:pt idx="5">
                  <c:v>73.037000000000006</c:v>
                </c:pt>
                <c:pt idx="6">
                  <c:v>72.667000000000002</c:v>
                </c:pt>
                <c:pt idx="7">
                  <c:v>72.073999999999998</c:v>
                </c:pt>
                <c:pt idx="8">
                  <c:v>70.37</c:v>
                </c:pt>
                <c:pt idx="9">
                  <c:v>72.259</c:v>
                </c:pt>
                <c:pt idx="10">
                  <c:v>72.741</c:v>
                </c:pt>
                <c:pt idx="11">
                  <c:v>71.185000000000002</c:v>
                </c:pt>
                <c:pt idx="12">
                  <c:v>71.962999999999994</c:v>
                </c:pt>
                <c:pt idx="13">
                  <c:v>72.147999999999996</c:v>
                </c:pt>
                <c:pt idx="14">
                  <c:v>72.073999999999998</c:v>
                </c:pt>
                <c:pt idx="15">
                  <c:v>73.259</c:v>
                </c:pt>
                <c:pt idx="16">
                  <c:v>72.037000000000006</c:v>
                </c:pt>
                <c:pt idx="17">
                  <c:v>73.185000000000002</c:v>
                </c:pt>
                <c:pt idx="18">
                  <c:v>71.406999999999996</c:v>
                </c:pt>
                <c:pt idx="19">
                  <c:v>73.296000000000006</c:v>
                </c:pt>
                <c:pt idx="20">
                  <c:v>73.332999999999998</c:v>
                </c:pt>
                <c:pt idx="21">
                  <c:v>72.332999999999998</c:v>
                </c:pt>
                <c:pt idx="22">
                  <c:v>71.185000000000002</c:v>
                </c:pt>
                <c:pt idx="23">
                  <c:v>74.073999999999998</c:v>
                </c:pt>
                <c:pt idx="24">
                  <c:v>72.741</c:v>
                </c:pt>
                <c:pt idx="25">
                  <c:v>69.814999999999998</c:v>
                </c:pt>
                <c:pt idx="26">
                  <c:v>74.962999999999994</c:v>
                </c:pt>
                <c:pt idx="27">
                  <c:v>74.406999999999996</c:v>
                </c:pt>
                <c:pt idx="28">
                  <c:v>72.593000000000004</c:v>
                </c:pt>
                <c:pt idx="29">
                  <c:v>75.480999999999995</c:v>
                </c:pt>
                <c:pt idx="30">
                  <c:v>73.814999999999998</c:v>
                </c:pt>
                <c:pt idx="31">
                  <c:v>74.852000000000004</c:v>
                </c:pt>
                <c:pt idx="32">
                  <c:v>76.480999999999995</c:v>
                </c:pt>
                <c:pt idx="33">
                  <c:v>77.703999999999994</c:v>
                </c:pt>
                <c:pt idx="34">
                  <c:v>77.185000000000002</c:v>
                </c:pt>
                <c:pt idx="35">
                  <c:v>78.185000000000002</c:v>
                </c:pt>
                <c:pt idx="36">
                  <c:v>78.778000000000006</c:v>
                </c:pt>
                <c:pt idx="37">
                  <c:v>78.888999999999996</c:v>
                </c:pt>
                <c:pt idx="38">
                  <c:v>79.296000000000006</c:v>
                </c:pt>
                <c:pt idx="39">
                  <c:v>80.296000000000006</c:v>
                </c:pt>
                <c:pt idx="40">
                  <c:v>82.037000000000006</c:v>
                </c:pt>
                <c:pt idx="41">
                  <c:v>81.111000000000004</c:v>
                </c:pt>
                <c:pt idx="42">
                  <c:v>81.778000000000006</c:v>
                </c:pt>
                <c:pt idx="43">
                  <c:v>83.296000000000006</c:v>
                </c:pt>
                <c:pt idx="44">
                  <c:v>84.814999999999998</c:v>
                </c:pt>
                <c:pt idx="45">
                  <c:v>87.147999999999996</c:v>
                </c:pt>
                <c:pt idx="46">
                  <c:v>86.63</c:v>
                </c:pt>
                <c:pt idx="47">
                  <c:v>90.406999999999996</c:v>
                </c:pt>
                <c:pt idx="48">
                  <c:v>92.703999999999994</c:v>
                </c:pt>
                <c:pt idx="49">
                  <c:v>95.259</c:v>
                </c:pt>
                <c:pt idx="50">
                  <c:v>102.48099999999999</c:v>
                </c:pt>
                <c:pt idx="51">
                  <c:v>109.593</c:v>
                </c:pt>
                <c:pt idx="52">
                  <c:v>119.852</c:v>
                </c:pt>
                <c:pt idx="53">
                  <c:v>134.11099999999999</c:v>
                </c:pt>
                <c:pt idx="54">
                  <c:v>150.11099999999999</c:v>
                </c:pt>
                <c:pt idx="55">
                  <c:v>165.48099999999999</c:v>
                </c:pt>
                <c:pt idx="56">
                  <c:v>183.11099999999999</c:v>
                </c:pt>
                <c:pt idx="57">
                  <c:v>197.185</c:v>
                </c:pt>
                <c:pt idx="58">
                  <c:v>208.51900000000001</c:v>
                </c:pt>
                <c:pt idx="59">
                  <c:v>215.77799999999999</c:v>
                </c:pt>
                <c:pt idx="60">
                  <c:v>222.44399999999999</c:v>
                </c:pt>
                <c:pt idx="61">
                  <c:v>223.92599999999999</c:v>
                </c:pt>
                <c:pt idx="62">
                  <c:v>218.40700000000001</c:v>
                </c:pt>
                <c:pt idx="63">
                  <c:v>210.07400000000001</c:v>
                </c:pt>
                <c:pt idx="64">
                  <c:v>191.852</c:v>
                </c:pt>
                <c:pt idx="65">
                  <c:v>169.07400000000001</c:v>
                </c:pt>
                <c:pt idx="66">
                  <c:v>142.333</c:v>
                </c:pt>
                <c:pt idx="67">
                  <c:v>115.37</c:v>
                </c:pt>
                <c:pt idx="68">
                  <c:v>92.741</c:v>
                </c:pt>
                <c:pt idx="69">
                  <c:v>76.703999999999994</c:v>
                </c:pt>
                <c:pt idx="70">
                  <c:v>68.519000000000005</c:v>
                </c:pt>
                <c:pt idx="71">
                  <c:v>66.480999999999995</c:v>
                </c:pt>
                <c:pt idx="72">
                  <c:v>69.741</c:v>
                </c:pt>
                <c:pt idx="73">
                  <c:v>70.480999999999995</c:v>
                </c:pt>
                <c:pt idx="74">
                  <c:v>73.519000000000005</c:v>
                </c:pt>
                <c:pt idx="75">
                  <c:v>78</c:v>
                </c:pt>
                <c:pt idx="76">
                  <c:v>81.852000000000004</c:v>
                </c:pt>
                <c:pt idx="77">
                  <c:v>89.296000000000006</c:v>
                </c:pt>
                <c:pt idx="78">
                  <c:v>99.741</c:v>
                </c:pt>
                <c:pt idx="79">
                  <c:v>111.815</c:v>
                </c:pt>
                <c:pt idx="80">
                  <c:v>123.926</c:v>
                </c:pt>
                <c:pt idx="81">
                  <c:v>137.77799999999999</c:v>
                </c:pt>
                <c:pt idx="82">
                  <c:v>148.29599999999999</c:v>
                </c:pt>
                <c:pt idx="83">
                  <c:v>160.185</c:v>
                </c:pt>
                <c:pt idx="84">
                  <c:v>167.59299999999999</c:v>
                </c:pt>
                <c:pt idx="85">
                  <c:v>172.03700000000001</c:v>
                </c:pt>
                <c:pt idx="86">
                  <c:v>172.148</c:v>
                </c:pt>
                <c:pt idx="87">
                  <c:v>168.74100000000001</c:v>
                </c:pt>
                <c:pt idx="88">
                  <c:v>160.852</c:v>
                </c:pt>
                <c:pt idx="89">
                  <c:v>144.59299999999999</c:v>
                </c:pt>
                <c:pt idx="90">
                  <c:v>125.741</c:v>
                </c:pt>
                <c:pt idx="91">
                  <c:v>106.03700000000001</c:v>
                </c:pt>
                <c:pt idx="92">
                  <c:v>86.703999999999994</c:v>
                </c:pt>
                <c:pt idx="93">
                  <c:v>72.555999999999997</c:v>
                </c:pt>
                <c:pt idx="94">
                  <c:v>62.518999999999998</c:v>
                </c:pt>
                <c:pt idx="95">
                  <c:v>58.036999999999999</c:v>
                </c:pt>
                <c:pt idx="96">
                  <c:v>55.148000000000003</c:v>
                </c:pt>
                <c:pt idx="97">
                  <c:v>55.704000000000001</c:v>
                </c:pt>
                <c:pt idx="98">
                  <c:v>57.926000000000002</c:v>
                </c:pt>
                <c:pt idx="99">
                  <c:v>55.704000000000001</c:v>
                </c:pt>
                <c:pt idx="100">
                  <c:v>58.667000000000002</c:v>
                </c:pt>
                <c:pt idx="101">
                  <c:v>55.295999999999999</c:v>
                </c:pt>
                <c:pt idx="102">
                  <c:v>56.148000000000003</c:v>
                </c:pt>
                <c:pt idx="103">
                  <c:v>54.963000000000001</c:v>
                </c:pt>
                <c:pt idx="104">
                  <c:v>54.741</c:v>
                </c:pt>
                <c:pt idx="105">
                  <c:v>53.777999999999999</c:v>
                </c:pt>
                <c:pt idx="106">
                  <c:v>53.963000000000001</c:v>
                </c:pt>
                <c:pt idx="107">
                  <c:v>54.37</c:v>
                </c:pt>
                <c:pt idx="108">
                  <c:v>54.148000000000003</c:v>
                </c:pt>
                <c:pt idx="109">
                  <c:v>53.741</c:v>
                </c:pt>
                <c:pt idx="110">
                  <c:v>53.814999999999998</c:v>
                </c:pt>
                <c:pt idx="111">
                  <c:v>53.667000000000002</c:v>
                </c:pt>
                <c:pt idx="112">
                  <c:v>55.37</c:v>
                </c:pt>
                <c:pt idx="113">
                  <c:v>54.148000000000003</c:v>
                </c:pt>
                <c:pt idx="114">
                  <c:v>53.889000000000003</c:v>
                </c:pt>
                <c:pt idx="115">
                  <c:v>54.704000000000001</c:v>
                </c:pt>
                <c:pt idx="116">
                  <c:v>53.073999999999998</c:v>
                </c:pt>
                <c:pt idx="117">
                  <c:v>53.926000000000002</c:v>
                </c:pt>
                <c:pt idx="118">
                  <c:v>53.444000000000003</c:v>
                </c:pt>
                <c:pt idx="119">
                  <c:v>52.073999999999998</c:v>
                </c:pt>
                <c:pt idx="120">
                  <c:v>53.110999999999997</c:v>
                </c:pt>
                <c:pt idx="121">
                  <c:v>53.185000000000002</c:v>
                </c:pt>
                <c:pt idx="122">
                  <c:v>54</c:v>
                </c:pt>
                <c:pt idx="123">
                  <c:v>52.741</c:v>
                </c:pt>
                <c:pt idx="124">
                  <c:v>52.814999999999998</c:v>
                </c:pt>
                <c:pt idx="125">
                  <c:v>52.222000000000001</c:v>
                </c:pt>
                <c:pt idx="126">
                  <c:v>52.667000000000002</c:v>
                </c:pt>
                <c:pt idx="127">
                  <c:v>52.110999999999997</c:v>
                </c:pt>
                <c:pt idx="128">
                  <c:v>52.926000000000002</c:v>
                </c:pt>
                <c:pt idx="129">
                  <c:v>54.63</c:v>
                </c:pt>
                <c:pt idx="130">
                  <c:v>54</c:v>
                </c:pt>
                <c:pt idx="131">
                  <c:v>53.851999999999997</c:v>
                </c:pt>
                <c:pt idx="132">
                  <c:v>52.148000000000003</c:v>
                </c:pt>
                <c:pt idx="133">
                  <c:v>53.926000000000002</c:v>
                </c:pt>
                <c:pt idx="134">
                  <c:v>50.295999999999999</c:v>
                </c:pt>
                <c:pt idx="135">
                  <c:v>52.148000000000003</c:v>
                </c:pt>
                <c:pt idx="136">
                  <c:v>50.332999999999998</c:v>
                </c:pt>
                <c:pt idx="137">
                  <c:v>50.889000000000003</c:v>
                </c:pt>
                <c:pt idx="138">
                  <c:v>51.444000000000003</c:v>
                </c:pt>
                <c:pt idx="139">
                  <c:v>52.036999999999999</c:v>
                </c:pt>
                <c:pt idx="140">
                  <c:v>49.889000000000003</c:v>
                </c:pt>
                <c:pt idx="141">
                  <c:v>51.036999999999999</c:v>
                </c:pt>
                <c:pt idx="142">
                  <c:v>49.926000000000002</c:v>
                </c:pt>
                <c:pt idx="143">
                  <c:v>52.036999999999999</c:v>
                </c:pt>
                <c:pt idx="144">
                  <c:v>51.963000000000001</c:v>
                </c:pt>
                <c:pt idx="145">
                  <c:v>51.926000000000002</c:v>
                </c:pt>
                <c:pt idx="146">
                  <c:v>54.110999999999997</c:v>
                </c:pt>
                <c:pt idx="147">
                  <c:v>50.073999999999998</c:v>
                </c:pt>
                <c:pt idx="148">
                  <c:v>51.148000000000003</c:v>
                </c:pt>
                <c:pt idx="149">
                  <c:v>50.406999999999996</c:v>
                </c:pt>
                <c:pt idx="150">
                  <c:v>50.63</c:v>
                </c:pt>
                <c:pt idx="151">
                  <c:v>49.814999999999998</c:v>
                </c:pt>
                <c:pt idx="152">
                  <c:v>49.777999999999999</c:v>
                </c:pt>
                <c:pt idx="153">
                  <c:v>51.073999999999998</c:v>
                </c:pt>
                <c:pt idx="154">
                  <c:v>50.444000000000003</c:v>
                </c:pt>
                <c:pt idx="155">
                  <c:v>51.481000000000002</c:v>
                </c:pt>
                <c:pt idx="156">
                  <c:v>49.889000000000003</c:v>
                </c:pt>
                <c:pt idx="157">
                  <c:v>51.518999999999998</c:v>
                </c:pt>
                <c:pt idx="158">
                  <c:v>50.851999999999997</c:v>
                </c:pt>
                <c:pt idx="159">
                  <c:v>48.185000000000002</c:v>
                </c:pt>
                <c:pt idx="160">
                  <c:v>49.963000000000001</c:v>
                </c:pt>
                <c:pt idx="161">
                  <c:v>51.073999999999998</c:v>
                </c:pt>
                <c:pt idx="162">
                  <c:v>50.444000000000003</c:v>
                </c:pt>
                <c:pt idx="163">
                  <c:v>48.295999999999999</c:v>
                </c:pt>
                <c:pt idx="164">
                  <c:v>50.259</c:v>
                </c:pt>
                <c:pt idx="165">
                  <c:v>50.222000000000001</c:v>
                </c:pt>
                <c:pt idx="166">
                  <c:v>50.704000000000001</c:v>
                </c:pt>
                <c:pt idx="167">
                  <c:v>48.63</c:v>
                </c:pt>
                <c:pt idx="168">
                  <c:v>50.295999999999999</c:v>
                </c:pt>
                <c:pt idx="169">
                  <c:v>48.295999999999999</c:v>
                </c:pt>
                <c:pt idx="170">
                  <c:v>47.222000000000001</c:v>
                </c:pt>
                <c:pt idx="171">
                  <c:v>50.37</c:v>
                </c:pt>
                <c:pt idx="172">
                  <c:v>49.295999999999999</c:v>
                </c:pt>
                <c:pt idx="173">
                  <c:v>47.741</c:v>
                </c:pt>
                <c:pt idx="174">
                  <c:v>49.667000000000002</c:v>
                </c:pt>
                <c:pt idx="175">
                  <c:v>49.777999999999999</c:v>
                </c:pt>
                <c:pt idx="176">
                  <c:v>50.704000000000001</c:v>
                </c:pt>
                <c:pt idx="177">
                  <c:v>49.37</c:v>
                </c:pt>
                <c:pt idx="178">
                  <c:v>47.110999999999997</c:v>
                </c:pt>
                <c:pt idx="179">
                  <c:v>46.295999999999999</c:v>
                </c:pt>
                <c:pt idx="180">
                  <c:v>49</c:v>
                </c:pt>
                <c:pt idx="181">
                  <c:v>47.63</c:v>
                </c:pt>
                <c:pt idx="182">
                  <c:v>48.259</c:v>
                </c:pt>
                <c:pt idx="183">
                  <c:v>47.63</c:v>
                </c:pt>
                <c:pt idx="184">
                  <c:v>46.518999999999998</c:v>
                </c:pt>
                <c:pt idx="185">
                  <c:v>48.593000000000004</c:v>
                </c:pt>
                <c:pt idx="186">
                  <c:v>48.555999999999997</c:v>
                </c:pt>
                <c:pt idx="187">
                  <c:v>48.259</c:v>
                </c:pt>
                <c:pt idx="188">
                  <c:v>45.406999999999996</c:v>
                </c:pt>
                <c:pt idx="189">
                  <c:v>48.036999999999999</c:v>
                </c:pt>
                <c:pt idx="190">
                  <c:v>47.073999999999998</c:v>
                </c:pt>
                <c:pt idx="191">
                  <c:v>44.37</c:v>
                </c:pt>
                <c:pt idx="192">
                  <c:v>45.851999999999997</c:v>
                </c:pt>
                <c:pt idx="193">
                  <c:v>47.073999999999998</c:v>
                </c:pt>
                <c:pt idx="194">
                  <c:v>46.148000000000003</c:v>
                </c:pt>
                <c:pt idx="195">
                  <c:v>48.185000000000002</c:v>
                </c:pt>
                <c:pt idx="196">
                  <c:v>47.555999999999997</c:v>
                </c:pt>
                <c:pt idx="197">
                  <c:v>46.295999999999999</c:v>
                </c:pt>
                <c:pt idx="198">
                  <c:v>46.332999999999998</c:v>
                </c:pt>
                <c:pt idx="199">
                  <c:v>46.926000000000002</c:v>
                </c:pt>
                <c:pt idx="20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69.814179498961735</c:v>
                </c:pt>
                <c:pt idx="1">
                  <c:v>70.019769325070357</c:v>
                </c:pt>
                <c:pt idx="2">
                  <c:v>70.223644612940532</c:v>
                </c:pt>
                <c:pt idx="3">
                  <c:v>70.425598257345015</c:v>
                </c:pt>
                <c:pt idx="4">
                  <c:v>70.625400910956287</c:v>
                </c:pt>
                <c:pt idx="5">
                  <c:v>70.822798991827455</c:v>
                </c:pt>
                <c:pt idx="6">
                  <c:v>71.017512587211684</c:v>
                </c:pt>
                <c:pt idx="7">
                  <c:v>71.209233265588395</c:v>
                </c:pt>
                <c:pt idx="8">
                  <c:v>71.397621814049231</c:v>
                </c:pt>
                <c:pt idx="9">
                  <c:v>71.582305924614303</c:v>
                </c:pt>
                <c:pt idx="10">
                  <c:v>71.762877860805133</c:v>
                </c:pt>
                <c:pt idx="11">
                  <c:v>71.938892145166108</c:v>
                </c:pt>
                <c:pt idx="12">
                  <c:v>72.109863319799345</c:v>
                </c:pt>
                <c:pt idx="13">
                  <c:v>72.27526384598734</c:v>
                </c:pt>
                <c:pt idx="14">
                  <c:v>72.434522226651751</c:v>
                </c:pt>
                <c:pt idx="15">
                  <c:v>72.587021458466666</c:v>
                </c:pt>
                <c:pt idx="16">
                  <c:v>72.732097951806239</c:v>
                </c:pt>
                <c:pt idx="17">
                  <c:v>72.869041101160192</c:v>
                </c:pt>
                <c:pt idx="18">
                  <c:v>72.997093753971868</c:v>
                </c:pt>
                <c:pt idx="19">
                  <c:v>73.115453924338169</c:v>
                </c:pt>
                <c:pt idx="20">
                  <c:v>73.22327824852475</c:v>
                </c:pt>
                <c:pt idx="21">
                  <c:v>73.319687909846039</c:v>
                </c:pt>
                <c:pt idx="22">
                  <c:v>73.403778111351883</c:v>
                </c:pt>
                <c:pt idx="23">
                  <c:v>73.474632701339985</c:v>
                </c:pt>
                <c:pt idx="24">
                  <c:v>73.531346331726823</c:v>
                </c:pt>
                <c:pt idx="25">
                  <c:v>73.573057642948854</c:v>
                </c:pt>
                <c:pt idx="26">
                  <c:v>73.598998524901418</c:v>
                </c:pt>
                <c:pt idx="27">
                  <c:v>73.608566607540894</c:v>
                </c:pt>
                <c:pt idx="28">
                  <c:v>73.601430874915778</c:v>
                </c:pt>
                <c:pt idx="29">
                  <c:v>73.577683707881221</c:v>
                </c:pt>
                <c:pt idx="30">
                  <c:v>73.538056676895863</c:v>
                </c:pt>
                <c:pt idx="31">
                  <c:v>73.484221793224663</c:v>
                </c:pt>
                <c:pt idx="32">
                  <c:v>73.419204206799535</c:v>
                </c:pt>
                <c:pt idx="33">
                  <c:v>73.347935712179748</c:v>
                </c:pt>
                <c:pt idx="34">
                  <c:v>73.277979707230642</c:v>
                </c:pt>
                <c:pt idx="35">
                  <c:v>73.220455856803483</c:v>
                </c:pt>
                <c:pt idx="36">
                  <c:v>73.191184715498665</c:v>
                </c:pt>
                <c:pt idx="37">
                  <c:v>73.21205685355072</c:v>
                </c:pt>
                <c:pt idx="38">
                  <c:v>73.312605637678345</c:v>
                </c:pt>
                <c:pt idx="39">
                  <c:v>73.531726376114392</c:v>
                </c:pt>
                <c:pt idx="40">
                  <c:v>73.919436881344069</c:v>
                </c:pt>
                <c:pt idx="41">
                  <c:v>74.538517357281037</c:v>
                </c:pt>
                <c:pt idx="42">
                  <c:v>75.465805126404177</c:v>
                </c:pt>
                <c:pt idx="43">
                  <c:v>76.792859285308296</c:v>
                </c:pt>
                <c:pt idx="44">
                  <c:v>78.625662120918676</c:v>
                </c:pt>
                <c:pt idx="45">
                  <c:v>81.083000678130716</c:v>
                </c:pt>
                <c:pt idx="46">
                  <c:v>84.293187020261499</c:v>
                </c:pt>
                <c:pt idx="47">
                  <c:v>88.388842295179813</c:v>
                </c:pt>
                <c:pt idx="48">
                  <c:v>93.499596843288401</c:v>
                </c:pt>
                <c:pt idx="49">
                  <c:v>99.74274846090934</c:v>
                </c:pt>
                <c:pt idx="50">
                  <c:v>107.2121648167072</c:v>
                </c:pt>
                <c:pt idx="51">
                  <c:v>115.96598626676887</c:v>
                </c:pt>
                <c:pt idx="52">
                  <c:v>126.01391071548304</c:v>
                </c:pt>
                <c:pt idx="53">
                  <c:v>137.30483273829915</c:v>
                </c:pt>
                <c:pt idx="54">
                  <c:v>149.71488540515165</c:v>
                </c:pt>
                <c:pt idx="55">
                  <c:v>163.03352973569633</c:v>
                </c:pt>
                <c:pt idx="56">
                  <c:v>176.94012380277033</c:v>
                </c:pt>
                <c:pt idx="57">
                  <c:v>190.9562211855465</c:v>
                </c:pt>
                <c:pt idx="58">
                  <c:v>204.35720466702986</c:v>
                </c:pt>
                <c:pt idx="59">
                  <c:v>216.04798466474142</c:v>
                </c:pt>
                <c:pt idx="60">
                  <c:v>224.46734419556489</c:v>
                </c:pt>
                <c:pt idx="61">
                  <c:v>227.6652892809914</c:v>
                </c:pt>
                <c:pt idx="62">
                  <c:v>223.71474059117347</c:v>
                </c:pt>
                <c:pt idx="63">
                  <c:v>211.46919530330646</c:v>
                </c:pt>
                <c:pt idx="64">
                  <c:v>191.37405749909442</c:v>
                </c:pt>
                <c:pt idx="65">
                  <c:v>165.807939468618</c:v>
                </c:pt>
                <c:pt idx="66">
                  <c:v>138.5666338797221</c:v>
                </c:pt>
                <c:pt idx="67">
                  <c:v>113.6272559888191</c:v>
                </c:pt>
                <c:pt idx="68">
                  <c:v>93.848632475875746</c:v>
                </c:pt>
                <c:pt idx="69">
                  <c:v>80.309434792077624</c:v>
                </c:pt>
                <c:pt idx="70">
                  <c:v>72.515297646321258</c:v>
                </c:pt>
                <c:pt idx="71">
                  <c:v>69.14929353216759</c:v>
                </c:pt>
                <c:pt idx="72">
                  <c:v>68.835196334210153</c:v>
                </c:pt>
                <c:pt idx="73">
                  <c:v>70.574753275111959</c:v>
                </c:pt>
                <c:pt idx="74">
                  <c:v>73.832538192932702</c:v>
                </c:pt>
                <c:pt idx="75">
                  <c:v>78.42082801783117</c:v>
                </c:pt>
                <c:pt idx="76">
                  <c:v>84.339506282272097</c:v>
                </c:pt>
                <c:pt idx="77">
                  <c:v>91.648685871992342</c:v>
                </c:pt>
                <c:pt idx="78">
                  <c:v>100.38566272257339</c:v>
                </c:pt>
                <c:pt idx="79">
                  <c:v>110.50995130504242</c:v>
                </c:pt>
                <c:pt idx="80">
                  <c:v>121.85669362118787</c:v>
                </c:pt>
                <c:pt idx="81">
                  <c:v>134.08232604985182</c:v>
                </c:pt>
                <c:pt idx="82">
                  <c:v>146.59291052424376</c:v>
                </c:pt>
                <c:pt idx="83">
                  <c:v>158.46285271367844</c:v>
                </c:pt>
                <c:pt idx="84">
                  <c:v>168.38768020065226</c:v>
                </c:pt>
                <c:pt idx="85">
                  <c:v>174.75740332094995</c:v>
                </c:pt>
                <c:pt idx="86">
                  <c:v>175.94269128557181</c:v>
                </c:pt>
                <c:pt idx="87">
                  <c:v>170.8015645379156</c:v>
                </c:pt>
                <c:pt idx="88">
                  <c:v>159.24391286867061</c:v>
                </c:pt>
                <c:pt idx="89">
                  <c:v>142.5464584922785</c:v>
                </c:pt>
                <c:pt idx="90">
                  <c:v>123.15082691394571</c:v>
                </c:pt>
                <c:pt idx="91">
                  <c:v>103.94617281143849</c:v>
                </c:pt>
                <c:pt idx="92">
                  <c:v>87.365378575289725</c:v>
                </c:pt>
                <c:pt idx="93">
                  <c:v>74.746878737158397</c:v>
                </c:pt>
                <c:pt idx="94">
                  <c:v>66.227619029276767</c:v>
                </c:pt>
                <c:pt idx="95">
                  <c:v>61.096843164017557</c:v>
                </c:pt>
                <c:pt idx="96">
                  <c:v>58.318310158848945</c:v>
                </c:pt>
                <c:pt idx="97">
                  <c:v>56.942358620132005</c:v>
                </c:pt>
                <c:pt idx="98">
                  <c:v>56.293693380973011</c:v>
                </c:pt>
                <c:pt idx="99">
                  <c:v>55.975640026563234</c:v>
                </c:pt>
                <c:pt idx="100">
                  <c:v>55.79029433049616</c:v>
                </c:pt>
                <c:pt idx="101">
                  <c:v>55.652515987600708</c:v>
                </c:pt>
                <c:pt idx="102">
                  <c:v>55.530408114348106</c:v>
                </c:pt>
                <c:pt idx="103">
                  <c:v>55.413472912944194</c:v>
                </c:pt>
                <c:pt idx="104">
                  <c:v>55.298630310393406</c:v>
                </c:pt>
                <c:pt idx="105">
                  <c:v>55.185038439953878</c:v>
                </c:pt>
                <c:pt idx="106">
                  <c:v>55.072449160050844</c:v>
                </c:pt>
                <c:pt idx="107">
                  <c:v>54.960756138230465</c:v>
                </c:pt>
                <c:pt idx="108">
                  <c:v>54.849886721874405</c:v>
                </c:pt>
                <c:pt idx="109">
                  <c:v>54.739779745659973</c:v>
                </c:pt>
                <c:pt idx="110">
                  <c:v>54.630382918715746</c:v>
                </c:pt>
                <c:pt idx="111">
                  <c:v>54.521656026021695</c:v>
                </c:pt>
                <c:pt idx="112">
                  <c:v>54.413579245300681</c:v>
                </c:pt>
                <c:pt idx="113">
                  <c:v>54.306169722765745</c:v>
                </c:pt>
                <c:pt idx="114">
                  <c:v>54.199511595891174</c:v>
                </c:pt>
                <c:pt idx="115">
                  <c:v>54.093805782404488</c:v>
                </c:pt>
                <c:pt idx="116">
                  <c:v>53.989444856300977</c:v>
                </c:pt>
                <c:pt idx="117">
                  <c:v>53.887113026754648</c:v>
                </c:pt>
                <c:pt idx="118">
                  <c:v>53.78789939344778</c:v>
                </c:pt>
                <c:pt idx="119">
                  <c:v>53.693393559065413</c:v>
                </c:pt>
                <c:pt idx="120">
                  <c:v>53.605709022209609</c:v>
                </c:pt>
                <c:pt idx="121">
                  <c:v>53.527358078581571</c:v>
                </c:pt>
                <c:pt idx="122">
                  <c:v>53.460889252214827</c:v>
                </c:pt>
                <c:pt idx="123">
                  <c:v>53.408197086981254</c:v>
                </c:pt>
                <c:pt idx="124">
                  <c:v>53.369431754954633</c:v>
                </c:pt>
                <c:pt idx="125">
                  <c:v>53.341530035951536</c:v>
                </c:pt>
                <c:pt idx="126">
                  <c:v>53.316709409243721</c:v>
                </c:pt>
                <c:pt idx="127">
                  <c:v>53.281911666751618</c:v>
                </c:pt>
                <c:pt idx="128">
                  <c:v>53.220753151699498</c:v>
                </c:pt>
                <c:pt idx="129">
                  <c:v>53.118923316215295</c:v>
                </c:pt>
                <c:pt idx="130">
                  <c:v>52.971420072375139</c:v>
                </c:pt>
                <c:pt idx="131">
                  <c:v>52.787078488560219</c:v>
                </c:pt>
                <c:pt idx="132">
                  <c:v>52.586106052660995</c:v>
                </c:pt>
                <c:pt idx="133">
                  <c:v>52.391145801188813</c:v>
                </c:pt>
                <c:pt idx="134">
                  <c:v>52.217715395181017</c:v>
                </c:pt>
                <c:pt idx="135">
                  <c:v>52.070130775720152</c:v>
                </c:pt>
                <c:pt idx="136">
                  <c:v>51.944041515406838</c:v>
                </c:pt>
                <c:pt idx="137">
                  <c:v>51.831892843542342</c:v>
                </c:pt>
                <c:pt idx="138">
                  <c:v>51.72714269247831</c:v>
                </c:pt>
                <c:pt idx="139">
                  <c:v>51.625740033270922</c:v>
                </c:pt>
                <c:pt idx="140">
                  <c:v>51.525733664259931</c:v>
                </c:pt>
                <c:pt idx="141">
                  <c:v>51.426371403704749</c:v>
                </c:pt>
                <c:pt idx="142">
                  <c:v>51.327423682426549</c:v>
                </c:pt>
                <c:pt idx="143">
                  <c:v>51.228843979255309</c:v>
                </c:pt>
                <c:pt idx="144">
                  <c:v>51.13064172965565</c:v>
                </c:pt>
                <c:pt idx="145">
                  <c:v>51.03285028315787</c:v>
                </c:pt>
                <c:pt idx="146">
                  <c:v>50.935535087590253</c:v>
                </c:pt>
                <c:pt idx="147">
                  <c:v>50.838831819126348</c:v>
                </c:pt>
                <c:pt idx="148">
                  <c:v>50.74302742892916</c:v>
                </c:pt>
                <c:pt idx="149">
                  <c:v>50.648707857790164</c:v>
                </c:pt>
                <c:pt idx="150">
                  <c:v>50.556993714646239</c:v>
                </c:pt>
                <c:pt idx="151">
                  <c:v>50.469858675167352</c:v>
                </c:pt>
                <c:pt idx="152">
                  <c:v>50.390461494717613</c:v>
                </c:pt>
                <c:pt idx="153">
                  <c:v>50.323318672218342</c:v>
                </c:pt>
                <c:pt idx="154">
                  <c:v>50.274020981443286</c:v>
                </c:pt>
                <c:pt idx="155">
                  <c:v>50.248097560286546</c:v>
                </c:pt>
                <c:pt idx="156">
                  <c:v>50.248633572243115</c:v>
                </c:pt>
                <c:pt idx="157">
                  <c:v>50.272547268917265</c:v>
                </c:pt>
                <c:pt idx="158">
                  <c:v>50.306445353036793</c:v>
                </c:pt>
                <c:pt idx="159">
                  <c:v>50.324914470518195</c:v>
                </c:pt>
                <c:pt idx="160">
                  <c:v>50.295571361147097</c:v>
                </c:pt>
                <c:pt idx="161">
                  <c:v>50.192676532011845</c:v>
                </c:pt>
                <c:pt idx="162">
                  <c:v>50.013189150785941</c:v>
                </c:pt>
                <c:pt idx="163">
                  <c:v>49.782526554378187</c:v>
                </c:pt>
                <c:pt idx="164">
                  <c:v>49.542479172671307</c:v>
                </c:pt>
                <c:pt idx="165">
                  <c:v>49.329199744326296</c:v>
                </c:pt>
                <c:pt idx="166">
                  <c:v>49.158209290911238</c:v>
                </c:pt>
                <c:pt idx="167">
                  <c:v>49.025255717488477</c:v>
                </c:pt>
                <c:pt idx="168">
                  <c:v>48.917155512894936</c:v>
                </c:pt>
                <c:pt idx="169">
                  <c:v>48.821673736226231</c:v>
                </c:pt>
                <c:pt idx="170">
                  <c:v>48.731318312838731</c:v>
                </c:pt>
                <c:pt idx="171">
                  <c:v>48.642653733962732</c:v>
                </c:pt>
                <c:pt idx="172">
                  <c:v>48.554434732713901</c:v>
                </c:pt>
                <c:pt idx="173">
                  <c:v>48.466283856898087</c:v>
                </c:pt>
                <c:pt idx="174">
                  <c:v>48.378090762553455</c:v>
                </c:pt>
                <c:pt idx="175">
                  <c:v>48.289812091759472</c:v>
                </c:pt>
                <c:pt idx="176">
                  <c:v>48.201420109061559</c:v>
                </c:pt>
                <c:pt idx="177">
                  <c:v>48.112892300271305</c:v>
                </c:pt>
                <c:pt idx="178">
                  <c:v>48.024209661369845</c:v>
                </c:pt>
                <c:pt idx="179">
                  <c:v>47.935356402927106</c:v>
                </c:pt>
                <c:pt idx="180">
                  <c:v>47.846319799251937</c:v>
                </c:pt>
                <c:pt idx="181">
                  <c:v>47.757090014469597</c:v>
                </c:pt>
                <c:pt idx="182">
                  <c:v>47.667659896622055</c:v>
                </c:pt>
                <c:pt idx="183">
                  <c:v>47.578024748532883</c:v>
                </c:pt>
                <c:pt idx="184">
                  <c:v>47.488182084863297</c:v>
                </c:pt>
                <c:pt idx="185">
                  <c:v>47.398131383682014</c:v>
                </c:pt>
                <c:pt idx="186">
                  <c:v>47.307873839543348</c:v>
                </c:pt>
                <c:pt idx="187">
                  <c:v>47.217412123719619</c:v>
                </c:pt>
                <c:pt idx="188">
                  <c:v>47.126750155941373</c:v>
                </c:pt>
                <c:pt idx="189">
                  <c:v>47.035892890813187</c:v>
                </c:pt>
                <c:pt idx="190">
                  <c:v>46.94484612102363</c:v>
                </c:pt>
                <c:pt idx="191">
                  <c:v>46.853616298570607</c:v>
                </c:pt>
                <c:pt idx="192">
                  <c:v>46.762210374481754</c:v>
                </c:pt>
                <c:pt idx="193">
                  <c:v>46.670635656916538</c:v>
                </c:pt>
                <c:pt idx="194">
                  <c:v>46.57889968708168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69.814179498951447</c:v>
                </c:pt>
                <c:pt idx="1">
                  <c:v>70.01976932504418</c:v>
                </c:pt>
                <c:pt idx="2">
                  <c:v>70.223644612874907</c:v>
                </c:pt>
                <c:pt idx="3">
                  <c:v>70.425598257182855</c:v>
                </c:pt>
                <c:pt idx="4">
                  <c:v>70.625400910561368</c:v>
                </c:pt>
                <c:pt idx="5">
                  <c:v>70.822798990879477</c:v>
                </c:pt>
                <c:pt idx="6">
                  <c:v>71.017512584968799</c:v>
                </c:pt>
                <c:pt idx="7">
                  <c:v>71.209233260357934</c:v>
                </c:pt>
                <c:pt idx="8">
                  <c:v>71.397621802026705</c:v>
                </c:pt>
                <c:pt idx="9">
                  <c:v>71.582305897376415</c:v>
                </c:pt>
                <c:pt idx="10">
                  <c:v>71.762877799981368</c:v>
                </c:pt>
                <c:pt idx="11">
                  <c:v>71.93889201129241</c:v>
                </c:pt>
                <c:pt idx="12">
                  <c:v>72.109863029370771</c:v>
                </c:pt>
                <c:pt idx="13">
                  <c:v>72.275263224967375</c:v>
                </c:pt>
                <c:pt idx="14">
                  <c:v>72.434520917789627</c:v>
                </c:pt>
                <c:pt idx="15">
                  <c:v>72.587018739496941</c:v>
                </c:pt>
                <c:pt idx="16">
                  <c:v>72.732092384604229</c:v>
                </c:pt>
                <c:pt idx="17">
                  <c:v>72.869029865677817</c:v>
                </c:pt>
                <c:pt idx="18">
                  <c:v>72.997071404431367</c:v>
                </c:pt>
                <c:pt idx="19">
                  <c:v>73.115410104818906</c:v>
                </c:pt>
                <c:pt idx="20">
                  <c:v>73.223193566983724</c:v>
                </c:pt>
                <c:pt idx="21">
                  <c:v>73.319526610713964</c:v>
                </c:pt>
                <c:pt idx="22">
                  <c:v>73.403475282365861</c:v>
                </c:pt>
                <c:pt idx="23">
                  <c:v>73.474072318293139</c:v>
                </c:pt>
                <c:pt idx="24">
                  <c:v>73.530324228715159</c:v>
                </c:pt>
                <c:pt idx="25">
                  <c:v>73.571220146613229</c:v>
                </c:pt>
                <c:pt idx="26">
                  <c:v>73.595742554641731</c:v>
                </c:pt>
                <c:pt idx="27">
                  <c:v>73.602879957387429</c:v>
                </c:pt>
                <c:pt idx="28">
                  <c:v>73.591641505296295</c:v>
                </c:pt>
                <c:pt idx="29">
                  <c:v>73.561073499681726</c:v>
                </c:pt>
                <c:pt idx="30">
                  <c:v>73.510277616012047</c:v>
                </c:pt>
                <c:pt idx="31">
                  <c:v>73.438430577164283</c:v>
                </c:pt>
                <c:pt idx="32">
                  <c:v>73.34480489325388</c:v>
                </c:pt>
                <c:pt idx="33">
                  <c:v>73.228790165618904</c:v>
                </c:pt>
                <c:pt idx="34">
                  <c:v>73.089914337038508</c:v>
                </c:pt>
                <c:pt idx="35">
                  <c:v>72.927864167428993</c:v>
                </c:pt>
                <c:pt idx="36">
                  <c:v>72.742504134328271</c:v>
                </c:pt>
                <c:pt idx="37">
                  <c:v>72.53389291099009</c:v>
                </c:pt>
                <c:pt idx="38">
                  <c:v>72.302296571618882</c:v>
                </c:pt>
                <c:pt idx="39">
                  <c:v>72.048197720888382</c:v>
                </c:pt>
                <c:pt idx="40">
                  <c:v>71.772299847776722</c:v>
                </c:pt>
                <c:pt idx="41">
                  <c:v>71.475526361831001</c:v>
                </c:pt>
                <c:pt idx="42">
                  <c:v>71.159013977950494</c:v>
                </c:pt>
                <c:pt idx="43">
                  <c:v>70.824100362968963</c:v>
                </c:pt>
                <c:pt idx="44">
                  <c:v>70.472306228164598</c:v>
                </c:pt>
                <c:pt idx="45">
                  <c:v>70.10531232713069</c:v>
                </c:pt>
                <c:pt idx="46">
                  <c:v>69.724932077211975</c:v>
                </c:pt>
                <c:pt idx="47">
                  <c:v>69.333080744416222</c:v>
                </c:pt>
                <c:pt idx="48">
                  <c:v>68.931742298593633</c:v>
                </c:pt>
                <c:pt idx="49">
                  <c:v>68.522935144808969</c:v>
                </c:pt>
                <c:pt idx="50">
                  <c:v>68.108677961572141</c:v>
                </c:pt>
                <c:pt idx="51">
                  <c:v>67.69095682721003</c:v>
                </c:pt>
                <c:pt idx="52">
                  <c:v>67.271694699089778</c:v>
                </c:pt>
                <c:pt idx="53">
                  <c:v>66.8527241391335</c:v>
                </c:pt>
                <c:pt idx="54">
                  <c:v>66.435763969457298</c:v>
                </c:pt>
                <c:pt idx="55">
                  <c:v>66.022400312207679</c:v>
                </c:pt>
                <c:pt idx="56">
                  <c:v>65.6140722357393</c:v>
                </c:pt>
                <c:pt idx="57">
                  <c:v>65.212062011179697</c:v>
                </c:pt>
                <c:pt idx="58">
                  <c:v>64.817489791901622</c:v>
                </c:pt>
                <c:pt idx="59">
                  <c:v>64.431312372217576</c:v>
                </c:pt>
                <c:pt idx="60">
                  <c:v>64.054325565325328</c:v>
                </c:pt>
                <c:pt idx="61">
                  <c:v>63.687169664935908</c:v>
                </c:pt>
                <c:pt idx="62">
                  <c:v>63.330337417708421</c:v>
                </c:pt>
                <c:pt idx="63">
                  <c:v>62.984183929874582</c:v>
                </c:pt>
                <c:pt idx="64">
                  <c:v>62.648937955115045</c:v>
                </c:pt>
                <c:pt idx="65">
                  <c:v>62.32471405509466</c:v>
                </c:pt>
                <c:pt idx="66">
                  <c:v>62.011525182411006</c:v>
                </c:pt>
                <c:pt idx="67">
                  <c:v>61.709295301975061</c:v>
                </c:pt>
                <c:pt idx="68">
                  <c:v>61.417871735854639</c:v>
                </c:pt>
                <c:pt idx="69">
                  <c:v>61.137036984254983</c:v>
                </c:pt>
                <c:pt idx="70">
                  <c:v>60.866519838563562</c:v>
                </c:pt>
                <c:pt idx="71">
                  <c:v>60.606005659227854</c:v>
                </c:pt>
                <c:pt idx="72">
                  <c:v>60.355145740525963</c:v>
                </c:pt>
                <c:pt idx="73">
                  <c:v>60.113565725599052</c:v>
                </c:pt>
                <c:pt idx="74">
                  <c:v>59.880873068552539</c:v>
                </c:pt>
                <c:pt idx="75">
                  <c:v>59.656663566492369</c:v>
                </c:pt>
                <c:pt idx="76">
                  <c:v>59.440527003779223</c:v>
                </c:pt>
                <c:pt idx="77">
                  <c:v>59.232051964422148</c:v>
                </c:pt>
                <c:pt idx="78">
                  <c:v>59.030829877303482</c:v>
                </c:pt>
                <c:pt idx="79">
                  <c:v>58.836458363715607</c:v>
                </c:pt>
                <c:pt idx="80">
                  <c:v>58.648543958323629</c:v>
                </c:pt>
                <c:pt idx="81">
                  <c:v>58.466704273884432</c:v>
                </c:pt>
                <c:pt idx="82">
                  <c:v>58.290569677489358</c:v>
                </c:pt>
                <c:pt idx="83">
                  <c:v>58.119784542293999</c:v>
                </c:pt>
                <c:pt idx="84">
                  <c:v>57.954008134090913</c:v>
                </c:pt>
                <c:pt idx="85">
                  <c:v>57.792915187021947</c:v>
                </c:pt>
                <c:pt idx="86">
                  <c:v>57.636196217485988</c:v>
                </c:pt>
                <c:pt idx="87">
                  <c:v>57.483557620079132</c:v>
                </c:pt>
                <c:pt idx="88">
                  <c:v>57.334721584355357</c:v>
                </c:pt>
                <c:pt idx="89">
                  <c:v>57.189425866416769</c:v>
                </c:pt>
                <c:pt idx="90">
                  <c:v>57.04742344489955</c:v>
                </c:pt>
                <c:pt idx="91">
                  <c:v>56.908482086848622</c:v>
                </c:pt>
                <c:pt idx="92">
                  <c:v>56.772383845288338</c:v>
                </c:pt>
                <c:pt idx="93">
                  <c:v>56.638924506993405</c:v>
                </c:pt>
                <c:pt idx="94">
                  <c:v>56.50791300603418</c:v>
                </c:pt>
                <c:pt idx="95">
                  <c:v>56.379170816091317</c:v>
                </c:pt>
                <c:pt idx="96">
                  <c:v>56.252531332282622</c:v>
                </c:pt>
                <c:pt idx="97">
                  <c:v>56.127839251291633</c:v>
                </c:pt>
                <c:pt idx="98">
                  <c:v>56.004949956905925</c:v>
                </c:pt>
                <c:pt idx="99">
                  <c:v>55.883728916633572</c:v>
                </c:pt>
                <c:pt idx="100">
                  <c:v>55.764051093842902</c:v>
                </c:pt>
                <c:pt idx="101">
                  <c:v>55.645800378837571</c:v>
                </c:pt>
                <c:pt idx="102">
                  <c:v>55.52886904141225</c:v>
                </c:pt>
                <c:pt idx="103">
                  <c:v>55.413157206712889</c:v>
                </c:pt>
                <c:pt idx="104">
                  <c:v>55.298572355629027</c:v>
                </c:pt>
                <c:pt idx="105">
                  <c:v>55.185028850457705</c:v>
                </c:pt>
                <c:pt idx="106">
                  <c:v>55.072447486182604</c:v>
                </c:pt>
                <c:pt idx="107">
                  <c:v>54.960755067394899</c:v>
                </c:pt>
                <c:pt idx="108">
                  <c:v>54.84988401063184</c:v>
                </c:pt>
                <c:pt idx="109">
                  <c:v>54.739771971714383</c:v>
                </c:pt>
                <c:pt idx="110">
                  <c:v>54.63036149751769</c:v>
                </c:pt>
                <c:pt idx="111">
                  <c:v>54.521599701499696</c:v>
                </c:pt>
                <c:pt idx="112">
                  <c:v>54.413437962235527</c:v>
                </c:pt>
                <c:pt idx="113">
                  <c:v>54.305831644155141</c:v>
                </c:pt>
                <c:pt idx="114">
                  <c:v>54.198739839650301</c:v>
                </c:pt>
                <c:pt idx="115">
                  <c:v>54.092125131703263</c:v>
                </c:pt>
                <c:pt idx="116">
                  <c:v>53.985953376185805</c:v>
                </c:pt>
                <c:pt idx="117">
                  <c:v>53.880193502983083</c:v>
                </c:pt>
                <c:pt idx="118">
                  <c:v>53.774817335106569</c:v>
                </c:pt>
                <c:pt idx="119">
                  <c:v>53.669799424971679</c:v>
                </c:pt>
                <c:pt idx="120">
                  <c:v>53.565116907026088</c:v>
                </c:pt>
                <c:pt idx="121">
                  <c:v>53.460749365920293</c:v>
                </c:pt>
                <c:pt idx="122">
                  <c:v>53.356678719410766</c:v>
                </c:pt>
                <c:pt idx="123">
                  <c:v>53.252889115175037</c:v>
                </c:pt>
                <c:pt idx="124">
                  <c:v>53.149366840693197</c:v>
                </c:pt>
                <c:pt idx="125">
                  <c:v>53.046100245311194</c:v>
                </c:pt>
                <c:pt idx="126">
                  <c:v>52.943079673541916</c:v>
                </c:pt>
                <c:pt idx="127">
                  <c:v>52.840297408580007</c:v>
                </c:pt>
                <c:pt idx="128">
                  <c:v>52.737747624901431</c:v>
                </c:pt>
                <c:pt idx="129">
                  <c:v>52.635426348686678</c:v>
                </c:pt>
                <c:pt idx="130">
                  <c:v>52.533331424645866</c:v>
                </c:pt>
                <c:pt idx="131">
                  <c:v>52.431462487632324</c:v>
                </c:pt>
                <c:pt idx="132">
                  <c:v>52.32982093720932</c:v>
                </c:pt>
                <c:pt idx="133">
                  <c:v>52.228409913083318</c:v>
                </c:pt>
                <c:pt idx="134">
                  <c:v>52.127234269039853</c:v>
                </c:pt>
                <c:pt idx="135">
                  <c:v>52.026300542721657</c:v>
                </c:pt>
                <c:pt idx="136">
                  <c:v>51.925616918281108</c:v>
                </c:pt>
                <c:pt idx="137">
                  <c:v>51.825193178636461</c:v>
                </c:pt>
                <c:pt idx="138">
                  <c:v>51.725040643779231</c:v>
                </c:pt>
                <c:pt idx="139">
                  <c:v>51.625172091345114</c:v>
                </c:pt>
                <c:pt idx="140">
                  <c:v>51.525601655500601</c:v>
                </c:pt>
                <c:pt idx="141">
                  <c:v>51.426344700147496</c:v>
                </c:pt>
                <c:pt idx="142">
                  <c:v>51.32741766254879</c:v>
                </c:pt>
                <c:pt idx="143">
                  <c:v>51.228837863773173</c:v>
                </c:pt>
                <c:pt idx="144">
                  <c:v>51.130623282888095</c:v>
                </c:pt>
                <c:pt idx="145">
                  <c:v>51.032792292643322</c:v>
                </c:pt>
                <c:pt idx="146">
                  <c:v>50.935363355511782</c:v>
                </c:pt>
                <c:pt idx="147">
                  <c:v>50.838354680414945</c:v>
                </c:pt>
                <c:pt idx="148">
                  <c:v>50.741783842253191</c:v>
                </c:pt>
                <c:pt idx="149">
                  <c:v>50.645667368463627</c:v>
                </c:pt>
                <c:pt idx="150">
                  <c:v>50.550020299175294</c:v>
                </c:pt>
                <c:pt idx="151">
                  <c:v>50.454855730026793</c:v>
                </c:pt>
                <c:pt idx="152">
                  <c:v>50.360184349213618</c:v>
                </c:pt>
                <c:pt idx="153">
                  <c:v>50.266013982664361</c:v>
                </c:pt>
                <c:pt idx="154">
                  <c:v>50.172349163201588</c:v>
                </c:pt>
                <c:pt idx="155">
                  <c:v>50.079190740901943</c:v>
                </c:pt>
                <c:pt idx="156">
                  <c:v>49.986535552417983</c:v>
                </c:pt>
                <c:pt idx="157">
                  <c:v>49.89437616657726</c:v>
                </c:pt>
                <c:pt idx="158">
                  <c:v>49.802700722007202</c:v>
                </c:pt>
                <c:pt idx="159">
                  <c:v>49.711492869807088</c:v>
                </c:pt>
                <c:pt idx="160">
                  <c:v>49.620731830460826</c:v>
                </c:pt>
                <c:pt idx="161">
                  <c:v>49.530392569432834</c:v>
                </c:pt>
                <c:pt idx="162">
                  <c:v>49.44044609049066</c:v>
                </c:pt>
                <c:pt idx="163">
                  <c:v>49.350859840124514</c:v>
                </c:pt>
                <c:pt idx="164">
                  <c:v>49.261598210903742</c:v>
                </c:pt>
                <c:pt idx="165">
                  <c:v>49.172623126657456</c:v>
                </c:pt>
                <c:pt idx="166">
                  <c:v>49.083894688384518</c:v>
                </c:pt>
                <c:pt idx="167">
                  <c:v>48.995371857096792</c:v>
                </c:pt>
                <c:pt idx="168">
                  <c:v>48.90701314857322</c:v>
                </c:pt>
                <c:pt idx="169">
                  <c:v>48.818777315304459</c:v>
                </c:pt>
                <c:pt idx="170">
                  <c:v>48.730623992653506</c:v>
                </c:pt>
                <c:pt idx="171">
                  <c:v>48.64251428923847</c:v>
                </c:pt>
                <c:pt idx="172">
                  <c:v>48.554411305455368</c:v>
                </c:pt>
                <c:pt idx="173">
                  <c:v>48.466280568546622</c:v>
                </c:pt>
                <c:pt idx="174">
                  <c:v>48.378090377312951</c:v>
                </c:pt>
                <c:pt idx="175">
                  <c:v>48.289812054122031</c:v>
                </c:pt>
                <c:pt idx="176">
                  <c:v>48.201420105997187</c:v>
                </c:pt>
                <c:pt idx="177">
                  <c:v>48.112892300063507</c:v>
                </c:pt>
                <c:pt idx="178">
                  <c:v>48.024209661358114</c:v>
                </c:pt>
                <c:pt idx="179">
                  <c:v>47.935356402926551</c:v>
                </c:pt>
                <c:pt idx="180">
                  <c:v>47.846319799251916</c:v>
                </c:pt>
                <c:pt idx="181">
                  <c:v>47.757090014469597</c:v>
                </c:pt>
                <c:pt idx="182">
                  <c:v>47.667659896622055</c:v>
                </c:pt>
                <c:pt idx="183">
                  <c:v>47.578024748532883</c:v>
                </c:pt>
                <c:pt idx="184">
                  <c:v>47.488182084863297</c:v>
                </c:pt>
                <c:pt idx="185">
                  <c:v>47.398131383682014</c:v>
                </c:pt>
                <c:pt idx="186">
                  <c:v>47.307873839543348</c:v>
                </c:pt>
                <c:pt idx="187">
                  <c:v>47.217412123719619</c:v>
                </c:pt>
                <c:pt idx="188">
                  <c:v>47.126750155941373</c:v>
                </c:pt>
                <c:pt idx="189">
                  <c:v>47.035892890813187</c:v>
                </c:pt>
                <c:pt idx="190">
                  <c:v>46.94484612102363</c:v>
                </c:pt>
                <c:pt idx="191">
                  <c:v>46.853616298570607</c:v>
                </c:pt>
                <c:pt idx="192">
                  <c:v>46.762210374481754</c:v>
                </c:pt>
                <c:pt idx="193">
                  <c:v>46.670635656916538</c:v>
                </c:pt>
                <c:pt idx="194">
                  <c:v>46.57889968708168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73.311999999999998</c:v>
                </c:pt>
                <c:pt idx="1">
                  <c:v>73.938000000000002</c:v>
                </c:pt>
                <c:pt idx="2">
                  <c:v>74.453000000000003</c:v>
                </c:pt>
                <c:pt idx="3">
                  <c:v>72.811999999999998</c:v>
                </c:pt>
                <c:pt idx="4">
                  <c:v>73.561999999999998</c:v>
                </c:pt>
                <c:pt idx="5">
                  <c:v>72.703000000000003</c:v>
                </c:pt>
                <c:pt idx="6">
                  <c:v>71.766000000000005</c:v>
                </c:pt>
                <c:pt idx="7">
                  <c:v>73.438000000000002</c:v>
                </c:pt>
                <c:pt idx="8">
                  <c:v>71.5</c:v>
                </c:pt>
                <c:pt idx="9">
                  <c:v>71.203000000000003</c:v>
                </c:pt>
                <c:pt idx="10">
                  <c:v>70.358999999999995</c:v>
                </c:pt>
                <c:pt idx="11">
                  <c:v>70.983999999999995</c:v>
                </c:pt>
                <c:pt idx="12">
                  <c:v>70.531000000000006</c:v>
                </c:pt>
                <c:pt idx="13">
                  <c:v>71.266000000000005</c:v>
                </c:pt>
                <c:pt idx="14">
                  <c:v>71.233999999999995</c:v>
                </c:pt>
                <c:pt idx="15">
                  <c:v>70.296999999999997</c:v>
                </c:pt>
                <c:pt idx="16">
                  <c:v>69.671999999999997</c:v>
                </c:pt>
                <c:pt idx="17">
                  <c:v>70.421999999999997</c:v>
                </c:pt>
                <c:pt idx="18">
                  <c:v>70.875</c:v>
                </c:pt>
                <c:pt idx="19">
                  <c:v>70.858999999999995</c:v>
                </c:pt>
                <c:pt idx="20">
                  <c:v>70.453000000000003</c:v>
                </c:pt>
                <c:pt idx="21">
                  <c:v>70.141000000000005</c:v>
                </c:pt>
                <c:pt idx="22">
                  <c:v>70.468999999999994</c:v>
                </c:pt>
                <c:pt idx="23">
                  <c:v>70.766000000000005</c:v>
                </c:pt>
                <c:pt idx="24">
                  <c:v>70.625</c:v>
                </c:pt>
                <c:pt idx="25">
                  <c:v>70.171999999999997</c:v>
                </c:pt>
                <c:pt idx="26">
                  <c:v>71.703000000000003</c:v>
                </c:pt>
                <c:pt idx="27">
                  <c:v>72.016000000000005</c:v>
                </c:pt>
                <c:pt idx="28">
                  <c:v>71.108999999999995</c:v>
                </c:pt>
                <c:pt idx="29">
                  <c:v>71.453000000000003</c:v>
                </c:pt>
                <c:pt idx="30">
                  <c:v>72.343999999999994</c:v>
                </c:pt>
                <c:pt idx="31">
                  <c:v>72.5</c:v>
                </c:pt>
                <c:pt idx="32">
                  <c:v>72.046999999999997</c:v>
                </c:pt>
                <c:pt idx="33">
                  <c:v>73.25</c:v>
                </c:pt>
                <c:pt idx="34">
                  <c:v>73.108999999999995</c:v>
                </c:pt>
                <c:pt idx="35">
                  <c:v>73.343999999999994</c:v>
                </c:pt>
                <c:pt idx="36">
                  <c:v>74.483999999999995</c:v>
                </c:pt>
                <c:pt idx="37">
                  <c:v>74.296999999999997</c:v>
                </c:pt>
                <c:pt idx="38">
                  <c:v>73.561999999999998</c:v>
                </c:pt>
                <c:pt idx="39">
                  <c:v>75.5</c:v>
                </c:pt>
                <c:pt idx="40">
                  <c:v>75.546999999999997</c:v>
                </c:pt>
                <c:pt idx="41">
                  <c:v>76.078000000000003</c:v>
                </c:pt>
                <c:pt idx="42">
                  <c:v>77.156000000000006</c:v>
                </c:pt>
                <c:pt idx="43">
                  <c:v>78.828000000000003</c:v>
                </c:pt>
                <c:pt idx="44">
                  <c:v>80.875</c:v>
                </c:pt>
                <c:pt idx="45">
                  <c:v>82.796999999999997</c:v>
                </c:pt>
                <c:pt idx="46">
                  <c:v>84.875</c:v>
                </c:pt>
                <c:pt idx="47">
                  <c:v>89.233999999999995</c:v>
                </c:pt>
                <c:pt idx="48">
                  <c:v>94.25</c:v>
                </c:pt>
                <c:pt idx="49">
                  <c:v>102.59399999999999</c:v>
                </c:pt>
                <c:pt idx="50">
                  <c:v>111.90600000000001</c:v>
                </c:pt>
                <c:pt idx="51">
                  <c:v>123.96899999999999</c:v>
                </c:pt>
                <c:pt idx="52">
                  <c:v>138.5</c:v>
                </c:pt>
                <c:pt idx="53">
                  <c:v>155.65600000000001</c:v>
                </c:pt>
                <c:pt idx="54">
                  <c:v>173.78100000000001</c:v>
                </c:pt>
                <c:pt idx="55">
                  <c:v>189.953</c:v>
                </c:pt>
                <c:pt idx="56">
                  <c:v>203.125</c:v>
                </c:pt>
                <c:pt idx="57">
                  <c:v>213.06200000000001</c:v>
                </c:pt>
                <c:pt idx="58">
                  <c:v>220</c:v>
                </c:pt>
                <c:pt idx="59">
                  <c:v>222.875</c:v>
                </c:pt>
                <c:pt idx="60">
                  <c:v>223.56200000000001</c:v>
                </c:pt>
                <c:pt idx="61">
                  <c:v>220.26599999999999</c:v>
                </c:pt>
                <c:pt idx="62">
                  <c:v>213.01599999999999</c:v>
                </c:pt>
                <c:pt idx="63">
                  <c:v>201.797</c:v>
                </c:pt>
                <c:pt idx="64">
                  <c:v>183.28100000000001</c:v>
                </c:pt>
                <c:pt idx="65">
                  <c:v>155.71899999999999</c:v>
                </c:pt>
                <c:pt idx="66">
                  <c:v>119.672</c:v>
                </c:pt>
                <c:pt idx="67">
                  <c:v>85.968999999999994</c:v>
                </c:pt>
                <c:pt idx="68">
                  <c:v>67.141000000000005</c:v>
                </c:pt>
                <c:pt idx="69">
                  <c:v>62.905999999999999</c:v>
                </c:pt>
                <c:pt idx="70">
                  <c:v>63.109000000000002</c:v>
                </c:pt>
                <c:pt idx="71">
                  <c:v>65.811999999999998</c:v>
                </c:pt>
                <c:pt idx="72">
                  <c:v>68.046999999999997</c:v>
                </c:pt>
                <c:pt idx="73">
                  <c:v>70.781000000000006</c:v>
                </c:pt>
                <c:pt idx="74">
                  <c:v>76.078000000000003</c:v>
                </c:pt>
                <c:pt idx="75">
                  <c:v>83.438000000000002</c:v>
                </c:pt>
                <c:pt idx="76">
                  <c:v>92.218999999999994</c:v>
                </c:pt>
                <c:pt idx="77">
                  <c:v>103.46899999999999</c:v>
                </c:pt>
                <c:pt idx="78">
                  <c:v>117.40600000000001</c:v>
                </c:pt>
                <c:pt idx="79">
                  <c:v>129.48400000000001</c:v>
                </c:pt>
                <c:pt idx="80">
                  <c:v>141.60900000000001</c:v>
                </c:pt>
                <c:pt idx="81">
                  <c:v>152.98400000000001</c:v>
                </c:pt>
                <c:pt idx="82">
                  <c:v>161.31200000000001</c:v>
                </c:pt>
                <c:pt idx="83">
                  <c:v>166.48400000000001</c:v>
                </c:pt>
                <c:pt idx="84">
                  <c:v>170.40600000000001</c:v>
                </c:pt>
                <c:pt idx="85">
                  <c:v>169.953</c:v>
                </c:pt>
                <c:pt idx="86">
                  <c:v>168.547</c:v>
                </c:pt>
                <c:pt idx="87">
                  <c:v>160.875</c:v>
                </c:pt>
                <c:pt idx="88">
                  <c:v>149.375</c:v>
                </c:pt>
                <c:pt idx="89">
                  <c:v>128.60900000000001</c:v>
                </c:pt>
                <c:pt idx="90">
                  <c:v>101.938</c:v>
                </c:pt>
                <c:pt idx="91">
                  <c:v>76.858999999999995</c:v>
                </c:pt>
                <c:pt idx="92">
                  <c:v>60.155999999999999</c:v>
                </c:pt>
                <c:pt idx="93">
                  <c:v>52.640999999999998</c:v>
                </c:pt>
                <c:pt idx="94">
                  <c:v>51.640999999999998</c:v>
                </c:pt>
                <c:pt idx="95">
                  <c:v>51.311999999999998</c:v>
                </c:pt>
                <c:pt idx="96">
                  <c:v>50.219000000000001</c:v>
                </c:pt>
                <c:pt idx="97">
                  <c:v>51.109000000000002</c:v>
                </c:pt>
                <c:pt idx="98">
                  <c:v>51.671999999999997</c:v>
                </c:pt>
                <c:pt idx="99">
                  <c:v>49.438000000000002</c:v>
                </c:pt>
                <c:pt idx="100">
                  <c:v>51.640999999999998</c:v>
                </c:pt>
                <c:pt idx="101">
                  <c:v>50.578000000000003</c:v>
                </c:pt>
                <c:pt idx="102">
                  <c:v>50.484000000000002</c:v>
                </c:pt>
                <c:pt idx="103">
                  <c:v>51.030999999999999</c:v>
                </c:pt>
                <c:pt idx="104">
                  <c:v>51</c:v>
                </c:pt>
                <c:pt idx="105">
                  <c:v>50.594000000000001</c:v>
                </c:pt>
                <c:pt idx="106">
                  <c:v>50.561999999999998</c:v>
                </c:pt>
                <c:pt idx="107">
                  <c:v>51.594000000000001</c:v>
                </c:pt>
                <c:pt idx="108">
                  <c:v>51.265999999999998</c:v>
                </c:pt>
                <c:pt idx="109">
                  <c:v>51.969000000000001</c:v>
                </c:pt>
                <c:pt idx="110">
                  <c:v>49.969000000000001</c:v>
                </c:pt>
                <c:pt idx="111">
                  <c:v>49.640999999999998</c:v>
                </c:pt>
                <c:pt idx="112">
                  <c:v>51.171999999999997</c:v>
                </c:pt>
                <c:pt idx="113">
                  <c:v>49.561999999999998</c:v>
                </c:pt>
                <c:pt idx="114">
                  <c:v>51.188000000000002</c:v>
                </c:pt>
                <c:pt idx="115">
                  <c:v>50.515999999999998</c:v>
                </c:pt>
                <c:pt idx="116">
                  <c:v>50.061999999999998</c:v>
                </c:pt>
                <c:pt idx="117">
                  <c:v>49.311999999999998</c:v>
                </c:pt>
                <c:pt idx="118">
                  <c:v>48.969000000000001</c:v>
                </c:pt>
                <c:pt idx="119">
                  <c:v>49.344000000000001</c:v>
                </c:pt>
                <c:pt idx="120">
                  <c:v>49.311999999999998</c:v>
                </c:pt>
                <c:pt idx="121">
                  <c:v>49.171999999999997</c:v>
                </c:pt>
                <c:pt idx="122">
                  <c:v>50.828000000000003</c:v>
                </c:pt>
                <c:pt idx="123">
                  <c:v>50.609000000000002</c:v>
                </c:pt>
                <c:pt idx="124">
                  <c:v>50.375</c:v>
                </c:pt>
                <c:pt idx="125">
                  <c:v>52.140999999999998</c:v>
                </c:pt>
                <c:pt idx="126">
                  <c:v>50.078000000000003</c:v>
                </c:pt>
                <c:pt idx="127">
                  <c:v>48.765999999999998</c:v>
                </c:pt>
                <c:pt idx="128">
                  <c:v>48.094000000000001</c:v>
                </c:pt>
                <c:pt idx="129">
                  <c:v>48.296999999999997</c:v>
                </c:pt>
                <c:pt idx="130">
                  <c:v>46.609000000000002</c:v>
                </c:pt>
                <c:pt idx="131">
                  <c:v>47.594000000000001</c:v>
                </c:pt>
                <c:pt idx="132">
                  <c:v>45.796999999999997</c:v>
                </c:pt>
                <c:pt idx="133">
                  <c:v>47.905999999999999</c:v>
                </c:pt>
                <c:pt idx="134">
                  <c:v>46.219000000000001</c:v>
                </c:pt>
                <c:pt idx="135">
                  <c:v>45.953000000000003</c:v>
                </c:pt>
                <c:pt idx="136">
                  <c:v>47.296999999999997</c:v>
                </c:pt>
                <c:pt idx="137">
                  <c:v>46.140999999999998</c:v>
                </c:pt>
                <c:pt idx="138">
                  <c:v>46.390999999999998</c:v>
                </c:pt>
                <c:pt idx="139">
                  <c:v>46.405999999999999</c:v>
                </c:pt>
                <c:pt idx="140">
                  <c:v>45.546999999999997</c:v>
                </c:pt>
                <c:pt idx="141">
                  <c:v>45.530999999999999</c:v>
                </c:pt>
                <c:pt idx="142">
                  <c:v>45.530999999999999</c:v>
                </c:pt>
                <c:pt idx="143">
                  <c:v>44.811999999999998</c:v>
                </c:pt>
                <c:pt idx="144">
                  <c:v>44.171999999999997</c:v>
                </c:pt>
                <c:pt idx="145">
                  <c:v>45.640999999999998</c:v>
                </c:pt>
                <c:pt idx="146">
                  <c:v>45.171999999999997</c:v>
                </c:pt>
                <c:pt idx="147">
                  <c:v>45.421999999999997</c:v>
                </c:pt>
                <c:pt idx="148">
                  <c:v>44.5</c:v>
                </c:pt>
                <c:pt idx="149">
                  <c:v>45.780999999999999</c:v>
                </c:pt>
                <c:pt idx="150">
                  <c:v>44.828000000000003</c:v>
                </c:pt>
                <c:pt idx="151">
                  <c:v>44.609000000000002</c:v>
                </c:pt>
                <c:pt idx="152">
                  <c:v>44.655999999999999</c:v>
                </c:pt>
                <c:pt idx="153">
                  <c:v>46.515999999999998</c:v>
                </c:pt>
                <c:pt idx="154">
                  <c:v>46.125</c:v>
                </c:pt>
                <c:pt idx="155">
                  <c:v>46.688000000000002</c:v>
                </c:pt>
                <c:pt idx="156">
                  <c:v>45.5</c:v>
                </c:pt>
                <c:pt idx="157">
                  <c:v>46</c:v>
                </c:pt>
                <c:pt idx="158">
                  <c:v>45.765999999999998</c:v>
                </c:pt>
                <c:pt idx="159">
                  <c:v>45.844000000000001</c:v>
                </c:pt>
                <c:pt idx="160">
                  <c:v>45.844000000000001</c:v>
                </c:pt>
                <c:pt idx="161">
                  <c:v>44.75</c:v>
                </c:pt>
                <c:pt idx="162">
                  <c:v>44.094000000000001</c:v>
                </c:pt>
                <c:pt idx="163">
                  <c:v>45.25</c:v>
                </c:pt>
                <c:pt idx="164">
                  <c:v>44.484000000000002</c:v>
                </c:pt>
                <c:pt idx="165">
                  <c:v>45.421999999999997</c:v>
                </c:pt>
                <c:pt idx="166">
                  <c:v>44.671999999999997</c:v>
                </c:pt>
                <c:pt idx="167">
                  <c:v>43.796999999999997</c:v>
                </c:pt>
                <c:pt idx="168">
                  <c:v>44.469000000000001</c:v>
                </c:pt>
                <c:pt idx="169">
                  <c:v>44.625</c:v>
                </c:pt>
                <c:pt idx="170">
                  <c:v>44.578000000000003</c:v>
                </c:pt>
                <c:pt idx="171">
                  <c:v>44.703000000000003</c:v>
                </c:pt>
                <c:pt idx="172">
                  <c:v>44.234000000000002</c:v>
                </c:pt>
                <c:pt idx="173">
                  <c:v>45.280999999999999</c:v>
                </c:pt>
                <c:pt idx="174">
                  <c:v>44.578000000000003</c:v>
                </c:pt>
                <c:pt idx="175">
                  <c:v>44.030999999999999</c:v>
                </c:pt>
                <c:pt idx="176">
                  <c:v>44.844000000000001</c:v>
                </c:pt>
                <c:pt idx="177">
                  <c:v>44.969000000000001</c:v>
                </c:pt>
                <c:pt idx="178">
                  <c:v>43.265999999999998</c:v>
                </c:pt>
                <c:pt idx="179">
                  <c:v>44.421999999999997</c:v>
                </c:pt>
                <c:pt idx="180">
                  <c:v>44.094000000000001</c:v>
                </c:pt>
                <c:pt idx="181">
                  <c:v>44.530999999999999</c:v>
                </c:pt>
                <c:pt idx="182">
                  <c:v>44.469000000000001</c:v>
                </c:pt>
                <c:pt idx="183">
                  <c:v>43.719000000000001</c:v>
                </c:pt>
                <c:pt idx="184">
                  <c:v>43.234000000000002</c:v>
                </c:pt>
                <c:pt idx="185">
                  <c:v>42.953000000000003</c:v>
                </c:pt>
                <c:pt idx="186">
                  <c:v>42.953000000000003</c:v>
                </c:pt>
                <c:pt idx="187">
                  <c:v>43.421999999999997</c:v>
                </c:pt>
                <c:pt idx="188">
                  <c:v>43.015999999999998</c:v>
                </c:pt>
                <c:pt idx="189">
                  <c:v>43.078000000000003</c:v>
                </c:pt>
                <c:pt idx="190">
                  <c:v>42.265999999999998</c:v>
                </c:pt>
                <c:pt idx="191">
                  <c:v>43.703000000000003</c:v>
                </c:pt>
                <c:pt idx="192">
                  <c:v>42.625</c:v>
                </c:pt>
                <c:pt idx="193">
                  <c:v>43.046999999999997</c:v>
                </c:pt>
                <c:pt idx="194">
                  <c:v>44.344000000000001</c:v>
                </c:pt>
                <c:pt idx="195">
                  <c:v>44.061999999999998</c:v>
                </c:pt>
                <c:pt idx="196">
                  <c:v>44.469000000000001</c:v>
                </c:pt>
                <c:pt idx="197">
                  <c:v>42.390999999999998</c:v>
                </c:pt>
                <c:pt idx="198">
                  <c:v>43.405999999999999</c:v>
                </c:pt>
                <c:pt idx="199">
                  <c:v>43.811999999999998</c:v>
                </c:pt>
                <c:pt idx="200">
                  <c:v>42.453000000000003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71.132239502953524</c:v>
                </c:pt>
                <c:pt idx="1">
                  <c:v>71.159704813881035</c:v>
                </c:pt>
                <c:pt idx="2">
                  <c:v>71.185340230609526</c:v>
                </c:pt>
                <c:pt idx="3">
                  <c:v>71.208949531440567</c:v>
                </c:pt>
                <c:pt idx="4">
                  <c:v>71.230317641480951</c:v>
                </c:pt>
                <c:pt idx="5">
                  <c:v>71.249209213392916</c:v>
                </c:pt>
                <c:pt idx="6">
                  <c:v>71.265367182663837</c:v>
                </c:pt>
                <c:pt idx="7">
                  <c:v>71.278511318087752</c:v>
                </c:pt>
                <c:pt idx="8">
                  <c:v>71.288336794449691</c:v>
                </c:pt>
                <c:pt idx="9">
                  <c:v>71.294512822309486</c:v>
                </c:pt>
                <c:pt idx="10">
                  <c:v>71.296681379926198</c:v>
                </c:pt>
                <c:pt idx="11">
                  <c:v>71.294456105762904</c:v>
                </c:pt>
                <c:pt idx="12">
                  <c:v>71.2874214282986</c:v>
                </c:pt>
                <c:pt idx="13">
                  <c:v>71.275132035666402</c:v>
                </c:pt>
                <c:pt idx="14">
                  <c:v>71.257112825050868</c:v>
                </c:pt>
                <c:pt idx="15">
                  <c:v>71.23285952717346</c:v>
                </c:pt>
                <c:pt idx="16">
                  <c:v>71.20184028416179</c:v>
                </c:pt>
                <c:pt idx="17">
                  <c:v>71.16349858372287</c:v>
                </c:pt>
                <c:pt idx="18">
                  <c:v>71.117258138900795</c:v>
                </c:pt>
                <c:pt idx="19">
                  <c:v>71.062530578488293</c:v>
                </c:pt>
                <c:pt idx="20">
                  <c:v>70.998727215134579</c:v>
                </c:pt>
                <c:pt idx="21">
                  <c:v>70.92527673298072</c:v>
                </c:pt>
                <c:pt idx="22">
                  <c:v>70.841651440195861</c:v>
                </c:pt>
                <c:pt idx="23">
                  <c:v>70.747405826293587</c:v>
                </c:pt>
                <c:pt idx="24">
                  <c:v>70.642232611241752</c:v>
                </c:pt>
                <c:pt idx="25">
                  <c:v>70.52604332208513</c:v>
                </c:pt>
                <c:pt idx="26">
                  <c:v>70.399082700308426</c:v>
                </c:pt>
                <c:pt idx="27">
                  <c:v>70.262088888138607</c:v>
                </c:pt>
                <c:pt idx="28">
                  <c:v>70.116514229908958</c:v>
                </c:pt>
                <c:pt idx="29">
                  <c:v>69.964824387334204</c:v>
                </c:pt>
                <c:pt idx="30">
                  <c:v>69.810895861705717</c:v>
                </c:pt>
                <c:pt idx="31">
                  <c:v>69.660533288363467</c:v>
                </c:pt>
                <c:pt idx="32">
                  <c:v>69.522127140439466</c:v>
                </c:pt>
                <c:pt idx="33">
                  <c:v>69.407468663581867</c:v>
                </c:pt>
                <c:pt idx="34">
                  <c:v>69.332730737011318</c:v>
                </c:pt>
                <c:pt idx="35">
                  <c:v>69.319609692948092</c:v>
                </c:pt>
                <c:pt idx="36">
                  <c:v>69.396602911439913</c:v>
                </c:pt>
                <c:pt idx="37">
                  <c:v>69.600369725468141</c:v>
                </c:pt>
                <c:pt idx="38">
                  <c:v>69.977089150337648</c:v>
                </c:pt>
                <c:pt idx="39">
                  <c:v>70.583688724303684</c:v>
                </c:pt>
                <c:pt idx="40">
                  <c:v>71.488777361993343</c:v>
                </c:pt>
                <c:pt idx="41">
                  <c:v>72.773076318579655</c:v>
                </c:pt>
                <c:pt idx="42">
                  <c:v>74.52911252011171</c:v>
                </c:pt>
                <c:pt idx="43">
                  <c:v>76.859925279247378</c:v>
                </c:pt>
                <c:pt idx="44">
                  <c:v>79.876548944041716</c:v>
                </c:pt>
                <c:pt idx="45">
                  <c:v>83.694077852389398</c:v>
                </c:pt>
                <c:pt idx="46">
                  <c:v>88.426201539651032</c:v>
                </c:pt>
                <c:pt idx="47">
                  <c:v>94.178219242558328</c:v>
                </c:pt>
                <c:pt idx="48">
                  <c:v>101.03869991574282</c:v>
                </c:pt>
                <c:pt idx="49">
                  <c:v>109.07013722606769</c:v>
                </c:pt>
                <c:pt idx="50">
                  <c:v>118.29913967601294</c:v>
                </c:pt>
                <c:pt idx="51">
                  <c:v>128.70685822334843</c:v>
                </c:pt>
                <c:pt idx="52">
                  <c:v>140.22039629093661</c:v>
                </c:pt>
                <c:pt idx="53">
                  <c:v>152.70559509101147</c:v>
                </c:pt>
                <c:pt idx="54">
                  <c:v>165.9600868394806</c:v>
                </c:pt>
                <c:pt idx="55">
                  <c:v>179.70133139679081</c:v>
                </c:pt>
                <c:pt idx="56">
                  <c:v>193.5360193876611</c:v>
                </c:pt>
                <c:pt idx="57">
                  <c:v>206.88764066184828</c:v>
                </c:pt>
                <c:pt idx="58">
                  <c:v>218.86358555976037</c:v>
                </c:pt>
                <c:pt idx="59">
                  <c:v>228.09075968619678</c:v>
                </c:pt>
                <c:pt idx="60">
                  <c:v>232.65202119370582</c:v>
                </c:pt>
                <c:pt idx="61">
                  <c:v>230.34999580071741</c:v>
                </c:pt>
                <c:pt idx="62">
                  <c:v>219.45332835181603</c:v>
                </c:pt>
                <c:pt idx="63">
                  <c:v>199.73962838340944</c:v>
                </c:pt>
                <c:pt idx="64">
                  <c:v>173.22395279319392</c:v>
                </c:pt>
                <c:pt idx="65">
                  <c:v>143.9063399784028</c:v>
                </c:pt>
                <c:pt idx="66">
                  <c:v>116.44383232183934</c:v>
                </c:pt>
                <c:pt idx="67">
                  <c:v>94.462581732680619</c:v>
                </c:pt>
                <c:pt idx="68">
                  <c:v>79.515960036672709</c:v>
                </c:pt>
                <c:pt idx="69">
                  <c:v>71.172682517245477</c:v>
                </c:pt>
                <c:pt idx="70">
                  <c:v>67.904545954357488</c:v>
                </c:pt>
                <c:pt idx="71">
                  <c:v>68.059657886989882</c:v>
                </c:pt>
                <c:pt idx="72">
                  <c:v>70.427853785133678</c:v>
                </c:pt>
                <c:pt idx="73">
                  <c:v>74.345846853067869</c:v>
                </c:pt>
                <c:pt idx="74">
                  <c:v>79.54887996495259</c:v>
                </c:pt>
                <c:pt idx="75">
                  <c:v>85.976885473183387</c:v>
                </c:pt>
                <c:pt idx="76">
                  <c:v>93.632492784149335</c:v>
                </c:pt>
                <c:pt idx="77">
                  <c:v>102.50016063040295</c:v>
                </c:pt>
                <c:pt idx="78">
                  <c:v>112.50413147394855</c:v>
                </c:pt>
                <c:pt idx="79">
                  <c:v>123.48327175703878</c:v>
                </c:pt>
                <c:pt idx="80">
                  <c:v>135.16544590512149</c:v>
                </c:pt>
                <c:pt idx="81">
                  <c:v>147.12162450808162</c:v>
                </c:pt>
                <c:pt idx="82">
                  <c:v>158.67688771562393</c:v>
                </c:pt>
                <c:pt idx="83">
                  <c:v>168.77647968028975</c:v>
                </c:pt>
                <c:pt idx="84">
                  <c:v>175.87911489396149</c:v>
                </c:pt>
                <c:pt idx="85">
                  <c:v>178.05773781563585</c:v>
                </c:pt>
                <c:pt idx="86">
                  <c:v>173.50721172189708</c:v>
                </c:pt>
                <c:pt idx="87">
                  <c:v>161.4317891106688</c:v>
                </c:pt>
                <c:pt idx="88">
                  <c:v>142.8628183443054</c:v>
                </c:pt>
                <c:pt idx="89">
                  <c:v>120.73377919044137</c:v>
                </c:pt>
                <c:pt idx="90">
                  <c:v>98.913852585561202</c:v>
                </c:pt>
                <c:pt idx="91">
                  <c:v>80.691967428687761</c:v>
                </c:pt>
                <c:pt idx="92">
                  <c:v>67.666118603788973</c:v>
                </c:pt>
                <c:pt idx="93">
                  <c:v>59.641408631064969</c:v>
                </c:pt>
                <c:pt idx="94">
                  <c:v>55.347334005842484</c:v>
                </c:pt>
                <c:pt idx="95">
                  <c:v>53.318625236591913</c:v>
                </c:pt>
                <c:pt idx="96">
                  <c:v>52.434962746246953</c:v>
                </c:pt>
                <c:pt idx="97">
                  <c:v>52.039062757349825</c:v>
                </c:pt>
                <c:pt idx="98">
                  <c:v>51.81980104498458</c:v>
                </c:pt>
                <c:pt idx="99">
                  <c:v>51.655497647029193</c:v>
                </c:pt>
                <c:pt idx="100">
                  <c:v>51.506288532340754</c:v>
                </c:pt>
                <c:pt idx="101">
                  <c:v>51.361118891931632</c:v>
                </c:pt>
                <c:pt idx="102">
                  <c:v>51.217353160887512</c:v>
                </c:pt>
                <c:pt idx="103">
                  <c:v>51.074422589236647</c:v>
                </c:pt>
                <c:pt idx="104">
                  <c:v>50.932191915899487</c:v>
                </c:pt>
                <c:pt idx="105">
                  <c:v>50.790610922208415</c:v>
                </c:pt>
                <c:pt idx="106">
                  <c:v>50.649657476634182</c:v>
                </c:pt>
                <c:pt idx="107">
                  <c:v>50.509341788480846</c:v>
                </c:pt>
                <c:pt idx="108">
                  <c:v>50.369732705195645</c:v>
                </c:pt>
                <c:pt idx="109">
                  <c:v>50.231008434302332</c:v>
                </c:pt>
                <c:pt idx="110">
                  <c:v>50.093544297040893</c:v>
                </c:pt>
                <c:pt idx="111">
                  <c:v>49.958053612763393</c:v>
                </c:pt>
                <c:pt idx="112">
                  <c:v>49.825796140162929</c:v>
                </c:pt>
                <c:pt idx="113">
                  <c:v>49.698857825832697</c:v>
                </c:pt>
                <c:pt idx="114">
                  <c:v>49.580481187539839</c:v>
                </c:pt>
                <c:pt idx="115">
                  <c:v>49.475384912462005</c:v>
                </c:pt>
                <c:pt idx="116">
                  <c:v>49.38995733775981</c:v>
                </c:pt>
                <c:pt idx="117">
                  <c:v>49.332152499346044</c:v>
                </c:pt>
                <c:pt idx="118">
                  <c:v>49.310875289066928</c:v>
                </c:pt>
                <c:pt idx="119">
                  <c:v>49.334624524158308</c:v>
                </c:pt>
                <c:pt idx="120">
                  <c:v>49.409170348139106</c:v>
                </c:pt>
                <c:pt idx="121">
                  <c:v>49.534106037545364</c:v>
                </c:pt>
                <c:pt idx="122">
                  <c:v>49.698401066112012</c:v>
                </c:pt>
                <c:pt idx="123">
                  <c:v>49.87594332163706</c:v>
                </c:pt>
                <c:pt idx="124">
                  <c:v>50.023667610776634</c:v>
                </c:pt>
                <c:pt idx="125">
                  <c:v>50.086322574168754</c:v>
                </c:pt>
                <c:pt idx="126">
                  <c:v>50.010833533249219</c:v>
                </c:pt>
                <c:pt idx="127">
                  <c:v>49.767620960331236</c:v>
                </c:pt>
                <c:pt idx="128">
                  <c:v>49.368483861849306</c:v>
                </c:pt>
                <c:pt idx="129">
                  <c:v>48.868125998096019</c:v>
                </c:pt>
                <c:pt idx="130">
                  <c:v>48.344719999675668</c:v>
                </c:pt>
                <c:pt idx="131">
                  <c:v>47.86945637197492</c:v>
                </c:pt>
                <c:pt idx="132">
                  <c:v>47.483005662312955</c:v>
                </c:pt>
                <c:pt idx="133">
                  <c:v>47.190632665672126</c:v>
                </c:pt>
                <c:pt idx="134">
                  <c:v>46.973672315752623</c:v>
                </c:pt>
                <c:pt idx="135">
                  <c:v>46.806007222876929</c:v>
                </c:pt>
                <c:pt idx="136">
                  <c:v>46.665653203356413</c:v>
                </c:pt>
                <c:pt idx="137">
                  <c:v>46.538665514303112</c:v>
                </c:pt>
                <c:pt idx="138">
                  <c:v>46.417952271325888</c:v>
                </c:pt>
                <c:pt idx="139">
                  <c:v>46.300578616948997</c:v>
                </c:pt>
                <c:pt idx="140">
                  <c:v>46.185609785327671</c:v>
                </c:pt>
                <c:pt idx="141">
                  <c:v>46.072942084872231</c:v>
                </c:pt>
                <c:pt idx="142">
                  <c:v>45.962857894636038</c:v>
                </c:pt>
                <c:pt idx="143">
                  <c:v>45.855982946758814</c:v>
                </c:pt>
                <c:pt idx="144">
                  <c:v>45.753470832696024</c:v>
                </c:pt>
                <c:pt idx="145">
                  <c:v>45.657352502416536</c:v>
                </c:pt>
                <c:pt idx="146">
                  <c:v>45.571012391616811</c:v>
                </c:pt>
                <c:pt idx="147">
                  <c:v>45.499696065808742</c:v>
                </c:pt>
                <c:pt idx="148">
                  <c:v>45.450836294426523</c:v>
                </c:pt>
                <c:pt idx="149">
                  <c:v>45.433835576702712</c:v>
                </c:pt>
                <c:pt idx="150">
                  <c:v>45.458810366199025</c:v>
                </c:pt>
                <c:pt idx="151">
                  <c:v>45.533753815891131</c:v>
                </c:pt>
                <c:pt idx="152">
                  <c:v>45.659757236645234</c:v>
                </c:pt>
                <c:pt idx="153">
                  <c:v>45.824708204251571</c:v>
                </c:pt>
                <c:pt idx="154">
                  <c:v>45.997744135207299</c:v>
                </c:pt>
                <c:pt idx="155">
                  <c:v>46.129340736540705</c:v>
                </c:pt>
                <c:pt idx="156">
                  <c:v>46.162599044795371</c:v>
                </c:pt>
                <c:pt idx="157">
                  <c:v>46.056038874793408</c:v>
                </c:pt>
                <c:pt idx="158">
                  <c:v>45.807383344428068</c:v>
                </c:pt>
                <c:pt idx="159">
                  <c:v>45.460918920774866</c:v>
                </c:pt>
                <c:pt idx="160">
                  <c:v>45.08913555853195</c:v>
                </c:pt>
                <c:pt idx="161">
                  <c:v>44.75913815264358</c:v>
                </c:pt>
                <c:pt idx="162">
                  <c:v>44.506662970568044</c:v>
                </c:pt>
                <c:pt idx="163">
                  <c:v>44.332365986826076</c:v>
                </c:pt>
                <c:pt idx="164">
                  <c:v>44.216008950853258</c:v>
                </c:pt>
                <c:pt idx="165">
                  <c:v>44.133726245207107</c:v>
                </c:pt>
                <c:pt idx="166">
                  <c:v>44.067879978192849</c:v>
                </c:pt>
                <c:pt idx="167">
                  <c:v>44.008652751074067</c:v>
                </c:pt>
                <c:pt idx="168">
                  <c:v>43.951638824170274</c:v>
                </c:pt>
                <c:pt idx="169">
                  <c:v>43.895145446251455</c:v>
                </c:pt>
                <c:pt idx="170">
                  <c:v>43.838547126673802</c:v>
                </c:pt>
                <c:pt idx="171">
                  <c:v>43.78156538132064</c:v>
                </c:pt>
                <c:pt idx="172">
                  <c:v>43.724024583581887</c:v>
                </c:pt>
                <c:pt idx="173">
                  <c:v>43.665785719640475</c:v>
                </c:pt>
                <c:pt idx="174">
                  <c:v>43.606731639846316</c:v>
                </c:pt>
                <c:pt idx="175">
                  <c:v>43.546764049931149</c:v>
                </c:pt>
                <c:pt idx="176">
                  <c:v>43.485802477067018</c:v>
                </c:pt>
                <c:pt idx="177">
                  <c:v>43.423783322259048</c:v>
                </c:pt>
                <c:pt idx="178">
                  <c:v>43.360658746269671</c:v>
                </c:pt>
                <c:pt idx="179">
                  <c:v>43.296395408175904</c:v>
                </c:pt>
                <c:pt idx="180">
                  <c:v>43.230973108254432</c:v>
                </c:pt>
                <c:pt idx="181">
                  <c:v>43.164383384456201</c:v>
                </c:pt>
                <c:pt idx="182">
                  <c:v>43.096628104632522</c:v>
                </c:pt>
                <c:pt idx="183">
                  <c:v>43.027718088998192</c:v>
                </c:pt>
                <c:pt idx="184">
                  <c:v>42.95767178984287</c:v>
                </c:pt>
                <c:pt idx="185">
                  <c:v>42.88651404856472</c:v>
                </c:pt>
                <c:pt idx="186">
                  <c:v>42.814274943903115</c:v>
                </c:pt>
                <c:pt idx="187">
                  <c:v>42.740988739895819</c:v>
                </c:pt>
                <c:pt idx="188">
                  <c:v>42.666692937615835</c:v>
                </c:pt>
                <c:pt idx="189">
                  <c:v>42.591427431130853</c:v>
                </c:pt>
                <c:pt idx="190">
                  <c:v>42.515233765315003</c:v>
                </c:pt>
                <c:pt idx="191">
                  <c:v>42.438154491044756</c:v>
                </c:pt>
                <c:pt idx="192">
                  <c:v>42.360232611833084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71.132239502448712</c:v>
                </c:pt>
                <c:pt idx="1">
                  <c:v>71.159704812729288</c:v>
                </c:pt>
                <c:pt idx="2">
                  <c:v>71.185340228015448</c:v>
                </c:pt>
                <c:pt idx="3">
                  <c:v>71.208949525672935</c:v>
                </c:pt>
                <c:pt idx="4">
                  <c:v>71.23031762882195</c:v>
                </c:pt>
                <c:pt idx="5">
                  <c:v>71.249209185965157</c:v>
                </c:pt>
                <c:pt idx="6">
                  <c:v>71.265367124000036</c:v>
                </c:pt>
                <c:pt idx="7">
                  <c:v>71.27851119422553</c:v>
                </c:pt>
                <c:pt idx="8">
                  <c:v>71.2883365362853</c:v>
                </c:pt>
                <c:pt idx="9">
                  <c:v>71.294512291128314</c:v>
                </c:pt>
                <c:pt idx="10">
                  <c:v>71.296680301034499</c:v>
                </c:pt>
                <c:pt idx="11">
                  <c:v>71.294453942536919</c:v>
                </c:pt>
                <c:pt idx="12">
                  <c:v>71.287417146612967</c:v>
                </c:pt>
                <c:pt idx="13">
                  <c:v>71.275123669692306</c:v>
                </c:pt>
                <c:pt idx="14">
                  <c:v>71.25709668863405</c:v>
                </c:pt>
                <c:pt idx="15">
                  <c:v>71.232828802551879</c:v>
                </c:pt>
                <c:pt idx="16">
                  <c:v>71.201782533783643</c:v>
                </c:pt>
                <c:pt idx="17">
                  <c:v>71.163391428838324</c:v>
                </c:pt>
                <c:pt idx="18">
                  <c:v>71.117061867074412</c:v>
                </c:pt>
                <c:pt idx="19">
                  <c:v>71.062175689269992</c:v>
                </c:pt>
                <c:pt idx="20">
                  <c:v>70.998093759070656</c:v>
                </c:pt>
                <c:pt idx="21">
                  <c:v>70.92416056633347</c:v>
                </c:pt>
                <c:pt idx="22">
                  <c:v>70.839709971310569</c:v>
                </c:pt>
                <c:pt idx="23">
                  <c:v>70.744072171089769</c:v>
                </c:pt>
                <c:pt idx="24">
                  <c:v>70.636581943464151</c:v>
                </c:pt>
                <c:pt idx="25">
                  <c:v>70.516588187387271</c:v>
                </c:pt>
                <c:pt idx="26">
                  <c:v>70.383464732739</c:v>
                </c:pt>
                <c:pt idx="27">
                  <c:v>70.236622335230976</c:v>
                </c:pt>
                <c:pt idx="28">
                  <c:v>70.075521705708255</c:v>
                </c:pt>
                <c:pt idx="29">
                  <c:v>69.89968734866865</c:v>
                </c:pt>
                <c:pt idx="30">
                  <c:v>69.708721905544593</c:v>
                </c:pt>
                <c:pt idx="31">
                  <c:v>69.50232061847089</c:v>
                </c:pt>
                <c:pt idx="32">
                  <c:v>69.28028545541531</c:v>
                </c:pt>
                <c:pt idx="33">
                  <c:v>69.042538374209357</c:v>
                </c:pt>
                <c:pt idx="34">
                  <c:v>68.789133158294064</c:v>
                </c:pt>
                <c:pt idx="35">
                  <c:v>68.52026523797781</c:v>
                </c:pt>
                <c:pt idx="36">
                  <c:v>68.236278923956576</c:v>
                </c:pt>
                <c:pt idx="37">
                  <c:v>67.937671529348464</c:v>
                </c:pt>
                <c:pt idx="38">
                  <c:v>67.625093944555161</c:v>
                </c:pt>
                <c:pt idx="39">
                  <c:v>67.299347354620181</c:v>
                </c:pt>
                <c:pt idx="40">
                  <c:v>66.961375946445244</c:v>
                </c:pt>
                <c:pt idx="41">
                  <c:v>66.612255634598839</c:v>
                </c:pt>
                <c:pt idx="42">
                  <c:v>66.253179027653715</c:v>
                </c:pt>
                <c:pt idx="43">
                  <c:v>65.885437047968963</c:v>
                </c:pt>
                <c:pt idx="44">
                  <c:v>65.510397791720223</c:v>
                </c:pt>
                <c:pt idx="45">
                  <c:v>65.129483358726134</c:v>
                </c:pt>
                <c:pt idx="46">
                  <c:v>64.744145481585278</c:v>
                </c:pt>
                <c:pt idx="47">
                  <c:v>64.355840832987397</c:v>
                </c:pt>
                <c:pt idx="48">
                  <c:v>63.966006885627969</c:v>
                </c:pt>
                <c:pt idx="49">
                  <c:v>63.576039142739951</c:v>
                </c:pt>
                <c:pt idx="50">
                  <c:v>63.187270455270401</c:v>
                </c:pt>
                <c:pt idx="51">
                  <c:v>62.800953004272948</c:v>
                </c:pt>
                <c:pt idx="52">
                  <c:v>62.418243366630897</c:v>
                </c:pt>
                <c:pt idx="53">
                  <c:v>62.040190912114802</c:v>
                </c:pt>
                <c:pt idx="54">
                  <c:v>61.667729612787447</c:v>
                </c:pt>
                <c:pt idx="55">
                  <c:v>61.30167319289049</c:v>
                </c:pt>
                <c:pt idx="56">
                  <c:v>60.942713416968665</c:v>
                </c:pt>
                <c:pt idx="57">
                  <c:v>60.591421211469857</c:v>
                </c:pt>
                <c:pt idx="58">
                  <c:v>60.248250242741541</c:v>
                </c:pt>
                <c:pt idx="59">
                  <c:v>59.913542531857907</c:v>
                </c:pt>
                <c:pt idx="60">
                  <c:v>59.587535671534148</c:v>
                </c:pt>
                <c:pt idx="61">
                  <c:v>59.27037121848231</c:v>
                </c:pt>
                <c:pt idx="62">
                  <c:v>58.962103861068492</c:v>
                </c:pt>
                <c:pt idx="63">
                  <c:v>58.662711001916065</c:v>
                </c:pt>
                <c:pt idx="64">
                  <c:v>58.37210244326242</c:v>
                </c:pt>
                <c:pt idx="65">
                  <c:v>58.090129915066605</c:v>
                </c:pt>
                <c:pt idx="66">
                  <c:v>57.816596238483243</c:v>
                </c:pt>
                <c:pt idx="67">
                  <c:v>57.551263967595524</c:v>
                </c:pt>
                <c:pt idx="68">
                  <c:v>57.293863398282483</c:v>
                </c:pt>
                <c:pt idx="69">
                  <c:v>57.044099873566587</c:v>
                </c:pt>
                <c:pt idx="70">
                  <c:v>56.801660349152499</c:v>
                </c:pt>
                <c:pt idx="71">
                  <c:v>56.56621921102375</c:v>
                </c:pt>
                <c:pt idx="72">
                  <c:v>56.337443359167075</c:v>
                </c:pt>
                <c:pt idx="73">
                  <c:v>56.114996588248744</c:v>
                </c:pt>
                <c:pt idx="74">
                  <c:v>55.898543308014951</c:v>
                </c:pt>
                <c:pt idx="75">
                  <c:v>55.687751654041385</c:v>
                </c:pt>
                <c:pt idx="76">
                  <c:v>55.482296043928756</c:v>
                </c:pt>
                <c:pt idx="77">
                  <c:v>55.281859235808597</c:v>
                </c:pt>
                <c:pt idx="78">
                  <c:v>55.0861339457038</c:v>
                </c:pt>
                <c:pt idx="79">
                  <c:v>54.894824078419283</c:v>
                </c:pt>
                <c:pt idx="80">
                  <c:v>54.707645623677159</c:v>
                </c:pt>
                <c:pt idx="81">
                  <c:v>54.524327265534687</c:v>
                </c:pt>
                <c:pt idx="82">
                  <c:v>54.344610749035589</c:v>
                </c:pt>
                <c:pt idx="83">
                  <c:v>54.16825104377979</c:v>
                </c:pt>
                <c:pt idx="84">
                  <c:v>53.99501633983202</c:v>
                </c:pt>
                <c:pt idx="85">
                  <c:v>53.824687907255353</c:v>
                </c:pt>
                <c:pt idx="86">
                  <c:v>53.657059846639321</c:v>
                </c:pt>
                <c:pt idx="87">
                  <c:v>53.491938754352951</c:v>
                </c:pt>
                <c:pt idx="88">
                  <c:v>53.329143322921723</c:v>
                </c:pt>
                <c:pt idx="89">
                  <c:v>53.168503893918881</c:v>
                </c:pt>
                <c:pt idx="90">
                  <c:v>53.009861978074362</c:v>
                </c:pt>
                <c:pt idx="91">
                  <c:v>52.853069754929443</c:v>
                </c:pt>
                <c:pt idx="92">
                  <c:v>52.697989562285137</c:v>
                </c:pt>
                <c:pt idx="93">
                  <c:v>52.544493383885765</c:v>
                </c:pt>
                <c:pt idx="94">
                  <c:v>52.39246234222378</c:v>
                </c:pt>
                <c:pt idx="95">
                  <c:v>52.241786202023377</c:v>
                </c:pt>
                <c:pt idx="96">
                  <c:v>52.092362888834259</c:v>
                </c:pt>
                <c:pt idx="97">
                  <c:v>51.944098026221894</c:v>
                </c:pt>
                <c:pt idx="98">
                  <c:v>51.796904494252999</c:v>
                </c:pt>
                <c:pt idx="99">
                  <c:v>51.650702011326622</c:v>
                </c:pt>
                <c:pt idx="100">
                  <c:v>51.505416740872818</c:v>
                </c:pt>
                <c:pt idx="101">
                  <c:v>51.360980924016111</c:v>
                </c:pt>
                <c:pt idx="102">
                  <c:v>51.217332538965302</c:v>
                </c:pt>
                <c:pt idx="103">
                  <c:v>51.07441498763086</c:v>
                </c:pt>
                <c:pt idx="104">
                  <c:v>50.932176809774951</c:v>
                </c:pt>
                <c:pt idx="105">
                  <c:v>50.790571424855521</c:v>
                </c:pt>
                <c:pt idx="106">
                  <c:v>50.649556901627093</c:v>
                </c:pt>
                <c:pt idx="107">
                  <c:v>50.509095755496091</c:v>
                </c:pt>
                <c:pt idx="108">
                  <c:v>50.369154773592328</c:v>
                </c:pt>
                <c:pt idx="109">
                  <c:v>50.229704867501106</c:v>
                </c:pt>
                <c:pt idx="110">
                  <c:v>50.090720953597817</c:v>
                </c:pt>
                <c:pt idx="111">
                  <c:v>49.952181860929002</c:v>
                </c:pt>
                <c:pt idx="112">
                  <c:v>49.814070266587251</c:v>
                </c:pt>
                <c:pt idx="113">
                  <c:v>49.676372658522425</c:v>
                </c:pt>
                <c:pt idx="114">
                  <c:v>49.539079325711604</c:v>
                </c:pt>
                <c:pt idx="115">
                  <c:v>49.402184375568211</c:v>
                </c:pt>
                <c:pt idx="116">
                  <c:v>49.265685778395579</c:v>
                </c:pt>
                <c:pt idx="117">
                  <c:v>49.129585438574878</c:v>
                </c:pt>
                <c:pt idx="118">
                  <c:v>48.993889292008021</c:v>
                </c:pt>
                <c:pt idx="119">
                  <c:v>48.858607429103934</c:v>
                </c:pt>
                <c:pt idx="120">
                  <c:v>48.72375424228548</c:v>
                </c:pt>
                <c:pt idx="121">
                  <c:v>48.589348596592103</c:v>
                </c:pt>
                <c:pt idx="122">
                  <c:v>48.455414021443609</c:v>
                </c:pt>
                <c:pt idx="123">
                  <c:v>48.321978920998554</c:v>
                </c:pt>
                <c:pt idx="124">
                  <c:v>48.189076799769737</c:v>
                </c:pt>
                <c:pt idx="125">
                  <c:v>48.056746499235302</c:v>
                </c:pt>
                <c:pt idx="126">
                  <c:v>47.925032440094427</c:v>
                </c:pt>
                <c:pt idx="127">
                  <c:v>47.793984863551145</c:v>
                </c:pt>
                <c:pt idx="128">
                  <c:v>47.663660063566695</c:v>
                </c:pt>
                <c:pt idx="129">
                  <c:v>47.53412060040413</c:v>
                </c:pt>
                <c:pt idx="130">
                  <c:v>47.405435484015406</c:v>
                </c:pt>
                <c:pt idx="131">
                  <c:v>47.277680313922801</c:v>
                </c:pt>
                <c:pt idx="132">
                  <c:v>47.150937360273474</c:v>
                </c:pt>
                <c:pt idx="133">
                  <c:v>47.025295568774233</c:v>
                </c:pt>
                <c:pt idx="134">
                  <c:v>46.900850470343059</c:v>
                </c:pt>
                <c:pt idx="135">
                  <c:v>46.777703974681344</c:v>
                </c:pt>
                <c:pt idx="136">
                  <c:v>46.655964025739962</c:v>
                </c:pt>
                <c:pt idx="137">
                  <c:v>46.535744096428104</c:v>
                </c:pt>
                <c:pt idx="138">
                  <c:v>46.417162500124213</c:v>
                </c:pt>
                <c:pt idx="139">
                  <c:v>46.300341497852287</c:v>
                </c:pt>
                <c:pt idx="140">
                  <c:v>46.185406182644698</c:v>
                </c:pt>
                <c:pt idx="141">
                  <c:v>46.0724831268831</c:v>
                </c:pt>
                <c:pt idx="142">
                  <c:v>45.961698784505586</c:v>
                </c:pt>
                <c:pt idx="143">
                  <c:v>45.853177648038546</c:v>
                </c:pt>
                <c:pt idx="144">
                  <c:v>45.747040170489456</c:v>
                </c:pt>
                <c:pt idx="145">
                  <c:v>45.643400474102485</c:v>
                </c:pt>
                <c:pt idx="146">
                  <c:v>45.542363881521432</c:v>
                </c:pt>
                <c:pt idx="147">
                  <c:v>45.444024319486957</c:v>
                </c:pt>
                <c:pt idx="148">
                  <c:v>45.348461660042894</c:v>
                </c:pt>
                <c:pt idx="149">
                  <c:v>45.255739078338088</c:v>
                </c:pt>
                <c:pt idx="150">
                  <c:v>45.165900518295828</c:v>
                </c:pt>
                <c:pt idx="151">
                  <c:v>45.078968366390185</c:v>
                </c:pt>
                <c:pt idx="152">
                  <c:v>44.994941438230526</c:v>
                </c:pt>
                <c:pt idx="153">
                  <c:v>44.913793381479138</c:v>
                </c:pt>
                <c:pt idx="154">
                  <c:v>44.835471590991816</c:v>
                </c:pt>
                <c:pt idx="155">
                  <c:v>44.759896717620322</c:v>
                </c:pt>
                <c:pt idx="156">
                  <c:v>44.686962831078588</c:v>
                </c:pt>
                <c:pt idx="157">
                  <c:v>44.616538270534818</c:v>
                </c:pt>
                <c:pt idx="158">
                  <c:v>44.548467185669793</c:v>
                </c:pt>
                <c:pt idx="159">
                  <c:v>44.48257173790293</c:v>
                </c:pt>
                <c:pt idx="160">
                  <c:v>44.418654898752024</c:v>
                </c:pt>
                <c:pt idx="161">
                  <c:v>44.35650375239409</c:v>
                </c:pt>
                <c:pt idx="162">
                  <c:v>44.295893184798089</c:v>
                </c:pt>
                <c:pt idx="163">
                  <c:v>44.236589824233967</c:v>
                </c:pt>
                <c:pt idx="164">
                  <c:v>44.178356088800143</c:v>
                </c:pt>
                <c:pt idx="165">
                  <c:v>44.120954196338111</c:v>
                </c:pt>
                <c:pt idx="166">
                  <c:v>44.064150000382185</c:v>
                </c:pt>
                <c:pt idx="167">
                  <c:v>44.007716531547423</c:v>
                </c:pt>
                <c:pt idx="168">
                  <c:v>43.951437145325613</c:v>
                </c:pt>
                <c:pt idx="169">
                  <c:v>43.895108202618502</c:v>
                </c:pt>
                <c:pt idx="170">
                  <c:v>43.838541236346082</c:v>
                </c:pt>
                <c:pt idx="171">
                  <c:v>43.781564584097531</c:v>
                </c:pt>
                <c:pt idx="172">
                  <c:v>43.72402449130626</c:v>
                </c:pt>
                <c:pt idx="173">
                  <c:v>43.665785710511543</c:v>
                </c:pt>
                <c:pt idx="174">
                  <c:v>43.606731639074745</c:v>
                </c:pt>
                <c:pt idx="175">
                  <c:v>43.546764049875456</c:v>
                </c:pt>
                <c:pt idx="176">
                  <c:v>43.485802477063586</c:v>
                </c:pt>
                <c:pt idx="177">
                  <c:v>43.42378332225887</c:v>
                </c:pt>
                <c:pt idx="178">
                  <c:v>43.360658746269664</c:v>
                </c:pt>
                <c:pt idx="179">
                  <c:v>43.296395408175904</c:v>
                </c:pt>
                <c:pt idx="180">
                  <c:v>43.230973108254432</c:v>
                </c:pt>
                <c:pt idx="181">
                  <c:v>43.164383384456201</c:v>
                </c:pt>
                <c:pt idx="182">
                  <c:v>43.096628104632522</c:v>
                </c:pt>
                <c:pt idx="183">
                  <c:v>43.027718088998192</c:v>
                </c:pt>
                <c:pt idx="184">
                  <c:v>42.95767178984287</c:v>
                </c:pt>
                <c:pt idx="185">
                  <c:v>42.88651404856472</c:v>
                </c:pt>
                <c:pt idx="186">
                  <c:v>42.814274943903115</c:v>
                </c:pt>
                <c:pt idx="187">
                  <c:v>42.740988739895819</c:v>
                </c:pt>
                <c:pt idx="188">
                  <c:v>42.666692937615835</c:v>
                </c:pt>
                <c:pt idx="189">
                  <c:v>42.591427431130853</c:v>
                </c:pt>
                <c:pt idx="190">
                  <c:v>42.515233765315003</c:v>
                </c:pt>
                <c:pt idx="191">
                  <c:v>42.438154491044756</c:v>
                </c:pt>
                <c:pt idx="192">
                  <c:v>42.360232611833084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67.656000000000006</c:v>
                </c:pt>
                <c:pt idx="1">
                  <c:v>67.561999999999998</c:v>
                </c:pt>
                <c:pt idx="2">
                  <c:v>66.811999999999998</c:v>
                </c:pt>
                <c:pt idx="3">
                  <c:v>67.438000000000002</c:v>
                </c:pt>
                <c:pt idx="4">
                  <c:v>66.578000000000003</c:v>
                </c:pt>
                <c:pt idx="5">
                  <c:v>66.188000000000002</c:v>
                </c:pt>
                <c:pt idx="6">
                  <c:v>65.766000000000005</c:v>
                </c:pt>
                <c:pt idx="7">
                  <c:v>66.593999999999994</c:v>
                </c:pt>
                <c:pt idx="8">
                  <c:v>65.906000000000006</c:v>
                </c:pt>
                <c:pt idx="9">
                  <c:v>65.5</c:v>
                </c:pt>
                <c:pt idx="10">
                  <c:v>65.078000000000003</c:v>
                </c:pt>
                <c:pt idx="11">
                  <c:v>66.281000000000006</c:v>
                </c:pt>
                <c:pt idx="12">
                  <c:v>66.061999999999998</c:v>
                </c:pt>
                <c:pt idx="13">
                  <c:v>64.078000000000003</c:v>
                </c:pt>
                <c:pt idx="14">
                  <c:v>64.625</c:v>
                </c:pt>
                <c:pt idx="15">
                  <c:v>63.921999999999997</c:v>
                </c:pt>
                <c:pt idx="16">
                  <c:v>64.421999999999997</c:v>
                </c:pt>
                <c:pt idx="17">
                  <c:v>64.516000000000005</c:v>
                </c:pt>
                <c:pt idx="18">
                  <c:v>64.125</c:v>
                </c:pt>
                <c:pt idx="19">
                  <c:v>64.031000000000006</c:v>
                </c:pt>
                <c:pt idx="20">
                  <c:v>64.016000000000005</c:v>
                </c:pt>
                <c:pt idx="21">
                  <c:v>64.156000000000006</c:v>
                </c:pt>
                <c:pt idx="22">
                  <c:v>64.843999999999994</c:v>
                </c:pt>
                <c:pt idx="23">
                  <c:v>64.891000000000005</c:v>
                </c:pt>
                <c:pt idx="24">
                  <c:v>65.5</c:v>
                </c:pt>
                <c:pt idx="25">
                  <c:v>66.688000000000002</c:v>
                </c:pt>
                <c:pt idx="26">
                  <c:v>65.5</c:v>
                </c:pt>
                <c:pt idx="27">
                  <c:v>66.108999999999995</c:v>
                </c:pt>
                <c:pt idx="28">
                  <c:v>66.546999999999997</c:v>
                </c:pt>
                <c:pt idx="29">
                  <c:v>68.031000000000006</c:v>
                </c:pt>
                <c:pt idx="30">
                  <c:v>67.311999999999998</c:v>
                </c:pt>
                <c:pt idx="31">
                  <c:v>68.328000000000003</c:v>
                </c:pt>
                <c:pt idx="32">
                  <c:v>69.531000000000006</c:v>
                </c:pt>
                <c:pt idx="33">
                  <c:v>69.108999999999995</c:v>
                </c:pt>
                <c:pt idx="34">
                  <c:v>70.516000000000005</c:v>
                </c:pt>
                <c:pt idx="35">
                  <c:v>70.578000000000003</c:v>
                </c:pt>
                <c:pt idx="36">
                  <c:v>72.061999999999998</c:v>
                </c:pt>
                <c:pt idx="37">
                  <c:v>71.781000000000006</c:v>
                </c:pt>
                <c:pt idx="38">
                  <c:v>73</c:v>
                </c:pt>
                <c:pt idx="39">
                  <c:v>73.516000000000005</c:v>
                </c:pt>
                <c:pt idx="40">
                  <c:v>72.656000000000006</c:v>
                </c:pt>
                <c:pt idx="41">
                  <c:v>73.781000000000006</c:v>
                </c:pt>
                <c:pt idx="42">
                  <c:v>75.141000000000005</c:v>
                </c:pt>
                <c:pt idx="43">
                  <c:v>76.188000000000002</c:v>
                </c:pt>
                <c:pt idx="44">
                  <c:v>76.343999999999994</c:v>
                </c:pt>
                <c:pt idx="45">
                  <c:v>78.781000000000006</c:v>
                </c:pt>
                <c:pt idx="46">
                  <c:v>79.891000000000005</c:v>
                </c:pt>
                <c:pt idx="47">
                  <c:v>83.25</c:v>
                </c:pt>
                <c:pt idx="48">
                  <c:v>86.343999999999994</c:v>
                </c:pt>
                <c:pt idx="49">
                  <c:v>91.328000000000003</c:v>
                </c:pt>
                <c:pt idx="50">
                  <c:v>98.311999999999998</c:v>
                </c:pt>
                <c:pt idx="51">
                  <c:v>109.73399999999999</c:v>
                </c:pt>
                <c:pt idx="52">
                  <c:v>123.73399999999999</c:v>
                </c:pt>
                <c:pt idx="53">
                  <c:v>142.43799999999999</c:v>
                </c:pt>
                <c:pt idx="54">
                  <c:v>161.76599999999999</c:v>
                </c:pt>
                <c:pt idx="55">
                  <c:v>180.703</c:v>
                </c:pt>
                <c:pt idx="56">
                  <c:v>197.203</c:v>
                </c:pt>
                <c:pt idx="57">
                  <c:v>211.422</c:v>
                </c:pt>
                <c:pt idx="58">
                  <c:v>220.672</c:v>
                </c:pt>
                <c:pt idx="59">
                  <c:v>226.875</c:v>
                </c:pt>
                <c:pt idx="60">
                  <c:v>228.48400000000001</c:v>
                </c:pt>
                <c:pt idx="61">
                  <c:v>228.28100000000001</c:v>
                </c:pt>
                <c:pt idx="62">
                  <c:v>223.40600000000001</c:v>
                </c:pt>
                <c:pt idx="63">
                  <c:v>213.328</c:v>
                </c:pt>
                <c:pt idx="64">
                  <c:v>197.35900000000001</c:v>
                </c:pt>
                <c:pt idx="65">
                  <c:v>170.46899999999999</c:v>
                </c:pt>
                <c:pt idx="66">
                  <c:v>131.26599999999999</c:v>
                </c:pt>
                <c:pt idx="67">
                  <c:v>85.531000000000006</c:v>
                </c:pt>
                <c:pt idx="68">
                  <c:v>64.218999999999994</c:v>
                </c:pt>
                <c:pt idx="69">
                  <c:v>61.405999999999999</c:v>
                </c:pt>
                <c:pt idx="70">
                  <c:v>61.561999999999998</c:v>
                </c:pt>
                <c:pt idx="71">
                  <c:v>62.125</c:v>
                </c:pt>
                <c:pt idx="72">
                  <c:v>64.266000000000005</c:v>
                </c:pt>
                <c:pt idx="73">
                  <c:v>67.125</c:v>
                </c:pt>
                <c:pt idx="74">
                  <c:v>70.358999999999995</c:v>
                </c:pt>
                <c:pt idx="75">
                  <c:v>76.703000000000003</c:v>
                </c:pt>
                <c:pt idx="76">
                  <c:v>86.718999999999994</c:v>
                </c:pt>
                <c:pt idx="77">
                  <c:v>97.906000000000006</c:v>
                </c:pt>
                <c:pt idx="78">
                  <c:v>113.188</c:v>
                </c:pt>
                <c:pt idx="79">
                  <c:v>127.078</c:v>
                </c:pt>
                <c:pt idx="80">
                  <c:v>141.703</c:v>
                </c:pt>
                <c:pt idx="81">
                  <c:v>153.96899999999999</c:v>
                </c:pt>
                <c:pt idx="82">
                  <c:v>163.34399999999999</c:v>
                </c:pt>
                <c:pt idx="83">
                  <c:v>171.09399999999999</c:v>
                </c:pt>
                <c:pt idx="84">
                  <c:v>174.953</c:v>
                </c:pt>
                <c:pt idx="85">
                  <c:v>176.01599999999999</c:v>
                </c:pt>
                <c:pt idx="86">
                  <c:v>174.625</c:v>
                </c:pt>
                <c:pt idx="87">
                  <c:v>167.5</c:v>
                </c:pt>
                <c:pt idx="88">
                  <c:v>154.84399999999999</c:v>
                </c:pt>
                <c:pt idx="89">
                  <c:v>134.875</c:v>
                </c:pt>
                <c:pt idx="90">
                  <c:v>103</c:v>
                </c:pt>
                <c:pt idx="91">
                  <c:v>69.25</c:v>
                </c:pt>
                <c:pt idx="92">
                  <c:v>54.594000000000001</c:v>
                </c:pt>
                <c:pt idx="93">
                  <c:v>52.561999999999998</c:v>
                </c:pt>
                <c:pt idx="94">
                  <c:v>51.875</c:v>
                </c:pt>
                <c:pt idx="95">
                  <c:v>50.578000000000003</c:v>
                </c:pt>
                <c:pt idx="96">
                  <c:v>51.5</c:v>
                </c:pt>
                <c:pt idx="97">
                  <c:v>50.75</c:v>
                </c:pt>
                <c:pt idx="98">
                  <c:v>51.453000000000003</c:v>
                </c:pt>
                <c:pt idx="99">
                  <c:v>52</c:v>
                </c:pt>
                <c:pt idx="100">
                  <c:v>50.061999999999998</c:v>
                </c:pt>
                <c:pt idx="101">
                  <c:v>50.594000000000001</c:v>
                </c:pt>
                <c:pt idx="102">
                  <c:v>50.171999999999997</c:v>
                </c:pt>
                <c:pt idx="103">
                  <c:v>49.546999999999997</c:v>
                </c:pt>
                <c:pt idx="104">
                  <c:v>50.453000000000003</c:v>
                </c:pt>
                <c:pt idx="105">
                  <c:v>51.125</c:v>
                </c:pt>
                <c:pt idx="106">
                  <c:v>50.234000000000002</c:v>
                </c:pt>
                <c:pt idx="107">
                  <c:v>50.561999999999998</c:v>
                </c:pt>
                <c:pt idx="108">
                  <c:v>49.938000000000002</c:v>
                </c:pt>
                <c:pt idx="109">
                  <c:v>49.905999999999999</c:v>
                </c:pt>
                <c:pt idx="110">
                  <c:v>50.155999999999999</c:v>
                </c:pt>
                <c:pt idx="111">
                  <c:v>51.453000000000003</c:v>
                </c:pt>
                <c:pt idx="112">
                  <c:v>50.719000000000001</c:v>
                </c:pt>
                <c:pt idx="113">
                  <c:v>49.030999999999999</c:v>
                </c:pt>
                <c:pt idx="114">
                  <c:v>49.811999999999998</c:v>
                </c:pt>
                <c:pt idx="115">
                  <c:v>49.828000000000003</c:v>
                </c:pt>
                <c:pt idx="116">
                  <c:v>50.530999999999999</c:v>
                </c:pt>
                <c:pt idx="117">
                  <c:v>49.344000000000001</c:v>
                </c:pt>
                <c:pt idx="118">
                  <c:v>50.094000000000001</c:v>
                </c:pt>
                <c:pt idx="119">
                  <c:v>50.359000000000002</c:v>
                </c:pt>
                <c:pt idx="120">
                  <c:v>51.25</c:v>
                </c:pt>
                <c:pt idx="121">
                  <c:v>52.125</c:v>
                </c:pt>
                <c:pt idx="122">
                  <c:v>52.109000000000002</c:v>
                </c:pt>
                <c:pt idx="123">
                  <c:v>53.188000000000002</c:v>
                </c:pt>
                <c:pt idx="124">
                  <c:v>53.703000000000003</c:v>
                </c:pt>
                <c:pt idx="125">
                  <c:v>54.780999999999999</c:v>
                </c:pt>
                <c:pt idx="126">
                  <c:v>52.890999999999998</c:v>
                </c:pt>
                <c:pt idx="127">
                  <c:v>52.734000000000002</c:v>
                </c:pt>
                <c:pt idx="128">
                  <c:v>51.530999999999999</c:v>
                </c:pt>
                <c:pt idx="129">
                  <c:v>50.655999999999999</c:v>
                </c:pt>
                <c:pt idx="130">
                  <c:v>49.875</c:v>
                </c:pt>
                <c:pt idx="131">
                  <c:v>48.015999999999998</c:v>
                </c:pt>
                <c:pt idx="132">
                  <c:v>47.405999999999999</c:v>
                </c:pt>
                <c:pt idx="133">
                  <c:v>47.203000000000003</c:v>
                </c:pt>
                <c:pt idx="134">
                  <c:v>47.311999999999998</c:v>
                </c:pt>
                <c:pt idx="135">
                  <c:v>46.938000000000002</c:v>
                </c:pt>
                <c:pt idx="136">
                  <c:v>45.844000000000001</c:v>
                </c:pt>
                <c:pt idx="137">
                  <c:v>45.953000000000003</c:v>
                </c:pt>
                <c:pt idx="138">
                  <c:v>47.469000000000001</c:v>
                </c:pt>
                <c:pt idx="139">
                  <c:v>46.015999999999998</c:v>
                </c:pt>
                <c:pt idx="140">
                  <c:v>46.515999999999998</c:v>
                </c:pt>
                <c:pt idx="141">
                  <c:v>45.609000000000002</c:v>
                </c:pt>
                <c:pt idx="142">
                  <c:v>45.921999999999997</c:v>
                </c:pt>
                <c:pt idx="143">
                  <c:v>47.094000000000001</c:v>
                </c:pt>
                <c:pt idx="144">
                  <c:v>45.296999999999997</c:v>
                </c:pt>
                <c:pt idx="145">
                  <c:v>44.546999999999997</c:v>
                </c:pt>
                <c:pt idx="146">
                  <c:v>45.109000000000002</c:v>
                </c:pt>
                <c:pt idx="147">
                  <c:v>44.530999999999999</c:v>
                </c:pt>
                <c:pt idx="148">
                  <c:v>44.828000000000003</c:v>
                </c:pt>
                <c:pt idx="149">
                  <c:v>45.405999999999999</c:v>
                </c:pt>
                <c:pt idx="150">
                  <c:v>45.155999999999999</c:v>
                </c:pt>
                <c:pt idx="151">
                  <c:v>45.311999999999998</c:v>
                </c:pt>
                <c:pt idx="152">
                  <c:v>46.765999999999998</c:v>
                </c:pt>
                <c:pt idx="153">
                  <c:v>45.844000000000001</c:v>
                </c:pt>
                <c:pt idx="154">
                  <c:v>46.203000000000003</c:v>
                </c:pt>
                <c:pt idx="155">
                  <c:v>46.453000000000003</c:v>
                </c:pt>
                <c:pt idx="156">
                  <c:v>47.280999999999999</c:v>
                </c:pt>
                <c:pt idx="157">
                  <c:v>46.515999999999998</c:v>
                </c:pt>
                <c:pt idx="158">
                  <c:v>46.875</c:v>
                </c:pt>
                <c:pt idx="159">
                  <c:v>45.640999999999998</c:v>
                </c:pt>
                <c:pt idx="160">
                  <c:v>46.453000000000003</c:v>
                </c:pt>
                <c:pt idx="161">
                  <c:v>43.969000000000001</c:v>
                </c:pt>
                <c:pt idx="162">
                  <c:v>43.780999999999999</c:v>
                </c:pt>
                <c:pt idx="163">
                  <c:v>42.938000000000002</c:v>
                </c:pt>
                <c:pt idx="164">
                  <c:v>42.469000000000001</c:v>
                </c:pt>
                <c:pt idx="165">
                  <c:v>43.265999999999998</c:v>
                </c:pt>
                <c:pt idx="166">
                  <c:v>43.375</c:v>
                </c:pt>
                <c:pt idx="167">
                  <c:v>42.375</c:v>
                </c:pt>
                <c:pt idx="168">
                  <c:v>42.875</c:v>
                </c:pt>
                <c:pt idx="169">
                  <c:v>41.719000000000001</c:v>
                </c:pt>
                <c:pt idx="170">
                  <c:v>42.890999999999998</c:v>
                </c:pt>
                <c:pt idx="171">
                  <c:v>41.655999999999999</c:v>
                </c:pt>
                <c:pt idx="172">
                  <c:v>41.655999999999999</c:v>
                </c:pt>
                <c:pt idx="173">
                  <c:v>41.811999999999998</c:v>
                </c:pt>
                <c:pt idx="174">
                  <c:v>41.25</c:v>
                </c:pt>
                <c:pt idx="175">
                  <c:v>41.688000000000002</c:v>
                </c:pt>
                <c:pt idx="176">
                  <c:v>41.421999999999997</c:v>
                </c:pt>
                <c:pt idx="177">
                  <c:v>40.311999999999998</c:v>
                </c:pt>
                <c:pt idx="178">
                  <c:v>41.109000000000002</c:v>
                </c:pt>
                <c:pt idx="179">
                  <c:v>40.811999999999998</c:v>
                </c:pt>
                <c:pt idx="180">
                  <c:v>40.344000000000001</c:v>
                </c:pt>
                <c:pt idx="181">
                  <c:v>40.640999999999998</c:v>
                </c:pt>
                <c:pt idx="182">
                  <c:v>40.655999999999999</c:v>
                </c:pt>
                <c:pt idx="183">
                  <c:v>39.344000000000001</c:v>
                </c:pt>
                <c:pt idx="184">
                  <c:v>39.484000000000002</c:v>
                </c:pt>
                <c:pt idx="185">
                  <c:v>38.938000000000002</c:v>
                </c:pt>
                <c:pt idx="186">
                  <c:v>39.905999999999999</c:v>
                </c:pt>
                <c:pt idx="187">
                  <c:v>40.296999999999997</c:v>
                </c:pt>
                <c:pt idx="188">
                  <c:v>39.25</c:v>
                </c:pt>
                <c:pt idx="189">
                  <c:v>39.859000000000002</c:v>
                </c:pt>
                <c:pt idx="190">
                  <c:v>39.344000000000001</c:v>
                </c:pt>
                <c:pt idx="191">
                  <c:v>39.109000000000002</c:v>
                </c:pt>
                <c:pt idx="192">
                  <c:v>39.203000000000003</c:v>
                </c:pt>
                <c:pt idx="193">
                  <c:v>40.109000000000002</c:v>
                </c:pt>
                <c:pt idx="194">
                  <c:v>39.484000000000002</c:v>
                </c:pt>
                <c:pt idx="195">
                  <c:v>39.280999999999999</c:v>
                </c:pt>
                <c:pt idx="196">
                  <c:v>39.030999999999999</c:v>
                </c:pt>
                <c:pt idx="197">
                  <c:v>39.25</c:v>
                </c:pt>
                <c:pt idx="198">
                  <c:v>39.405999999999999</c:v>
                </c:pt>
                <c:pt idx="199">
                  <c:v>38.969000000000001</c:v>
                </c:pt>
                <c:pt idx="200">
                  <c:v>40.546999999999997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63.612715690876641</c:v>
                </c:pt>
                <c:pt idx="1">
                  <c:v>63.790258763915695</c:v>
                </c:pt>
                <c:pt idx="2">
                  <c:v>63.966670585938964</c:v>
                </c:pt>
                <c:pt idx="3">
                  <c:v>64.141796208173091</c:v>
                </c:pt>
                <c:pt idx="4">
                  <c:v>64.315462685284359</c:v>
                </c:pt>
                <c:pt idx="5">
                  <c:v>64.487477347266577</c:v>
                </c:pt>
                <c:pt idx="6">
                  <c:v>64.657625967711596</c:v>
                </c:pt>
                <c:pt idx="7">
                  <c:v>64.825670836270618</c:v>
                </c:pt>
                <c:pt idx="8">
                  <c:v>64.99134874749322</c:v>
                </c:pt>
                <c:pt idx="9">
                  <c:v>65.154368923657231</c:v>
                </c:pt>
                <c:pt idx="10">
                  <c:v>65.314410895904501</c:v>
                </c:pt>
                <c:pt idx="11">
                  <c:v>65.471122376325027</c:v>
                </c:pt>
                <c:pt idx="12">
                  <c:v>65.624117164105343</c:v>
                </c:pt>
                <c:pt idx="13">
                  <c:v>65.772973142338913</c:v>
                </c:pt>
                <c:pt idx="14">
                  <c:v>65.917230440004488</c:v>
                </c:pt>
                <c:pt idx="15">
                  <c:v>66.056389858334441</c:v>
                </c:pt>
                <c:pt idx="16">
                  <c:v>66.189911696256587</c:v>
                </c:pt>
                <c:pt idx="17">
                  <c:v>66.317215162227129</c:v>
                </c:pt>
                <c:pt idx="18">
                  <c:v>66.437678639826601</c:v>
                </c:pt>
                <c:pt idx="19">
                  <c:v>66.55064119788274</c:v>
                </c:pt>
                <c:pt idx="20">
                  <c:v>66.655405926623573</c:v>
                </c:pt>
                <c:pt idx="21">
                  <c:v>66.751245974488285</c:v>
                </c:pt>
                <c:pt idx="22">
                  <c:v>66.837414605005421</c:v>
                </c:pt>
                <c:pt idx="23">
                  <c:v>66.913161256000564</c:v>
                </c:pt>
                <c:pt idx="24">
                  <c:v>66.977756549395579</c:v>
                </c:pt>
                <c:pt idx="25">
                  <c:v>67.030530571237875</c:v>
                </c:pt>
                <c:pt idx="26">
                  <c:v>67.070930630728625</c:v>
                </c:pt>
                <c:pt idx="27">
                  <c:v>67.098607220911745</c:v>
                </c:pt>
                <c:pt idx="28">
                  <c:v>67.113540116466737</c:v>
                </c:pt>
                <c:pt idx="29">
                  <c:v>67.116220454367976</c:v>
                </c:pt>
                <c:pt idx="30">
                  <c:v>67.107909114914719</c:v>
                </c:pt>
                <c:pt idx="31">
                  <c:v>67.090996408423948</c:v>
                </c:pt>
                <c:pt idx="32">
                  <c:v>67.069492339147786</c:v>
                </c:pt>
                <c:pt idx="33">
                  <c:v>67.049679555440818</c:v>
                </c:pt>
                <c:pt idx="34">
                  <c:v>67.040961077312048</c:v>
                </c:pt>
                <c:pt idx="35">
                  <c:v>67.056930182784683</c:v>
                </c:pt>
                <c:pt idx="36">
                  <c:v>67.116678291632624</c:v>
                </c:pt>
                <c:pt idx="37">
                  <c:v>67.246336099853011</c:v>
                </c:pt>
                <c:pt idx="38">
                  <c:v>67.480811708392125</c:v>
                </c:pt>
                <c:pt idx="39">
                  <c:v>67.865646054372334</c:v>
                </c:pt>
                <c:pt idx="40">
                  <c:v>68.458851151054233</c:v>
                </c:pt>
                <c:pt idx="41">
                  <c:v>69.332533306592538</c:v>
                </c:pt>
                <c:pt idx="42">
                  <c:v>70.574037336334769</c:v>
                </c:pt>
                <c:pt idx="43">
                  <c:v>72.286287719283933</c:v>
                </c:pt>
                <c:pt idx="44">
                  <c:v>74.586960587027548</c:v>
                </c:pt>
                <c:pt idx="45">
                  <c:v>77.606110389932851</c:v>
                </c:pt>
                <c:pt idx="46">
                  <c:v>81.481911479537771</c:v>
                </c:pt>
                <c:pt idx="47">
                  <c:v>86.354270013659743</c:v>
                </c:pt>
                <c:pt idx="48">
                  <c:v>92.35622274430429</c:v>
                </c:pt>
                <c:pt idx="49">
                  <c:v>99.603265317843707</c:v>
                </c:pt>
                <c:pt idx="50">
                  <c:v>108.18103164989867</c:v>
                </c:pt>
                <c:pt idx="51">
                  <c:v>118.1320527105381</c:v>
                </c:pt>
                <c:pt idx="52">
                  <c:v>129.4426155129446</c:v>
                </c:pt>
                <c:pt idx="53">
                  <c:v>142.03093564165408</c:v>
                </c:pt>
                <c:pt idx="54">
                  <c:v>155.73768608115117</c:v>
                </c:pt>
                <c:pt idx="55">
                  <c:v>170.31847710210542</c:v>
                </c:pt>
                <c:pt idx="56">
                  <c:v>185.43259270829805</c:v>
                </c:pt>
                <c:pt idx="57">
                  <c:v>200.60878371986951</c:v>
                </c:pt>
                <c:pt idx="58">
                  <c:v>215.14760473541796</c:v>
                </c:pt>
                <c:pt idx="59">
                  <c:v>227.91626812651697</c:v>
                </c:pt>
                <c:pt idx="60">
                  <c:v>237.07281064351668</c:v>
                </c:pt>
                <c:pt idx="61">
                  <c:v>239.96820289574146</c:v>
                </c:pt>
                <c:pt idx="62">
                  <c:v>233.67244016694357</c:v>
                </c:pt>
                <c:pt idx="63">
                  <c:v>216.36093974036302</c:v>
                </c:pt>
                <c:pt idx="64">
                  <c:v>188.98330122878758</c:v>
                </c:pt>
                <c:pt idx="65">
                  <c:v>155.86324580333579</c:v>
                </c:pt>
                <c:pt idx="66">
                  <c:v>123.28260783415097</c:v>
                </c:pt>
                <c:pt idx="67">
                  <c:v>96.741719027192559</c:v>
                </c:pt>
                <c:pt idx="68">
                  <c:v>78.832184383050318</c:v>
                </c:pt>
                <c:pt idx="69">
                  <c:v>69.065526196205653</c:v>
                </c:pt>
                <c:pt idx="70">
                  <c:v>65.271698435962193</c:v>
                </c:pt>
                <c:pt idx="71">
                  <c:v>65.191291660771213</c:v>
                </c:pt>
                <c:pt idx="72">
                  <c:v>67.310217608460732</c:v>
                </c:pt>
                <c:pt idx="73">
                  <c:v>70.913673599507192</c:v>
                </c:pt>
                <c:pt idx="74">
                  <c:v>75.796820724603407</c:v>
                </c:pt>
                <c:pt idx="75">
                  <c:v>81.980127996747711</c:v>
                </c:pt>
                <c:pt idx="76">
                  <c:v>89.537384812454633</c:v>
                </c:pt>
                <c:pt idx="77">
                  <c:v>98.51144000338752</c:v>
                </c:pt>
                <c:pt idx="78">
                  <c:v>108.87248484134992</c:v>
                </c:pt>
                <c:pt idx="79">
                  <c:v>120.49227436312931</c:v>
                </c:pt>
                <c:pt idx="80">
                  <c:v>133.12089460627914</c:v>
                </c:pt>
                <c:pt idx="81">
                  <c:v>146.34951823436307</c:v>
                </c:pt>
                <c:pt idx="82">
                  <c:v>159.52713710296331</c:v>
                </c:pt>
                <c:pt idx="83">
                  <c:v>171.59670869864345</c:v>
                </c:pt>
                <c:pt idx="84">
                  <c:v>180.88500881469412</c:v>
                </c:pt>
                <c:pt idx="85">
                  <c:v>185.05935513946039</c:v>
                </c:pt>
                <c:pt idx="86">
                  <c:v>181.62134237208403</c:v>
                </c:pt>
                <c:pt idx="87">
                  <c:v>169.10244706930075</c:v>
                </c:pt>
                <c:pt idx="88">
                  <c:v>148.4174169670392</c:v>
                </c:pt>
                <c:pt idx="89">
                  <c:v>123.22455436793484</c:v>
                </c:pt>
                <c:pt idx="90">
                  <c:v>98.595498786385889</c:v>
                </c:pt>
                <c:pt idx="91">
                  <c:v>78.726132500142057</c:v>
                </c:pt>
                <c:pt idx="92">
                  <c:v>65.339203543173511</c:v>
                </c:pt>
                <c:pt idx="93">
                  <c:v>57.748314699825897</c:v>
                </c:pt>
                <c:pt idx="94">
                  <c:v>54.088013301693501</c:v>
                </c:pt>
                <c:pt idx="95">
                  <c:v>52.548208558806358</c:v>
                </c:pt>
                <c:pt idx="96">
                  <c:v>51.938696845527502</c:v>
                </c:pt>
                <c:pt idx="97">
                  <c:v>51.665391744983836</c:v>
                </c:pt>
                <c:pt idx="98">
                  <c:v>51.493377183642828</c:v>
                </c:pt>
                <c:pt idx="99">
                  <c:v>51.347471997675122</c:v>
                </c:pt>
                <c:pt idx="100">
                  <c:v>51.207928562098097</c:v>
                </c:pt>
                <c:pt idx="101">
                  <c:v>51.07041407178373</c:v>
                </c:pt>
                <c:pt idx="102">
                  <c:v>50.934085253177741</c:v>
                </c:pt>
                <c:pt idx="103">
                  <c:v>50.798752633148929</c:v>
                </c:pt>
                <c:pt idx="104">
                  <c:v>50.664336463319408</c:v>
                </c:pt>
                <c:pt idx="105">
                  <c:v>50.53078820348864</c:v>
                </c:pt>
                <c:pt idx="106">
                  <c:v>50.398098086393858</c:v>
                </c:pt>
                <c:pt idx="107">
                  <c:v>50.266335633836718</c:v>
                </c:pt>
                <c:pt idx="108">
                  <c:v>50.135736006445953</c:v>
                </c:pt>
                <c:pt idx="109">
                  <c:v>50.006867293517715</c:v>
                </c:pt>
                <c:pt idx="110">
                  <c:v>49.880931819789303</c:v>
                </c:pt>
                <c:pt idx="111">
                  <c:v>49.760268052340479</c:v>
                </c:pt>
                <c:pt idx="112">
                  <c:v>49.649115928621725</c:v>
                </c:pt>
                <c:pt idx="113">
                  <c:v>49.554666410627192</c:v>
                </c:pt>
                <c:pt idx="114">
                  <c:v>49.488312208358181</c:v>
                </c:pt>
                <c:pt idx="115">
                  <c:v>49.466837616501955</c:v>
                </c:pt>
                <c:pt idx="116">
                  <c:v>49.513046674204418</c:v>
                </c:pt>
                <c:pt idx="117">
                  <c:v>49.655085558515538</c:v>
                </c:pt>
                <c:pt idx="118">
                  <c:v>49.923543053098953</c:v>
                </c:pt>
                <c:pt idx="119">
                  <c:v>50.345355401901195</c:v>
                </c:pt>
                <c:pt idx="120">
                  <c:v>50.933617274155559</c:v>
                </c:pt>
                <c:pt idx="121">
                  <c:v>51.672896301187365</c:v>
                </c:pt>
                <c:pt idx="122">
                  <c:v>52.501686078865212</c:v>
                </c:pt>
                <c:pt idx="123">
                  <c:v>53.298866138152164</c:v>
                </c:pt>
                <c:pt idx="124">
                  <c:v>53.888536799871616</c:v>
                </c:pt>
                <c:pt idx="125">
                  <c:v>54.079364227074372</c:v>
                </c:pt>
                <c:pt idx="126">
                  <c:v>53.73859516817118</c:v>
                </c:pt>
                <c:pt idx="127">
                  <c:v>52.868190850517919</c:v>
                </c:pt>
                <c:pt idx="128">
                  <c:v>51.628938961802945</c:v>
                </c:pt>
                <c:pt idx="129">
                  <c:v>50.281583772523462</c:v>
                </c:pt>
                <c:pt idx="130">
                  <c:v>49.074711256220297</c:v>
                </c:pt>
                <c:pt idx="131">
                  <c:v>48.151618212036581</c:v>
                </c:pt>
                <c:pt idx="132">
                  <c:v>47.528802563908499</c:v>
                </c:pt>
                <c:pt idx="133">
                  <c:v>47.139206399925342</c:v>
                </c:pt>
                <c:pt idx="134">
                  <c:v>46.893625939407102</c:v>
                </c:pt>
                <c:pt idx="135">
                  <c:v>46.721011716709711</c:v>
                </c:pt>
                <c:pt idx="136">
                  <c:v>46.579172589368994</c:v>
                </c:pt>
                <c:pt idx="137">
                  <c:v>46.44817732979714</c:v>
                </c:pt>
                <c:pt idx="138">
                  <c:v>46.320313565013379</c:v>
                </c:pt>
                <c:pt idx="139">
                  <c:v>46.193096072519971</c:v>
                </c:pt>
                <c:pt idx="140">
                  <c:v>46.065859151509606</c:v>
                </c:pt>
                <c:pt idx="141">
                  <c:v>45.938493662309178</c:v>
                </c:pt>
                <c:pt idx="142">
                  <c:v>45.811122060253702</c:v>
                </c:pt>
                <c:pt idx="143">
                  <c:v>45.684149319192272</c:v>
                </c:pt>
                <c:pt idx="144">
                  <c:v>45.558544241262737</c:v>
                </c:pt>
                <c:pt idx="145">
                  <c:v>45.43638887484682</c:v>
                </c:pt>
                <c:pt idx="146">
                  <c:v>45.32177946449297</c:v>
                </c:pt>
                <c:pt idx="147">
                  <c:v>45.222095981611524</c:v>
                </c:pt>
                <c:pt idx="148">
                  <c:v>45.149449501638195</c:v>
                </c:pt>
                <c:pt idx="149">
                  <c:v>45.121747226311683</c:v>
                </c:pt>
                <c:pt idx="150">
                  <c:v>45.162333594867107</c:v>
                </c:pt>
                <c:pt idx="151">
                  <c:v>45.296713822736535</c:v>
                </c:pt>
                <c:pt idx="152">
                  <c:v>45.544676205744274</c:v>
                </c:pt>
                <c:pt idx="153">
                  <c:v>45.906711766586682</c:v>
                </c:pt>
                <c:pt idx="154">
                  <c:v>46.346257635334787</c:v>
                </c:pt>
                <c:pt idx="155">
                  <c:v>46.775589070400031</c:v>
                </c:pt>
                <c:pt idx="156">
                  <c:v>47.061286900696409</c:v>
                </c:pt>
                <c:pt idx="157">
                  <c:v>47.064620498847404</c:v>
                </c:pt>
                <c:pt idx="158">
                  <c:v>46.710148713686948</c:v>
                </c:pt>
                <c:pt idx="159">
                  <c:v>46.040997452077193</c:v>
                </c:pt>
                <c:pt idx="160">
                  <c:v>45.210814567862272</c:v>
                </c:pt>
                <c:pt idx="161">
                  <c:v>44.406989424329929</c:v>
                </c:pt>
                <c:pt idx="162">
                  <c:v>43.76037178039229</c:v>
                </c:pt>
                <c:pt idx="163">
                  <c:v>43.305685005315638</c:v>
                </c:pt>
                <c:pt idx="164">
                  <c:v>43.005334652263656</c:v>
                </c:pt>
                <c:pt idx="165">
                  <c:v>42.79879997767673</c:v>
                </c:pt>
                <c:pt idx="166">
                  <c:v>42.637413402761901</c:v>
                </c:pt>
                <c:pt idx="167">
                  <c:v>42.49359040613713</c:v>
                </c:pt>
                <c:pt idx="168">
                  <c:v>42.355353033216431</c:v>
                </c:pt>
                <c:pt idx="169">
                  <c:v>42.218586745207453</c:v>
                </c:pt>
                <c:pt idx="170">
                  <c:v>42.082165353006701</c:v>
                </c:pt>
                <c:pt idx="171">
                  <c:v>41.945853927712392</c:v>
                </c:pt>
                <c:pt idx="172">
                  <c:v>41.809629190549096</c:v>
                </c:pt>
                <c:pt idx="173">
                  <c:v>41.673506754011363</c:v>
                </c:pt>
                <c:pt idx="174">
                  <c:v>41.537505934735591</c:v>
                </c:pt>
                <c:pt idx="175">
                  <c:v>41.401643963320716</c:v>
                </c:pt>
                <c:pt idx="176">
                  <c:v>41.265935268665068</c:v>
                </c:pt>
                <c:pt idx="177">
                  <c:v>41.130391508397032</c:v>
                </c:pt>
                <c:pt idx="178">
                  <c:v>40.9950217185851</c:v>
                </c:pt>
                <c:pt idx="179">
                  <c:v>40.859832501013706</c:v>
                </c:pt>
                <c:pt idx="180">
                  <c:v>40.724828231652737</c:v>
                </c:pt>
                <c:pt idx="181">
                  <c:v>40.59001128116865</c:v>
                </c:pt>
                <c:pt idx="182">
                  <c:v>40.455382239970149</c:v>
                </c:pt>
                <c:pt idx="183">
                  <c:v>40.320940141543019</c:v>
                </c:pt>
                <c:pt idx="184">
                  <c:v>40.186682679058187</c:v>
                </c:pt>
                <c:pt idx="185">
                  <c:v>40.052606411404035</c:v>
                </c:pt>
                <c:pt idx="186">
                  <c:v>39.91870695585817</c:v>
                </c:pt>
                <c:pt idx="187">
                  <c:v>39.784979165550311</c:v>
                </c:pt>
                <c:pt idx="188">
                  <c:v>39.651417290664888</c:v>
                </c:pt>
                <c:pt idx="189">
                  <c:v>39.518015122989212</c:v>
                </c:pt>
                <c:pt idx="190">
                  <c:v>39.384766123934988</c:v>
                </c:pt>
                <c:pt idx="191">
                  <c:v>39.251663536561928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63.612715690859936</c:v>
                </c:pt>
                <c:pt idx="1">
                  <c:v>63.790258763873517</c:v>
                </c:pt>
                <c:pt idx="2">
                  <c:v>63.966670585834031</c:v>
                </c:pt>
                <c:pt idx="3">
                  <c:v>64.141796207915732</c:v>
                </c:pt>
                <c:pt idx="4">
                  <c:v>64.315462684662236</c:v>
                </c:pt>
                <c:pt idx="5">
                  <c:v>64.4874773457842</c:v>
                </c:pt>
                <c:pt idx="6">
                  <c:v>64.657625964230007</c:v>
                </c:pt>
                <c:pt idx="7">
                  <c:v>64.825670828210704</c:v>
                </c:pt>
                <c:pt idx="8">
                  <c:v>64.991348729101631</c:v>
                </c:pt>
                <c:pt idx="9">
                  <c:v>65.154368882291166</c:v>
                </c:pt>
                <c:pt idx="10">
                  <c:v>65.314410804196982</c:v>
                </c:pt>
                <c:pt idx="11">
                  <c:v>65.471122175923256</c:v>
                </c:pt>
                <c:pt idx="12">
                  <c:v>65.624116732453146</c:v>
                </c:pt>
                <c:pt idx="13">
                  <c:v>65.772972225902777</c:v>
                </c:pt>
                <c:pt idx="14">
                  <c:v>65.917228522191294</c:v>
                </c:pt>
                <c:pt idx="15">
                  <c:v>66.056385902425944</c:v>
                </c:pt>
                <c:pt idx="16">
                  <c:v>66.189903653183492</c:v>
                </c:pt>
                <c:pt idx="17">
                  <c:v>66.317199043392677</c:v>
                </c:pt>
                <c:pt idx="18">
                  <c:v>66.437646799237399</c:v>
                </c:pt>
                <c:pt idx="19">
                  <c:v>66.550579201778746</c:v>
                </c:pt>
                <c:pt idx="20">
                  <c:v>66.655286943999641</c:v>
                </c:pt>
                <c:pt idx="21">
                  <c:v>66.751020893647876</c:v>
                </c:pt>
                <c:pt idx="22">
                  <c:v>66.836994914295914</c:v>
                </c:pt>
                <c:pt idx="23">
                  <c:v>66.912389897935526</c:v>
                </c:pt>
                <c:pt idx="24">
                  <c:v>66.976359156485273</c:v>
                </c:pt>
                <c:pt idx="25">
                  <c:v>67.028035305013901</c:v>
                </c:pt>
                <c:pt idx="26">
                  <c:v>67.066538744490629</c:v>
                </c:pt>
                <c:pt idx="27">
                  <c:v>67.09098781486955</c:v>
                </c:pt>
                <c:pt idx="28">
                  <c:v>67.100510639110809</c:v>
                </c:pt>
                <c:pt idx="29">
                  <c:v>67.094258614804389</c:v>
                </c:pt>
                <c:pt idx="30">
                  <c:v>67.071421432818013</c:v>
                </c:pt>
                <c:pt idx="31">
                  <c:v>67.031243413483011</c:v>
                </c:pt>
                <c:pt idx="32">
                  <c:v>66.973040853381349</c:v>
                </c:pt>
                <c:pt idx="33">
                  <c:v>66.896219974525721</c:v>
                </c:pt>
                <c:pt idx="34">
                  <c:v>66.800294968961666</c:v>
                </c:pt>
                <c:pt idx="35">
                  <c:v>66.684905543278731</c:v>
                </c:pt>
                <c:pt idx="36">
                  <c:v>66.549833297853695</c:v>
                </c:pt>
                <c:pt idx="37">
                  <c:v>66.39501623374025</c:v>
                </c:pt>
                <c:pt idx="38">
                  <c:v>66.22056067416267</c:v>
                </c:pt>
                <c:pt idx="39">
                  <c:v>66.026749923998892</c:v>
                </c:pt>
                <c:pt idx="40">
                  <c:v>65.8140490730609</c:v>
                </c:pt>
                <c:pt idx="41">
                  <c:v>65.583105477252388</c:v>
                </c:pt>
                <c:pt idx="42">
                  <c:v>65.334744621322955</c:v>
                </c:pt>
                <c:pt idx="43">
                  <c:v>65.069961269009511</c:v>
                </c:pt>
                <c:pt idx="44">
                  <c:v>64.789906027952796</c:v>
                </c:pt>
                <c:pt idx="45">
                  <c:v>64.495867682075584</c:v>
                </c:pt>
                <c:pt idx="46">
                  <c:v>64.189251855936959</c:v>
                </c:pt>
                <c:pt idx="47">
                  <c:v>63.871556757249714</c:v>
                </c:pt>
                <c:pt idx="48">
                  <c:v>63.544346880967332</c:v>
                </c:pt>
                <c:pt idx="49">
                  <c:v>63.209225640823668</c:v>
                </c:pt>
                <c:pt idx="50">
                  <c:v>62.867807916781864</c:v>
                </c:pt>
                <c:pt idx="51">
                  <c:v>62.521693469939919</c:v>
                </c:pt>
                <c:pt idx="52">
                  <c:v>62.172442085769227</c:v>
                </c:pt>
                <c:pt idx="53">
                  <c:v>61.821551172231686</c:v>
                </c:pt>
                <c:pt idx="54">
                  <c:v>61.470436374410873</c:v>
                </c:pt>
                <c:pt idx="55">
                  <c:v>61.120415586245585</c:v>
                </c:pt>
                <c:pt idx="56">
                  <c:v>60.772696556957875</c:v>
                </c:pt>
                <c:pt idx="57">
                  <c:v>60.428368117391386</c:v>
                </c:pt>
                <c:pt idx="58">
                  <c:v>60.08839489968252</c:v>
                </c:pt>
                <c:pt idx="59">
                  <c:v>59.753615299298474</c:v>
                </c:pt>
                <c:pt idx="60">
                  <c:v>59.42474233507415</c:v>
                </c:pt>
                <c:pt idx="61">
                  <c:v>59.102367001082058</c:v>
                </c:pt>
                <c:pt idx="62">
                  <c:v>58.786963672141006</c:v>
                </c:pt>
                <c:pt idx="63">
                  <c:v>58.478897118901138</c:v>
                </c:pt>
                <c:pt idx="64">
                  <c:v>58.178430704023363</c:v>
                </c:pt>
                <c:pt idx="65">
                  <c:v>57.885735362835192</c:v>
                </c:pt>
                <c:pt idx="66">
                  <c:v>57.600899014881215</c:v>
                </c:pt>
                <c:pt idx="67">
                  <c:v>57.32393610232964</c:v>
                </c:pt>
                <c:pt idx="68">
                  <c:v>57.054797003265158</c:v>
                </c:pt>
                <c:pt idx="69">
                  <c:v>56.79337711931349</c:v>
                </c:pt>
                <c:pt idx="70">
                  <c:v>56.539525485446802</c:v>
                </c:pt>
                <c:pt idx="71">
                  <c:v>56.293052793618578</c:v>
                </c:pt>
                <c:pt idx="72">
                  <c:v>56.0537387601414</c:v>
                </c:pt>
                <c:pt idx="73">
                  <c:v>55.821338799068506</c:v>
                </c:pt>
                <c:pt idx="74">
                  <c:v>55.595589990296517</c:v>
                </c:pt>
                <c:pt idx="75">
                  <c:v>55.376216351999439</c:v>
                </c:pt>
                <c:pt idx="76">
                  <c:v>55.162933442851049</c:v>
                </c:pt>
                <c:pt idx="77">
                  <c:v>54.955452330915904</c:v>
                </c:pt>
                <c:pt idx="78">
                  <c:v>54.753482973755396</c:v>
                </c:pt>
                <c:pt idx="79">
                  <c:v>54.55673705885895</c:v>
                </c:pt>
                <c:pt idx="80">
                  <c:v>54.364930355586928</c:v>
                </c:pt>
                <c:pt idx="81">
                  <c:v>54.177784629957536</c:v>
                </c:pt>
                <c:pt idx="82">
                  <c:v>53.995029172305479</c:v>
                </c:pt>
                <c:pt idx="83">
                  <c:v>53.816401985499425</c:v>
                </c:pt>
                <c:pt idx="84">
                  <c:v>53.641650678363085</c:v>
                </c:pt>
                <c:pt idx="85">
                  <c:v>53.470533105476861</c:v>
                </c:pt>
                <c:pt idx="86">
                  <c:v>53.302817790855656</c:v>
                </c:pt>
                <c:pt idx="87">
                  <c:v>53.138284169267045</c:v>
                </c:pt>
                <c:pt idx="88">
                  <c:v>52.976722675293004</c:v>
                </c:pt>
                <c:pt idx="89">
                  <c:v>52.817934706733695</c:v>
                </c:pt>
                <c:pt idx="90">
                  <c:v>52.661732485658113</c:v>
                </c:pt>
                <c:pt idx="91">
                  <c:v>52.507938837361102</c:v>
                </c:pt>
                <c:pt idx="92">
                  <c:v>52.356386904704273</c:v>
                </c:pt>
                <c:pt idx="93">
                  <c:v>52.206919812806085</c:v>
                </c:pt>
                <c:pt idx="94">
                  <c:v>52.059390296797943</c:v>
                </c:pt>
                <c:pt idx="95">
                  <c:v>51.913660303368736</c:v>
                </c:pt>
                <c:pt idx="96">
                  <c:v>51.769600575062569</c:v>
                </c:pt>
                <c:pt idx="97">
                  <c:v>51.627090224758192</c:v>
                </c:pt>
                <c:pt idx="98">
                  <c:v>51.486016306422158</c:v>
                </c:pt>
                <c:pt idx="99">
                  <c:v>51.346273387073246</c:v>
                </c:pt>
                <c:pt idx="100">
                  <c:v>51.207763123903483</c:v>
                </c:pt>
                <c:pt idx="101">
                  <c:v>51.070393849653414</c:v>
                </c:pt>
                <c:pt idx="102">
                  <c:v>50.93408016861828</c:v>
                </c:pt>
                <c:pt idx="103">
                  <c:v>50.798742565052947</c:v>
                </c:pt>
                <c:pt idx="104">
                  <c:v>50.664307025231267</c:v>
                </c:pt>
                <c:pt idx="105">
                  <c:v>50.530704673988033</c:v>
                </c:pt>
                <c:pt idx="106">
                  <c:v>50.39787142621698</c:v>
                </c:pt>
                <c:pt idx="107">
                  <c:v>50.265747653506224</c:v>
                </c:pt>
                <c:pt idx="108">
                  <c:v>50.134277865854315</c:v>
                </c:pt>
                <c:pt idx="109">
                  <c:v>50.003410408217903</c:v>
                </c:pt>
                <c:pt idx="110">
                  <c:v>49.873097171489619</c:v>
                </c:pt>
                <c:pt idx="111">
                  <c:v>49.743293317385465</c:v>
                </c:pt>
                <c:pt idx="112">
                  <c:v>49.613957016631808</c:v>
                </c:pt>
                <c:pt idx="113">
                  <c:v>49.485049199777315</c:v>
                </c:pt>
                <c:pt idx="114">
                  <c:v>49.356533319912756</c:v>
                </c:pt>
                <c:pt idx="115">
                  <c:v>49.228375126559023</c:v>
                </c:pt>
                <c:pt idx="116">
                  <c:v>49.100542449979052</c:v>
                </c:pt>
                <c:pt idx="117">
                  <c:v>48.973004995181093</c:v>
                </c:pt>
                <c:pt idx="118">
                  <c:v>48.845734144909585</c:v>
                </c:pt>
                <c:pt idx="119">
                  <c:v>48.718702770964327</c:v>
                </c:pt>
                <c:pt idx="120">
                  <c:v>48.591885053249875</c:v>
                </c:pt>
                <c:pt idx="121">
                  <c:v>48.465256306036224</c:v>
                </c:pt>
                <c:pt idx="122">
                  <c:v>48.338792811009718</c:v>
                </c:pt>
                <c:pt idx="123">
                  <c:v>48.212471656811758</c:v>
                </c:pt>
                <c:pt idx="124">
                  <c:v>48.086270584903616</c:v>
                </c:pt>
                <c:pt idx="125">
                  <c:v>47.960167841761063</c:v>
                </c:pt>
                <c:pt idx="126">
                  <c:v>47.834142037594198</c:v>
                </c:pt>
                <c:pt idx="127">
                  <c:v>47.708172012006344</c:v>
                </c:pt>
                <c:pt idx="128">
                  <c:v>47.582236707254339</c:v>
                </c:pt>
                <c:pt idx="129">
                  <c:v>47.456315050047316</c:v>
                </c:pt>
                <c:pt idx="130">
                  <c:v>47.330385843124304</c:v>
                </c:pt>
                <c:pt idx="131">
                  <c:v>47.204427668175384</c:v>
                </c:pt>
                <c:pt idx="132">
                  <c:v>47.078418802012443</c:v>
                </c:pt>
                <c:pt idx="133">
                  <c:v>46.952337148243366</c:v>
                </c:pt>
                <c:pt idx="134">
                  <c:v>46.826160187042888</c:v>
                </c:pt>
                <c:pt idx="135">
                  <c:v>46.699864945926763</c:v>
                </c:pt>
                <c:pt idx="136">
                  <c:v>46.573427994698335</c:v>
                </c:pt>
                <c:pt idx="137">
                  <c:v>46.44682546791929</c:v>
                </c:pt>
                <c:pt idx="138">
                  <c:v>46.320033118323508</c:v>
                </c:pt>
                <c:pt idx="139">
                  <c:v>46.193026404505432</c:v>
                </c:pt>
                <c:pt idx="140">
                  <c:v>46.065780615930642</c:v>
                </c:pt>
                <c:pt idx="141">
                  <c:v>45.93827103779207</c:v>
                </c:pt>
                <c:pt idx="142">
                  <c:v>45.810473157432654</c:v>
                </c:pt>
                <c:pt idx="143">
                  <c:v>45.682362912943717</c:v>
                </c:pt>
                <c:pt idx="144">
                  <c:v>45.553916983109616</c:v>
                </c:pt>
                <c:pt idx="145">
                  <c:v>45.425113116110495</c:v>
                </c:pt>
                <c:pt idx="146">
                  <c:v>45.295930492347345</c:v>
                </c:pt>
                <c:pt idx="147">
                  <c:v>45.166350114483095</c:v>
                </c:pt>
                <c:pt idx="148">
                  <c:v>45.036355215405742</c:v>
                </c:pt>
                <c:pt idx="149">
                  <c:v>44.90593167245558</c:v>
                </c:pt>
                <c:pt idx="150">
                  <c:v>44.77506841409614</c:v>
                </c:pt>
                <c:pt idx="151">
                  <c:v>44.643757803449617</c:v>
                </c:pt>
                <c:pt idx="152">
                  <c:v>44.51199598197352</c:v>
                </c:pt>
                <c:pt idx="153">
                  <c:v>44.379783156225855</c:v>
                </c:pt>
                <c:pt idx="154">
                  <c:v>44.247123811315419</c:v>
                </c:pt>
                <c:pt idx="155">
                  <c:v>44.11402683636333</c:v>
                </c:pt>
                <c:pt idx="156">
                  <c:v>43.980505550128086</c:v>
                </c:pt>
                <c:pt idx="157">
                  <c:v>43.846577618785702</c:v>
                </c:pt>
                <c:pt idx="158">
                  <c:v>43.71226486251733</c:v>
                </c:pt>
                <c:pt idx="159">
                  <c:v>43.577592952752426</c:v>
                </c:pt>
                <c:pt idx="160">
                  <c:v>43.442591007280413</c:v>
                </c:pt>
                <c:pt idx="161">
                  <c:v>43.307291095575422</c:v>
                </c:pt>
                <c:pt idx="162">
                  <c:v>43.171727671173322</c:v>
                </c:pt>
                <c:pt idx="163">
                  <c:v>43.035936951444342</c:v>
                </c:pt>
                <c:pt idx="164">
                  <c:v>42.899956267351477</c:v>
                </c:pt>
                <c:pt idx="165">
                  <c:v>42.763823406624141</c:v>
                </c:pt>
                <c:pt idx="166">
                  <c:v>42.627575973192293</c:v>
                </c:pt>
                <c:pt idx="167">
                  <c:v>42.491250783827937</c:v>
                </c:pt>
                <c:pt idx="168">
                  <c:v>42.354883319949323</c:v>
                </c:pt>
                <c:pt idx="169">
                  <c:v>42.218507248757547</c:v>
                </c:pt>
                <c:pt idx="170">
                  <c:v>42.082154023633777</c:v>
                </c:pt>
                <c:pt idx="171">
                  <c:v>41.945852569369642</c:v>
                </c:pt>
                <c:pt idx="172">
                  <c:v>41.809629053641075</c:v>
                </c:pt>
                <c:pt idx="173">
                  <c:v>41.673506742418532</c:v>
                </c:pt>
                <c:pt idx="174">
                  <c:v>41.537505933911341</c:v>
                </c:pt>
                <c:pt idx="175">
                  <c:v>41.401643963271532</c:v>
                </c:pt>
                <c:pt idx="176">
                  <c:v>41.265935268662602</c:v>
                </c:pt>
                <c:pt idx="177">
                  <c:v>41.130391508396926</c:v>
                </c:pt>
                <c:pt idx="178">
                  <c:v>40.995021718585093</c:v>
                </c:pt>
                <c:pt idx="179">
                  <c:v>40.859832501013706</c:v>
                </c:pt>
                <c:pt idx="180">
                  <c:v>40.724828231652737</c:v>
                </c:pt>
                <c:pt idx="181">
                  <c:v>40.59001128116865</c:v>
                </c:pt>
                <c:pt idx="182">
                  <c:v>40.455382239970149</c:v>
                </c:pt>
                <c:pt idx="183">
                  <c:v>40.320940141543019</c:v>
                </c:pt>
                <c:pt idx="184">
                  <c:v>40.186682679058187</c:v>
                </c:pt>
                <c:pt idx="185">
                  <c:v>40.052606411404035</c:v>
                </c:pt>
                <c:pt idx="186">
                  <c:v>39.91870695585817</c:v>
                </c:pt>
                <c:pt idx="187">
                  <c:v>39.784979165550311</c:v>
                </c:pt>
                <c:pt idx="188">
                  <c:v>39.651417290664888</c:v>
                </c:pt>
                <c:pt idx="189">
                  <c:v>39.518015122989212</c:v>
                </c:pt>
                <c:pt idx="190">
                  <c:v>39.384766123934988</c:v>
                </c:pt>
                <c:pt idx="191">
                  <c:v>39.251663536561928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65.921000000000006</c:v>
                </c:pt>
                <c:pt idx="1">
                  <c:v>66.048000000000002</c:v>
                </c:pt>
                <c:pt idx="2">
                  <c:v>65.762</c:v>
                </c:pt>
                <c:pt idx="3">
                  <c:v>65.302000000000007</c:v>
                </c:pt>
                <c:pt idx="4">
                  <c:v>65.349000000000004</c:v>
                </c:pt>
                <c:pt idx="5">
                  <c:v>64.206000000000003</c:v>
                </c:pt>
                <c:pt idx="6">
                  <c:v>64.221999999999994</c:v>
                </c:pt>
                <c:pt idx="7">
                  <c:v>64.063000000000002</c:v>
                </c:pt>
                <c:pt idx="8">
                  <c:v>65.016000000000005</c:v>
                </c:pt>
                <c:pt idx="9">
                  <c:v>64.364999999999995</c:v>
                </c:pt>
                <c:pt idx="10">
                  <c:v>64.286000000000001</c:v>
                </c:pt>
                <c:pt idx="11">
                  <c:v>65.078999999999994</c:v>
                </c:pt>
                <c:pt idx="12">
                  <c:v>66.619</c:v>
                </c:pt>
                <c:pt idx="13">
                  <c:v>64.697999999999993</c:v>
                </c:pt>
                <c:pt idx="14">
                  <c:v>64.570999999999998</c:v>
                </c:pt>
                <c:pt idx="15">
                  <c:v>64.459999999999994</c:v>
                </c:pt>
                <c:pt idx="16">
                  <c:v>64.048000000000002</c:v>
                </c:pt>
                <c:pt idx="17">
                  <c:v>63.348999999999997</c:v>
                </c:pt>
                <c:pt idx="18">
                  <c:v>64.555999999999997</c:v>
                </c:pt>
                <c:pt idx="19">
                  <c:v>64.683000000000007</c:v>
                </c:pt>
                <c:pt idx="20">
                  <c:v>64.159000000000006</c:v>
                </c:pt>
                <c:pt idx="21">
                  <c:v>65.412999999999997</c:v>
                </c:pt>
                <c:pt idx="22">
                  <c:v>64.364999999999995</c:v>
                </c:pt>
                <c:pt idx="23">
                  <c:v>64.635000000000005</c:v>
                </c:pt>
                <c:pt idx="24">
                  <c:v>65.286000000000001</c:v>
                </c:pt>
                <c:pt idx="25">
                  <c:v>64.667000000000002</c:v>
                </c:pt>
                <c:pt idx="26">
                  <c:v>65.921000000000006</c:v>
                </c:pt>
                <c:pt idx="27">
                  <c:v>65.745999999999995</c:v>
                </c:pt>
                <c:pt idx="28">
                  <c:v>65.825000000000003</c:v>
                </c:pt>
                <c:pt idx="29">
                  <c:v>66.683000000000007</c:v>
                </c:pt>
                <c:pt idx="30">
                  <c:v>67</c:v>
                </c:pt>
                <c:pt idx="31">
                  <c:v>67.697999999999993</c:v>
                </c:pt>
                <c:pt idx="32">
                  <c:v>67.762</c:v>
                </c:pt>
                <c:pt idx="33">
                  <c:v>68.602999999999994</c:v>
                </c:pt>
                <c:pt idx="34">
                  <c:v>69.697999999999993</c:v>
                </c:pt>
                <c:pt idx="35">
                  <c:v>69.397000000000006</c:v>
                </c:pt>
                <c:pt idx="36">
                  <c:v>70</c:v>
                </c:pt>
                <c:pt idx="37">
                  <c:v>70.635000000000005</c:v>
                </c:pt>
                <c:pt idx="38">
                  <c:v>71.507999999999996</c:v>
                </c:pt>
                <c:pt idx="39">
                  <c:v>71.507999999999996</c:v>
                </c:pt>
                <c:pt idx="40">
                  <c:v>72.364999999999995</c:v>
                </c:pt>
                <c:pt idx="41">
                  <c:v>73.159000000000006</c:v>
                </c:pt>
                <c:pt idx="42">
                  <c:v>74.254000000000005</c:v>
                </c:pt>
                <c:pt idx="43">
                  <c:v>74.602999999999994</c:v>
                </c:pt>
                <c:pt idx="44">
                  <c:v>75.762</c:v>
                </c:pt>
                <c:pt idx="45">
                  <c:v>78.397000000000006</c:v>
                </c:pt>
                <c:pt idx="46">
                  <c:v>80.825000000000003</c:v>
                </c:pt>
                <c:pt idx="47">
                  <c:v>85.111000000000004</c:v>
                </c:pt>
                <c:pt idx="48">
                  <c:v>90.524000000000001</c:v>
                </c:pt>
                <c:pt idx="49">
                  <c:v>97.667000000000002</c:v>
                </c:pt>
                <c:pt idx="50">
                  <c:v>108.857</c:v>
                </c:pt>
                <c:pt idx="51">
                  <c:v>121.254</c:v>
                </c:pt>
                <c:pt idx="52">
                  <c:v>138.72999999999999</c:v>
                </c:pt>
                <c:pt idx="53">
                  <c:v>156.44399999999999</c:v>
                </c:pt>
                <c:pt idx="54">
                  <c:v>175.25399999999999</c:v>
                </c:pt>
                <c:pt idx="55">
                  <c:v>192.06299999999999</c:v>
                </c:pt>
                <c:pt idx="56">
                  <c:v>205.524</c:v>
                </c:pt>
                <c:pt idx="57">
                  <c:v>215.81</c:v>
                </c:pt>
                <c:pt idx="58">
                  <c:v>222.34899999999999</c:v>
                </c:pt>
                <c:pt idx="59">
                  <c:v>227.41300000000001</c:v>
                </c:pt>
                <c:pt idx="60">
                  <c:v>228.31700000000001</c:v>
                </c:pt>
                <c:pt idx="61">
                  <c:v>224.98400000000001</c:v>
                </c:pt>
                <c:pt idx="62">
                  <c:v>217.31700000000001</c:v>
                </c:pt>
                <c:pt idx="63">
                  <c:v>202.333</c:v>
                </c:pt>
                <c:pt idx="64">
                  <c:v>178.54</c:v>
                </c:pt>
                <c:pt idx="65">
                  <c:v>143.19</c:v>
                </c:pt>
                <c:pt idx="66">
                  <c:v>99.063000000000002</c:v>
                </c:pt>
                <c:pt idx="67">
                  <c:v>69.19</c:v>
                </c:pt>
                <c:pt idx="68">
                  <c:v>60.713999999999999</c:v>
                </c:pt>
                <c:pt idx="69">
                  <c:v>60.332999999999998</c:v>
                </c:pt>
                <c:pt idx="70">
                  <c:v>60.475999999999999</c:v>
                </c:pt>
                <c:pt idx="71">
                  <c:v>62.508000000000003</c:v>
                </c:pt>
                <c:pt idx="72">
                  <c:v>65.635000000000005</c:v>
                </c:pt>
                <c:pt idx="73">
                  <c:v>69.094999999999999</c:v>
                </c:pt>
                <c:pt idx="74">
                  <c:v>74.81</c:v>
                </c:pt>
                <c:pt idx="75">
                  <c:v>83.745999999999995</c:v>
                </c:pt>
                <c:pt idx="76">
                  <c:v>94.825000000000003</c:v>
                </c:pt>
                <c:pt idx="77">
                  <c:v>107.587</c:v>
                </c:pt>
                <c:pt idx="78">
                  <c:v>121.794</c:v>
                </c:pt>
                <c:pt idx="79">
                  <c:v>136.36500000000001</c:v>
                </c:pt>
                <c:pt idx="80">
                  <c:v>149</c:v>
                </c:pt>
                <c:pt idx="81">
                  <c:v>160.58699999999999</c:v>
                </c:pt>
                <c:pt idx="82">
                  <c:v>169.30199999999999</c:v>
                </c:pt>
                <c:pt idx="83">
                  <c:v>173.81</c:v>
                </c:pt>
                <c:pt idx="84">
                  <c:v>177.905</c:v>
                </c:pt>
                <c:pt idx="85">
                  <c:v>176.25399999999999</c:v>
                </c:pt>
                <c:pt idx="86">
                  <c:v>169.96799999999999</c:v>
                </c:pt>
                <c:pt idx="87">
                  <c:v>157.429</c:v>
                </c:pt>
                <c:pt idx="88">
                  <c:v>136.93700000000001</c:v>
                </c:pt>
                <c:pt idx="89">
                  <c:v>107.39700000000001</c:v>
                </c:pt>
                <c:pt idx="90">
                  <c:v>77.587000000000003</c:v>
                </c:pt>
                <c:pt idx="91">
                  <c:v>58.063000000000002</c:v>
                </c:pt>
                <c:pt idx="92">
                  <c:v>52.348999999999997</c:v>
                </c:pt>
                <c:pt idx="93">
                  <c:v>51.872999999999998</c:v>
                </c:pt>
                <c:pt idx="94">
                  <c:v>52.048000000000002</c:v>
                </c:pt>
                <c:pt idx="95">
                  <c:v>50.73</c:v>
                </c:pt>
                <c:pt idx="96">
                  <c:v>51.332999999999998</c:v>
                </c:pt>
                <c:pt idx="97">
                  <c:v>50.54</c:v>
                </c:pt>
                <c:pt idx="98">
                  <c:v>51.667000000000002</c:v>
                </c:pt>
                <c:pt idx="99">
                  <c:v>50.683</c:v>
                </c:pt>
                <c:pt idx="100">
                  <c:v>51.015999999999998</c:v>
                </c:pt>
                <c:pt idx="101">
                  <c:v>50.238</c:v>
                </c:pt>
                <c:pt idx="102">
                  <c:v>51.651000000000003</c:v>
                </c:pt>
                <c:pt idx="103">
                  <c:v>51.841000000000001</c:v>
                </c:pt>
                <c:pt idx="104">
                  <c:v>51.158999999999999</c:v>
                </c:pt>
                <c:pt idx="105">
                  <c:v>50.984000000000002</c:v>
                </c:pt>
                <c:pt idx="106">
                  <c:v>51.713999999999999</c:v>
                </c:pt>
                <c:pt idx="107">
                  <c:v>51.475999999999999</c:v>
                </c:pt>
                <c:pt idx="108">
                  <c:v>51.222000000000001</c:v>
                </c:pt>
                <c:pt idx="109">
                  <c:v>52.46</c:v>
                </c:pt>
                <c:pt idx="110">
                  <c:v>51</c:v>
                </c:pt>
                <c:pt idx="111">
                  <c:v>51.381</c:v>
                </c:pt>
                <c:pt idx="112">
                  <c:v>49.412999999999997</c:v>
                </c:pt>
                <c:pt idx="113">
                  <c:v>49.905000000000001</c:v>
                </c:pt>
                <c:pt idx="114">
                  <c:v>49.698</c:v>
                </c:pt>
                <c:pt idx="115">
                  <c:v>50.508000000000003</c:v>
                </c:pt>
                <c:pt idx="116">
                  <c:v>49.683</c:v>
                </c:pt>
                <c:pt idx="117">
                  <c:v>50.127000000000002</c:v>
                </c:pt>
                <c:pt idx="118">
                  <c:v>50.683</c:v>
                </c:pt>
                <c:pt idx="119">
                  <c:v>51.317</c:v>
                </c:pt>
                <c:pt idx="120">
                  <c:v>52.332999999999998</c:v>
                </c:pt>
                <c:pt idx="121">
                  <c:v>53.031999999999996</c:v>
                </c:pt>
                <c:pt idx="122">
                  <c:v>54.094999999999999</c:v>
                </c:pt>
                <c:pt idx="123">
                  <c:v>55.889000000000003</c:v>
                </c:pt>
                <c:pt idx="124">
                  <c:v>56.603000000000002</c:v>
                </c:pt>
                <c:pt idx="125">
                  <c:v>55.951999999999998</c:v>
                </c:pt>
                <c:pt idx="126">
                  <c:v>55.603000000000002</c:v>
                </c:pt>
                <c:pt idx="127">
                  <c:v>53.429000000000002</c:v>
                </c:pt>
                <c:pt idx="128">
                  <c:v>53.302</c:v>
                </c:pt>
                <c:pt idx="129">
                  <c:v>51.174999999999997</c:v>
                </c:pt>
                <c:pt idx="130">
                  <c:v>50.143000000000001</c:v>
                </c:pt>
                <c:pt idx="131">
                  <c:v>48.381</c:v>
                </c:pt>
                <c:pt idx="132">
                  <c:v>47.555999999999997</c:v>
                </c:pt>
                <c:pt idx="133">
                  <c:v>47.889000000000003</c:v>
                </c:pt>
                <c:pt idx="134">
                  <c:v>46.667000000000002</c:v>
                </c:pt>
                <c:pt idx="135">
                  <c:v>46.634999999999998</c:v>
                </c:pt>
                <c:pt idx="136">
                  <c:v>47.031999999999996</c:v>
                </c:pt>
                <c:pt idx="137">
                  <c:v>46.079000000000001</c:v>
                </c:pt>
                <c:pt idx="138">
                  <c:v>46.984000000000002</c:v>
                </c:pt>
                <c:pt idx="139">
                  <c:v>45.984000000000002</c:v>
                </c:pt>
                <c:pt idx="140">
                  <c:v>45.856999999999999</c:v>
                </c:pt>
                <c:pt idx="141">
                  <c:v>46.444000000000003</c:v>
                </c:pt>
                <c:pt idx="142">
                  <c:v>45.920999999999999</c:v>
                </c:pt>
                <c:pt idx="143">
                  <c:v>45.048000000000002</c:v>
                </c:pt>
                <c:pt idx="144">
                  <c:v>45.491999999999997</c:v>
                </c:pt>
                <c:pt idx="145">
                  <c:v>46.174999999999997</c:v>
                </c:pt>
                <c:pt idx="146">
                  <c:v>45.206000000000003</c:v>
                </c:pt>
                <c:pt idx="147">
                  <c:v>45.19</c:v>
                </c:pt>
                <c:pt idx="148">
                  <c:v>45.317</c:v>
                </c:pt>
                <c:pt idx="149">
                  <c:v>45.746000000000002</c:v>
                </c:pt>
                <c:pt idx="150">
                  <c:v>46.936999999999998</c:v>
                </c:pt>
                <c:pt idx="151">
                  <c:v>46.872999999999998</c:v>
                </c:pt>
                <c:pt idx="152">
                  <c:v>46.889000000000003</c:v>
                </c:pt>
                <c:pt idx="153">
                  <c:v>49.031999999999996</c:v>
                </c:pt>
                <c:pt idx="154">
                  <c:v>48.381</c:v>
                </c:pt>
                <c:pt idx="155">
                  <c:v>49.063000000000002</c:v>
                </c:pt>
                <c:pt idx="156">
                  <c:v>48.984000000000002</c:v>
                </c:pt>
                <c:pt idx="157">
                  <c:v>48.634999999999998</c:v>
                </c:pt>
                <c:pt idx="158">
                  <c:v>48.031999999999996</c:v>
                </c:pt>
                <c:pt idx="159">
                  <c:v>47.127000000000002</c:v>
                </c:pt>
                <c:pt idx="160">
                  <c:v>46.412999999999997</c:v>
                </c:pt>
                <c:pt idx="161">
                  <c:v>44.889000000000003</c:v>
                </c:pt>
                <c:pt idx="162">
                  <c:v>44.667000000000002</c:v>
                </c:pt>
                <c:pt idx="163">
                  <c:v>43.396999999999998</c:v>
                </c:pt>
                <c:pt idx="164">
                  <c:v>43.619</c:v>
                </c:pt>
                <c:pt idx="165">
                  <c:v>43.920999999999999</c:v>
                </c:pt>
                <c:pt idx="166">
                  <c:v>44.19</c:v>
                </c:pt>
                <c:pt idx="167">
                  <c:v>42.713999999999999</c:v>
                </c:pt>
                <c:pt idx="168">
                  <c:v>42.555999999999997</c:v>
                </c:pt>
                <c:pt idx="169">
                  <c:v>42.079000000000001</c:v>
                </c:pt>
                <c:pt idx="170">
                  <c:v>41.951999999999998</c:v>
                </c:pt>
                <c:pt idx="171">
                  <c:v>43.698</c:v>
                </c:pt>
                <c:pt idx="172">
                  <c:v>43.984000000000002</c:v>
                </c:pt>
                <c:pt idx="173">
                  <c:v>42.889000000000003</c:v>
                </c:pt>
                <c:pt idx="174">
                  <c:v>41.587000000000003</c:v>
                </c:pt>
                <c:pt idx="175">
                  <c:v>41.475999999999999</c:v>
                </c:pt>
                <c:pt idx="176">
                  <c:v>41.905000000000001</c:v>
                </c:pt>
                <c:pt idx="177">
                  <c:v>42.302</c:v>
                </c:pt>
                <c:pt idx="178">
                  <c:v>41.683</c:v>
                </c:pt>
                <c:pt idx="179">
                  <c:v>42.302</c:v>
                </c:pt>
                <c:pt idx="180">
                  <c:v>41.905000000000001</c:v>
                </c:pt>
                <c:pt idx="181">
                  <c:v>41.619</c:v>
                </c:pt>
                <c:pt idx="182">
                  <c:v>41.365000000000002</c:v>
                </c:pt>
                <c:pt idx="183">
                  <c:v>41.444000000000003</c:v>
                </c:pt>
                <c:pt idx="184">
                  <c:v>41.889000000000003</c:v>
                </c:pt>
                <c:pt idx="185">
                  <c:v>41.063000000000002</c:v>
                </c:pt>
                <c:pt idx="186">
                  <c:v>40.317</c:v>
                </c:pt>
                <c:pt idx="187">
                  <c:v>41.475999999999999</c:v>
                </c:pt>
                <c:pt idx="188">
                  <c:v>40.46</c:v>
                </c:pt>
                <c:pt idx="189">
                  <c:v>42.27</c:v>
                </c:pt>
                <c:pt idx="190">
                  <c:v>40.81</c:v>
                </c:pt>
                <c:pt idx="191">
                  <c:v>41.570999999999998</c:v>
                </c:pt>
                <c:pt idx="192">
                  <c:v>41.031999999999996</c:v>
                </c:pt>
                <c:pt idx="193">
                  <c:v>40.889000000000003</c:v>
                </c:pt>
                <c:pt idx="194">
                  <c:v>41.222000000000001</c:v>
                </c:pt>
                <c:pt idx="195">
                  <c:v>40.762</c:v>
                </c:pt>
                <c:pt idx="196">
                  <c:v>41.222000000000001</c:v>
                </c:pt>
                <c:pt idx="197">
                  <c:v>41.079000000000001</c:v>
                </c:pt>
                <c:pt idx="198">
                  <c:v>39.905000000000001</c:v>
                </c:pt>
                <c:pt idx="199">
                  <c:v>40.127000000000002</c:v>
                </c:pt>
                <c:pt idx="200">
                  <c:v>40.698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62.95729582924325</c:v>
                </c:pt>
                <c:pt idx="1">
                  <c:v>63.128079065856618</c:v>
                </c:pt>
                <c:pt idx="2">
                  <c:v>63.297963018378475</c:v>
                </c:pt>
                <c:pt idx="3">
                  <c:v>63.466809511912665</c:v>
                </c:pt>
                <c:pt idx="4">
                  <c:v>63.634463413105912</c:v>
                </c:pt>
                <c:pt idx="5">
                  <c:v>63.800750946615771</c:v>
                </c:pt>
                <c:pt idx="6">
                  <c:v>63.965477908401475</c:v>
                </c:pt>
                <c:pt idx="7">
                  <c:v>64.128427783872723</c:v>
                </c:pt>
                <c:pt idx="8">
                  <c:v>64.289359783568557</c:v>
                </c:pt>
                <c:pt idx="9">
                  <c:v>64.448006814896843</c:v>
                </c:pt>
                <c:pt idx="10">
                  <c:v>64.604073415918677</c:v>
                </c:pt>
                <c:pt idx="11">
                  <c:v>64.757233686783863</c:v>
                </c:pt>
                <c:pt idx="12">
                  <c:v>64.907129267143191</c:v>
                </c:pt>
                <c:pt idx="13">
                  <c:v>65.05336742519853</c:v>
                </c:pt>
                <c:pt idx="14">
                  <c:v>65.195519348501364</c:v>
                </c:pt>
                <c:pt idx="15">
                  <c:v>65.333118762242606</c:v>
                </c:pt>
                <c:pt idx="16">
                  <c:v>65.465661054113767</c:v>
                </c:pt>
                <c:pt idx="17">
                  <c:v>65.5926031660902</c:v>
                </c:pt>
                <c:pt idx="18">
                  <c:v>65.713364638337282</c:v>
                </c:pt>
                <c:pt idx="19">
                  <c:v>65.827330382106425</c:v>
                </c:pt>
                <c:pt idx="20">
                  <c:v>65.93385605039073</c:v>
                </c:pt>
                <c:pt idx="21">
                  <c:v>66.03227731355814</c:v>
                </c:pt>
                <c:pt idx="22">
                  <c:v>66.121924993670632</c:v>
                </c:pt>
                <c:pt idx="23">
                  <c:v>66.202148943267602</c:v>
                </c:pt>
                <c:pt idx="24">
                  <c:v>66.272354863529387</c:v>
                </c:pt>
                <c:pt idx="25">
                  <c:v>66.332060041221027</c:v>
                </c:pt>
                <c:pt idx="26">
                  <c:v>66.380976333810992</c:v>
                </c:pt>
                <c:pt idx="27">
                  <c:v>66.419131704247704</c:v>
                </c:pt>
                <c:pt idx="28">
                  <c:v>66.447045185550024</c:v>
                </c:pt>
                <c:pt idx="29">
                  <c:v>66.465974200452507</c:v>
                </c:pt>
                <c:pt idx="30">
                  <c:v>66.478257343153345</c:v>
                </c:pt>
                <c:pt idx="31">
                  <c:v>66.487779458720595</c:v>
                </c:pt>
                <c:pt idx="32">
                  <c:v>66.500588216172744</c:v>
                </c:pt>
                <c:pt idx="33">
                  <c:v>66.525691085759547</c:v>
                </c:pt>
                <c:pt idx="34">
                  <c:v>66.576057072416006</c:v>
                </c:pt>
                <c:pt idx="35">
                  <c:v>66.669836846467405</c:v>
                </c:pt>
                <c:pt idx="36">
                  <c:v>66.831796128040708</c:v>
                </c:pt>
                <c:pt idx="37">
                  <c:v>67.094928703386898</c:v>
                </c:pt>
                <c:pt idx="38">
                  <c:v>67.502176438503483</c:v>
                </c:pt>
                <c:pt idx="39">
                  <c:v>68.108134625639423</c:v>
                </c:pt>
                <c:pt idx="40">
                  <c:v>68.980564435624842</c:v>
                </c:pt>
                <c:pt idx="41">
                  <c:v>70.201475121677689</c:v>
                </c:pt>
                <c:pt idx="42">
                  <c:v>71.86748464943382</c:v>
                </c:pt>
                <c:pt idx="43">
                  <c:v>74.089128931017456</c:v>
                </c:pt>
                <c:pt idx="44">
                  <c:v>76.988778991027814</c:v>
                </c:pt>
                <c:pt idx="45">
                  <c:v>80.69685479581473</c:v>
                </c:pt>
                <c:pt idx="46">
                  <c:v>85.346105090641174</c:v>
                </c:pt>
                <c:pt idx="47">
                  <c:v>91.063861150431563</c:v>
                </c:pt>
                <c:pt idx="48">
                  <c:v>97.962368680716409</c:v>
                </c:pt>
                <c:pt idx="49">
                  <c:v>106.12754678693557</c:v>
                </c:pt>
                <c:pt idx="50">
                  <c:v>115.60679583086917</c:v>
                </c:pt>
                <c:pt idx="51">
                  <c:v>126.39674508573817</c:v>
                </c:pt>
                <c:pt idx="52">
                  <c:v>138.43204383006804</c:v>
                </c:pt>
                <c:pt idx="53">
                  <c:v>151.5763231977925</c:v>
                </c:pt>
                <c:pt idx="54">
                  <c:v>165.61580328596938</c:v>
                </c:pt>
                <c:pt idx="55">
                  <c:v>180.25301351807533</c:v>
                </c:pt>
                <c:pt idx="56">
                  <c:v>195.08863796341996</c:v>
                </c:pt>
                <c:pt idx="57">
                  <c:v>209.55910613712314</c:v>
                </c:pt>
                <c:pt idx="58">
                  <c:v>222.77642286185772</c:v>
                </c:pt>
                <c:pt idx="59">
                  <c:v>233.24843341956975</c:v>
                </c:pt>
                <c:pt idx="60">
                  <c:v>238.62718607409303</c:v>
                </c:pt>
                <c:pt idx="61">
                  <c:v>235.90732249768971</c:v>
                </c:pt>
                <c:pt idx="62">
                  <c:v>222.5291998304383</c:v>
                </c:pt>
                <c:pt idx="63">
                  <c:v>198.19349741298151</c:v>
                </c:pt>
                <c:pt idx="64">
                  <c:v>166.14120952637171</c:v>
                </c:pt>
                <c:pt idx="65">
                  <c:v>132.45922200837671</c:v>
                </c:pt>
                <c:pt idx="66">
                  <c:v>103.4314703538296</c:v>
                </c:pt>
                <c:pt idx="67">
                  <c:v>82.795988668063458</c:v>
                </c:pt>
                <c:pt idx="68">
                  <c:v>70.858121194128287</c:v>
                </c:pt>
                <c:pt idx="69">
                  <c:v>65.640090861448925</c:v>
                </c:pt>
                <c:pt idx="70">
                  <c:v>64.684586030581499</c:v>
                </c:pt>
                <c:pt idx="71">
                  <c:v>66.202562136122808</c:v>
                </c:pt>
                <c:pt idx="72">
                  <c:v>69.294296935561988</c:v>
                </c:pt>
                <c:pt idx="73">
                  <c:v>73.677073843219986</c:v>
                </c:pt>
                <c:pt idx="74">
                  <c:v>79.360783073749616</c:v>
                </c:pt>
                <c:pt idx="75">
                  <c:v>86.44057258329093</c:v>
                </c:pt>
                <c:pt idx="76">
                  <c:v>94.993929210697885</c:v>
                </c:pt>
                <c:pt idx="77">
                  <c:v>105.03017295803232</c:v>
                </c:pt>
                <c:pt idx="78">
                  <c:v>116.45941165062237</c:v>
                </c:pt>
                <c:pt idx="79">
                  <c:v>129.06590465530127</c:v>
                </c:pt>
                <c:pt idx="80">
                  <c:v>142.47121583909419</c:v>
                </c:pt>
                <c:pt idx="81">
                  <c:v>156.05818669664853</c:v>
                </c:pt>
                <c:pt idx="82">
                  <c:v>168.81886466428074</c:v>
                </c:pt>
                <c:pt idx="83">
                  <c:v>179.14297392794629</c:v>
                </c:pt>
                <c:pt idx="84">
                  <c:v>184.72917580426747</c:v>
                </c:pt>
                <c:pt idx="85">
                  <c:v>182.98283006729531</c:v>
                </c:pt>
                <c:pt idx="86">
                  <c:v>172.13512794964811</c:v>
                </c:pt>
                <c:pt idx="87">
                  <c:v>152.66031745605397</c:v>
                </c:pt>
                <c:pt idx="88">
                  <c:v>127.86812221641483</c:v>
                </c:pt>
                <c:pt idx="89">
                  <c:v>102.80814403667308</c:v>
                </c:pt>
                <c:pt idx="90">
                  <c:v>81.996749311404983</c:v>
                </c:pt>
                <c:pt idx="91">
                  <c:v>67.596251716638776</c:v>
                </c:pt>
                <c:pt idx="92">
                  <c:v>59.224430211477191</c:v>
                </c:pt>
                <c:pt idx="93">
                  <c:v>55.094902960609659</c:v>
                </c:pt>
                <c:pt idx="94">
                  <c:v>53.326787620406641</c:v>
                </c:pt>
                <c:pt idx="95">
                  <c:v>52.624248269934753</c:v>
                </c:pt>
                <c:pt idx="96">
                  <c:v>52.316882088542698</c:v>
                </c:pt>
                <c:pt idx="97">
                  <c:v>52.131308511875204</c:v>
                </c:pt>
                <c:pt idx="98">
                  <c:v>51.977574060214046</c:v>
                </c:pt>
                <c:pt idx="99">
                  <c:v>51.83145010724602</c:v>
                </c:pt>
                <c:pt idx="100">
                  <c:v>51.687513914266738</c:v>
                </c:pt>
                <c:pt idx="101">
                  <c:v>51.544711829179398</c:v>
                </c:pt>
                <c:pt idx="102">
                  <c:v>51.402825896967968</c:v>
                </c:pt>
                <c:pt idx="103">
                  <c:v>51.26177524504164</c:v>
                </c:pt>
                <c:pt idx="104">
                  <c:v>51.121506127252388</c:v>
                </c:pt>
                <c:pt idx="105">
                  <c:v>50.981985731578291</c:v>
                </c:pt>
                <c:pt idx="106">
                  <c:v>50.843222481870605</c:v>
                </c:pt>
                <c:pt idx="107">
                  <c:v>50.705316285216171</c:v>
                </c:pt>
                <c:pt idx="108">
                  <c:v>50.568566468521084</c:v>
                </c:pt>
                <c:pt idx="109">
                  <c:v>50.433687390957154</c:v>
                </c:pt>
                <c:pt idx="110">
                  <c:v>50.30220852101727</c:v>
                </c:pt>
                <c:pt idx="111">
                  <c:v>50.177159624159195</c:v>
                </c:pt>
                <c:pt idx="112">
                  <c:v>50.06414276254516</c:v>
                </c:pt>
                <c:pt idx="113">
                  <c:v>49.972837921622791</c:v>
                </c:pt>
                <c:pt idx="114">
                  <c:v>49.918838551124686</c:v>
                </c:pt>
                <c:pt idx="115">
                  <c:v>49.925441161687267</c:v>
                </c:pt>
                <c:pt idx="116">
                  <c:v>50.024638581782838</c:v>
                </c:pt>
                <c:pt idx="117">
                  <c:v>50.256175943057592</c:v>
                </c:pt>
                <c:pt idx="118">
                  <c:v>50.663247469929424</c:v>
                </c:pt>
                <c:pt idx="119">
                  <c:v>51.283316648379575</c:v>
                </c:pt>
                <c:pt idx="120">
                  <c:v>52.132671591730173</c:v>
                </c:pt>
                <c:pt idx="121">
                  <c:v>53.184195919305012</c:v>
                </c:pt>
                <c:pt idx="122">
                  <c:v>54.341380551921858</c:v>
                </c:pt>
                <c:pt idx="123">
                  <c:v>55.420431802430876</c:v>
                </c:pt>
                <c:pt idx="124">
                  <c:v>56.163943796301218</c:v>
                </c:pt>
                <c:pt idx="125">
                  <c:v>56.309279815298666</c:v>
                </c:pt>
                <c:pt idx="126">
                  <c:v>55.70393257897058</c:v>
                </c:pt>
                <c:pt idx="127">
                  <c:v>54.407496074890474</c:v>
                </c:pt>
                <c:pt idx="128">
                  <c:v>52.697918155628223</c:v>
                </c:pt>
                <c:pt idx="129">
                  <c:v>50.954934829013361</c:v>
                </c:pt>
                <c:pt idx="130">
                  <c:v>49.491397240251892</c:v>
                </c:pt>
                <c:pt idx="131">
                  <c:v>48.445239344397251</c:v>
                </c:pt>
                <c:pt idx="132">
                  <c:v>47.786132792388138</c:v>
                </c:pt>
                <c:pt idx="133">
                  <c:v>47.397877456927056</c:v>
                </c:pt>
                <c:pt idx="134">
                  <c:v>47.161242494816392</c:v>
                </c:pt>
                <c:pt idx="135">
                  <c:v>46.994314158531665</c:v>
                </c:pt>
                <c:pt idx="136">
                  <c:v>46.85416288860462</c:v>
                </c:pt>
                <c:pt idx="137">
                  <c:v>46.722814046339742</c:v>
                </c:pt>
                <c:pt idx="138">
                  <c:v>46.594131326727698</c:v>
                </c:pt>
                <c:pt idx="139">
                  <c:v>46.46641127885119</c:v>
                </c:pt>
                <c:pt idx="140">
                  <c:v>46.339330092609572</c:v>
                </c:pt>
                <c:pt idx="141">
                  <c:v>46.213015884231098</c:v>
                </c:pt>
                <c:pt idx="142">
                  <c:v>46.087965063956716</c:v>
                </c:pt>
                <c:pt idx="143">
                  <c:v>45.965375064159865</c:v>
                </c:pt>
                <c:pt idx="144">
                  <c:v>45.847896085178355</c:v>
                </c:pt>
                <c:pt idx="145">
                  <c:v>45.740957523309518</c:v>
                </c:pt>
                <c:pt idx="146">
                  <c:v>45.654782369699092</c:v>
                </c:pt>
                <c:pt idx="147">
                  <c:v>45.606920715543794</c:v>
                </c:pt>
                <c:pt idx="148">
                  <c:v>45.624541569788327</c:v>
                </c:pt>
                <c:pt idx="149">
                  <c:v>45.744854955467851</c:v>
                </c:pt>
                <c:pt idx="150">
                  <c:v>46.011112850416211</c:v>
                </c:pt>
                <c:pt idx="151">
                  <c:v>46.461058501081396</c:v>
                </c:pt>
                <c:pt idx="152">
                  <c:v>47.105247256151884</c:v>
                </c:pt>
                <c:pt idx="153">
                  <c:v>47.896407857207322</c:v>
                </c:pt>
                <c:pt idx="154">
                  <c:v>48.701336509421054</c:v>
                </c:pt>
                <c:pt idx="155">
                  <c:v>49.302460627604106</c:v>
                </c:pt>
                <c:pt idx="156">
                  <c:v>49.45993057139534</c:v>
                </c:pt>
                <c:pt idx="157">
                  <c:v>49.030018637925224</c:v>
                </c:pt>
                <c:pt idx="158">
                  <c:v>48.069678912882502</c:v>
                </c:pt>
                <c:pt idx="159">
                  <c:v>46.832194699292032</c:v>
                </c:pt>
                <c:pt idx="160">
                  <c:v>45.635552112872389</c:v>
                </c:pt>
                <c:pt idx="161">
                  <c:v>44.701514553180658</c:v>
                </c:pt>
                <c:pt idx="162">
                  <c:v>44.085230726185927</c:v>
                </c:pt>
                <c:pt idx="163">
                  <c:v>43.719211458552806</c:v>
                </c:pt>
                <c:pt idx="164">
                  <c:v>43.500848812384866</c:v>
                </c:pt>
                <c:pt idx="165">
                  <c:v>43.350909071591524</c:v>
                </c:pt>
                <c:pt idx="166">
                  <c:v>43.226431169792974</c:v>
                </c:pt>
                <c:pt idx="167">
                  <c:v>43.109660800800491</c:v>
                </c:pt>
                <c:pt idx="168">
                  <c:v>42.994798084732381</c:v>
                </c:pt>
                <c:pt idx="169">
                  <c:v>42.880301531128616</c:v>
                </c:pt>
                <c:pt idx="170">
                  <c:v>42.765815802622257</c:v>
                </c:pt>
                <c:pt idx="171">
                  <c:v>42.651251082826768</c:v>
                </c:pt>
                <c:pt idx="172">
                  <c:v>42.536568128032648</c:v>
                </c:pt>
                <c:pt idx="173">
                  <c:v>42.421738395149255</c:v>
                </c:pt>
                <c:pt idx="174">
                  <c:v>42.306738066470459</c:v>
                </c:pt>
                <c:pt idx="175">
                  <c:v>42.191547243253979</c:v>
                </c:pt>
                <c:pt idx="176">
                  <c:v>42.076149724322036</c:v>
                </c:pt>
                <c:pt idx="177">
                  <c:v>41.960532796484756</c:v>
                </c:pt>
                <c:pt idx="178">
                  <c:v>41.844686989827217</c:v>
                </c:pt>
                <c:pt idx="179">
                  <c:v>41.728605805425794</c:v>
                </c:pt>
                <c:pt idx="180">
                  <c:v>41.612285426521851</c:v>
                </c:pt>
                <c:pt idx="181">
                  <c:v>41.495724423019595</c:v>
                </c:pt>
                <c:pt idx="182">
                  <c:v>41.378923457595</c:v>
                </c:pt>
                <c:pt idx="183">
                  <c:v>41.261885000099689</c:v>
                </c:pt>
                <c:pt idx="184">
                  <c:v>41.144613055412549</c:v>
                </c:pt>
                <c:pt idx="185">
                  <c:v>41.027112908492072</c:v>
                </c:pt>
                <c:pt idx="186">
                  <c:v>40.909390889145634</c:v>
                </c:pt>
                <c:pt idx="187">
                  <c:v>40.791454157976467</c:v>
                </c:pt>
                <c:pt idx="188">
                  <c:v>40.673310514096961</c:v>
                </c:pt>
                <c:pt idx="189">
                  <c:v>40.554968224499596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62.957295829181561</c:v>
                </c:pt>
                <c:pt idx="1">
                  <c:v>63.128079065705727</c:v>
                </c:pt>
                <c:pt idx="2">
                  <c:v>63.297963018014578</c:v>
                </c:pt>
                <c:pt idx="3">
                  <c:v>63.46680951104733</c:v>
                </c:pt>
                <c:pt idx="4">
                  <c:v>63.634463411076915</c:v>
                </c:pt>
                <c:pt idx="5">
                  <c:v>63.800750941924775</c:v>
                </c:pt>
                <c:pt idx="6">
                  <c:v>63.965477897707608</c:v>
                </c:pt>
                <c:pt idx="7">
                  <c:v>64.12842775983512</c:v>
                </c:pt>
                <c:pt idx="8">
                  <c:v>64.289359730292261</c:v>
                </c:pt>
                <c:pt idx="9">
                  <c:v>64.448006698467196</c:v>
                </c:pt>
                <c:pt idx="10">
                  <c:v>64.604073165030726</c:v>
                </c:pt>
                <c:pt idx="11">
                  <c:v>64.757233153715788</c:v>
                </c:pt>
                <c:pt idx="12">
                  <c:v>64.907128150351483</c:v>
                </c:pt>
                <c:pt idx="13">
                  <c:v>65.053365118194648</c:v>
                </c:pt>
                <c:pt idx="14">
                  <c:v>65.195514649440099</c:v>
                </c:pt>
                <c:pt idx="15">
                  <c:v>65.333109324665131</c:v>
                </c:pt>
                <c:pt idx="16">
                  <c:v>65.465642364660766</c:v>
                </c:pt>
                <c:pt idx="17">
                  <c:v>65.59256667227308</c:v>
                </c:pt>
                <c:pt idx="18">
                  <c:v>65.713294375022997</c:v>
                </c:pt>
                <c:pt idx="19">
                  <c:v>65.827196991695388</c:v>
                </c:pt>
                <c:pt idx="20">
                  <c:v>65.933606356894984</c:v>
                </c:pt>
                <c:pt idx="21">
                  <c:v>66.031816445628706</c:v>
                </c:pt>
                <c:pt idx="22">
                  <c:v>66.121086243956057</c:v>
                </c:pt>
                <c:pt idx="23">
                  <c:v>66.200643810112922</c:v>
                </c:pt>
                <c:pt idx="24">
                  <c:v>66.269691661587757</c:v>
                </c:pt>
                <c:pt idx="25">
                  <c:v>66.327413605702333</c:v>
                </c:pt>
                <c:pt idx="26">
                  <c:v>66.372983102705376</c:v>
                </c:pt>
                <c:pt idx="27">
                  <c:v>66.405573209901362</c:v>
                </c:pt>
                <c:pt idx="28">
                  <c:v>66.424368102094164</c:v>
                </c:pt>
                <c:pt idx="29">
                  <c:v>66.428576097594544</c:v>
                </c:pt>
                <c:pt idx="30">
                  <c:v>66.417444041230667</c:v>
                </c:pt>
                <c:pt idx="31">
                  <c:v>66.390272808512989</c:v>
                </c:pt>
                <c:pt idx="32">
                  <c:v>66.346433602103048</c:v>
                </c:pt>
                <c:pt idx="33">
                  <c:v>66.285384618290308</c:v>
                </c:pt>
                <c:pt idx="34">
                  <c:v>66.206687573958206</c:v>
                </c:pt>
                <c:pt idx="35">
                  <c:v>66.11002351123112</c:v>
                </c:pt>
                <c:pt idx="36">
                  <c:v>65.99520724583563</c:v>
                </c:pt>
                <c:pt idx="37">
                  <c:v>65.862199804068723</c:v>
                </c:pt>
                <c:pt idx="38">
                  <c:v>65.711118208784541</c:v>
                </c:pt>
                <c:pt idx="39">
                  <c:v>65.542242031380212</c:v>
                </c:pt>
                <c:pt idx="40">
                  <c:v>65.356016225620536</c:v>
                </c:pt>
                <c:pt idx="41">
                  <c:v>65.153049897716613</c:v>
                </c:pt>
                <c:pt idx="42">
                  <c:v>64.934110838730021</c:v>
                </c:pt>
                <c:pt idx="43">
                  <c:v>64.700115839654572</c:v>
                </c:pt>
                <c:pt idx="44">
                  <c:v>64.452117012965743</c:v>
                </c:pt>
                <c:pt idx="45">
                  <c:v>64.191284541805388</c:v>
                </c:pt>
                <c:pt idx="46">
                  <c:v>63.918886453937461</c:v>
                </c:pt>
                <c:pt idx="47">
                  <c:v>63.636266158394669</c:v>
                </c:pt>
                <c:pt idx="48">
                  <c:v>63.344818577699094</c:v>
                </c:pt>
                <c:pt idx="49">
                  <c:v>63.045965751347168</c:v>
                </c:pt>
                <c:pt idx="50">
                  <c:v>62.741132775475727</c:v>
                </c:pt>
                <c:pt idx="51">
                  <c:v>62.431724882706519</c:v>
                </c:pt>
                <c:pt idx="52">
                  <c:v>62.11910636275573</c:v>
                </c:pt>
                <c:pt idx="53">
                  <c:v>61.804581889239181</c:v>
                </c:pt>
                <c:pt idx="54">
                  <c:v>61.489380663648141</c:v>
                </c:pt>
                <c:pt idx="55">
                  <c:v>61.174643626417556</c:v>
                </c:pt>
                <c:pt idx="56">
                  <c:v>60.861413829024102</c:v>
                </c:pt>
                <c:pt idx="57">
                  <c:v>60.550629919782629</c:v>
                </c:pt>
                <c:pt idx="58">
                  <c:v>60.243122576483394</c:v>
                </c:pt>
                <c:pt idx="59">
                  <c:v>59.939613625422545</c:v>
                </c:pt>
                <c:pt idx="60">
                  <c:v>59.640717520227959</c:v>
                </c:pt>
                <c:pt idx="61">
                  <c:v>59.346944814364029</c:v>
                </c:pt>
                <c:pt idx="62">
                  <c:v>59.058707245746348</c:v>
                </c:pt>
                <c:pt idx="63">
                  <c:v>58.776324056773433</c:v>
                </c:pt>
                <c:pt idx="64">
                  <c:v>58.500029193955633</c:v>
                </c:pt>
                <c:pt idx="65">
                  <c:v>58.229979063746043</c:v>
                </c:pt>
                <c:pt idx="66">
                  <c:v>57.966260560971783</c:v>
                </c:pt>
                <c:pt idx="67">
                  <c:v>57.708899129758208</c:v>
                </c:pt>
                <c:pt idx="68">
                  <c:v>57.457866661016823</c:v>
                </c:pt>
                <c:pt idx="69">
                  <c:v>57.213089073114496</c:v>
                </c:pt>
                <c:pt idx="70">
                  <c:v>56.974453461613422</c:v>
                </c:pt>
                <c:pt idx="71">
                  <c:v>56.741814738928397</c:v>
                </c:pt>
                <c:pt idx="72">
                  <c:v>56.515001714856204</c:v>
                </c:pt>
                <c:pt idx="73">
                  <c:v>56.293822594052024</c:v>
                </c:pt>
                <c:pt idx="74">
                  <c:v>56.078069886819684</c:v>
                </c:pt>
                <c:pt idx="75">
                  <c:v>55.867524745402136</c:v>
                </c:pt>
                <c:pt idx="76">
                  <c:v>55.661960749786154</c:v>
                </c:pt>
                <c:pt idx="77">
                  <c:v>55.461147175411753</c:v>
                </c:pt>
                <c:pt idx="78">
                  <c:v>55.264851780650694</c:v>
                </c:pt>
                <c:pt idx="79">
                  <c:v>55.072843155024628</c:v>
                </c:pt>
                <c:pt idx="80">
                  <c:v>54.884892670356258</c:v>
                </c:pt>
                <c:pt idx="81">
                  <c:v>54.700776076823068</c:v>
                </c:pt>
                <c:pt idx="82">
                  <c:v>54.520274784585609</c:v>
                </c:pt>
                <c:pt idx="83">
                  <c:v>54.343176869604626</c:v>
                </c:pt>
                <c:pt idx="84">
                  <c:v>54.169277839701827</c:v>
                </c:pt>
                <c:pt idx="85">
                  <c:v>53.998381194062205</c:v>
                </c:pt>
                <c:pt idx="86">
                  <c:v>53.830298806382785</c:v>
                </c:pt>
                <c:pt idx="87">
                  <c:v>53.66485115886374</c:v>
                </c:pt>
                <c:pt idx="88">
                  <c:v>53.501867451302395</c:v>
                </c:pt>
                <c:pt idx="89">
                  <c:v>53.341185606751083</c:v>
                </c:pt>
                <c:pt idx="90">
                  <c:v>53.182652192576697</c:v>
                </c:pt>
                <c:pt idx="91">
                  <c:v>53.026122273337542</c:v>
                </c:pt>
                <c:pt idx="92">
                  <c:v>52.871459209684382</c:v>
                </c:pt>
                <c:pt idx="93">
                  <c:v>52.718534415497629</c:v>
                </c:pt>
                <c:pt idx="94">
                  <c:v>52.56722708368946</c:v>
                </c:pt>
                <c:pt idx="95">
                  <c:v>52.417423889516115</c:v>
                </c:pt>
                <c:pt idx="96">
                  <c:v>52.269018678851872</c:v>
                </c:pt>
                <c:pt idx="97">
                  <c:v>52.121912147656076</c:v>
                </c:pt>
                <c:pt idx="98">
                  <c:v>51.976011517803869</c:v>
                </c:pt>
                <c:pt idx="99">
                  <c:v>51.831230213534958</c:v>
                </c:pt>
                <c:pt idx="100">
                  <c:v>51.687487541987025</c:v>
                </c:pt>
                <c:pt idx="101">
                  <c:v>51.544708380607737</c:v>
                </c:pt>
                <c:pt idx="102">
                  <c:v>51.402822873668519</c:v>
                </c:pt>
                <c:pt idx="103">
                  <c:v>51.261766139620477</c:v>
                </c:pt>
                <c:pt idx="104">
                  <c:v>51.121477990629295</c:v>
                </c:pt>
                <c:pt idx="105">
                  <c:v>50.981902665288729</c:v>
                </c:pt>
                <c:pt idx="106">
                  <c:v>50.842988575233491</c:v>
                </c:pt>
                <c:pt idx="107">
                  <c:v>50.704688066143923</c:v>
                </c:pt>
                <c:pt idx="108">
                  <c:v>50.56695719344826</c:v>
                </c:pt>
                <c:pt idx="109">
                  <c:v>50.42975551287725</c:v>
                </c:pt>
                <c:pt idx="110">
                  <c:v>50.293045885904959</c:v>
                </c:pt>
                <c:pt idx="111">
                  <c:v>50.156794300012649</c:v>
                </c:pt>
                <c:pt idx="112">
                  <c:v>50.020969703634442</c:v>
                </c:pt>
                <c:pt idx="113">
                  <c:v>49.8855438555807</c:v>
                </c:pt>
                <c:pt idx="114">
                  <c:v>49.750491188681927</c:v>
                </c:pt>
                <c:pt idx="115">
                  <c:v>49.615788687349728</c:v>
                </c:pt>
                <c:pt idx="116">
                  <c:v>49.481415778706918</c:v>
                </c:pt>
                <c:pt idx="117">
                  <c:v>49.347354236893672</c:v>
                </c:pt>
                <c:pt idx="118">
                  <c:v>49.21358810010527</c:v>
                </c:pt>
                <c:pt idx="119">
                  <c:v>49.080103599857047</c:v>
                </c:pt>
                <c:pt idx="120">
                  <c:v>48.946889101898869</c:v>
                </c:pt>
                <c:pt idx="121">
                  <c:v>48.813935058110644</c:v>
                </c:pt>
                <c:pt idx="122">
                  <c:v>48.681233968598761</c:v>
                </c:pt>
                <c:pt idx="123">
                  <c:v>48.548780353076026</c:v>
                </c:pt>
                <c:pt idx="124">
                  <c:v>48.416570730441116</c:v>
                </c:pt>
                <c:pt idx="125">
                  <c:v>48.28460360527454</c:v>
                </c:pt>
                <c:pt idx="126">
                  <c:v>48.152879459733008</c:v>
                </c:pt>
                <c:pt idx="127">
                  <c:v>48.021400749051743</c:v>
                </c:pt>
                <c:pt idx="128">
                  <c:v>47.890171898553447</c:v>
                </c:pt>
                <c:pt idx="129">
                  <c:v>47.759199299715874</c:v>
                </c:pt>
                <c:pt idx="130">
                  <c:v>47.628491302470778</c:v>
                </c:pt>
                <c:pt idx="131">
                  <c:v>47.498058200503692</c:v>
                </c:pt>
                <c:pt idx="132">
                  <c:v>47.367912205909406</c:v>
                </c:pt>
                <c:pt idx="133">
                  <c:v>47.238067409149608</c:v>
                </c:pt>
                <c:pt idx="134">
                  <c:v>47.108539719881016</c:v>
                </c:pt>
                <c:pt idx="135">
                  <c:v>46.979346783906024</c:v>
                </c:pt>
                <c:pt idx="136">
                  <c:v>46.850507871282318</c:v>
                </c:pt>
                <c:pt idx="137">
                  <c:v>46.722043730557047</c:v>
                </c:pt>
                <c:pt idx="138">
                  <c:v>46.593976404219219</c:v>
                </c:pt>
                <c:pt idx="139">
                  <c:v>46.466329000845022</c:v>
                </c:pt>
                <c:pt idx="140">
                  <c:v>46.339125420101659</c:v>
                </c:pt>
                <c:pt idx="141">
                  <c:v>46.212390027829798</c:v>
                </c:pt>
                <c:pt idx="142">
                  <c:v>46.086147279882724</c:v>
                </c:pt>
                <c:pt idx="143">
                  <c:v>45.960421295287091</c:v>
                </c:pt>
                <c:pt idx="144">
                  <c:v>45.835235381601152</c:v>
                </c:pt>
                <c:pt idx="145">
                  <c:v>45.710611518041532</c:v>
                </c:pt>
                <c:pt idx="146">
                  <c:v>45.586569804947146</c:v>
                </c:pt>
                <c:pt idx="147">
                  <c:v>45.463127891311181</c:v>
                </c:pt>
                <c:pt idx="148">
                  <c:v>45.340300395260236</c:v>
                </c:pt>
                <c:pt idx="149">
                  <c:v>45.218098335258318</c:v>
                </c:pt>
                <c:pt idx="150">
                  <c:v>45.096528592201295</c:v>
                </c:pt>
                <c:pt idx="151">
                  <c:v>44.975593424164408</c:v>
                </c:pt>
                <c:pt idx="152">
                  <c:v>44.855290056106767</c:v>
                </c:pt>
                <c:pt idx="153">
                  <c:v>44.735610366101227</c:v>
                </c:pt>
                <c:pt idx="154">
                  <c:v>44.616540687506841</c:v>
                </c:pt>
                <c:pt idx="155">
                  <c:v>44.498061742900973</c:v>
                </c:pt>
                <c:pt idx="156">
                  <c:v>44.380148720643284</c:v>
                </c:pt>
                <c:pt idx="157">
                  <c:v>44.262771498892775</c:v>
                </c:pt>
                <c:pt idx="158">
                  <c:v>44.145895015114526</c:v>
                </c:pt>
                <c:pt idx="159">
                  <c:v>44.029479772066843</c:v>
                </c:pt>
                <c:pt idx="160">
                  <c:v>43.91348246448193</c:v>
                </c:pt>
                <c:pt idx="161">
                  <c:v>43.797856704674821</c:v>
                </c:pt>
                <c:pt idx="162">
                  <c:v>43.682553820607367</c:v>
                </c:pt>
                <c:pt idx="163">
                  <c:v>43.567523696856526</c:v>
                </c:pt>
                <c:pt idx="164">
                  <c:v>43.452715627696797</c:v>
                </c:pt>
                <c:pt idx="165">
                  <c:v>43.338079152139365</c:v>
                </c:pt>
                <c:pt idx="166">
                  <c:v>43.223564843142128</c:v>
                </c:pt>
                <c:pt idx="167">
                  <c:v>43.109125027034224</c:v>
                </c:pt>
                <c:pt idx="168">
                  <c:v>42.994714414100216</c:v>
                </c:pt>
                <c:pt idx="169">
                  <c:v>42.880290626799884</c:v>
                </c:pt>
                <c:pt idx="170">
                  <c:v>42.765814617812524</c:v>
                </c:pt>
                <c:pt idx="171">
                  <c:v>42.65125097558024</c:v>
                </c:pt>
                <c:pt idx="172">
                  <c:v>42.536568119950608</c:v>
                </c:pt>
                <c:pt idx="173">
                  <c:v>42.421738394642468</c:v>
                </c:pt>
                <c:pt idx="174">
                  <c:v>42.306738066444026</c:v>
                </c:pt>
                <c:pt idx="175">
                  <c:v>42.191547243252835</c:v>
                </c:pt>
                <c:pt idx="176">
                  <c:v>42.076149724321994</c:v>
                </c:pt>
                <c:pt idx="177">
                  <c:v>41.960532796484756</c:v>
                </c:pt>
                <c:pt idx="178">
                  <c:v>41.844686989827217</c:v>
                </c:pt>
                <c:pt idx="179">
                  <c:v>41.728605805425794</c:v>
                </c:pt>
                <c:pt idx="180">
                  <c:v>41.612285426521851</c:v>
                </c:pt>
                <c:pt idx="181">
                  <c:v>41.495724423019595</c:v>
                </c:pt>
                <c:pt idx="182">
                  <c:v>41.378923457595</c:v>
                </c:pt>
                <c:pt idx="183">
                  <c:v>41.261885000099689</c:v>
                </c:pt>
                <c:pt idx="184">
                  <c:v>41.144613055412549</c:v>
                </c:pt>
                <c:pt idx="185">
                  <c:v>41.027112908492072</c:v>
                </c:pt>
                <c:pt idx="186">
                  <c:v>40.909390889145634</c:v>
                </c:pt>
                <c:pt idx="187">
                  <c:v>40.791454157976467</c:v>
                </c:pt>
                <c:pt idx="188">
                  <c:v>40.673310514096961</c:v>
                </c:pt>
                <c:pt idx="189">
                  <c:v>40.554968224499596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67.951999999999998</c:v>
                </c:pt>
                <c:pt idx="1">
                  <c:v>67.778000000000006</c:v>
                </c:pt>
                <c:pt idx="2">
                  <c:v>68.73</c:v>
                </c:pt>
                <c:pt idx="3">
                  <c:v>67.174999999999997</c:v>
                </c:pt>
                <c:pt idx="4">
                  <c:v>67.332999999999998</c:v>
                </c:pt>
                <c:pt idx="5">
                  <c:v>67.667000000000002</c:v>
                </c:pt>
                <c:pt idx="6">
                  <c:v>67.27</c:v>
                </c:pt>
                <c:pt idx="7">
                  <c:v>66.094999999999999</c:v>
                </c:pt>
                <c:pt idx="8">
                  <c:v>66.667000000000002</c:v>
                </c:pt>
                <c:pt idx="9">
                  <c:v>66.635000000000005</c:v>
                </c:pt>
                <c:pt idx="10">
                  <c:v>66.016000000000005</c:v>
                </c:pt>
                <c:pt idx="11">
                  <c:v>66.475999999999999</c:v>
                </c:pt>
                <c:pt idx="12">
                  <c:v>66.475999999999999</c:v>
                </c:pt>
                <c:pt idx="13">
                  <c:v>66.650999999999996</c:v>
                </c:pt>
                <c:pt idx="14">
                  <c:v>67.302000000000007</c:v>
                </c:pt>
                <c:pt idx="15">
                  <c:v>67.667000000000002</c:v>
                </c:pt>
                <c:pt idx="16">
                  <c:v>66.635000000000005</c:v>
                </c:pt>
                <c:pt idx="17">
                  <c:v>65.745999999999995</c:v>
                </c:pt>
                <c:pt idx="18">
                  <c:v>66.332999999999998</c:v>
                </c:pt>
                <c:pt idx="19">
                  <c:v>66.936999999999998</c:v>
                </c:pt>
                <c:pt idx="20">
                  <c:v>66.063000000000002</c:v>
                </c:pt>
                <c:pt idx="21">
                  <c:v>66.048000000000002</c:v>
                </c:pt>
                <c:pt idx="22">
                  <c:v>66.492000000000004</c:v>
                </c:pt>
                <c:pt idx="23">
                  <c:v>66.459999999999994</c:v>
                </c:pt>
                <c:pt idx="24">
                  <c:v>66.921000000000006</c:v>
                </c:pt>
                <c:pt idx="25">
                  <c:v>67.048000000000002</c:v>
                </c:pt>
                <c:pt idx="26">
                  <c:v>65.19</c:v>
                </c:pt>
                <c:pt idx="27">
                  <c:v>65.905000000000001</c:v>
                </c:pt>
                <c:pt idx="28">
                  <c:v>65.587000000000003</c:v>
                </c:pt>
                <c:pt idx="29">
                  <c:v>66.349000000000004</c:v>
                </c:pt>
                <c:pt idx="30">
                  <c:v>66.332999999999998</c:v>
                </c:pt>
                <c:pt idx="31">
                  <c:v>65.762</c:v>
                </c:pt>
                <c:pt idx="32">
                  <c:v>67.126999999999995</c:v>
                </c:pt>
                <c:pt idx="33">
                  <c:v>67.332999999999998</c:v>
                </c:pt>
                <c:pt idx="34">
                  <c:v>68.397000000000006</c:v>
                </c:pt>
                <c:pt idx="35">
                  <c:v>68.206000000000003</c:v>
                </c:pt>
                <c:pt idx="36">
                  <c:v>68.016000000000005</c:v>
                </c:pt>
                <c:pt idx="37">
                  <c:v>68.73</c:v>
                </c:pt>
                <c:pt idx="38">
                  <c:v>69.587000000000003</c:v>
                </c:pt>
                <c:pt idx="39">
                  <c:v>69.031999999999996</c:v>
                </c:pt>
                <c:pt idx="40">
                  <c:v>69.381</c:v>
                </c:pt>
                <c:pt idx="41">
                  <c:v>71.238</c:v>
                </c:pt>
                <c:pt idx="42">
                  <c:v>69.73</c:v>
                </c:pt>
                <c:pt idx="43">
                  <c:v>71.570999999999998</c:v>
                </c:pt>
                <c:pt idx="44">
                  <c:v>71.159000000000006</c:v>
                </c:pt>
                <c:pt idx="45">
                  <c:v>72.968000000000004</c:v>
                </c:pt>
                <c:pt idx="46">
                  <c:v>75.793999999999997</c:v>
                </c:pt>
                <c:pt idx="47">
                  <c:v>77.888999999999996</c:v>
                </c:pt>
                <c:pt idx="48">
                  <c:v>82.602999999999994</c:v>
                </c:pt>
                <c:pt idx="49">
                  <c:v>87.364999999999995</c:v>
                </c:pt>
                <c:pt idx="50">
                  <c:v>96.444000000000003</c:v>
                </c:pt>
                <c:pt idx="51">
                  <c:v>108.98399999999999</c:v>
                </c:pt>
                <c:pt idx="52">
                  <c:v>124.492</c:v>
                </c:pt>
                <c:pt idx="53">
                  <c:v>142.74600000000001</c:v>
                </c:pt>
                <c:pt idx="54">
                  <c:v>162.11099999999999</c:v>
                </c:pt>
                <c:pt idx="55">
                  <c:v>180.50800000000001</c:v>
                </c:pt>
                <c:pt idx="56">
                  <c:v>197.84100000000001</c:v>
                </c:pt>
                <c:pt idx="57">
                  <c:v>210.49199999999999</c:v>
                </c:pt>
                <c:pt idx="58">
                  <c:v>218.65100000000001</c:v>
                </c:pt>
                <c:pt idx="59">
                  <c:v>224.429</c:v>
                </c:pt>
                <c:pt idx="60">
                  <c:v>226.58699999999999</c:v>
                </c:pt>
                <c:pt idx="61">
                  <c:v>224.74600000000001</c:v>
                </c:pt>
                <c:pt idx="62">
                  <c:v>218.06299999999999</c:v>
                </c:pt>
                <c:pt idx="63">
                  <c:v>205.17500000000001</c:v>
                </c:pt>
                <c:pt idx="64">
                  <c:v>183.50800000000001</c:v>
                </c:pt>
                <c:pt idx="65">
                  <c:v>150.55600000000001</c:v>
                </c:pt>
                <c:pt idx="66">
                  <c:v>110.69799999999999</c:v>
                </c:pt>
                <c:pt idx="67">
                  <c:v>75.762</c:v>
                </c:pt>
                <c:pt idx="68">
                  <c:v>60.365000000000002</c:v>
                </c:pt>
                <c:pt idx="69">
                  <c:v>58.984000000000002</c:v>
                </c:pt>
                <c:pt idx="70">
                  <c:v>58.508000000000003</c:v>
                </c:pt>
                <c:pt idx="71">
                  <c:v>61.713999999999999</c:v>
                </c:pt>
                <c:pt idx="72">
                  <c:v>63.555999999999997</c:v>
                </c:pt>
                <c:pt idx="73">
                  <c:v>66.936999999999998</c:v>
                </c:pt>
                <c:pt idx="74">
                  <c:v>72.286000000000001</c:v>
                </c:pt>
                <c:pt idx="75">
                  <c:v>80</c:v>
                </c:pt>
                <c:pt idx="76">
                  <c:v>90.349000000000004</c:v>
                </c:pt>
                <c:pt idx="77">
                  <c:v>102.556</c:v>
                </c:pt>
                <c:pt idx="78">
                  <c:v>116.39700000000001</c:v>
                </c:pt>
                <c:pt idx="79">
                  <c:v>130.238</c:v>
                </c:pt>
                <c:pt idx="80">
                  <c:v>144.762</c:v>
                </c:pt>
                <c:pt idx="81">
                  <c:v>155.54</c:v>
                </c:pt>
                <c:pt idx="82">
                  <c:v>165.07900000000001</c:v>
                </c:pt>
                <c:pt idx="83">
                  <c:v>171.44399999999999</c:v>
                </c:pt>
                <c:pt idx="84">
                  <c:v>174.73</c:v>
                </c:pt>
                <c:pt idx="85">
                  <c:v>174.63499999999999</c:v>
                </c:pt>
                <c:pt idx="86">
                  <c:v>167.19</c:v>
                </c:pt>
                <c:pt idx="87">
                  <c:v>151.50800000000001</c:v>
                </c:pt>
                <c:pt idx="88">
                  <c:v>126.968</c:v>
                </c:pt>
                <c:pt idx="89">
                  <c:v>94.507999999999996</c:v>
                </c:pt>
                <c:pt idx="90">
                  <c:v>67.254000000000005</c:v>
                </c:pt>
                <c:pt idx="91">
                  <c:v>53.46</c:v>
                </c:pt>
                <c:pt idx="92">
                  <c:v>50.365000000000002</c:v>
                </c:pt>
                <c:pt idx="93">
                  <c:v>49.396999999999998</c:v>
                </c:pt>
                <c:pt idx="94">
                  <c:v>49.634999999999998</c:v>
                </c:pt>
                <c:pt idx="95">
                  <c:v>49.317</c:v>
                </c:pt>
                <c:pt idx="96">
                  <c:v>49.555999999999997</c:v>
                </c:pt>
                <c:pt idx="97">
                  <c:v>49.174999999999997</c:v>
                </c:pt>
                <c:pt idx="98">
                  <c:v>49.46</c:v>
                </c:pt>
                <c:pt idx="99">
                  <c:v>50.348999999999997</c:v>
                </c:pt>
                <c:pt idx="100">
                  <c:v>49.762</c:v>
                </c:pt>
                <c:pt idx="101">
                  <c:v>49.968000000000004</c:v>
                </c:pt>
                <c:pt idx="102">
                  <c:v>49.619</c:v>
                </c:pt>
                <c:pt idx="103">
                  <c:v>48.063000000000002</c:v>
                </c:pt>
                <c:pt idx="104">
                  <c:v>49</c:v>
                </c:pt>
                <c:pt idx="105">
                  <c:v>49.872999999999998</c:v>
                </c:pt>
                <c:pt idx="106">
                  <c:v>49.587000000000003</c:v>
                </c:pt>
                <c:pt idx="107">
                  <c:v>49.110999999999997</c:v>
                </c:pt>
                <c:pt idx="108">
                  <c:v>48.381</c:v>
                </c:pt>
                <c:pt idx="109">
                  <c:v>48.713999999999999</c:v>
                </c:pt>
                <c:pt idx="110">
                  <c:v>49.570999999999998</c:v>
                </c:pt>
                <c:pt idx="111">
                  <c:v>48.746000000000002</c:v>
                </c:pt>
                <c:pt idx="112">
                  <c:v>49.063000000000002</c:v>
                </c:pt>
                <c:pt idx="113">
                  <c:v>47.555999999999997</c:v>
                </c:pt>
                <c:pt idx="114">
                  <c:v>48.174999999999997</c:v>
                </c:pt>
                <c:pt idx="115">
                  <c:v>48.396999999999998</c:v>
                </c:pt>
                <c:pt idx="116">
                  <c:v>48.206000000000003</c:v>
                </c:pt>
                <c:pt idx="117">
                  <c:v>49.19</c:v>
                </c:pt>
                <c:pt idx="118">
                  <c:v>49.031999999999996</c:v>
                </c:pt>
                <c:pt idx="119">
                  <c:v>50.143000000000001</c:v>
                </c:pt>
                <c:pt idx="120">
                  <c:v>50.984000000000002</c:v>
                </c:pt>
                <c:pt idx="121">
                  <c:v>53.079000000000001</c:v>
                </c:pt>
                <c:pt idx="122">
                  <c:v>54.984000000000002</c:v>
                </c:pt>
                <c:pt idx="123">
                  <c:v>55.920999999999999</c:v>
                </c:pt>
                <c:pt idx="124">
                  <c:v>57.475999999999999</c:v>
                </c:pt>
                <c:pt idx="125">
                  <c:v>57.412999999999997</c:v>
                </c:pt>
                <c:pt idx="126">
                  <c:v>55.936999999999998</c:v>
                </c:pt>
                <c:pt idx="127">
                  <c:v>54.031999999999996</c:v>
                </c:pt>
                <c:pt idx="128">
                  <c:v>51.19</c:v>
                </c:pt>
                <c:pt idx="129">
                  <c:v>49.143000000000001</c:v>
                </c:pt>
                <c:pt idx="130">
                  <c:v>47.429000000000002</c:v>
                </c:pt>
                <c:pt idx="131">
                  <c:v>46.286000000000001</c:v>
                </c:pt>
                <c:pt idx="132">
                  <c:v>45.825000000000003</c:v>
                </c:pt>
                <c:pt idx="133">
                  <c:v>45.396999999999998</c:v>
                </c:pt>
                <c:pt idx="134">
                  <c:v>45.746000000000002</c:v>
                </c:pt>
                <c:pt idx="135">
                  <c:v>45.19</c:v>
                </c:pt>
                <c:pt idx="136">
                  <c:v>45.634999999999998</c:v>
                </c:pt>
                <c:pt idx="137">
                  <c:v>45.651000000000003</c:v>
                </c:pt>
                <c:pt idx="138">
                  <c:v>45.555999999999997</c:v>
                </c:pt>
                <c:pt idx="139">
                  <c:v>44.968000000000004</c:v>
                </c:pt>
                <c:pt idx="140">
                  <c:v>45.412999999999997</c:v>
                </c:pt>
                <c:pt idx="141">
                  <c:v>43.936999999999998</c:v>
                </c:pt>
                <c:pt idx="142">
                  <c:v>44.508000000000003</c:v>
                </c:pt>
                <c:pt idx="143">
                  <c:v>44.841000000000001</c:v>
                </c:pt>
                <c:pt idx="144">
                  <c:v>43.683</c:v>
                </c:pt>
                <c:pt idx="145">
                  <c:v>43.713999999999999</c:v>
                </c:pt>
                <c:pt idx="146">
                  <c:v>44.174999999999997</c:v>
                </c:pt>
                <c:pt idx="147">
                  <c:v>43.555999999999997</c:v>
                </c:pt>
                <c:pt idx="148">
                  <c:v>43.889000000000003</c:v>
                </c:pt>
                <c:pt idx="149">
                  <c:v>44.206000000000003</c:v>
                </c:pt>
                <c:pt idx="150">
                  <c:v>44.27</c:v>
                </c:pt>
                <c:pt idx="151">
                  <c:v>46.110999999999997</c:v>
                </c:pt>
                <c:pt idx="152">
                  <c:v>47.238</c:v>
                </c:pt>
                <c:pt idx="153">
                  <c:v>46.968000000000004</c:v>
                </c:pt>
                <c:pt idx="154">
                  <c:v>48.444000000000003</c:v>
                </c:pt>
                <c:pt idx="155">
                  <c:v>49</c:v>
                </c:pt>
                <c:pt idx="156">
                  <c:v>48.856999999999999</c:v>
                </c:pt>
                <c:pt idx="157">
                  <c:v>48.936999999999998</c:v>
                </c:pt>
                <c:pt idx="158">
                  <c:v>47.667000000000002</c:v>
                </c:pt>
                <c:pt idx="159">
                  <c:v>44.936999999999998</c:v>
                </c:pt>
                <c:pt idx="160">
                  <c:v>44.174999999999997</c:v>
                </c:pt>
                <c:pt idx="161">
                  <c:v>43.412999999999997</c:v>
                </c:pt>
                <c:pt idx="162">
                  <c:v>42.762</c:v>
                </c:pt>
                <c:pt idx="163">
                  <c:v>41.793999999999997</c:v>
                </c:pt>
                <c:pt idx="164">
                  <c:v>41.889000000000003</c:v>
                </c:pt>
                <c:pt idx="165">
                  <c:v>42.872999999999998</c:v>
                </c:pt>
                <c:pt idx="166">
                  <c:v>42.713999999999999</c:v>
                </c:pt>
                <c:pt idx="167">
                  <c:v>41.793999999999997</c:v>
                </c:pt>
                <c:pt idx="168">
                  <c:v>42.143000000000001</c:v>
                </c:pt>
                <c:pt idx="169">
                  <c:v>41.27</c:v>
                </c:pt>
                <c:pt idx="170">
                  <c:v>41.651000000000003</c:v>
                </c:pt>
                <c:pt idx="171">
                  <c:v>40.079000000000001</c:v>
                </c:pt>
                <c:pt idx="172">
                  <c:v>41.079000000000001</c:v>
                </c:pt>
                <c:pt idx="173">
                  <c:v>41.396999999999998</c:v>
                </c:pt>
                <c:pt idx="174">
                  <c:v>40.951999999999998</c:v>
                </c:pt>
                <c:pt idx="175">
                  <c:v>41.381</c:v>
                </c:pt>
                <c:pt idx="176">
                  <c:v>40.555999999999997</c:v>
                </c:pt>
                <c:pt idx="177">
                  <c:v>41.396999999999998</c:v>
                </c:pt>
                <c:pt idx="178">
                  <c:v>41.079000000000001</c:v>
                </c:pt>
                <c:pt idx="179">
                  <c:v>40.508000000000003</c:v>
                </c:pt>
                <c:pt idx="180">
                  <c:v>40.920999999999999</c:v>
                </c:pt>
                <c:pt idx="181">
                  <c:v>39.920999999999999</c:v>
                </c:pt>
                <c:pt idx="182">
                  <c:v>39.81</c:v>
                </c:pt>
                <c:pt idx="183">
                  <c:v>40.031999999999996</c:v>
                </c:pt>
                <c:pt idx="184">
                  <c:v>40.920999999999999</c:v>
                </c:pt>
                <c:pt idx="185">
                  <c:v>40.603000000000002</c:v>
                </c:pt>
                <c:pt idx="186">
                  <c:v>40.984000000000002</c:v>
                </c:pt>
                <c:pt idx="187">
                  <c:v>41.127000000000002</c:v>
                </c:pt>
                <c:pt idx="188">
                  <c:v>40.015999999999998</c:v>
                </c:pt>
                <c:pt idx="189">
                  <c:v>40.491999999999997</c:v>
                </c:pt>
                <c:pt idx="190">
                  <c:v>39.872999999999998</c:v>
                </c:pt>
                <c:pt idx="191">
                  <c:v>39.683</c:v>
                </c:pt>
                <c:pt idx="192">
                  <c:v>39.491999999999997</c:v>
                </c:pt>
                <c:pt idx="193">
                  <c:v>40.444000000000003</c:v>
                </c:pt>
                <c:pt idx="194">
                  <c:v>38.889000000000003</c:v>
                </c:pt>
                <c:pt idx="195">
                  <c:v>39.491999999999997</c:v>
                </c:pt>
                <c:pt idx="196">
                  <c:v>39.634999999999998</c:v>
                </c:pt>
                <c:pt idx="197">
                  <c:v>39.683</c:v>
                </c:pt>
                <c:pt idx="198">
                  <c:v>39.206000000000003</c:v>
                </c:pt>
                <c:pt idx="199">
                  <c:v>40.46</c:v>
                </c:pt>
                <c:pt idx="200">
                  <c:v>39.920999999999999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66.061928387872584</c:v>
                </c:pt>
                <c:pt idx="2">
                  <c:v>66.105439770682992</c:v>
                </c:pt>
                <c:pt idx="3">
                  <c:v>66.147549140667309</c:v>
                </c:pt>
                <c:pt idx="4">
                  <c:v>66.188100458341978</c:v>
                </c:pt>
                <c:pt idx="5">
                  <c:v>66.226922062802814</c:v>
                </c:pt>
                <c:pt idx="6">
                  <c:v>66.263825401353799</c:v>
                </c:pt>
                <c:pt idx="7">
                  <c:v>66.298603714771488</c:v>
                </c:pt>
                <c:pt idx="8">
                  <c:v>66.331030690861397</c:v>
                </c:pt>
                <c:pt idx="9">
                  <c:v>66.360859103093603</c:v>
                </c:pt>
                <c:pt idx="10">
                  <c:v>66.387819456015521</c:v>
                </c:pt>
                <c:pt idx="11">
                  <c:v>66.411618664974668</c:v>
                </c:pt>
                <c:pt idx="12">
                  <c:v>66.431938804651665</c:v>
                </c:pt>
                <c:pt idx="13">
                  <c:v>66.44843596935155</c:v>
                </c:pt>
                <c:pt idx="14">
                  <c:v>66.460739298560043</c:v>
                </c:pt>
                <c:pt idx="15">
                  <c:v>66.468450235074698</c:v>
                </c:pt>
                <c:pt idx="16">
                  <c:v>66.471142102134479</c:v>
                </c:pt>
                <c:pt idx="17">
                  <c:v>66.468360114072709</c:v>
                </c:pt>
                <c:pt idx="18">
                  <c:v>66.459621978493828</c:v>
                </c:pt>
                <c:pt idx="19">
                  <c:v>66.444419317622092</c:v>
                </c:pt>
                <c:pt idx="20">
                  <c:v>66.422220249973137</c:v>
                </c:pt>
                <c:pt idx="21">
                  <c:v>66.392473658909012</c:v>
                </c:pt>
                <c:pt idx="22">
                  <c:v>66.354615974904178</c:v>
                </c:pt>
                <c:pt idx="23">
                  <c:v>66.308081776799924</c:v>
                </c:pt>
                <c:pt idx="24">
                  <c:v>66.252320263407015</c:v>
                </c:pt>
                <c:pt idx="25">
                  <c:v>66.186820780834182</c:v>
                </c:pt>
                <c:pt idx="26">
                  <c:v>66.111152265193653</c:v>
                </c:pt>
                <c:pt idx="27">
                  <c:v>66.025023853060418</c:v>
                </c:pt>
                <c:pt idx="28">
                  <c:v>65.92837720846633</c:v>
                </c:pt>
                <c:pt idx="29">
                  <c:v>65.821525469551943</c:v>
                </c:pt>
                <c:pt idx="30">
                  <c:v>65.705359189764593</c:v>
                </c:pt>
                <c:pt idx="31">
                  <c:v>65.581646107936933</c:v>
                </c:pt>
                <c:pt idx="32">
                  <c:v>65.453458584794959</c:v>
                </c:pt>
                <c:pt idx="33">
                  <c:v>65.325769186130842</c:v>
                </c:pt>
                <c:pt idx="34">
                  <c:v>65.206259665628764</c:v>
                </c:pt>
                <c:pt idx="35">
                  <c:v>65.106389285403836</c:v>
                </c:pt>
                <c:pt idx="36">
                  <c:v>65.042762079606661</c:v>
                </c:pt>
                <c:pt idx="37">
                  <c:v>65.038815839897694</c:v>
                </c:pt>
                <c:pt idx="38">
                  <c:v>65.126824668085732</c:v>
                </c:pt>
                <c:pt idx="39">
                  <c:v>65.350158854602427</c:v>
                </c:pt>
                <c:pt idx="40">
                  <c:v>65.765679125955756</c:v>
                </c:pt>
                <c:pt idx="41">
                  <c:v>66.446058282046479</c:v>
                </c:pt>
                <c:pt idx="42">
                  <c:v>67.481727306703391</c:v>
                </c:pt>
                <c:pt idx="43">
                  <c:v>68.982045663603742</c:v>
                </c:pt>
                <c:pt idx="44">
                  <c:v>71.075212641253131</c:v>
                </c:pt>
                <c:pt idx="45">
                  <c:v>73.906389048267414</c:v>
                </c:pt>
                <c:pt idx="46">
                  <c:v>77.633509790259737</c:v>
                </c:pt>
                <c:pt idx="47">
                  <c:v>82.420360530475619</c:v>
                </c:pt>
                <c:pt idx="48">
                  <c:v>88.42668258872942</c:v>
                </c:pt>
                <c:pt idx="49">
                  <c:v>95.795364768939521</c:v>
                </c:pt>
                <c:pt idx="50">
                  <c:v>104.63716676462829</c:v>
                </c:pt>
                <c:pt idx="51">
                  <c:v>115.01385872625009</c:v>
                </c:pt>
                <c:pt idx="52">
                  <c:v>126.92106845057545</c:v>
                </c:pt>
                <c:pt idx="53">
                  <c:v>140.2722635978385</c:v>
                </c:pt>
                <c:pt idx="54">
                  <c:v>154.88444106888477</c:v>
                </c:pt>
                <c:pt idx="55">
                  <c:v>170.46237414876938</c:v>
                </c:pt>
                <c:pt idx="56">
                  <c:v>186.5684993943697</c:v>
                </c:pt>
                <c:pt idx="57">
                  <c:v>202.54926146863988</c:v>
                </c:pt>
                <c:pt idx="58">
                  <c:v>217.38132892354082</c:v>
                </c:pt>
                <c:pt idx="59">
                  <c:v>229.44687444131736</c:v>
                </c:pt>
                <c:pt idx="60">
                  <c:v>236.39037745654909</c:v>
                </c:pt>
                <c:pt idx="61">
                  <c:v>235.38692495748393</c:v>
                </c:pt>
                <c:pt idx="62">
                  <c:v>224.11156542803417</c:v>
                </c:pt>
                <c:pt idx="63">
                  <c:v>202.20142449136546</c:v>
                </c:pt>
                <c:pt idx="64">
                  <c:v>172.29163330044832</c:v>
                </c:pt>
                <c:pt idx="65">
                  <c:v>139.58416058158949</c:v>
                </c:pt>
                <c:pt idx="66">
                  <c:v>109.86484192643684</c:v>
                </c:pt>
                <c:pt idx="67">
                  <c:v>87.187692104142201</c:v>
                </c:pt>
                <c:pt idx="68">
                  <c:v>72.740523070319483</c:v>
                </c:pt>
                <c:pt idx="69">
                  <c:v>65.364652516144318</c:v>
                </c:pt>
                <c:pt idx="70">
                  <c:v>62.951753554934925</c:v>
                </c:pt>
                <c:pt idx="71">
                  <c:v>63.634366506311245</c:v>
                </c:pt>
                <c:pt idx="72">
                  <c:v>66.269826613342801</c:v>
                </c:pt>
                <c:pt idx="73">
                  <c:v>70.368437012789286</c:v>
                </c:pt>
                <c:pt idx="74">
                  <c:v>75.826522737720438</c:v>
                </c:pt>
                <c:pt idx="75">
                  <c:v>82.695543594543167</c:v>
                </c:pt>
                <c:pt idx="76">
                  <c:v>91.043343505678536</c:v>
                </c:pt>
                <c:pt idx="77">
                  <c:v>100.88146660769704</c:v>
                </c:pt>
                <c:pt idx="78">
                  <c:v>112.12534559464268</c:v>
                </c:pt>
                <c:pt idx="79">
                  <c:v>124.56871235581339</c:v>
                </c:pt>
                <c:pt idx="80">
                  <c:v>137.85919895638119</c:v>
                </c:pt>
                <c:pt idx="81">
                  <c:v>151.44625784492456</c:v>
                </c:pt>
                <c:pt idx="82">
                  <c:v>164.43805836200539</c:v>
                </c:pt>
                <c:pt idx="83">
                  <c:v>175.31064593218639</c:v>
                </c:pt>
                <c:pt idx="84">
                  <c:v>181.60485146816214</c:v>
                </c:pt>
                <c:pt idx="85">
                  <c:v>180.14852816547756</c:v>
                </c:pt>
                <c:pt idx="86">
                  <c:v>168.43663533224361</c:v>
                </c:pt>
                <c:pt idx="87">
                  <c:v>146.8131919208422</c:v>
                </c:pt>
                <c:pt idx="88">
                  <c:v>119.56473233147045</c:v>
                </c:pt>
                <c:pt idx="89">
                  <c:v>93.219412306261475</c:v>
                </c:pt>
                <c:pt idx="90">
                  <c:v>73.013628554839258</c:v>
                </c:pt>
                <c:pt idx="91">
                  <c:v>60.553766653729845</c:v>
                </c:pt>
                <c:pt idx="92">
                  <c:v>54.317683237835325</c:v>
                </c:pt>
                <c:pt idx="93">
                  <c:v>51.741695340306855</c:v>
                </c:pt>
                <c:pt idx="94">
                  <c:v>50.81616037757653</c:v>
                </c:pt>
                <c:pt idx="95">
                  <c:v>50.473902257880667</c:v>
                </c:pt>
                <c:pt idx="96">
                  <c:v>50.295546346579926</c:v>
                </c:pt>
                <c:pt idx="97">
                  <c:v>50.154632453721007</c:v>
                </c:pt>
                <c:pt idx="98">
                  <c:v>50.02131334316887</c:v>
                </c:pt>
                <c:pt idx="99">
                  <c:v>49.889969607677514</c:v>
                </c:pt>
                <c:pt idx="100">
                  <c:v>49.759703299279138</c:v>
                </c:pt>
                <c:pt idx="101">
                  <c:v>49.630344216173668</c:v>
                </c:pt>
                <c:pt idx="102">
                  <c:v>49.501816054653958</c:v>
                </c:pt>
                <c:pt idx="103">
                  <c:v>49.374058766813775</c:v>
                </c:pt>
                <c:pt idx="104">
                  <c:v>49.247025304733285</c:v>
                </c:pt>
                <c:pt idx="105">
                  <c:v>49.12069344190266</c:v>
                </c:pt>
                <c:pt idx="106">
                  <c:v>48.995096759878258</c:v>
                </c:pt>
                <c:pt idx="107">
                  <c:v>48.870396538962254</c:v>
                </c:pt>
                <c:pt idx="108">
                  <c:v>48.747037028618799</c:v>
                </c:pt>
                <c:pt idx="109">
                  <c:v>48.626057527232831</c:v>
                </c:pt>
                <c:pt idx="110">
                  <c:v>48.509673607198209</c:v>
                </c:pt>
                <c:pt idx="111">
                  <c:v>48.402273100231398</c:v>
                </c:pt>
                <c:pt idx="112">
                  <c:v>48.31196876509312</c:v>
                </c:pt>
                <c:pt idx="113">
                  <c:v>48.252757827041044</c:v>
                </c:pt>
                <c:pt idx="114">
                  <c:v>48.247099954195356</c:v>
                </c:pt>
                <c:pt idx="115">
                  <c:v>48.328306635786554</c:v>
                </c:pt>
                <c:pt idx="116">
                  <c:v>48.54157786867728</c:v>
                </c:pt>
                <c:pt idx="117">
                  <c:v>48.941969330820356</c:v>
                </c:pt>
                <c:pt idx="118">
                  <c:v>49.587209227241992</c:v>
                </c:pt>
                <c:pt idx="119">
                  <c:v>50.523199424953233</c:v>
                </c:pt>
                <c:pt idx="120">
                  <c:v>51.760346870895106</c:v>
                </c:pt>
                <c:pt idx="121">
                  <c:v>53.240711228686209</c:v>
                </c:pt>
                <c:pt idx="122">
                  <c:v>54.802737394292663</c:v>
                </c:pt>
                <c:pt idx="123">
                  <c:v>56.165101261598089</c:v>
                </c:pt>
                <c:pt idx="124">
                  <c:v>56.965975174394316</c:v>
                </c:pt>
                <c:pt idx="125">
                  <c:v>56.882524432160757</c:v>
                </c:pt>
                <c:pt idx="126">
                  <c:v>55.796758711193306</c:v>
                </c:pt>
                <c:pt idx="127">
                  <c:v>53.902229463363419</c:v>
                </c:pt>
                <c:pt idx="128">
                  <c:v>51.648872991685494</c:v>
                </c:pt>
                <c:pt idx="129">
                  <c:v>49.537368980614993</c:v>
                </c:pt>
                <c:pt idx="130">
                  <c:v>47.901899307823811</c:v>
                </c:pt>
                <c:pt idx="131">
                  <c:v>46.823696616182232</c:v>
                </c:pt>
                <c:pt idx="132">
                  <c:v>46.196097390423937</c:v>
                </c:pt>
                <c:pt idx="133">
                  <c:v>45.850307029812001</c:v>
                </c:pt>
                <c:pt idx="134">
                  <c:v>45.646527181157929</c:v>
                </c:pt>
                <c:pt idx="135">
                  <c:v>45.501601556846275</c:v>
                </c:pt>
                <c:pt idx="136">
                  <c:v>45.377048792987658</c:v>
                </c:pt>
                <c:pt idx="137">
                  <c:v>45.25855239710404</c:v>
                </c:pt>
                <c:pt idx="138">
                  <c:v>45.141768560914905</c:v>
                </c:pt>
                <c:pt idx="139">
                  <c:v>45.025641194528369</c:v>
                </c:pt>
                <c:pt idx="140">
                  <c:v>44.910041389891738</c:v>
                </c:pt>
                <c:pt idx="141">
                  <c:v>44.795186070563844</c:v>
                </c:pt>
                <c:pt idx="142">
                  <c:v>44.681718862341548</c:v>
                </c:pt>
                <c:pt idx="143">
                  <c:v>44.57119802797029</c:v>
                </c:pt>
                <c:pt idx="144">
                  <c:v>44.467108002558469</c:v>
                </c:pt>
                <c:pt idx="145">
                  <c:v>44.376628552330445</c:v>
                </c:pt>
                <c:pt idx="146">
                  <c:v>44.313298751412752</c:v>
                </c:pt>
                <c:pt idx="147">
                  <c:v>44.300296342619433</c:v>
                </c:pt>
                <c:pt idx="148">
                  <c:v>44.373214256438956</c:v>
                </c:pt>
                <c:pt idx="149">
                  <c:v>44.580023513203137</c:v>
                </c:pt>
                <c:pt idx="150">
                  <c:v>44.974698114349032</c:v>
                </c:pt>
                <c:pt idx="151">
                  <c:v>45.600340518701728</c:v>
                </c:pt>
                <c:pt idx="152">
                  <c:v>46.458859200369737</c:v>
                </c:pt>
                <c:pt idx="153">
                  <c:v>47.470579071954866</c:v>
                </c:pt>
                <c:pt idx="154">
                  <c:v>48.442999128406704</c:v>
                </c:pt>
                <c:pt idx="155">
                  <c:v>49.08813251499005</c:v>
                </c:pt>
                <c:pt idx="156">
                  <c:v>49.123527276325284</c:v>
                </c:pt>
                <c:pt idx="157">
                  <c:v>48.430913932309082</c:v>
                </c:pt>
                <c:pt idx="158">
                  <c:v>47.161399918793784</c:v>
                </c:pt>
                <c:pt idx="159">
                  <c:v>45.677188857219512</c:v>
                </c:pt>
                <c:pt idx="160">
                  <c:v>44.353516968348558</c:v>
                </c:pt>
                <c:pt idx="161">
                  <c:v>43.397578439373063</c:v>
                </c:pt>
                <c:pt idx="162">
                  <c:v>42.81248202058314</c:v>
                </c:pt>
                <c:pt idx="163">
                  <c:v>42.48620949975551</c:v>
                </c:pt>
                <c:pt idx="164">
                  <c:v>42.297225871063965</c:v>
                </c:pt>
                <c:pt idx="165">
                  <c:v>42.165610967606966</c:v>
                </c:pt>
                <c:pt idx="166">
                  <c:v>42.053225661753103</c:v>
                </c:pt>
                <c:pt idx="167">
                  <c:v>41.946067298964834</c:v>
                </c:pt>
                <c:pt idx="168">
                  <c:v>41.840061835134378</c:v>
                </c:pt>
                <c:pt idx="169">
                  <c:v>41.734241596687177</c:v>
                </c:pt>
                <c:pt idx="170">
                  <c:v>41.628401859315446</c:v>
                </c:pt>
                <c:pt idx="171">
                  <c:v>41.522489076794024</c:v>
                </c:pt>
                <c:pt idx="172">
                  <c:v>41.416476005346503</c:v>
                </c:pt>
                <c:pt idx="173">
                  <c:v>41.310341453491034</c:v>
                </c:pt>
                <c:pt idx="174">
                  <c:v>41.204067613239985</c:v>
                </c:pt>
                <c:pt idx="175">
                  <c:v>41.09763969872084</c:v>
                </c:pt>
                <c:pt idx="176">
                  <c:v>40.991045789965604</c:v>
                </c:pt>
                <c:pt idx="177">
                  <c:v>40.884276659703353</c:v>
                </c:pt>
                <c:pt idx="178">
                  <c:v>40.777325572932526</c:v>
                </c:pt>
                <c:pt idx="179">
                  <c:v>40.670188067453331</c:v>
                </c:pt>
                <c:pt idx="180">
                  <c:v>40.562861723887202</c:v>
                </c:pt>
                <c:pt idx="181">
                  <c:v>40.455345932584081</c:v>
                </c:pt>
                <c:pt idx="182">
                  <c:v>40.347641663553915</c:v>
                </c:pt>
                <c:pt idx="183">
                  <c:v>40.239751244307513</c:v>
                </c:pt>
                <c:pt idx="184">
                  <c:v>40.131678149313458</c:v>
                </c:pt>
                <c:pt idx="185">
                  <c:v>40.023426803712901</c:v>
                </c:pt>
                <c:pt idx="186">
                  <c:v>39.915002403002966</c:v>
                </c:pt>
                <c:pt idx="187">
                  <c:v>39.806410749612645</c:v>
                </c:pt>
                <c:pt idx="188">
                  <c:v>39.697658106651758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66.061928387868861</c:v>
                </c:pt>
                <c:pt idx="2">
                  <c:v>66.10543977067293</c:v>
                </c:pt>
                <c:pt idx="3">
                  <c:v>66.147549140640521</c:v>
                </c:pt>
                <c:pt idx="4">
                  <c:v>66.188100458271762</c:v>
                </c:pt>
                <c:pt idx="5">
                  <c:v>66.226922062621639</c:v>
                </c:pt>
                <c:pt idx="6">
                  <c:v>66.263825400893751</c:v>
                </c:pt>
                <c:pt idx="7">
                  <c:v>66.298603713621659</c:v>
                </c:pt>
                <c:pt idx="8">
                  <c:v>66.331030688032854</c:v>
                </c:pt>
                <c:pt idx="9">
                  <c:v>66.360859096245093</c:v>
                </c:pt>
                <c:pt idx="10">
                  <c:v>66.387819439694937</c:v>
                </c:pt>
                <c:pt idx="11">
                  <c:v>66.411618626693922</c:v>
                </c:pt>
                <c:pt idx="12">
                  <c:v>66.431938716276505</c:v>
                </c:pt>
                <c:pt idx="13">
                  <c:v>66.448435768541572</c:v>
                </c:pt>
                <c:pt idx="14">
                  <c:v>66.460738849457513</c:v>
                </c:pt>
                <c:pt idx="15">
                  <c:v>66.468449246496846</c:v>
                </c:pt>
                <c:pt idx="16">
                  <c:v>66.471139960322091</c:v>
                </c:pt>
                <c:pt idx="17">
                  <c:v>66.468355546797895</c:v>
                </c:pt>
                <c:pt idx="18">
                  <c:v>66.459612392480409</c:v>
                </c:pt>
                <c:pt idx="19">
                  <c:v>66.444399514936578</c:v>
                </c:pt>
                <c:pt idx="20">
                  <c:v>66.422179986121492</c:v>
                </c:pt>
                <c:pt idx="21">
                  <c:v>66.392393081794125</c:v>
                </c:pt>
                <c:pt idx="22">
                  <c:v>66.354457261620041</c:v>
                </c:pt>
                <c:pt idx="23">
                  <c:v>66.307774082102057</c:v>
                </c:pt>
                <c:pt idx="24">
                  <c:v>66.251733136591398</c:v>
                </c:pt>
                <c:pt idx="25">
                  <c:v>66.185718102125577</c:v>
                </c:pt>
                <c:pt idx="26">
                  <c:v>66.109113950520111</c:v>
                </c:pt>
                <c:pt idx="27">
                  <c:v>66.021315349997224</c:v>
                </c:pt>
                <c:pt idx="28">
                  <c:v>65.921736242991429</c:v>
                </c:pt>
                <c:pt idx="29">
                  <c:v>65.80982053547686</c:v>
                </c:pt>
                <c:pt idx="30">
                  <c:v>65.685053773793513</c:v>
                </c:pt>
                <c:pt idx="31">
                  <c:v>65.546975618008261</c:v>
                </c:pt>
                <c:pt idx="32">
                  <c:v>65.395192848910128</c:v>
                </c:pt>
                <c:pt idx="33">
                  <c:v>65.229392572556222</c:v>
                </c:pt>
                <c:pt idx="34">
                  <c:v>65.049355216733758</c:v>
                </c:pt>
                <c:pt idx="35">
                  <c:v>64.854966853626266</c:v>
                </c:pt>
                <c:pt idx="36">
                  <c:v>64.64623033880072</c:v>
                </c:pt>
                <c:pt idx="37">
                  <c:v>64.423274734867221</c:v>
                </c:pt>
                <c:pt idx="38">
                  <c:v>64.186362494653508</c:v>
                </c:pt>
                <c:pt idx="39">
                  <c:v>63.935893917907876</c:v>
                </c:pt>
                <c:pt idx="40">
                  <c:v>63.672408469587104</c:v>
                </c:pt>
                <c:pt idx="41">
                  <c:v>63.39658265598883</c:v>
                </c:pt>
                <c:pt idx="42">
                  <c:v>63.10922429332475</c:v>
                </c:pt>
                <c:pt idx="43">
                  <c:v>62.811263164402909</c:v>
                </c:pt>
                <c:pt idx="44">
                  <c:v>62.503738232533898</c:v>
                </c:pt>
                <c:pt idx="45">
                  <c:v>62.187781755109853</c:v>
                </c:pt>
                <c:pt idx="46">
                  <c:v>61.864600799144846</c:v>
                </c:pt>
                <c:pt idx="47">
                  <c:v>61.535456794577328</c:v>
                </c:pt>
                <c:pt idx="48">
                  <c:v>61.201643857501104</c:v>
                </c:pt>
                <c:pt idx="49">
                  <c:v>60.864466667169218</c:v>
                </c:pt>
                <c:pt idx="50">
                  <c:v>60.52521868419489</c:v>
                </c:pt>
                <c:pt idx="51">
                  <c:v>60.185161453897472</c:v>
                </c:pt>
                <c:pt idx="52">
                  <c:v>59.845505653448221</c:v>
                </c:pt>
                <c:pt idx="53">
                  <c:v>59.507394423020344</c:v>
                </c:pt>
                <c:pt idx="54">
                  <c:v>59.171889380477147</c:v>
                </c:pt>
                <c:pt idx="55">
                  <c:v>58.839959568119987</c:v>
                </c:pt>
                <c:pt idx="56">
                  <c:v>58.512473430187711</c:v>
                </c:pt>
                <c:pt idx="57">
                  <c:v>58.190193781201508</c:v>
                </c:pt>
                <c:pt idx="58">
                  <c:v>57.873775605691542</c:v>
                </c:pt>
                <c:pt idx="59">
                  <c:v>57.56376643446621</c:v>
                </c:pt>
                <c:pt idx="60">
                  <c:v>57.260608973832959</c:v>
                </c:pt>
                <c:pt idx="61">
                  <c:v>56.964645622043349</c:v>
                </c:pt>
                <c:pt idx="62">
                  <c:v>56.676124489720827</c:v>
                </c:pt>
                <c:pt idx="63">
                  <c:v>56.395206544736254</c:v>
                </c:pt>
                <c:pt idx="64">
                  <c:v>56.12197352269488</c:v>
                </c:pt>
                <c:pt idx="65">
                  <c:v>55.856436277373611</c:v>
                </c:pt>
                <c:pt idx="66">
                  <c:v>55.59854328672381</c:v>
                </c:pt>
                <c:pt idx="67">
                  <c:v>55.3481890755099</c:v>
                </c:pt>
                <c:pt idx="68">
                  <c:v>55.105222362008412</c:v>
                </c:pt>
                <c:pt idx="69">
                  <c:v>54.869453780888641</c:v>
                </c:pt>
                <c:pt idx="70">
                  <c:v>54.640663075602248</c:v>
                </c:pt>
                <c:pt idx="71">
                  <c:v>54.418605690149917</c:v>
                </c:pt>
                <c:pt idx="72">
                  <c:v>54.203018721359733</c:v>
                </c:pt>
                <c:pt idx="73">
                  <c:v>53.993626218640493</c:v>
                </c:pt>
                <c:pt idx="74">
                  <c:v>53.790143838739446</c:v>
                </c:pt>
                <c:pt idx="75">
                  <c:v>53.592282878738814</c:v>
                </c:pt>
                <c:pt idx="76">
                  <c:v>53.39975372191455</c:v>
                </c:pt>
                <c:pt idx="77">
                  <c:v>53.212268738761772</c:v>
                </c:pt>
                <c:pt idx="78">
                  <c:v>53.029544690090681</c:v>
                </c:pt>
                <c:pt idx="79">
                  <c:v>52.851304681210351</c:v>
                </c:pt>
                <c:pt idx="80">
                  <c:v>52.67727971639404</c:v>
                </c:pt>
                <c:pt idx="81">
                  <c:v>52.507209901541316</c:v>
                </c:pt>
                <c:pt idx="82">
                  <c:v>52.340845340630963</c:v>
                </c:pt>
                <c:pt idx="83">
                  <c:v>52.177946768538888</c:v>
                </c:pt>
                <c:pt idx="84">
                  <c:v>52.018285959350784</c:v>
                </c:pt>
                <c:pt idx="85">
                  <c:v>51.861645945650295</c:v>
                </c:pt>
                <c:pt idx="86">
                  <c:v>51.707821080573588</c:v>
                </c:pt>
                <c:pt idx="87">
                  <c:v>51.556616970811973</c:v>
                </c:pt>
                <c:pt idx="88">
                  <c:v>51.407850305303079</c:v>
                </c:pt>
                <c:pt idx="89">
                  <c:v>51.261348601131445</c:v>
                </c:pt>
                <c:pt idx="90">
                  <c:v>51.116949885197876</c:v>
                </c:pt>
                <c:pt idx="91">
                  <c:v>50.974502327526828</c:v>
                </c:pt>
                <c:pt idx="92">
                  <c:v>50.833863839667679</c:v>
                </c:pt>
                <c:pt idx="93">
                  <c:v>50.694901649500615</c:v>
                </c:pt>
                <c:pt idx="94">
                  <c:v>50.557491861869998</c:v>
                </c:pt>
                <c:pt idx="95">
                  <c:v>50.421519012819047</c:v>
                </c:pt>
                <c:pt idx="96">
                  <c:v>50.286875623771273</c:v>
                </c:pt>
                <c:pt idx="97">
                  <c:v>50.153461760775123</c:v>
                </c:pt>
                <c:pt idx="98">
                  <c:v>50.021184602879025</c:v>
                </c:pt>
                <c:pt idx="99">
                  <c:v>49.889958022813879</c:v>
                </c:pt>
                <c:pt idx="100">
                  <c:v>49.759702182410614</c:v>
                </c:pt>
                <c:pt idx="101">
                  <c:v>49.630343144554722</c:v>
                </c:pt>
                <c:pt idx="102">
                  <c:v>49.501812502959531</c:v>
                </c:pt>
                <c:pt idx="103">
                  <c:v>49.374047030613951</c:v>
                </c:pt>
                <c:pt idx="104">
                  <c:v>49.246988347412525</c:v>
                </c:pt>
                <c:pt idx="105">
                  <c:v>49.120582607195708</c:v>
                </c:pt>
                <c:pt idx="106">
                  <c:v>48.994780204206208</c:v>
                </c:pt>
                <c:pt idx="107">
                  <c:v>48.869535498792125</c:v>
                </c:pt>
                <c:pt idx="108">
                  <c:v>48.744806562054194</c:v>
                </c:pt>
                <c:pt idx="109">
                  <c:v>48.620554939032587</c:v>
                </c:pt>
                <c:pt idx="110">
                  <c:v>48.496745429955197</c:v>
                </c:pt>
                <c:pt idx="111">
                  <c:v>48.373345889015681</c:v>
                </c:pt>
                <c:pt idx="112">
                  <c:v>48.250327040113994</c:v>
                </c:pt>
                <c:pt idx="113">
                  <c:v>48.127662308966919</c:v>
                </c:pt>
                <c:pt idx="114">
                  <c:v>48.005327670980741</c:v>
                </c:pt>
                <c:pt idx="115">
                  <c:v>47.88330151426549</c:v>
                </c:pt>
                <c:pt idx="116">
                  <c:v>47.761564517159961</c:v>
                </c:pt>
                <c:pt idx="117">
                  <c:v>47.640099539622305</c:v>
                </c:pt>
                <c:pt idx="118">
                  <c:v>47.518891527822412</c:v>
                </c:pt>
                <c:pt idx="119">
                  <c:v>47.397927431243204</c:v>
                </c:pt>
                <c:pt idx="120">
                  <c:v>47.277196131557432</c:v>
                </c:pt>
                <c:pt idx="121">
                  <c:v>47.15668838249028</c:v>
                </c:pt>
                <c:pt idx="122">
                  <c:v>47.036396759802159</c:v>
                </c:pt>
                <c:pt idx="123">
                  <c:v>46.916315620429188</c:v>
                </c:pt>
                <c:pt idx="124">
                  <c:v>46.796441069696087</c:v>
                </c:pt>
                <c:pt idx="125">
                  <c:v>46.676770935365674</c:v>
                </c:pt>
                <c:pt idx="126">
                  <c:v>46.557304747109512</c:v>
                </c:pt>
                <c:pt idx="127">
                  <c:v>46.438043719772814</c:v>
                </c:pt>
                <c:pt idx="128">
                  <c:v>46.318990738565091</c:v>
                </c:pt>
                <c:pt idx="129">
                  <c:v>46.200150344036892</c:v>
                </c:pt>
                <c:pt idx="130">
                  <c:v>46.081528714408122</c:v>
                </c:pt>
                <c:pt idx="131">
                  <c:v>45.963133642500317</c:v>
                </c:pt>
                <c:pt idx="132">
                  <c:v>45.844974504207016</c:v>
                </c:pt>
                <c:pt idx="133">
                  <c:v>45.727062215126857</c:v>
                </c:pt>
                <c:pt idx="134">
                  <c:v>45.609409171705956</c:v>
                </c:pt>
                <c:pt idx="135">
                  <c:v>45.492029173013378</c:v>
                </c:pt>
                <c:pt idx="136">
                  <c:v>45.374937319141239</c:v>
                </c:pt>
                <c:pt idx="137">
                  <c:v>45.258149882214511</c:v>
                </c:pt>
                <c:pt idx="138">
                  <c:v>45.141684146158319</c:v>
                </c:pt>
                <c:pt idx="139">
                  <c:v>45.02555821174645</c:v>
                </c:pt>
                <c:pt idx="140">
                  <c:v>44.909790764088626</c:v>
                </c:pt>
                <c:pt idx="141">
                  <c:v>44.794400800644887</c:v>
                </c:pt>
                <c:pt idx="142">
                  <c:v>44.679407319112265</c:v>
                </c:pt>
                <c:pt idx="143">
                  <c:v>44.564828966125347</c:v>
                </c:pt>
                <c:pt idx="144">
                  <c:v>44.450683649636389</c:v>
                </c:pt>
                <c:pt idx="145">
                  <c:v>44.336988120051537</c:v>
                </c:pt>
                <c:pt idx="146">
                  <c:v>44.223757527619682</c:v>
                </c:pt>
                <c:pt idx="147">
                  <c:v>44.111004966080053</c:v>
                </c:pt>
                <c:pt idx="148">
                  <c:v>43.998741015020165</c:v>
                </c:pt>
                <c:pt idx="149">
                  <c:v>43.886973295580916</c:v>
                </c:pt>
                <c:pt idx="150">
                  <c:v>43.775706055861477</c:v>
                </c:pt>
                <c:pt idx="151">
                  <c:v>43.664939803400415</c:v>
                </c:pt>
                <c:pt idx="152">
                  <c:v>43.55467100224196</c:v>
                </c:pt>
                <c:pt idx="153">
                  <c:v>43.444891851180003</c:v>
                </c:pt>
                <c:pt idx="154">
                  <c:v>43.335590157721427</c:v>
                </c:pt>
                <c:pt idx="155">
                  <c:v>43.226749319130036</c:v>
                </c:pt>
                <c:pt idx="156">
                  <c:v>43.118348417719574</c:v>
                </c:pt>
                <c:pt idx="157">
                  <c:v>43.010362432578582</c:v>
                </c:pt>
                <c:pt idx="158">
                  <c:v>42.902762564455912</c:v>
                </c:pt>
                <c:pt idx="159">
                  <c:v>42.795516665001244</c:v>
                </c:pt>
                <c:pt idx="160">
                  <c:v>42.68858975636428</c:v>
                </c:pt>
                <c:pt idx="161">
                  <c:v>42.581944622718481</c:v>
                </c:pt>
                <c:pt idx="162">
                  <c:v>42.475542451937478</c:v>
                </c:pt>
                <c:pt idx="163">
                  <c:v>42.369343503665128</c:v>
                </c:pt>
                <c:pt idx="164">
                  <c:v>42.263307779504501</c:v>
                </c:pt>
                <c:pt idx="165">
                  <c:v>42.15739567199239</c:v>
                </c:pt>
                <c:pt idx="166">
                  <c:v>42.051568571280441</c:v>
                </c:pt>
                <c:pt idx="167">
                  <c:v>41.945789411759399</c:v>
                </c:pt>
                <c:pt idx="168">
                  <c:v>41.840023144918781</c:v>
                </c:pt>
                <c:pt idx="169">
                  <c:v>41.734237129175042</c:v>
                </c:pt>
                <c:pt idx="170">
                  <c:v>41.628401431880022</c:v>
                </c:pt>
                <c:pt idx="171">
                  <c:v>41.522489042933657</c:v>
                </c:pt>
                <c:pt idx="172">
                  <c:v>41.416476003126981</c:v>
                </c:pt>
                <c:pt idx="173">
                  <c:v>41.310341453370711</c:v>
                </c:pt>
                <c:pt idx="174">
                  <c:v>41.204067613234592</c:v>
                </c:pt>
                <c:pt idx="175">
                  <c:v>41.097639698720641</c:v>
                </c:pt>
                <c:pt idx="176">
                  <c:v>40.991045789965597</c:v>
                </c:pt>
                <c:pt idx="177">
                  <c:v>40.884276659703353</c:v>
                </c:pt>
                <c:pt idx="178">
                  <c:v>40.777325572932526</c:v>
                </c:pt>
                <c:pt idx="179">
                  <c:v>40.670188067453331</c:v>
                </c:pt>
                <c:pt idx="180">
                  <c:v>40.562861723887202</c:v>
                </c:pt>
                <c:pt idx="181">
                  <c:v>40.455345932584081</c:v>
                </c:pt>
                <c:pt idx="182">
                  <c:v>40.347641663553915</c:v>
                </c:pt>
                <c:pt idx="183">
                  <c:v>40.239751244307513</c:v>
                </c:pt>
                <c:pt idx="184">
                  <c:v>40.131678149313458</c:v>
                </c:pt>
                <c:pt idx="185">
                  <c:v>40.023426803712901</c:v>
                </c:pt>
                <c:pt idx="186">
                  <c:v>39.915002403002966</c:v>
                </c:pt>
                <c:pt idx="187">
                  <c:v>39.806410749612645</c:v>
                </c:pt>
                <c:pt idx="188">
                  <c:v>39.697658106651758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67.096999999999994</c:v>
                </c:pt>
                <c:pt idx="1">
                  <c:v>67.161000000000001</c:v>
                </c:pt>
                <c:pt idx="2">
                  <c:v>68.322999999999993</c:v>
                </c:pt>
                <c:pt idx="3">
                  <c:v>69.081000000000003</c:v>
                </c:pt>
                <c:pt idx="4">
                  <c:v>68.709999999999994</c:v>
                </c:pt>
                <c:pt idx="5">
                  <c:v>68.064999999999998</c:v>
                </c:pt>
                <c:pt idx="6">
                  <c:v>66.870999999999995</c:v>
                </c:pt>
                <c:pt idx="7">
                  <c:v>67.451999999999998</c:v>
                </c:pt>
                <c:pt idx="8">
                  <c:v>66.790000000000006</c:v>
                </c:pt>
                <c:pt idx="9">
                  <c:v>65.613</c:v>
                </c:pt>
                <c:pt idx="10">
                  <c:v>66.757999999999996</c:v>
                </c:pt>
                <c:pt idx="11">
                  <c:v>67.435000000000002</c:v>
                </c:pt>
                <c:pt idx="12">
                  <c:v>66.177000000000007</c:v>
                </c:pt>
                <c:pt idx="13">
                  <c:v>66.581000000000003</c:v>
                </c:pt>
                <c:pt idx="14">
                  <c:v>67.242000000000004</c:v>
                </c:pt>
                <c:pt idx="15">
                  <c:v>66.822999999999993</c:v>
                </c:pt>
                <c:pt idx="16">
                  <c:v>66.031999999999996</c:v>
                </c:pt>
                <c:pt idx="17">
                  <c:v>66.629000000000005</c:v>
                </c:pt>
                <c:pt idx="18">
                  <c:v>65.870999999999995</c:v>
                </c:pt>
                <c:pt idx="19">
                  <c:v>65.548000000000002</c:v>
                </c:pt>
                <c:pt idx="20">
                  <c:v>64.644999999999996</c:v>
                </c:pt>
                <c:pt idx="21">
                  <c:v>65.951999999999998</c:v>
                </c:pt>
                <c:pt idx="22">
                  <c:v>65.177000000000007</c:v>
                </c:pt>
                <c:pt idx="23">
                  <c:v>65.822999999999993</c:v>
                </c:pt>
                <c:pt idx="24">
                  <c:v>64.903000000000006</c:v>
                </c:pt>
                <c:pt idx="25">
                  <c:v>66.144999999999996</c:v>
                </c:pt>
                <c:pt idx="26">
                  <c:v>66.177000000000007</c:v>
                </c:pt>
                <c:pt idx="27">
                  <c:v>66.5</c:v>
                </c:pt>
                <c:pt idx="28">
                  <c:v>66.418999999999997</c:v>
                </c:pt>
                <c:pt idx="29">
                  <c:v>67.225999999999999</c:v>
                </c:pt>
                <c:pt idx="30">
                  <c:v>67.581000000000003</c:v>
                </c:pt>
                <c:pt idx="31">
                  <c:v>67.113</c:v>
                </c:pt>
                <c:pt idx="32">
                  <c:v>67.483999999999995</c:v>
                </c:pt>
                <c:pt idx="33">
                  <c:v>67.451999999999998</c:v>
                </c:pt>
                <c:pt idx="34">
                  <c:v>67.725999999999999</c:v>
                </c:pt>
                <c:pt idx="35">
                  <c:v>68.887</c:v>
                </c:pt>
                <c:pt idx="36">
                  <c:v>68.596999999999994</c:v>
                </c:pt>
                <c:pt idx="37">
                  <c:v>70.725999999999999</c:v>
                </c:pt>
                <c:pt idx="38">
                  <c:v>69.483999999999995</c:v>
                </c:pt>
                <c:pt idx="39">
                  <c:v>70.016000000000005</c:v>
                </c:pt>
                <c:pt idx="40">
                  <c:v>71.081000000000003</c:v>
                </c:pt>
                <c:pt idx="41">
                  <c:v>70.596999999999994</c:v>
                </c:pt>
                <c:pt idx="42">
                  <c:v>70.983999999999995</c:v>
                </c:pt>
                <c:pt idx="43">
                  <c:v>71.531999999999996</c:v>
                </c:pt>
                <c:pt idx="44">
                  <c:v>73.144999999999996</c:v>
                </c:pt>
                <c:pt idx="45">
                  <c:v>73.048000000000002</c:v>
                </c:pt>
                <c:pt idx="46">
                  <c:v>74.661000000000001</c:v>
                </c:pt>
                <c:pt idx="47">
                  <c:v>76.548000000000002</c:v>
                </c:pt>
                <c:pt idx="48">
                  <c:v>79.483999999999995</c:v>
                </c:pt>
                <c:pt idx="49">
                  <c:v>84.274000000000001</c:v>
                </c:pt>
                <c:pt idx="50">
                  <c:v>90.71</c:v>
                </c:pt>
                <c:pt idx="51">
                  <c:v>100.032</c:v>
                </c:pt>
                <c:pt idx="52">
                  <c:v>112.468</c:v>
                </c:pt>
                <c:pt idx="53">
                  <c:v>130.226</c:v>
                </c:pt>
                <c:pt idx="54">
                  <c:v>150.339</c:v>
                </c:pt>
                <c:pt idx="55">
                  <c:v>170.952</c:v>
                </c:pt>
                <c:pt idx="56">
                  <c:v>189</c:v>
                </c:pt>
                <c:pt idx="57">
                  <c:v>204.79</c:v>
                </c:pt>
                <c:pt idx="58">
                  <c:v>216.12899999999999</c:v>
                </c:pt>
                <c:pt idx="59">
                  <c:v>223.935</c:v>
                </c:pt>
                <c:pt idx="60">
                  <c:v>227.613</c:v>
                </c:pt>
                <c:pt idx="61">
                  <c:v>227.08099999999999</c:v>
                </c:pt>
                <c:pt idx="62">
                  <c:v>222.80600000000001</c:v>
                </c:pt>
                <c:pt idx="63">
                  <c:v>213.90299999999999</c:v>
                </c:pt>
                <c:pt idx="64">
                  <c:v>198.30600000000001</c:v>
                </c:pt>
                <c:pt idx="65">
                  <c:v>172.67699999999999</c:v>
                </c:pt>
                <c:pt idx="66">
                  <c:v>136.62899999999999</c:v>
                </c:pt>
                <c:pt idx="67">
                  <c:v>97.242000000000004</c:v>
                </c:pt>
                <c:pt idx="68">
                  <c:v>67.161000000000001</c:v>
                </c:pt>
                <c:pt idx="69">
                  <c:v>60.451999999999998</c:v>
                </c:pt>
                <c:pt idx="70">
                  <c:v>59</c:v>
                </c:pt>
                <c:pt idx="71">
                  <c:v>60.048000000000002</c:v>
                </c:pt>
                <c:pt idx="72">
                  <c:v>62.628999999999998</c:v>
                </c:pt>
                <c:pt idx="73">
                  <c:v>66.531999999999996</c:v>
                </c:pt>
                <c:pt idx="74">
                  <c:v>72.129000000000005</c:v>
                </c:pt>
                <c:pt idx="75">
                  <c:v>78.274000000000001</c:v>
                </c:pt>
                <c:pt idx="76">
                  <c:v>87.661000000000001</c:v>
                </c:pt>
                <c:pt idx="77">
                  <c:v>98.79</c:v>
                </c:pt>
                <c:pt idx="78">
                  <c:v>112.21</c:v>
                </c:pt>
                <c:pt idx="79">
                  <c:v>125.548</c:v>
                </c:pt>
                <c:pt idx="80">
                  <c:v>139.548</c:v>
                </c:pt>
                <c:pt idx="81">
                  <c:v>151.339</c:v>
                </c:pt>
                <c:pt idx="82">
                  <c:v>162.09700000000001</c:v>
                </c:pt>
                <c:pt idx="83">
                  <c:v>170.08099999999999</c:v>
                </c:pt>
                <c:pt idx="84">
                  <c:v>173.14500000000001</c:v>
                </c:pt>
                <c:pt idx="85">
                  <c:v>173.71</c:v>
                </c:pt>
                <c:pt idx="86">
                  <c:v>168.69399999999999</c:v>
                </c:pt>
                <c:pt idx="87">
                  <c:v>155.41900000000001</c:v>
                </c:pt>
                <c:pt idx="88">
                  <c:v>133.065</c:v>
                </c:pt>
                <c:pt idx="89">
                  <c:v>101.694</c:v>
                </c:pt>
                <c:pt idx="90">
                  <c:v>71.387</c:v>
                </c:pt>
                <c:pt idx="91">
                  <c:v>53.887</c:v>
                </c:pt>
                <c:pt idx="92">
                  <c:v>49.402999999999999</c:v>
                </c:pt>
                <c:pt idx="93">
                  <c:v>48.805999999999997</c:v>
                </c:pt>
                <c:pt idx="94">
                  <c:v>48.661000000000001</c:v>
                </c:pt>
                <c:pt idx="95">
                  <c:v>48.305999999999997</c:v>
                </c:pt>
                <c:pt idx="96">
                  <c:v>47.935000000000002</c:v>
                </c:pt>
                <c:pt idx="97">
                  <c:v>48.661000000000001</c:v>
                </c:pt>
                <c:pt idx="98">
                  <c:v>48.21</c:v>
                </c:pt>
                <c:pt idx="99">
                  <c:v>48.128999999999998</c:v>
                </c:pt>
                <c:pt idx="100">
                  <c:v>47.5</c:v>
                </c:pt>
                <c:pt idx="101">
                  <c:v>47.823</c:v>
                </c:pt>
                <c:pt idx="102">
                  <c:v>48.531999999999996</c:v>
                </c:pt>
                <c:pt idx="103">
                  <c:v>48.241999999999997</c:v>
                </c:pt>
                <c:pt idx="104">
                  <c:v>47.741999999999997</c:v>
                </c:pt>
                <c:pt idx="105">
                  <c:v>47.823</c:v>
                </c:pt>
                <c:pt idx="106">
                  <c:v>47.725999999999999</c:v>
                </c:pt>
                <c:pt idx="107">
                  <c:v>48.21</c:v>
                </c:pt>
                <c:pt idx="108">
                  <c:v>47.968000000000004</c:v>
                </c:pt>
                <c:pt idx="109">
                  <c:v>47.79</c:v>
                </c:pt>
                <c:pt idx="110">
                  <c:v>48.613</c:v>
                </c:pt>
                <c:pt idx="111">
                  <c:v>49.031999999999996</c:v>
                </c:pt>
                <c:pt idx="112">
                  <c:v>47.951999999999998</c:v>
                </c:pt>
                <c:pt idx="113">
                  <c:v>47.468000000000004</c:v>
                </c:pt>
                <c:pt idx="114">
                  <c:v>47.484000000000002</c:v>
                </c:pt>
                <c:pt idx="115">
                  <c:v>47.194000000000003</c:v>
                </c:pt>
                <c:pt idx="116">
                  <c:v>48.081000000000003</c:v>
                </c:pt>
                <c:pt idx="117">
                  <c:v>48.628999999999998</c:v>
                </c:pt>
                <c:pt idx="118">
                  <c:v>48.402999999999999</c:v>
                </c:pt>
                <c:pt idx="119">
                  <c:v>49.194000000000003</c:v>
                </c:pt>
                <c:pt idx="120">
                  <c:v>51.468000000000004</c:v>
                </c:pt>
                <c:pt idx="121">
                  <c:v>52.387</c:v>
                </c:pt>
                <c:pt idx="122">
                  <c:v>54.418999999999997</c:v>
                </c:pt>
                <c:pt idx="123">
                  <c:v>56.823</c:v>
                </c:pt>
                <c:pt idx="124">
                  <c:v>57.5</c:v>
                </c:pt>
                <c:pt idx="125">
                  <c:v>57.548000000000002</c:v>
                </c:pt>
                <c:pt idx="126">
                  <c:v>57.194000000000003</c:v>
                </c:pt>
                <c:pt idx="127">
                  <c:v>54.918999999999997</c:v>
                </c:pt>
                <c:pt idx="128">
                  <c:v>52.935000000000002</c:v>
                </c:pt>
                <c:pt idx="129">
                  <c:v>50.031999999999996</c:v>
                </c:pt>
                <c:pt idx="130">
                  <c:v>47.918999999999997</c:v>
                </c:pt>
                <c:pt idx="131">
                  <c:v>46.081000000000003</c:v>
                </c:pt>
                <c:pt idx="132">
                  <c:v>45.79</c:v>
                </c:pt>
                <c:pt idx="133">
                  <c:v>45.484000000000002</c:v>
                </c:pt>
                <c:pt idx="134">
                  <c:v>44.323</c:v>
                </c:pt>
                <c:pt idx="135">
                  <c:v>44.21</c:v>
                </c:pt>
                <c:pt idx="136">
                  <c:v>44.5</c:v>
                </c:pt>
                <c:pt idx="137">
                  <c:v>43.935000000000002</c:v>
                </c:pt>
                <c:pt idx="138">
                  <c:v>44.774000000000001</c:v>
                </c:pt>
                <c:pt idx="139">
                  <c:v>44.805999999999997</c:v>
                </c:pt>
                <c:pt idx="140">
                  <c:v>43.838999999999999</c:v>
                </c:pt>
                <c:pt idx="141">
                  <c:v>43.984000000000002</c:v>
                </c:pt>
                <c:pt idx="142">
                  <c:v>43.677</c:v>
                </c:pt>
                <c:pt idx="143">
                  <c:v>43.71</c:v>
                </c:pt>
                <c:pt idx="144">
                  <c:v>43.871000000000002</c:v>
                </c:pt>
                <c:pt idx="145">
                  <c:v>43.225999999999999</c:v>
                </c:pt>
                <c:pt idx="146">
                  <c:v>43.371000000000002</c:v>
                </c:pt>
                <c:pt idx="147">
                  <c:v>43.371000000000002</c:v>
                </c:pt>
                <c:pt idx="148">
                  <c:v>43.823</c:v>
                </c:pt>
                <c:pt idx="149">
                  <c:v>44.418999999999997</c:v>
                </c:pt>
                <c:pt idx="150">
                  <c:v>45.097000000000001</c:v>
                </c:pt>
                <c:pt idx="151">
                  <c:v>45.581000000000003</c:v>
                </c:pt>
                <c:pt idx="152">
                  <c:v>47.371000000000002</c:v>
                </c:pt>
                <c:pt idx="153">
                  <c:v>45.968000000000004</c:v>
                </c:pt>
                <c:pt idx="154">
                  <c:v>48.902999999999999</c:v>
                </c:pt>
                <c:pt idx="155">
                  <c:v>46.871000000000002</c:v>
                </c:pt>
                <c:pt idx="156">
                  <c:v>49.177</c:v>
                </c:pt>
                <c:pt idx="157">
                  <c:v>47.871000000000002</c:v>
                </c:pt>
                <c:pt idx="158">
                  <c:v>47.354999999999997</c:v>
                </c:pt>
                <c:pt idx="159">
                  <c:v>45.258000000000003</c:v>
                </c:pt>
                <c:pt idx="160">
                  <c:v>43.951999999999998</c:v>
                </c:pt>
                <c:pt idx="161">
                  <c:v>43.161000000000001</c:v>
                </c:pt>
                <c:pt idx="162">
                  <c:v>42.371000000000002</c:v>
                </c:pt>
                <c:pt idx="163">
                  <c:v>41.854999999999997</c:v>
                </c:pt>
                <c:pt idx="164">
                  <c:v>41.161000000000001</c:v>
                </c:pt>
                <c:pt idx="165">
                  <c:v>41.418999999999997</c:v>
                </c:pt>
                <c:pt idx="166">
                  <c:v>41.323</c:v>
                </c:pt>
                <c:pt idx="167">
                  <c:v>41</c:v>
                </c:pt>
                <c:pt idx="168">
                  <c:v>40.854999999999997</c:v>
                </c:pt>
                <c:pt idx="169">
                  <c:v>41.194000000000003</c:v>
                </c:pt>
                <c:pt idx="170">
                  <c:v>40.081000000000003</c:v>
                </c:pt>
                <c:pt idx="171">
                  <c:v>40.564999999999998</c:v>
                </c:pt>
                <c:pt idx="172">
                  <c:v>40.177</c:v>
                </c:pt>
                <c:pt idx="173">
                  <c:v>40.805999999999997</c:v>
                </c:pt>
                <c:pt idx="174">
                  <c:v>39.5</c:v>
                </c:pt>
                <c:pt idx="175">
                  <c:v>40.918999999999997</c:v>
                </c:pt>
                <c:pt idx="176">
                  <c:v>39.805999999999997</c:v>
                </c:pt>
                <c:pt idx="177">
                  <c:v>40.677</c:v>
                </c:pt>
                <c:pt idx="178">
                  <c:v>40.484000000000002</c:v>
                </c:pt>
                <c:pt idx="179">
                  <c:v>39.031999999999996</c:v>
                </c:pt>
                <c:pt idx="180">
                  <c:v>40</c:v>
                </c:pt>
                <c:pt idx="181">
                  <c:v>39.064999999999998</c:v>
                </c:pt>
                <c:pt idx="182">
                  <c:v>39.758000000000003</c:v>
                </c:pt>
                <c:pt idx="183">
                  <c:v>39.354999999999997</c:v>
                </c:pt>
                <c:pt idx="184">
                  <c:v>39.951999999999998</c:v>
                </c:pt>
                <c:pt idx="185">
                  <c:v>39.564999999999998</c:v>
                </c:pt>
                <c:pt idx="186">
                  <c:v>38.984000000000002</c:v>
                </c:pt>
                <c:pt idx="187">
                  <c:v>39.015999999999998</c:v>
                </c:pt>
                <c:pt idx="188">
                  <c:v>39.515999999999998</c:v>
                </c:pt>
                <c:pt idx="189">
                  <c:v>39.241999999999997</c:v>
                </c:pt>
                <c:pt idx="190">
                  <c:v>38.741999999999997</c:v>
                </c:pt>
                <c:pt idx="191">
                  <c:v>40.338999999999999</c:v>
                </c:pt>
                <c:pt idx="192">
                  <c:v>38.725999999999999</c:v>
                </c:pt>
                <c:pt idx="193">
                  <c:v>38.871000000000002</c:v>
                </c:pt>
                <c:pt idx="194">
                  <c:v>38.741999999999997</c:v>
                </c:pt>
                <c:pt idx="195">
                  <c:v>38.984000000000002</c:v>
                </c:pt>
                <c:pt idx="196">
                  <c:v>39.402999999999999</c:v>
                </c:pt>
                <c:pt idx="197">
                  <c:v>38.064999999999998</c:v>
                </c:pt>
                <c:pt idx="198">
                  <c:v>38.435000000000002</c:v>
                </c:pt>
                <c:pt idx="199">
                  <c:v>37.774000000000001</c:v>
                </c:pt>
                <c:pt idx="200">
                  <c:v>37.468000000000004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65.541320744801652</c:v>
                </c:pt>
                <c:pt idx="4">
                  <c:v>65.616992019096415</c:v>
                </c:pt>
                <c:pt idx="5">
                  <c:v>65.690610064094443</c:v>
                </c:pt>
                <c:pt idx="6">
                  <c:v>65.761954384653436</c:v>
                </c:pt>
                <c:pt idx="7">
                  <c:v>65.830783313084851</c:v>
                </c:pt>
                <c:pt idx="8">
                  <c:v>65.896832423844941</c:v>
                </c:pt>
                <c:pt idx="9">
                  <c:v>65.959812921641486</c:v>
                </c:pt>
                <c:pt idx="10">
                  <c:v>66.019410025774476</c:v>
                </c:pt>
                <c:pt idx="11">
                  <c:v>66.07528137975865</c:v>
                </c:pt>
                <c:pt idx="12">
                  <c:v>66.127055522579397</c:v>
                </c:pt>
                <c:pt idx="13">
                  <c:v>66.174330466515656</c:v>
                </c:pt>
                <c:pt idx="14">
                  <c:v>66.216672436657177</c:v>
                </c:pt>
                <c:pt idx="15">
                  <c:v>66.253614839655256</c:v>
                </c:pt>
                <c:pt idx="16">
                  <c:v>66.284657545007406</c:v>
                </c:pt>
                <c:pt idx="17">
                  <c:v>66.309266583378914</c:v>
                </c:pt>
                <c:pt idx="18">
                  <c:v>66.326874396913965</c:v>
                </c:pt>
                <c:pt idx="19">
                  <c:v>66.3368808229135</c:v>
                </c:pt>
                <c:pt idx="20">
                  <c:v>66.338655066187897</c:v>
                </c:pt>
                <c:pt idx="21">
                  <c:v>66.331539035977912</c:v>
                </c:pt>
                <c:pt idx="22">
                  <c:v>66.314852621281361</c:v>
                </c:pt>
                <c:pt idx="23">
                  <c:v>66.287901801239428</c:v>
                </c:pt>
                <c:pt idx="24">
                  <c:v>66.249991005609047</c:v>
                </c:pt>
                <c:pt idx="25">
                  <c:v>66.200441954979851</c:v>
                </c:pt>
                <c:pt idx="26">
                  <c:v>66.138622457742144</c:v>
                </c:pt>
                <c:pt idx="27">
                  <c:v>66.063990494875441</c:v>
                </c:pt>
                <c:pt idx="28">
                  <c:v>65.97616158924005</c:v>
                </c:pt>
                <c:pt idx="29">
                  <c:v>65.875011147358805</c:v>
                </c:pt>
                <c:pt idx="30">
                  <c:v>65.760828357956228</c:v>
                </c:pt>
                <c:pt idx="31">
                  <c:v>65.634544402331628</c:v>
                </c:pt>
                <c:pt idx="32">
                  <c:v>65.498065025406632</c:v>
                </c:pt>
                <c:pt idx="33">
                  <c:v>65.354745412449361</c:v>
                </c:pt>
                <c:pt idx="34">
                  <c:v>65.210052752570917</c:v>
                </c:pt>
                <c:pt idx="35">
                  <c:v>65.072467071576952</c:v>
                </c:pt>
                <c:pt idx="36">
                  <c:v>64.954671278706968</c:v>
                </c:pt>
                <c:pt idx="37">
                  <c:v>64.875073463063345</c:v>
                </c:pt>
                <c:pt idx="38">
                  <c:v>64.859684251908504</c:v>
                </c:pt>
                <c:pt idx="39">
                  <c:v>64.944335355797634</c:v>
                </c:pt>
                <c:pt idx="40">
                  <c:v>65.1771688857079</c:v>
                </c:pt>
                <c:pt idx="41">
                  <c:v>65.621249223281737</c:v>
                </c:pt>
                <c:pt idx="42">
                  <c:v>66.357052191231261</c:v>
                </c:pt>
                <c:pt idx="43">
                  <c:v>67.484476972348304</c:v>
                </c:pt>
                <c:pt idx="44">
                  <c:v>69.123917690024982</c:v>
                </c:pt>
                <c:pt idx="45">
                  <c:v>71.415843180041421</c:v>
                </c:pt>
                <c:pt idx="46">
                  <c:v>74.518289973797096</c:v>
                </c:pt>
                <c:pt idx="47">
                  <c:v>78.601702183160739</c:v>
                </c:pt>
                <c:pt idx="48">
                  <c:v>83.84067813426239</c:v>
                </c:pt>
                <c:pt idx="49">
                  <c:v>90.402424381582307</c:v>
                </c:pt>
                <c:pt idx="50">
                  <c:v>98.432074697302369</c:v>
                </c:pt>
                <c:pt idx="51">
                  <c:v>108.03548046701421</c:v>
                </c:pt>
                <c:pt idx="52">
                  <c:v>119.26054463418981</c:v>
                </c:pt>
                <c:pt idx="53">
                  <c:v>132.07844545690696</c:v>
                </c:pt>
                <c:pt idx="54">
                  <c:v>146.36560079211512</c:v>
                </c:pt>
                <c:pt idx="55">
                  <c:v>161.88458631585345</c:v>
                </c:pt>
                <c:pt idx="56">
                  <c:v>178.25526203705368</c:v>
                </c:pt>
                <c:pt idx="57">
                  <c:v>194.89569936300418</c:v>
                </c:pt>
                <c:pt idx="58">
                  <c:v>210.90556009755613</c:v>
                </c:pt>
                <c:pt idx="59">
                  <c:v>224.8903288831425</c:v>
                </c:pt>
                <c:pt idx="60">
                  <c:v>234.81614522196497</c:v>
                </c:pt>
                <c:pt idx="61">
                  <c:v>238.11905084707229</c:v>
                </c:pt>
                <c:pt idx="62">
                  <c:v>232.32563698179217</c:v>
                </c:pt>
                <c:pt idx="63">
                  <c:v>216.18325377309313</c:v>
                </c:pt>
                <c:pt idx="64">
                  <c:v>190.78189805472203</c:v>
                </c:pt>
                <c:pt idx="65">
                  <c:v>159.82003575175884</c:v>
                </c:pt>
                <c:pt idx="66">
                  <c:v>128.53255584268624</c:v>
                </c:pt>
                <c:pt idx="67">
                  <c:v>101.75135364954686</c:v>
                </c:pt>
                <c:pt idx="68">
                  <c:v>82.268968553341594</c:v>
                </c:pt>
                <c:pt idx="69">
                  <c:v>70.418932654917384</c:v>
                </c:pt>
                <c:pt idx="70">
                  <c:v>64.837337607954083</c:v>
                </c:pt>
                <c:pt idx="71">
                  <c:v>63.642271678654822</c:v>
                </c:pt>
                <c:pt idx="72">
                  <c:v>65.289777067523289</c:v>
                </c:pt>
                <c:pt idx="73">
                  <c:v>68.863073035046909</c:v>
                </c:pt>
                <c:pt idx="74">
                  <c:v>73.969241803827359</c:v>
                </c:pt>
                <c:pt idx="75">
                  <c:v>80.512458015573998</c:v>
                </c:pt>
                <c:pt idx="76">
                  <c:v>88.50351944152456</c:v>
                </c:pt>
                <c:pt idx="77">
                  <c:v>97.942801235940749</c:v>
                </c:pt>
                <c:pt idx="78">
                  <c:v>108.75752453615607</c:v>
                </c:pt>
                <c:pt idx="79">
                  <c:v>120.76850082342591</c:v>
                </c:pt>
                <c:pt idx="80">
                  <c:v>133.66867962767702</c:v>
                </c:pt>
                <c:pt idx="81">
                  <c:v>146.98985656961494</c:v>
                </c:pt>
                <c:pt idx="82">
                  <c:v>160.0027581676944</c:v>
                </c:pt>
                <c:pt idx="83">
                  <c:v>171.46904580538481</c:v>
                </c:pt>
                <c:pt idx="84">
                  <c:v>179.27301699704651</c:v>
                </c:pt>
                <c:pt idx="85">
                  <c:v>180.34592858175671</c:v>
                </c:pt>
                <c:pt idx="86">
                  <c:v>171.64782180074485</c:v>
                </c:pt>
                <c:pt idx="87">
                  <c:v>152.36059904387415</c:v>
                </c:pt>
                <c:pt idx="88">
                  <c:v>125.71466201545473</c:v>
                </c:pt>
                <c:pt idx="89">
                  <c:v>98.152225953827852</c:v>
                </c:pt>
                <c:pt idx="90">
                  <c:v>75.823290623479394</c:v>
                </c:pt>
                <c:pt idx="91">
                  <c:v>61.422403538413235</c:v>
                </c:pt>
                <c:pt idx="92">
                  <c:v>53.95836757666148</c:v>
                </c:pt>
                <c:pt idx="93">
                  <c:v>50.807118733324756</c:v>
                </c:pt>
                <c:pt idx="94">
                  <c:v>49.678933131442925</c:v>
                </c:pt>
                <c:pt idx="95">
                  <c:v>49.285833897726413</c:v>
                </c:pt>
                <c:pt idx="96">
                  <c:v>49.103034488673671</c:v>
                </c:pt>
                <c:pt idx="97">
                  <c:v>48.968709821135938</c:v>
                </c:pt>
                <c:pt idx="98">
                  <c:v>48.844223645631196</c:v>
                </c:pt>
                <c:pt idx="99">
                  <c:v>48.722286253460759</c:v>
                </c:pt>
                <c:pt idx="100">
                  <c:v>48.601738927292139</c:v>
                </c:pt>
                <c:pt idx="101">
                  <c:v>48.482362369432607</c:v>
                </c:pt>
                <c:pt idx="102">
                  <c:v>48.364056668014854</c:v>
                </c:pt>
                <c:pt idx="103">
                  <c:v>48.246741932125502</c:v>
                </c:pt>
                <c:pt idx="104">
                  <c:v>48.130353367249704</c:v>
                </c:pt>
                <c:pt idx="105">
                  <c:v>48.014853654750539</c:v>
                </c:pt>
                <c:pt idx="106">
                  <c:v>47.900265420880991</c:v>
                </c:pt>
                <c:pt idx="107">
                  <c:v>47.786746008588509</c:v>
                </c:pt>
                <c:pt idx="108">
                  <c:v>47.674747923749734</c:v>
                </c:pt>
                <c:pt idx="109">
                  <c:v>47.565339829251343</c:v>
                </c:pt>
                <c:pt idx="110">
                  <c:v>47.460803068034991</c:v>
                </c:pt>
                <c:pt idx="111">
                  <c:v>47.365654787047568</c:v>
                </c:pt>
                <c:pt idx="112">
                  <c:v>47.288250957340942</c:v>
                </c:pt>
                <c:pt idx="113">
                  <c:v>47.243041160231058</c:v>
                </c:pt>
                <c:pt idx="114">
                  <c:v>47.253322062265774</c:v>
                </c:pt>
                <c:pt idx="115">
                  <c:v>47.353928452315436</c:v>
                </c:pt>
                <c:pt idx="116">
                  <c:v>47.592737753708292</c:v>
                </c:pt>
                <c:pt idx="117">
                  <c:v>48.029275513798233</c:v>
                </c:pt>
                <c:pt idx="118">
                  <c:v>48.728284756047366</c:v>
                </c:pt>
                <c:pt idx="119">
                  <c:v>49.745976640392655</c:v>
                </c:pt>
                <c:pt idx="120">
                  <c:v>51.106872506874261</c:v>
                </c:pt>
                <c:pt idx="121">
                  <c:v>52.770448550310114</c:v>
                </c:pt>
                <c:pt idx="122">
                  <c:v>54.592116336367468</c:v>
                </c:pt>
                <c:pt idx="123">
                  <c:v>56.296348277297731</c:v>
                </c:pt>
                <c:pt idx="124">
                  <c:v>57.497232595488953</c:v>
                </c:pt>
                <c:pt idx="125">
                  <c:v>57.801246008121701</c:v>
                </c:pt>
                <c:pt idx="126">
                  <c:v>56.980521663452734</c:v>
                </c:pt>
                <c:pt idx="127">
                  <c:v>55.12568472214847</c:v>
                </c:pt>
                <c:pt idx="128">
                  <c:v>52.654530184708072</c:v>
                </c:pt>
                <c:pt idx="129">
                  <c:v>50.136320745039349</c:v>
                </c:pt>
                <c:pt idx="130">
                  <c:v>48.038621726181468</c:v>
                </c:pt>
                <c:pt idx="131">
                  <c:v>46.566101551610068</c:v>
                </c:pt>
                <c:pt idx="132">
                  <c:v>45.671675464659295</c:v>
                </c:pt>
                <c:pt idx="133">
                  <c:v>45.180631875791612</c:v>
                </c:pt>
                <c:pt idx="134">
                  <c:v>44.914600272410389</c:v>
                </c:pt>
                <c:pt idx="135">
                  <c:v>44.751448341197502</c:v>
                </c:pt>
                <c:pt idx="136">
                  <c:v>44.627353582905563</c:v>
                </c:pt>
                <c:pt idx="137">
                  <c:v>44.515655396558763</c:v>
                </c:pt>
                <c:pt idx="138">
                  <c:v>44.407255669003625</c:v>
                </c:pt>
                <c:pt idx="139">
                  <c:v>44.299610827236492</c:v>
                </c:pt>
                <c:pt idx="140">
                  <c:v>44.192218166474774</c:v>
                </c:pt>
                <c:pt idx="141">
                  <c:v>44.085261582941449</c:v>
                </c:pt>
                <c:pt idx="142">
                  <c:v>43.979513378651674</c:v>
                </c:pt>
                <c:pt idx="143">
                  <c:v>43.876857594602313</c:v>
                </c:pt>
                <c:pt idx="144">
                  <c:v>43.781422124538757</c:v>
                </c:pt>
                <c:pt idx="145">
                  <c:v>43.701498607859733</c:v>
                </c:pt>
                <c:pt idx="146">
                  <c:v>43.652314969270144</c:v>
                </c:pt>
                <c:pt idx="147">
                  <c:v>43.659262278599805</c:v>
                </c:pt>
                <c:pt idx="148">
                  <c:v>43.760313899600462</c:v>
                </c:pt>
                <c:pt idx="149">
                  <c:v>44.00522387616612</c:v>
                </c:pt>
                <c:pt idx="150">
                  <c:v>44.448001269079938</c:v>
                </c:pt>
                <c:pt idx="151">
                  <c:v>45.128722102432768</c:v>
                </c:pt>
                <c:pt idx="152">
                  <c:v>46.042297832620783</c:v>
                </c:pt>
                <c:pt idx="153">
                  <c:v>47.098672409374615</c:v>
                </c:pt>
                <c:pt idx="154">
                  <c:v>48.094832270244702</c:v>
                </c:pt>
                <c:pt idx="155">
                  <c:v>48.737433168453926</c:v>
                </c:pt>
                <c:pt idx="156">
                  <c:v>48.747165023991833</c:v>
                </c:pt>
                <c:pt idx="157">
                  <c:v>48.014628969004249</c:v>
                </c:pt>
                <c:pt idx="158">
                  <c:v>46.698738165719192</c:v>
                </c:pt>
                <c:pt idx="159">
                  <c:v>45.165238418124048</c:v>
                </c:pt>
                <c:pt idx="160">
                  <c:v>43.791852419608226</c:v>
                </c:pt>
                <c:pt idx="161">
                  <c:v>42.790611629808382</c:v>
                </c:pt>
                <c:pt idx="162">
                  <c:v>42.170036302023817</c:v>
                </c:pt>
                <c:pt idx="163">
                  <c:v>41.820137828473896</c:v>
                </c:pt>
                <c:pt idx="164">
                  <c:v>41.617216935163761</c:v>
                </c:pt>
                <c:pt idx="165">
                  <c:v>41.477458635748405</c:v>
                </c:pt>
                <c:pt idx="166">
                  <c:v>41.359560980278502</c:v>
                </c:pt>
                <c:pt idx="167">
                  <c:v>41.247821698214949</c:v>
                </c:pt>
                <c:pt idx="168">
                  <c:v>41.137513173609065</c:v>
                </c:pt>
                <c:pt idx="169">
                  <c:v>41.027495636007153</c:v>
                </c:pt>
                <c:pt idx="170">
                  <c:v>40.917551391792891</c:v>
                </c:pt>
                <c:pt idx="171">
                  <c:v>40.807651684028436</c:v>
                </c:pt>
                <c:pt idx="172">
                  <c:v>40.697798352282504</c:v>
                </c:pt>
                <c:pt idx="173">
                  <c:v>40.587996527992424</c:v>
                </c:pt>
                <c:pt idx="174">
                  <c:v>40.478250852112673</c:v>
                </c:pt>
                <c:pt idx="175">
                  <c:v>40.368565079974047</c:v>
                </c:pt>
                <c:pt idx="176">
                  <c:v>40.258942090684819</c:v>
                </c:pt>
                <c:pt idx="177">
                  <c:v>40.149383944443024</c:v>
                </c:pt>
                <c:pt idx="178">
                  <c:v>40.039891950605835</c:v>
                </c:pt>
                <c:pt idx="179">
                  <c:v>39.930466740847166</c:v>
                </c:pt>
                <c:pt idx="180">
                  <c:v>39.821108344571805</c:v>
                </c:pt>
                <c:pt idx="181">
                  <c:v>39.71181626432297</c:v>
                </c:pt>
                <c:pt idx="182">
                  <c:v>39.602589549347641</c:v>
                </c:pt>
                <c:pt idx="183">
                  <c:v>39.493426865890044</c:v>
                </c:pt>
                <c:pt idx="184">
                  <c:v>39.384326563159519</c:v>
                </c:pt>
                <c:pt idx="185">
                  <c:v>39.275286734253072</c:v>
                </c:pt>
                <c:pt idx="186">
                  <c:v>39.166305271601651</c:v>
                </c:pt>
                <c:pt idx="187">
                  <c:v>39.057379916748616</c:v>
                </c:pt>
                <c:pt idx="188">
                  <c:v>38.948508304461782</c:v>
                </c:pt>
                <c:pt idx="189">
                  <c:v>38.839688001330366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65.541320744793822</c:v>
                </c:pt>
                <c:pt idx="4">
                  <c:v>65.616992019075241</c:v>
                </c:pt>
                <c:pt idx="5">
                  <c:v>65.690610064038069</c:v>
                </c:pt>
                <c:pt idx="6">
                  <c:v>65.761954384505771</c:v>
                </c:pt>
                <c:pt idx="7">
                  <c:v>65.830783312704241</c:v>
                </c:pt>
                <c:pt idx="8">
                  <c:v>65.896832422879783</c:v>
                </c:pt>
                <c:pt idx="9">
                  <c:v>65.959812919233443</c:v>
                </c:pt>
                <c:pt idx="10">
                  <c:v>66.019410019863372</c:v>
                </c:pt>
                <c:pt idx="11">
                  <c:v>66.075281365482411</c:v>
                </c:pt>
                <c:pt idx="12">
                  <c:v>66.12705548865587</c:v>
                </c:pt>
                <c:pt idx="13">
                  <c:v>66.174330387205472</c:v>
                </c:pt>
                <c:pt idx="14">
                  <c:v>66.216672254226452</c:v>
                </c:pt>
                <c:pt idx="15">
                  <c:v>66.253614426790193</c:v>
                </c:pt>
                <c:pt idx="16">
                  <c:v>66.284656625702993</c:v>
                </c:pt>
                <c:pt idx="17">
                  <c:v>66.309264569415234</c:v>
                </c:pt>
                <c:pt idx="18">
                  <c:v>66.326870055961876</c:v>
                </c:pt>
                <c:pt idx="19">
                  <c:v>66.336871617158252</c:v>
                </c:pt>
                <c:pt idx="20">
                  <c:v>66.338635858507146</c:v>
                </c:pt>
                <c:pt idx="21">
                  <c:v>66.331499605548615</c:v>
                </c:pt>
                <c:pt idx="22">
                  <c:v>66.314772981665897</c:v>
                </c:pt>
                <c:pt idx="23">
                  <c:v>66.287743542436715</c:v>
                </c:pt>
                <c:pt idx="24">
                  <c:v>66.249681586116523</c:v>
                </c:pt>
                <c:pt idx="25">
                  <c:v>66.199846747287111</c:v>
                </c:pt>
                <c:pt idx="26">
                  <c:v>66.137495959614967</c:v>
                </c:pt>
                <c:pt idx="27">
                  <c:v>66.06189284266118</c:v>
                </c:pt>
                <c:pt idx="28">
                  <c:v>65.972318525673643</c:v>
                </c:pt>
                <c:pt idx="29">
                  <c:v>65.868083867655812</c:v>
                </c:pt>
                <c:pt idx="30">
                  <c:v>65.748542967852515</c:v>
                </c:pt>
                <c:pt idx="31">
                  <c:v>65.613107785184411</c:v>
                </c:pt>
                <c:pt idx="32">
                  <c:v>65.461263601358439</c:v>
                </c:pt>
                <c:pt idx="33">
                  <c:v>65.292584973987843</c:v>
                </c:pt>
                <c:pt idx="34">
                  <c:v>65.106751738104251</c:v>
                </c:pt>
                <c:pt idx="35">
                  <c:v>64.903564533291657</c:v>
                </c:pt>
                <c:pt idx="36">
                  <c:v>64.682959266717688</c:v>
                </c:pt>
                <c:pt idx="37">
                  <c:v>64.445019877517126</c:v>
                </c:pt>
                <c:pt idx="38">
                  <c:v>64.189988753043963</c:v>
                </c:pt>
                <c:pt idx="39">
                  <c:v>63.918274169114021</c:v>
                </c:pt>
                <c:pt idx="40">
                  <c:v>63.630454189107304</c:v>
                </c:pt>
                <c:pt idx="41">
                  <c:v>63.327276562274648</c:v>
                </c:pt>
                <c:pt idx="42">
                  <c:v>63.009654307637547</c:v>
                </c:pt>
                <c:pt idx="43">
                  <c:v>62.67865685019153</c:v>
                </c:pt>
                <c:pt idx="44">
                  <c:v>62.335496780403346</c:v>
                </c:pt>
                <c:pt idx="45">
                  <c:v>61.981512522547618</c:v>
                </c:pt>
                <c:pt idx="46">
                  <c:v>61.618147406405392</c:v>
                </c:pt>
                <c:pt idx="47">
                  <c:v>61.246925823826402</c:v>
                </c:pt>
                <c:pt idx="48">
                  <c:v>60.869427301476243</c:v>
                </c:pt>
                <c:pt idx="49">
                  <c:v>60.487259421584774</c:v>
                </c:pt>
                <c:pt idx="50">
                  <c:v>60.102030565950201</c:v>
                </c:pt>
                <c:pt idx="51">
                  <c:v>59.715323442388808</c:v>
                </c:pt>
                <c:pt idx="52">
                  <c:v>59.328670280277365</c:v>
                </c:pt>
                <c:pt idx="53">
                  <c:v>58.943530460778994</c:v>
                </c:pt>
                <c:pt idx="54">
                  <c:v>58.561271189562156</c:v>
                </c:pt>
                <c:pt idx="55">
                  <c:v>58.18315163941255</c:v>
                </c:pt>
                <c:pt idx="56">
                  <c:v>57.810310801840387</c:v>
                </c:pt>
                <c:pt idx="57">
                  <c:v>57.443759104424799</c:v>
                </c:pt>
                <c:pt idx="58">
                  <c:v>57.084373685864108</c:v>
                </c:pt>
                <c:pt idx="59">
                  <c:v>56.732897082153393</c:v>
                </c:pt>
                <c:pt idx="60">
                  <c:v>56.389938970264211</c:v>
                </c:pt>
                <c:pt idx="61">
                  <c:v>56.055980542126555</c:v>
                </c:pt>
                <c:pt idx="62">
                  <c:v>55.731381040700704</c:v>
                </c:pt>
                <c:pt idx="63">
                  <c:v>55.416385978317066</c:v>
                </c:pt>
                <c:pt idx="64">
                  <c:v>55.11113657057701</c:v>
                </c:pt>
                <c:pt idx="65">
                  <c:v>54.815679951472653</c:v>
                </c:pt>
                <c:pt idx="66">
                  <c:v>54.529979781356346</c:v>
                </c:pt>
                <c:pt idx="67">
                  <c:v>54.25392691365348</c:v>
                </c:pt>
                <c:pt idx="68">
                  <c:v>53.987349844112778</c:v>
                </c:pt>
                <c:pt idx="69">
                  <c:v>53.730024724125485</c:v>
                </c:pt>
                <c:pt idx="70">
                  <c:v>53.481684774337758</c:v>
                </c:pt>
                <c:pt idx="71">
                  <c:v>53.242028984436487</c:v>
                </c:pt>
                <c:pt idx="72">
                  <c:v>53.010730028402179</c:v>
                </c:pt>
                <c:pt idx="73">
                  <c:v>52.787441361151373</c:v>
                </c:pt>
                <c:pt idx="74">
                  <c:v>52.57180349230547</c:v>
                </c:pt>
                <c:pt idx="75">
                  <c:v>52.363449456163345</c:v>
                </c:pt>
                <c:pt idx="76">
                  <c:v>52.162009514413349</c:v>
                </c:pt>
                <c:pt idx="77">
                  <c:v>51.967115140422813</c:v>
                </c:pt>
                <c:pt idx="78">
                  <c:v>51.778402341878625</c:v>
                </c:pt>
                <c:pt idx="79">
                  <c:v>51.595514382900141</c:v>
                </c:pt>
                <c:pt idx="80">
                  <c:v>51.418103968244409</c:v>
                </c:pt>
                <c:pt idx="81">
                  <c:v>51.24583495153297</c:v>
                </c:pt>
                <c:pt idx="82">
                  <c:v>51.078383627129348</c:v>
                </c:pt>
                <c:pt idx="83">
                  <c:v>50.915439661871787</c:v>
                </c:pt>
                <c:pt idx="84">
                  <c:v>50.756706718718092</c:v>
                </c:pt>
                <c:pt idx="85">
                  <c:v>50.601902819805829</c:v>
                </c:pt>
                <c:pt idx="86">
                  <c:v>50.450760491720686</c:v>
                </c:pt>
                <c:pt idx="87">
                  <c:v>50.303026731081161</c:v>
                </c:pt>
                <c:pt idx="88">
                  <c:v>50.158462824025627</c:v>
                </c:pt>
                <c:pt idx="89">
                  <c:v>50.01684404891617</c:v>
                </c:pt>
                <c:pt idx="90">
                  <c:v>49.877959287612768</c:v>
                </c:pt>
                <c:pt idx="91">
                  <c:v>49.741610567051929</c:v>
                </c:pt>
                <c:pt idx="92">
                  <c:v>49.607612549597022</c:v>
                </c:pt>
                <c:pt idx="93">
                  <c:v>49.475791987712235</c:v>
                </c:pt>
                <c:pt idx="94">
                  <c:v>49.345987155934154</c:v>
                </c:pt>
                <c:pt idx="95">
                  <c:v>49.218047270855763</c:v>
                </c:pt>
                <c:pt idx="96">
                  <c:v>49.091831907873214</c:v>
                </c:pt>
                <c:pt idx="97">
                  <c:v>48.967210421750202</c:v>
                </c:pt>
                <c:pt idx="98">
                  <c:v>48.84406137660185</c:v>
                </c:pt>
                <c:pt idx="99">
                  <c:v>48.722271989663426</c:v>
                </c:pt>
                <c:pt idx="100">
                  <c:v>48.60173759216422</c:v>
                </c:pt>
                <c:pt idx="101">
                  <c:v>48.482361109749363</c:v>
                </c:pt>
                <c:pt idx="102">
                  <c:v>48.364052564161781</c:v>
                </c:pt>
                <c:pt idx="103">
                  <c:v>48.246728597292019</c:v>
                </c:pt>
                <c:pt idx="104">
                  <c:v>48.130312018208521</c:v>
                </c:pt>
                <c:pt idx="105">
                  <c:v>48.01473137337873</c:v>
                </c:pt>
                <c:pt idx="106">
                  <c:v>47.899920539969152</c:v>
                </c:pt>
                <c:pt idx="107">
                  <c:v>47.785818341856668</c:v>
                </c:pt>
                <c:pt idx="108">
                  <c:v>47.67236818778516</c:v>
                </c:pt>
                <c:pt idx="109">
                  <c:v>47.559517730950105</c:v>
                </c:pt>
                <c:pt idx="110">
                  <c:v>47.447218549182679</c:v>
                </c:pt>
                <c:pt idx="111">
                  <c:v>47.335425844826638</c:v>
                </c:pt>
                <c:pt idx="112">
                  <c:v>47.22409816335086</c:v>
                </c:pt>
                <c:pt idx="113">
                  <c:v>47.11319712971207</c:v>
                </c:pt>
                <c:pt idx="114">
                  <c:v>47.002687201474451</c:v>
                </c:pt>
                <c:pt idx="115">
                  <c:v>46.89253543769879</c:v>
                </c:pt>
                <c:pt idx="116">
                  <c:v>46.782711282635191</c:v>
                </c:pt>
                <c:pt idx="117">
                  <c:v>46.673186363284053</c:v>
                </c:pt>
                <c:pt idx="118">
                  <c:v>46.563934299932455</c:v>
                </c:pt>
                <c:pt idx="119">
                  <c:v>46.454930528822473</c:v>
                </c:pt>
                <c:pt idx="120">
                  <c:v>46.346152136166921</c:v>
                </c:pt>
                <c:pt idx="121">
                  <c:v>46.237577702793459</c:v>
                </c:pt>
                <c:pt idx="122">
                  <c:v>46.129187158771806</c:v>
                </c:pt>
                <c:pt idx="123">
                  <c:v>46.020961647459202</c:v>
                </c:pt>
                <c:pt idx="124">
                  <c:v>45.912883398488404</c:v>
                </c:pt>
                <c:pt idx="125">
                  <c:v>45.804935609318086</c:v>
                </c:pt>
                <c:pt idx="126">
                  <c:v>45.697102335070014</c:v>
                </c:pt>
                <c:pt idx="127">
                  <c:v>45.589368386488736</c:v>
                </c:pt>
                <c:pt idx="128">
                  <c:v>45.481719235978424</c:v>
                </c:pt>
                <c:pt idx="129">
                  <c:v>45.374140931796298</c:v>
                </c:pt>
                <c:pt idx="130">
                  <c:v>45.266620020611079</c:v>
                </c:pt>
                <c:pt idx="131">
                  <c:v>45.159143478765756</c:v>
                </c:pt>
                <c:pt idx="132">
                  <c:v>45.051698652712332</c:v>
                </c:pt>
                <c:pt idx="133">
                  <c:v>44.944273209207076</c:v>
                </c:pt>
                <c:pt idx="134">
                  <c:v>44.836855095961624</c:v>
                </c:pt>
                <c:pt idx="135">
                  <c:v>44.729432513529098</c:v>
                </c:pt>
                <c:pt idx="136">
                  <c:v>44.621993899255415</c:v>
                </c:pt>
                <c:pt idx="137">
                  <c:v>44.514527924132608</c:v>
                </c:pt>
                <c:pt idx="138">
                  <c:v>44.407023503339857</c:v>
                </c:pt>
                <c:pt idx="139">
                  <c:v>44.299469821136817</c:v>
                </c:pt>
                <c:pt idx="140">
                  <c:v>44.191856370568594</c:v>
                </c:pt>
                <c:pt idx="141">
                  <c:v>44.084173008143104</c:v>
                </c:pt>
                <c:pt idx="142">
                  <c:v>43.976410023240902</c:v>
                </c:pt>
                <c:pt idx="143">
                  <c:v>43.868558221514</c:v>
                </c:pt>
                <c:pt idx="144">
                  <c:v>43.760609020930673</c:v>
                </c:pt>
                <c:pt idx="145">
                  <c:v>43.65255455844116</c:v>
                </c:pt>
                <c:pt idx="146">
                  <c:v>43.544387804505774</c:v>
                </c:pt>
                <c:pt idx="147">
                  <c:v>43.436102681977573</c:v>
                </c:pt>
                <c:pt idx="148">
                  <c:v>43.327694185121132</c:v>
                </c:pt>
                <c:pt idx="149">
                  <c:v>43.219158493935751</c:v>
                </c:pt>
                <c:pt idx="150">
                  <c:v>43.11049307850282</c:v>
                </c:pt>
                <c:pt idx="151">
                  <c:v>43.001696787859395</c:v>
                </c:pt>
                <c:pt idx="152">
                  <c:v>42.892769917972082</c:v>
                </c:pt>
                <c:pt idx="153">
                  <c:v>42.783714253789583</c:v>
                </c:pt>
                <c:pt idx="154">
                  <c:v>42.674533081109274</c:v>
                </c:pt>
                <c:pt idx="155">
                  <c:v>42.565231165090665</c:v>
                </c:pt>
                <c:pt idx="156">
                  <c:v>42.455814693644143</c:v>
                </c:pt>
                <c:pt idx="157">
                  <c:v>42.346291185537098</c:v>
                </c:pt>
                <c:pt idx="158">
                  <c:v>42.23666936478724</c:v>
                </c:pt>
                <c:pt idx="159">
                  <c:v>42.126959004626649</c:v>
                </c:pt>
                <c:pt idx="160">
                  <c:v>42.017170745889942</c:v>
                </c:pt>
                <c:pt idx="161">
                  <c:v>41.907315895979153</c:v>
                </c:pt>
                <c:pt idx="162">
                  <c:v>41.797406215486333</c:v>
                </c:pt>
                <c:pt idx="163">
                  <c:v>41.68745370004153</c:v>
                </c:pt>
                <c:pt idx="164">
                  <c:v>41.577470364974033</c:v>
                </c:pt>
                <c:pt idx="165">
                  <c:v>41.467468039941281</c:v>
                </c:pt>
                <c:pt idx="166">
                  <c:v>41.35745817985071</c:v>
                </c:pt>
                <c:pt idx="167">
                  <c:v>41.247451697259962</c:v>
                </c:pt>
                <c:pt idx="168">
                  <c:v>41.137458820097841</c:v>
                </c:pt>
                <c:pt idx="169">
                  <c:v>41.0274889771148</c:v>
                </c:pt>
                <c:pt idx="170">
                  <c:v>40.917550712057235</c:v>
                </c:pt>
                <c:pt idx="171">
                  <c:v>40.807651626255776</c:v>
                </c:pt>
                <c:pt idx="172">
                  <c:v>40.697798348196656</c:v>
                </c:pt>
                <c:pt idx="173">
                  <c:v>40.587996527752097</c:v>
                </c:pt>
                <c:pt idx="174">
                  <c:v>40.478250852100921</c:v>
                </c:pt>
                <c:pt idx="175">
                  <c:v>40.368565079973571</c:v>
                </c:pt>
                <c:pt idx="176">
                  <c:v>40.258942090684805</c:v>
                </c:pt>
                <c:pt idx="177">
                  <c:v>40.149383944443024</c:v>
                </c:pt>
                <c:pt idx="178">
                  <c:v>40.039891950605835</c:v>
                </c:pt>
                <c:pt idx="179">
                  <c:v>39.930466740847166</c:v>
                </c:pt>
                <c:pt idx="180">
                  <c:v>39.821108344571805</c:v>
                </c:pt>
                <c:pt idx="181">
                  <c:v>39.71181626432297</c:v>
                </c:pt>
                <c:pt idx="182">
                  <c:v>39.602589549347641</c:v>
                </c:pt>
                <c:pt idx="183">
                  <c:v>39.493426865890044</c:v>
                </c:pt>
                <c:pt idx="184">
                  <c:v>39.384326563159519</c:v>
                </c:pt>
                <c:pt idx="185">
                  <c:v>39.275286734253072</c:v>
                </c:pt>
                <c:pt idx="186">
                  <c:v>39.166305271601651</c:v>
                </c:pt>
                <c:pt idx="187">
                  <c:v>39.057379916748616</c:v>
                </c:pt>
                <c:pt idx="188">
                  <c:v>38.948508304461782</c:v>
                </c:pt>
                <c:pt idx="189">
                  <c:v>38.839688001330366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69.564999999999998</c:v>
                </c:pt>
                <c:pt idx="1">
                  <c:v>70.257999999999996</c:v>
                </c:pt>
                <c:pt idx="2">
                  <c:v>69.742000000000004</c:v>
                </c:pt>
                <c:pt idx="3">
                  <c:v>69.822999999999993</c:v>
                </c:pt>
                <c:pt idx="4">
                  <c:v>69.805999999999997</c:v>
                </c:pt>
                <c:pt idx="5">
                  <c:v>68.305999999999997</c:v>
                </c:pt>
                <c:pt idx="6">
                  <c:v>68.081000000000003</c:v>
                </c:pt>
                <c:pt idx="7">
                  <c:v>67.516000000000005</c:v>
                </c:pt>
                <c:pt idx="8">
                  <c:v>67.081000000000003</c:v>
                </c:pt>
                <c:pt idx="9">
                  <c:v>67.483999999999995</c:v>
                </c:pt>
                <c:pt idx="10">
                  <c:v>66.742000000000004</c:v>
                </c:pt>
                <c:pt idx="11">
                  <c:v>67.322999999999993</c:v>
                </c:pt>
                <c:pt idx="12">
                  <c:v>65.5</c:v>
                </c:pt>
                <c:pt idx="13">
                  <c:v>66.129000000000005</c:v>
                </c:pt>
                <c:pt idx="14">
                  <c:v>67.048000000000002</c:v>
                </c:pt>
                <c:pt idx="15">
                  <c:v>67.031999999999996</c:v>
                </c:pt>
                <c:pt idx="16">
                  <c:v>65.935000000000002</c:v>
                </c:pt>
                <c:pt idx="17">
                  <c:v>66.805999999999997</c:v>
                </c:pt>
                <c:pt idx="18">
                  <c:v>66.548000000000002</c:v>
                </c:pt>
                <c:pt idx="19">
                  <c:v>66.113</c:v>
                </c:pt>
                <c:pt idx="20">
                  <c:v>66.338999999999999</c:v>
                </c:pt>
                <c:pt idx="21">
                  <c:v>65.613</c:v>
                </c:pt>
                <c:pt idx="22">
                  <c:v>65.096999999999994</c:v>
                </c:pt>
                <c:pt idx="23">
                  <c:v>65.096999999999994</c:v>
                </c:pt>
                <c:pt idx="24">
                  <c:v>65.031999999999996</c:v>
                </c:pt>
                <c:pt idx="25">
                  <c:v>66.081000000000003</c:v>
                </c:pt>
                <c:pt idx="26">
                  <c:v>65.918999999999997</c:v>
                </c:pt>
                <c:pt idx="27">
                  <c:v>64.5</c:v>
                </c:pt>
                <c:pt idx="28">
                  <c:v>65.822999999999993</c:v>
                </c:pt>
                <c:pt idx="29">
                  <c:v>65.242000000000004</c:v>
                </c:pt>
                <c:pt idx="30">
                  <c:v>66.081000000000003</c:v>
                </c:pt>
                <c:pt idx="31">
                  <c:v>67.064999999999998</c:v>
                </c:pt>
                <c:pt idx="32">
                  <c:v>67.387</c:v>
                </c:pt>
                <c:pt idx="33">
                  <c:v>67.177000000000007</c:v>
                </c:pt>
                <c:pt idx="34">
                  <c:v>68.305999999999997</c:v>
                </c:pt>
                <c:pt idx="35">
                  <c:v>68.661000000000001</c:v>
                </c:pt>
                <c:pt idx="36">
                  <c:v>68.838999999999999</c:v>
                </c:pt>
                <c:pt idx="37">
                  <c:v>68.5</c:v>
                </c:pt>
                <c:pt idx="38">
                  <c:v>68.822999999999993</c:v>
                </c:pt>
                <c:pt idx="39">
                  <c:v>69.516000000000005</c:v>
                </c:pt>
                <c:pt idx="40">
                  <c:v>69.483999999999995</c:v>
                </c:pt>
                <c:pt idx="41">
                  <c:v>68.935000000000002</c:v>
                </c:pt>
                <c:pt idx="42">
                  <c:v>69.144999999999996</c:v>
                </c:pt>
                <c:pt idx="43">
                  <c:v>70.257999999999996</c:v>
                </c:pt>
                <c:pt idx="44">
                  <c:v>71.629000000000005</c:v>
                </c:pt>
                <c:pt idx="45">
                  <c:v>73.644999999999996</c:v>
                </c:pt>
                <c:pt idx="46">
                  <c:v>73.581000000000003</c:v>
                </c:pt>
                <c:pt idx="47">
                  <c:v>75.725999999999999</c:v>
                </c:pt>
                <c:pt idx="48">
                  <c:v>79.5</c:v>
                </c:pt>
                <c:pt idx="49">
                  <c:v>84.483999999999995</c:v>
                </c:pt>
                <c:pt idx="50">
                  <c:v>91.596999999999994</c:v>
                </c:pt>
                <c:pt idx="51">
                  <c:v>103.694</c:v>
                </c:pt>
                <c:pt idx="52">
                  <c:v>120.548</c:v>
                </c:pt>
                <c:pt idx="53">
                  <c:v>141.03200000000001</c:v>
                </c:pt>
                <c:pt idx="54">
                  <c:v>162.19399999999999</c:v>
                </c:pt>
                <c:pt idx="55">
                  <c:v>183.25800000000001</c:v>
                </c:pt>
                <c:pt idx="56">
                  <c:v>200.79</c:v>
                </c:pt>
                <c:pt idx="57">
                  <c:v>214.41900000000001</c:v>
                </c:pt>
                <c:pt idx="58">
                  <c:v>223.774</c:v>
                </c:pt>
                <c:pt idx="59">
                  <c:v>228.952</c:v>
                </c:pt>
                <c:pt idx="60">
                  <c:v>229.87100000000001</c:v>
                </c:pt>
                <c:pt idx="61">
                  <c:v>224.41900000000001</c:v>
                </c:pt>
                <c:pt idx="62">
                  <c:v>214.25800000000001</c:v>
                </c:pt>
                <c:pt idx="63">
                  <c:v>194.113</c:v>
                </c:pt>
                <c:pt idx="64">
                  <c:v>161.952</c:v>
                </c:pt>
                <c:pt idx="65">
                  <c:v>119.5</c:v>
                </c:pt>
                <c:pt idx="66">
                  <c:v>77.918999999999997</c:v>
                </c:pt>
                <c:pt idx="67">
                  <c:v>60.402999999999999</c:v>
                </c:pt>
                <c:pt idx="68">
                  <c:v>57.113</c:v>
                </c:pt>
                <c:pt idx="69">
                  <c:v>57.581000000000003</c:v>
                </c:pt>
                <c:pt idx="70">
                  <c:v>59.515999999999998</c:v>
                </c:pt>
                <c:pt idx="71">
                  <c:v>62.418999999999997</c:v>
                </c:pt>
                <c:pt idx="72">
                  <c:v>65.677000000000007</c:v>
                </c:pt>
                <c:pt idx="73">
                  <c:v>70.194000000000003</c:v>
                </c:pt>
                <c:pt idx="74">
                  <c:v>78.451999999999998</c:v>
                </c:pt>
                <c:pt idx="75">
                  <c:v>88.757999999999996</c:v>
                </c:pt>
                <c:pt idx="76">
                  <c:v>100.468</c:v>
                </c:pt>
                <c:pt idx="77">
                  <c:v>114.242</c:v>
                </c:pt>
                <c:pt idx="78">
                  <c:v>129.161</c:v>
                </c:pt>
                <c:pt idx="79">
                  <c:v>144.32300000000001</c:v>
                </c:pt>
                <c:pt idx="80">
                  <c:v>157.37100000000001</c:v>
                </c:pt>
                <c:pt idx="81">
                  <c:v>167.64500000000001</c:v>
                </c:pt>
                <c:pt idx="82">
                  <c:v>175.01599999999999</c:v>
                </c:pt>
                <c:pt idx="83">
                  <c:v>177.82300000000001</c:v>
                </c:pt>
                <c:pt idx="84">
                  <c:v>175.82300000000001</c:v>
                </c:pt>
                <c:pt idx="85">
                  <c:v>163.435</c:v>
                </c:pt>
                <c:pt idx="86">
                  <c:v>139.774</c:v>
                </c:pt>
                <c:pt idx="87">
                  <c:v>103.113</c:v>
                </c:pt>
                <c:pt idx="88">
                  <c:v>67.805999999999997</c:v>
                </c:pt>
                <c:pt idx="89">
                  <c:v>50.774000000000001</c:v>
                </c:pt>
                <c:pt idx="90">
                  <c:v>48</c:v>
                </c:pt>
                <c:pt idx="91">
                  <c:v>47.725999999999999</c:v>
                </c:pt>
                <c:pt idx="92">
                  <c:v>47.29</c:v>
                </c:pt>
                <c:pt idx="93">
                  <c:v>47.015999999999998</c:v>
                </c:pt>
                <c:pt idx="94">
                  <c:v>46.402999999999999</c:v>
                </c:pt>
                <c:pt idx="95">
                  <c:v>46.871000000000002</c:v>
                </c:pt>
                <c:pt idx="96">
                  <c:v>46.628999999999998</c:v>
                </c:pt>
                <c:pt idx="97">
                  <c:v>46.468000000000004</c:v>
                </c:pt>
                <c:pt idx="98">
                  <c:v>47.371000000000002</c:v>
                </c:pt>
                <c:pt idx="99">
                  <c:v>46.484000000000002</c:v>
                </c:pt>
                <c:pt idx="100">
                  <c:v>47.451999999999998</c:v>
                </c:pt>
                <c:pt idx="101">
                  <c:v>46.21</c:v>
                </c:pt>
                <c:pt idx="102">
                  <c:v>46.097000000000001</c:v>
                </c:pt>
                <c:pt idx="103">
                  <c:v>46.758000000000003</c:v>
                </c:pt>
                <c:pt idx="104">
                  <c:v>46.113</c:v>
                </c:pt>
                <c:pt idx="105">
                  <c:v>47.21</c:v>
                </c:pt>
                <c:pt idx="106">
                  <c:v>46.113</c:v>
                </c:pt>
                <c:pt idx="107">
                  <c:v>47.338999999999999</c:v>
                </c:pt>
                <c:pt idx="108">
                  <c:v>47.225999999999999</c:v>
                </c:pt>
                <c:pt idx="109">
                  <c:v>46.823</c:v>
                </c:pt>
                <c:pt idx="110">
                  <c:v>46.871000000000002</c:v>
                </c:pt>
                <c:pt idx="111">
                  <c:v>46.338999999999999</c:v>
                </c:pt>
                <c:pt idx="112">
                  <c:v>46.274000000000001</c:v>
                </c:pt>
                <c:pt idx="113">
                  <c:v>46.871000000000002</c:v>
                </c:pt>
                <c:pt idx="114">
                  <c:v>46.741999999999997</c:v>
                </c:pt>
                <c:pt idx="115">
                  <c:v>46.305999999999997</c:v>
                </c:pt>
                <c:pt idx="116">
                  <c:v>47.097000000000001</c:v>
                </c:pt>
                <c:pt idx="117">
                  <c:v>47.968000000000004</c:v>
                </c:pt>
                <c:pt idx="118">
                  <c:v>49.581000000000003</c:v>
                </c:pt>
                <c:pt idx="119">
                  <c:v>52.241999999999997</c:v>
                </c:pt>
                <c:pt idx="120">
                  <c:v>55.241999999999997</c:v>
                </c:pt>
                <c:pt idx="121">
                  <c:v>57.305999999999997</c:v>
                </c:pt>
                <c:pt idx="122">
                  <c:v>58.725999999999999</c:v>
                </c:pt>
                <c:pt idx="123">
                  <c:v>58.854999999999997</c:v>
                </c:pt>
                <c:pt idx="124">
                  <c:v>56.597000000000001</c:v>
                </c:pt>
                <c:pt idx="125">
                  <c:v>55.177</c:v>
                </c:pt>
                <c:pt idx="126">
                  <c:v>51.5</c:v>
                </c:pt>
                <c:pt idx="127">
                  <c:v>49.128999999999998</c:v>
                </c:pt>
                <c:pt idx="128">
                  <c:v>44.968000000000004</c:v>
                </c:pt>
                <c:pt idx="129">
                  <c:v>44.371000000000002</c:v>
                </c:pt>
                <c:pt idx="130">
                  <c:v>44.371000000000002</c:v>
                </c:pt>
                <c:pt idx="131">
                  <c:v>43.323</c:v>
                </c:pt>
                <c:pt idx="132">
                  <c:v>42.774000000000001</c:v>
                </c:pt>
                <c:pt idx="133">
                  <c:v>43.71</c:v>
                </c:pt>
                <c:pt idx="134">
                  <c:v>43.613</c:v>
                </c:pt>
                <c:pt idx="135">
                  <c:v>43.161000000000001</c:v>
                </c:pt>
                <c:pt idx="136">
                  <c:v>42.064999999999998</c:v>
                </c:pt>
                <c:pt idx="137">
                  <c:v>42.323</c:v>
                </c:pt>
                <c:pt idx="138">
                  <c:v>41.741999999999997</c:v>
                </c:pt>
                <c:pt idx="139">
                  <c:v>42.354999999999997</c:v>
                </c:pt>
                <c:pt idx="140">
                  <c:v>41.694000000000003</c:v>
                </c:pt>
                <c:pt idx="141">
                  <c:v>41.015999999999998</c:v>
                </c:pt>
                <c:pt idx="142">
                  <c:v>41.113</c:v>
                </c:pt>
                <c:pt idx="143">
                  <c:v>42.871000000000002</c:v>
                </c:pt>
                <c:pt idx="144">
                  <c:v>42.823</c:v>
                </c:pt>
                <c:pt idx="145">
                  <c:v>42.451999999999998</c:v>
                </c:pt>
                <c:pt idx="146">
                  <c:v>43.145000000000003</c:v>
                </c:pt>
                <c:pt idx="147">
                  <c:v>43.194000000000003</c:v>
                </c:pt>
                <c:pt idx="148">
                  <c:v>43.354999999999997</c:v>
                </c:pt>
                <c:pt idx="149">
                  <c:v>46.387</c:v>
                </c:pt>
                <c:pt idx="150">
                  <c:v>47.628999999999998</c:v>
                </c:pt>
                <c:pt idx="151">
                  <c:v>47.387</c:v>
                </c:pt>
                <c:pt idx="152">
                  <c:v>47.71</c:v>
                </c:pt>
                <c:pt idx="153">
                  <c:v>47.741999999999997</c:v>
                </c:pt>
                <c:pt idx="154">
                  <c:v>47.774000000000001</c:v>
                </c:pt>
                <c:pt idx="155">
                  <c:v>45.613</c:v>
                </c:pt>
                <c:pt idx="156">
                  <c:v>43.451999999999998</c:v>
                </c:pt>
                <c:pt idx="157">
                  <c:v>42.805999999999997</c:v>
                </c:pt>
                <c:pt idx="158">
                  <c:v>40.29</c:v>
                </c:pt>
                <c:pt idx="159">
                  <c:v>41.113</c:v>
                </c:pt>
                <c:pt idx="160">
                  <c:v>40.274000000000001</c:v>
                </c:pt>
                <c:pt idx="161">
                  <c:v>39.564999999999998</c:v>
                </c:pt>
                <c:pt idx="162">
                  <c:v>39.725999999999999</c:v>
                </c:pt>
                <c:pt idx="163">
                  <c:v>40.113</c:v>
                </c:pt>
                <c:pt idx="164">
                  <c:v>39.468000000000004</c:v>
                </c:pt>
                <c:pt idx="165">
                  <c:v>39.79</c:v>
                </c:pt>
                <c:pt idx="166">
                  <c:v>39.628999999999998</c:v>
                </c:pt>
                <c:pt idx="167">
                  <c:v>39.435000000000002</c:v>
                </c:pt>
                <c:pt idx="168">
                  <c:v>39.145000000000003</c:v>
                </c:pt>
                <c:pt idx="169">
                  <c:v>39.984000000000002</c:v>
                </c:pt>
                <c:pt idx="170">
                  <c:v>38.661000000000001</c:v>
                </c:pt>
                <c:pt idx="171">
                  <c:v>38.774000000000001</c:v>
                </c:pt>
                <c:pt idx="172">
                  <c:v>38.902999999999999</c:v>
                </c:pt>
                <c:pt idx="173">
                  <c:v>38.725999999999999</c:v>
                </c:pt>
                <c:pt idx="174">
                  <c:v>38.71</c:v>
                </c:pt>
                <c:pt idx="175">
                  <c:v>38.645000000000003</c:v>
                </c:pt>
                <c:pt idx="176">
                  <c:v>38.805999999999997</c:v>
                </c:pt>
                <c:pt idx="177">
                  <c:v>36.661000000000001</c:v>
                </c:pt>
                <c:pt idx="178">
                  <c:v>38.451999999999998</c:v>
                </c:pt>
                <c:pt idx="179">
                  <c:v>37.741999999999997</c:v>
                </c:pt>
                <c:pt idx="180">
                  <c:v>37.338999999999999</c:v>
                </c:pt>
                <c:pt idx="181">
                  <c:v>38.031999999999996</c:v>
                </c:pt>
                <c:pt idx="182">
                  <c:v>37.725999999999999</c:v>
                </c:pt>
                <c:pt idx="183">
                  <c:v>37.548000000000002</c:v>
                </c:pt>
                <c:pt idx="184">
                  <c:v>37.661000000000001</c:v>
                </c:pt>
                <c:pt idx="185">
                  <c:v>38.113</c:v>
                </c:pt>
                <c:pt idx="186">
                  <c:v>36.902999999999999</c:v>
                </c:pt>
                <c:pt idx="187">
                  <c:v>37.918999999999997</c:v>
                </c:pt>
                <c:pt idx="188">
                  <c:v>36.758000000000003</c:v>
                </c:pt>
                <c:pt idx="189">
                  <c:v>36.145000000000003</c:v>
                </c:pt>
                <c:pt idx="190">
                  <c:v>36.29</c:v>
                </c:pt>
                <c:pt idx="191">
                  <c:v>36.354999999999997</c:v>
                </c:pt>
                <c:pt idx="192">
                  <c:v>36.951999999999998</c:v>
                </c:pt>
                <c:pt idx="193">
                  <c:v>37.564999999999998</c:v>
                </c:pt>
                <c:pt idx="194">
                  <c:v>37.387</c:v>
                </c:pt>
                <c:pt idx="195">
                  <c:v>36.918999999999997</c:v>
                </c:pt>
                <c:pt idx="196">
                  <c:v>37.128999999999998</c:v>
                </c:pt>
                <c:pt idx="197">
                  <c:v>36.774000000000001</c:v>
                </c:pt>
                <c:pt idx="198">
                  <c:v>36.338999999999999</c:v>
                </c:pt>
                <c:pt idx="199">
                  <c:v>35.805999999999997</c:v>
                </c:pt>
                <c:pt idx="200">
                  <c:v>35.935000000000002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65.057591031503293</c:v>
                </c:pt>
                <c:pt idx="8">
                  <c:v>65.137601317775193</c:v>
                </c:pt>
                <c:pt idx="9">
                  <c:v>65.214494327668078</c:v>
                </c:pt>
                <c:pt idx="10">
                  <c:v>65.287946085378664</c:v>
                </c:pt>
                <c:pt idx="11">
                  <c:v>65.357603685261239</c:v>
                </c:pt>
                <c:pt idx="12">
                  <c:v>65.423083589212069</c:v>
                </c:pt>
                <c:pt idx="13">
                  <c:v>65.483970010954238</c:v>
                </c:pt>
                <c:pt idx="14">
                  <c:v>65.539813439372693</c:v>
                </c:pt>
                <c:pt idx="15">
                  <c:v>65.590129363457422</c:v>
                </c:pt>
                <c:pt idx="16">
                  <c:v>65.634397273154335</c:v>
                </c:pt>
                <c:pt idx="17">
                  <c:v>65.67206002388906</c:v>
                </c:pt>
                <c:pt idx="18">
                  <c:v>65.702523668637866</c:v>
                </c:pt>
                <c:pt idx="19">
                  <c:v>65.725157882228785</c:v>
                </c:pt>
                <c:pt idx="20">
                  <c:v>65.739297132364911</c:v>
                </c:pt>
                <c:pt idx="21">
                  <c:v>65.744242799236247</c:v>
                </c:pt>
                <c:pt idx="22">
                  <c:v>65.739266526775239</c:v>
                </c:pt>
                <c:pt idx="23">
                  <c:v>65.723615233137025</c:v>
                </c:pt>
                <c:pt idx="24">
                  <c:v>65.696518467292549</c:v>
                </c:pt>
                <c:pt idx="25">
                  <c:v>65.657199258612124</c:v>
                </c:pt>
                <c:pt idx="26">
                  <c:v>65.604890404264438</c:v>
                </c:pt>
                <c:pt idx="27">
                  <c:v>65.538859484203982</c:v>
                </c:pt>
                <c:pt idx="28">
                  <c:v>65.458448086995361</c:v>
                </c:pt>
                <c:pt idx="29">
                  <c:v>65.363134179306655</c:v>
                </c:pt>
                <c:pt idx="30">
                  <c:v>65.252631764375096</c:v>
                </c:pt>
                <c:pt idx="31">
                  <c:v>65.127049508207804</c:v>
                </c:pt>
                <c:pt idx="32">
                  <c:v>64.987140359861826</c:v>
                </c:pt>
                <c:pt idx="33">
                  <c:v>64.834687567004181</c:v>
                </c:pt>
                <c:pt idx="34">
                  <c:v>64.673088485769043</c:v>
                </c:pt>
                <c:pt idx="35">
                  <c:v>64.508214721689228</c:v>
                </c:pt>
                <c:pt idx="36">
                  <c:v>64.349642313388017</c:v>
                </c:pt>
                <c:pt idx="37">
                  <c:v>64.212353652614738</c:v>
                </c:pt>
                <c:pt idx="38">
                  <c:v>64.119005992308345</c:v>
                </c:pt>
                <c:pt idx="39">
                  <c:v>64.102829943698197</c:v>
                </c:pt>
                <c:pt idx="40">
                  <c:v>64.211154461187036</c:v>
                </c:pt>
                <c:pt idx="41">
                  <c:v>64.509442790496948</c:v>
                </c:pt>
                <c:pt idx="42">
                  <c:v>65.085561680002172</c:v>
                </c:pt>
                <c:pt idx="43">
                  <c:v>66.053797873226586</c:v>
                </c:pt>
                <c:pt idx="44">
                  <c:v>67.557899280709833</c:v>
                </c:pt>
                <c:pt idx="45">
                  <c:v>69.772188283195305</c:v>
                </c:pt>
                <c:pt idx="46">
                  <c:v>72.899624225701629</c:v>
                </c:pt>
                <c:pt idx="47">
                  <c:v>77.165647968438236</c:v>
                </c:pt>
                <c:pt idx="48">
                  <c:v>82.806793622746525</c:v>
                </c:pt>
                <c:pt idx="49">
                  <c:v>90.053458729448479</c:v>
                </c:pt>
                <c:pt idx="50">
                  <c:v>99.106906001539073</c:v>
                </c:pt>
                <c:pt idx="51">
                  <c:v>110.1114780565258</c:v>
                </c:pt>
                <c:pt idx="52">
                  <c:v>123.12393081628515</c:v>
                </c:pt>
                <c:pt idx="53">
                  <c:v>138.0820788978933</c:v>
                </c:pt>
                <c:pt idx="54">
                  <c:v>154.77283036868263</c:v>
                </c:pt>
                <c:pt idx="55">
                  <c:v>172.79165756833888</c:v>
                </c:pt>
                <c:pt idx="56">
                  <c:v>191.46887756423661</c:v>
                </c:pt>
                <c:pt idx="57">
                  <c:v>209.72284286658373</c:v>
                </c:pt>
                <c:pt idx="58">
                  <c:v>225.82789884009256</c:v>
                </c:pt>
                <c:pt idx="59">
                  <c:v>237.21617342015307</c:v>
                </c:pt>
                <c:pt idx="60">
                  <c:v>240.64332063247016</c:v>
                </c:pt>
                <c:pt idx="61">
                  <c:v>233.10001737022088</c:v>
                </c:pt>
                <c:pt idx="62">
                  <c:v>213.41302555567236</c:v>
                </c:pt>
                <c:pt idx="63">
                  <c:v>183.65247115555169</c:v>
                </c:pt>
                <c:pt idx="64">
                  <c:v>149.07801142514927</c:v>
                </c:pt>
                <c:pt idx="65">
                  <c:v>116.19918789386126</c:v>
                </c:pt>
                <c:pt idx="66">
                  <c:v>90.079143735188381</c:v>
                </c:pt>
                <c:pt idx="67">
                  <c:v>72.689708523761411</c:v>
                </c:pt>
                <c:pt idx="68">
                  <c:v>63.169908170219166</c:v>
                </c:pt>
                <c:pt idx="69">
                  <c:v>59.313069064541516</c:v>
                </c:pt>
                <c:pt idx="70">
                  <c:v>59.011599327422829</c:v>
                </c:pt>
                <c:pt idx="71">
                  <c:v>60.938938202412416</c:v>
                </c:pt>
                <c:pt idx="72">
                  <c:v>64.544691648834799</c:v>
                </c:pt>
                <c:pt idx="73">
                  <c:v>69.7675471084072</c:v>
                </c:pt>
                <c:pt idx="74">
                  <c:v>76.758801332471748</c:v>
                </c:pt>
                <c:pt idx="75">
                  <c:v>85.701801714803523</c:v>
                </c:pt>
                <c:pt idx="76">
                  <c:v>96.704295155122225</c:v>
                </c:pt>
                <c:pt idx="77">
                  <c:v>109.72605462807209</c:v>
                </c:pt>
                <c:pt idx="78">
                  <c:v>124.51754287142991</c:v>
                </c:pt>
                <c:pt idx="79">
                  <c:v>140.54278185094523</c:v>
                </c:pt>
                <c:pt idx="80">
                  <c:v>156.83020791082751</c:v>
                </c:pt>
                <c:pt idx="81">
                  <c:v>171.68760163013877</c:v>
                </c:pt>
                <c:pt idx="82">
                  <c:v>182.37444382194067</c:v>
                </c:pt>
                <c:pt idx="83">
                  <c:v>185.22653378211822</c:v>
                </c:pt>
                <c:pt idx="84">
                  <c:v>176.9482504870054</c:v>
                </c:pt>
                <c:pt idx="85">
                  <c:v>156.96665893327753</c:v>
                </c:pt>
                <c:pt idx="86">
                  <c:v>129.0640194378156</c:v>
                </c:pt>
                <c:pt idx="87">
                  <c:v>100.17329977978578</c:v>
                </c:pt>
                <c:pt idx="88">
                  <c:v>76.698086843853133</c:v>
                </c:pt>
                <c:pt idx="89">
                  <c:v>61.421292376167003</c:v>
                </c:pt>
                <c:pt idx="90">
                  <c:v>53.370539530678435</c:v>
                </c:pt>
                <c:pt idx="91">
                  <c:v>49.886938868250091</c:v>
                </c:pt>
                <c:pt idx="92">
                  <c:v>48.601836093983664</c:v>
                </c:pt>
                <c:pt idx="93">
                  <c:v>48.144338076510657</c:v>
                </c:pt>
                <c:pt idx="94">
                  <c:v>47.934530355631871</c:v>
                </c:pt>
                <c:pt idx="95">
                  <c:v>47.785030345787831</c:v>
                </c:pt>
                <c:pt idx="96">
                  <c:v>47.648520340633723</c:v>
                </c:pt>
                <c:pt idx="97">
                  <c:v>47.515474235267142</c:v>
                </c:pt>
                <c:pt idx="98">
                  <c:v>47.384272944124511</c:v>
                </c:pt>
                <c:pt idx="99">
                  <c:v>47.254603867250367</c:v>
                </c:pt>
                <c:pt idx="100">
                  <c:v>47.126332199474774</c:v>
                </c:pt>
                <c:pt idx="101">
                  <c:v>46.99934914061533</c:v>
                </c:pt>
                <c:pt idx="102">
                  <c:v>46.87355568074679</c:v>
                </c:pt>
                <c:pt idx="103">
                  <c:v>46.748862171762269</c:v>
                </c:pt>
                <c:pt idx="104">
                  <c:v>46.625192649081093</c:v>
                </c:pt>
                <c:pt idx="105">
                  <c:v>46.502499785056848</c:v>
                </c:pt>
                <c:pt idx="106">
                  <c:v>46.38080934517388</c:v>
                </c:pt>
                <c:pt idx="107">
                  <c:v>46.260340417471774</c:v>
                </c:pt>
                <c:pt idx="108">
                  <c:v>46.141803285295019</c:v>
                </c:pt>
                <c:pt idx="109">
                  <c:v>46.027074351092168</c:v>
                </c:pt>
                <c:pt idx="110">
                  <c:v>45.920586882250497</c:v>
                </c:pt>
                <c:pt idx="111">
                  <c:v>45.831912734523343</c:v>
                </c:pt>
                <c:pt idx="112">
                  <c:v>45.780012629213694</c:v>
                </c:pt>
                <c:pt idx="113">
                  <c:v>45.799264274740011</c:v>
                </c:pt>
                <c:pt idx="114">
                  <c:v>45.946362407562809</c:v>
                </c:pt>
                <c:pt idx="115">
                  <c:v>46.305414163198883</c:v>
                </c:pt>
                <c:pt idx="116">
                  <c:v>46.986363426036156</c:v>
                </c:pt>
                <c:pt idx="117">
                  <c:v>48.110067846805528</c:v>
                </c:pt>
                <c:pt idx="118">
                  <c:v>49.772621512783175</c:v>
                </c:pt>
                <c:pt idx="119">
                  <c:v>51.982467254514518</c:v>
                </c:pt>
                <c:pt idx="120">
                  <c:v>54.571193861167998</c:v>
                </c:pt>
                <c:pt idx="121">
                  <c:v>57.107659481024861</c:v>
                </c:pt>
                <c:pt idx="122">
                  <c:v>58.903005644663743</c:v>
                </c:pt>
                <c:pt idx="123">
                  <c:v>59.222921610193879</c:v>
                </c:pt>
                <c:pt idx="124">
                  <c:v>57.698711236791056</c:v>
                </c:pt>
                <c:pt idx="125">
                  <c:v>54.663399854692308</c:v>
                </c:pt>
                <c:pt idx="126">
                  <c:v>51.053894398860457</c:v>
                </c:pt>
                <c:pt idx="127">
                  <c:v>47.874919423471141</c:v>
                </c:pt>
                <c:pt idx="128">
                  <c:v>45.67261766428787</c:v>
                </c:pt>
                <c:pt idx="129">
                  <c:v>44.4288656035543</c:v>
                </c:pt>
                <c:pt idx="130">
                  <c:v>43.82501092160178</c:v>
                </c:pt>
                <c:pt idx="131">
                  <c:v>43.540118039950251</c:v>
                </c:pt>
                <c:pt idx="132">
                  <c:v>43.378224272019089</c:v>
                </c:pt>
                <c:pt idx="133">
                  <c:v>43.253669036229617</c:v>
                </c:pt>
                <c:pt idx="134">
                  <c:v>43.138128997372185</c:v>
                </c:pt>
                <c:pt idx="135">
                  <c:v>43.024333437728629</c:v>
                </c:pt>
                <c:pt idx="136">
                  <c:v>42.910809561844687</c:v>
                </c:pt>
                <c:pt idx="137">
                  <c:v>42.797324087648136</c:v>
                </c:pt>
                <c:pt idx="138">
                  <c:v>42.683882984918775</c:v>
                </c:pt>
                <c:pt idx="139">
                  <c:v>42.570638095305263</c:v>
                </c:pt>
                <c:pt idx="140">
                  <c:v>42.458113631886761</c:v>
                </c:pt>
                <c:pt idx="141">
                  <c:v>42.34786755391</c:v>
                </c:pt>
                <c:pt idx="142">
                  <c:v>42.244043499214001</c:v>
                </c:pt>
                <c:pt idx="143">
                  <c:v>42.156525049606259</c:v>
                </c:pt>
                <c:pt idx="144">
                  <c:v>42.106364801952999</c:v>
                </c:pt>
                <c:pt idx="145">
                  <c:v>42.133271989637869</c:v>
                </c:pt>
                <c:pt idx="146">
                  <c:v>42.3025919484894</c:v>
                </c:pt>
                <c:pt idx="147">
                  <c:v>42.705371502466818</c:v>
                </c:pt>
                <c:pt idx="148">
                  <c:v>43.440948885941872</c:v>
                </c:pt>
                <c:pt idx="149">
                  <c:v>44.569680809237767</c:v>
                </c:pt>
                <c:pt idx="150">
                  <c:v>46.030417789125259</c:v>
                </c:pt>
                <c:pt idx="151">
                  <c:v>47.548658918618393</c:v>
                </c:pt>
                <c:pt idx="152">
                  <c:v>48.624793687209191</c:v>
                </c:pt>
                <c:pt idx="153">
                  <c:v>48.721097822199212</c:v>
                </c:pt>
                <c:pt idx="154">
                  <c:v>47.622072269081848</c:v>
                </c:pt>
                <c:pt idx="155">
                  <c:v>45.671355716351172</c:v>
                </c:pt>
                <c:pt idx="156">
                  <c:v>43.58184852734712</c:v>
                </c:pt>
                <c:pt idx="157">
                  <c:v>41.952924447229869</c:v>
                </c:pt>
                <c:pt idx="158">
                  <c:v>40.964318382725537</c:v>
                </c:pt>
                <c:pt idx="159">
                  <c:v>40.462160387146945</c:v>
                </c:pt>
                <c:pt idx="160">
                  <c:v>40.214198235726528</c:v>
                </c:pt>
                <c:pt idx="161">
                  <c:v>40.063650514364269</c:v>
                </c:pt>
                <c:pt idx="162">
                  <c:v>39.941224806488961</c:v>
                </c:pt>
                <c:pt idx="163">
                  <c:v>39.824997154594655</c:v>
                </c:pt>
                <c:pt idx="164">
                  <c:v>39.709821660673605</c:v>
                </c:pt>
                <c:pt idx="165">
                  <c:v>39.594789612529617</c:v>
                </c:pt>
                <c:pt idx="166">
                  <c:v>39.479783263585226</c:v>
                </c:pt>
                <c:pt idx="167">
                  <c:v>39.364795723183789</c:v>
                </c:pt>
                <c:pt idx="168">
                  <c:v>39.249831436575064</c:v>
                </c:pt>
                <c:pt idx="169">
                  <c:v>39.134895181276434</c:v>
                </c:pt>
                <c:pt idx="170">
                  <c:v>39.019991133339886</c:v>
                </c:pt>
                <c:pt idx="171">
                  <c:v>38.905122812961842</c:v>
                </c:pt>
                <c:pt idx="172">
                  <c:v>38.790293100130903</c:v>
                </c:pt>
                <c:pt idx="173">
                  <c:v>38.67550426406406</c:v>
                </c:pt>
                <c:pt idx="174">
                  <c:v>38.560758001241439</c:v>
                </c:pt>
                <c:pt idx="175">
                  <c:v>38.446055479597916</c:v>
                </c:pt>
                <c:pt idx="176">
                  <c:v>38.331397386728632</c:v>
                </c:pt>
                <c:pt idx="177">
                  <c:v>38.216783980216682</c:v>
                </c:pt>
                <c:pt idx="178">
                  <c:v>38.10221513846912</c:v>
                </c:pt>
                <c:pt idx="179">
                  <c:v>37.987690410734125</c:v>
                </c:pt>
                <c:pt idx="180">
                  <c:v>37.873209065252411</c:v>
                </c:pt>
                <c:pt idx="181">
                  <c:v>37.758770134755473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65.057591031496713</c:v>
                </c:pt>
                <c:pt idx="8">
                  <c:v>65.137601317755511</c:v>
                </c:pt>
                <c:pt idx="9">
                  <c:v>65.214494327610339</c:v>
                </c:pt>
                <c:pt idx="10">
                  <c:v>65.287946085212539</c:v>
                </c:pt>
                <c:pt idx="11">
                  <c:v>65.357603684792494</c:v>
                </c:pt>
                <c:pt idx="12">
                  <c:v>65.423083587915158</c:v>
                </c:pt>
                <c:pt idx="13">
                  <c:v>65.483970007435659</c:v>
                </c:pt>
                <c:pt idx="14">
                  <c:v>65.539813430011947</c:v>
                </c:pt>
                <c:pt idx="15">
                  <c:v>65.590129339037802</c:v>
                </c:pt>
                <c:pt idx="16">
                  <c:v>65.634397210687169</c:v>
                </c:pt>
                <c:pt idx="17">
                  <c:v>65.672059867196054</c:v>
                </c:pt>
                <c:pt idx="18">
                  <c:v>65.702523283219634</c:v>
                </c:pt>
                <c:pt idx="19">
                  <c:v>65.725156952620978</c:v>
                </c:pt>
                <c:pt idx="20">
                  <c:v>65.73929493373511</c:v>
                </c:pt>
                <c:pt idx="21">
                  <c:v>65.744237700185934</c:v>
                </c:pt>
                <c:pt idx="22">
                  <c:v>65.739254930691885</c:v>
                </c:pt>
                <c:pt idx="23">
                  <c:v>65.723589373751395</c:v>
                </c:pt>
                <c:pt idx="24">
                  <c:v>65.696461920246861</c:v>
                </c:pt>
                <c:pt idx="25">
                  <c:v>65.657078007290664</c:v>
                </c:pt>
                <c:pt idx="26">
                  <c:v>65.604635458451412</c:v>
                </c:pt>
                <c:pt idx="27">
                  <c:v>65.538333837276127</c:v>
                </c:pt>
                <c:pt idx="28">
                  <c:v>65.457385351417003</c:v>
                </c:pt>
                <c:pt idx="29">
                  <c:v>65.361027292745945</c:v>
                </c:pt>
                <c:pt idx="30">
                  <c:v>65.248535934318426</c:v>
                </c:pt>
                <c:pt idx="31">
                  <c:v>65.119241728570103</c:v>
                </c:pt>
                <c:pt idx="32">
                  <c:v>64.972545564516594</c:v>
                </c:pt>
                <c:pt idx="33">
                  <c:v>64.807935748180782</c:v>
                </c:pt>
                <c:pt idx="34">
                  <c:v>64.625005274722042</c:v>
                </c:pt>
                <c:pt idx="35">
                  <c:v>64.423468869006186</c:v>
                </c:pt>
                <c:pt idx="36">
                  <c:v>64.203179191148877</c:v>
                </c:pt>
                <c:pt idx="37">
                  <c:v>63.964141543252623</c:v>
                </c:pt>
                <c:pt idx="38">
                  <c:v>63.706526381677847</c:v>
                </c:pt>
                <c:pt idx="39">
                  <c:v>63.430678943568097</c:v>
                </c:pt>
                <c:pt idx="40">
                  <c:v>63.137125343062351</c:v>
                </c:pt>
                <c:pt idx="41">
                  <c:v>62.826574584956354</c:v>
                </c:pt>
                <c:pt idx="42">
                  <c:v>62.499916081085843</c:v>
                </c:pt>
                <c:pt idx="43">
                  <c:v>62.158212432653691</c:v>
                </c:pt>
                <c:pt idx="44">
                  <c:v>61.802687450918341</c:v>
                </c:pt>
                <c:pt idx="45">
                  <c:v>61.434709615904964</c:v>
                </c:pt>
                <c:pt idx="46">
                  <c:v>61.055771401933121</c:v>
                </c:pt>
                <c:pt idx="47">
                  <c:v>60.667465112195991</c:v>
                </c:pt>
                <c:pt idx="48">
                  <c:v>60.271456045269424</c:v>
                </c:pt>
                <c:pt idx="49">
                  <c:v>59.869453949576695</c:v>
                </c:pt>
                <c:pt idx="50">
                  <c:v>59.463183796919012</c:v>
                </c:pt>
                <c:pt idx="51">
                  <c:v>59.054356917977422</c:v>
                </c:pt>
                <c:pt idx="52">
                  <c:v>58.644643491842544</c:v>
                </c:pt>
                <c:pt idx="53">
                  <c:v>58.235647274405366</c:v>
                </c:pt>
                <c:pt idx="54">
                  <c:v>57.828883297813427</c:v>
                </c:pt>
                <c:pt idx="55">
                  <c:v>57.425759089350485</c:v>
                </c:pt>
                <c:pt idx="56">
                  <c:v>57.027559758711888</c:v>
                </c:pt>
                <c:pt idx="57">
                  <c:v>56.635437103130833</c:v>
                </c:pt>
                <c:pt idx="58">
                  <c:v>56.250402693799174</c:v>
                </c:pt>
                <c:pt idx="59">
                  <c:v>55.873324745273266</c:v>
                </c:pt>
                <c:pt idx="60">
                  <c:v>55.504928439330541</c:v>
                </c:pt>
                <c:pt idx="61">
                  <c:v>55.14579927970307</c:v>
                </c:pt>
                <c:pt idx="62">
                  <c:v>54.796388994608165</c:v>
                </c:pt>
                <c:pt idx="63">
                  <c:v>54.457023477642394</c:v>
                </c:pt>
                <c:pt idx="64">
                  <c:v>54.127912260051509</c:v>
                </c:pt>
                <c:pt idx="65">
                  <c:v>53.809159033093209</c:v>
                </c:pt>
                <c:pt idx="66">
                  <c:v>53.500772782165157</c:v>
                </c:pt>
                <c:pt idx="67">
                  <c:v>53.202679148698984</c:v>
                </c:pt>
                <c:pt idx="68">
                  <c:v>52.914731696210467</c:v>
                </c:pt>
                <c:pt idx="69">
                  <c:v>52.636722818866517</c:v>
                </c:pt>
                <c:pt idx="70">
                  <c:v>52.368394090965793</c:v>
                </c:pt>
                <c:pt idx="71">
                  <c:v>52.109445911284183</c:v>
                </c:pt>
                <c:pt idx="72">
                  <c:v>51.859546345656057</c:v>
                </c:pt>
                <c:pt idx="73">
                  <c:v>51.618339113563977</c:v>
                </c:pt>
                <c:pt idx="74">
                  <c:v>51.385450699626411</c:v>
                </c:pt>
                <c:pt idx="75">
                  <c:v>51.160496598901801</c:v>
                </c:pt>
                <c:pt idx="76">
                  <c:v>50.943086726387499</c:v>
                </c:pt>
                <c:pt idx="77">
                  <c:v>50.732830036698992</c:v>
                </c:pt>
                <c:pt idx="78">
                  <c:v>50.5293384104856</c:v>
                </c:pt>
                <c:pt idx="79">
                  <c:v>50.332229870509337</c:v>
                </c:pt>
                <c:pt idx="80">
                  <c:v>50.141131193295159</c:v>
                </c:pt>
                <c:pt idx="81">
                  <c:v>49.955679982592216</c:v>
                </c:pt>
                <c:pt idx="82">
                  <c:v>49.775526269225388</c:v>
                </c:pt>
                <c:pt idx="83">
                  <c:v>49.600333698825068</c:v>
                </c:pt>
                <c:pt idx="84">
                  <c:v>49.429780364868982</c:v>
                </c:pt>
                <c:pt idx="85">
                  <c:v>49.263559339830088</c:v>
                </c:pt>
                <c:pt idx="86">
                  <c:v>49.101378952296947</c:v>
                </c:pt>
                <c:pt idx="87">
                  <c:v>48.942962852944156</c:v>
                </c:pt>
                <c:pt idx="88">
                  <c:v>48.788049907346355</c:v>
                </c:pt>
                <c:pt idx="89">
                  <c:v>48.636393948968895</c:v>
                </c:pt>
                <c:pt idx="90">
                  <c:v>48.487763421307662</c:v>
                </c:pt>
                <c:pt idx="91">
                  <c:v>48.341940934136858</c:v>
                </c:pt>
                <c:pt idx="92">
                  <c:v>48.198722755178132</c:v>
                </c:pt>
                <c:pt idx="93">
                  <c:v>48.057918255233439</c:v>
                </c:pt>
                <c:pt idx="94">
                  <c:v>47.919349321915959</c:v>
                </c:pt>
                <c:pt idx="95">
                  <c:v>47.782849754554682</c:v>
                </c:pt>
                <c:pt idx="96">
                  <c:v>47.648264650611985</c:v>
                </c:pt>
                <c:pt idx="97">
                  <c:v>47.515449792017037</c:v>
                </c:pt>
                <c:pt idx="98">
                  <c:v>47.384271038150402</c:v>
                </c:pt>
                <c:pt idx="99">
                  <c:v>47.254603730791693</c:v>
                </c:pt>
                <c:pt idx="100">
                  <c:v>47.126332115132563</c:v>
                </c:pt>
                <c:pt idx="101">
                  <c:v>46.999348779939623</c:v>
                </c:pt>
                <c:pt idx="102">
                  <c:v>46.8735541190986</c:v>
                </c:pt>
                <c:pt idx="103">
                  <c:v>46.748855816063603</c:v>
                </c:pt>
                <c:pt idx="104">
                  <c:v>46.625168352151526</c:v>
                </c:pt>
                <c:pt idx="105">
                  <c:v>46.502412539145944</c:v>
                </c:pt>
                <c:pt idx="106">
                  <c:v>46.380515076289846</c:v>
                </c:pt>
                <c:pt idx="107">
                  <c:v>46.259408131440026</c:v>
                </c:pt>
                <c:pt idx="108">
                  <c:v>46.139028945914703</c:v>
                </c:pt>
                <c:pt idx="109">
                  <c:v>46.019319462381276</c:v>
                </c:pt>
                <c:pt idx="110">
                  <c:v>45.900225974991592</c:v>
                </c:pt>
                <c:pt idx="111">
                  <c:v>45.781698800873251</c:v>
                </c:pt>
                <c:pt idx="112">
                  <c:v>45.663691972018356</c:v>
                </c:pt>
                <c:pt idx="113">
                  <c:v>45.546162946571421</c:v>
                </c:pt>
                <c:pt idx="114">
                  <c:v>45.429072338501662</c:v>
                </c:pt>
                <c:pt idx="115">
                  <c:v>45.312383664647236</c:v>
                </c:pt>
                <c:pt idx="116">
                  <c:v>45.196063108137899</c:v>
                </c:pt>
                <c:pt idx="117">
                  <c:v>45.080079297234775</c:v>
                </c:pt>
                <c:pt idx="118">
                  <c:v>44.964403098671234</c:v>
                </c:pt>
                <c:pt idx="119">
                  <c:v>44.849007424633385</c:v>
                </c:pt>
                <c:pt idx="120">
                  <c:v>44.733867052584458</c:v>
                </c:pt>
                <c:pt idx="121">
                  <c:v>44.618958457210582</c:v>
                </c:pt>
                <c:pt idx="122">
                  <c:v>44.504259653847988</c:v>
                </c:pt>
                <c:pt idx="123">
                  <c:v>44.389750052841045</c:v>
                </c:pt>
                <c:pt idx="124">
                  <c:v>44.275410324378257</c:v>
                </c:pt>
                <c:pt idx="125">
                  <c:v>44.16122227345636</c:v>
                </c:pt>
                <c:pt idx="126">
                  <c:v>44.047168724732202</c:v>
                </c:pt>
                <c:pt idx="127">
                  <c:v>43.933233417134964</c:v>
                </c:pt>
                <c:pt idx="128">
                  <c:v>43.819400908226555</c:v>
                </c:pt>
                <c:pt idx="129">
                  <c:v>43.705656488411854</c:v>
                </c:pt>
                <c:pt idx="130">
                  <c:v>43.591986105209926</c:v>
                </c:pt>
                <c:pt idx="131">
                  <c:v>43.478376297895842</c:v>
                </c:pt>
                <c:pt idx="132">
                  <c:v>43.364814142905942</c:v>
                </c:pt>
                <c:pt idx="133">
                  <c:v>43.25128721045764</c:v>
                </c:pt>
                <c:pt idx="134">
                  <c:v>43.13778353286088</c:v>
                </c:pt>
                <c:pt idx="135">
                  <c:v>43.024291584981263</c:v>
                </c:pt>
                <c:pt idx="136">
                  <c:v>42.910800277246118</c:v>
                </c:pt>
                <c:pt idx="137">
                  <c:v>42.797298961452235</c:v>
                </c:pt>
                <c:pt idx="138">
                  <c:v>42.683777449431652</c:v>
                </c:pt>
                <c:pt idx="139">
                  <c:v>42.57022604435199</c:v>
                </c:pt>
                <c:pt idx="140">
                  <c:v>42.456635584070654</c:v>
                </c:pt>
                <c:pt idx="141">
                  <c:v>42.342997495528877</c:v>
                </c:pt>
                <c:pt idx="142">
                  <c:v>42.229303858677497</c:v>
                </c:pt>
                <c:pt idx="143">
                  <c:v>42.115547477887198</c:v>
                </c:pt>
                <c:pt idx="144">
                  <c:v>42.001721958244147</c:v>
                </c:pt>
                <c:pt idx="145">
                  <c:v>41.887821783602909</c:v>
                </c:pt>
                <c:pt idx="146">
                  <c:v>41.773842392808227</c:v>
                </c:pt>
                <c:pt idx="147">
                  <c:v>41.659780250155052</c:v>
                </c:pt>
                <c:pt idx="148">
                  <c:v>41.545632905980668</c:v>
                </c:pt>
                <c:pt idx="149">
                  <c:v>41.431399043317974</c:v>
                </c:pt>
                <c:pt idx="150">
                  <c:v>41.317078506817253</c:v>
                </c:pt>
                <c:pt idx="151">
                  <c:v>41.202672310679574</c:v>
                </c:pt>
                <c:pt idx="152">
                  <c:v>41.088182623131758</c:v>
                </c:pt>
                <c:pt idx="153">
                  <c:v>40.973612725977716</c:v>
                </c:pt>
                <c:pt idx="154">
                  <c:v>40.858966948928654</c:v>
                </c:pt>
                <c:pt idx="155">
                  <c:v>40.744250579667991</c:v>
                </c:pt>
                <c:pt idx="156">
                  <c:v>40.629469751853506</c:v>
                </c:pt>
                <c:pt idx="157">
                  <c:v>40.514631314406245</c:v>
                </c:pt>
                <c:pt idx="158">
                  <c:v>40.399742686389608</c:v>
                </c:pt>
                <c:pt idx="159">
                  <c:v>40.284811702472339</c:v>
                </c:pt>
                <c:pt idx="160">
                  <c:v>40.169846454343627</c:v>
                </c:pt>
                <c:pt idx="161">
                  <c:v>40.054855133488665</c:v>
                </c:pt>
                <c:pt idx="162">
                  <c:v>39.939845880449163</c:v>
                </c:pt>
                <c:pt idx="163">
                  <c:v>39.824826645124837</c:v>
                </c:pt>
                <c:pt idx="164">
                  <c:v>39.709805061879628</c:v>
                </c:pt>
                <c:pt idx="165">
                  <c:v>39.594788342276622</c:v>
                </c:pt>
                <c:pt idx="166">
                  <c:v>39.479783187257816</c:v>
                </c:pt>
                <c:pt idx="167">
                  <c:v>39.364795719586006</c:v>
                </c:pt>
                <c:pt idx="168">
                  <c:v>39.249831436442136</c:v>
                </c:pt>
                <c:pt idx="169">
                  <c:v>39.13489518127259</c:v>
                </c:pt>
                <c:pt idx="170">
                  <c:v>39.019991133339801</c:v>
                </c:pt>
                <c:pt idx="171">
                  <c:v>38.905122812961842</c:v>
                </c:pt>
                <c:pt idx="172">
                  <c:v>38.790293100130903</c:v>
                </c:pt>
                <c:pt idx="173">
                  <c:v>38.67550426406406</c:v>
                </c:pt>
                <c:pt idx="174">
                  <c:v>38.560758001241439</c:v>
                </c:pt>
                <c:pt idx="175">
                  <c:v>38.446055479597916</c:v>
                </c:pt>
                <c:pt idx="176">
                  <c:v>38.331397386728632</c:v>
                </c:pt>
                <c:pt idx="177">
                  <c:v>38.216783980216682</c:v>
                </c:pt>
                <c:pt idx="178">
                  <c:v>38.10221513846912</c:v>
                </c:pt>
                <c:pt idx="179">
                  <c:v>37.987690410734125</c:v>
                </c:pt>
                <c:pt idx="180">
                  <c:v>37.873209065252411</c:v>
                </c:pt>
                <c:pt idx="181">
                  <c:v>37.758770134755473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68.870999999999995</c:v>
                </c:pt>
                <c:pt idx="1">
                  <c:v>69</c:v>
                </c:pt>
                <c:pt idx="2">
                  <c:v>68.048000000000002</c:v>
                </c:pt>
                <c:pt idx="3">
                  <c:v>68.935000000000002</c:v>
                </c:pt>
                <c:pt idx="4">
                  <c:v>67.435000000000002</c:v>
                </c:pt>
                <c:pt idx="5">
                  <c:v>67.709999999999994</c:v>
                </c:pt>
                <c:pt idx="6">
                  <c:v>67.548000000000002</c:v>
                </c:pt>
                <c:pt idx="7">
                  <c:v>67.161000000000001</c:v>
                </c:pt>
                <c:pt idx="8">
                  <c:v>67.338999999999999</c:v>
                </c:pt>
                <c:pt idx="9">
                  <c:v>67.096999999999994</c:v>
                </c:pt>
                <c:pt idx="10">
                  <c:v>66.129000000000005</c:v>
                </c:pt>
                <c:pt idx="11">
                  <c:v>67.387</c:v>
                </c:pt>
                <c:pt idx="12">
                  <c:v>66.370999999999995</c:v>
                </c:pt>
                <c:pt idx="13">
                  <c:v>67.338999999999999</c:v>
                </c:pt>
                <c:pt idx="14">
                  <c:v>66.613</c:v>
                </c:pt>
                <c:pt idx="15">
                  <c:v>66.951999999999998</c:v>
                </c:pt>
                <c:pt idx="16">
                  <c:v>67.016000000000005</c:v>
                </c:pt>
                <c:pt idx="17">
                  <c:v>65.968000000000004</c:v>
                </c:pt>
                <c:pt idx="18">
                  <c:v>65.661000000000001</c:v>
                </c:pt>
                <c:pt idx="19">
                  <c:v>66.387</c:v>
                </c:pt>
                <c:pt idx="20">
                  <c:v>67.161000000000001</c:v>
                </c:pt>
                <c:pt idx="21">
                  <c:v>66.581000000000003</c:v>
                </c:pt>
                <c:pt idx="22">
                  <c:v>66.435000000000002</c:v>
                </c:pt>
                <c:pt idx="23">
                  <c:v>65.855000000000004</c:v>
                </c:pt>
                <c:pt idx="24">
                  <c:v>66.177000000000007</c:v>
                </c:pt>
                <c:pt idx="25">
                  <c:v>66.355000000000004</c:v>
                </c:pt>
                <c:pt idx="26">
                  <c:v>67.016000000000005</c:v>
                </c:pt>
                <c:pt idx="27">
                  <c:v>66.935000000000002</c:v>
                </c:pt>
                <c:pt idx="28">
                  <c:v>67.435000000000002</c:v>
                </c:pt>
                <c:pt idx="29">
                  <c:v>68.144999999999996</c:v>
                </c:pt>
                <c:pt idx="30">
                  <c:v>68.081000000000003</c:v>
                </c:pt>
                <c:pt idx="31">
                  <c:v>68.144999999999996</c:v>
                </c:pt>
                <c:pt idx="32">
                  <c:v>68.290000000000006</c:v>
                </c:pt>
                <c:pt idx="33">
                  <c:v>68.242000000000004</c:v>
                </c:pt>
                <c:pt idx="34">
                  <c:v>69.257999999999996</c:v>
                </c:pt>
                <c:pt idx="35">
                  <c:v>68.822999999999993</c:v>
                </c:pt>
                <c:pt idx="36">
                  <c:v>69.709999999999994</c:v>
                </c:pt>
                <c:pt idx="37">
                  <c:v>70.694000000000003</c:v>
                </c:pt>
                <c:pt idx="38">
                  <c:v>70.677000000000007</c:v>
                </c:pt>
                <c:pt idx="39">
                  <c:v>70.548000000000002</c:v>
                </c:pt>
                <c:pt idx="40">
                  <c:v>71.548000000000002</c:v>
                </c:pt>
                <c:pt idx="41">
                  <c:v>71.694000000000003</c:v>
                </c:pt>
                <c:pt idx="42">
                  <c:v>71.209999999999994</c:v>
                </c:pt>
                <c:pt idx="43">
                  <c:v>72.305999999999997</c:v>
                </c:pt>
                <c:pt idx="44">
                  <c:v>73.194000000000003</c:v>
                </c:pt>
                <c:pt idx="45">
                  <c:v>75.531999999999996</c:v>
                </c:pt>
                <c:pt idx="46">
                  <c:v>76.838999999999999</c:v>
                </c:pt>
                <c:pt idx="47">
                  <c:v>78.887</c:v>
                </c:pt>
                <c:pt idx="48">
                  <c:v>81.257999999999996</c:v>
                </c:pt>
                <c:pt idx="49">
                  <c:v>86.596999999999994</c:v>
                </c:pt>
                <c:pt idx="50">
                  <c:v>93.644999999999996</c:v>
                </c:pt>
                <c:pt idx="51">
                  <c:v>105.161</c:v>
                </c:pt>
                <c:pt idx="52">
                  <c:v>123.113</c:v>
                </c:pt>
                <c:pt idx="53">
                  <c:v>144</c:v>
                </c:pt>
                <c:pt idx="54">
                  <c:v>165.952</c:v>
                </c:pt>
                <c:pt idx="55">
                  <c:v>186.30600000000001</c:v>
                </c:pt>
                <c:pt idx="56">
                  <c:v>204.32300000000001</c:v>
                </c:pt>
                <c:pt idx="57">
                  <c:v>216.548</c:v>
                </c:pt>
                <c:pt idx="58">
                  <c:v>225.25800000000001</c:v>
                </c:pt>
                <c:pt idx="59">
                  <c:v>230.46799999999999</c:v>
                </c:pt>
                <c:pt idx="60">
                  <c:v>231.339</c:v>
                </c:pt>
                <c:pt idx="61">
                  <c:v>226.548</c:v>
                </c:pt>
                <c:pt idx="62">
                  <c:v>212.80600000000001</c:v>
                </c:pt>
                <c:pt idx="63">
                  <c:v>185.85499999999999</c:v>
                </c:pt>
                <c:pt idx="64">
                  <c:v>145.065</c:v>
                </c:pt>
                <c:pt idx="65">
                  <c:v>96.694000000000003</c:v>
                </c:pt>
                <c:pt idx="66">
                  <c:v>67.242000000000004</c:v>
                </c:pt>
                <c:pt idx="67">
                  <c:v>60.468000000000004</c:v>
                </c:pt>
                <c:pt idx="68">
                  <c:v>60.161000000000001</c:v>
                </c:pt>
                <c:pt idx="69">
                  <c:v>60.161000000000001</c:v>
                </c:pt>
                <c:pt idx="70">
                  <c:v>62.677</c:v>
                </c:pt>
                <c:pt idx="71">
                  <c:v>64.968000000000004</c:v>
                </c:pt>
                <c:pt idx="72">
                  <c:v>67.709999999999994</c:v>
                </c:pt>
                <c:pt idx="73">
                  <c:v>72.370999999999995</c:v>
                </c:pt>
                <c:pt idx="74">
                  <c:v>81.968000000000004</c:v>
                </c:pt>
                <c:pt idx="75">
                  <c:v>93.242000000000004</c:v>
                </c:pt>
                <c:pt idx="76">
                  <c:v>106.774</c:v>
                </c:pt>
                <c:pt idx="77">
                  <c:v>122.339</c:v>
                </c:pt>
                <c:pt idx="78">
                  <c:v>137.613</c:v>
                </c:pt>
                <c:pt idx="79">
                  <c:v>152.08099999999999</c:v>
                </c:pt>
                <c:pt idx="80">
                  <c:v>164.17699999999999</c:v>
                </c:pt>
                <c:pt idx="81">
                  <c:v>174.01599999999999</c:v>
                </c:pt>
                <c:pt idx="82">
                  <c:v>180.24199999999999</c:v>
                </c:pt>
                <c:pt idx="83">
                  <c:v>182.37100000000001</c:v>
                </c:pt>
                <c:pt idx="84">
                  <c:v>177.14500000000001</c:v>
                </c:pt>
                <c:pt idx="85">
                  <c:v>156.25800000000001</c:v>
                </c:pt>
                <c:pt idx="86">
                  <c:v>120.613</c:v>
                </c:pt>
                <c:pt idx="87">
                  <c:v>79.096999999999994</c:v>
                </c:pt>
                <c:pt idx="88">
                  <c:v>56.031999999999996</c:v>
                </c:pt>
                <c:pt idx="89">
                  <c:v>50.871000000000002</c:v>
                </c:pt>
                <c:pt idx="90">
                  <c:v>49.71</c:v>
                </c:pt>
                <c:pt idx="91">
                  <c:v>49.758000000000003</c:v>
                </c:pt>
                <c:pt idx="92">
                  <c:v>49.871000000000002</c:v>
                </c:pt>
                <c:pt idx="93">
                  <c:v>49.194000000000003</c:v>
                </c:pt>
                <c:pt idx="94">
                  <c:v>49.774000000000001</c:v>
                </c:pt>
                <c:pt idx="95">
                  <c:v>49.015999999999998</c:v>
                </c:pt>
                <c:pt idx="96">
                  <c:v>48.887</c:v>
                </c:pt>
                <c:pt idx="97">
                  <c:v>48.725999999999999</c:v>
                </c:pt>
                <c:pt idx="98">
                  <c:v>49.613</c:v>
                </c:pt>
                <c:pt idx="99">
                  <c:v>48.951999999999998</c:v>
                </c:pt>
                <c:pt idx="100">
                  <c:v>49.451999999999998</c:v>
                </c:pt>
                <c:pt idx="101">
                  <c:v>49.225999999999999</c:v>
                </c:pt>
                <c:pt idx="102">
                  <c:v>48.402999999999999</c:v>
                </c:pt>
                <c:pt idx="103">
                  <c:v>48.338999999999999</c:v>
                </c:pt>
                <c:pt idx="104">
                  <c:v>48.613</c:v>
                </c:pt>
                <c:pt idx="105">
                  <c:v>49.323</c:v>
                </c:pt>
                <c:pt idx="106">
                  <c:v>49.305999999999997</c:v>
                </c:pt>
                <c:pt idx="107">
                  <c:v>49.031999999999996</c:v>
                </c:pt>
                <c:pt idx="108">
                  <c:v>48.741999999999997</c:v>
                </c:pt>
                <c:pt idx="109">
                  <c:v>48.145000000000003</c:v>
                </c:pt>
                <c:pt idx="110">
                  <c:v>48.741999999999997</c:v>
                </c:pt>
                <c:pt idx="111">
                  <c:v>47.79</c:v>
                </c:pt>
                <c:pt idx="112">
                  <c:v>47.951999999999998</c:v>
                </c:pt>
                <c:pt idx="113">
                  <c:v>48.274000000000001</c:v>
                </c:pt>
                <c:pt idx="114">
                  <c:v>48.387</c:v>
                </c:pt>
                <c:pt idx="115">
                  <c:v>48.758000000000003</c:v>
                </c:pt>
                <c:pt idx="116">
                  <c:v>50.097000000000001</c:v>
                </c:pt>
                <c:pt idx="117">
                  <c:v>51.694000000000003</c:v>
                </c:pt>
                <c:pt idx="118">
                  <c:v>54.531999999999996</c:v>
                </c:pt>
                <c:pt idx="119">
                  <c:v>57.984000000000002</c:v>
                </c:pt>
                <c:pt idx="120">
                  <c:v>59.918999999999997</c:v>
                </c:pt>
                <c:pt idx="121">
                  <c:v>62.241999999999997</c:v>
                </c:pt>
                <c:pt idx="122">
                  <c:v>62.451999999999998</c:v>
                </c:pt>
                <c:pt idx="123">
                  <c:v>60.984000000000002</c:v>
                </c:pt>
                <c:pt idx="124">
                  <c:v>58.628999999999998</c:v>
                </c:pt>
                <c:pt idx="125">
                  <c:v>55.081000000000003</c:v>
                </c:pt>
                <c:pt idx="126">
                  <c:v>51.597000000000001</c:v>
                </c:pt>
                <c:pt idx="127">
                  <c:v>47.694000000000003</c:v>
                </c:pt>
                <c:pt idx="128">
                  <c:v>44.805999999999997</c:v>
                </c:pt>
                <c:pt idx="129">
                  <c:v>45.338999999999999</c:v>
                </c:pt>
                <c:pt idx="130">
                  <c:v>43.548000000000002</c:v>
                </c:pt>
                <c:pt idx="131">
                  <c:v>44.418999999999997</c:v>
                </c:pt>
                <c:pt idx="132">
                  <c:v>43.371000000000002</c:v>
                </c:pt>
                <c:pt idx="133">
                  <c:v>43.177</c:v>
                </c:pt>
                <c:pt idx="134">
                  <c:v>43.581000000000003</c:v>
                </c:pt>
                <c:pt idx="135">
                  <c:v>43.258000000000003</c:v>
                </c:pt>
                <c:pt idx="136">
                  <c:v>42.581000000000003</c:v>
                </c:pt>
                <c:pt idx="137">
                  <c:v>41.758000000000003</c:v>
                </c:pt>
                <c:pt idx="138">
                  <c:v>42.177</c:v>
                </c:pt>
                <c:pt idx="139">
                  <c:v>41.935000000000002</c:v>
                </c:pt>
                <c:pt idx="140">
                  <c:v>41.71</c:v>
                </c:pt>
                <c:pt idx="141">
                  <c:v>41.531999999999996</c:v>
                </c:pt>
                <c:pt idx="142">
                  <c:v>42.435000000000002</c:v>
                </c:pt>
                <c:pt idx="143">
                  <c:v>42.613</c:v>
                </c:pt>
                <c:pt idx="144">
                  <c:v>42.597000000000001</c:v>
                </c:pt>
                <c:pt idx="145">
                  <c:v>43.258000000000003</c:v>
                </c:pt>
                <c:pt idx="146">
                  <c:v>43.241999999999997</c:v>
                </c:pt>
                <c:pt idx="147">
                  <c:v>46.064999999999998</c:v>
                </c:pt>
                <c:pt idx="148">
                  <c:v>45.371000000000002</c:v>
                </c:pt>
                <c:pt idx="149">
                  <c:v>47.048000000000002</c:v>
                </c:pt>
                <c:pt idx="150">
                  <c:v>48.194000000000003</c:v>
                </c:pt>
                <c:pt idx="151">
                  <c:v>49.387</c:v>
                </c:pt>
                <c:pt idx="152">
                  <c:v>49.5</c:v>
                </c:pt>
                <c:pt idx="153">
                  <c:v>48.29</c:v>
                </c:pt>
                <c:pt idx="154">
                  <c:v>44.984000000000002</c:v>
                </c:pt>
                <c:pt idx="155">
                  <c:v>43.951999999999998</c:v>
                </c:pt>
                <c:pt idx="156">
                  <c:v>41.597000000000001</c:v>
                </c:pt>
                <c:pt idx="157">
                  <c:v>39.741999999999997</c:v>
                </c:pt>
                <c:pt idx="158">
                  <c:v>39.29</c:v>
                </c:pt>
                <c:pt idx="159">
                  <c:v>39.805999999999997</c:v>
                </c:pt>
                <c:pt idx="160">
                  <c:v>39.968000000000004</c:v>
                </c:pt>
                <c:pt idx="161">
                  <c:v>39.338999999999999</c:v>
                </c:pt>
                <c:pt idx="162">
                  <c:v>38.854999999999997</c:v>
                </c:pt>
                <c:pt idx="163">
                  <c:v>38.968000000000004</c:v>
                </c:pt>
                <c:pt idx="164">
                  <c:v>38.515999999999998</c:v>
                </c:pt>
                <c:pt idx="165">
                  <c:v>38.015999999999998</c:v>
                </c:pt>
                <c:pt idx="166">
                  <c:v>38.805999999999997</c:v>
                </c:pt>
                <c:pt idx="167">
                  <c:v>39.387</c:v>
                </c:pt>
                <c:pt idx="168">
                  <c:v>38.5</c:v>
                </c:pt>
                <c:pt idx="169">
                  <c:v>37.918999999999997</c:v>
                </c:pt>
                <c:pt idx="170">
                  <c:v>38.097000000000001</c:v>
                </c:pt>
                <c:pt idx="171">
                  <c:v>38.5</c:v>
                </c:pt>
                <c:pt idx="172">
                  <c:v>37.984000000000002</c:v>
                </c:pt>
                <c:pt idx="173">
                  <c:v>38.177</c:v>
                </c:pt>
                <c:pt idx="174">
                  <c:v>37.581000000000003</c:v>
                </c:pt>
                <c:pt idx="175">
                  <c:v>37.677</c:v>
                </c:pt>
                <c:pt idx="176">
                  <c:v>37.725999999999999</c:v>
                </c:pt>
                <c:pt idx="177">
                  <c:v>36.564999999999998</c:v>
                </c:pt>
                <c:pt idx="178">
                  <c:v>38.064999999999998</c:v>
                </c:pt>
                <c:pt idx="179">
                  <c:v>37.258000000000003</c:v>
                </c:pt>
                <c:pt idx="180">
                  <c:v>37.194000000000003</c:v>
                </c:pt>
                <c:pt idx="181">
                  <c:v>37.918999999999997</c:v>
                </c:pt>
                <c:pt idx="182">
                  <c:v>37.774000000000001</c:v>
                </c:pt>
                <c:pt idx="183">
                  <c:v>37.048000000000002</c:v>
                </c:pt>
                <c:pt idx="184">
                  <c:v>37</c:v>
                </c:pt>
                <c:pt idx="185">
                  <c:v>36.194000000000003</c:v>
                </c:pt>
                <c:pt idx="186">
                  <c:v>37.258000000000003</c:v>
                </c:pt>
                <c:pt idx="187">
                  <c:v>37.113</c:v>
                </c:pt>
                <c:pt idx="188">
                  <c:v>36.725999999999999</c:v>
                </c:pt>
                <c:pt idx="189">
                  <c:v>37.515999999999998</c:v>
                </c:pt>
                <c:pt idx="190">
                  <c:v>37.305999999999997</c:v>
                </c:pt>
                <c:pt idx="191">
                  <c:v>36.241999999999997</c:v>
                </c:pt>
                <c:pt idx="192">
                  <c:v>37</c:v>
                </c:pt>
                <c:pt idx="193">
                  <c:v>36.323</c:v>
                </c:pt>
                <c:pt idx="194">
                  <c:v>35.5</c:v>
                </c:pt>
                <c:pt idx="195">
                  <c:v>36.628999999999998</c:v>
                </c:pt>
                <c:pt idx="196">
                  <c:v>37.128999999999998</c:v>
                </c:pt>
                <c:pt idx="197">
                  <c:v>37.048000000000002</c:v>
                </c:pt>
                <c:pt idx="198">
                  <c:v>35.661000000000001</c:v>
                </c:pt>
                <c:pt idx="199">
                  <c:v>35.29</c:v>
                </c:pt>
                <c:pt idx="200">
                  <c:v>35.387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65.294080669052477</c:v>
                </c:pt>
                <c:pt idx="8">
                  <c:v>65.432217143468932</c:v>
                </c:pt>
                <c:pt idx="9">
                  <c:v>65.568298617481716</c:v>
                </c:pt>
                <c:pt idx="10">
                  <c:v>65.702060288690959</c:v>
                </c:pt>
                <c:pt idx="11">
                  <c:v>65.833209231727054</c:v>
                </c:pt>
                <c:pt idx="12">
                  <c:v>65.961422233748394</c:v>
                </c:pt>
                <c:pt idx="13">
                  <c:v>66.086343623170791</c:v>
                </c:pt>
                <c:pt idx="14">
                  <c:v>66.207583133737273</c:v>
                </c:pt>
                <c:pt idx="15">
                  <c:v>66.324713856640685</c:v>
                </c:pt>
                <c:pt idx="16">
                  <c:v>66.437270345809793</c:v>
                </c:pt>
                <c:pt idx="17">
                  <c:v>66.544746956240729</c:v>
                </c:pt>
                <c:pt idx="18">
                  <c:v>66.646596513604479</c:v>
                </c:pt>
                <c:pt idx="19">
                  <c:v>66.742229437782512</c:v>
                </c:pt>
                <c:pt idx="20">
                  <c:v>66.831013478483015</c:v>
                </c:pt>
                <c:pt idx="21">
                  <c:v>66.912274277363878</c:v>
                </c:pt>
                <c:pt idx="22">
                  <c:v>66.985297066182866</c:v>
                </c:pt>
                <c:pt idx="23">
                  <c:v>67.049329976707767</c:v>
                </c:pt>
                <c:pt idx="24">
                  <c:v>67.10358973098559</c:v>
                </c:pt>
                <c:pt idx="25">
                  <c:v>67.147270991698093</c:v>
                </c:pt>
                <c:pt idx="26">
                  <c:v>67.179561526237109</c:v>
                </c:pt>
                <c:pt idx="27">
                  <c:v>67.199666791913501</c:v>
                </c:pt>
                <c:pt idx="28">
                  <c:v>67.206849891597571</c:v>
                </c:pt>
                <c:pt idx="29">
                  <c:v>67.200496487728017</c:v>
                </c:pt>
                <c:pt idx="30">
                  <c:v>67.180219692906306</c:v>
                </c:pt>
                <c:pt idx="31">
                  <c:v>67.146027699626117</c:v>
                </c:pt>
                <c:pt idx="32">
                  <c:v>67.098587389823024</c:v>
                </c:pt>
                <c:pt idx="33">
                  <c:v>67.03963046439894</c:v>
                </c:pt>
                <c:pt idx="34">
                  <c:v>66.972564161337999</c:v>
                </c:pt>
                <c:pt idx="35">
                  <c:v>66.903364657974166</c:v>
                </c:pt>
                <c:pt idx="36">
                  <c:v>66.841844396129119</c:v>
                </c:pt>
                <c:pt idx="37">
                  <c:v>66.803389351276167</c:v>
                </c:pt>
                <c:pt idx="38">
                  <c:v>66.811250954281533</c:v>
                </c:pt>
                <c:pt idx="39">
                  <c:v>66.899440375882108</c:v>
                </c:pt>
                <c:pt idx="40">
                  <c:v>67.116200026477514</c:v>
                </c:pt>
                <c:pt idx="41">
                  <c:v>67.527910035692585</c:v>
                </c:pt>
                <c:pt idx="42">
                  <c:v>68.223123108736345</c:v>
                </c:pt>
                <c:pt idx="43">
                  <c:v>69.316216090630164</c:v>
                </c:pt>
                <c:pt idx="44">
                  <c:v>70.949921257911299</c:v>
                </c:pt>
                <c:pt idx="45">
                  <c:v>73.295791935408204</c:v>
                </c:pt>
                <c:pt idx="46">
                  <c:v>76.551518981236214</c:v>
                </c:pt>
                <c:pt idx="47">
                  <c:v>80.934011673530236</c:v>
                </c:pt>
                <c:pt idx="48">
                  <c:v>86.667353512190516</c:v>
                </c:pt>
                <c:pt idx="49">
                  <c:v>93.965189298342906</c:v>
                </c:pt>
                <c:pt idx="50">
                  <c:v>103.00780793903328</c:v>
                </c:pt>
                <c:pt idx="51">
                  <c:v>113.9151149206847</c:v>
                </c:pt>
                <c:pt idx="52">
                  <c:v>126.71772704284018</c:v>
                </c:pt>
                <c:pt idx="53">
                  <c:v>141.32933313924821</c:v>
                </c:pt>
                <c:pt idx="54">
                  <c:v>157.52355000662098</c:v>
                </c:pt>
                <c:pt idx="55">
                  <c:v>174.91506414458721</c:v>
                </c:pt>
                <c:pt idx="56">
                  <c:v>192.92931389633841</c:v>
                </c:pt>
                <c:pt idx="57">
                  <c:v>210.7030078976168</c:v>
                </c:pt>
                <c:pt idx="58">
                  <c:v>226.80437182030443</c:v>
                </c:pt>
                <c:pt idx="59">
                  <c:v>238.73362473325932</c:v>
                </c:pt>
                <c:pt idx="60">
                  <c:v>242.59535358128193</c:v>
                </c:pt>
                <c:pt idx="61">
                  <c:v>233.94779046517047</c:v>
                </c:pt>
                <c:pt idx="62">
                  <c:v>210.48840338888985</c:v>
                </c:pt>
                <c:pt idx="63">
                  <c:v>175.09375879874713</c:v>
                </c:pt>
                <c:pt idx="64">
                  <c:v>135.90742626211889</c:v>
                </c:pt>
                <c:pt idx="65">
                  <c:v>102.20735555921209</c:v>
                </c:pt>
                <c:pt idx="66">
                  <c:v>79.367889381063037</c:v>
                </c:pt>
                <c:pt idx="67">
                  <c:v>67.296588548377585</c:v>
                </c:pt>
                <c:pt idx="68">
                  <c:v>62.737458964751021</c:v>
                </c:pt>
                <c:pt idx="69">
                  <c:v>62.338863072110684</c:v>
                </c:pt>
                <c:pt idx="70">
                  <c:v>64.099992263077596</c:v>
                </c:pt>
                <c:pt idx="71">
                  <c:v>67.263979375163089</c:v>
                </c:pt>
                <c:pt idx="72">
                  <c:v>71.73255150119391</c:v>
                </c:pt>
                <c:pt idx="73">
                  <c:v>77.637792185958801</c:v>
                </c:pt>
                <c:pt idx="74">
                  <c:v>85.140351671544948</c:v>
                </c:pt>
                <c:pt idx="75">
                  <c:v>94.343581435991695</c:v>
                </c:pt>
                <c:pt idx="76">
                  <c:v>105.24587294409088</c:v>
                </c:pt>
                <c:pt idx="77">
                  <c:v>117.70566436585652</c:v>
                </c:pt>
                <c:pt idx="78">
                  <c:v>131.41751974659687</c:v>
                </c:pt>
                <c:pt idx="79">
                  <c:v>145.90259711282829</c:v>
                </c:pt>
                <c:pt idx="80">
                  <c:v>160.50057131585342</c:v>
                </c:pt>
                <c:pt idx="81">
                  <c:v>174.25007387104711</c:v>
                </c:pt>
                <c:pt idx="82">
                  <c:v>185.26948043617165</c:v>
                </c:pt>
                <c:pt idx="83">
                  <c:v>189.35398985838151</c:v>
                </c:pt>
                <c:pt idx="84">
                  <c:v>179.77770438374517</c:v>
                </c:pt>
                <c:pt idx="85">
                  <c:v>152.66008216154884</c:v>
                </c:pt>
                <c:pt idx="86">
                  <c:v>114.92984675445901</c:v>
                </c:pt>
                <c:pt idx="87">
                  <c:v>81.522111631692482</c:v>
                </c:pt>
                <c:pt idx="88">
                  <c:v>61.781474994894872</c:v>
                </c:pt>
                <c:pt idx="89">
                  <c:v>53.83777215393539</c:v>
                </c:pt>
                <c:pt idx="90">
                  <c:v>51.563623275172972</c:v>
                </c:pt>
                <c:pt idx="91">
                  <c:v>50.989607744213039</c:v>
                </c:pt>
                <c:pt idx="92">
                  <c:v>50.747819930992819</c:v>
                </c:pt>
                <c:pt idx="93">
                  <c:v>50.550595761808239</c:v>
                </c:pt>
                <c:pt idx="94">
                  <c:v>50.359090752087887</c:v>
                </c:pt>
                <c:pt idx="95">
                  <c:v>50.169750505413383</c:v>
                </c:pt>
                <c:pt idx="96">
                  <c:v>49.982239434666475</c:v>
                </c:pt>
                <c:pt idx="97">
                  <c:v>49.796421869122959</c:v>
                </c:pt>
                <c:pt idx="98">
                  <c:v>49.612178046319663</c:v>
                </c:pt>
                <c:pt idx="99">
                  <c:v>49.42939649363808</c:v>
                </c:pt>
                <c:pt idx="100">
                  <c:v>49.247973815033355</c:v>
                </c:pt>
                <c:pt idx="101">
                  <c:v>49.067815531012243</c:v>
                </c:pt>
                <c:pt idx="102">
                  <c:v>48.888839602524932</c:v>
                </c:pt>
                <c:pt idx="103">
                  <c:v>48.710987718246628</c:v>
                </c:pt>
                <c:pt idx="104">
                  <c:v>48.534257483026494</c:v>
                </c:pt>
                <c:pt idx="105">
                  <c:v>48.358786730617339</c:v>
                </c:pt>
                <c:pt idx="106">
                  <c:v>48.185057696939154</c:v>
                </c:pt>
                <c:pt idx="107">
                  <c:v>48.014353777157105</c:v>
                </c:pt>
                <c:pt idx="108">
                  <c:v>47.8496997215682</c:v>
                </c:pt>
                <c:pt idx="109">
                  <c:v>47.697630418930892</c:v>
                </c:pt>
                <c:pt idx="110">
                  <c:v>47.571199927900658</c:v>
                </c:pt>
                <c:pt idx="111">
                  <c:v>47.494527935673553</c:v>
                </c:pt>
                <c:pt idx="112">
                  <c:v>47.508693807874906</c:v>
                </c:pt>
                <c:pt idx="113">
                  <c:v>47.677763487895056</c:v>
                </c:pt>
                <c:pt idx="114">
                  <c:v>48.09219997623557</c:v>
                </c:pt>
                <c:pt idx="115">
                  <c:v>48.865236584711802</c:v>
                </c:pt>
                <c:pt idx="116">
                  <c:v>50.116589376258233</c:v>
                </c:pt>
                <c:pt idx="117">
                  <c:v>51.937539970053116</c:v>
                </c:pt>
                <c:pt idx="118">
                  <c:v>54.332410102530602</c:v>
                </c:pt>
                <c:pt idx="119">
                  <c:v>57.137765907502597</c:v>
                </c:pt>
                <c:pt idx="120">
                  <c:v>59.943744287465201</c:v>
                </c:pt>
                <c:pt idx="121">
                  <c:v>62.08754833169295</c:v>
                </c:pt>
                <c:pt idx="122">
                  <c:v>62.817409018347519</c:v>
                </c:pt>
                <c:pt idx="123">
                  <c:v>61.644806534179999</c:v>
                </c:pt>
                <c:pt idx="124">
                  <c:v>58.697842494498815</c:v>
                </c:pt>
                <c:pt idx="125">
                  <c:v>54.76220867415595</c:v>
                </c:pt>
                <c:pt idx="126">
                  <c:v>50.892631212947194</c:v>
                </c:pt>
                <c:pt idx="127">
                  <c:v>47.871573846563606</c:v>
                </c:pt>
                <c:pt idx="128">
                  <c:v>45.930459839918448</c:v>
                </c:pt>
                <c:pt idx="129">
                  <c:v>44.86419062806803</c:v>
                </c:pt>
                <c:pt idx="130">
                  <c:v>44.32449021632641</c:v>
                </c:pt>
                <c:pt idx="131">
                  <c:v>44.032459980330664</c:v>
                </c:pt>
                <c:pt idx="132">
                  <c:v>43.833691168909567</c:v>
                </c:pt>
                <c:pt idx="133">
                  <c:v>43.663592748067963</c:v>
                </c:pt>
                <c:pt idx="134">
                  <c:v>43.501014461699846</c:v>
                </c:pt>
                <c:pt idx="135">
                  <c:v>43.340460006524019</c:v>
                </c:pt>
                <c:pt idx="136">
                  <c:v>43.180846013496421</c:v>
                </c:pt>
                <c:pt idx="137">
                  <c:v>43.022186647281153</c:v>
                </c:pt>
                <c:pt idx="138">
                  <c:v>42.865041112223167</c:v>
                </c:pt>
                <c:pt idx="139">
                  <c:v>42.710976474266829</c:v>
                </c:pt>
                <c:pt idx="140">
                  <c:v>42.56390769102785</c:v>
                </c:pt>
                <c:pt idx="141">
                  <c:v>42.432772235117575</c:v>
                </c:pt>
                <c:pt idx="142">
                  <c:v>42.336066493154583</c:v>
                </c:pt>
                <c:pt idx="143">
                  <c:v>42.308186127427817</c:v>
                </c:pt>
                <c:pt idx="144">
                  <c:v>42.405905166875833</c:v>
                </c:pt>
                <c:pt idx="145">
                  <c:v>42.710613491064393</c:v>
                </c:pt>
                <c:pt idx="146">
                  <c:v>43.31875637338262</c:v>
                </c:pt>
                <c:pt idx="147">
                  <c:v>44.310775814854942</c:v>
                </c:pt>
                <c:pt idx="148">
                  <c:v>45.690885470013257</c:v>
                </c:pt>
                <c:pt idx="149">
                  <c:v>47.30453762742578</c:v>
                </c:pt>
                <c:pt idx="150">
                  <c:v>48.779338799012578</c:v>
                </c:pt>
                <c:pt idx="151">
                  <c:v>49.582910514337058</c:v>
                </c:pt>
                <c:pt idx="152">
                  <c:v>49.264454589313665</c:v>
                </c:pt>
                <c:pt idx="153">
                  <c:v>47.773079843364464</c:v>
                </c:pt>
                <c:pt idx="154">
                  <c:v>45.568692505685533</c:v>
                </c:pt>
                <c:pt idx="155">
                  <c:v>43.358066888285329</c:v>
                </c:pt>
                <c:pt idx="156">
                  <c:v>41.666631681263333</c:v>
                </c:pt>
                <c:pt idx="157">
                  <c:v>40.622970057015294</c:v>
                </c:pt>
                <c:pt idx="158">
                  <c:v>40.066451848156959</c:v>
                </c:pt>
                <c:pt idx="159">
                  <c:v>39.772385571853142</c:v>
                </c:pt>
                <c:pt idx="160">
                  <c:v>39.585250745727976</c:v>
                </c:pt>
                <c:pt idx="161">
                  <c:v>39.431896885470188</c:v>
                </c:pt>
                <c:pt idx="162">
                  <c:v>39.286953761749317</c:v>
                </c:pt>
                <c:pt idx="163">
                  <c:v>39.143685179573247</c:v>
                </c:pt>
                <c:pt idx="164">
                  <c:v>39.00066897870142</c:v>
                </c:pt>
                <c:pt idx="165">
                  <c:v>38.857633754028612</c:v>
                </c:pt>
                <c:pt idx="166">
                  <c:v>38.714503853907118</c:v>
                </c:pt>
                <c:pt idx="167">
                  <c:v>38.571233465331673</c:v>
                </c:pt>
                <c:pt idx="168">
                  <c:v>38.427784455912352</c:v>
                </c:pt>
                <c:pt idx="169">
                  <c:v>38.284124065418979</c:v>
                </c:pt>
                <c:pt idx="170">
                  <c:v>38.140224631215538</c:v>
                </c:pt>
                <c:pt idx="171">
                  <c:v>37.996063400169007</c:v>
                </c:pt>
                <c:pt idx="172">
                  <c:v>37.851622277097917</c:v>
                </c:pt>
                <c:pt idx="173">
                  <c:v>37.70688751634632</c:v>
                </c:pt>
                <c:pt idx="174">
                  <c:v>37.561849372749982</c:v>
                </c:pt>
                <c:pt idx="175">
                  <c:v>37.416501727305373</c:v>
                </c:pt>
                <c:pt idx="176">
                  <c:v>37.27084170099112</c:v>
                </c:pt>
                <c:pt idx="177">
                  <c:v>37.124869268121735</c:v>
                </c:pt>
                <c:pt idx="178">
                  <c:v>36.978586878505368</c:v>
                </c:pt>
                <c:pt idx="179">
                  <c:v>36.83199909564209</c:v>
                </c:pt>
                <c:pt idx="180">
                  <c:v>36.685112256319826</c:v>
                </c:pt>
                <c:pt idx="181">
                  <c:v>36.537934155291509</c:v>
                </c:pt>
                <c:pt idx="182">
                  <c:v>36.390473757275714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65.294080669044064</c:v>
                </c:pt>
                <c:pt idx="8">
                  <c:v>65.432217143443907</c:v>
                </c:pt>
                <c:pt idx="9">
                  <c:v>65.568298617408743</c:v>
                </c:pt>
                <c:pt idx="10">
                  <c:v>65.702060288482286</c:v>
                </c:pt>
                <c:pt idx="11">
                  <c:v>65.833209231141879</c:v>
                </c:pt>
                <c:pt idx="12">
                  <c:v>65.961422232139171</c:v>
                </c:pt>
                <c:pt idx="13">
                  <c:v>66.086343618831208</c:v>
                </c:pt>
                <c:pt idx="14">
                  <c:v>66.207583122261596</c:v>
                </c:pt>
                <c:pt idx="15">
                  <c:v>66.324713826882416</c:v>
                </c:pt>
                <c:pt idx="16">
                  <c:v>66.437270270137645</c:v>
                </c:pt>
                <c:pt idx="17">
                  <c:v>66.544746767544311</c:v>
                </c:pt>
                <c:pt idx="18">
                  <c:v>66.646596052190844</c:v>
                </c:pt>
                <c:pt idx="19">
                  <c:v>66.742228331371976</c:v>
                </c:pt>
                <c:pt idx="20">
                  <c:v>66.831010876878238</c:v>
                </c:pt>
                <c:pt idx="21">
                  <c:v>66.912268278548851</c:v>
                </c:pt>
                <c:pt idx="22">
                  <c:v>66.985283502152498</c:v>
                </c:pt>
                <c:pt idx="23">
                  <c:v>67.049299901324616</c:v>
                </c:pt>
                <c:pt idx="24">
                  <c:v>67.103524337766515</c:v>
                </c:pt>
                <c:pt idx="25">
                  <c:v>67.147131562606702</c:v>
                </c:pt>
                <c:pt idx="26">
                  <c:v>67.179270002978043</c:v>
                </c:pt>
                <c:pt idx="27">
                  <c:v>67.199069079663872</c:v>
                </c:pt>
                <c:pt idx="28">
                  <c:v>67.20564815237752</c:v>
                </c:pt>
                <c:pt idx="29">
                  <c:v>67.198127147400726</c:v>
                </c:pt>
                <c:pt idx="30">
                  <c:v>67.175638866961833</c:v>
                </c:pt>
                <c:pt idx="31">
                  <c:v>67.137342910715503</c:v>
                </c:pt>
                <c:pt idx="32">
                  <c:v>67.08244105788566</c:v>
                </c:pt>
                <c:pt idx="33">
                  <c:v>67.010193866290209</c:v>
                </c:pt>
                <c:pt idx="34">
                  <c:v>66.919938145348482</c:v>
                </c:pt>
                <c:pt idx="35">
                  <c:v>66.811104859674572</c:v>
                </c:pt>
                <c:pt idx="36">
                  <c:v>66.683236924900157</c:v>
                </c:pt>
                <c:pt idx="37">
                  <c:v>66.536006276081167</c:v>
                </c:pt>
                <c:pt idx="38">
                  <c:v>66.369229530200357</c:v>
                </c:pt>
                <c:pt idx="39">
                  <c:v>66.182881536509257</c:v>
                </c:pt>
                <c:pt idx="40">
                  <c:v>65.977106119228168</c:v>
                </c:pt>
                <c:pt idx="41">
                  <c:v>65.752223371702812</c:v>
                </c:pt>
                <c:pt idx="42">
                  <c:v>65.508732961513459</c:v>
                </c:pt>
                <c:pt idx="43">
                  <c:v>65.247313050254633</c:v>
                </c:pt>
                <c:pt idx="44">
                  <c:v>64.968814613357893</c:v>
                </c:pt>
                <c:pt idx="45">
                  <c:v>64.674251153788177</c:v>
                </c:pt>
                <c:pt idx="46">
                  <c:v>64.36478402456936</c:v>
                </c:pt>
                <c:pt idx="47">
                  <c:v>64.041703792551246</c:v>
                </c:pt>
                <c:pt idx="48">
                  <c:v>63.706408272751119</c:v>
                </c:pt>
                <c:pt idx="49">
                  <c:v>63.360378023479207</c:v>
                </c:pt>
                <c:pt idx="50">
                  <c:v>63.005150204884991</c:v>
                </c:pt>
                <c:pt idx="51">
                  <c:v>62.642291759638468</c:v>
                </c:pt>
                <c:pt idx="52">
                  <c:v>62.273372871585515</c:v>
                </c:pt>
                <c:pt idx="53">
                  <c:v>61.89994159919592</c:v>
                </c:pt>
                <c:pt idx="54">
                  <c:v>61.5235004730865</c:v>
                </c:pt>
                <c:pt idx="55">
                  <c:v>61.145485702167207</c:v>
                </c:pt>
                <c:pt idx="56">
                  <c:v>60.767249464534075</c:v>
                </c:pt>
                <c:pt idx="57">
                  <c:v>60.390045581215013</c:v>
                </c:pt>
                <c:pt idx="58">
                  <c:v>60.015018696476211</c:v>
                </c:pt>
                <c:pt idx="59">
                  <c:v>59.643196928770728</c:v>
                </c:pt>
                <c:pt idx="60">
                  <c:v>59.275487819899624</c:v>
                </c:pt>
                <c:pt idx="61">
                  <c:v>58.912677301769129</c:v>
                </c:pt>
                <c:pt idx="62">
                  <c:v>58.555431322427211</c:v>
                </c:pt>
                <c:pt idx="63">
                  <c:v>58.204299725343397</c:v>
                </c:pt>
                <c:pt idx="64">
                  <c:v>57.859721955573249</c:v>
                </c:pt>
                <c:pt idx="65">
                  <c:v>57.522034169509212</c:v>
                </c:pt>
                <c:pt idx="66">
                  <c:v>57.191477346583802</c:v>
                </c:pt>
                <c:pt idx="67">
                  <c:v>56.868206036560636</c:v>
                </c:pt>
                <c:pt idx="68">
                  <c:v>56.552297420166639</c:v>
                </c:pt>
                <c:pt idx="69">
                  <c:v>56.243760409562626</c:v>
                </c:pt>
                <c:pt idx="70">
                  <c:v>55.94254456501767</c:v>
                </c:pt>
                <c:pt idx="71">
                  <c:v>55.648548652427444</c:v>
                </c:pt>
                <c:pt idx="72">
                  <c:v>55.361628711050159</c:v>
                </c:pt>
                <c:pt idx="73">
                  <c:v>55.08160554077115</c:v>
                </c:pt>
                <c:pt idx="74">
                  <c:v>54.808271552682896</c:v>
                </c:pt>
                <c:pt idx="75">
                  <c:v>54.541396955582236</c:v>
                </c:pt>
                <c:pt idx="76">
                  <c:v>54.280735274288524</c:v>
                </c:pt>
                <c:pt idx="77">
                  <c:v>54.026028213867875</c:v>
                </c:pt>
                <c:pt idx="78">
                  <c:v>53.777009897442085</c:v>
                </c:pt>
                <c:pt idx="79">
                  <c:v>53.53341051488372</c:v>
                </c:pt>
                <c:pt idx="80">
                  <c:v>53.294959425977041</c:v>
                </c:pt>
                <c:pt idx="81">
                  <c:v>53.061387765170473</c:v>
                </c:pt>
                <c:pt idx="82">
                  <c:v>52.832430596422341</c:v>
                </c:pt>
                <c:pt idx="83">
                  <c:v>52.607828666347956</c:v>
                </c:pt>
                <c:pt idx="84">
                  <c:v>52.387329802346343</c:v>
                </c:pt>
                <c:pt idx="85">
                  <c:v>52.170689999982024</c:v>
                </c:pt>
                <c:pt idx="86">
                  <c:v>51.957674240919175</c:v>
                </c:pt>
                <c:pt idx="87">
                  <c:v>51.748057079390065</c:v>
                </c:pt>
                <c:pt idx="88">
                  <c:v>51.541623031712447</c:v>
                </c:pt>
                <c:pt idx="89">
                  <c:v>51.33816679989139</c:v>
                </c:pt>
                <c:pt idx="90">
                  <c:v>51.137493356952255</c:v>
                </c:pt>
                <c:pt idx="91">
                  <c:v>50.939417918424567</c:v>
                </c:pt>
                <c:pt idx="92">
                  <c:v>50.743765821378645</c:v>
                </c:pt>
                <c:pt idx="93">
                  <c:v>50.550372329635252</c:v>
                </c:pt>
                <c:pt idx="94">
                  <c:v>50.359082381235432</c:v>
                </c:pt>
                <c:pt idx="95">
                  <c:v>50.169750291977088</c:v>
                </c:pt>
                <c:pt idx="96">
                  <c:v>49.98223942678726</c:v>
                </c:pt>
                <c:pt idx="97">
                  <c:v>49.796421848897197</c:v>
                </c:pt>
                <c:pt idx="98">
                  <c:v>49.612177955202036</c:v>
                </c:pt>
                <c:pt idx="99">
                  <c:v>49.429396104804837</c:v>
                </c:pt>
                <c:pt idx="100">
                  <c:v>49.247972246544961</c:v>
                </c:pt>
                <c:pt idx="101">
                  <c:v>49.067809550277218</c:v>
                </c:pt>
                <c:pt idx="102">
                  <c:v>48.888818045781747</c:v>
                </c:pt>
                <c:pt idx="103">
                  <c:v>48.710914272429335</c:v>
                </c:pt>
                <c:pt idx="104">
                  <c:v>48.534020942084581</c:v>
                </c:pt>
                <c:pt idx="105">
                  <c:v>48.358066617188875</c:v>
                </c:pt>
                <c:pt idx="106">
                  <c:v>48.182985405508248</c:v>
                </c:pt>
                <c:pt idx="107">
                  <c:v>48.008716672647878</c:v>
                </c:pt>
                <c:pt idx="108">
                  <c:v>47.835204773113468</c:v>
                </c:pt>
                <c:pt idx="109">
                  <c:v>47.66239880042761</c:v>
                </c:pt>
                <c:pt idx="110">
                  <c:v>47.490252356577635</c:v>
                </c:pt>
                <c:pt idx="111">
                  <c:v>47.318723340871408</c:v>
                </c:pt>
                <c:pt idx="112">
                  <c:v>47.147773758099085</c:v>
                </c:pt>
                <c:pt idx="113">
                  <c:v>46.977369545734255</c:v>
                </c:pt>
                <c:pt idx="114">
                  <c:v>46.807480419750078</c:v>
                </c:pt>
                <c:pt idx="115">
                  <c:v>46.638079738465791</c:v>
                </c:pt>
                <c:pt idx="116">
                  <c:v>46.469144383669132</c:v>
                </c:pt>
                <c:pt idx="117">
                  <c:v>46.300654658075494</c:v>
                </c:pt>
                <c:pt idx="118">
                  <c:v>46.132594197974377</c:v>
                </c:pt>
                <c:pt idx="119">
                  <c:v>45.964949899675261</c:v>
                </c:pt>
                <c:pt idx="120">
                  <c:v>45.797711858088697</c:v>
                </c:pt>
                <c:pt idx="121">
                  <c:v>45.630873315462658</c:v>
                </c:pt>
                <c:pt idx="122">
                  <c:v>45.464430617931527</c:v>
                </c:pt>
                <c:pt idx="123">
                  <c:v>45.298383177126851</c:v>
                </c:pt>
                <c:pt idx="124">
                  <c:v>45.132733433643651</c:v>
                </c:pt>
                <c:pt idx="125">
                  <c:v>44.967486818659012</c:v>
                </c:pt>
                <c:pt idx="126">
                  <c:v>44.802651709469664</c:v>
                </c:pt>
                <c:pt idx="127">
                  <c:v>44.638239374165643</c:v>
                </c:pt>
                <c:pt idx="128">
                  <c:v>44.474263900111943</c:v>
                </c:pt>
                <c:pt idx="129">
                  <c:v>44.310742100395522</c:v>
                </c:pt>
                <c:pt idx="130">
                  <c:v>44.147693391953261</c:v>
                </c:pt>
                <c:pt idx="131">
                  <c:v>43.985139638773312</c:v>
                </c:pt>
                <c:pt idx="132">
                  <c:v>43.823104953417484</c:v>
                </c:pt>
                <c:pt idx="133">
                  <c:v>43.661615450211336</c:v>
                </c:pt>
                <c:pt idx="134">
                  <c:v>43.500698943865622</c:v>
                </c:pt>
                <c:pt idx="135">
                  <c:v>43.340384588101784</c:v>
                </c:pt>
                <c:pt idx="136">
                  <c:v>43.180702450126574</c:v>
                </c:pt>
                <c:pt idx="137">
                  <c:v>43.021683018597749</c:v>
                </c:pt>
                <c:pt idx="138">
                  <c:v>42.863356645079691</c:v>
                </c:pt>
                <c:pt idx="139">
                  <c:v>42.705752921911859</c:v>
                </c:pt>
                <c:pt idx="140">
                  <c:v>42.548900002862077</c:v>
                </c:pt>
                <c:pt idx="141">
                  <c:v>42.392823876816379</c:v>
                </c:pt>
                <c:pt idx="142">
                  <c:v>42.23754760890489</c:v>
                </c:pt>
                <c:pt idx="143">
                  <c:v>42.08309056765367</c:v>
                </c:pt>
                <c:pt idx="144">
                  <c:v>41.929467660691891</c:v>
                </c:pt>
                <c:pt idx="145">
                  <c:v>41.776688604893998</c:v>
                </c:pt>
                <c:pt idx="146">
                  <c:v>41.624757259229582</c:v>
                </c:pt>
                <c:pt idx="147">
                  <c:v>41.473671049672745</c:v>
                </c:pt>
                <c:pt idx="148">
                  <c:v>41.323420514978572</c:v>
                </c:pt>
                <c:pt idx="149">
                  <c:v>41.173988999753654</c:v>
                </c:pt>
                <c:pt idx="150">
                  <c:v>41.025352516953731</c:v>
                </c:pt>
                <c:pt idx="151">
                  <c:v>40.877479795824868</c:v>
                </c:pt>
                <c:pt idx="152">
                  <c:v>40.730332523641643</c:v>
                </c:pt>
                <c:pt idx="153">
                  <c:v>40.583865780837925</c:v>
                </c:pt>
                <c:pt idx="154">
                  <c:v>40.438028659869289</c:v>
                </c:pt>
                <c:pt idx="155">
                  <c:v>40.292765049077303</c:v>
                </c:pt>
                <c:pt idx="156">
                  <c:v>40.148014554650658</c:v>
                </c:pt>
                <c:pt idx="157">
                  <c:v>40.00371352714032</c:v>
                </c:pt>
                <c:pt idx="158">
                  <c:v>39.859796154400279</c:v>
                </c:pt>
                <c:pt idx="159">
                  <c:v>39.716195580612727</c:v>
                </c:pt>
                <c:pt idx="160">
                  <c:v>39.572845011315934</c:v>
                </c:pt>
                <c:pt idx="161">
                  <c:v>39.429678766958489</c:v>
                </c:pt>
                <c:pt idx="162">
                  <c:v>39.286633252125291</c:v>
                </c:pt>
                <c:pt idx="163">
                  <c:v>39.143647813738859</c:v>
                </c:pt>
                <c:pt idx="164">
                  <c:v>39.000665468663385</c:v>
                </c:pt>
                <c:pt idx="165">
                  <c:v>38.857633488636196</c:v>
                </c:pt>
                <c:pt idx="166">
                  <c:v>38.71450383777001</c:v>
                </c:pt>
                <c:pt idx="167">
                  <c:v>38.571233464543155</c:v>
                </c:pt>
                <c:pt idx="168">
                  <c:v>38.427784455881408</c:v>
                </c:pt>
                <c:pt idx="169">
                  <c:v>38.284124065418006</c:v>
                </c:pt>
                <c:pt idx="170">
                  <c:v>38.140224631215517</c:v>
                </c:pt>
                <c:pt idx="171">
                  <c:v>37.996063400169007</c:v>
                </c:pt>
                <c:pt idx="172">
                  <c:v>37.851622277097917</c:v>
                </c:pt>
                <c:pt idx="173">
                  <c:v>37.70688751634632</c:v>
                </c:pt>
                <c:pt idx="174">
                  <c:v>37.561849372749982</c:v>
                </c:pt>
                <c:pt idx="175">
                  <c:v>37.416501727305373</c:v>
                </c:pt>
                <c:pt idx="176">
                  <c:v>37.27084170099112</c:v>
                </c:pt>
                <c:pt idx="177">
                  <c:v>37.124869268121735</c:v>
                </c:pt>
                <c:pt idx="178">
                  <c:v>36.978586878505368</c:v>
                </c:pt>
                <c:pt idx="179">
                  <c:v>36.83199909564209</c:v>
                </c:pt>
                <c:pt idx="180">
                  <c:v>36.685112256319826</c:v>
                </c:pt>
                <c:pt idx="181">
                  <c:v>36.537934155291509</c:v>
                </c:pt>
                <c:pt idx="182">
                  <c:v>36.390473757275714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68.305999999999997</c:v>
                </c:pt>
                <c:pt idx="1">
                  <c:v>67.774000000000001</c:v>
                </c:pt>
                <c:pt idx="2">
                  <c:v>67.113</c:v>
                </c:pt>
                <c:pt idx="3">
                  <c:v>67.661000000000001</c:v>
                </c:pt>
                <c:pt idx="4">
                  <c:v>66.048000000000002</c:v>
                </c:pt>
                <c:pt idx="5">
                  <c:v>67.209999999999994</c:v>
                </c:pt>
                <c:pt idx="6">
                  <c:v>68.129000000000005</c:v>
                </c:pt>
                <c:pt idx="7">
                  <c:v>67.355000000000004</c:v>
                </c:pt>
                <c:pt idx="8">
                  <c:v>67.290000000000006</c:v>
                </c:pt>
                <c:pt idx="9">
                  <c:v>66.903000000000006</c:v>
                </c:pt>
                <c:pt idx="10">
                  <c:v>66.581000000000003</c:v>
                </c:pt>
                <c:pt idx="11">
                  <c:v>67.694000000000003</c:v>
                </c:pt>
                <c:pt idx="12">
                  <c:v>68.194000000000003</c:v>
                </c:pt>
                <c:pt idx="13">
                  <c:v>67.161000000000001</c:v>
                </c:pt>
                <c:pt idx="14">
                  <c:v>66.548000000000002</c:v>
                </c:pt>
                <c:pt idx="15">
                  <c:v>67.418999999999997</c:v>
                </c:pt>
                <c:pt idx="16">
                  <c:v>67.144999999999996</c:v>
                </c:pt>
                <c:pt idx="17">
                  <c:v>67.242000000000004</c:v>
                </c:pt>
                <c:pt idx="18">
                  <c:v>67.935000000000002</c:v>
                </c:pt>
                <c:pt idx="19">
                  <c:v>67.144999999999996</c:v>
                </c:pt>
                <c:pt idx="20">
                  <c:v>67.129000000000005</c:v>
                </c:pt>
                <c:pt idx="21">
                  <c:v>67.742000000000004</c:v>
                </c:pt>
                <c:pt idx="22">
                  <c:v>66.805999999999997</c:v>
                </c:pt>
                <c:pt idx="23">
                  <c:v>66.822999999999993</c:v>
                </c:pt>
                <c:pt idx="24">
                  <c:v>68.257999999999996</c:v>
                </c:pt>
                <c:pt idx="25">
                  <c:v>67.322999999999993</c:v>
                </c:pt>
                <c:pt idx="26">
                  <c:v>67.951999999999998</c:v>
                </c:pt>
                <c:pt idx="27">
                  <c:v>68.838999999999999</c:v>
                </c:pt>
                <c:pt idx="28">
                  <c:v>68.370999999999995</c:v>
                </c:pt>
                <c:pt idx="29">
                  <c:v>68.581000000000003</c:v>
                </c:pt>
                <c:pt idx="30">
                  <c:v>68.468000000000004</c:v>
                </c:pt>
                <c:pt idx="31">
                  <c:v>68.951999999999998</c:v>
                </c:pt>
                <c:pt idx="32">
                  <c:v>69.355000000000004</c:v>
                </c:pt>
                <c:pt idx="33">
                  <c:v>69.531999999999996</c:v>
                </c:pt>
                <c:pt idx="34">
                  <c:v>69.983999999999995</c:v>
                </c:pt>
                <c:pt idx="35">
                  <c:v>71.305999999999997</c:v>
                </c:pt>
                <c:pt idx="36">
                  <c:v>71.516000000000005</c:v>
                </c:pt>
                <c:pt idx="37">
                  <c:v>72.129000000000005</c:v>
                </c:pt>
                <c:pt idx="38">
                  <c:v>73.257999999999996</c:v>
                </c:pt>
                <c:pt idx="39">
                  <c:v>71.822999999999993</c:v>
                </c:pt>
                <c:pt idx="40">
                  <c:v>72.305999999999997</c:v>
                </c:pt>
                <c:pt idx="41">
                  <c:v>72.548000000000002</c:v>
                </c:pt>
                <c:pt idx="42">
                  <c:v>73.709999999999994</c:v>
                </c:pt>
                <c:pt idx="43">
                  <c:v>75.144999999999996</c:v>
                </c:pt>
                <c:pt idx="44">
                  <c:v>76.242000000000004</c:v>
                </c:pt>
                <c:pt idx="45">
                  <c:v>77.322999999999993</c:v>
                </c:pt>
                <c:pt idx="46">
                  <c:v>79.225999999999999</c:v>
                </c:pt>
                <c:pt idx="47">
                  <c:v>82.257999999999996</c:v>
                </c:pt>
                <c:pt idx="48">
                  <c:v>85.177000000000007</c:v>
                </c:pt>
                <c:pt idx="49">
                  <c:v>88.903000000000006</c:v>
                </c:pt>
                <c:pt idx="50">
                  <c:v>98.21</c:v>
                </c:pt>
                <c:pt idx="51">
                  <c:v>110.468</c:v>
                </c:pt>
                <c:pt idx="52">
                  <c:v>126.452</c:v>
                </c:pt>
                <c:pt idx="53">
                  <c:v>147.30600000000001</c:v>
                </c:pt>
                <c:pt idx="54">
                  <c:v>168.32300000000001</c:v>
                </c:pt>
                <c:pt idx="55">
                  <c:v>188.37100000000001</c:v>
                </c:pt>
                <c:pt idx="56">
                  <c:v>205.065</c:v>
                </c:pt>
                <c:pt idx="57">
                  <c:v>217.01599999999999</c:v>
                </c:pt>
                <c:pt idx="58">
                  <c:v>226.12899999999999</c:v>
                </c:pt>
                <c:pt idx="59">
                  <c:v>230.80600000000001</c:v>
                </c:pt>
                <c:pt idx="60">
                  <c:v>230.30600000000001</c:v>
                </c:pt>
                <c:pt idx="61">
                  <c:v>224.74199999999999</c:v>
                </c:pt>
                <c:pt idx="62">
                  <c:v>209.613</c:v>
                </c:pt>
                <c:pt idx="63">
                  <c:v>178.64500000000001</c:v>
                </c:pt>
                <c:pt idx="64">
                  <c:v>131.839</c:v>
                </c:pt>
                <c:pt idx="65">
                  <c:v>87.257999999999996</c:v>
                </c:pt>
                <c:pt idx="66">
                  <c:v>64.161000000000001</c:v>
                </c:pt>
                <c:pt idx="67">
                  <c:v>62.194000000000003</c:v>
                </c:pt>
                <c:pt idx="68">
                  <c:v>61.161000000000001</c:v>
                </c:pt>
                <c:pt idx="69">
                  <c:v>61.531999999999996</c:v>
                </c:pt>
                <c:pt idx="70">
                  <c:v>63.354999999999997</c:v>
                </c:pt>
                <c:pt idx="71">
                  <c:v>65.903000000000006</c:v>
                </c:pt>
                <c:pt idx="72">
                  <c:v>70.257999999999996</c:v>
                </c:pt>
                <c:pt idx="73">
                  <c:v>75.870999999999995</c:v>
                </c:pt>
                <c:pt idx="74">
                  <c:v>84.774000000000001</c:v>
                </c:pt>
                <c:pt idx="75">
                  <c:v>95.257999999999996</c:v>
                </c:pt>
                <c:pt idx="76">
                  <c:v>107.645</c:v>
                </c:pt>
                <c:pt idx="77">
                  <c:v>123.258</c:v>
                </c:pt>
                <c:pt idx="78">
                  <c:v>137.46799999999999</c:v>
                </c:pt>
                <c:pt idx="79">
                  <c:v>152.24199999999999</c:v>
                </c:pt>
                <c:pt idx="80">
                  <c:v>164.37100000000001</c:v>
                </c:pt>
                <c:pt idx="81">
                  <c:v>173.46799999999999</c:v>
                </c:pt>
                <c:pt idx="82">
                  <c:v>179.75800000000001</c:v>
                </c:pt>
                <c:pt idx="83">
                  <c:v>181.01599999999999</c:v>
                </c:pt>
                <c:pt idx="84">
                  <c:v>173.67699999999999</c:v>
                </c:pt>
                <c:pt idx="85">
                  <c:v>153.661</c:v>
                </c:pt>
                <c:pt idx="86">
                  <c:v>117.774</c:v>
                </c:pt>
                <c:pt idx="87">
                  <c:v>76.677000000000007</c:v>
                </c:pt>
                <c:pt idx="88">
                  <c:v>56.097000000000001</c:v>
                </c:pt>
                <c:pt idx="89">
                  <c:v>50.918999999999997</c:v>
                </c:pt>
                <c:pt idx="90">
                  <c:v>51.305999999999997</c:v>
                </c:pt>
                <c:pt idx="91">
                  <c:v>50.29</c:v>
                </c:pt>
                <c:pt idx="92">
                  <c:v>50.451999999999998</c:v>
                </c:pt>
                <c:pt idx="93">
                  <c:v>50.531999999999996</c:v>
                </c:pt>
                <c:pt idx="94">
                  <c:v>49.694000000000003</c:v>
                </c:pt>
                <c:pt idx="95">
                  <c:v>49.645000000000003</c:v>
                </c:pt>
                <c:pt idx="96">
                  <c:v>49.451999999999998</c:v>
                </c:pt>
                <c:pt idx="97">
                  <c:v>49.435000000000002</c:v>
                </c:pt>
                <c:pt idx="98">
                  <c:v>50.305999999999997</c:v>
                </c:pt>
                <c:pt idx="99">
                  <c:v>50.113</c:v>
                </c:pt>
                <c:pt idx="100">
                  <c:v>49.145000000000003</c:v>
                </c:pt>
                <c:pt idx="101">
                  <c:v>49.484000000000002</c:v>
                </c:pt>
                <c:pt idx="102">
                  <c:v>49.418999999999997</c:v>
                </c:pt>
                <c:pt idx="103">
                  <c:v>49.258000000000003</c:v>
                </c:pt>
                <c:pt idx="104">
                  <c:v>49.484000000000002</c:v>
                </c:pt>
                <c:pt idx="105">
                  <c:v>49.71</c:v>
                </c:pt>
                <c:pt idx="106">
                  <c:v>49.661000000000001</c:v>
                </c:pt>
                <c:pt idx="107">
                  <c:v>48.241999999999997</c:v>
                </c:pt>
                <c:pt idx="108">
                  <c:v>49.274000000000001</c:v>
                </c:pt>
                <c:pt idx="109">
                  <c:v>48.564999999999998</c:v>
                </c:pt>
                <c:pt idx="110">
                  <c:v>49.274000000000001</c:v>
                </c:pt>
                <c:pt idx="111">
                  <c:v>49.725999999999999</c:v>
                </c:pt>
                <c:pt idx="112">
                  <c:v>48.758000000000003</c:v>
                </c:pt>
                <c:pt idx="113">
                  <c:v>49.758000000000003</c:v>
                </c:pt>
                <c:pt idx="114">
                  <c:v>48.515999999999998</c:v>
                </c:pt>
                <c:pt idx="115">
                  <c:v>49.305999999999997</c:v>
                </c:pt>
                <c:pt idx="116">
                  <c:v>51.371000000000002</c:v>
                </c:pt>
                <c:pt idx="117">
                  <c:v>52.823</c:v>
                </c:pt>
                <c:pt idx="118">
                  <c:v>55.581000000000003</c:v>
                </c:pt>
                <c:pt idx="119">
                  <c:v>57.838999999999999</c:v>
                </c:pt>
                <c:pt idx="120">
                  <c:v>60.194000000000003</c:v>
                </c:pt>
                <c:pt idx="121">
                  <c:v>62.418999999999997</c:v>
                </c:pt>
                <c:pt idx="122">
                  <c:v>63.741999999999997</c:v>
                </c:pt>
                <c:pt idx="123">
                  <c:v>62.484000000000002</c:v>
                </c:pt>
                <c:pt idx="124">
                  <c:v>60.854999999999997</c:v>
                </c:pt>
                <c:pt idx="125">
                  <c:v>57.5</c:v>
                </c:pt>
                <c:pt idx="126">
                  <c:v>52.805999999999997</c:v>
                </c:pt>
                <c:pt idx="127">
                  <c:v>49.935000000000002</c:v>
                </c:pt>
                <c:pt idx="128">
                  <c:v>45.71</c:v>
                </c:pt>
                <c:pt idx="129">
                  <c:v>44.902999999999999</c:v>
                </c:pt>
                <c:pt idx="130">
                  <c:v>43.968000000000004</c:v>
                </c:pt>
                <c:pt idx="131">
                  <c:v>43.468000000000004</c:v>
                </c:pt>
                <c:pt idx="132">
                  <c:v>43.113</c:v>
                </c:pt>
                <c:pt idx="133">
                  <c:v>43.21</c:v>
                </c:pt>
                <c:pt idx="134">
                  <c:v>42.597000000000001</c:v>
                </c:pt>
                <c:pt idx="135">
                  <c:v>42.805999999999997</c:v>
                </c:pt>
                <c:pt idx="136">
                  <c:v>41.548000000000002</c:v>
                </c:pt>
                <c:pt idx="137">
                  <c:v>42.468000000000004</c:v>
                </c:pt>
                <c:pt idx="138">
                  <c:v>42.402999999999999</c:v>
                </c:pt>
                <c:pt idx="139">
                  <c:v>40.918999999999997</c:v>
                </c:pt>
                <c:pt idx="140">
                  <c:v>41.774000000000001</c:v>
                </c:pt>
                <c:pt idx="141">
                  <c:v>42.725999999999999</c:v>
                </c:pt>
                <c:pt idx="142">
                  <c:v>42.305999999999997</c:v>
                </c:pt>
                <c:pt idx="143">
                  <c:v>41.597000000000001</c:v>
                </c:pt>
                <c:pt idx="144">
                  <c:v>41.758000000000003</c:v>
                </c:pt>
                <c:pt idx="145">
                  <c:v>42.628999999999998</c:v>
                </c:pt>
                <c:pt idx="146">
                  <c:v>42.597000000000001</c:v>
                </c:pt>
                <c:pt idx="147">
                  <c:v>43</c:v>
                </c:pt>
                <c:pt idx="148">
                  <c:v>44.613</c:v>
                </c:pt>
                <c:pt idx="149">
                  <c:v>45.564999999999998</c:v>
                </c:pt>
                <c:pt idx="150">
                  <c:v>47.194000000000003</c:v>
                </c:pt>
                <c:pt idx="151">
                  <c:v>48.531999999999996</c:v>
                </c:pt>
                <c:pt idx="152">
                  <c:v>48.741999999999997</c:v>
                </c:pt>
                <c:pt idx="153">
                  <c:v>49.064999999999998</c:v>
                </c:pt>
                <c:pt idx="154">
                  <c:v>48.21</c:v>
                </c:pt>
                <c:pt idx="155">
                  <c:v>44.887</c:v>
                </c:pt>
                <c:pt idx="156">
                  <c:v>43.677</c:v>
                </c:pt>
                <c:pt idx="157">
                  <c:v>42.161000000000001</c:v>
                </c:pt>
                <c:pt idx="158">
                  <c:v>39.935000000000002</c:v>
                </c:pt>
                <c:pt idx="159">
                  <c:v>39.79</c:v>
                </c:pt>
                <c:pt idx="160">
                  <c:v>39.29</c:v>
                </c:pt>
                <c:pt idx="161">
                  <c:v>38.387</c:v>
                </c:pt>
                <c:pt idx="162">
                  <c:v>38.564999999999998</c:v>
                </c:pt>
                <c:pt idx="163">
                  <c:v>38.177</c:v>
                </c:pt>
                <c:pt idx="164">
                  <c:v>39</c:v>
                </c:pt>
                <c:pt idx="165">
                  <c:v>38.387</c:v>
                </c:pt>
                <c:pt idx="166">
                  <c:v>37.548000000000002</c:v>
                </c:pt>
                <c:pt idx="167">
                  <c:v>38.113</c:v>
                </c:pt>
                <c:pt idx="168">
                  <c:v>38.387</c:v>
                </c:pt>
                <c:pt idx="169">
                  <c:v>39.161000000000001</c:v>
                </c:pt>
                <c:pt idx="170">
                  <c:v>38.21</c:v>
                </c:pt>
                <c:pt idx="171">
                  <c:v>36.854999999999997</c:v>
                </c:pt>
                <c:pt idx="172">
                  <c:v>38.581000000000003</c:v>
                </c:pt>
                <c:pt idx="173">
                  <c:v>37.354999999999997</c:v>
                </c:pt>
                <c:pt idx="174">
                  <c:v>37.79</c:v>
                </c:pt>
                <c:pt idx="175">
                  <c:v>37.015999999999998</c:v>
                </c:pt>
                <c:pt idx="176">
                  <c:v>36.645000000000003</c:v>
                </c:pt>
                <c:pt idx="177">
                  <c:v>36.241999999999997</c:v>
                </c:pt>
                <c:pt idx="178">
                  <c:v>37.402999999999999</c:v>
                </c:pt>
                <c:pt idx="179">
                  <c:v>37</c:v>
                </c:pt>
                <c:pt idx="180">
                  <c:v>37.274000000000001</c:v>
                </c:pt>
                <c:pt idx="181">
                  <c:v>36.548000000000002</c:v>
                </c:pt>
                <c:pt idx="182">
                  <c:v>37</c:v>
                </c:pt>
                <c:pt idx="183">
                  <c:v>36.338999999999999</c:v>
                </c:pt>
                <c:pt idx="184">
                  <c:v>35.484000000000002</c:v>
                </c:pt>
                <c:pt idx="185">
                  <c:v>36.418999999999997</c:v>
                </c:pt>
                <c:pt idx="186">
                  <c:v>35.725999999999999</c:v>
                </c:pt>
                <c:pt idx="187">
                  <c:v>36.354999999999997</c:v>
                </c:pt>
                <c:pt idx="188">
                  <c:v>35.354999999999997</c:v>
                </c:pt>
                <c:pt idx="189">
                  <c:v>34.823</c:v>
                </c:pt>
                <c:pt idx="190">
                  <c:v>34.597000000000001</c:v>
                </c:pt>
                <c:pt idx="191">
                  <c:v>35.661000000000001</c:v>
                </c:pt>
                <c:pt idx="192">
                  <c:v>36.128999999999998</c:v>
                </c:pt>
                <c:pt idx="193">
                  <c:v>34.725999999999999</c:v>
                </c:pt>
                <c:pt idx="194">
                  <c:v>36.21</c:v>
                </c:pt>
                <c:pt idx="195">
                  <c:v>35.371000000000002</c:v>
                </c:pt>
                <c:pt idx="196">
                  <c:v>35.725999999999999</c:v>
                </c:pt>
                <c:pt idx="197">
                  <c:v>35.548000000000002</c:v>
                </c:pt>
                <c:pt idx="198">
                  <c:v>35.258000000000003</c:v>
                </c:pt>
                <c:pt idx="199">
                  <c:v>34.29</c:v>
                </c:pt>
                <c:pt idx="200">
                  <c:v>35.177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65.585091349369478</c:v>
                </c:pt>
                <c:pt idx="7">
                  <c:v>65.768873995410516</c:v>
                </c:pt>
                <c:pt idx="8">
                  <c:v>65.95101396656942</c:v>
                </c:pt>
                <c:pt idx="9">
                  <c:v>66.131268060659352</c:v>
                </c:pt>
                <c:pt idx="10">
                  <c:v>66.309364759215001</c:v>
                </c:pt>
                <c:pt idx="11">
                  <c:v>66.485001753601182</c:v>
                </c:pt>
                <c:pt idx="12">
                  <c:v>66.657843401165835</c:v>
                </c:pt>
                <c:pt idx="13">
                  <c:v>66.827518145326493</c:v>
                </c:pt>
                <c:pt idx="14">
                  <c:v>66.993615943659577</c:v>
                </c:pt>
                <c:pt idx="15">
                  <c:v>67.155685760053998</c:v>
                </c:pt>
                <c:pt idx="16">
                  <c:v>67.313233191200339</c:v>
                </c:pt>
                <c:pt idx="17">
                  <c:v>67.465718314877179</c:v>
                </c:pt>
                <c:pt idx="18">
                  <c:v>67.61255386921502</c:v>
                </c:pt>
                <c:pt idx="19">
                  <c:v>67.753103901464627</c:v>
                </c:pt>
                <c:pt idx="20">
                  <c:v>67.886683067850868</c:v>
                </c:pt>
                <c:pt idx="21">
                  <c:v>68.012556834378458</c:v>
                </c:pt>
                <c:pt idx="22">
                  <c:v>68.129942943017497</c:v>
                </c:pt>
                <c:pt idx="23">
                  <c:v>68.238014705525913</c:v>
                </c:pt>
                <c:pt idx="24">
                  <c:v>68.335907030734688</c:v>
                </c:pt>
                <c:pt idx="25">
                  <c:v>68.422726681584649</c:v>
                </c:pt>
                <c:pt idx="26">
                  <c:v>68.497569252070974</c:v>
                </c:pt>
                <c:pt idx="27">
                  <c:v>68.55954698162715</c:v>
                </c:pt>
                <c:pt idx="28">
                  <c:v>68.607834104108775</c:v>
                </c:pt>
                <c:pt idx="29">
                  <c:v>68.641740370333039</c:v>
                </c:pt>
                <c:pt idx="30">
                  <c:v>68.660829163069138</c:v>
                </c:pt>
                <c:pt idx="31">
                  <c:v>68.665104709464742</c:v>
                </c:pt>
                <c:pt idx="32">
                  <c:v>68.655303599685666</c:v>
                </c:pt>
                <c:pt idx="33">
                  <c:v>68.633339050364484</c:v>
                </c:pt>
                <c:pt idx="34">
                  <c:v>68.602961256572925</c:v>
                </c:pt>
                <c:pt idx="35">
                  <c:v>68.57071170082564</c:v>
                </c:pt>
                <c:pt idx="36">
                  <c:v>68.547259705471646</c:v>
                </c:pt>
                <c:pt idx="37">
                  <c:v>68.549210080548718</c:v>
                </c:pt>
                <c:pt idx="38">
                  <c:v>68.60145365463508</c:v>
                </c:pt>
                <c:pt idx="39">
                  <c:v>68.740088560895472</c:v>
                </c:pt>
                <c:pt idx="40">
                  <c:v>69.015860189167796</c:v>
                </c:pt>
                <c:pt idx="41">
                  <c:v>69.497945054190126</c:v>
                </c:pt>
                <c:pt idx="42">
                  <c:v>70.277737857786335</c:v>
                </c:pt>
                <c:pt idx="43">
                  <c:v>71.472101205152683</c:v>
                </c:pt>
                <c:pt idx="44">
                  <c:v>73.225326974520229</c:v>
                </c:pt>
                <c:pt idx="45">
                  <c:v>75.708876091917148</c:v>
                </c:pt>
                <c:pt idx="46">
                  <c:v>79.117862527350169</c:v>
                </c:pt>
                <c:pt idx="47">
                  <c:v>83.663288908562336</c:v>
                </c:pt>
                <c:pt idx="48">
                  <c:v>89.559283075989583</c:v>
                </c:pt>
                <c:pt idx="49">
                  <c:v>97.00506561721771</c:v>
                </c:pt>
                <c:pt idx="50">
                  <c:v>106.16209900005677</c:v>
                </c:pt>
                <c:pt idx="51">
                  <c:v>117.12777745299586</c:v>
                </c:pt>
                <c:pt idx="52">
                  <c:v>129.90799879219441</c:v>
                </c:pt>
                <c:pt idx="53">
                  <c:v>144.39181999312351</c:v>
                </c:pt>
                <c:pt idx="54">
                  <c:v>160.33167356217183</c:v>
                </c:pt>
                <c:pt idx="55">
                  <c:v>177.33032537851005</c:v>
                </c:pt>
                <c:pt idx="56">
                  <c:v>194.82256444365865</c:v>
                </c:pt>
                <c:pt idx="57">
                  <c:v>211.9942536914335</c:v>
                </c:pt>
                <c:pt idx="58">
                  <c:v>227.49734854077045</c:v>
                </c:pt>
                <c:pt idx="59">
                  <c:v>238.84112435747568</c:v>
                </c:pt>
                <c:pt idx="60">
                  <c:v>241.848086700495</c:v>
                </c:pt>
                <c:pt idx="61">
                  <c:v>231.51180617678577</c:v>
                </c:pt>
                <c:pt idx="62">
                  <c:v>205.33954788514194</c:v>
                </c:pt>
                <c:pt idx="63">
                  <c:v>167.19528649862792</c:v>
                </c:pt>
                <c:pt idx="64">
                  <c:v>126.96301544786283</c:v>
                </c:pt>
                <c:pt idx="65">
                  <c:v>94.744236647167412</c:v>
                </c:pt>
                <c:pt idx="66">
                  <c:v>74.961120141771644</c:v>
                </c:pt>
                <c:pt idx="67">
                  <c:v>65.847520000101284</c:v>
                </c:pt>
                <c:pt idx="68">
                  <c:v>63.200965561590941</c:v>
                </c:pt>
                <c:pt idx="69">
                  <c:v>63.716737176760219</c:v>
                </c:pt>
                <c:pt idx="70">
                  <c:v>65.832332549034348</c:v>
                </c:pt>
                <c:pt idx="71">
                  <c:v>69.130719580738543</c:v>
                </c:pt>
                <c:pt idx="72">
                  <c:v>73.66176884035626</c:v>
                </c:pt>
                <c:pt idx="73">
                  <c:v>79.593752353236098</c:v>
                </c:pt>
                <c:pt idx="74">
                  <c:v>87.082112146001279</c:v>
                </c:pt>
                <c:pt idx="75">
                  <c:v>96.213824595611129</c:v>
                </c:pt>
                <c:pt idx="76">
                  <c:v>106.96973805680797</c:v>
                </c:pt>
                <c:pt idx="77">
                  <c:v>119.19395875790627</c:v>
                </c:pt>
                <c:pt idx="78">
                  <c:v>132.57325243267684</c:v>
                </c:pt>
                <c:pt idx="79">
                  <c:v>146.62992337634432</c:v>
                </c:pt>
                <c:pt idx="80">
                  <c:v>160.71183727016077</c:v>
                </c:pt>
                <c:pt idx="81">
                  <c:v>173.85485798198371</c:v>
                </c:pt>
                <c:pt idx="82">
                  <c:v>184.12341056520361</c:v>
                </c:pt>
                <c:pt idx="83">
                  <c:v>187.23777926640361</c:v>
                </c:pt>
                <c:pt idx="84">
                  <c:v>176.65605298166051</c:v>
                </c:pt>
                <c:pt idx="85">
                  <c:v>149.16815830376098</c:v>
                </c:pt>
                <c:pt idx="86">
                  <c:v>112.24360842080563</c:v>
                </c:pt>
                <c:pt idx="87">
                  <c:v>80.361410677772412</c:v>
                </c:pt>
                <c:pt idx="88">
                  <c:v>61.889213148361875</c:v>
                </c:pt>
                <c:pt idx="89">
                  <c:v>54.554797985117006</c:v>
                </c:pt>
                <c:pt idx="90">
                  <c:v>52.451256404557412</c:v>
                </c:pt>
                <c:pt idx="91">
                  <c:v>51.891183666810363</c:v>
                </c:pt>
                <c:pt idx="92">
                  <c:v>51.629523574803166</c:v>
                </c:pt>
                <c:pt idx="93">
                  <c:v>51.407895395439056</c:v>
                </c:pt>
                <c:pt idx="94">
                  <c:v>51.191687010383795</c:v>
                </c:pt>
                <c:pt idx="95">
                  <c:v>50.977727122880566</c:v>
                </c:pt>
                <c:pt idx="96">
                  <c:v>50.765698954700824</c:v>
                </c:pt>
                <c:pt idx="97">
                  <c:v>50.555463775449219</c:v>
                </c:pt>
                <c:pt idx="98">
                  <c:v>50.346897981168659</c:v>
                </c:pt>
                <c:pt idx="99">
                  <c:v>50.139886345247326</c:v>
                </c:pt>
                <c:pt idx="100">
                  <c:v>49.934321859480299</c:v>
                </c:pt>
                <c:pt idx="101">
                  <c:v>49.730106580002051</c:v>
                </c:pt>
                <c:pt idx="102">
                  <c:v>49.527155066349202</c:v>
                </c:pt>
                <c:pt idx="103">
                  <c:v>49.325405299308919</c:v>
                </c:pt>
                <c:pt idx="104">
                  <c:v>49.124849684837748</c:v>
                </c:pt>
                <c:pt idx="105">
                  <c:v>48.92561608902092</c:v>
                </c:pt>
                <c:pt idx="106">
                  <c:v>48.728163957826709</c:v>
                </c:pt>
                <c:pt idx="107">
                  <c:v>48.533723489464009</c:v>
                </c:pt>
                <c:pt idx="108">
                  <c:v>48.345202137035635</c:v>
                </c:pt>
                <c:pt idx="109">
                  <c:v>48.168898457969163</c:v>
                </c:pt>
                <c:pt idx="110">
                  <c:v>48.017440680893351</c:v>
                </c:pt>
                <c:pt idx="111">
                  <c:v>47.914281419024633</c:v>
                </c:pt>
                <c:pt idx="112">
                  <c:v>47.89964400088585</c:v>
                </c:pt>
                <c:pt idx="113">
                  <c:v>48.036854476078275</c:v>
                </c:pt>
                <c:pt idx="114">
                  <c:v>48.416499301912239</c:v>
                </c:pt>
                <c:pt idx="115">
                  <c:v>49.154144975524922</c:v>
                </c:pt>
                <c:pt idx="116">
                  <c:v>50.376037054306146</c:v>
                </c:pt>
                <c:pt idx="117">
                  <c:v>52.186704337239036</c:v>
                </c:pt>
                <c:pt idx="118">
                  <c:v>54.613050911628122</c:v>
                </c:pt>
                <c:pt idx="119">
                  <c:v>57.524309540686417</c:v>
                </c:pt>
                <c:pt idx="120">
                  <c:v>60.546401044713789</c:v>
                </c:pt>
                <c:pt idx="121">
                  <c:v>63.032214584295723</c:v>
                </c:pt>
                <c:pt idx="122">
                  <c:v>64.188060652093768</c:v>
                </c:pt>
                <c:pt idx="123">
                  <c:v>63.4043555235816</c:v>
                </c:pt>
                <c:pt idx="124">
                  <c:v>60.648145850750446</c:v>
                </c:pt>
                <c:pt idx="125">
                  <c:v>56.603056687362134</c:v>
                </c:pt>
                <c:pt idx="126">
                  <c:v>52.360478875913259</c:v>
                </c:pt>
                <c:pt idx="127">
                  <c:v>48.855839236691487</c:v>
                </c:pt>
                <c:pt idx="128">
                  <c:v>46.483278149704958</c:v>
                </c:pt>
                <c:pt idx="129">
                  <c:v>45.120612614208703</c:v>
                </c:pt>
                <c:pt idx="130">
                  <c:v>44.414547235321237</c:v>
                </c:pt>
                <c:pt idx="131">
                  <c:v>44.040134876427359</c:v>
                </c:pt>
                <c:pt idx="132">
                  <c:v>43.799632369688815</c:v>
                </c:pt>
                <c:pt idx="133">
                  <c:v>43.603255875253652</c:v>
                </c:pt>
                <c:pt idx="134">
                  <c:v>43.419228980817557</c:v>
                </c:pt>
                <c:pt idx="135">
                  <c:v>43.238619555924622</c:v>
                </c:pt>
                <c:pt idx="136">
                  <c:v>43.059450494130829</c:v>
                </c:pt>
                <c:pt idx="137">
                  <c:v>42.88145948148572</c:v>
                </c:pt>
                <c:pt idx="138">
                  <c:v>42.704847172626494</c:v>
                </c:pt>
                <c:pt idx="139">
                  <c:v>42.530266718026247</c:v>
                </c:pt>
                <c:pt idx="140">
                  <c:v>42.359425582324725</c:v>
                </c:pt>
                <c:pt idx="141">
                  <c:v>42.196504153794081</c:v>
                </c:pt>
                <c:pt idx="142">
                  <c:v>42.050925575419868</c:v>
                </c:pt>
                <c:pt idx="143">
                  <c:v>41.94200547999678</c:v>
                </c:pt>
                <c:pt idx="144">
                  <c:v>41.905393917236154</c:v>
                </c:pt>
                <c:pt idx="145">
                  <c:v>41.999599984631601</c:v>
                </c:pt>
                <c:pt idx="146">
                  <c:v>42.3081864618539</c:v>
                </c:pt>
                <c:pt idx="147">
                  <c:v>42.930083138312156</c:v>
                </c:pt>
                <c:pt idx="148">
                  <c:v>43.948354962787498</c:v>
                </c:pt>
                <c:pt idx="149">
                  <c:v>45.369726846247659</c:v>
                </c:pt>
                <c:pt idx="150">
                  <c:v>47.041283188858813</c:v>
                </c:pt>
                <c:pt idx="151">
                  <c:v>48.588792563466725</c:v>
                </c:pt>
                <c:pt idx="152">
                  <c:v>49.46911043968273</c:v>
                </c:pt>
                <c:pt idx="153">
                  <c:v>49.20710234515191</c:v>
                </c:pt>
                <c:pt idx="154">
                  <c:v>47.72026038909901</c:v>
                </c:pt>
                <c:pt idx="155">
                  <c:v>45.45091525992175</c:v>
                </c:pt>
                <c:pt idx="156">
                  <c:v>43.121396723745086</c:v>
                </c:pt>
                <c:pt idx="157">
                  <c:v>41.298703835127675</c:v>
                </c:pt>
                <c:pt idx="158">
                  <c:v>40.149677513069527</c:v>
                </c:pt>
                <c:pt idx="159">
                  <c:v>39.52723749523571</c:v>
                </c:pt>
                <c:pt idx="160">
                  <c:v>39.198666256507131</c:v>
                </c:pt>
                <c:pt idx="161">
                  <c:v>38.994206771433142</c:v>
                </c:pt>
                <c:pt idx="162">
                  <c:v>38.830480425711642</c:v>
                </c:pt>
                <c:pt idx="163">
                  <c:v>38.677317071510586</c:v>
                </c:pt>
                <c:pt idx="164">
                  <c:v>38.526337159421729</c:v>
                </c:pt>
                <c:pt idx="165">
                  <c:v>38.37567419088704</c:v>
                </c:pt>
                <c:pt idx="166">
                  <c:v>38.224941953691314</c:v>
                </c:pt>
                <c:pt idx="167">
                  <c:v>38.074020128959482</c:v>
                </c:pt>
                <c:pt idx="168">
                  <c:v>37.922832269265271</c:v>
                </c:pt>
                <c:pt idx="169">
                  <c:v>37.771314554952504</c:v>
                </c:pt>
                <c:pt idx="170">
                  <c:v>37.619412344415082</c:v>
                </c:pt>
                <c:pt idx="171">
                  <c:v>37.467079717270991</c:v>
                </c:pt>
                <c:pt idx="172">
                  <c:v>37.31427914147902</c:v>
                </c:pt>
                <c:pt idx="173">
                  <c:v>37.160981032369399</c:v>
                </c:pt>
                <c:pt idx="174">
                  <c:v>37.007163215509038</c:v>
                </c:pt>
                <c:pt idx="175">
                  <c:v>36.852810321298051</c:v>
                </c:pt>
                <c:pt idx="176">
                  <c:v>36.69791313754537</c:v>
                </c:pt>
                <c:pt idx="177">
                  <c:v>36.54246794304774</c:v>
                </c:pt>
                <c:pt idx="178">
                  <c:v>36.386475841618172</c:v>
                </c:pt>
                <c:pt idx="179">
                  <c:v>36.229942112370189</c:v>
                </c:pt>
                <c:pt idx="180">
                  <c:v>36.072875588558233</c:v>
                </c:pt>
                <c:pt idx="181">
                  <c:v>35.915288074040369</c:v>
                </c:pt>
                <c:pt idx="182">
                  <c:v>35.757193803553989</c:v>
                </c:pt>
                <c:pt idx="183">
                  <c:v>35.598608950524294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65.585091349365015</c:v>
                </c:pt>
                <c:pt idx="7">
                  <c:v>65.768873995397158</c:v>
                </c:pt>
                <c:pt idx="8">
                  <c:v>65.95101396653024</c:v>
                </c:pt>
                <c:pt idx="9">
                  <c:v>66.131268060546674</c:v>
                </c:pt>
                <c:pt idx="10">
                  <c:v>66.309364758897146</c:v>
                </c:pt>
                <c:pt idx="11">
                  <c:v>66.485001752721757</c:v>
                </c:pt>
                <c:pt idx="12">
                  <c:v>66.657843398779391</c:v>
                </c:pt>
                <c:pt idx="13">
                  <c:v>66.827518138974867</c:v>
                </c:pt>
                <c:pt idx="14">
                  <c:v>66.993615927078864</c:v>
                </c:pt>
                <c:pt idx="15">
                  <c:v>67.155685717601386</c:v>
                </c:pt>
                <c:pt idx="16">
                  <c:v>67.313233084592497</c:v>
                </c:pt>
                <c:pt idx="17">
                  <c:v>67.465718052299778</c:v>
                </c:pt>
                <c:pt idx="18">
                  <c:v>67.61255323489415</c:v>
                </c:pt>
                <c:pt idx="19">
                  <c:v>67.753102398516049</c:v>
                </c:pt>
                <c:pt idx="20">
                  <c:v>67.886679575139397</c:v>
                </c:pt>
                <c:pt idx="21">
                  <c:v>68.012548873430859</c:v>
                </c:pt>
                <c:pt idx="22">
                  <c:v>68.129925145874637</c:v>
                </c:pt>
                <c:pt idx="23">
                  <c:v>68.237975682649932</c:v>
                </c:pt>
                <c:pt idx="24">
                  <c:v>68.3358231095267</c:v>
                </c:pt>
                <c:pt idx="25">
                  <c:v>68.422549667572568</c:v>
                </c:pt>
                <c:pt idx="26">
                  <c:v>68.497203044742861</c:v>
                </c:pt>
                <c:pt idx="27">
                  <c:v>68.558803911364038</c:v>
                </c:pt>
                <c:pt idx="28">
                  <c:v>68.606355281101401</c:v>
                </c:pt>
                <c:pt idx="29">
                  <c:v>68.638853774491267</c:v>
                </c:pt>
                <c:pt idx="30">
                  <c:v>68.655302802328194</c:v>
                </c:pt>
                <c:pt idx="31">
                  <c:v>68.654727610807029</c:v>
                </c:pt>
                <c:pt idx="32">
                  <c:v>68.636192040191759</c:v>
                </c:pt>
                <c:pt idx="33">
                  <c:v>68.598816746273329</c:v>
                </c:pt>
                <c:pt idx="34">
                  <c:v>68.541798523074277</c:v>
                </c:pt>
                <c:pt idx="35">
                  <c:v>68.464430252067729</c:v>
                </c:pt>
                <c:pt idx="36">
                  <c:v>68.366120895247263</c:v>
                </c:pt>
                <c:pt idx="37">
                  <c:v>68.246414855735964</c:v>
                </c:pt>
                <c:pt idx="38">
                  <c:v>68.105009960047283</c:v>
                </c:pt>
                <c:pt idx="39">
                  <c:v>67.941773280257152</c:v>
                </c:pt>
                <c:pt idx="40">
                  <c:v>67.756754020637402</c:v>
                </c:pt>
                <c:pt idx="41">
                  <c:v>67.550192747721255</c:v>
                </c:pt>
                <c:pt idx="42">
                  <c:v>67.3225263477607</c:v>
                </c:pt>
                <c:pt idx="43">
                  <c:v>67.074388249109703</c:v>
                </c:pt>
                <c:pt idx="44">
                  <c:v>66.806603642412128</c:v>
                </c:pt>
                <c:pt idx="45">
                  <c:v>66.520179657107917</c:v>
                </c:pt>
                <c:pt idx="46">
                  <c:v>66.216290693365792</c:v>
                </c:pt>
                <c:pt idx="47">
                  <c:v>65.896259346339278</c:v>
                </c:pt>
                <c:pt idx="48">
                  <c:v>65.561533576270349</c:v>
                </c:pt>
                <c:pt idx="49">
                  <c:v>65.213660956520144</c:v>
                </c:pt>
                <c:pt idx="50">
                  <c:v>64.854260958527448</c:v>
                </c:pt>
                <c:pt idx="51">
                  <c:v>64.48499629927278</c:v>
                </c:pt>
                <c:pt idx="52">
                  <c:v>64.107544380053838</c:v>
                </c:pt>
                <c:pt idx="53">
                  <c:v>63.723569788064481</c:v>
                </c:pt>
                <c:pt idx="54">
                  <c:v>63.334698722408497</c:v>
                </c:pt>
                <c:pt idx="55">
                  <c:v>62.942496055719943</c:v>
                </c:pt>
                <c:pt idx="56">
                  <c:v>62.548445565822902</c:v>
                </c:pt>
                <c:pt idx="57">
                  <c:v>62.153933683816533</c:v>
                </c:pt>
                <c:pt idx="58">
                  <c:v>61.760236919682846</c:v>
                </c:pt>
                <c:pt idx="59">
                  <c:v>61.368512955902851</c:v>
                </c:pt>
                <c:pt idx="60">
                  <c:v>60.979795252597178</c:v>
                </c:pt>
                <c:pt idx="61">
                  <c:v>60.594990890059712</c:v>
                </c:pt>
                <c:pt idx="62">
                  <c:v>60.214881288697221</c:v>
                </c:pt>
                <c:pt idx="63">
                  <c:v>59.840125391983655</c:v>
                </c:pt>
                <c:pt idx="64">
                  <c:v>59.471264872538185</c:v>
                </c:pt>
                <c:pt idx="65">
                  <c:v>59.108730920778086</c:v>
                </c:pt>
                <c:pt idx="66">
                  <c:v>58.752852194870343</c:v>
                </c:pt>
                <c:pt idx="67">
                  <c:v>58.403863544750799</c:v>
                </c:pt>
                <c:pt idx="68">
                  <c:v>58.061915166844024</c:v>
                </c:pt>
                <c:pt idx="69">
                  <c:v>57.727081895385361</c:v>
                </c:pt>
                <c:pt idx="70">
                  <c:v>57.399372387228567</c:v>
                </c:pt>
                <c:pt idx="71">
                  <c:v>57.078738006827443</c:v>
                </c:pt>
                <c:pt idx="72">
                  <c:v>56.765081264608909</c:v>
                </c:pt>
                <c:pt idx="73">
                  <c:v>56.458263703826539</c:v>
                </c:pt>
                <c:pt idx="74">
                  <c:v>56.158113167429271</c:v>
                </c:pt>
                <c:pt idx="75">
                  <c:v>55.864430407220283</c:v>
                </c:pt>
                <c:pt idx="76">
                  <c:v>55.576995022707102</c:v>
                </c:pt>
                <c:pt idx="77">
                  <c:v>55.295570736905958</c:v>
                </c:pt>
                <c:pt idx="78">
                  <c:v>55.019910031472868</c:v>
                </c:pt>
                <c:pt idx="79">
                  <c:v>54.749758174492932</c:v>
                </c:pt>
                <c:pt idx="80">
                  <c:v>54.484856681694801</c:v>
                </c:pt>
                <c:pt idx="81">
                  <c:v>54.224946256386197</c:v>
                </c:pt>
                <c:pt idx="82">
                  <c:v>53.969769255599992</c:v>
                </c:pt>
                <c:pt idx="83">
                  <c:v>53.719071730315946</c:v>
                </c:pt>
                <c:pt idx="84">
                  <c:v>53.472605086626551</c:v>
                </c:pt>
                <c:pt idx="85">
                  <c:v>53.230127412728152</c:v>
                </c:pt>
                <c:pt idx="86">
                  <c:v>52.991404513954521</c:v>
                </c:pt>
                <c:pt idx="87">
                  <c:v>52.756210694981135</c:v>
                </c:pt>
                <c:pt idx="88">
                  <c:v>52.524329325016886</c:v>
                </c:pt>
                <c:pt idx="89">
                  <c:v>52.295553218416494</c:v>
                </c:pt>
                <c:pt idx="90">
                  <c:v>52.069684859806593</c:v>
                </c:pt>
                <c:pt idx="91">
                  <c:v>51.846536499603047</c:v>
                </c:pt>
                <c:pt idx="92">
                  <c:v>51.625930142761014</c:v>
                </c:pt>
                <c:pt idx="93">
                  <c:v>51.407697450778798</c:v>
                </c:pt>
                <c:pt idx="94">
                  <c:v>51.191679574389319</c:v>
                </c:pt>
                <c:pt idx="95">
                  <c:v>50.977726932026698</c:v>
                </c:pt>
                <c:pt idx="96">
                  <c:v>50.765698947047795</c:v>
                </c:pt>
                <c:pt idx="97">
                  <c:v>50.555463754811342</c:v>
                </c:pt>
                <c:pt idx="98">
                  <c:v>50.346897889057864</c:v>
                </c:pt>
                <c:pt idx="99">
                  <c:v>50.13988595557727</c:v>
                </c:pt>
                <c:pt idx="100">
                  <c:v>49.934320299880405</c:v>
                </c:pt>
                <c:pt idx="101">
                  <c:v>49.730100674489883</c:v>
                </c:pt>
                <c:pt idx="102">
                  <c:v>49.52713391051536</c:v>
                </c:pt>
                <c:pt idx="103">
                  <c:v>49.325333597364377</c:v>
                </c:pt>
                <c:pt idx="104">
                  <c:v>49.124619773743902</c:v>
                </c:pt>
                <c:pt idx="105">
                  <c:v>48.924918632516068</c:v>
                </c:pt>
                <c:pt idx="106">
                  <c:v>48.726162241469879</c:v>
                </c:pt>
                <c:pt idx="107">
                  <c:v>48.528288281644421</c:v>
                </c:pt>
                <c:pt idx="108">
                  <c:v>48.331239804477946</c:v>
                </c:pt>
                <c:pt idx="109">
                  <c:v>48.134965008747677</c:v>
                </c:pt>
                <c:pt idx="110">
                  <c:v>47.939417037996812</c:v>
                </c:pt>
                <c:pt idx="111">
                  <c:v>47.744553798908527</c:v>
                </c:pt>
                <c:pt idx="112">
                  <c:v>47.550337800869627</c:v>
                </c:pt>
                <c:pt idx="113">
                  <c:v>47.356736016761175</c:v>
                </c:pt>
                <c:pt idx="114">
                  <c:v>47.163719764808341</c:v>
                </c:pt>
                <c:pt idx="115">
                  <c:v>46.971264611108737</c:v>
                </c:pt>
                <c:pt idx="116">
                  <c:v>46.779350292226006</c:v>
                </c:pt>
                <c:pt idx="117">
                  <c:v>46.587960656975611</c:v>
                </c:pt>
                <c:pt idx="118">
                  <c:v>46.397083626231023</c:v>
                </c:pt>
                <c:pt idx="119">
                  <c:v>46.206711169231951</c:v>
                </c:pt>
                <c:pt idx="120">
                  <c:v>46.016839294472462</c:v>
                </c:pt>
                <c:pt idx="121">
                  <c:v>45.827468052776901</c:v>
                </c:pt>
                <c:pt idx="122">
                  <c:v>45.638601549628177</c:v>
                </c:pt>
                <c:pt idx="123">
                  <c:v>45.450247963191451</c:v>
                </c:pt>
                <c:pt idx="124">
                  <c:v>45.262419563773562</c:v>
                </c:pt>
                <c:pt idx="125">
                  <c:v>45.075132729677911</c:v>
                </c:pt>
                <c:pt idx="126">
                  <c:v>44.888407953562698</c:v>
                </c:pt>
                <c:pt idx="127">
                  <c:v>44.702269832504768</c:v>
                </c:pt>
                <c:pt idx="128">
                  <c:v>44.516747034035077</c:v>
                </c:pt>
                <c:pt idx="129">
                  <c:v>44.331872229483508</c:v>
                </c:pt>
                <c:pt idx="130">
                  <c:v>44.147681985100157</c:v>
                </c:pt>
                <c:pt idx="131">
                  <c:v>43.964216600672444</c:v>
                </c:pt>
                <c:pt idx="132">
                  <c:v>43.781519884815893</c:v>
                </c:pt>
                <c:pt idx="133">
                  <c:v>43.599638855876897</c:v>
                </c:pt>
                <c:pt idx="134">
                  <c:v>43.418623357563646</c:v>
                </c:pt>
                <c:pt idx="135">
                  <c:v>43.238525579134944</c:v>
                </c:pt>
                <c:pt idx="136">
                  <c:v>43.059399471357004</c:v>
                </c:pt>
                <c:pt idx="137">
                  <c:v>42.881300051599709</c:v>
                </c:pt>
                <c:pt idx="138">
                  <c:v>42.704282594490749</c:v>
                </c:pt>
                <c:pt idx="139">
                  <c:v>42.528401708536855</c:v>
                </c:pt>
                <c:pt idx="140">
                  <c:v>42.353710304066333</c:v>
                </c:pt>
                <c:pt idx="141">
                  <c:v>42.180258463674363</c:v>
                </c:pt>
                <c:pt idx="142">
                  <c:v>42.008092232901149</c:v>
                </c:pt>
                <c:pt idx="143">
                  <c:v>41.837252355867015</c:v>
                </c:pt>
                <c:pt idx="144">
                  <c:v>41.667772987647361</c:v>
                </c:pt>
                <c:pt idx="145">
                  <c:v>41.499680421796697</c:v>
                </c:pt>
                <c:pt idx="146">
                  <c:v>41.33299187705282</c:v>
                </c:pt>
                <c:pt idx="147">
                  <c:v>41.167714391248332</c:v>
                </c:pt>
                <c:pt idx="148">
                  <c:v>41.003843872222518</c:v>
                </c:pt>
                <c:pt idx="149">
                  <c:v>40.84136435454122</c:v>
                </c:pt>
                <c:pt idx="150">
                  <c:v>40.680247506733409</c:v>
                </c:pt>
                <c:pt idx="151">
                  <c:v>40.520452426411495</c:v>
                </c:pt>
                <c:pt idx="152">
                  <c:v>40.361925750213175</c:v>
                </c:pt>
                <c:pt idx="153">
                  <c:v>40.204602092453086</c:v>
                </c:pt>
                <c:pt idx="154">
                  <c:v>40.04840481146951</c:v>
                </c:pt>
                <c:pt idx="155">
                  <c:v>39.893247086908033</c:v>
                </c:pt>
                <c:pt idx="156">
                  <c:v>39.739033275766985</c:v>
                </c:pt>
                <c:pt idx="157">
                  <c:v>39.585660501137781</c:v>
                </c:pt>
                <c:pt idx="158">
                  <c:v>39.43302041630659</c:v>
                </c:pt>
                <c:pt idx="159">
                  <c:v>39.281001079115384</c:v>
                </c:pt>
                <c:pt idx="160">
                  <c:v>39.129488867759818</c:v>
                </c:pt>
                <c:pt idx="161">
                  <c:v>38.978370369699562</c:v>
                </c:pt>
                <c:pt idx="162">
                  <c:v>38.827534179855768</c:v>
                </c:pt>
                <c:pt idx="163">
                  <c:v>38.676872552210824</c:v>
                </c:pt>
                <c:pt idx="164">
                  <c:v>38.526282859485597</c:v>
                </c:pt>
                <c:pt idx="165">
                  <c:v>38.375668827774795</c:v>
                </c:pt>
                <c:pt idx="166">
                  <c:v>38.224941525856948</c:v>
                </c:pt>
                <c:pt idx="167">
                  <c:v>38.074020101417595</c:v>
                </c:pt>
                <c:pt idx="168">
                  <c:v>37.922832267835538</c:v>
                </c:pt>
                <c:pt idx="169">
                  <c:v>37.77131455489269</c:v>
                </c:pt>
                <c:pt idx="170">
                  <c:v>37.619412344413064</c:v>
                </c:pt>
                <c:pt idx="171">
                  <c:v>37.467079717270934</c:v>
                </c:pt>
                <c:pt idx="172">
                  <c:v>37.31427914147902</c:v>
                </c:pt>
                <c:pt idx="173">
                  <c:v>37.160981032369399</c:v>
                </c:pt>
                <c:pt idx="174">
                  <c:v>37.007163215509038</c:v>
                </c:pt>
                <c:pt idx="175">
                  <c:v>36.852810321298051</c:v>
                </c:pt>
                <c:pt idx="176">
                  <c:v>36.69791313754537</c:v>
                </c:pt>
                <c:pt idx="177">
                  <c:v>36.54246794304774</c:v>
                </c:pt>
                <c:pt idx="178">
                  <c:v>36.386475841618172</c:v>
                </c:pt>
                <c:pt idx="179">
                  <c:v>36.229942112370189</c:v>
                </c:pt>
                <c:pt idx="180">
                  <c:v>36.072875588558233</c:v>
                </c:pt>
                <c:pt idx="181">
                  <c:v>35.915288074040369</c:v>
                </c:pt>
                <c:pt idx="182">
                  <c:v>35.757193803553989</c:v>
                </c:pt>
                <c:pt idx="183">
                  <c:v>35.598608950524294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67.855000000000004</c:v>
                </c:pt>
                <c:pt idx="1">
                  <c:v>68.613</c:v>
                </c:pt>
                <c:pt idx="2">
                  <c:v>68.129000000000005</c:v>
                </c:pt>
                <c:pt idx="3">
                  <c:v>67.983999999999995</c:v>
                </c:pt>
                <c:pt idx="4">
                  <c:v>69.596999999999994</c:v>
                </c:pt>
                <c:pt idx="5">
                  <c:v>68.918999999999997</c:v>
                </c:pt>
                <c:pt idx="6">
                  <c:v>68.596999999999994</c:v>
                </c:pt>
                <c:pt idx="7">
                  <c:v>68.548000000000002</c:v>
                </c:pt>
                <c:pt idx="8">
                  <c:v>67.822999999999993</c:v>
                </c:pt>
                <c:pt idx="9">
                  <c:v>68.644999999999996</c:v>
                </c:pt>
                <c:pt idx="10">
                  <c:v>67.677000000000007</c:v>
                </c:pt>
                <c:pt idx="11">
                  <c:v>68.613</c:v>
                </c:pt>
                <c:pt idx="12">
                  <c:v>67.694000000000003</c:v>
                </c:pt>
                <c:pt idx="13">
                  <c:v>67.129000000000005</c:v>
                </c:pt>
                <c:pt idx="14">
                  <c:v>68.161000000000001</c:v>
                </c:pt>
                <c:pt idx="15">
                  <c:v>68.322999999999993</c:v>
                </c:pt>
                <c:pt idx="16">
                  <c:v>66.531999999999996</c:v>
                </c:pt>
                <c:pt idx="17">
                  <c:v>67.355000000000004</c:v>
                </c:pt>
                <c:pt idx="18">
                  <c:v>67.209999999999994</c:v>
                </c:pt>
                <c:pt idx="19">
                  <c:v>67.694000000000003</c:v>
                </c:pt>
                <c:pt idx="20">
                  <c:v>66.435000000000002</c:v>
                </c:pt>
                <c:pt idx="21">
                  <c:v>67.048000000000002</c:v>
                </c:pt>
                <c:pt idx="22">
                  <c:v>67.225999999999999</c:v>
                </c:pt>
                <c:pt idx="23">
                  <c:v>67.081000000000003</c:v>
                </c:pt>
                <c:pt idx="24">
                  <c:v>66.661000000000001</c:v>
                </c:pt>
                <c:pt idx="25">
                  <c:v>67.081000000000003</c:v>
                </c:pt>
                <c:pt idx="26">
                  <c:v>68.064999999999998</c:v>
                </c:pt>
                <c:pt idx="27">
                  <c:v>68.483999999999995</c:v>
                </c:pt>
                <c:pt idx="28">
                  <c:v>68.048000000000002</c:v>
                </c:pt>
                <c:pt idx="29">
                  <c:v>68.305999999999997</c:v>
                </c:pt>
                <c:pt idx="30">
                  <c:v>68.194000000000003</c:v>
                </c:pt>
                <c:pt idx="31">
                  <c:v>69.774000000000001</c:v>
                </c:pt>
                <c:pt idx="32">
                  <c:v>70.031999999999996</c:v>
                </c:pt>
                <c:pt idx="33">
                  <c:v>70.048000000000002</c:v>
                </c:pt>
                <c:pt idx="34">
                  <c:v>69.968000000000004</c:v>
                </c:pt>
                <c:pt idx="35">
                  <c:v>70.903000000000006</c:v>
                </c:pt>
                <c:pt idx="36">
                  <c:v>71.790000000000006</c:v>
                </c:pt>
                <c:pt idx="37">
                  <c:v>72.483999999999995</c:v>
                </c:pt>
                <c:pt idx="38">
                  <c:v>72.064999999999998</c:v>
                </c:pt>
                <c:pt idx="39">
                  <c:v>72.403000000000006</c:v>
                </c:pt>
                <c:pt idx="40">
                  <c:v>72.805999999999997</c:v>
                </c:pt>
                <c:pt idx="41">
                  <c:v>73.322999999999993</c:v>
                </c:pt>
                <c:pt idx="42">
                  <c:v>74.081000000000003</c:v>
                </c:pt>
                <c:pt idx="43">
                  <c:v>74.257999999999996</c:v>
                </c:pt>
                <c:pt idx="44">
                  <c:v>75.677000000000007</c:v>
                </c:pt>
                <c:pt idx="45">
                  <c:v>76.790000000000006</c:v>
                </c:pt>
                <c:pt idx="46">
                  <c:v>78.305999999999997</c:v>
                </c:pt>
                <c:pt idx="47">
                  <c:v>80.951999999999998</c:v>
                </c:pt>
                <c:pt idx="48">
                  <c:v>84.064999999999998</c:v>
                </c:pt>
                <c:pt idx="49">
                  <c:v>88.21</c:v>
                </c:pt>
                <c:pt idx="50">
                  <c:v>94.968000000000004</c:v>
                </c:pt>
                <c:pt idx="51">
                  <c:v>104.742</c:v>
                </c:pt>
                <c:pt idx="52">
                  <c:v>118.161</c:v>
                </c:pt>
                <c:pt idx="53">
                  <c:v>135.82300000000001</c:v>
                </c:pt>
                <c:pt idx="54">
                  <c:v>157.71</c:v>
                </c:pt>
                <c:pt idx="55">
                  <c:v>178.80600000000001</c:v>
                </c:pt>
                <c:pt idx="56">
                  <c:v>197.12899999999999</c:v>
                </c:pt>
                <c:pt idx="57">
                  <c:v>212.21</c:v>
                </c:pt>
                <c:pt idx="58">
                  <c:v>222.25800000000001</c:v>
                </c:pt>
                <c:pt idx="59">
                  <c:v>228.51599999999999</c:v>
                </c:pt>
                <c:pt idx="60">
                  <c:v>231.29</c:v>
                </c:pt>
                <c:pt idx="61">
                  <c:v>228.339</c:v>
                </c:pt>
                <c:pt idx="62">
                  <c:v>218.774</c:v>
                </c:pt>
                <c:pt idx="63">
                  <c:v>198.339</c:v>
                </c:pt>
                <c:pt idx="64">
                  <c:v>164.17699999999999</c:v>
                </c:pt>
                <c:pt idx="65">
                  <c:v>119.726</c:v>
                </c:pt>
                <c:pt idx="66">
                  <c:v>80.644999999999996</c:v>
                </c:pt>
                <c:pt idx="67">
                  <c:v>65.564999999999998</c:v>
                </c:pt>
                <c:pt idx="68">
                  <c:v>63.435000000000002</c:v>
                </c:pt>
                <c:pt idx="69">
                  <c:v>64.790000000000006</c:v>
                </c:pt>
                <c:pt idx="70">
                  <c:v>65.581000000000003</c:v>
                </c:pt>
                <c:pt idx="71">
                  <c:v>66.242000000000004</c:v>
                </c:pt>
                <c:pt idx="72">
                  <c:v>69.822999999999993</c:v>
                </c:pt>
                <c:pt idx="73">
                  <c:v>74.129000000000005</c:v>
                </c:pt>
                <c:pt idx="74">
                  <c:v>80.064999999999998</c:v>
                </c:pt>
                <c:pt idx="75">
                  <c:v>89.048000000000002</c:v>
                </c:pt>
                <c:pt idx="76">
                  <c:v>100.5</c:v>
                </c:pt>
                <c:pt idx="77">
                  <c:v>114.371</c:v>
                </c:pt>
                <c:pt idx="78">
                  <c:v>129.08099999999999</c:v>
                </c:pt>
                <c:pt idx="79">
                  <c:v>143.19399999999999</c:v>
                </c:pt>
                <c:pt idx="80">
                  <c:v>156.065</c:v>
                </c:pt>
                <c:pt idx="81">
                  <c:v>166.75800000000001</c:v>
                </c:pt>
                <c:pt idx="82">
                  <c:v>173.952</c:v>
                </c:pt>
                <c:pt idx="83">
                  <c:v>177.64500000000001</c:v>
                </c:pt>
                <c:pt idx="84">
                  <c:v>176.774</c:v>
                </c:pt>
                <c:pt idx="85">
                  <c:v>167.96799999999999</c:v>
                </c:pt>
                <c:pt idx="86">
                  <c:v>146.21</c:v>
                </c:pt>
                <c:pt idx="87">
                  <c:v>112.339</c:v>
                </c:pt>
                <c:pt idx="88">
                  <c:v>76.629000000000005</c:v>
                </c:pt>
                <c:pt idx="89">
                  <c:v>56.128999999999998</c:v>
                </c:pt>
                <c:pt idx="90">
                  <c:v>52.048000000000002</c:v>
                </c:pt>
                <c:pt idx="91">
                  <c:v>51.177</c:v>
                </c:pt>
                <c:pt idx="92">
                  <c:v>51.113</c:v>
                </c:pt>
                <c:pt idx="93">
                  <c:v>50.128999999999998</c:v>
                </c:pt>
                <c:pt idx="94">
                  <c:v>50.71</c:v>
                </c:pt>
                <c:pt idx="95">
                  <c:v>50.323</c:v>
                </c:pt>
                <c:pt idx="96">
                  <c:v>49.725999999999999</c:v>
                </c:pt>
                <c:pt idx="97">
                  <c:v>49.645000000000003</c:v>
                </c:pt>
                <c:pt idx="98">
                  <c:v>48.71</c:v>
                </c:pt>
                <c:pt idx="99">
                  <c:v>49.984000000000002</c:v>
                </c:pt>
                <c:pt idx="100">
                  <c:v>49.081000000000003</c:v>
                </c:pt>
                <c:pt idx="101">
                  <c:v>50.484000000000002</c:v>
                </c:pt>
                <c:pt idx="102">
                  <c:v>49.805999999999997</c:v>
                </c:pt>
                <c:pt idx="103">
                  <c:v>49.71</c:v>
                </c:pt>
                <c:pt idx="104">
                  <c:v>49.581000000000003</c:v>
                </c:pt>
                <c:pt idx="105">
                  <c:v>49</c:v>
                </c:pt>
                <c:pt idx="106">
                  <c:v>49.581000000000003</c:v>
                </c:pt>
                <c:pt idx="107">
                  <c:v>49.918999999999997</c:v>
                </c:pt>
                <c:pt idx="108">
                  <c:v>49.548000000000002</c:v>
                </c:pt>
                <c:pt idx="109">
                  <c:v>48.758000000000003</c:v>
                </c:pt>
                <c:pt idx="110">
                  <c:v>49.274000000000001</c:v>
                </c:pt>
                <c:pt idx="111">
                  <c:v>49.79</c:v>
                </c:pt>
                <c:pt idx="112">
                  <c:v>48.194000000000003</c:v>
                </c:pt>
                <c:pt idx="113">
                  <c:v>47.887</c:v>
                </c:pt>
                <c:pt idx="114">
                  <c:v>47.854999999999997</c:v>
                </c:pt>
                <c:pt idx="115">
                  <c:v>48.725999999999999</c:v>
                </c:pt>
                <c:pt idx="116">
                  <c:v>49.29</c:v>
                </c:pt>
                <c:pt idx="117">
                  <c:v>50.515999999999998</c:v>
                </c:pt>
                <c:pt idx="118">
                  <c:v>51.887</c:v>
                </c:pt>
                <c:pt idx="119">
                  <c:v>54.323</c:v>
                </c:pt>
                <c:pt idx="120">
                  <c:v>56.694000000000003</c:v>
                </c:pt>
                <c:pt idx="121">
                  <c:v>59.484000000000002</c:v>
                </c:pt>
                <c:pt idx="122">
                  <c:v>62.628999999999998</c:v>
                </c:pt>
                <c:pt idx="123">
                  <c:v>64.209999999999994</c:v>
                </c:pt>
                <c:pt idx="124">
                  <c:v>64.403000000000006</c:v>
                </c:pt>
                <c:pt idx="125">
                  <c:v>64.451999999999998</c:v>
                </c:pt>
                <c:pt idx="126">
                  <c:v>61.21</c:v>
                </c:pt>
                <c:pt idx="127">
                  <c:v>57.177</c:v>
                </c:pt>
                <c:pt idx="128">
                  <c:v>53.145000000000003</c:v>
                </c:pt>
                <c:pt idx="129">
                  <c:v>49.774000000000001</c:v>
                </c:pt>
                <c:pt idx="130">
                  <c:v>46.741999999999997</c:v>
                </c:pt>
                <c:pt idx="131">
                  <c:v>44.531999999999996</c:v>
                </c:pt>
                <c:pt idx="132">
                  <c:v>43.805999999999997</c:v>
                </c:pt>
                <c:pt idx="133">
                  <c:v>44.29</c:v>
                </c:pt>
                <c:pt idx="134">
                  <c:v>44.064999999999998</c:v>
                </c:pt>
                <c:pt idx="135">
                  <c:v>43.064999999999998</c:v>
                </c:pt>
                <c:pt idx="136">
                  <c:v>42.805999999999997</c:v>
                </c:pt>
                <c:pt idx="137">
                  <c:v>42.21</c:v>
                </c:pt>
                <c:pt idx="138">
                  <c:v>42.774000000000001</c:v>
                </c:pt>
                <c:pt idx="139">
                  <c:v>42.225999999999999</c:v>
                </c:pt>
                <c:pt idx="140">
                  <c:v>42.564999999999998</c:v>
                </c:pt>
                <c:pt idx="141">
                  <c:v>42.194000000000003</c:v>
                </c:pt>
                <c:pt idx="142">
                  <c:v>42.241999999999997</c:v>
                </c:pt>
                <c:pt idx="143">
                  <c:v>41.177</c:v>
                </c:pt>
                <c:pt idx="144">
                  <c:v>41.968000000000004</c:v>
                </c:pt>
                <c:pt idx="145">
                  <c:v>41.581000000000003</c:v>
                </c:pt>
                <c:pt idx="146">
                  <c:v>41.661000000000001</c:v>
                </c:pt>
                <c:pt idx="147">
                  <c:v>42.177</c:v>
                </c:pt>
                <c:pt idx="148">
                  <c:v>43.015999999999998</c:v>
                </c:pt>
                <c:pt idx="149">
                  <c:v>42.564999999999998</c:v>
                </c:pt>
                <c:pt idx="150">
                  <c:v>44.758000000000003</c:v>
                </c:pt>
                <c:pt idx="151">
                  <c:v>45.128999999999998</c:v>
                </c:pt>
                <c:pt idx="152">
                  <c:v>48.694000000000003</c:v>
                </c:pt>
                <c:pt idx="153">
                  <c:v>48.435000000000002</c:v>
                </c:pt>
                <c:pt idx="154">
                  <c:v>50.823</c:v>
                </c:pt>
                <c:pt idx="155">
                  <c:v>50.274000000000001</c:v>
                </c:pt>
                <c:pt idx="156">
                  <c:v>51.838999999999999</c:v>
                </c:pt>
                <c:pt idx="157">
                  <c:v>49.531999999999996</c:v>
                </c:pt>
                <c:pt idx="158">
                  <c:v>46.113</c:v>
                </c:pt>
                <c:pt idx="159">
                  <c:v>45.128999999999998</c:v>
                </c:pt>
                <c:pt idx="160">
                  <c:v>42.371000000000002</c:v>
                </c:pt>
                <c:pt idx="161">
                  <c:v>41.274000000000001</c:v>
                </c:pt>
                <c:pt idx="162">
                  <c:v>38.741999999999997</c:v>
                </c:pt>
                <c:pt idx="163">
                  <c:v>39.854999999999997</c:v>
                </c:pt>
                <c:pt idx="164">
                  <c:v>39.161000000000001</c:v>
                </c:pt>
                <c:pt idx="165">
                  <c:v>39.918999999999997</c:v>
                </c:pt>
                <c:pt idx="166">
                  <c:v>39.128999999999998</c:v>
                </c:pt>
                <c:pt idx="167">
                  <c:v>38.613</c:v>
                </c:pt>
                <c:pt idx="168">
                  <c:v>39.484000000000002</c:v>
                </c:pt>
                <c:pt idx="169">
                  <c:v>38.613</c:v>
                </c:pt>
                <c:pt idx="170">
                  <c:v>39.274000000000001</c:v>
                </c:pt>
                <c:pt idx="171">
                  <c:v>38.645000000000003</c:v>
                </c:pt>
                <c:pt idx="172">
                  <c:v>38.918999999999997</c:v>
                </c:pt>
                <c:pt idx="173">
                  <c:v>38.081000000000003</c:v>
                </c:pt>
                <c:pt idx="174">
                  <c:v>39.225999999999999</c:v>
                </c:pt>
                <c:pt idx="175">
                  <c:v>37.984000000000002</c:v>
                </c:pt>
                <c:pt idx="176">
                  <c:v>37.838999999999999</c:v>
                </c:pt>
                <c:pt idx="177">
                  <c:v>37.418999999999997</c:v>
                </c:pt>
                <c:pt idx="178">
                  <c:v>37.29</c:v>
                </c:pt>
                <c:pt idx="179">
                  <c:v>37.758000000000003</c:v>
                </c:pt>
                <c:pt idx="180">
                  <c:v>37.418999999999997</c:v>
                </c:pt>
                <c:pt idx="181">
                  <c:v>37.241999999999997</c:v>
                </c:pt>
                <c:pt idx="182">
                  <c:v>37.064999999999998</c:v>
                </c:pt>
                <c:pt idx="183">
                  <c:v>36.758000000000003</c:v>
                </c:pt>
                <c:pt idx="184">
                  <c:v>36.484000000000002</c:v>
                </c:pt>
                <c:pt idx="185">
                  <c:v>36.29</c:v>
                </c:pt>
                <c:pt idx="186">
                  <c:v>37.031999999999996</c:v>
                </c:pt>
                <c:pt idx="187">
                  <c:v>37.677</c:v>
                </c:pt>
                <c:pt idx="188">
                  <c:v>36.951999999999998</c:v>
                </c:pt>
                <c:pt idx="189">
                  <c:v>36.225999999999999</c:v>
                </c:pt>
                <c:pt idx="190">
                  <c:v>36.194000000000003</c:v>
                </c:pt>
                <c:pt idx="191">
                  <c:v>36</c:v>
                </c:pt>
                <c:pt idx="192">
                  <c:v>35.887</c:v>
                </c:pt>
                <c:pt idx="193">
                  <c:v>36.515999999999998</c:v>
                </c:pt>
                <c:pt idx="194">
                  <c:v>35.387</c:v>
                </c:pt>
                <c:pt idx="195">
                  <c:v>35.887</c:v>
                </c:pt>
                <c:pt idx="196">
                  <c:v>35.871000000000002</c:v>
                </c:pt>
                <c:pt idx="197">
                  <c:v>35.613</c:v>
                </c:pt>
                <c:pt idx="198">
                  <c:v>35.805999999999997</c:v>
                </c:pt>
                <c:pt idx="199">
                  <c:v>35.805999999999997</c:v>
                </c:pt>
                <c:pt idx="200">
                  <c:v>35.548000000000002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65.451898205239232</c:v>
                </c:pt>
                <c:pt idx="11">
                  <c:v>65.698868361399988</c:v>
                </c:pt>
                <c:pt idx="12">
                  <c:v>65.943895017847936</c:v>
                </c:pt>
                <c:pt idx="13">
                  <c:v>66.186661365372515</c:v>
                </c:pt>
                <c:pt idx="14">
                  <c:v>66.42681292899384</c:v>
                </c:pt>
                <c:pt idx="15">
                  <c:v>66.663954431404477</c:v>
                </c:pt>
                <c:pt idx="16">
                  <c:v>66.897646631824998</c:v>
                </c:pt>
                <c:pt idx="17">
                  <c:v>67.127403201288828</c:v>
                </c:pt>
                <c:pt idx="18">
                  <c:v>67.352687710958946</c:v>
                </c:pt>
                <c:pt idx="19">
                  <c:v>67.572910828121991</c:v>
                </c:pt>
                <c:pt idx="20">
                  <c:v>67.787427835773755</c:v>
                </c:pt>
                <c:pt idx="21">
                  <c:v>67.995536617983831</c:v>
                </c:pt>
                <c:pt idx="22">
                  <c:v>68.196476288505309</c:v>
                </c:pt>
                <c:pt idx="23">
                  <c:v>68.389426692949627</c:v>
                </c:pt>
                <c:pt idx="24">
                  <c:v>68.573509102753178</c:v>
                </c:pt>
                <c:pt idx="25">
                  <c:v>68.747788576150612</c:v>
                </c:pt>
                <c:pt idx="26">
                  <c:v>68.911278750709812</c:v>
                </c:pt>
                <c:pt idx="27">
                  <c:v>69.062950366075242</c:v>
                </c:pt>
                <c:pt idx="28">
                  <c:v>69.201745784832255</c:v>
                </c:pt>
                <c:pt idx="29">
                  <c:v>69.326603490395769</c:v>
                </c:pt>
                <c:pt idx="30">
                  <c:v>69.436499459696307</c:v>
                </c:pt>
                <c:pt idx="31">
                  <c:v>69.530517097976329</c:v>
                </c:pt>
                <c:pt idx="32">
                  <c:v>69.607964949016832</c:v>
                </c:pt>
                <c:pt idx="33">
                  <c:v>69.668572659747085</c:v>
                </c:pt>
                <c:pt idx="34">
                  <c:v>69.71281162723416</c:v>
                </c:pt>
                <c:pt idx="35">
                  <c:v>69.742407874820884</c:v>
                </c:pt>
                <c:pt idx="36">
                  <c:v>69.76114036159511</c:v>
                </c:pt>
                <c:pt idx="37">
                  <c:v>69.776045443437482</c:v>
                </c:pt>
                <c:pt idx="38">
                  <c:v>69.799171728940792</c:v>
                </c:pt>
                <c:pt idx="39">
                  <c:v>69.850039073211576</c:v>
                </c:pt>
                <c:pt idx="40">
                  <c:v>69.958936240916699</c:v>
                </c:pt>
                <c:pt idx="41">
                  <c:v>70.171125305654797</c:v>
                </c:pt>
                <c:pt idx="42">
                  <c:v>70.551887554946759</c:v>
                </c:pt>
                <c:pt idx="43">
                  <c:v>71.192130338684379</c:v>
                </c:pt>
                <c:pt idx="44">
                  <c:v>72.213974138075756</c:v>
                </c:pt>
                <c:pt idx="45">
                  <c:v>73.775373341216209</c:v>
                </c:pt>
                <c:pt idx="46">
                  <c:v>76.072442746817615</c:v>
                </c:pt>
                <c:pt idx="47">
                  <c:v>79.337849626106816</c:v>
                </c:pt>
                <c:pt idx="48">
                  <c:v>83.833503549764842</c:v>
                </c:pt>
                <c:pt idx="49">
                  <c:v>89.835961627543838</c:v>
                </c:pt>
                <c:pt idx="50">
                  <c:v>97.613576227384101</c:v>
                </c:pt>
                <c:pt idx="51">
                  <c:v>107.39549680457783</c:v>
                </c:pt>
                <c:pt idx="52">
                  <c:v>119.33413366799212</c:v>
                </c:pt>
                <c:pt idx="53">
                  <c:v>133.46430149131317</c:v>
                </c:pt>
                <c:pt idx="54">
                  <c:v>149.66299282112519</c:v>
                </c:pt>
                <c:pt idx="55">
                  <c:v>167.6103883024204</c:v>
                </c:pt>
                <c:pt idx="56">
                  <c:v>186.73743150610593</c:v>
                </c:pt>
                <c:pt idx="57">
                  <c:v>206.10986116679632</c:v>
                </c:pt>
                <c:pt idx="58">
                  <c:v>224.16723313080246</c:v>
                </c:pt>
                <c:pt idx="59">
                  <c:v>238.32201585349344</c:v>
                </c:pt>
                <c:pt idx="60">
                  <c:v>244.77201272673142</c:v>
                </c:pt>
                <c:pt idx="61">
                  <c:v>239.29621307183473</c:v>
                </c:pt>
                <c:pt idx="62">
                  <c:v>219.48639185007343</c:v>
                </c:pt>
                <c:pt idx="63">
                  <c:v>187.31079107803924</c:v>
                </c:pt>
                <c:pt idx="64">
                  <c:v>149.53091790312808</c:v>
                </c:pt>
                <c:pt idx="65">
                  <c:v>114.71178418237062</c:v>
                </c:pt>
                <c:pt idx="66">
                  <c:v>88.882324321658729</c:v>
                </c:pt>
                <c:pt idx="67">
                  <c:v>73.359420218704116</c:v>
                </c:pt>
                <c:pt idx="68">
                  <c:v>65.909835452128235</c:v>
                </c:pt>
                <c:pt idx="69">
                  <c:v>63.36224440220419</c:v>
                </c:pt>
                <c:pt idx="70">
                  <c:v>63.395927995607209</c:v>
                </c:pt>
                <c:pt idx="71">
                  <c:v>64.910786496525446</c:v>
                </c:pt>
                <c:pt idx="72">
                  <c:v>67.646989708182446</c:v>
                </c:pt>
                <c:pt idx="73">
                  <c:v>71.746382912671692</c:v>
                </c:pt>
                <c:pt idx="74">
                  <c:v>77.489227279261286</c:v>
                </c:pt>
                <c:pt idx="75">
                  <c:v>85.163535194012383</c:v>
                </c:pt>
                <c:pt idx="76">
                  <c:v>94.985632414233351</c:v>
                </c:pt>
                <c:pt idx="77">
                  <c:v>107.03136268450579</c:v>
                </c:pt>
                <c:pt idx="78">
                  <c:v>121.16828294302925</c:v>
                </c:pt>
                <c:pt idx="79">
                  <c:v>136.98107740989826</c:v>
                </c:pt>
                <c:pt idx="80">
                  <c:v>153.64823780460824</c:v>
                </c:pt>
                <c:pt idx="81">
                  <c:v>169.6748573563938</c:v>
                </c:pt>
                <c:pt idx="82">
                  <c:v>182.45560264998107</c:v>
                </c:pt>
                <c:pt idx="83">
                  <c:v>188.08010316724696</c:v>
                </c:pt>
                <c:pt idx="84">
                  <c:v>182.37677562634235</c:v>
                </c:pt>
                <c:pt idx="85">
                  <c:v>163.6614045752091</c:v>
                </c:pt>
                <c:pt idx="86">
                  <c:v>135.34462505205647</c:v>
                </c:pt>
                <c:pt idx="87">
                  <c:v>105.16380902087738</c:v>
                </c:pt>
                <c:pt idx="88">
                  <c:v>80.702796275178301</c:v>
                </c:pt>
                <c:pt idx="89">
                  <c:v>65.234381545322776</c:v>
                </c:pt>
                <c:pt idx="90">
                  <c:v>57.481673309327505</c:v>
                </c:pt>
                <c:pt idx="91">
                  <c:v>54.31963670571178</c:v>
                </c:pt>
                <c:pt idx="92">
                  <c:v>53.179954243727479</c:v>
                </c:pt>
                <c:pt idx="93">
                  <c:v>52.719039593106935</c:v>
                </c:pt>
                <c:pt idx="94">
                  <c:v>52.435233633425547</c:v>
                </c:pt>
                <c:pt idx="95">
                  <c:v>52.188907205841723</c:v>
                </c:pt>
                <c:pt idx="96">
                  <c:v>51.95038893606668</c:v>
                </c:pt>
                <c:pt idx="97">
                  <c:v>51.714717649777185</c:v>
                </c:pt>
                <c:pt idx="98">
                  <c:v>51.481141897240462</c:v>
                </c:pt>
                <c:pt idx="99">
                  <c:v>51.249466959906307</c:v>
                </c:pt>
                <c:pt idx="100">
                  <c:v>51.019561876701331</c:v>
                </c:pt>
                <c:pt idx="101">
                  <c:v>50.791308220998438</c:v>
                </c:pt>
                <c:pt idx="102">
                  <c:v>50.564595772675716</c:v>
                </c:pt>
                <c:pt idx="103">
                  <c:v>50.339322088402881</c:v>
                </c:pt>
                <c:pt idx="104">
                  <c:v>50.11539265570832</c:v>
                </c:pt>
                <c:pt idx="105">
                  <c:v>49.892722394538907</c:v>
                </c:pt>
                <c:pt idx="106">
                  <c:v>49.671241929446744</c:v>
                </c:pt>
                <c:pt idx="107">
                  <c:v>49.450919502196271</c:v>
                </c:pt>
                <c:pt idx="108">
                  <c:v>49.23182978903985</c:v>
                </c:pt>
                <c:pt idx="109">
                  <c:v>49.014350760943792</c:v>
                </c:pt>
                <c:pt idx="110">
                  <c:v>48.799676746364597</c:v>
                </c:pt>
                <c:pt idx="111">
                  <c:v>48.591031660222065</c:v>
                </c:pt>
                <c:pt idx="112">
                  <c:v>48.396253393855481</c:v>
                </c:pt>
                <c:pt idx="113">
                  <c:v>48.23269701563882</c:v>
                </c:pt>
                <c:pt idx="114">
                  <c:v>48.135362538044319</c:v>
                </c:pt>
                <c:pt idx="115">
                  <c:v>48.168237111971116</c:v>
                </c:pt>
                <c:pt idx="116">
                  <c:v>48.436445520654587</c:v>
                </c:pt>
                <c:pt idx="117">
                  <c:v>49.092829728746636</c:v>
                </c:pt>
                <c:pt idx="118">
                  <c:v>50.328068817279124</c:v>
                </c:pt>
                <c:pt idx="119">
                  <c:v>52.330294385743123</c:v>
                </c:pt>
                <c:pt idx="120">
                  <c:v>55.199694348140831</c:v>
                </c:pt>
                <c:pt idx="121">
                  <c:v>58.809527594068442</c:v>
                </c:pt>
                <c:pt idx="122">
                  <c:v>62.638041307066061</c:v>
                </c:pt>
                <c:pt idx="123">
                  <c:v>65.690696027380682</c:v>
                </c:pt>
                <c:pt idx="124">
                  <c:v>66.738438716109769</c:v>
                </c:pt>
                <c:pt idx="125">
                  <c:v>64.975114316552137</c:v>
                </c:pt>
                <c:pt idx="126">
                  <c:v>60.708005115050099</c:v>
                </c:pt>
                <c:pt idx="127">
                  <c:v>55.358194701948612</c:v>
                </c:pt>
                <c:pt idx="128">
                  <c:v>50.586062577812825</c:v>
                </c:pt>
                <c:pt idx="129">
                  <c:v>47.318469552854182</c:v>
                </c:pt>
                <c:pt idx="130">
                  <c:v>45.522400679116807</c:v>
                </c:pt>
                <c:pt idx="131">
                  <c:v>44.671281123144382</c:v>
                </c:pt>
                <c:pt idx="132">
                  <c:v>44.262135289004341</c:v>
                </c:pt>
                <c:pt idx="133">
                  <c:v>44.009784162591991</c:v>
                </c:pt>
                <c:pt idx="134">
                  <c:v>43.800944366488977</c:v>
                </c:pt>
                <c:pt idx="135">
                  <c:v>43.6023428540854</c:v>
                </c:pt>
                <c:pt idx="136">
                  <c:v>43.406613843221727</c:v>
                </c:pt>
                <c:pt idx="137">
                  <c:v>43.212567589348076</c:v>
                </c:pt>
                <c:pt idx="138">
                  <c:v>43.020129529037867</c:v>
                </c:pt>
                <c:pt idx="139">
                  <c:v>42.829382870137763</c:v>
                </c:pt>
                <c:pt idx="140">
                  <c:v>42.640438163909756</c:v>
                </c:pt>
                <c:pt idx="141">
                  <c:v>42.453449876351925</c:v>
                </c:pt>
                <c:pt idx="142">
                  <c:v>42.268734675857331</c:v>
                </c:pt>
                <c:pt idx="143">
                  <c:v>42.08716329593085</c:v>
                </c:pt>
                <c:pt idx="144">
                  <c:v>41.911286167442007</c:v>
                </c:pt>
                <c:pt idx="145">
                  <c:v>41.74815021112726</c:v>
                </c:pt>
                <c:pt idx="146">
                  <c:v>41.61535312387447</c:v>
                </c:pt>
                <c:pt idx="147">
                  <c:v>41.551916934299264</c:v>
                </c:pt>
                <c:pt idx="148">
                  <c:v>41.633649175352069</c:v>
                </c:pt>
                <c:pt idx="149">
                  <c:v>41.98718076835938</c:v>
                </c:pt>
                <c:pt idx="150">
                  <c:v>42.787700202480693</c:v>
                </c:pt>
                <c:pt idx="151">
                  <c:v>44.215681059767874</c:v>
                </c:pt>
                <c:pt idx="152">
                  <c:v>46.345224302863642</c:v>
                </c:pt>
                <c:pt idx="153">
                  <c:v>48.961103682302173</c:v>
                </c:pt>
                <c:pt idx="154">
                  <c:v>51.39515350025863</c:v>
                </c:pt>
                <c:pt idx="155">
                  <c:v>52.622963083077117</c:v>
                </c:pt>
                <c:pt idx="156">
                  <c:v>51.822907966736274</c:v>
                </c:pt>
                <c:pt idx="157">
                  <c:v>49.093677014928176</c:v>
                </c:pt>
                <c:pt idx="158">
                  <c:v>45.541953448439081</c:v>
                </c:pt>
                <c:pt idx="159">
                  <c:v>42.474775646925281</c:v>
                </c:pt>
                <c:pt idx="160">
                  <c:v>40.524903882452492</c:v>
                </c:pt>
                <c:pt idx="161">
                  <c:v>39.551112250825646</c:v>
                </c:pt>
                <c:pt idx="162">
                  <c:v>39.119752365817057</c:v>
                </c:pt>
                <c:pt idx="163">
                  <c:v>38.900407037608218</c:v>
                </c:pt>
                <c:pt idx="164">
                  <c:v>38.74169514287123</c:v>
                </c:pt>
                <c:pt idx="165">
                  <c:v>38.596013049385945</c:v>
                </c:pt>
                <c:pt idx="166">
                  <c:v>38.452500932565364</c:v>
                </c:pt>
                <c:pt idx="167">
                  <c:v>38.309220345178012</c:v>
                </c:pt>
                <c:pt idx="168">
                  <c:v>38.165793811669211</c:v>
                </c:pt>
                <c:pt idx="169">
                  <c:v>38.022054744280261</c:v>
                </c:pt>
                <c:pt idx="170">
                  <c:v>37.877869885856484</c:v>
                </c:pt>
                <c:pt idx="171">
                  <c:v>37.733122603541439</c:v>
                </c:pt>
                <c:pt idx="172">
                  <c:v>37.587711863933258</c:v>
                </c:pt>
                <c:pt idx="173">
                  <c:v>37.441552035984834</c:v>
                </c:pt>
                <c:pt idx="174">
                  <c:v>37.294572455224284</c:v>
                </c:pt>
                <c:pt idx="175">
                  <c:v>37.146716741197984</c:v>
                </c:pt>
                <c:pt idx="176">
                  <c:v>36.997941920070232</c:v>
                </c:pt>
                <c:pt idx="177">
                  <c:v>36.848217404842764</c:v>
                </c:pt>
                <c:pt idx="178">
                  <c:v>36.697523881785919</c:v>
                </c:pt>
                <c:pt idx="179">
                  <c:v>36.54585214635749</c:v>
                </c:pt>
                <c:pt idx="180">
                  <c:v>36.393201925773838</c:v>
                </c:pt>
                <c:pt idx="181">
                  <c:v>36.239580718982765</c:v>
                </c:pt>
                <c:pt idx="182">
                  <c:v>36.085002678457577</c:v>
                </c:pt>
                <c:pt idx="183">
                  <c:v>35.929487552280023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65.451898205235608</c:v>
                </c:pt>
                <c:pt idx="11">
                  <c:v>65.698868361388193</c:v>
                </c:pt>
                <c:pt idx="12">
                  <c:v>65.943895017810434</c:v>
                </c:pt>
                <c:pt idx="13">
                  <c:v>66.186661365255929</c:v>
                </c:pt>
                <c:pt idx="14">
                  <c:v>66.426812928639436</c:v>
                </c:pt>
                <c:pt idx="15">
                  <c:v>66.663954430350856</c:v>
                </c:pt>
                <c:pt idx="16">
                  <c:v>66.897646628761677</c:v>
                </c:pt>
                <c:pt idx="17">
                  <c:v>67.127403192578882</c:v>
                </c:pt>
                <c:pt idx="18">
                  <c:v>67.352687686739998</c:v>
                </c:pt>
                <c:pt idx="19">
                  <c:v>67.572910762263476</c:v>
                </c:pt>
                <c:pt idx="20">
                  <c:v>67.787427660633824</c:v>
                </c:pt>
                <c:pt idx="21">
                  <c:v>67.995536162497757</c:v>
                </c:pt>
                <c:pt idx="22">
                  <c:v>68.196475130043623</c:v>
                </c:pt>
                <c:pt idx="23">
                  <c:v>68.389423811540695</c:v>
                </c:pt>
                <c:pt idx="24">
                  <c:v>68.573502093935332</c:v>
                </c:pt>
                <c:pt idx="25">
                  <c:v>68.747771903628518</c:v>
                </c:pt>
                <c:pt idx="26">
                  <c:v>68.911239964755381</c:v>
                </c:pt>
                <c:pt idx="27">
                  <c:v>69.06286212631548</c:v>
                </c:pt>
                <c:pt idx="28">
                  <c:v>69.201549462002973</c:v>
                </c:pt>
                <c:pt idx="29">
                  <c:v>69.326176327084625</c:v>
                </c:pt>
                <c:pt idx="30">
                  <c:v>69.435590522791031</c:v>
                </c:pt>
                <c:pt idx="31">
                  <c:v>69.52862566836761</c:v>
                </c:pt>
                <c:pt idx="32">
                  <c:v>69.604115812785977</c:v>
                </c:pt>
                <c:pt idx="33">
                  <c:v>69.660912231764755</c:v>
                </c:pt>
                <c:pt idx="34">
                  <c:v>69.697902252214732</c:v>
                </c:pt>
                <c:pt idx="35">
                  <c:v>69.714029828286002</c:v>
                </c:pt>
                <c:pt idx="36">
                  <c:v>69.708317465641642</c:v>
                </c:pt>
                <c:pt idx="37">
                  <c:v>69.679888960317001</c:v>
                </c:pt>
                <c:pt idx="38">
                  <c:v>69.627992294418746</c:v>
                </c:pt>
                <c:pt idx="39">
                  <c:v>69.552021923392928</c:v>
                </c:pt>
                <c:pt idx="40">
                  <c:v>69.451539609855189</c:v>
                </c:pt>
                <c:pt idx="41">
                  <c:v>69.326292917974655</c:v>
                </c:pt>
                <c:pt idx="42">
                  <c:v>69.176230489546825</c:v>
                </c:pt>
                <c:pt idx="43">
                  <c:v>69.001513284690859</c:v>
                </c:pt>
                <c:pt idx="44">
                  <c:v>68.802521088934739</c:v>
                </c:pt>
                <c:pt idx="45">
                  <c:v>68.579853761617642</c:v>
                </c:pt>
                <c:pt idx="46">
                  <c:v>68.334326919903958</c:v>
                </c:pt>
                <c:pt idx="47">
                  <c:v>68.066962004976673</c:v>
                </c:pt>
                <c:pt idx="48">
                  <c:v>67.778970944723071</c:v>
                </c:pt>
                <c:pt idx="49">
                  <c:v>67.471735890529743</c:v>
                </c:pt>
                <c:pt idx="50">
                  <c:v>67.146784744375253</c:v>
                </c:pt>
                <c:pt idx="51">
                  <c:v>66.805763387832172</c:v>
                </c:pt>
                <c:pt idx="52">
                  <c:v>66.450405662390665</c:v>
                </c:pt>
                <c:pt idx="53">
                  <c:v>66.08250222171128</c:v>
                </c:pt>
                <c:pt idx="54">
                  <c:v>65.703869378345644</c:v>
                </c:pt>
                <c:pt idx="55">
                  <c:v>65.31631900378315</c:v>
                </c:pt>
                <c:pt idx="56">
                  <c:v>64.921630420557676</c:v>
                </c:pt>
                <c:pt idx="57">
                  <c:v>64.521525061865603</c:v>
                </c:pt>
                <c:pt idx="58">
                  <c:v>64.117644483326757</c:v>
                </c:pt>
                <c:pt idx="59">
                  <c:v>63.711532109294964</c:v>
                </c:pt>
                <c:pt idx="60">
                  <c:v>63.304618897477489</c:v>
                </c:pt>
                <c:pt idx="61">
                  <c:v>62.898212923111295</c:v>
                </c:pt>
                <c:pt idx="62">
                  <c:v>62.493492726912336</c:v>
                </c:pt>
                <c:pt idx="63">
                  <c:v>62.091504145283601</c:v>
                </c:pt>
                <c:pt idx="64">
                  <c:v>61.69316024927415</c:v>
                </c:pt>
                <c:pt idx="65">
                  <c:v>61.299243960027546</c:v>
                </c:pt>
                <c:pt idx="66">
                  <c:v>60.910412880169382</c:v>
                </c:pt>
                <c:pt idx="67">
                  <c:v>60.527205878437606</c:v>
                </c:pt>
                <c:pt idx="68">
                  <c:v>60.15005098369106</c:v>
                </c:pt>
                <c:pt idx="69">
                  <c:v>59.779274178840907</c:v>
                </c:pt>
                <c:pt idx="70">
                  <c:v>59.415108730076334</c:v>
                </c:pt>
                <c:pt idx="71">
                  <c:v>59.057704737407867</c:v>
                </c:pt>
                <c:pt idx="72">
                  <c:v>58.707138645191165</c:v>
                </c:pt>
                <c:pt idx="73">
                  <c:v>58.363422502917174</c:v>
                </c:pt>
                <c:pt idx="74">
                  <c:v>58.026512814966566</c:v>
                </c:pt>
                <c:pt idx="75">
                  <c:v>57.696318861779055</c:v>
                </c:pt>
                <c:pt idx="76">
                  <c:v>57.372710413156121</c:v>
                </c:pt>
                <c:pt idx="77">
                  <c:v>57.055524786882636</c:v>
                </c:pt>
                <c:pt idx="78">
                  <c:v>56.744573232583321</c:v>
                </c:pt>
                <c:pt idx="79">
                  <c:v>56.439646642053511</c:v>
                </c:pt>
                <c:pt idx="80">
                  <c:v>56.140520603727744</c:v>
                </c:pt>
                <c:pt idx="81">
                  <c:v>55.846959831067906</c:v>
                </c:pt>
                <c:pt idx="82">
                  <c:v>55.558722003098723</c:v>
                </c:pt>
                <c:pt idx="83">
                  <c:v>55.275561060711908</c:v>
                </c:pt>
                <c:pt idx="84">
                  <c:v>54.997230005284244</c:v>
                </c:pt>
                <c:pt idx="85">
                  <c:v>54.723483247133899</c:v>
                </c:pt>
                <c:pt idx="86">
                  <c:v>54.454078550835675</c:v>
                </c:pt>
                <c:pt idx="87">
                  <c:v>54.188778622818823</c:v>
                </c:pt>
                <c:pt idx="88">
                  <c:v>53.927352384311</c:v>
                </c:pt>
                <c:pt idx="89">
                  <c:v>53.669575969830255</c:v>
                </c:pt>
                <c:pt idx="90">
                  <c:v>53.41523348827846</c:v>
                </c:pt>
                <c:pt idx="91">
                  <c:v>53.164117580415621</c:v>
                </c:pt>
                <c:pt idx="92">
                  <c:v>52.916029803218883</c:v>
                </c:pt>
                <c:pt idx="93">
                  <c:v>52.670780868444346</c:v>
                </c:pt>
                <c:pt idx="94">
                  <c:v>52.428190759674727</c:v>
                </c:pt>
                <c:pt idx="95">
                  <c:v>52.188088749294849</c:v>
                </c:pt>
                <c:pt idx="96">
                  <c:v>51.950313334213313</c:v>
                </c:pt>
                <c:pt idx="97">
                  <c:v>51.714712106754092</c:v>
                </c:pt>
                <c:pt idx="98">
                  <c:v>51.481141574978295</c:v>
                </c:pt>
                <c:pt idx="99">
                  <c:v>51.249466944759078</c:v>
                </c:pt>
                <c:pt idx="100">
                  <c:v>51.019561874210545</c:v>
                </c:pt>
                <c:pt idx="101">
                  <c:v>50.791308209553264</c:v>
                </c:pt>
                <c:pt idx="102">
                  <c:v>50.564595710166827</c:v>
                </c:pt>
                <c:pt idx="103">
                  <c:v>50.339321769420586</c:v>
                </c:pt>
                <c:pt idx="104">
                  <c:v>50.115391136867686</c:v>
                </c:pt>
                <c:pt idx="105">
                  <c:v>49.892715646520848</c:v>
                </c:pt>
                <c:pt idx="106">
                  <c:v>49.671213955183617</c:v>
                </c:pt>
                <c:pt idx="107">
                  <c:v>49.45081129417261</c:v>
                </c:pt>
                <c:pt idx="108">
                  <c:v>49.231439237221061</c:v>
                </c:pt>
                <c:pt idx="109">
                  <c:v>49.013035486885762</c:v>
                </c:pt>
                <c:pt idx="110">
                  <c:v>48.79554368137687</c:v>
                </c:pt>
                <c:pt idx="111">
                  <c:v>48.578913223377995</c:v>
                </c:pt>
                <c:pt idx="112">
                  <c:v>48.363099132111891</c:v>
                </c:pt>
                <c:pt idx="113">
                  <c:v>48.148061919620304</c:v>
                </c:pt>
                <c:pt idx="114">
                  <c:v>47.933767491954789</c:v>
                </c:pt>
                <c:pt idx="115">
                  <c:v>47.720187075704388</c:v>
                </c:pt>
                <c:pt idx="116">
                  <c:v>47.507297170003845</c:v>
                </c:pt>
                <c:pt idx="117">
                  <c:v>47.295079523859307</c:v>
                </c:pt>
                <c:pt idx="118">
                  <c:v>47.083521138283125</c:v>
                </c:pt>
                <c:pt idx="119">
                  <c:v>46.872614292330937</c:v>
                </c:pt>
                <c:pt idx="120">
                  <c:v>46.662356591669187</c:v>
                </c:pt>
                <c:pt idx="121">
                  <c:v>46.452751037752769</c:v>
                </c:pt>
                <c:pt idx="122">
                  <c:v>46.243806115047533</c:v>
                </c:pt>
                <c:pt idx="123">
                  <c:v>46.035535892976029</c:v>
                </c:pt>
                <c:pt idx="124">
                  <c:v>45.827960138384846</c:v>
                </c:pt>
                <c:pt idx="125">
                  <c:v>45.621104433318493</c:v>
                </c:pt>
                <c:pt idx="126">
                  <c:v>45.415000291732632</c:v>
                </c:pt>
                <c:pt idx="127">
                  <c:v>45.209685267489363</c:v>
                </c:pt>
                <c:pt idx="128">
                  <c:v>45.005203044558854</c:v>
                </c:pt>
                <c:pt idx="129">
                  <c:v>44.801603498825123</c:v>
                </c:pt>
                <c:pt idx="130">
                  <c:v>44.598942719295778</c:v>
                </c:pt>
                <c:pt idx="131">
                  <c:v>44.397282974899255</c:v>
                </c:pt>
                <c:pt idx="132">
                  <c:v>44.196692611493155</c:v>
                </c:pt>
                <c:pt idx="133">
                  <c:v>43.997245862305725</c:v>
                </c:pt>
                <c:pt idx="134">
                  <c:v>43.799022553914128</c:v>
                </c:pt>
                <c:pt idx="135">
                  <c:v>43.602107689184777</c:v>
                </c:pt>
                <c:pt idx="136">
                  <c:v>43.406590888543668</c:v>
                </c:pt>
                <c:pt idx="137">
                  <c:v>43.212565671709257</c:v>
                </c:pt>
                <c:pt idx="138">
                  <c:v>43.020128563825892</c:v>
                </c:pt>
                <c:pt idx="139">
                  <c:v>42.829378012989771</c:v>
                </c:pt>
                <c:pt idx="140">
                  <c:v>42.640413110657256</c:v>
                </c:pt>
                <c:pt idx="141">
                  <c:v>42.453332112505976</c:v>
                </c:pt>
                <c:pt idx="142">
                  <c:v>42.268230765046511</c:v>
                </c:pt>
                <c:pt idx="143">
                  <c:v>42.085200452605122</c:v>
                </c:pt>
                <c:pt idx="144">
                  <c:v>41.904326190018267</c:v>
                </c:pt>
                <c:pt idx="145">
                  <c:v>41.725684498122092</c:v>
                </c:pt>
                <c:pt idx="146">
                  <c:v>41.549341211318001</c:v>
                </c:pt>
                <c:pt idx="147">
                  <c:v>41.375349278387617</c:v>
                </c:pt>
                <c:pt idx="148">
                  <c:v>41.203746628389212</c:v>
                </c:pt>
                <c:pt idx="149">
                  <c:v>41.034554181851085</c:v>
                </c:pt>
                <c:pt idx="150">
                  <c:v>40.867774092513841</c:v>
                </c:pt>
                <c:pt idx="151">
                  <c:v>40.703388305574578</c:v>
                </c:pt>
                <c:pt idx="152">
                  <c:v>40.541357513969658</c:v>
                </c:pt>
                <c:pt idx="153">
                  <c:v>40.381620584260006</c:v>
                </c:pt>
                <c:pt idx="154">
                  <c:v>40.224094508162921</c:v>
                </c:pt>
                <c:pt idx="155">
                  <c:v>40.068674915242873</c:v>
                </c:pt>
                <c:pt idx="156">
                  <c:v>39.915237157803084</c:v>
                </c:pt>
                <c:pt idx="157">
                  <c:v>39.763637952167343</c:v>
                </c:pt>
                <c:pt idx="158">
                  <c:v>39.613717533220743</c:v>
                </c:pt>
                <c:pt idx="159">
                  <c:v>39.465302253370403</c:v>
                </c:pt>
                <c:pt idx="160">
                  <c:v>39.318207535021664</c:v>
                </c:pt>
                <c:pt idx="161">
                  <c:v>39.172241068983439</c:v>
                </c:pt>
                <c:pt idx="162">
                  <c:v>39.027206141181189</c:v>
                </c:pt>
                <c:pt idx="163">
                  <c:v>38.882904967303517</c:v>
                </c:pt>
                <c:pt idx="164">
                  <c:v>38.739141919501989</c:v>
                </c:pt>
                <c:pt idx="165">
                  <c:v>38.595726540314345</c:v>
                </c:pt>
                <c:pt idx="166">
                  <c:v>38.452476255367323</c:v>
                </c:pt>
                <c:pt idx="167">
                  <c:v>38.309218716544827</c:v>
                </c:pt>
                <c:pt idx="168">
                  <c:v>38.165793729419292</c:v>
                </c:pt>
                <c:pt idx="169">
                  <c:v>38.022054741105123</c:v>
                </c:pt>
                <c:pt idx="170">
                  <c:v>37.877869885762877</c:v>
                </c:pt>
                <c:pt idx="171">
                  <c:v>37.733122603539336</c:v>
                </c:pt>
                <c:pt idx="172">
                  <c:v>37.587711863933222</c:v>
                </c:pt>
                <c:pt idx="173">
                  <c:v>37.441552035984834</c:v>
                </c:pt>
                <c:pt idx="174">
                  <c:v>37.294572455224284</c:v>
                </c:pt>
                <c:pt idx="175">
                  <c:v>37.146716741197984</c:v>
                </c:pt>
                <c:pt idx="176">
                  <c:v>36.997941920070232</c:v>
                </c:pt>
                <c:pt idx="177">
                  <c:v>36.848217404842764</c:v>
                </c:pt>
                <c:pt idx="178">
                  <c:v>36.697523881785919</c:v>
                </c:pt>
                <c:pt idx="179">
                  <c:v>36.54585214635749</c:v>
                </c:pt>
                <c:pt idx="180">
                  <c:v>36.393201925773838</c:v>
                </c:pt>
                <c:pt idx="181">
                  <c:v>36.239580718982765</c:v>
                </c:pt>
                <c:pt idx="182">
                  <c:v>36.085002678457577</c:v>
                </c:pt>
                <c:pt idx="183">
                  <c:v>35.929487552280023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69.613</c:v>
                </c:pt>
                <c:pt idx="1">
                  <c:v>70.435000000000002</c:v>
                </c:pt>
                <c:pt idx="2">
                  <c:v>70.629000000000005</c:v>
                </c:pt>
                <c:pt idx="3">
                  <c:v>69.435000000000002</c:v>
                </c:pt>
                <c:pt idx="4">
                  <c:v>71.403000000000006</c:v>
                </c:pt>
                <c:pt idx="5">
                  <c:v>70.677000000000007</c:v>
                </c:pt>
                <c:pt idx="6">
                  <c:v>70.564999999999998</c:v>
                </c:pt>
                <c:pt idx="7">
                  <c:v>70.290000000000006</c:v>
                </c:pt>
                <c:pt idx="8">
                  <c:v>71.194000000000003</c:v>
                </c:pt>
                <c:pt idx="9">
                  <c:v>70.355000000000004</c:v>
                </c:pt>
                <c:pt idx="10">
                  <c:v>69.983999999999995</c:v>
                </c:pt>
                <c:pt idx="11">
                  <c:v>70.129000000000005</c:v>
                </c:pt>
                <c:pt idx="12">
                  <c:v>70.387</c:v>
                </c:pt>
                <c:pt idx="13">
                  <c:v>71.355000000000004</c:v>
                </c:pt>
                <c:pt idx="14">
                  <c:v>71.790000000000006</c:v>
                </c:pt>
                <c:pt idx="15">
                  <c:v>70.338999999999999</c:v>
                </c:pt>
                <c:pt idx="16">
                  <c:v>70.531999999999996</c:v>
                </c:pt>
                <c:pt idx="17">
                  <c:v>70.629000000000005</c:v>
                </c:pt>
                <c:pt idx="18">
                  <c:v>69.531999999999996</c:v>
                </c:pt>
                <c:pt idx="19">
                  <c:v>71.338999999999999</c:v>
                </c:pt>
                <c:pt idx="20">
                  <c:v>70.564999999999998</c:v>
                </c:pt>
                <c:pt idx="21">
                  <c:v>70.951999999999998</c:v>
                </c:pt>
                <c:pt idx="22">
                  <c:v>70.290000000000006</c:v>
                </c:pt>
                <c:pt idx="23">
                  <c:v>71.194000000000003</c:v>
                </c:pt>
                <c:pt idx="24">
                  <c:v>69.531999999999996</c:v>
                </c:pt>
                <c:pt idx="25">
                  <c:v>70.531999999999996</c:v>
                </c:pt>
                <c:pt idx="26">
                  <c:v>70.951999999999998</c:v>
                </c:pt>
                <c:pt idx="27">
                  <c:v>71.531999999999996</c:v>
                </c:pt>
                <c:pt idx="28">
                  <c:v>72.322999999999993</c:v>
                </c:pt>
                <c:pt idx="29">
                  <c:v>72.144999999999996</c:v>
                </c:pt>
                <c:pt idx="30">
                  <c:v>72.355000000000004</c:v>
                </c:pt>
                <c:pt idx="31">
                  <c:v>73.677000000000007</c:v>
                </c:pt>
                <c:pt idx="32">
                  <c:v>73.387</c:v>
                </c:pt>
                <c:pt idx="33">
                  <c:v>73.790000000000006</c:v>
                </c:pt>
                <c:pt idx="34">
                  <c:v>73.129000000000005</c:v>
                </c:pt>
                <c:pt idx="35">
                  <c:v>73.725999999999999</c:v>
                </c:pt>
                <c:pt idx="36">
                  <c:v>76.161000000000001</c:v>
                </c:pt>
                <c:pt idx="37">
                  <c:v>75.081000000000003</c:v>
                </c:pt>
                <c:pt idx="38">
                  <c:v>76.968000000000004</c:v>
                </c:pt>
                <c:pt idx="39">
                  <c:v>77.290000000000006</c:v>
                </c:pt>
                <c:pt idx="40">
                  <c:v>76.305999999999997</c:v>
                </c:pt>
                <c:pt idx="41">
                  <c:v>77.483999999999995</c:v>
                </c:pt>
                <c:pt idx="42">
                  <c:v>77.161000000000001</c:v>
                </c:pt>
                <c:pt idx="43">
                  <c:v>78.161000000000001</c:v>
                </c:pt>
                <c:pt idx="44">
                  <c:v>78.418999999999997</c:v>
                </c:pt>
                <c:pt idx="45">
                  <c:v>79.855000000000004</c:v>
                </c:pt>
                <c:pt idx="46">
                  <c:v>81.935000000000002</c:v>
                </c:pt>
                <c:pt idx="47">
                  <c:v>83.903000000000006</c:v>
                </c:pt>
                <c:pt idx="48">
                  <c:v>86.418999999999997</c:v>
                </c:pt>
                <c:pt idx="49">
                  <c:v>90.016000000000005</c:v>
                </c:pt>
                <c:pt idx="50">
                  <c:v>94.983999999999995</c:v>
                </c:pt>
                <c:pt idx="51">
                  <c:v>102.32299999999999</c:v>
                </c:pt>
                <c:pt idx="52">
                  <c:v>111.17700000000001</c:v>
                </c:pt>
                <c:pt idx="53">
                  <c:v>126.065</c:v>
                </c:pt>
                <c:pt idx="54">
                  <c:v>144.62899999999999</c:v>
                </c:pt>
                <c:pt idx="55">
                  <c:v>165.435</c:v>
                </c:pt>
                <c:pt idx="56">
                  <c:v>184.53200000000001</c:v>
                </c:pt>
                <c:pt idx="57">
                  <c:v>201.24199999999999</c:v>
                </c:pt>
                <c:pt idx="58">
                  <c:v>214.79</c:v>
                </c:pt>
                <c:pt idx="59">
                  <c:v>223.80600000000001</c:v>
                </c:pt>
                <c:pt idx="60">
                  <c:v>229.58099999999999</c:v>
                </c:pt>
                <c:pt idx="61">
                  <c:v>231.09700000000001</c:v>
                </c:pt>
                <c:pt idx="62">
                  <c:v>228.69399999999999</c:v>
                </c:pt>
                <c:pt idx="63">
                  <c:v>219.67699999999999</c:v>
                </c:pt>
                <c:pt idx="64">
                  <c:v>202.14500000000001</c:v>
                </c:pt>
                <c:pt idx="65">
                  <c:v>172.71</c:v>
                </c:pt>
                <c:pt idx="66">
                  <c:v>129.71</c:v>
                </c:pt>
                <c:pt idx="67">
                  <c:v>87.451999999999998</c:v>
                </c:pt>
                <c:pt idx="68">
                  <c:v>66.951999999999998</c:v>
                </c:pt>
                <c:pt idx="69">
                  <c:v>64.983999999999995</c:v>
                </c:pt>
                <c:pt idx="70">
                  <c:v>65.113</c:v>
                </c:pt>
                <c:pt idx="71">
                  <c:v>66.355000000000004</c:v>
                </c:pt>
                <c:pt idx="72">
                  <c:v>67.096999999999994</c:v>
                </c:pt>
                <c:pt idx="73">
                  <c:v>70.016000000000005</c:v>
                </c:pt>
                <c:pt idx="74">
                  <c:v>74.581000000000003</c:v>
                </c:pt>
                <c:pt idx="75">
                  <c:v>79.031999999999996</c:v>
                </c:pt>
                <c:pt idx="76">
                  <c:v>87.774000000000001</c:v>
                </c:pt>
                <c:pt idx="77">
                  <c:v>98.113</c:v>
                </c:pt>
                <c:pt idx="78">
                  <c:v>110.871</c:v>
                </c:pt>
                <c:pt idx="79">
                  <c:v>125.694</c:v>
                </c:pt>
                <c:pt idx="80">
                  <c:v>139.726</c:v>
                </c:pt>
                <c:pt idx="81">
                  <c:v>151.30600000000001</c:v>
                </c:pt>
                <c:pt idx="82">
                  <c:v>162.887</c:v>
                </c:pt>
                <c:pt idx="83">
                  <c:v>170.29</c:v>
                </c:pt>
                <c:pt idx="84">
                  <c:v>175.613</c:v>
                </c:pt>
                <c:pt idx="85">
                  <c:v>176.839</c:v>
                </c:pt>
                <c:pt idx="86">
                  <c:v>172.71</c:v>
                </c:pt>
                <c:pt idx="87">
                  <c:v>161.161</c:v>
                </c:pt>
                <c:pt idx="88">
                  <c:v>138.69399999999999</c:v>
                </c:pt>
                <c:pt idx="89">
                  <c:v>104.081</c:v>
                </c:pt>
                <c:pt idx="90">
                  <c:v>70.483999999999995</c:v>
                </c:pt>
                <c:pt idx="91">
                  <c:v>55.161000000000001</c:v>
                </c:pt>
                <c:pt idx="92">
                  <c:v>51.984000000000002</c:v>
                </c:pt>
                <c:pt idx="93">
                  <c:v>52.274000000000001</c:v>
                </c:pt>
                <c:pt idx="94">
                  <c:v>52.468000000000004</c:v>
                </c:pt>
                <c:pt idx="95">
                  <c:v>51.354999999999997</c:v>
                </c:pt>
                <c:pt idx="96">
                  <c:v>51.402999999999999</c:v>
                </c:pt>
                <c:pt idx="97">
                  <c:v>52.451999999999998</c:v>
                </c:pt>
                <c:pt idx="98">
                  <c:v>52.064999999999998</c:v>
                </c:pt>
                <c:pt idx="99">
                  <c:v>51.548000000000002</c:v>
                </c:pt>
                <c:pt idx="100">
                  <c:v>51.468000000000004</c:v>
                </c:pt>
                <c:pt idx="101">
                  <c:v>50.951999999999998</c:v>
                </c:pt>
                <c:pt idx="102">
                  <c:v>52.645000000000003</c:v>
                </c:pt>
                <c:pt idx="103">
                  <c:v>52.29</c:v>
                </c:pt>
                <c:pt idx="104">
                  <c:v>50.805999999999997</c:v>
                </c:pt>
                <c:pt idx="105">
                  <c:v>50.323</c:v>
                </c:pt>
                <c:pt idx="106">
                  <c:v>50.177</c:v>
                </c:pt>
                <c:pt idx="107">
                  <c:v>50.387</c:v>
                </c:pt>
                <c:pt idx="108">
                  <c:v>50.805999999999997</c:v>
                </c:pt>
                <c:pt idx="109">
                  <c:v>51.531999999999996</c:v>
                </c:pt>
                <c:pt idx="110">
                  <c:v>50.354999999999997</c:v>
                </c:pt>
                <c:pt idx="111">
                  <c:v>50.531999999999996</c:v>
                </c:pt>
                <c:pt idx="112">
                  <c:v>48.774000000000001</c:v>
                </c:pt>
                <c:pt idx="113">
                  <c:v>49.984000000000002</c:v>
                </c:pt>
                <c:pt idx="114">
                  <c:v>49.628999999999998</c:v>
                </c:pt>
                <c:pt idx="115">
                  <c:v>49.694000000000003</c:v>
                </c:pt>
                <c:pt idx="116">
                  <c:v>50.064999999999998</c:v>
                </c:pt>
                <c:pt idx="117">
                  <c:v>49.031999999999996</c:v>
                </c:pt>
                <c:pt idx="118">
                  <c:v>49.823</c:v>
                </c:pt>
                <c:pt idx="119">
                  <c:v>50.548000000000002</c:v>
                </c:pt>
                <c:pt idx="120">
                  <c:v>51.902999999999999</c:v>
                </c:pt>
                <c:pt idx="121">
                  <c:v>53.79</c:v>
                </c:pt>
                <c:pt idx="122">
                  <c:v>56.758000000000003</c:v>
                </c:pt>
                <c:pt idx="123">
                  <c:v>60.097000000000001</c:v>
                </c:pt>
                <c:pt idx="124">
                  <c:v>63.305999999999997</c:v>
                </c:pt>
                <c:pt idx="125">
                  <c:v>65.031999999999996</c:v>
                </c:pt>
                <c:pt idx="126">
                  <c:v>67.242000000000004</c:v>
                </c:pt>
                <c:pt idx="127">
                  <c:v>66.531999999999996</c:v>
                </c:pt>
                <c:pt idx="128">
                  <c:v>63.918999999999997</c:v>
                </c:pt>
                <c:pt idx="129">
                  <c:v>62.71</c:v>
                </c:pt>
                <c:pt idx="130">
                  <c:v>56.725999999999999</c:v>
                </c:pt>
                <c:pt idx="131">
                  <c:v>53.258000000000003</c:v>
                </c:pt>
                <c:pt idx="132">
                  <c:v>49.177</c:v>
                </c:pt>
                <c:pt idx="133">
                  <c:v>47.161000000000001</c:v>
                </c:pt>
                <c:pt idx="134">
                  <c:v>45.484000000000002</c:v>
                </c:pt>
                <c:pt idx="135">
                  <c:v>45.305999999999997</c:v>
                </c:pt>
                <c:pt idx="136">
                  <c:v>43.902999999999999</c:v>
                </c:pt>
                <c:pt idx="137">
                  <c:v>43.774000000000001</c:v>
                </c:pt>
                <c:pt idx="138">
                  <c:v>42.79</c:v>
                </c:pt>
                <c:pt idx="139">
                  <c:v>43.823</c:v>
                </c:pt>
                <c:pt idx="140">
                  <c:v>43.758000000000003</c:v>
                </c:pt>
                <c:pt idx="141">
                  <c:v>42.628999999999998</c:v>
                </c:pt>
                <c:pt idx="142">
                  <c:v>42.581000000000003</c:v>
                </c:pt>
                <c:pt idx="143">
                  <c:v>42.387</c:v>
                </c:pt>
                <c:pt idx="144">
                  <c:v>41.741999999999997</c:v>
                </c:pt>
                <c:pt idx="145">
                  <c:v>43.435000000000002</c:v>
                </c:pt>
                <c:pt idx="146">
                  <c:v>42.21</c:v>
                </c:pt>
                <c:pt idx="147">
                  <c:v>41.581000000000003</c:v>
                </c:pt>
                <c:pt idx="148">
                  <c:v>41.581000000000003</c:v>
                </c:pt>
                <c:pt idx="149">
                  <c:v>42.484000000000002</c:v>
                </c:pt>
                <c:pt idx="150">
                  <c:v>41.968000000000004</c:v>
                </c:pt>
                <c:pt idx="151">
                  <c:v>42.677</c:v>
                </c:pt>
                <c:pt idx="152">
                  <c:v>44.71</c:v>
                </c:pt>
                <c:pt idx="153">
                  <c:v>45.661000000000001</c:v>
                </c:pt>
                <c:pt idx="154">
                  <c:v>46.823</c:v>
                </c:pt>
                <c:pt idx="155">
                  <c:v>48.015999999999998</c:v>
                </c:pt>
                <c:pt idx="156">
                  <c:v>50.902999999999999</c:v>
                </c:pt>
                <c:pt idx="157">
                  <c:v>52.097000000000001</c:v>
                </c:pt>
                <c:pt idx="158">
                  <c:v>52.451999999999998</c:v>
                </c:pt>
                <c:pt idx="159">
                  <c:v>51.274000000000001</c:v>
                </c:pt>
                <c:pt idx="160">
                  <c:v>49.628999999999998</c:v>
                </c:pt>
                <c:pt idx="161">
                  <c:v>46.435000000000002</c:v>
                </c:pt>
                <c:pt idx="162">
                  <c:v>43.79</c:v>
                </c:pt>
                <c:pt idx="163">
                  <c:v>41.161000000000001</c:v>
                </c:pt>
                <c:pt idx="164">
                  <c:v>39.677</c:v>
                </c:pt>
                <c:pt idx="165">
                  <c:v>38.968000000000004</c:v>
                </c:pt>
                <c:pt idx="166">
                  <c:v>39.29</c:v>
                </c:pt>
                <c:pt idx="167">
                  <c:v>38.548000000000002</c:v>
                </c:pt>
                <c:pt idx="168">
                  <c:v>38.628999999999998</c:v>
                </c:pt>
                <c:pt idx="169">
                  <c:v>38.805999999999997</c:v>
                </c:pt>
                <c:pt idx="170">
                  <c:v>39.015999999999998</c:v>
                </c:pt>
                <c:pt idx="171">
                  <c:v>38.354999999999997</c:v>
                </c:pt>
                <c:pt idx="172">
                  <c:v>37.241999999999997</c:v>
                </c:pt>
                <c:pt idx="173">
                  <c:v>38.387</c:v>
                </c:pt>
                <c:pt idx="174">
                  <c:v>38.21</c:v>
                </c:pt>
                <c:pt idx="175">
                  <c:v>36.725999999999999</c:v>
                </c:pt>
                <c:pt idx="176">
                  <c:v>37.515999999999998</c:v>
                </c:pt>
                <c:pt idx="177">
                  <c:v>37.21</c:v>
                </c:pt>
                <c:pt idx="178">
                  <c:v>37.774000000000001</c:v>
                </c:pt>
                <c:pt idx="179">
                  <c:v>37.694000000000003</c:v>
                </c:pt>
                <c:pt idx="180">
                  <c:v>37.805999999999997</c:v>
                </c:pt>
                <c:pt idx="181">
                  <c:v>36.935000000000002</c:v>
                </c:pt>
                <c:pt idx="182">
                  <c:v>36.871000000000002</c:v>
                </c:pt>
                <c:pt idx="183">
                  <c:v>36.531999999999996</c:v>
                </c:pt>
                <c:pt idx="184">
                  <c:v>37.031999999999996</c:v>
                </c:pt>
                <c:pt idx="185">
                  <c:v>37.468000000000004</c:v>
                </c:pt>
                <c:pt idx="186">
                  <c:v>36.468000000000004</c:v>
                </c:pt>
                <c:pt idx="187">
                  <c:v>36.548000000000002</c:v>
                </c:pt>
                <c:pt idx="188">
                  <c:v>37.451999999999998</c:v>
                </c:pt>
                <c:pt idx="189">
                  <c:v>36.515999999999998</c:v>
                </c:pt>
                <c:pt idx="190">
                  <c:v>36.418999999999997</c:v>
                </c:pt>
                <c:pt idx="191">
                  <c:v>36.29</c:v>
                </c:pt>
                <c:pt idx="192">
                  <c:v>36.177</c:v>
                </c:pt>
                <c:pt idx="193">
                  <c:v>36.5</c:v>
                </c:pt>
                <c:pt idx="194">
                  <c:v>35.887</c:v>
                </c:pt>
                <c:pt idx="195">
                  <c:v>35.661000000000001</c:v>
                </c:pt>
                <c:pt idx="196">
                  <c:v>35.628999999999998</c:v>
                </c:pt>
                <c:pt idx="197">
                  <c:v>35.274000000000001</c:v>
                </c:pt>
                <c:pt idx="198">
                  <c:v>36.097000000000001</c:v>
                </c:pt>
                <c:pt idx="199">
                  <c:v>34.805999999999997</c:v>
                </c:pt>
                <c:pt idx="200">
                  <c:v>35.338999999999999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68.589650462248969</c:v>
                </c:pt>
                <c:pt idx="6">
                  <c:v>68.796247778570446</c:v>
                </c:pt>
                <c:pt idx="7">
                  <c:v>69.001473860539434</c:v>
                </c:pt>
                <c:pt idx="8">
                  <c:v>69.205111801875503</c:v>
                </c:pt>
                <c:pt idx="9">
                  <c:v>69.406918151798223</c:v>
                </c:pt>
                <c:pt idx="10">
                  <c:v>69.606620386682479</c:v>
                </c:pt>
                <c:pt idx="11">
                  <c:v>69.803914259599068</c:v>
                </c:pt>
                <c:pt idx="12">
                  <c:v>69.998461049292445</c:v>
                </c:pt>
                <c:pt idx="13">
                  <c:v>70.189884738580545</c:v>
                </c:pt>
                <c:pt idx="14">
                  <c:v>70.377769162332243</c:v>
                </c:pt>
                <c:pt idx="15">
                  <c:v>70.561655177449978</c:v>
                </c:pt>
                <c:pt idx="16">
                  <c:v>70.741037922241219</c:v>
                </c:pt>
                <c:pt idx="17">
                  <c:v>70.915364251223309</c:v>
                </c:pt>
                <c:pt idx="18">
                  <c:v>71.084030455640658</c:v>
                </c:pt>
                <c:pt idx="19">
                  <c:v>71.246380413209124</c:v>
                </c:pt>
                <c:pt idx="20">
                  <c:v>71.401704359046036</c:v>
                </c:pt>
                <c:pt idx="21">
                  <c:v>71.549238544359923</c:v>
                </c:pt>
                <c:pt idx="22">
                  <c:v>71.688166169031533</c:v>
                </c:pt>
                <c:pt idx="23">
                  <c:v>71.817620169828245</c:v>
                </c:pt>
                <c:pt idx="24">
                  <c:v>71.936688767344478</c:v>
                </c:pt>
                <c:pt idx="25">
                  <c:v>72.044425198167147</c:v>
                </c:pt>
                <c:pt idx="26">
                  <c:v>72.139863896435017</c:v>
                </c:pt>
                <c:pt idx="27">
                  <c:v>72.222046697852946</c:v>
                </c:pt>
                <c:pt idx="28">
                  <c:v>72.290064626220726</c:v>
                </c:pt>
                <c:pt idx="29">
                  <c:v>72.343123740272759</c:v>
                </c:pt>
                <c:pt idx="30">
                  <c:v>72.380647643671807</c:v>
                </c:pt>
                <c:pt idx="31">
                  <c:v>72.40243484353887</c:v>
                </c:pt>
                <c:pt idx="32">
                  <c:v>72.408896315979334</c:v>
                </c:pt>
                <c:pt idx="33">
                  <c:v>72.40140727555179</c:v>
                </c:pt>
                <c:pt idx="34">
                  <c:v>72.382816672500383</c:v>
                </c:pt>
                <c:pt idx="35">
                  <c:v>72.358167094220818</c:v>
                </c:pt>
                <c:pt idx="36">
                  <c:v>72.335684340250424</c:v>
                </c:pt>
                <c:pt idx="37">
                  <c:v>72.328096690721523</c:v>
                </c:pt>
                <c:pt idx="38">
                  <c:v>72.354334407858971</c:v>
                </c:pt>
                <c:pt idx="39">
                  <c:v>72.441635082926382</c:v>
                </c:pt>
                <c:pt idx="40">
                  <c:v>72.628034720017965</c:v>
                </c:pt>
                <c:pt idx="41">
                  <c:v>72.965153655097708</c:v>
                </c:pt>
                <c:pt idx="42">
                  <c:v>73.521089032452451</c:v>
                </c:pt>
                <c:pt idx="43">
                  <c:v>74.383104892253328</c:v>
                </c:pt>
                <c:pt idx="44">
                  <c:v>75.659677067641667</c:v>
                </c:pt>
                <c:pt idx="45">
                  <c:v>77.481321390490521</c:v>
                </c:pt>
                <c:pt idx="46">
                  <c:v>79.999536864286085</c:v>
                </c:pt>
                <c:pt idx="47">
                  <c:v>83.383163650080206</c:v>
                </c:pt>
                <c:pt idx="48">
                  <c:v>87.81152415834589</c:v>
                </c:pt>
                <c:pt idx="49">
                  <c:v>93.46391459846177</c:v>
                </c:pt>
                <c:pt idx="50">
                  <c:v>100.50536069299376</c:v>
                </c:pt>
                <c:pt idx="51">
                  <c:v>109.06903877091298</c:v>
                </c:pt>
                <c:pt idx="52">
                  <c:v>119.23635547865511</c:v>
                </c:pt>
                <c:pt idx="53">
                  <c:v>131.01630169058754</c:v>
                </c:pt>
                <c:pt idx="54">
                  <c:v>144.32620632446131</c:v>
                </c:pt>
                <c:pt idx="55">
                  <c:v>158.97600384399158</c:v>
                </c:pt>
                <c:pt idx="56">
                  <c:v>174.65603497324932</c:v>
                </c:pt>
                <c:pt idx="57">
                  <c:v>190.91921346448561</c:v>
                </c:pt>
                <c:pt idx="58">
                  <c:v>207.12264274889881</c:v>
                </c:pt>
                <c:pt idx="59">
                  <c:v>222.25350991070266</c:v>
                </c:pt>
                <c:pt idx="60">
                  <c:v>234.57551787887687</c:v>
                </c:pt>
                <c:pt idx="61">
                  <c:v>241.25039772174051</c:v>
                </c:pt>
                <c:pt idx="62">
                  <c:v>238.53795629881967</c:v>
                </c:pt>
                <c:pt idx="63">
                  <c:v>223.31330613114636</c:v>
                </c:pt>
                <c:pt idx="64">
                  <c:v>195.61386152339699</c:v>
                </c:pt>
                <c:pt idx="65">
                  <c:v>160.19061811551614</c:v>
                </c:pt>
                <c:pt idx="66">
                  <c:v>124.95099221668208</c:v>
                </c:pt>
                <c:pt idx="67">
                  <c:v>96.923264580752246</c:v>
                </c:pt>
                <c:pt idx="68">
                  <c:v>79.03880156278548</c:v>
                </c:pt>
                <c:pt idx="69">
                  <c:v>70.110753677664945</c:v>
                </c:pt>
                <c:pt idx="70">
                  <c:v>67.1302554852453</c:v>
                </c:pt>
                <c:pt idx="71">
                  <c:v>67.446865852061265</c:v>
                </c:pt>
                <c:pt idx="72">
                  <c:v>69.57127746577099</c:v>
                </c:pt>
                <c:pt idx="73">
                  <c:v>72.954883186991651</c:v>
                </c:pt>
                <c:pt idx="74">
                  <c:v>77.52633166167665</c:v>
                </c:pt>
                <c:pt idx="75">
                  <c:v>83.37477552936592</c:v>
                </c:pt>
                <c:pt idx="76">
                  <c:v>90.60095242787753</c:v>
                </c:pt>
                <c:pt idx="77">
                  <c:v>99.253767803984729</c:v>
                </c:pt>
                <c:pt idx="78">
                  <c:v>109.29698295006503</c:v>
                </c:pt>
                <c:pt idx="79">
                  <c:v>120.58680906829622</c:v>
                </c:pt>
                <c:pt idx="80">
                  <c:v>132.85746220664259</c:v>
                </c:pt>
                <c:pt idx="81">
                  <c:v>145.71166630335361</c:v>
                </c:pt>
                <c:pt idx="82">
                  <c:v>158.58898724413044</c:v>
                </c:pt>
                <c:pt idx="83">
                  <c:v>170.61041837670106</c:v>
                </c:pt>
                <c:pt idx="84">
                  <c:v>180.12215092865767</c:v>
                </c:pt>
                <c:pt idx="85">
                  <c:v>184.03987834608586</c:v>
                </c:pt>
                <c:pt idx="86">
                  <c:v>178.08691193707696</c:v>
                </c:pt>
                <c:pt idx="87">
                  <c:v>159.46179759971267</c:v>
                </c:pt>
                <c:pt idx="88">
                  <c:v>130.75853327406838</c:v>
                </c:pt>
                <c:pt idx="89">
                  <c:v>100.2560472216945</c:v>
                </c:pt>
                <c:pt idx="90">
                  <c:v>76.485153187804883</c:v>
                </c:pt>
                <c:pt idx="91">
                  <c:v>62.616307793292336</c:v>
                </c:pt>
                <c:pt idx="92">
                  <c:v>56.457502026916764</c:v>
                </c:pt>
                <c:pt idx="93">
                  <c:v>54.285216507927323</c:v>
                </c:pt>
                <c:pt idx="94">
                  <c:v>53.57145178867497</c:v>
                </c:pt>
                <c:pt idx="95">
                  <c:v>53.246357644679101</c:v>
                </c:pt>
                <c:pt idx="96">
                  <c:v>52.998884704954165</c:v>
                </c:pt>
                <c:pt idx="97">
                  <c:v>52.764387861685918</c:v>
                </c:pt>
                <c:pt idx="98">
                  <c:v>52.532988988308553</c:v>
                </c:pt>
                <c:pt idx="99">
                  <c:v>52.303473558130136</c:v>
                </c:pt>
                <c:pt idx="100">
                  <c:v>52.075628055071093</c:v>
                </c:pt>
                <c:pt idx="101">
                  <c:v>51.849330768052376</c:v>
                </c:pt>
                <c:pt idx="102">
                  <c:v>51.624473209667698</c:v>
                </c:pt>
                <c:pt idx="103">
                  <c:v>51.400955156147845</c:v>
                </c:pt>
                <c:pt idx="104">
                  <c:v>51.178685190800884</c:v>
                </c:pt>
                <c:pt idx="105">
                  <c:v>50.957583702668053</c:v>
                </c:pt>
                <c:pt idx="106">
                  <c:v>50.73759191315402</c:v>
                </c:pt>
                <c:pt idx="107">
                  <c:v>50.518696158509243</c:v>
                </c:pt>
                <c:pt idx="108">
                  <c:v>50.300988360801533</c:v>
                </c:pt>
                <c:pt idx="109">
                  <c:v>50.084806552514081</c:v>
                </c:pt>
                <c:pt idx="110">
                  <c:v>49.87103976273248</c:v>
                </c:pt>
                <c:pt idx="111">
                  <c:v>49.661744068094258</c:v>
                </c:pt>
                <c:pt idx="112">
                  <c:v>49.461296579328646</c:v>
                </c:pt>
                <c:pt idx="113">
                  <c:v>49.278385335165503</c:v>
                </c:pt>
                <c:pt idx="114">
                  <c:v>49.12913324481633</c:v>
                </c:pt>
                <c:pt idx="115">
                  <c:v>49.041479748348188</c:v>
                </c:pt>
                <c:pt idx="116">
                  <c:v>49.060472124622713</c:v>
                </c:pt>
                <c:pt idx="117">
                  <c:v>49.253274498984212</c:v>
                </c:pt>
                <c:pt idx="118">
                  <c:v>49.711560444765674</c:v>
                </c:pt>
                <c:pt idx="119">
                  <c:v>50.547799147774526</c:v>
                </c:pt>
                <c:pt idx="120">
                  <c:v>51.881160396820832</c:v>
                </c:pt>
                <c:pt idx="121">
                  <c:v>53.80855419562991</c:v>
                </c:pt>
                <c:pt idx="122">
                  <c:v>56.356892987005274</c:v>
                </c:pt>
                <c:pt idx="123">
                  <c:v>59.416165323012585</c:v>
                </c:pt>
                <c:pt idx="124">
                  <c:v>62.666170285941092</c:v>
                </c:pt>
                <c:pt idx="125">
                  <c:v>65.53952826741282</c:v>
                </c:pt>
                <c:pt idx="126">
                  <c:v>67.295199158950993</c:v>
                </c:pt>
                <c:pt idx="127">
                  <c:v>67.257206347950401</c:v>
                </c:pt>
                <c:pt idx="128">
                  <c:v>65.156242197538376</c:v>
                </c:pt>
                <c:pt idx="129">
                  <c:v>61.361115971480167</c:v>
                </c:pt>
                <c:pt idx="130">
                  <c:v>56.782008970025544</c:v>
                </c:pt>
                <c:pt idx="131">
                  <c:v>52.455318228276198</c:v>
                </c:pt>
                <c:pt idx="132">
                  <c:v>49.08939289721782</c:v>
                </c:pt>
                <c:pt idx="133">
                  <c:v>46.87184446906879</c:v>
                </c:pt>
                <c:pt idx="134">
                  <c:v>45.593670730264591</c:v>
                </c:pt>
                <c:pt idx="135">
                  <c:v>44.908090002557806</c:v>
                </c:pt>
                <c:pt idx="136">
                  <c:v>44.523373307868155</c:v>
                </c:pt>
                <c:pt idx="137">
                  <c:v>44.264298126637321</c:v>
                </c:pt>
                <c:pt idx="138">
                  <c:v>44.049190446792352</c:v>
                </c:pt>
                <c:pt idx="139">
                  <c:v>43.847497876393717</c:v>
                </c:pt>
                <c:pt idx="140">
                  <c:v>43.649921900613386</c:v>
                </c:pt>
                <c:pt idx="141">
                  <c:v>43.454205637178411</c:v>
                </c:pt>
                <c:pt idx="142">
                  <c:v>43.260066079135022</c:v>
                </c:pt>
                <c:pt idx="143">
                  <c:v>43.06790395069217</c:v>
                </c:pt>
                <c:pt idx="144">
                  <c:v>42.878890012845716</c:v>
                </c:pt>
                <c:pt idx="145">
                  <c:v>42.695842895014458</c:v>
                </c:pt>
                <c:pt idx="146">
                  <c:v>42.525103558569363</c:v>
                </c:pt>
                <c:pt idx="147">
                  <c:v>42.379886070379897</c:v>
                </c:pt>
                <c:pt idx="148">
                  <c:v>42.285456125143568</c:v>
                </c:pt>
                <c:pt idx="149">
                  <c:v>42.285751695171484</c:v>
                </c:pt>
                <c:pt idx="150">
                  <c:v>42.449473635789985</c:v>
                </c:pt>
                <c:pt idx="151">
                  <c:v>42.871303427506213</c:v>
                </c:pt>
                <c:pt idx="152">
                  <c:v>43.661351097264863</c:v>
                </c:pt>
                <c:pt idx="153">
                  <c:v>44.914334823059129</c:v>
                </c:pt>
                <c:pt idx="154">
                  <c:v>46.651619246120958</c:v>
                </c:pt>
                <c:pt idx="155">
                  <c:v>48.74004672066917</c:v>
                </c:pt>
                <c:pt idx="156">
                  <c:v>50.820926138529401</c:v>
                </c:pt>
                <c:pt idx="157">
                  <c:v>52.32522122926035</c:v>
                </c:pt>
                <c:pt idx="158">
                  <c:v>52.654710526992773</c:v>
                </c:pt>
                <c:pt idx="159">
                  <c:v>51.5007368501374</c:v>
                </c:pt>
                <c:pt idx="160">
                  <c:v>49.092510712415447</c:v>
                </c:pt>
                <c:pt idx="161">
                  <c:v>46.130494621422343</c:v>
                </c:pt>
                <c:pt idx="162">
                  <c:v>43.405054719695649</c:v>
                </c:pt>
                <c:pt idx="163">
                  <c:v>41.399419133384427</c:v>
                </c:pt>
                <c:pt idx="164">
                  <c:v>40.169992532278158</c:v>
                </c:pt>
                <c:pt idx="165">
                  <c:v>39.505527048799443</c:v>
                </c:pt>
                <c:pt idx="166">
                  <c:v>39.15104292109045</c:v>
                </c:pt>
                <c:pt idx="167">
                  <c:v>38.930046240911246</c:v>
                </c:pt>
                <c:pt idx="168">
                  <c:v>38.755061893375675</c:v>
                </c:pt>
                <c:pt idx="169">
                  <c:v>38.592905726107034</c:v>
                </c:pt>
                <c:pt idx="170">
                  <c:v>38.433612068097673</c:v>
                </c:pt>
                <c:pt idx="171">
                  <c:v>38.274721680588527</c:v>
                </c:pt>
                <c:pt idx="172">
                  <c:v>38.115675956522978</c:v>
                </c:pt>
                <c:pt idx="173">
                  <c:v>37.956306012851492</c:v>
                </c:pt>
                <c:pt idx="174">
                  <c:v>37.796515388199424</c:v>
                </c:pt>
                <c:pt idx="175">
                  <c:v>37.636227218977147</c:v>
                </c:pt>
                <c:pt idx="176">
                  <c:v>37.475377054271888</c:v>
                </c:pt>
                <c:pt idx="177">
                  <c:v>37.313911763517034</c:v>
                </c:pt>
                <c:pt idx="178">
                  <c:v>37.151788955147332</c:v>
                </c:pt>
                <c:pt idx="179">
                  <c:v>36.988976311398147</c:v>
                </c:pt>
                <c:pt idx="180">
                  <c:v>36.825450820958423</c:v>
                </c:pt>
                <c:pt idx="181">
                  <c:v>36.661197941720886</c:v>
                </c:pt>
                <c:pt idx="182">
                  <c:v>36.496210725854695</c:v>
                </c:pt>
                <c:pt idx="183">
                  <c:v>36.33048893506755</c:v>
                </c:pt>
                <c:pt idx="184">
                  <c:v>36.164038169113688</c:v>
                </c:pt>
                <c:pt idx="185">
                  <c:v>35.996869025850081</c:v>
                </c:pt>
                <c:pt idx="186">
                  <c:v>35.828996306674938</c:v>
                </c:pt>
                <c:pt idx="187">
                  <c:v>35.660438277144365</c:v>
                </c:pt>
                <c:pt idx="188">
                  <c:v>35.491215989041237</c:v>
                </c:pt>
                <c:pt idx="189">
                  <c:v>35.321352667197992</c:v>
                </c:pt>
                <c:pt idx="190">
                  <c:v>35.150873161949349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68.589650462241366</c:v>
                </c:pt>
                <c:pt idx="6">
                  <c:v>68.796247778549215</c:v>
                </c:pt>
                <c:pt idx="7">
                  <c:v>69.00147386048117</c:v>
                </c:pt>
                <c:pt idx="8">
                  <c:v>69.205111801718303</c:v>
                </c:pt>
                <c:pt idx="9">
                  <c:v>69.406918151381362</c:v>
                </c:pt>
                <c:pt idx="10">
                  <c:v>69.606620385596088</c:v>
                </c:pt>
                <c:pt idx="11">
                  <c:v>69.803914256816412</c:v>
                </c:pt>
                <c:pt idx="12">
                  <c:v>69.998461042287502</c:v>
                </c:pt>
                <c:pt idx="13">
                  <c:v>70.189884721249555</c:v>
                </c:pt>
                <c:pt idx="14">
                  <c:v>70.377769120190237</c:v>
                </c:pt>
                <c:pt idx="15">
                  <c:v>70.561655076738106</c:v>
                </c:pt>
                <c:pt idx="16">
                  <c:v>70.741037685693058</c:v>
                </c:pt>
                <c:pt idx="17">
                  <c:v>70.915363705173903</c:v>
                </c:pt>
                <c:pt idx="18">
                  <c:v>71.08402921679334</c:v>
                </c:pt>
                <c:pt idx="19">
                  <c:v>71.246377650869292</c:v>
                </c:pt>
                <c:pt idx="20">
                  <c:v>71.401698305499281</c:v>
                </c:pt>
                <c:pt idx="21">
                  <c:v>71.549225506203953</c:v>
                </c:pt>
                <c:pt idx="22">
                  <c:v>71.688138569868059</c:v>
                </c:pt>
                <c:pt idx="23">
                  <c:v>71.817562751685344</c:v>
                </c:pt>
                <c:pt idx="24">
                  <c:v>71.936571365251183</c:v>
                </c:pt>
                <c:pt idx="25">
                  <c:v>72.044189272052805</c:v>
                </c:pt>
                <c:pt idx="26">
                  <c:v>72.139397935331232</c:v>
                </c:pt>
                <c:pt idx="27">
                  <c:v>72.221142222385936</c:v>
                </c:pt>
                <c:pt idx="28">
                  <c:v>72.288339116566291</c:v>
                </c:pt>
                <c:pt idx="29">
                  <c:v>72.339888463264487</c:v>
                </c:pt>
                <c:pt idx="30">
                  <c:v>72.374685821400462</c:v>
                </c:pt>
                <c:pt idx="31">
                  <c:v>72.391637422056618</c:v>
                </c:pt>
                <c:pt idx="32">
                  <c:v>72.389677149004186</c:v>
                </c:pt>
                <c:pt idx="33">
                  <c:v>72.367785353180111</c:v>
                </c:pt>
                <c:pt idx="34">
                  <c:v>72.325009197757439</c:v>
                </c:pt>
                <c:pt idx="35">
                  <c:v>72.260484107278998</c:v>
                </c:pt>
                <c:pt idx="36">
                  <c:v>72.173455770379988</c:v>
                </c:pt>
                <c:pt idx="37">
                  <c:v>72.06330202972832</c:v>
                </c:pt>
                <c:pt idx="38">
                  <c:v>71.929553895168752</c:v>
                </c:pt>
                <c:pt idx="39">
                  <c:v>71.771914847488489</c:v>
                </c:pt>
                <c:pt idx="40">
                  <c:v>71.590277571125483</c:v>
                </c:pt>
                <c:pt idx="41">
                  <c:v>71.384737273232261</c:v>
                </c:pt>
                <c:pt idx="42">
                  <c:v>71.155600819515726</c:v>
                </c:pt>
                <c:pt idx="43">
                  <c:v>70.903391045753963</c:v>
                </c:pt>
                <c:pt idx="44">
                  <c:v>70.62884578437955</c:v>
                </c:pt>
                <c:pt idx="45">
                  <c:v>70.332911369232775</c:v>
                </c:pt>
                <c:pt idx="46">
                  <c:v>70.016730634771974</c:v>
                </c:pt>
                <c:pt idx="47">
                  <c:v>69.68162569104031</c:v>
                </c:pt>
                <c:pt idx="48">
                  <c:v>69.329076012678058</c:v>
                </c:pt>
                <c:pt idx="49">
                  <c:v>68.960692609291641</c:v>
                </c:pt>
                <c:pt idx="50">
                  <c:v>68.578189227730178</c:v>
                </c:pt>
                <c:pt idx="51">
                  <c:v>68.183351660594823</c:v>
                </c:pt>
                <c:pt idx="52">
                  <c:v>67.778006291561013</c:v>
                </c:pt>
                <c:pt idx="53">
                  <c:v>67.363988995127755</c:v>
                </c:pt>
                <c:pt idx="54">
                  <c:v>66.943115430795103</c:v>
                </c:pt>
                <c:pt idx="55">
                  <c:v>66.517153639373774</c:v>
                </c:pt>
                <c:pt idx="56">
                  <c:v>66.087799676047709</c:v>
                </c:pt>
                <c:pt idx="57">
                  <c:v>65.656656816956684</c:v>
                </c:pt>
                <c:pt idx="58">
                  <c:v>65.225218669731731</c:v>
                </c:pt>
                <c:pt idx="59">
                  <c:v>64.794856318522733</c:v>
                </c:pt>
                <c:pt idx="60">
                  <c:v>64.366809452905684</c:v>
                </c:pt>
                <c:pt idx="61">
                  <c:v>63.942181276592557</c:v>
                </c:pt>
                <c:pt idx="62">
                  <c:v>63.521936871411349</c:v>
                </c:pt>
                <c:pt idx="63">
                  <c:v>63.106904606482857</c:v>
                </c:pt>
                <c:pt idx="64">
                  <c:v>62.6977801308648</c:v>
                </c:pt>
                <c:pt idx="65">
                  <c:v>62.295132466911653</c:v>
                </c:pt>
                <c:pt idx="66">
                  <c:v>61.899411726481659</c:v>
                </c:pt>
                <c:pt idx="67">
                  <c:v>61.51095799742928</c:v>
                </c:pt>
                <c:pt idx="68">
                  <c:v>61.130010987934533</c:v>
                </c:pt>
                <c:pt idx="69">
                  <c:v>60.756720065848214</c:v>
                </c:pt>
                <c:pt idx="70">
                  <c:v>60.39115438473236</c:v>
                </c:pt>
                <c:pt idx="71">
                  <c:v>60.033312843826408</c:v>
                </c:pt>
                <c:pt idx="72">
                  <c:v>59.68313368282827</c:v>
                </c:pt>
                <c:pt idx="73">
                  <c:v>59.340503562051367</c:v>
                </c:pt>
                <c:pt idx="74">
                  <c:v>59.005266022865619</c:v>
                </c:pt>
                <c:pt idx="75">
                  <c:v>58.677229261652762</c:v>
                </c:pt>
                <c:pt idx="76">
                  <c:v>58.356173182604365</c:v>
                </c:pt>
                <c:pt idx="77">
                  <c:v>58.041855720741673</c:v>
                </c:pt>
                <c:pt idx="78">
                  <c:v>57.734018446966658</c:v>
                </c:pt>
                <c:pt idx="79">
                  <c:v>57.432391482353793</c:v>
                </c:pt>
                <c:pt idx="80">
                  <c:v>57.136697759925489</c:v>
                </c:pt>
                <c:pt idx="81">
                  <c:v>56.846656679505529</c:v>
                </c:pt>
                <c:pt idx="82">
                  <c:v>56.561987205575917</c:v>
                </c:pt>
                <c:pt idx="83">
                  <c:v>56.282410459982614</c:v>
                </c:pt>
                <c:pt idx="84">
                  <c:v>56.007651861391047</c:v>
                </c:pt>
                <c:pt idx="85">
                  <c:v>55.737442862050401</c:v>
                </c:pt>
                <c:pt idx="86">
                  <c:v>55.471522330087701</c:v>
                </c:pt>
                <c:pt idx="87">
                  <c:v>55.209637622540505</c:v>
                </c:pt>
                <c:pt idx="88">
                  <c:v>54.951545390916088</c:v>
                </c:pt>
                <c:pt idx="89">
                  <c:v>54.697012157438451</c:v>
                </c:pt>
                <c:pt idx="90">
                  <c:v>54.445814696469711</c:v>
                </c:pt>
                <c:pt idx="91">
                  <c:v>54.197740251985095</c:v>
                </c:pt>
                <c:pt idx="92">
                  <c:v>53.952586618522275</c:v>
                </c:pt>
                <c:pt idx="93">
                  <c:v>53.710162109772291</c:v>
                </c:pt>
                <c:pt idx="94">
                  <c:v>53.470285435963682</c:v>
                </c:pt>
                <c:pt idx="95">
                  <c:v>53.232785508431739</c:v>
                </c:pt>
                <c:pt idx="96">
                  <c:v>52.997501187266806</c:v>
                </c:pt>
                <c:pt idx="97">
                  <c:v>52.764280985694256</c:v>
                </c:pt>
                <c:pt idx="98">
                  <c:v>52.532982742846194</c:v>
                </c:pt>
                <c:pt idx="99">
                  <c:v>52.303473274825187</c:v>
                </c:pt>
                <c:pt idx="100">
                  <c:v>52.075628012417795</c:v>
                </c:pt>
                <c:pt idx="101">
                  <c:v>51.849330632472928</c:v>
                </c:pt>
                <c:pt idx="102">
                  <c:v>51.624472688796338</c:v>
                </c:pt>
                <c:pt idx="103">
                  <c:v>51.400953247413604</c:v>
                </c:pt>
                <c:pt idx="104">
                  <c:v>51.178678530197644</c:v>
                </c:pt>
                <c:pt idx="105">
                  <c:v>50.957561570130679</c:v>
                </c:pt>
                <c:pt idx="106">
                  <c:v>50.737521880856221</c:v>
                </c:pt>
                <c:pt idx="107">
                  <c:v>50.518485142661106</c:v>
                </c:pt>
                <c:pt idx="108">
                  <c:v>50.300382906597036</c:v>
                </c:pt>
                <c:pt idx="109">
                  <c:v>50.083152318094136</c:v>
                </c:pt>
                <c:pt idx="110">
                  <c:v>49.866735861122471</c:v>
                </c:pt>
                <c:pt idx="111">
                  <c:v>49.651081123714718</c:v>
                </c:pt>
                <c:pt idx="112">
                  <c:v>49.436140585459398</c:v>
                </c:pt>
                <c:pt idx="113">
                  <c:v>49.221871427406363</c:v>
                </c:pt>
                <c:pt idx="114">
                  <c:v>49.008235364679962</c:v>
                </c:pt>
                <c:pt idx="115">
                  <c:v>48.795198501967498</c:v>
                </c:pt>
                <c:pt idx="116">
                  <c:v>48.582731211928845</c:v>
                </c:pt>
                <c:pt idx="117">
                  <c:v>48.370808036452324</c:v>
                </c:pt>
                <c:pt idx="118">
                  <c:v>48.159407610551334</c:v>
                </c:pt>
                <c:pt idx="119">
                  <c:v>47.948512608549549</c:v>
                </c:pt>
                <c:pt idx="120">
                  <c:v>47.73810971202758</c:v>
                </c:pt>
                <c:pt idx="121">
                  <c:v>47.528189598794896</c:v>
                </c:pt>
                <c:pt idx="122">
                  <c:v>47.318746951894255</c:v>
                </c:pt>
                <c:pt idx="123">
                  <c:v>47.109780487333587</c:v>
                </c:pt>
                <c:pt idx="124">
                  <c:v>46.90129299886064</c:v>
                </c:pt>
                <c:pt idx="125">
                  <c:v>46.693291417638761</c:v>
                </c:pt>
                <c:pt idx="126">
                  <c:v>46.485786884136687</c:v>
                </c:pt>
                <c:pt idx="127">
                  <c:v>46.278794828904296</c:v>
                </c:pt>
                <c:pt idx="128">
                  <c:v>46.072335058160313</c:v>
                </c:pt>
                <c:pt idx="129">
                  <c:v>45.866431839265957</c:v>
                </c:pt>
                <c:pt idx="130">
                  <c:v>45.661113980199517</c:v>
                </c:pt>
                <c:pt idx="131">
                  <c:v>45.456414896088987</c:v>
                </c:pt>
                <c:pt idx="132">
                  <c:v>45.25237265472007</c:v>
                </c:pt>
                <c:pt idx="133">
                  <c:v>45.049029991740227</c:v>
                </c:pt>
                <c:pt idx="134">
                  <c:v>44.846434285069805</c:v>
                </c:pt>
                <c:pt idx="135">
                  <c:v>44.644637476862748</c:v>
                </c:pt>
                <c:pt idx="136">
                  <c:v>44.443695930310334</c:v>
                </c:pt>
                <c:pt idx="137">
                  <c:v>44.243670207746874</c:v>
                </c:pt>
                <c:pt idx="138">
                  <c:v>44.044624756013697</c:v>
                </c:pt>
                <c:pt idx="139">
                  <c:v>43.84662748500466</c:v>
                </c:pt>
                <c:pt idx="140">
                  <c:v>43.64974922590612</c:v>
                </c:pt>
                <c:pt idx="141">
                  <c:v>43.454063057017294</c:v>
                </c:pt>
                <c:pt idx="142">
                  <c:v>43.259643487356854</c:v>
                </c:pt>
                <c:pt idx="143">
                  <c:v>43.066565491668683</c:v>
                </c:pt>
                <c:pt idx="144">
                  <c:v>42.874903395041514</c:v>
                </c:pt>
                <c:pt idx="145">
                  <c:v>42.684729611201178</c:v>
                </c:pt>
                <c:pt idx="146">
                  <c:v>42.496113245577945</c:v>
                </c:pt>
                <c:pt idx="147">
                  <c:v>42.309118582345782</c:v>
                </c:pt>
                <c:pt idx="148">
                  <c:v>42.123803483489311</c:v>
                </c:pt>
                <c:pt idx="149">
                  <c:v>41.940217737148878</c:v>
                </c:pt>
                <c:pt idx="150">
                  <c:v>41.758401401447806</c:v>
                </c:pt>
                <c:pt idx="151">
                  <c:v>41.578383198018415</c:v>
                </c:pt>
                <c:pt idx="152">
                  <c:v>41.400179015728504</c:v>
                </c:pt>
                <c:pt idx="153">
                  <c:v>41.223790588860481</c:v>
                </c:pt>
                <c:pt idx="154">
                  <c:v>41.049204414468839</c:v>
                </c:pt>
                <c:pt idx="155">
                  <c:v>40.876390970252324</c:v>
                </c:pt>
                <c:pt idx="156">
                  <c:v>40.705304286699757</c:v>
                </c:pt>
                <c:pt idx="157">
                  <c:v>40.53588191551669</c:v>
                </c:pt>
                <c:pt idx="158">
                  <c:v>40.368045320824024</c:v>
                </c:pt>
                <c:pt idx="159">
                  <c:v>40.20170070115465</c:v>
                </c:pt>
                <c:pt idx="160">
                  <c:v>40.03674023003822</c:v>
                </c:pt>
                <c:pt idx="161">
                  <c:v>39.873043682401516</c:v>
                </c:pt>
                <c:pt idx="162">
                  <c:v>39.710480394690762</c:v>
                </c:pt>
                <c:pt idx="163">
                  <c:v>39.548911490067979</c:v>
                </c:pt>
                <c:pt idx="164">
                  <c:v>39.388192287551014</c:v>
                </c:pt>
                <c:pt idx="165">
                  <c:v>39.228174806499958</c:v>
                </c:pt>
                <c:pt idx="166">
                  <c:v>39.068710275871027</c:v>
                </c:pt>
                <c:pt idx="167">
                  <c:v>38.909651561125145</c:v>
                </c:pt>
                <c:pt idx="168">
                  <c:v>38.750855430066679</c:v>
                </c:pt>
                <c:pt idx="169">
                  <c:v>38.592184591272066</c:v>
                </c:pt>
                <c:pt idx="170">
                  <c:v>38.43350945394711</c:v>
                </c:pt>
                <c:pt idx="171">
                  <c:v>38.274709574700019</c:v>
                </c:pt>
                <c:pt idx="172">
                  <c:v>38.11567477353158</c:v>
                </c:pt>
                <c:pt idx="173">
                  <c:v>37.956305917169701</c:v>
                </c:pt>
                <c:pt idx="174">
                  <c:v>37.796515381798201</c:v>
                </c:pt>
                <c:pt idx="175">
                  <c:v>37.636227218623112</c:v>
                </c:pt>
                <c:pt idx="176">
                  <c:v>37.475377054255709</c:v>
                </c:pt>
                <c:pt idx="177">
                  <c:v>37.313911763516423</c:v>
                </c:pt>
                <c:pt idx="178">
                  <c:v>37.15178895514731</c:v>
                </c:pt>
                <c:pt idx="179">
                  <c:v>36.988976311398147</c:v>
                </c:pt>
                <c:pt idx="180">
                  <c:v>36.825450820958423</c:v>
                </c:pt>
                <c:pt idx="181">
                  <c:v>36.661197941720886</c:v>
                </c:pt>
                <c:pt idx="182">
                  <c:v>36.496210725854695</c:v>
                </c:pt>
                <c:pt idx="183">
                  <c:v>36.33048893506755</c:v>
                </c:pt>
                <c:pt idx="184">
                  <c:v>36.164038169113688</c:v>
                </c:pt>
                <c:pt idx="185">
                  <c:v>35.996869025850081</c:v>
                </c:pt>
                <c:pt idx="186">
                  <c:v>35.828996306674938</c:v>
                </c:pt>
                <c:pt idx="187">
                  <c:v>35.660438277144365</c:v>
                </c:pt>
                <c:pt idx="188">
                  <c:v>35.491215989041237</c:v>
                </c:pt>
                <c:pt idx="189">
                  <c:v>35.321352667197992</c:v>
                </c:pt>
                <c:pt idx="190">
                  <c:v>35.150873161949349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75.177000000000007</c:v>
                </c:pt>
                <c:pt idx="1">
                  <c:v>75.177000000000007</c:v>
                </c:pt>
                <c:pt idx="2">
                  <c:v>75.257999999999996</c:v>
                </c:pt>
                <c:pt idx="3">
                  <c:v>74.757999999999996</c:v>
                </c:pt>
                <c:pt idx="4">
                  <c:v>74.161000000000001</c:v>
                </c:pt>
                <c:pt idx="5">
                  <c:v>73.257999999999996</c:v>
                </c:pt>
                <c:pt idx="6">
                  <c:v>72.096999999999994</c:v>
                </c:pt>
                <c:pt idx="7">
                  <c:v>72.257999999999996</c:v>
                </c:pt>
                <c:pt idx="8">
                  <c:v>71.435000000000002</c:v>
                </c:pt>
                <c:pt idx="9">
                  <c:v>71.225999999999999</c:v>
                </c:pt>
                <c:pt idx="10">
                  <c:v>72.096999999999994</c:v>
                </c:pt>
                <c:pt idx="11">
                  <c:v>71.064999999999998</c:v>
                </c:pt>
                <c:pt idx="12">
                  <c:v>71.613</c:v>
                </c:pt>
                <c:pt idx="13">
                  <c:v>71.370999999999995</c:v>
                </c:pt>
                <c:pt idx="14">
                  <c:v>70.661000000000001</c:v>
                </c:pt>
                <c:pt idx="15">
                  <c:v>71.531999999999996</c:v>
                </c:pt>
                <c:pt idx="16">
                  <c:v>71.016000000000005</c:v>
                </c:pt>
                <c:pt idx="17">
                  <c:v>71.161000000000001</c:v>
                </c:pt>
                <c:pt idx="18">
                  <c:v>71.355000000000004</c:v>
                </c:pt>
                <c:pt idx="19">
                  <c:v>70.887</c:v>
                </c:pt>
                <c:pt idx="20">
                  <c:v>71.951999999999998</c:v>
                </c:pt>
                <c:pt idx="21">
                  <c:v>70.805999999999997</c:v>
                </c:pt>
                <c:pt idx="22">
                  <c:v>71.290000000000006</c:v>
                </c:pt>
                <c:pt idx="23">
                  <c:v>71.613</c:v>
                </c:pt>
                <c:pt idx="24">
                  <c:v>71.709999999999994</c:v>
                </c:pt>
                <c:pt idx="25">
                  <c:v>73.418999999999997</c:v>
                </c:pt>
                <c:pt idx="26">
                  <c:v>72.322999999999993</c:v>
                </c:pt>
                <c:pt idx="27">
                  <c:v>73.516000000000005</c:v>
                </c:pt>
                <c:pt idx="28">
                  <c:v>73.096999999999994</c:v>
                </c:pt>
                <c:pt idx="29">
                  <c:v>74</c:v>
                </c:pt>
                <c:pt idx="30">
                  <c:v>73.113</c:v>
                </c:pt>
                <c:pt idx="31">
                  <c:v>74.225999999999999</c:v>
                </c:pt>
                <c:pt idx="32">
                  <c:v>74.516000000000005</c:v>
                </c:pt>
                <c:pt idx="33">
                  <c:v>75.564999999999998</c:v>
                </c:pt>
                <c:pt idx="34">
                  <c:v>76.225999999999999</c:v>
                </c:pt>
                <c:pt idx="35">
                  <c:v>75.661000000000001</c:v>
                </c:pt>
                <c:pt idx="36">
                  <c:v>77.064999999999998</c:v>
                </c:pt>
                <c:pt idx="37">
                  <c:v>76.968000000000004</c:v>
                </c:pt>
                <c:pt idx="38">
                  <c:v>78.064999999999998</c:v>
                </c:pt>
                <c:pt idx="39">
                  <c:v>77.903000000000006</c:v>
                </c:pt>
                <c:pt idx="40">
                  <c:v>78.322999999999993</c:v>
                </c:pt>
                <c:pt idx="41">
                  <c:v>77.194000000000003</c:v>
                </c:pt>
                <c:pt idx="42">
                  <c:v>78.531999999999996</c:v>
                </c:pt>
                <c:pt idx="43">
                  <c:v>79.468000000000004</c:v>
                </c:pt>
                <c:pt idx="44">
                  <c:v>80.548000000000002</c:v>
                </c:pt>
                <c:pt idx="45">
                  <c:v>82.081000000000003</c:v>
                </c:pt>
                <c:pt idx="46">
                  <c:v>83.581000000000003</c:v>
                </c:pt>
                <c:pt idx="47">
                  <c:v>85.274000000000001</c:v>
                </c:pt>
                <c:pt idx="48">
                  <c:v>87.144999999999996</c:v>
                </c:pt>
                <c:pt idx="49">
                  <c:v>90.242000000000004</c:v>
                </c:pt>
                <c:pt idx="50">
                  <c:v>95.031999999999996</c:v>
                </c:pt>
                <c:pt idx="51">
                  <c:v>102.694</c:v>
                </c:pt>
                <c:pt idx="52">
                  <c:v>114.01600000000001</c:v>
                </c:pt>
                <c:pt idx="53">
                  <c:v>128.09700000000001</c:v>
                </c:pt>
                <c:pt idx="54">
                  <c:v>145.98400000000001</c:v>
                </c:pt>
                <c:pt idx="55">
                  <c:v>165.64500000000001</c:v>
                </c:pt>
                <c:pt idx="56">
                  <c:v>184.74199999999999</c:v>
                </c:pt>
                <c:pt idx="57">
                  <c:v>200.452</c:v>
                </c:pt>
                <c:pt idx="58">
                  <c:v>213</c:v>
                </c:pt>
                <c:pt idx="59">
                  <c:v>221.952</c:v>
                </c:pt>
                <c:pt idx="60">
                  <c:v>226.048</c:v>
                </c:pt>
                <c:pt idx="61">
                  <c:v>227.53200000000001</c:v>
                </c:pt>
                <c:pt idx="62">
                  <c:v>225.661</c:v>
                </c:pt>
                <c:pt idx="63">
                  <c:v>220.21</c:v>
                </c:pt>
                <c:pt idx="64">
                  <c:v>206.839</c:v>
                </c:pt>
                <c:pt idx="65">
                  <c:v>182.661</c:v>
                </c:pt>
                <c:pt idx="66">
                  <c:v>145.726</c:v>
                </c:pt>
                <c:pt idx="67">
                  <c:v>101.806</c:v>
                </c:pt>
                <c:pt idx="68">
                  <c:v>72.418999999999997</c:v>
                </c:pt>
                <c:pt idx="69">
                  <c:v>65.161000000000001</c:v>
                </c:pt>
                <c:pt idx="70">
                  <c:v>63.677</c:v>
                </c:pt>
                <c:pt idx="71">
                  <c:v>65.516000000000005</c:v>
                </c:pt>
                <c:pt idx="72">
                  <c:v>66.242000000000004</c:v>
                </c:pt>
                <c:pt idx="73">
                  <c:v>67.548000000000002</c:v>
                </c:pt>
                <c:pt idx="74">
                  <c:v>70.064999999999998</c:v>
                </c:pt>
                <c:pt idx="75">
                  <c:v>73.983999999999995</c:v>
                </c:pt>
                <c:pt idx="76">
                  <c:v>79.742000000000004</c:v>
                </c:pt>
                <c:pt idx="77">
                  <c:v>88.887</c:v>
                </c:pt>
                <c:pt idx="78">
                  <c:v>100.67700000000001</c:v>
                </c:pt>
                <c:pt idx="79">
                  <c:v>113.419</c:v>
                </c:pt>
                <c:pt idx="80">
                  <c:v>128.5</c:v>
                </c:pt>
                <c:pt idx="81">
                  <c:v>141.08099999999999</c:v>
                </c:pt>
                <c:pt idx="82">
                  <c:v>153.226</c:v>
                </c:pt>
                <c:pt idx="83">
                  <c:v>162.71</c:v>
                </c:pt>
                <c:pt idx="84">
                  <c:v>169.96799999999999</c:v>
                </c:pt>
                <c:pt idx="85">
                  <c:v>173.67699999999999</c:v>
                </c:pt>
                <c:pt idx="86">
                  <c:v>174.51599999999999</c:v>
                </c:pt>
                <c:pt idx="87">
                  <c:v>171.62899999999999</c:v>
                </c:pt>
                <c:pt idx="88">
                  <c:v>161.30600000000001</c:v>
                </c:pt>
                <c:pt idx="89">
                  <c:v>141.387</c:v>
                </c:pt>
                <c:pt idx="90">
                  <c:v>111.113</c:v>
                </c:pt>
                <c:pt idx="91">
                  <c:v>79.483999999999995</c:v>
                </c:pt>
                <c:pt idx="92">
                  <c:v>59.128999999999998</c:v>
                </c:pt>
                <c:pt idx="93">
                  <c:v>55.402999999999999</c:v>
                </c:pt>
                <c:pt idx="94">
                  <c:v>55.177</c:v>
                </c:pt>
                <c:pt idx="95">
                  <c:v>54.29</c:v>
                </c:pt>
                <c:pt idx="96">
                  <c:v>52.484000000000002</c:v>
                </c:pt>
                <c:pt idx="97">
                  <c:v>53.161000000000001</c:v>
                </c:pt>
                <c:pt idx="98">
                  <c:v>52.515999999999998</c:v>
                </c:pt>
                <c:pt idx="99">
                  <c:v>53.628999999999998</c:v>
                </c:pt>
                <c:pt idx="100">
                  <c:v>52.871000000000002</c:v>
                </c:pt>
                <c:pt idx="101">
                  <c:v>52.871000000000002</c:v>
                </c:pt>
                <c:pt idx="102">
                  <c:v>52.194000000000003</c:v>
                </c:pt>
                <c:pt idx="103">
                  <c:v>53.128999999999998</c:v>
                </c:pt>
                <c:pt idx="104">
                  <c:v>52.758000000000003</c:v>
                </c:pt>
                <c:pt idx="105">
                  <c:v>52.402999999999999</c:v>
                </c:pt>
                <c:pt idx="106">
                  <c:v>52.323</c:v>
                </c:pt>
                <c:pt idx="107">
                  <c:v>53.21</c:v>
                </c:pt>
                <c:pt idx="108">
                  <c:v>52.161000000000001</c:v>
                </c:pt>
                <c:pt idx="109">
                  <c:v>52.354999999999997</c:v>
                </c:pt>
                <c:pt idx="110">
                  <c:v>51.984000000000002</c:v>
                </c:pt>
                <c:pt idx="111">
                  <c:v>53.387</c:v>
                </c:pt>
                <c:pt idx="112">
                  <c:v>52.194000000000003</c:v>
                </c:pt>
                <c:pt idx="113">
                  <c:v>52.951999999999998</c:v>
                </c:pt>
                <c:pt idx="114">
                  <c:v>52.564999999999998</c:v>
                </c:pt>
                <c:pt idx="115">
                  <c:v>52.194000000000003</c:v>
                </c:pt>
                <c:pt idx="116">
                  <c:v>51.21</c:v>
                </c:pt>
                <c:pt idx="117">
                  <c:v>51.564999999999998</c:v>
                </c:pt>
                <c:pt idx="118">
                  <c:v>51.628999999999998</c:v>
                </c:pt>
                <c:pt idx="119">
                  <c:v>52.274000000000001</c:v>
                </c:pt>
                <c:pt idx="120">
                  <c:v>52.515999999999998</c:v>
                </c:pt>
                <c:pt idx="121">
                  <c:v>52.597000000000001</c:v>
                </c:pt>
                <c:pt idx="122">
                  <c:v>55.854999999999997</c:v>
                </c:pt>
                <c:pt idx="123">
                  <c:v>58.031999999999996</c:v>
                </c:pt>
                <c:pt idx="124">
                  <c:v>62.241999999999997</c:v>
                </c:pt>
                <c:pt idx="125">
                  <c:v>65.661000000000001</c:v>
                </c:pt>
                <c:pt idx="126">
                  <c:v>68.644999999999996</c:v>
                </c:pt>
                <c:pt idx="127">
                  <c:v>69.887</c:v>
                </c:pt>
                <c:pt idx="128">
                  <c:v>71.805999999999997</c:v>
                </c:pt>
                <c:pt idx="129">
                  <c:v>70.870999999999995</c:v>
                </c:pt>
                <c:pt idx="130">
                  <c:v>67.387</c:v>
                </c:pt>
                <c:pt idx="131">
                  <c:v>62.613</c:v>
                </c:pt>
                <c:pt idx="132">
                  <c:v>59.194000000000003</c:v>
                </c:pt>
                <c:pt idx="133">
                  <c:v>54.5</c:v>
                </c:pt>
                <c:pt idx="134">
                  <c:v>50.435000000000002</c:v>
                </c:pt>
                <c:pt idx="135">
                  <c:v>48.418999999999997</c:v>
                </c:pt>
                <c:pt idx="136">
                  <c:v>47.29</c:v>
                </c:pt>
                <c:pt idx="137">
                  <c:v>46.097000000000001</c:v>
                </c:pt>
                <c:pt idx="138">
                  <c:v>46.305999999999997</c:v>
                </c:pt>
                <c:pt idx="139">
                  <c:v>45.694000000000003</c:v>
                </c:pt>
                <c:pt idx="140">
                  <c:v>44.71</c:v>
                </c:pt>
                <c:pt idx="141">
                  <c:v>45.338999999999999</c:v>
                </c:pt>
                <c:pt idx="142">
                  <c:v>45.823</c:v>
                </c:pt>
                <c:pt idx="143">
                  <c:v>45.128999999999998</c:v>
                </c:pt>
                <c:pt idx="144">
                  <c:v>44.951999999999998</c:v>
                </c:pt>
                <c:pt idx="145">
                  <c:v>44.338999999999999</c:v>
                </c:pt>
                <c:pt idx="146">
                  <c:v>45.805999999999997</c:v>
                </c:pt>
                <c:pt idx="147">
                  <c:v>45.338999999999999</c:v>
                </c:pt>
                <c:pt idx="148">
                  <c:v>44.725999999999999</c:v>
                </c:pt>
                <c:pt idx="149">
                  <c:v>44.79</c:v>
                </c:pt>
                <c:pt idx="150">
                  <c:v>45.031999999999996</c:v>
                </c:pt>
                <c:pt idx="151">
                  <c:v>45.097000000000001</c:v>
                </c:pt>
                <c:pt idx="152">
                  <c:v>45.468000000000004</c:v>
                </c:pt>
                <c:pt idx="153">
                  <c:v>46.645000000000003</c:v>
                </c:pt>
                <c:pt idx="154">
                  <c:v>47.838999999999999</c:v>
                </c:pt>
                <c:pt idx="155">
                  <c:v>48.081000000000003</c:v>
                </c:pt>
                <c:pt idx="156">
                  <c:v>51.177</c:v>
                </c:pt>
                <c:pt idx="157">
                  <c:v>52.887</c:v>
                </c:pt>
                <c:pt idx="158">
                  <c:v>55.128999999999998</c:v>
                </c:pt>
                <c:pt idx="159">
                  <c:v>56.564999999999998</c:v>
                </c:pt>
                <c:pt idx="160">
                  <c:v>57.177</c:v>
                </c:pt>
                <c:pt idx="161">
                  <c:v>55.435000000000002</c:v>
                </c:pt>
                <c:pt idx="162">
                  <c:v>54.741999999999997</c:v>
                </c:pt>
                <c:pt idx="163">
                  <c:v>51.194000000000003</c:v>
                </c:pt>
                <c:pt idx="164">
                  <c:v>46.387</c:v>
                </c:pt>
                <c:pt idx="165">
                  <c:v>44.725999999999999</c:v>
                </c:pt>
                <c:pt idx="166">
                  <c:v>44.435000000000002</c:v>
                </c:pt>
                <c:pt idx="167">
                  <c:v>42.177</c:v>
                </c:pt>
                <c:pt idx="168">
                  <c:v>42.774000000000001</c:v>
                </c:pt>
                <c:pt idx="169">
                  <c:v>40.968000000000004</c:v>
                </c:pt>
                <c:pt idx="170">
                  <c:v>41.468000000000004</c:v>
                </c:pt>
                <c:pt idx="171">
                  <c:v>41.402999999999999</c:v>
                </c:pt>
                <c:pt idx="172">
                  <c:v>41.418999999999997</c:v>
                </c:pt>
                <c:pt idx="173">
                  <c:v>42.21</c:v>
                </c:pt>
                <c:pt idx="174">
                  <c:v>42.418999999999997</c:v>
                </c:pt>
                <c:pt idx="175">
                  <c:v>40.838999999999999</c:v>
                </c:pt>
                <c:pt idx="176">
                  <c:v>40.564999999999998</c:v>
                </c:pt>
                <c:pt idx="177">
                  <c:v>41.241999999999997</c:v>
                </c:pt>
                <c:pt idx="178">
                  <c:v>40.451999999999998</c:v>
                </c:pt>
                <c:pt idx="179">
                  <c:v>40.435000000000002</c:v>
                </c:pt>
                <c:pt idx="180">
                  <c:v>39.564999999999998</c:v>
                </c:pt>
                <c:pt idx="181">
                  <c:v>39.725999999999999</c:v>
                </c:pt>
                <c:pt idx="182">
                  <c:v>39.418999999999997</c:v>
                </c:pt>
                <c:pt idx="183">
                  <c:v>39.548000000000002</c:v>
                </c:pt>
                <c:pt idx="184">
                  <c:v>39.774000000000001</c:v>
                </c:pt>
                <c:pt idx="185">
                  <c:v>38.613</c:v>
                </c:pt>
                <c:pt idx="186">
                  <c:v>39.677</c:v>
                </c:pt>
                <c:pt idx="187">
                  <c:v>39.418999999999997</c:v>
                </c:pt>
                <c:pt idx="188">
                  <c:v>39.081000000000003</c:v>
                </c:pt>
                <c:pt idx="189">
                  <c:v>38.402999999999999</c:v>
                </c:pt>
                <c:pt idx="190">
                  <c:v>38.484000000000002</c:v>
                </c:pt>
                <c:pt idx="191">
                  <c:v>38.451999999999998</c:v>
                </c:pt>
                <c:pt idx="192">
                  <c:v>38.823</c:v>
                </c:pt>
                <c:pt idx="193">
                  <c:v>37.902999999999999</c:v>
                </c:pt>
                <c:pt idx="194">
                  <c:v>37.918999999999997</c:v>
                </c:pt>
                <c:pt idx="195">
                  <c:v>38.128999999999998</c:v>
                </c:pt>
                <c:pt idx="196">
                  <c:v>38.354999999999997</c:v>
                </c:pt>
                <c:pt idx="197">
                  <c:v>37.887</c:v>
                </c:pt>
                <c:pt idx="198">
                  <c:v>37.661000000000001</c:v>
                </c:pt>
                <c:pt idx="199">
                  <c:v>37.548000000000002</c:v>
                </c:pt>
                <c:pt idx="200">
                  <c:v>37.387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70.469799496388248</c:v>
                </c:pt>
                <c:pt idx="3">
                  <c:v>70.624630846763651</c:v>
                </c:pt>
                <c:pt idx="4">
                  <c:v>70.778291463356979</c:v>
                </c:pt>
                <c:pt idx="5">
                  <c:v>70.930613153206153</c:v>
                </c:pt>
                <c:pt idx="6">
                  <c:v>71.081407764771683</c:v>
                </c:pt>
                <c:pt idx="7">
                  <c:v>71.230465258165992</c:v>
                </c:pt>
                <c:pt idx="8">
                  <c:v>71.377551662527111</c:v>
                </c:pt>
                <c:pt idx="9">
                  <c:v>71.52240693051769</c:v>
                </c:pt>
                <c:pt idx="10">
                  <c:v>71.664742705080343</c:v>
                </c:pt>
                <c:pt idx="11">
                  <c:v>71.804240019893214</c:v>
                </c:pt>
                <c:pt idx="12">
                  <c:v>71.940546962669956</c:v>
                </c:pt>
                <c:pt idx="13">
                  <c:v>72.073276339862062</c:v>
                </c:pt>
                <c:pt idx="14">
                  <c:v>72.202003392952236</c:v>
                </c:pt>
                <c:pt idx="15">
                  <c:v>72.326263631207837</c:v>
                </c:pt>
                <c:pt idx="16">
                  <c:v>72.44555086493304</c:v>
                </c:pt>
                <c:pt idx="17">
                  <c:v>72.559315549409391</c:v>
                </c:pt>
                <c:pt idx="18">
                  <c:v>72.666963587140586</c:v>
                </c:pt>
                <c:pt idx="19">
                  <c:v>72.767855791980054</c:v>
                </c:pt>
                <c:pt idx="20">
                  <c:v>72.861308305183911</c:v>
                </c:pt>
                <c:pt idx="21">
                  <c:v>72.946594389579005</c:v>
                </c:pt>
                <c:pt idx="22">
                  <c:v>73.022948243625549</c:v>
                </c:pt>
                <c:pt idx="23">
                  <c:v>73.089571816778928</c:v>
                </c:pt>
                <c:pt idx="24">
                  <c:v>73.145646135467416</c:v>
                </c:pt>
                <c:pt idx="25">
                  <c:v>73.190349453734569</c:v>
                </c:pt>
                <c:pt idx="26">
                  <c:v>73.222885739874656</c:v>
                </c:pt>
                <c:pt idx="27">
                  <c:v>73.242528741745872</c:v>
                </c:pt>
                <c:pt idx="28">
                  <c:v>73.248689296811875</c:v>
                </c:pt>
                <c:pt idx="29">
                  <c:v>73.241016820296622</c:v>
                </c:pt>
                <c:pt idx="30">
                  <c:v>73.219550121229986</c:v>
                </c:pt>
                <c:pt idx="31">
                  <c:v>73.184937855245323</c:v>
                </c:pt>
                <c:pt idx="32">
                  <c:v>73.138754816080819</c:v>
                </c:pt>
                <c:pt idx="33">
                  <c:v>73.083946369475981</c:v>
                </c:pt>
                <c:pt idx="34">
                  <c:v>73.025438675439972</c:v>
                </c:pt>
                <c:pt idx="35">
                  <c:v>72.970955403434147</c:v>
                </c:pt>
                <c:pt idx="36">
                  <c:v>72.9320802776558</c:v>
                </c:pt>
                <c:pt idx="37">
                  <c:v>72.925596279058198</c:v>
                </c:pt>
                <c:pt idx="38">
                  <c:v>72.975113593021973</c:v>
                </c:pt>
                <c:pt idx="39">
                  <c:v>73.112966406367946</c:v>
                </c:pt>
                <c:pt idx="40">
                  <c:v>73.382311152663647</c:v>
                </c:pt>
                <c:pt idx="41">
                  <c:v>73.83929517969473</c:v>
                </c:pt>
                <c:pt idx="42">
                  <c:v>74.555087209083652</c:v>
                </c:pt>
                <c:pt idx="43">
                  <c:v>75.617475297921516</c:v>
                </c:pt>
                <c:pt idx="44">
                  <c:v>77.131654733961383</c:v>
                </c:pt>
                <c:pt idx="45">
                  <c:v>79.219762447797223</c:v>
                </c:pt>
                <c:pt idx="46">
                  <c:v>82.018684883810707</c:v>
                </c:pt>
                <c:pt idx="47">
                  <c:v>85.675693232289305</c:v>
                </c:pt>
                <c:pt idx="48">
                  <c:v>90.341562119784584</c:v>
                </c:pt>
                <c:pt idx="49">
                  <c:v>96.161017745267017</c:v>
                </c:pt>
                <c:pt idx="50">
                  <c:v>103.26064051219009</c:v>
                </c:pt>
                <c:pt idx="51">
                  <c:v>111.73470164176555</c:v>
                </c:pt>
                <c:pt idx="52">
                  <c:v>121.62981111857898</c:v>
                </c:pt>
                <c:pt idx="53">
                  <c:v>132.92964258252769</c:v>
                </c:pt>
                <c:pt idx="54">
                  <c:v>145.54128368311231</c:v>
                </c:pt>
                <c:pt idx="55">
                  <c:v>159.28465609229661</c:v>
                </c:pt>
                <c:pt idx="56">
                  <c:v>173.88486255441947</c:v>
                </c:pt>
                <c:pt idx="57">
                  <c:v>188.96067323720652</c:v>
                </c:pt>
                <c:pt idx="58">
                  <c:v>203.98344261182905</c:v>
                </c:pt>
                <c:pt idx="59">
                  <c:v>218.14827407529384</c:v>
                </c:pt>
                <c:pt idx="60">
                  <c:v>230.09419432548566</c:v>
                </c:pt>
                <c:pt idx="61">
                  <c:v>237.54653503871779</c:v>
                </c:pt>
                <c:pt idx="62">
                  <c:v>237.29824245312875</c:v>
                </c:pt>
                <c:pt idx="63">
                  <c:v>226.1846951419098</c:v>
                </c:pt>
                <c:pt idx="64">
                  <c:v>203.14781417746858</c:v>
                </c:pt>
                <c:pt idx="65">
                  <c:v>171.08454308681735</c:v>
                </c:pt>
                <c:pt idx="66">
                  <c:v>136.48205419812538</c:v>
                </c:pt>
                <c:pt idx="67">
                  <c:v>106.43244653157205</c:v>
                </c:pt>
                <c:pt idx="68">
                  <c:v>85.22496091033635</c:v>
                </c:pt>
                <c:pt idx="69">
                  <c:v>73.161050621329338</c:v>
                </c:pt>
                <c:pt idx="70">
                  <c:v>67.942665794661337</c:v>
                </c:pt>
                <c:pt idx="71">
                  <c:v>66.83740888968012</c:v>
                </c:pt>
                <c:pt idx="72">
                  <c:v>67.960349645512665</c:v>
                </c:pt>
                <c:pt idx="73">
                  <c:v>70.429107072147019</c:v>
                </c:pt>
                <c:pt idx="74">
                  <c:v>74.00048510533793</c:v>
                </c:pt>
                <c:pt idx="75">
                  <c:v>78.710770288207982</c:v>
                </c:pt>
                <c:pt idx="76">
                  <c:v>84.672556016255299</c:v>
                </c:pt>
                <c:pt idx="77">
                  <c:v>91.984083515335328</c:v>
                </c:pt>
                <c:pt idx="78">
                  <c:v>100.68664472827729</c:v>
                </c:pt>
                <c:pt idx="79">
                  <c:v>110.73771024530402</c:v>
                </c:pt>
                <c:pt idx="80">
                  <c:v>121.99064776930128</c:v>
                </c:pt>
                <c:pt idx="81">
                  <c:v>134.17877650350698</c:v>
                </c:pt>
                <c:pt idx="82">
                  <c:v>146.8932453295354</c:v>
                </c:pt>
                <c:pt idx="83">
                  <c:v>159.51364463267876</c:v>
                </c:pt>
                <c:pt idx="84">
                  <c:v>171.00649592249596</c:v>
                </c:pt>
                <c:pt idx="85">
                  <c:v>179.55270131568525</c:v>
                </c:pt>
                <c:pt idx="86">
                  <c:v>182.29438600158653</c:v>
                </c:pt>
                <c:pt idx="87">
                  <c:v>175.98139454932402</c:v>
                </c:pt>
                <c:pt idx="88">
                  <c:v>159.02587418076666</c:v>
                </c:pt>
                <c:pt idx="89">
                  <c:v>133.75781627778792</c:v>
                </c:pt>
                <c:pt idx="90">
                  <c:v>106.29338416490803</c:v>
                </c:pt>
                <c:pt idx="91">
                  <c:v>83.226073463260349</c:v>
                </c:pt>
                <c:pt idx="92">
                  <c:v>67.952911871049722</c:v>
                </c:pt>
                <c:pt idx="93">
                  <c:v>59.885877724658251</c:v>
                </c:pt>
                <c:pt idx="94">
                  <c:v>56.422966528881126</c:v>
                </c:pt>
                <c:pt idx="95">
                  <c:v>55.144503561654929</c:v>
                </c:pt>
                <c:pt idx="96">
                  <c:v>54.659052869886644</c:v>
                </c:pt>
                <c:pt idx="97">
                  <c:v>54.397826970460223</c:v>
                </c:pt>
                <c:pt idx="98">
                  <c:v>54.187183966312517</c:v>
                </c:pt>
                <c:pt idx="99">
                  <c:v>53.986541831898833</c:v>
                </c:pt>
                <c:pt idx="100">
                  <c:v>53.78848345803474</c:v>
                </c:pt>
                <c:pt idx="101">
                  <c:v>53.591875840142578</c:v>
                </c:pt>
                <c:pt idx="102">
                  <c:v>53.396509014939085</c:v>
                </c:pt>
                <c:pt idx="103">
                  <c:v>53.202283850285319</c:v>
                </c:pt>
                <c:pt idx="104">
                  <c:v>53.009117258371802</c:v>
                </c:pt>
                <c:pt idx="105">
                  <c:v>52.816934229804389</c:v>
                </c:pt>
                <c:pt idx="106">
                  <c:v>52.625669783001932</c:v>
                </c:pt>
                <c:pt idx="107">
                  <c:v>52.435276685400702</c:v>
                </c:pt>
                <c:pt idx="108">
                  <c:v>52.245746370964547</c:v>
                </c:pt>
                <c:pt idx="109">
                  <c:v>52.057161158791203</c:v>
                </c:pt>
                <c:pt idx="110">
                  <c:v>51.869816059008819</c:v>
                </c:pt>
                <c:pt idx="111">
                  <c:v>51.6844846081055</c:v>
                </c:pt>
                <c:pt idx="112">
                  <c:v>51.502960619778975</c:v>
                </c:pt>
                <c:pt idx="113">
                  <c:v>51.329085044565623</c:v>
                </c:pt>
                <c:pt idx="114">
                  <c:v>51.170545266379456</c:v>
                </c:pt>
                <c:pt idx="115">
                  <c:v>51.04176252424508</c:v>
                </c:pt>
                <c:pt idx="116">
                  <c:v>50.968070690247103</c:v>
                </c:pt>
                <c:pt idx="117">
                  <c:v>50.991016927161482</c:v>
                </c:pt>
                <c:pt idx="118">
                  <c:v>51.173884825686876</c:v>
                </c:pt>
                <c:pt idx="119">
                  <c:v>51.60546988754956</c:v>
                </c:pt>
                <c:pt idx="120">
                  <c:v>52.398939043863827</c:v>
                </c:pt>
                <c:pt idx="121">
                  <c:v>53.681652453935982</c:v>
                </c:pt>
                <c:pt idx="122">
                  <c:v>55.571405503956207</c:v>
                </c:pt>
                <c:pt idx="123">
                  <c:v>58.134747924777514</c:v>
                </c:pt>
                <c:pt idx="124">
                  <c:v>61.324858682172291</c:v>
                </c:pt>
                <c:pt idx="125">
                  <c:v>64.904674867804417</c:v>
                </c:pt>
                <c:pt idx="126">
                  <c:v>68.383902917230259</c:v>
                </c:pt>
                <c:pt idx="127">
                  <c:v>71.034018838712711</c:v>
                </c:pt>
                <c:pt idx="128">
                  <c:v>72.056880964876441</c:v>
                </c:pt>
                <c:pt idx="129">
                  <c:v>70.910224238273386</c:v>
                </c:pt>
                <c:pt idx="130">
                  <c:v>67.638914911759031</c:v>
                </c:pt>
                <c:pt idx="131">
                  <c:v>62.961826732729577</c:v>
                </c:pt>
                <c:pt idx="132">
                  <c:v>57.984822386425257</c:v>
                </c:pt>
                <c:pt idx="133">
                  <c:v>53.701123547569672</c:v>
                </c:pt>
                <c:pt idx="134">
                  <c:v>50.617309794856304</c:v>
                </c:pt>
                <c:pt idx="135">
                  <c:v>48.714953690246247</c:v>
                </c:pt>
                <c:pt idx="136">
                  <c:v>47.673390215169611</c:v>
                </c:pt>
                <c:pt idx="137">
                  <c:v>47.129341013810162</c:v>
                </c:pt>
                <c:pt idx="138">
                  <c:v>46.820160092253538</c:v>
                </c:pt>
                <c:pt idx="139">
                  <c:v>46.603030486563974</c:v>
                </c:pt>
                <c:pt idx="140">
                  <c:v>46.416305696608347</c:v>
                </c:pt>
                <c:pt idx="141">
                  <c:v>46.238342361803277</c:v>
                </c:pt>
                <c:pt idx="142">
                  <c:v>46.06290399764805</c:v>
                </c:pt>
                <c:pt idx="143">
                  <c:v>45.888572297786489</c:v>
                </c:pt>
                <c:pt idx="144">
                  <c:v>45.715273485045934</c:v>
                </c:pt>
                <c:pt idx="145">
                  <c:v>45.543544930234823</c:v>
                </c:pt>
                <c:pt idx="146">
                  <c:v>45.374859150806145</c:v>
                </c:pt>
                <c:pt idx="147">
                  <c:v>45.212744072262325</c:v>
                </c:pt>
                <c:pt idx="148">
                  <c:v>45.06504169781951</c:v>
                </c:pt>
                <c:pt idx="149">
                  <c:v>44.947845327000543</c:v>
                </c:pt>
                <c:pt idx="150">
                  <c:v>44.891447331106335</c:v>
                </c:pt>
                <c:pt idx="151">
                  <c:v>44.947754009994085</c:v>
                </c:pt>
                <c:pt idx="152">
                  <c:v>45.196839885734754</c:v>
                </c:pt>
                <c:pt idx="153">
                  <c:v>45.747733821435119</c:v>
                </c:pt>
                <c:pt idx="154">
                  <c:v>46.725826635902358</c:v>
                </c:pt>
                <c:pt idx="155">
                  <c:v>48.237683329958656</c:v>
                </c:pt>
                <c:pt idx="156">
                  <c:v>50.305994133913181</c:v>
                </c:pt>
                <c:pt idx="157">
                  <c:v>52.779316744106175</c:v>
                </c:pt>
                <c:pt idx="158">
                  <c:v>55.253084981042797</c:v>
                </c:pt>
                <c:pt idx="159">
                  <c:v>57.08424237505362</c:v>
                </c:pt>
                <c:pt idx="160">
                  <c:v>57.587043572188392</c:v>
                </c:pt>
                <c:pt idx="161">
                  <c:v>56.384548698738328</c:v>
                </c:pt>
                <c:pt idx="162">
                  <c:v>53.69649376757603</c:v>
                </c:pt>
                <c:pt idx="163">
                  <c:v>50.291829246601736</c:v>
                </c:pt>
                <c:pt idx="164">
                  <c:v>47.082391491449968</c:v>
                </c:pt>
                <c:pt idx="165">
                  <c:v>44.666452781074398</c:v>
                </c:pt>
                <c:pt idx="166">
                  <c:v>43.158427742816187</c:v>
                </c:pt>
                <c:pt idx="167">
                  <c:v>42.341149356058644</c:v>
                </c:pt>
                <c:pt idx="168">
                  <c:v>41.919507877077535</c:v>
                </c:pt>
                <c:pt idx="169">
                  <c:v>41.676034796680227</c:v>
                </c:pt>
                <c:pt idx="170">
                  <c:v>41.496943502374577</c:v>
                </c:pt>
                <c:pt idx="171">
                  <c:v>41.336721145040592</c:v>
                </c:pt>
                <c:pt idx="172">
                  <c:v>41.180983184331602</c:v>
                </c:pt>
                <c:pt idx="173">
                  <c:v>41.026050381197564</c:v>
                </c:pt>
                <c:pt idx="174">
                  <c:v>40.871124986757557</c:v>
                </c:pt>
                <c:pt idx="175">
                  <c:v>40.71603107435282</c:v>
                </c:pt>
                <c:pt idx="176">
                  <c:v>40.560705191517961</c:v>
                </c:pt>
                <c:pt idx="177">
                  <c:v>40.405105054412047</c:v>
                </c:pt>
                <c:pt idx="178">
                  <c:v>40.249196304405878</c:v>
                </c:pt>
                <c:pt idx="179">
                  <c:v>40.092950787011766</c:v>
                </c:pt>
                <c:pt idx="180">
                  <c:v>39.936346125824137</c:v>
                </c:pt>
                <c:pt idx="181">
                  <c:v>39.77936535360773</c:v>
                </c:pt>
                <c:pt idx="182">
                  <c:v>39.621996496941229</c:v>
                </c:pt>
                <c:pt idx="183">
                  <c:v>39.464232124023297</c:v>
                </c:pt>
                <c:pt idx="184">
                  <c:v>39.306068872472125</c:v>
                </c:pt>
                <c:pt idx="185">
                  <c:v>39.147506972095577</c:v>
                </c:pt>
                <c:pt idx="186">
                  <c:v>38.988549775044291</c:v>
                </c:pt>
                <c:pt idx="187">
                  <c:v>38.829203303197275</c:v>
                </c:pt>
                <c:pt idx="188">
                  <c:v>38.669475820218992</c:v>
                </c:pt>
                <c:pt idx="189">
                  <c:v>38.509377433548117</c:v>
                </c:pt>
                <c:pt idx="190">
                  <c:v>38.34891972967754</c:v>
                </c:pt>
                <c:pt idx="191">
                  <c:v>38.188115444481454</c:v>
                </c:pt>
                <c:pt idx="192">
                  <c:v>38.026978169037058</c:v>
                </c:pt>
                <c:pt idx="193">
                  <c:v>37.865522090358049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70.469799496381555</c:v>
                </c:pt>
                <c:pt idx="3">
                  <c:v>70.624630846745887</c:v>
                </c:pt>
                <c:pt idx="4">
                  <c:v>70.77829146331058</c:v>
                </c:pt>
                <c:pt idx="5">
                  <c:v>70.930613153086782</c:v>
                </c:pt>
                <c:pt idx="6">
                  <c:v>71.081407764469347</c:v>
                </c:pt>
                <c:pt idx="7">
                  <c:v>71.230465257412092</c:v>
                </c:pt>
                <c:pt idx="8">
                  <c:v>71.377551660676232</c:v>
                </c:pt>
                <c:pt idx="9">
                  <c:v>71.522406926043899</c:v>
                </c:pt>
                <c:pt idx="10">
                  <c:v>71.664742694433883</c:v>
                </c:pt>
                <c:pt idx="11">
                  <c:v>71.804239994949185</c:v>
                </c:pt>
                <c:pt idx="12">
                  <c:v>71.940546905131143</c:v>
                </c:pt>
                <c:pt idx="13">
                  <c:v>72.073276209188478</c:v>
                </c:pt>
                <c:pt idx="14">
                  <c:v>72.202003100774348</c:v>
                </c:pt>
                <c:pt idx="15">
                  <c:v>72.326262988017575</c:v>
                </c:pt>
                <c:pt idx="16">
                  <c:v>72.445549470928512</c:v>
                </c:pt>
                <c:pt idx="17">
                  <c:v>72.559312574857671</c:v>
                </c:pt>
                <c:pt idx="18">
                  <c:v>72.66695733812692</c:v>
                </c:pt>
                <c:pt idx="19">
                  <c:v>72.767842866876464</c:v>
                </c:pt>
                <c:pt idx="20">
                  <c:v>72.86128198498298</c:v>
                </c:pt>
                <c:pt idx="21">
                  <c:v>72.94654162080819</c:v>
                </c:pt>
                <c:pt idx="22">
                  <c:v>73.02284408449043</c:v>
                </c:pt>
                <c:pt idx="23">
                  <c:v>73.089369398204511</c:v>
                </c:pt>
                <c:pt idx="24">
                  <c:v>73.14525884574843</c:v>
                </c:pt>
                <c:pt idx="25">
                  <c:v>73.189619905208517</c:v>
                </c:pt>
                <c:pt idx="26">
                  <c:v>73.221532717401828</c:v>
                </c:pt>
                <c:pt idx="27">
                  <c:v>73.240058221340803</c:v>
                </c:pt>
                <c:pt idx="28">
                  <c:v>73.244248054280959</c:v>
                </c:pt>
                <c:pt idx="29">
                  <c:v>73.23315626649476</c:v>
                </c:pt>
                <c:pt idx="30">
                  <c:v>73.205852838865695</c:v>
                </c:pt>
                <c:pt idx="31">
                  <c:v>73.161438914705258</c:v>
                </c:pt>
                <c:pt idx="32">
                  <c:v>73.099063567062501</c:v>
                </c:pt>
                <c:pt idx="33">
                  <c:v>73.017941821899328</c:v>
                </c:pt>
                <c:pt idx="34">
                  <c:v>72.917373550208666</c:v>
                </c:pt>
                <c:pt idx="35">
                  <c:v>72.796762734555543</c:v>
                </c:pt>
                <c:pt idx="36">
                  <c:v>72.655636515328752</c:v>
                </c:pt>
                <c:pt idx="37">
                  <c:v>72.493663338115354</c:v>
                </c:pt>
                <c:pt idx="38">
                  <c:v>72.310669465528022</c:v>
                </c:pt>
                <c:pt idx="39">
                  <c:v>72.106653093655623</c:v>
                </c:pt>
                <c:pt idx="40">
                  <c:v>71.881795332757477</c:v>
                </c:pt>
                <c:pt idx="41">
                  <c:v>71.636467378980797</c:v>
                </c:pt>
                <c:pt idx="42">
                  <c:v>71.37123332019533</c:v>
                </c:pt>
                <c:pt idx="43">
                  <c:v>71.086848181532673</c:v>
                </c:pt>
                <c:pt idx="44">
                  <c:v>70.784251017183237</c:v>
                </c:pt>
                <c:pt idx="45">
                  <c:v>70.464553082275827</c:v>
                </c:pt>
                <c:pt idx="46">
                  <c:v>70.129021356536882</c:v>
                </c:pt>
                <c:pt idx="47">
                  <c:v>69.779057922118852</c:v>
                </c:pt>
                <c:pt idx="48">
                  <c:v>69.416175903525144</c:v>
                </c:pt>
                <c:pt idx="49">
                  <c:v>69.04197284177539</c:v>
                </c:pt>
                <c:pt idx="50">
                  <c:v>68.658102485324477</c:v>
                </c:pt>
                <c:pt idx="51">
                  <c:v>68.266246029283124</c:v>
                </c:pt>
                <c:pt idx="52">
                  <c:v>67.868083820455169</c:v>
                </c:pt>
                <c:pt idx="53">
                  <c:v>67.465268472612877</c:v>
                </c:pt>
                <c:pt idx="54">
                  <c:v>67.059400213269669</c:v>
                </c:pt>
                <c:pt idx="55">
                  <c:v>66.652005122647807</c:v>
                </c:pt>
                <c:pt idx="56">
                  <c:v>66.244516742289619</c:v>
                </c:pt>
                <c:pt idx="57">
                  <c:v>65.83826133985643</c:v>
                </c:pt>
                <c:pt idx="58">
                  <c:v>65.434446931934872</c:v>
                </c:pt>
                <c:pt idx="59">
                  <c:v>65.034155999569975</c:v>
                </c:pt>
                <c:pt idx="60">
                  <c:v>64.638341690113265</c:v>
                </c:pt>
                <c:pt idx="61">
                  <c:v>64.247827188785237</c:v>
                </c:pt>
                <c:pt idx="62">
                  <c:v>63.863307865875228</c:v>
                </c:pt>
                <c:pt idx="63">
                  <c:v>63.485355759751307</c:v>
                </c:pt>
                <c:pt idx="64">
                  <c:v>63.114425938741512</c:v>
                </c:pt>
                <c:pt idx="65">
                  <c:v>62.750864291991064</c:v>
                </c:pt>
                <c:pt idx="66">
                  <c:v>62.394916325405696</c:v>
                </c:pt>
                <c:pt idx="67">
                  <c:v>62.046736578431606</c:v>
                </c:pt>
                <c:pt idx="68">
                  <c:v>61.706398325693982</c:v>
                </c:pt>
                <c:pt idx="69">
                  <c:v>61.373903280030127</c:v>
                </c:pt>
                <c:pt idx="70">
                  <c:v>61.049191066614327</c:v>
                </c:pt>
                <c:pt idx="71">
                  <c:v>60.732148288919461</c:v>
                </c:pt>
                <c:pt idx="72">
                  <c:v>60.42261705425171</c:v>
                </c:pt>
                <c:pt idx="73">
                  <c:v>60.120402868304929</c:v>
                </c:pt>
                <c:pt idx="74">
                  <c:v>59.825281843994944</c:v>
                </c:pt>
                <c:pt idx="75">
                  <c:v>59.537007199609235</c:v>
                </c:pt>
                <c:pt idx="76">
                  <c:v>59.255315045255813</c:v>
                </c:pt>
                <c:pt idx="77">
                  <c:v>58.979929475163026</c:v>
                </c:pt>
                <c:pt idx="78">
                  <c:v>58.710566997163184</c:v>
                </c:pt>
                <c:pt idx="79">
                  <c:v>58.446940340344803</c:v>
                </c:pt>
                <c:pt idx="80">
                  <c:v>58.188761688053454</c:v>
                </c:pt>
                <c:pt idx="81">
                  <c:v>57.935745386803134</c:v>
                </c:pt>
                <c:pt idx="82">
                  <c:v>57.687610182817295</c:v>
                </c:pt>
                <c:pt idx="83">
                  <c:v>57.444081037375526</c:v>
                </c:pt>
                <c:pt idx="84">
                  <c:v>57.204890570346258</c:v>
                </c:pt>
                <c:pt idx="85">
                  <c:v>56.969780178613178</c:v>
                </c:pt>
                <c:pt idx="86">
                  <c:v>56.738500872861366</c:v>
                </c:pt>
                <c:pt idx="87">
                  <c:v>56.510813872620609</c:v>
                </c:pt>
                <c:pt idx="88">
                  <c:v>56.286490995759316</c:v>
                </c:pt>
                <c:pt idx="89">
                  <c:v>56.065314874922876</c:v>
                </c:pt>
                <c:pt idx="90">
                  <c:v>55.847079029820868</c:v>
                </c:pt>
                <c:pt idx="91">
                  <c:v>55.631587820858641</c:v>
                </c:pt>
                <c:pt idx="92">
                  <c:v>55.418656306426584</c:v>
                </c:pt>
                <c:pt idx="93">
                  <c:v>55.208110023233566</c:v>
                </c:pt>
                <c:pt idx="94">
                  <c:v>54.999784706407873</c:v>
                </c:pt>
                <c:pt idx="95">
                  <c:v>54.79352596369425</c:v>
                </c:pt>
                <c:pt idx="96">
                  <c:v>54.589188915938188</c:v>
                </c:pt>
                <c:pt idx="97">
                  <c:v>54.386637814158334</c:v>
                </c:pt>
                <c:pt idx="98">
                  <c:v>54.185745641847902</c:v>
                </c:pt>
                <c:pt idx="99">
                  <c:v>53.986393709696699</c:v>
                </c:pt>
                <c:pt idx="100">
                  <c:v>53.788471248671065</c:v>
                </c:pt>
                <c:pt idx="101">
                  <c:v>53.591875006306466</c:v>
                </c:pt>
                <c:pt idx="102">
                  <c:v>53.396508850142688</c:v>
                </c:pt>
                <c:pt idx="103">
                  <c:v>53.202283381442825</c:v>
                </c:pt>
                <c:pt idx="104">
                  <c:v>53.009115561671756</c:v>
                </c:pt>
                <c:pt idx="105">
                  <c:v>52.816928353649622</c:v>
                </c:pt>
                <c:pt idx="106">
                  <c:v>52.625650378829476</c:v>
                </c:pt>
                <c:pt idx="107">
                  <c:v>52.435215591761597</c:v>
                </c:pt>
                <c:pt idx="108">
                  <c:v>52.245562972489772</c:v>
                </c:pt>
                <c:pt idx="109">
                  <c:v>52.056636237366966</c:v>
                </c:pt>
                <c:pt idx="110">
                  <c:v>51.86838356857011</c:v>
                </c:pt>
                <c:pt idx="111">
                  <c:v>51.680757362427926</c:v>
                </c:pt>
                <c:pt idx="112">
                  <c:v>51.493713996545928</c:v>
                </c:pt>
                <c:pt idx="113">
                  <c:v>51.30721361561082</c:v>
                </c:pt>
                <c:pt idx="114">
                  <c:v>51.121219935677928</c:v>
                </c:pt>
                <c:pt idx="115">
                  <c:v>50.935700066684397</c:v>
                </c:pt>
                <c:pt idx="116">
                  <c:v>50.750624352881843</c:v>
                </c:pt>
                <c:pt idx="117">
                  <c:v>50.565966230842406</c:v>
                </c:pt>
                <c:pt idx="118">
                  <c:v>50.38170210465362</c:v>
                </c:pt>
                <c:pt idx="119">
                  <c:v>50.197811237880131</c:v>
                </c:pt>
                <c:pt idx="120">
                  <c:v>50.014275661824797</c:v>
                </c:pt>
                <c:pt idx="121">
                  <c:v>49.83108009956797</c:v>
                </c:pt>
                <c:pt idx="122">
                  <c:v>49.648211905192795</c:v>
                </c:pt>
                <c:pt idx="123">
                  <c:v>49.465661017514641</c:v>
                </c:pt>
                <c:pt idx="124">
                  <c:v>49.283419927516469</c:v>
                </c:pt>
                <c:pt idx="125">
                  <c:v>49.101483658545284</c:v>
                </c:pt>
                <c:pt idx="126">
                  <c:v>48.91984975814092</c:v>
                </c:pt>
                <c:pt idx="127">
                  <c:v>48.738518300143305</c:v>
                </c:pt>
                <c:pt idx="128">
                  <c:v>48.557491895450916</c:v>
                </c:pt>
                <c:pt idx="129">
                  <c:v>48.376775709478572</c:v>
                </c:pt>
                <c:pt idx="130">
                  <c:v>48.196377483982147</c:v>
                </c:pt>
                <c:pt idx="131">
                  <c:v>48.016307560480094</c:v>
                </c:pt>
                <c:pt idx="132">
                  <c:v>47.836578902007012</c:v>
                </c:pt>
                <c:pt idx="133">
                  <c:v>47.657207109387301</c:v>
                </c:pt>
                <c:pt idx="134">
                  <c:v>47.478210427625633</c:v>
                </c:pt>
                <c:pt idx="135">
                  <c:v>47.299609737389467</c:v>
                </c:pt>
                <c:pt idx="136">
                  <c:v>47.121428525930199</c:v>
                </c:pt>
                <c:pt idx="137">
                  <c:v>46.943692831181622</c:v>
                </c:pt>
                <c:pt idx="138">
                  <c:v>46.766431152229963</c:v>
                </c:pt>
                <c:pt idx="139">
                  <c:v>46.58967431891773</c:v>
                </c:pt>
                <c:pt idx="140">
                  <c:v>46.413455313085954</c:v>
                </c:pt>
                <c:pt idx="141">
                  <c:v>46.237809033950008</c:v>
                </c:pt>
                <c:pt idx="142">
                  <c:v>46.062772000422576</c:v>
                </c:pt>
                <c:pt idx="143">
                  <c:v>45.888381983928724</c:v>
                </c:pt>
                <c:pt idx="144">
                  <c:v>45.714677566489641</c:v>
                </c:pt>
                <c:pt idx="145">
                  <c:v>45.54169762065721</c:v>
                </c:pt>
                <c:pt idx="146">
                  <c:v>45.369480710318783</c:v>
                </c:pt>
                <c:pt idx="147">
                  <c:v>45.198064414486133</c:v>
                </c:pt>
                <c:pt idx="148">
                  <c:v>45.027484579913747</c:v>
                </c:pt>
                <c:pt idx="149">
                  <c:v>44.85777451268045</c:v>
                </c:pt>
                <c:pt idx="150">
                  <c:v>44.688964123567139</c:v>
                </c:pt>
                <c:pt idx="151">
                  <c:v>44.521079046944095</c:v>
                </c:pt>
                <c:pt idx="152">
                  <c:v>44.35413975764186</c:v>
                </c:pt>
                <c:pt idx="153">
                  <c:v>44.188160714548786</c:v>
                </c:pt>
                <c:pt idx="154">
                  <c:v>44.023149563040135</c:v>
                </c:pt>
                <c:pt idx="155">
                  <c:v>43.859106430367774</c:v>
                </c:pt>
                <c:pt idx="156">
                  <c:v>43.696023348430721</c:v>
                </c:pt>
                <c:pt idx="157">
                  <c:v>43.533883836589666</c:v>
                </c:pt>
                <c:pt idx="158">
                  <c:v>43.3726626732048</c:v>
                </c:pt>
                <c:pt idx="159">
                  <c:v>43.212325878366791</c:v>
                </c:pt>
                <c:pt idx="160">
                  <c:v>43.052830922066889</c:v>
                </c:pt>
                <c:pt idx="161">
                  <c:v>42.89412716224119</c:v>
                </c:pt>
                <c:pt idx="162">
                  <c:v>42.736156506347918</c:v>
                </c:pt>
                <c:pt idx="163">
                  <c:v>42.578854279161888</c:v>
                </c:pt>
                <c:pt idx="164">
                  <c:v>42.422150269132992</c:v>
                </c:pt>
                <c:pt idx="165">
                  <c:v>42.26596991677124</c:v>
                </c:pt>
                <c:pt idx="166">
                  <c:v>42.110235601793612</c:v>
                </c:pt>
                <c:pt idx="167">
                  <c:v>41.954867981707821</c:v>
                </c:pt>
                <c:pt idx="168">
                  <c:v>41.799787333377523</c:v>
                </c:pt>
                <c:pt idx="169">
                  <c:v>41.644914850899475</c:v>
                </c:pt>
                <c:pt idx="170">
                  <c:v>41.490173857556215</c:v>
                </c:pt>
                <c:pt idx="171">
                  <c:v>41.335490896195147</c:v>
                </c:pt>
                <c:pt idx="172">
                  <c:v>41.180796670489812</c:v>
                </c:pt>
                <c:pt idx="173">
                  <c:v>41.026026818451356</c:v>
                </c:pt>
                <c:pt idx="174">
                  <c:v>40.871122508577805</c:v>
                </c:pt>
                <c:pt idx="175">
                  <c:v>40.716030857533688</c:v>
                </c:pt>
                <c:pt idx="176">
                  <c:v>40.560705175747586</c:v>
                </c:pt>
                <c:pt idx="177">
                  <c:v>40.405105053458961</c:v>
                </c:pt>
                <c:pt idx="178">
                  <c:v>40.249196304358037</c:v>
                </c:pt>
                <c:pt idx="179">
                  <c:v>40.092950787009769</c:v>
                </c:pt>
                <c:pt idx="180">
                  <c:v>39.936346125824066</c:v>
                </c:pt>
                <c:pt idx="181">
                  <c:v>39.77936535360773</c:v>
                </c:pt>
                <c:pt idx="182">
                  <c:v>39.621996496941229</c:v>
                </c:pt>
                <c:pt idx="183">
                  <c:v>39.464232124023297</c:v>
                </c:pt>
                <c:pt idx="184">
                  <c:v>39.306068872472125</c:v>
                </c:pt>
                <c:pt idx="185">
                  <c:v>39.147506972095577</c:v>
                </c:pt>
                <c:pt idx="186">
                  <c:v>38.988549775044291</c:v>
                </c:pt>
                <c:pt idx="187">
                  <c:v>38.829203303197275</c:v>
                </c:pt>
                <c:pt idx="188">
                  <c:v>38.669475820218992</c:v>
                </c:pt>
                <c:pt idx="189">
                  <c:v>38.509377433548117</c:v>
                </c:pt>
                <c:pt idx="190">
                  <c:v>38.34891972967754</c:v>
                </c:pt>
                <c:pt idx="191">
                  <c:v>38.188115444481454</c:v>
                </c:pt>
                <c:pt idx="192">
                  <c:v>38.026978169037058</c:v>
                </c:pt>
                <c:pt idx="193">
                  <c:v>37.865522090358049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71.548000000000002</c:v>
                </c:pt>
                <c:pt idx="1">
                  <c:v>71.418999999999997</c:v>
                </c:pt>
                <c:pt idx="2">
                  <c:v>71.418999999999997</c:v>
                </c:pt>
                <c:pt idx="3">
                  <c:v>71.403000000000006</c:v>
                </c:pt>
                <c:pt idx="4">
                  <c:v>71.451999999999998</c:v>
                </c:pt>
                <c:pt idx="5">
                  <c:v>70.968000000000004</c:v>
                </c:pt>
                <c:pt idx="6">
                  <c:v>71.016000000000005</c:v>
                </c:pt>
                <c:pt idx="7">
                  <c:v>70.596999999999994</c:v>
                </c:pt>
                <c:pt idx="8">
                  <c:v>70.774000000000001</c:v>
                </c:pt>
                <c:pt idx="9">
                  <c:v>70.081000000000003</c:v>
                </c:pt>
                <c:pt idx="10">
                  <c:v>70.161000000000001</c:v>
                </c:pt>
                <c:pt idx="11">
                  <c:v>70.468000000000004</c:v>
                </c:pt>
                <c:pt idx="12">
                  <c:v>71.242000000000004</c:v>
                </c:pt>
                <c:pt idx="13">
                  <c:v>69.968000000000004</c:v>
                </c:pt>
                <c:pt idx="14">
                  <c:v>70.418999999999997</c:v>
                </c:pt>
                <c:pt idx="15">
                  <c:v>70.338999999999999</c:v>
                </c:pt>
                <c:pt idx="16">
                  <c:v>70.822999999999993</c:v>
                </c:pt>
                <c:pt idx="17">
                  <c:v>69.677000000000007</c:v>
                </c:pt>
                <c:pt idx="18">
                  <c:v>69.516000000000005</c:v>
                </c:pt>
                <c:pt idx="19">
                  <c:v>69.918999999999997</c:v>
                </c:pt>
                <c:pt idx="20">
                  <c:v>70.370999999999995</c:v>
                </c:pt>
                <c:pt idx="21">
                  <c:v>69.435000000000002</c:v>
                </c:pt>
                <c:pt idx="22">
                  <c:v>70.531999999999996</c:v>
                </c:pt>
                <c:pt idx="23">
                  <c:v>69.644999999999996</c:v>
                </c:pt>
                <c:pt idx="24">
                  <c:v>70.113</c:v>
                </c:pt>
                <c:pt idx="25">
                  <c:v>71.113</c:v>
                </c:pt>
                <c:pt idx="26">
                  <c:v>71.338999999999999</c:v>
                </c:pt>
                <c:pt idx="27">
                  <c:v>71.887</c:v>
                </c:pt>
                <c:pt idx="28">
                  <c:v>71.242000000000004</c:v>
                </c:pt>
                <c:pt idx="29">
                  <c:v>72.387</c:v>
                </c:pt>
                <c:pt idx="30">
                  <c:v>71.855000000000004</c:v>
                </c:pt>
                <c:pt idx="31">
                  <c:v>74.355000000000004</c:v>
                </c:pt>
                <c:pt idx="32">
                  <c:v>74.016000000000005</c:v>
                </c:pt>
                <c:pt idx="33">
                  <c:v>74.870999999999995</c:v>
                </c:pt>
                <c:pt idx="34">
                  <c:v>75.677000000000007</c:v>
                </c:pt>
                <c:pt idx="35">
                  <c:v>75.564999999999998</c:v>
                </c:pt>
                <c:pt idx="36">
                  <c:v>75.661000000000001</c:v>
                </c:pt>
                <c:pt idx="37">
                  <c:v>75.516000000000005</c:v>
                </c:pt>
                <c:pt idx="38">
                  <c:v>76.322999999999993</c:v>
                </c:pt>
                <c:pt idx="39">
                  <c:v>77.305999999999997</c:v>
                </c:pt>
                <c:pt idx="40">
                  <c:v>78.757999999999996</c:v>
                </c:pt>
                <c:pt idx="41">
                  <c:v>78.177000000000007</c:v>
                </c:pt>
                <c:pt idx="42">
                  <c:v>79.016000000000005</c:v>
                </c:pt>
                <c:pt idx="43">
                  <c:v>80.531999999999996</c:v>
                </c:pt>
                <c:pt idx="44">
                  <c:v>81.548000000000002</c:v>
                </c:pt>
                <c:pt idx="45">
                  <c:v>82.725999999999999</c:v>
                </c:pt>
                <c:pt idx="46">
                  <c:v>85.274000000000001</c:v>
                </c:pt>
                <c:pt idx="47">
                  <c:v>87.305999999999997</c:v>
                </c:pt>
                <c:pt idx="48">
                  <c:v>90.29</c:v>
                </c:pt>
                <c:pt idx="49">
                  <c:v>93.935000000000002</c:v>
                </c:pt>
                <c:pt idx="50">
                  <c:v>100.129</c:v>
                </c:pt>
                <c:pt idx="51">
                  <c:v>109.048</c:v>
                </c:pt>
                <c:pt idx="52">
                  <c:v>120.48399999999999</c:v>
                </c:pt>
                <c:pt idx="53">
                  <c:v>135.113</c:v>
                </c:pt>
                <c:pt idx="54">
                  <c:v>153.17699999999999</c:v>
                </c:pt>
                <c:pt idx="55">
                  <c:v>172.048</c:v>
                </c:pt>
                <c:pt idx="56">
                  <c:v>188.48400000000001</c:v>
                </c:pt>
                <c:pt idx="57">
                  <c:v>203.01599999999999</c:v>
                </c:pt>
                <c:pt idx="58">
                  <c:v>214.274</c:v>
                </c:pt>
                <c:pt idx="59">
                  <c:v>221.29</c:v>
                </c:pt>
                <c:pt idx="60">
                  <c:v>225.25800000000001</c:v>
                </c:pt>
                <c:pt idx="61">
                  <c:v>224.98400000000001</c:v>
                </c:pt>
                <c:pt idx="62">
                  <c:v>221.25800000000001</c:v>
                </c:pt>
                <c:pt idx="63">
                  <c:v>213</c:v>
                </c:pt>
                <c:pt idx="64">
                  <c:v>197.53200000000001</c:v>
                </c:pt>
                <c:pt idx="65">
                  <c:v>168.435</c:v>
                </c:pt>
                <c:pt idx="66">
                  <c:v>128.62899999999999</c:v>
                </c:pt>
                <c:pt idx="67">
                  <c:v>89.29</c:v>
                </c:pt>
                <c:pt idx="68">
                  <c:v>69.016000000000005</c:v>
                </c:pt>
                <c:pt idx="69">
                  <c:v>64.129000000000005</c:v>
                </c:pt>
                <c:pt idx="70">
                  <c:v>65.290000000000006</c:v>
                </c:pt>
                <c:pt idx="71">
                  <c:v>65.096999999999994</c:v>
                </c:pt>
                <c:pt idx="72">
                  <c:v>66.418999999999997</c:v>
                </c:pt>
                <c:pt idx="73">
                  <c:v>67.709999999999994</c:v>
                </c:pt>
                <c:pt idx="74">
                  <c:v>70.725999999999999</c:v>
                </c:pt>
                <c:pt idx="75">
                  <c:v>74.725999999999999</c:v>
                </c:pt>
                <c:pt idx="76">
                  <c:v>80.305999999999997</c:v>
                </c:pt>
                <c:pt idx="77">
                  <c:v>88.403000000000006</c:v>
                </c:pt>
                <c:pt idx="78">
                  <c:v>99.870999999999995</c:v>
                </c:pt>
                <c:pt idx="79">
                  <c:v>112.935</c:v>
                </c:pt>
                <c:pt idx="80">
                  <c:v>126.59699999999999</c:v>
                </c:pt>
                <c:pt idx="81">
                  <c:v>139.48400000000001</c:v>
                </c:pt>
                <c:pt idx="82">
                  <c:v>150.64500000000001</c:v>
                </c:pt>
                <c:pt idx="83">
                  <c:v>159.85499999999999</c:v>
                </c:pt>
                <c:pt idx="84">
                  <c:v>166.79</c:v>
                </c:pt>
                <c:pt idx="85">
                  <c:v>171.661</c:v>
                </c:pt>
                <c:pt idx="86">
                  <c:v>172.274</c:v>
                </c:pt>
                <c:pt idx="87">
                  <c:v>170.96799999999999</c:v>
                </c:pt>
                <c:pt idx="88">
                  <c:v>163.37100000000001</c:v>
                </c:pt>
                <c:pt idx="89">
                  <c:v>146.01599999999999</c:v>
                </c:pt>
                <c:pt idx="90">
                  <c:v>120.952</c:v>
                </c:pt>
                <c:pt idx="91">
                  <c:v>89.629000000000005</c:v>
                </c:pt>
                <c:pt idx="92">
                  <c:v>65.870999999999995</c:v>
                </c:pt>
                <c:pt idx="93">
                  <c:v>56.677</c:v>
                </c:pt>
                <c:pt idx="94">
                  <c:v>53.935000000000002</c:v>
                </c:pt>
                <c:pt idx="95">
                  <c:v>53.758000000000003</c:v>
                </c:pt>
                <c:pt idx="96">
                  <c:v>53.918999999999997</c:v>
                </c:pt>
                <c:pt idx="97">
                  <c:v>53.531999999999996</c:v>
                </c:pt>
                <c:pt idx="98">
                  <c:v>52.613</c:v>
                </c:pt>
                <c:pt idx="99">
                  <c:v>52.823</c:v>
                </c:pt>
                <c:pt idx="100">
                  <c:v>52.548000000000002</c:v>
                </c:pt>
                <c:pt idx="101">
                  <c:v>52.71</c:v>
                </c:pt>
                <c:pt idx="102">
                  <c:v>51.805999999999997</c:v>
                </c:pt>
                <c:pt idx="103">
                  <c:v>51.435000000000002</c:v>
                </c:pt>
                <c:pt idx="104">
                  <c:v>51.902999999999999</c:v>
                </c:pt>
                <c:pt idx="105">
                  <c:v>53.581000000000003</c:v>
                </c:pt>
                <c:pt idx="106">
                  <c:v>52.241999999999997</c:v>
                </c:pt>
                <c:pt idx="107">
                  <c:v>51.581000000000003</c:v>
                </c:pt>
                <c:pt idx="108">
                  <c:v>52.305999999999997</c:v>
                </c:pt>
                <c:pt idx="109">
                  <c:v>53.435000000000002</c:v>
                </c:pt>
                <c:pt idx="110">
                  <c:v>52.305999999999997</c:v>
                </c:pt>
                <c:pt idx="111">
                  <c:v>52</c:v>
                </c:pt>
                <c:pt idx="112">
                  <c:v>52.484000000000002</c:v>
                </c:pt>
                <c:pt idx="113">
                  <c:v>52.048000000000002</c:v>
                </c:pt>
                <c:pt idx="114">
                  <c:v>52.177</c:v>
                </c:pt>
                <c:pt idx="115">
                  <c:v>50.645000000000003</c:v>
                </c:pt>
                <c:pt idx="116">
                  <c:v>51.887</c:v>
                </c:pt>
                <c:pt idx="117">
                  <c:v>50.418999999999997</c:v>
                </c:pt>
                <c:pt idx="118">
                  <c:v>52.371000000000002</c:v>
                </c:pt>
                <c:pt idx="119">
                  <c:v>51.935000000000002</c:v>
                </c:pt>
                <c:pt idx="120">
                  <c:v>52.774000000000001</c:v>
                </c:pt>
                <c:pt idx="121">
                  <c:v>52.597000000000001</c:v>
                </c:pt>
                <c:pt idx="122">
                  <c:v>54.515999999999998</c:v>
                </c:pt>
                <c:pt idx="123">
                  <c:v>57.564999999999998</c:v>
                </c:pt>
                <c:pt idx="124">
                  <c:v>61.468000000000004</c:v>
                </c:pt>
                <c:pt idx="125">
                  <c:v>65.064999999999998</c:v>
                </c:pt>
                <c:pt idx="126">
                  <c:v>69.564999999999998</c:v>
                </c:pt>
                <c:pt idx="127">
                  <c:v>71.790000000000006</c:v>
                </c:pt>
                <c:pt idx="128">
                  <c:v>73.064999999999998</c:v>
                </c:pt>
                <c:pt idx="129">
                  <c:v>71.903000000000006</c:v>
                </c:pt>
                <c:pt idx="130">
                  <c:v>70.694000000000003</c:v>
                </c:pt>
                <c:pt idx="131">
                  <c:v>66.516000000000005</c:v>
                </c:pt>
                <c:pt idx="132">
                  <c:v>62.128999999999998</c:v>
                </c:pt>
                <c:pt idx="133">
                  <c:v>56.451999999999998</c:v>
                </c:pt>
                <c:pt idx="134">
                  <c:v>53.274000000000001</c:v>
                </c:pt>
                <c:pt idx="135">
                  <c:v>48.225999999999999</c:v>
                </c:pt>
                <c:pt idx="136">
                  <c:v>46.871000000000002</c:v>
                </c:pt>
                <c:pt idx="137">
                  <c:v>46.29</c:v>
                </c:pt>
                <c:pt idx="138">
                  <c:v>46.935000000000002</c:v>
                </c:pt>
                <c:pt idx="139">
                  <c:v>45.694000000000003</c:v>
                </c:pt>
                <c:pt idx="140">
                  <c:v>45.338999999999999</c:v>
                </c:pt>
                <c:pt idx="141">
                  <c:v>46.354999999999997</c:v>
                </c:pt>
                <c:pt idx="142">
                  <c:v>45.194000000000003</c:v>
                </c:pt>
                <c:pt idx="143">
                  <c:v>45.71</c:v>
                </c:pt>
                <c:pt idx="144">
                  <c:v>44.984000000000002</c:v>
                </c:pt>
                <c:pt idx="145">
                  <c:v>45.725999999999999</c:v>
                </c:pt>
                <c:pt idx="146">
                  <c:v>45.515999999999998</c:v>
                </c:pt>
                <c:pt idx="147">
                  <c:v>45.29</c:v>
                </c:pt>
                <c:pt idx="148">
                  <c:v>44.725999999999999</c:v>
                </c:pt>
                <c:pt idx="149">
                  <c:v>44.402999999999999</c:v>
                </c:pt>
                <c:pt idx="150">
                  <c:v>44.031999999999996</c:v>
                </c:pt>
                <c:pt idx="151">
                  <c:v>44.935000000000002</c:v>
                </c:pt>
                <c:pt idx="152">
                  <c:v>45.741999999999997</c:v>
                </c:pt>
                <c:pt idx="153">
                  <c:v>46.064999999999998</c:v>
                </c:pt>
                <c:pt idx="154">
                  <c:v>47.451999999999998</c:v>
                </c:pt>
                <c:pt idx="155">
                  <c:v>47.823</c:v>
                </c:pt>
                <c:pt idx="156">
                  <c:v>49.823</c:v>
                </c:pt>
                <c:pt idx="157">
                  <c:v>51.371000000000002</c:v>
                </c:pt>
                <c:pt idx="158">
                  <c:v>54.741999999999997</c:v>
                </c:pt>
                <c:pt idx="159">
                  <c:v>55.515999999999998</c:v>
                </c:pt>
                <c:pt idx="160">
                  <c:v>57.677</c:v>
                </c:pt>
                <c:pt idx="161">
                  <c:v>56.145000000000003</c:v>
                </c:pt>
                <c:pt idx="162">
                  <c:v>54.871000000000002</c:v>
                </c:pt>
                <c:pt idx="163">
                  <c:v>52.613</c:v>
                </c:pt>
                <c:pt idx="164">
                  <c:v>48.274000000000001</c:v>
                </c:pt>
                <c:pt idx="165">
                  <c:v>45.418999999999997</c:v>
                </c:pt>
                <c:pt idx="166">
                  <c:v>43.531999999999996</c:v>
                </c:pt>
                <c:pt idx="167">
                  <c:v>43.402999999999999</c:v>
                </c:pt>
                <c:pt idx="168">
                  <c:v>41</c:v>
                </c:pt>
                <c:pt idx="169">
                  <c:v>41.451999999999998</c:v>
                </c:pt>
                <c:pt idx="170">
                  <c:v>41.177</c:v>
                </c:pt>
                <c:pt idx="171">
                  <c:v>42.258000000000003</c:v>
                </c:pt>
                <c:pt idx="172">
                  <c:v>40.968000000000004</c:v>
                </c:pt>
                <c:pt idx="173">
                  <c:v>41.241999999999997</c:v>
                </c:pt>
                <c:pt idx="174">
                  <c:v>41.645000000000003</c:v>
                </c:pt>
                <c:pt idx="175">
                  <c:v>40.741999999999997</c:v>
                </c:pt>
                <c:pt idx="176">
                  <c:v>40.435000000000002</c:v>
                </c:pt>
                <c:pt idx="177">
                  <c:v>39.645000000000003</c:v>
                </c:pt>
                <c:pt idx="178">
                  <c:v>40.21</c:v>
                </c:pt>
                <c:pt idx="179">
                  <c:v>39.225999999999999</c:v>
                </c:pt>
                <c:pt idx="180">
                  <c:v>39.968000000000004</c:v>
                </c:pt>
                <c:pt idx="181">
                  <c:v>39.387</c:v>
                </c:pt>
                <c:pt idx="182">
                  <c:v>39.918999999999997</c:v>
                </c:pt>
                <c:pt idx="183">
                  <c:v>40.241999999999997</c:v>
                </c:pt>
                <c:pt idx="184">
                  <c:v>39.5</c:v>
                </c:pt>
                <c:pt idx="185">
                  <c:v>39.402999999999999</c:v>
                </c:pt>
                <c:pt idx="186">
                  <c:v>38.79</c:v>
                </c:pt>
                <c:pt idx="187">
                  <c:v>39.484000000000002</c:v>
                </c:pt>
                <c:pt idx="188">
                  <c:v>39.484000000000002</c:v>
                </c:pt>
                <c:pt idx="189">
                  <c:v>39</c:v>
                </c:pt>
                <c:pt idx="190">
                  <c:v>38.515999999999998</c:v>
                </c:pt>
                <c:pt idx="191">
                  <c:v>39.161000000000001</c:v>
                </c:pt>
                <c:pt idx="192">
                  <c:v>38.677</c:v>
                </c:pt>
                <c:pt idx="193">
                  <c:v>38.258000000000003</c:v>
                </c:pt>
                <c:pt idx="194">
                  <c:v>38.805999999999997</c:v>
                </c:pt>
                <c:pt idx="195">
                  <c:v>38.951999999999998</c:v>
                </c:pt>
                <c:pt idx="196">
                  <c:v>38.613</c:v>
                </c:pt>
                <c:pt idx="197">
                  <c:v>37.258000000000003</c:v>
                </c:pt>
                <c:pt idx="198">
                  <c:v>38.613</c:v>
                </c:pt>
                <c:pt idx="199">
                  <c:v>38.371000000000002</c:v>
                </c:pt>
                <c:pt idx="200">
                  <c:v>38.5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68.684932630757402</c:v>
                </c:pt>
                <c:pt idx="1">
                  <c:v>68.859540162975236</c:v>
                </c:pt>
                <c:pt idx="2">
                  <c:v>69.033225610148676</c:v>
                </c:pt>
                <c:pt idx="3">
                  <c:v>69.20584631038281</c:v>
                </c:pt>
                <c:pt idx="4">
                  <c:v>69.377241889778503</c:v>
                </c:pt>
                <c:pt idx="5">
                  <c:v>69.54723245478479</c:v>
                </c:pt>
                <c:pt idx="6">
                  <c:v>69.715616660801359</c:v>
                </c:pt>
                <c:pt idx="7">
                  <c:v>69.882169661692274</c:v>
                </c:pt>
                <c:pt idx="8">
                  <c:v>70.046640948904951</c:v>
                </c:pt>
                <c:pt idx="9">
                  <c:v>70.208752093929277</c:v>
                </c:pt>
                <c:pt idx="10">
                  <c:v>70.368194414096649</c:v>
                </c:pt>
                <c:pt idx="11">
                  <c:v>70.524626589486104</c:v>
                </c:pt>
                <c:pt idx="12">
                  <c:v>70.677672268403754</c:v>
                </c:pt>
                <c:pt idx="13">
                  <c:v>70.826917711182674</c:v>
                </c:pt>
                <c:pt idx="14">
                  <c:v>70.971909537992062</c:v>
                </c:pt>
                <c:pt idx="15">
                  <c:v>71.112152667731735</c:v>
                </c:pt>
                <c:pt idx="16">
                  <c:v>71.247108564908203</c:v>
                </c:pt>
                <c:pt idx="17">
                  <c:v>71.376193954566148</c:v>
                </c:pt>
                <c:pt idx="18">
                  <c:v>71.498780229877781</c:v>
                </c:pt>
                <c:pt idx="19">
                  <c:v>71.614193875510722</c:v>
                </c:pt>
                <c:pt idx="20">
                  <c:v>71.721718381862971</c:v>
                </c:pt>
                <c:pt idx="21">
                  <c:v>71.820598359695822</c:v>
                </c:pt>
                <c:pt idx="22">
                  <c:v>71.910046923396649</c:v>
                </c:pt>
                <c:pt idx="23">
                  <c:v>71.989257951885804</c:v>
                </c:pt>
                <c:pt idx="24">
                  <c:v>72.057425635376418</c:v>
                </c:pt>
                <c:pt idx="25">
                  <c:v>72.113774868985644</c:v>
                </c:pt>
                <c:pt idx="26">
                  <c:v>72.1576076706272</c:v>
                </c:pt>
                <c:pt idx="27">
                  <c:v>72.188372994436193</c:v>
                </c:pt>
                <c:pt idx="28">
                  <c:v>72.205770177818636</c:v>
                </c:pt>
                <c:pt idx="29">
                  <c:v>72.209899841560443</c:v>
                </c:pt>
                <c:pt idx="30">
                  <c:v>72.201480292729002</c:v>
                </c:pt>
                <c:pt idx="31">
                  <c:v>72.182152116850787</c:v>
                </c:pt>
                <c:pt idx="32">
                  <c:v>72.154898186809078</c:v>
                </c:pt>
                <c:pt idx="33">
                  <c:v>72.124609914318725</c:v>
                </c:pt>
                <c:pt idx="34">
                  <c:v>72.098831967117718</c:v>
                </c:pt>
                <c:pt idx="35">
                  <c:v>72.088715179550405</c:v>
                </c:pt>
                <c:pt idx="36">
                  <c:v>72.110198932737546</c:v>
                </c:pt>
                <c:pt idx="37">
                  <c:v>72.185427621330646</c:v>
                </c:pt>
                <c:pt idx="38">
                  <c:v>72.344378855063937</c:v>
                </c:pt>
                <c:pt idx="39">
                  <c:v>72.626642320363189</c:v>
                </c:pt>
                <c:pt idx="40">
                  <c:v>73.083237619329566</c:v>
                </c:pt>
                <c:pt idx="41">
                  <c:v>73.778298829839386</c:v>
                </c:pt>
                <c:pt idx="42">
                  <c:v>74.790387650186943</c:v>
                </c:pt>
                <c:pt idx="43">
                  <c:v>76.213133663340159</c:v>
                </c:pt>
                <c:pt idx="44">
                  <c:v>78.154850551004998</c:v>
                </c:pt>
                <c:pt idx="45">
                  <c:v>80.736754641999937</c:v>
                </c:pt>
                <c:pt idx="46">
                  <c:v>84.089431728283401</c:v>
                </c:pt>
                <c:pt idx="47">
                  <c:v>88.347273153505455</c:v>
                </c:pt>
                <c:pt idx="48">
                  <c:v>93.640742107356388</c:v>
                </c:pt>
                <c:pt idx="49">
                  <c:v>100.08653770576524</c:v>
                </c:pt>
                <c:pt idx="50">
                  <c:v>107.77598922173082</c:v>
                </c:pt>
                <c:pt idx="51">
                  <c:v>116.76231478216155</c:v>
                </c:pt>
                <c:pt idx="52">
                  <c:v>127.04768396284641</c:v>
                </c:pt>
                <c:pt idx="53">
                  <c:v>138.57128196102093</c:v>
                </c:pt>
                <c:pt idx="54">
                  <c:v>151.19968356967303</c:v>
                </c:pt>
                <c:pt idx="55">
                  <c:v>164.72044260045365</c:v>
                </c:pt>
                <c:pt idx="56">
                  <c:v>178.83740333209843</c:v>
                </c:pt>
                <c:pt idx="57">
                  <c:v>193.15729799575726</c:v>
                </c:pt>
                <c:pt idx="58">
                  <c:v>207.13404587673102</c:v>
                </c:pt>
                <c:pt idx="59">
                  <c:v>219.90443299580792</c:v>
                </c:pt>
                <c:pt idx="60">
                  <c:v>229.96681347573866</c:v>
                </c:pt>
                <c:pt idx="61">
                  <c:v>234.8498547381306</c:v>
                </c:pt>
                <c:pt idx="62">
                  <c:v>231.29314027547812</c:v>
                </c:pt>
                <c:pt idx="63">
                  <c:v>216.55567547998209</c:v>
                </c:pt>
                <c:pt idx="64">
                  <c:v>190.60757815074092</c:v>
                </c:pt>
                <c:pt idx="65">
                  <c:v>157.5216941267532</c:v>
                </c:pt>
                <c:pt idx="66">
                  <c:v>124.26037704450445</c:v>
                </c:pt>
                <c:pt idx="67">
                  <c:v>97.254962177485822</c:v>
                </c:pt>
                <c:pt idx="68">
                  <c:v>79.473862129094101</c:v>
                </c:pt>
                <c:pt idx="69">
                  <c:v>70.141777223116065</c:v>
                </c:pt>
                <c:pt idx="70">
                  <c:v>66.61166121870248</c:v>
                </c:pt>
                <c:pt idx="71">
                  <c:v>66.361455456503123</c:v>
                </c:pt>
                <c:pt idx="72">
                  <c:v>67.865858149815111</c:v>
                </c:pt>
                <c:pt idx="73">
                  <c:v>70.498935371425119</c:v>
                </c:pt>
                <c:pt idx="74">
                  <c:v>74.133385072688355</c:v>
                </c:pt>
                <c:pt idx="75">
                  <c:v>78.834899316470768</c:v>
                </c:pt>
                <c:pt idx="76">
                  <c:v>84.710334425029117</c:v>
                </c:pt>
                <c:pt idx="77">
                  <c:v>91.843953788671286</c:v>
                </c:pt>
                <c:pt idx="78">
                  <c:v>100.26640536054515</c:v>
                </c:pt>
                <c:pt idx="79">
                  <c:v>109.93356638242864</c:v>
                </c:pt>
                <c:pt idx="80">
                  <c:v>120.70985919532563</c:v>
                </c:pt>
                <c:pt idx="81">
                  <c:v>132.35436017700405</c:v>
                </c:pt>
                <c:pt idx="82">
                  <c:v>144.50023623077331</c:v>
                </c:pt>
                <c:pt idx="83">
                  <c:v>156.59426888558949</c:v>
                </c:pt>
                <c:pt idx="84">
                  <c:v>167.7328922133606</c:v>
                </c:pt>
                <c:pt idx="85">
                  <c:v>176.3676054582773</c:v>
                </c:pt>
                <c:pt idx="86">
                  <c:v>180.08442828281298</c:v>
                </c:pt>
                <c:pt idx="87">
                  <c:v>176.01709635812966</c:v>
                </c:pt>
                <c:pt idx="88">
                  <c:v>162.34593261396341</c:v>
                </c:pt>
                <c:pt idx="89">
                  <c:v>140.22064108843625</c:v>
                </c:pt>
                <c:pt idx="90">
                  <c:v>114.24726272982475</c:v>
                </c:pt>
                <c:pt idx="91">
                  <c:v>90.414694823636026</c:v>
                </c:pt>
                <c:pt idx="92">
                  <c:v>72.903631255998334</c:v>
                </c:pt>
                <c:pt idx="93">
                  <c:v>62.480652255300711</c:v>
                </c:pt>
                <c:pt idx="94">
                  <c:v>57.394924673455002</c:v>
                </c:pt>
                <c:pt idx="95">
                  <c:v>55.303253987444045</c:v>
                </c:pt>
                <c:pt idx="96">
                  <c:v>54.511736326653065</c:v>
                </c:pt>
                <c:pt idx="97">
                  <c:v>54.165769355733673</c:v>
                </c:pt>
                <c:pt idx="98">
                  <c:v>53.942117575795749</c:v>
                </c:pt>
                <c:pt idx="99">
                  <c:v>53.746207766333406</c:v>
                </c:pt>
                <c:pt idx="100">
                  <c:v>53.556234213312997</c:v>
                </c:pt>
                <c:pt idx="101">
                  <c:v>53.368143850202642</c:v>
                </c:pt>
                <c:pt idx="102">
                  <c:v>53.181270963764064</c:v>
                </c:pt>
                <c:pt idx="103">
                  <c:v>52.995465108002321</c:v>
                </c:pt>
                <c:pt idx="104">
                  <c:v>52.810643369386582</c:v>
                </c:pt>
                <c:pt idx="105">
                  <c:v>52.626736348161657</c:v>
                </c:pt>
                <c:pt idx="106">
                  <c:v>52.443686421710929</c:v>
                </c:pt>
                <c:pt idx="107">
                  <c:v>52.261457519738805</c:v>
                </c:pt>
                <c:pt idx="108">
                  <c:v>52.080061051598513</c:v>
                </c:pt>
                <c:pt idx="109">
                  <c:v>51.899617570330953</c:v>
                </c:pt>
                <c:pt idx="110">
                  <c:v>51.720494340477501</c:v>
                </c:pt>
                <c:pt idx="111">
                  <c:v>51.543593553318999</c:v>
                </c:pt>
                <c:pt idx="112">
                  <c:v>51.370918137333604</c:v>
                </c:pt>
                <c:pt idx="113">
                  <c:v>51.206608478455131</c:v>
                </c:pt>
                <c:pt idx="114">
                  <c:v>51.058704788466294</c:v>
                </c:pt>
                <c:pt idx="115">
                  <c:v>50.941901420632014</c:v>
                </c:pt>
                <c:pt idx="116">
                  <c:v>50.881445550669198</c:v>
                </c:pt>
                <c:pt idx="117">
                  <c:v>50.917999306750652</c:v>
                </c:pt>
                <c:pt idx="118">
                  <c:v>51.112660404807443</c:v>
                </c:pt>
                <c:pt idx="119">
                  <c:v>51.550441939210906</c:v>
                </c:pt>
                <c:pt idx="120">
                  <c:v>52.339519200830289</c:v>
                </c:pt>
                <c:pt idx="121">
                  <c:v>53.602753314720026</c:v>
                </c:pt>
                <c:pt idx="122">
                  <c:v>55.457629788061197</c:v>
                </c:pt>
                <c:pt idx="123">
                  <c:v>57.980853660422682</c:v>
                </c:pt>
                <c:pt idx="124">
                  <c:v>61.154996861699566</c:v>
                </c:pt>
                <c:pt idx="125">
                  <c:v>64.799990773150256</c:v>
                </c:pt>
                <c:pt idx="126">
                  <c:v>68.508461888828094</c:v>
                </c:pt>
                <c:pt idx="127">
                  <c:v>71.632700703892326</c:v>
                </c:pt>
                <c:pt idx="128">
                  <c:v>73.391086317494029</c:v>
                </c:pt>
                <c:pt idx="129">
                  <c:v>73.12584323721579</c:v>
                </c:pt>
                <c:pt idx="130">
                  <c:v>70.629283082906895</c:v>
                </c:pt>
                <c:pt idx="131">
                  <c:v>66.336884106076681</c:v>
                </c:pt>
                <c:pt idx="132">
                  <c:v>61.207717826577877</c:v>
                </c:pt>
                <c:pt idx="133">
                  <c:v>56.320487384899764</c:v>
                </c:pt>
                <c:pt idx="134">
                  <c:v>52.437493882658337</c:v>
                </c:pt>
                <c:pt idx="135">
                  <c:v>49.803798489294586</c:v>
                </c:pt>
                <c:pt idx="136">
                  <c:v>48.243311342640702</c:v>
                </c:pt>
                <c:pt idx="137">
                  <c:v>47.402481682229407</c:v>
                </c:pt>
                <c:pt idx="138">
                  <c:v>46.954908230355514</c:v>
                </c:pt>
                <c:pt idx="139">
                  <c:v>46.686078006631</c:v>
                </c:pt>
                <c:pt idx="140">
                  <c:v>46.485675794407541</c:v>
                </c:pt>
                <c:pt idx="141">
                  <c:v>46.30762800347857</c:v>
                </c:pt>
                <c:pt idx="142">
                  <c:v>46.136032064656881</c:v>
                </c:pt>
                <c:pt idx="143">
                  <c:v>45.966363904903048</c:v>
                </c:pt>
                <c:pt idx="144">
                  <c:v>45.797724393318504</c:v>
                </c:pt>
                <c:pt idx="145">
                  <c:v>45.630456126073732</c:v>
                </c:pt>
                <c:pt idx="146">
                  <c:v>45.465930321787532</c:v>
                </c:pt>
                <c:pt idx="147">
                  <c:v>45.307413911159003</c:v>
                </c:pt>
                <c:pt idx="148">
                  <c:v>45.161986114276452</c:v>
                </c:pt>
                <c:pt idx="149">
                  <c:v>45.043843797447423</c:v>
                </c:pt>
                <c:pt idx="150">
                  <c:v>44.979229904708262</c:v>
                </c:pt>
                <c:pt idx="151">
                  <c:v>45.012568688952555</c:v>
                </c:pt>
                <c:pt idx="152">
                  <c:v>45.21206252392885</c:v>
                </c:pt>
                <c:pt idx="153">
                  <c:v>45.671078956300761</c:v>
                </c:pt>
                <c:pt idx="154">
                  <c:v>46.499593188716993</c:v>
                </c:pt>
                <c:pt idx="155">
                  <c:v>47.798569701014024</c:v>
                </c:pt>
                <c:pt idx="156">
                  <c:v>49.610986295060506</c:v>
                </c:pt>
                <c:pt idx="157">
                  <c:v>51.850167248261016</c:v>
                </c:pt>
                <c:pt idx="158">
                  <c:v>54.226453178829658</c:v>
                </c:pt>
                <c:pt idx="159">
                  <c:v>56.227844191572132</c:v>
                </c:pt>
                <c:pt idx="160">
                  <c:v>57.229964870976268</c:v>
                </c:pt>
                <c:pt idx="161">
                  <c:v>56.756297325756599</c:v>
                </c:pt>
                <c:pt idx="162">
                  <c:v>54.768535752427979</c:v>
                </c:pt>
                <c:pt idx="163">
                  <c:v>51.762003336314081</c:v>
                </c:pt>
                <c:pt idx="164">
                  <c:v>48.540749594338457</c:v>
                </c:pt>
                <c:pt idx="165">
                  <c:v>45.813734007874174</c:v>
                </c:pt>
                <c:pt idx="166">
                  <c:v>43.909428683454429</c:v>
                </c:pt>
                <c:pt idx="167">
                  <c:v>42.773824052296156</c:v>
                </c:pt>
                <c:pt idx="168">
                  <c:v>42.161957810950184</c:v>
                </c:pt>
                <c:pt idx="169">
                  <c:v>41.829015749515044</c:v>
                </c:pt>
                <c:pt idx="170">
                  <c:v>41.615587214456689</c:v>
                </c:pt>
                <c:pt idx="171">
                  <c:v>41.443975262869593</c:v>
                </c:pt>
                <c:pt idx="172">
                  <c:v>41.28440759253872</c:v>
                </c:pt>
                <c:pt idx="173">
                  <c:v>41.127689550844885</c:v>
                </c:pt>
                <c:pt idx="174">
                  <c:v>40.971485619037935</c:v>
                </c:pt>
                <c:pt idx="175">
                  <c:v>40.815286097576681</c:v>
                </c:pt>
                <c:pt idx="176">
                  <c:v>40.658977416922255</c:v>
                </c:pt>
                <c:pt idx="177">
                  <c:v>40.502519063182397</c:v>
                </c:pt>
                <c:pt idx="178">
                  <c:v>40.34588456795543</c:v>
                </c:pt>
                <c:pt idx="179">
                  <c:v>40.189052644428585</c:v>
                </c:pt>
                <c:pt idx="180">
                  <c:v>40.032005971474256</c:v>
                </c:pt>
                <c:pt idx="181">
                  <c:v>39.874730886732593</c:v>
                </c:pt>
                <c:pt idx="182">
                  <c:v>39.717217134001004</c:v>
                </c:pt>
                <c:pt idx="183">
                  <c:v>39.559457586974389</c:v>
                </c:pt>
                <c:pt idx="184">
                  <c:v>39.401447953590477</c:v>
                </c:pt>
                <c:pt idx="185">
                  <c:v>39.243186471073571</c:v>
                </c:pt>
                <c:pt idx="186">
                  <c:v>39.084673600665248</c:v>
                </c:pt>
                <c:pt idx="187">
                  <c:v>38.925911729393874</c:v>
                </c:pt>
                <c:pt idx="188">
                  <c:v>38.76690488462355</c:v>
                </c:pt>
                <c:pt idx="189">
                  <c:v>38.607658465631062</c:v>
                </c:pt>
                <c:pt idx="190">
                  <c:v>38.44817899512902</c:v>
                </c:pt>
                <c:pt idx="191">
                  <c:v>38.288473892507767</c:v>
                </c:pt>
                <c:pt idx="192">
                  <c:v>38.12855126961324</c:v>
                </c:pt>
                <c:pt idx="193">
                  <c:v>37.968419749108378</c:v>
                </c:pt>
                <c:pt idx="194">
                  <c:v>37.808088304867113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68.684932630749159</c:v>
                </c:pt>
                <c:pt idx="1">
                  <c:v>68.859540162954076</c:v>
                </c:pt>
                <c:pt idx="2">
                  <c:v>69.033225610095101</c:v>
                </c:pt>
                <c:pt idx="3">
                  <c:v>69.205846310249143</c:v>
                </c:pt>
                <c:pt idx="4">
                  <c:v>69.377241889449891</c:v>
                </c:pt>
                <c:pt idx="5">
                  <c:v>69.547232453988656</c:v>
                </c:pt>
                <c:pt idx="6">
                  <c:v>69.715616658900657</c:v>
                </c:pt>
                <c:pt idx="7">
                  <c:v>69.882169657220558</c:v>
                </c:pt>
                <c:pt idx="8">
                  <c:v>70.046640938537649</c:v>
                </c:pt>
                <c:pt idx="9">
                  <c:v>70.208752070243506</c:v>
                </c:pt>
                <c:pt idx="10">
                  <c:v>70.368194360770502</c:v>
                </c:pt>
                <c:pt idx="11">
                  <c:v>70.524626471175466</c:v>
                </c:pt>
                <c:pt idx="12">
                  <c:v>70.67767200973843</c:v>
                </c:pt>
                <c:pt idx="13">
                  <c:v>70.826917153889809</c:v>
                </c:pt>
                <c:pt idx="14">
                  <c:v>70.971908354788212</c:v>
                </c:pt>
                <c:pt idx="15">
                  <c:v>71.112150192211374</c:v>
                </c:pt>
                <c:pt idx="16">
                  <c:v>71.247103460983425</c:v>
                </c:pt>
                <c:pt idx="17">
                  <c:v>71.376183584706908</c:v>
                </c:pt>
                <c:pt idx="18">
                  <c:v>71.498759467729414</c:v>
                </c:pt>
                <c:pt idx="19">
                  <c:v>71.614152911492326</c:v>
                </c:pt>
                <c:pt idx="20">
                  <c:v>71.7216387359219</c:v>
                </c:pt>
                <c:pt idx="21">
                  <c:v>71.820445759329218</c:v>
                </c:pt>
                <c:pt idx="22">
                  <c:v>71.909758800123953</c:v>
                </c:pt>
                <c:pt idx="23">
                  <c:v>71.988721869010121</c:v>
                </c:pt>
                <c:pt idx="24">
                  <c:v>72.056442719469786</c:v>
                </c:pt>
                <c:pt idx="25">
                  <c:v>72.111998915342468</c:v>
                </c:pt>
                <c:pt idx="26">
                  <c:v>72.154445555187067</c:v>
                </c:pt>
                <c:pt idx="27">
                  <c:v>72.182824761968803</c:v>
                </c:pt>
                <c:pt idx="28">
                  <c:v>72.196177001837782</c:v>
                </c:pt>
                <c:pt idx="29">
                  <c:v>72.193554236300415</c:v>
                </c:pt>
                <c:pt idx="30">
                  <c:v>72.174034837718082</c:v>
                </c:pt>
                <c:pt idx="31">
                  <c:v>72.136740109749496</c:v>
                </c:pt>
                <c:pt idx="32">
                  <c:v>72.080852154488909</c:v>
                </c:pt>
                <c:pt idx="33">
                  <c:v>72.005632720708661</c:v>
                </c:pt>
                <c:pt idx="34">
                  <c:v>71.910442558628588</c:v>
                </c:pt>
                <c:pt idx="35">
                  <c:v>71.794760703486062</c:v>
                </c:pt>
                <c:pt idx="36">
                  <c:v>71.658203021672364</c:v>
                </c:pt>
                <c:pt idx="37">
                  <c:v>71.500539288821912</c:v>
                </c:pt>
                <c:pt idx="38">
                  <c:v>71.321708038311669</c:v>
                </c:pt>
                <c:pt idx="39">
                  <c:v>71.121828429214915</c:v>
                </c:pt>
                <c:pt idx="40">
                  <c:v>70.901208440515205</c:v>
                </c:pt>
                <c:pt idx="41">
                  <c:v>70.660348805482386</c:v>
                </c:pt>
                <c:pt idx="42">
                  <c:v>70.399942254368298</c:v>
                </c:pt>
                <c:pt idx="43">
                  <c:v>70.120867828095044</c:v>
                </c:pt>
                <c:pt idx="44">
                  <c:v>69.824180248932564</c:v>
                </c:pt>
                <c:pt idx="45">
                  <c:v>69.51109457110644</c:v>
                </c:pt>
                <c:pt idx="46">
                  <c:v>69.182966567310828</c:v>
                </c:pt>
                <c:pt idx="47">
                  <c:v>68.841269518175693</c:v>
                </c:pt>
                <c:pt idx="48">
                  <c:v>68.487568244281221</c:v>
                </c:pt>
                <c:pt idx="49">
                  <c:v>68.123491341115681</c:v>
                </c:pt>
                <c:pt idx="50">
                  <c:v>67.750702638050228</c:v>
                </c:pt>
                <c:pt idx="51">
                  <c:v>67.370872900242034</c:v>
                </c:pt>
                <c:pt idx="52">
                  <c:v>66.985652730414159</c:v>
                </c:pt>
                <c:pt idx="53">
                  <c:v>66.596647513861285</c:v>
                </c:pt>
                <c:pt idx="54">
                  <c:v>66.205395096852882</c:v>
                </c:pt>
                <c:pt idx="55">
                  <c:v>65.81334671021034</c:v>
                </c:pt>
                <c:pt idx="56">
                  <c:v>65.421851461178164</c:v>
                </c:pt>
                <c:pt idx="57">
                  <c:v>65.032144531794515</c:v>
                </c:pt>
                <c:pt idx="58">
                  <c:v>64.645339052591751</c:v>
                </c:pt>
                <c:pt idx="59">
                  <c:v>64.262421475448676</c:v>
                </c:pt>
                <c:pt idx="60">
                  <c:v>63.884250154279179</c:v>
                </c:pt>
                <c:pt idx="61">
                  <c:v>63.511556759263655</c:v>
                </c:pt>
                <c:pt idx="62">
                  <c:v>63.144950098994244</c:v>
                </c:pt>
                <c:pt idx="63">
                  <c:v>62.784921902494318</c:v>
                </c:pt>
                <c:pt idx="64">
                  <c:v>62.431854115380354</c:v>
                </c:pt>
                <c:pt idx="65">
                  <c:v>62.08602728643195</c:v>
                </c:pt>
                <c:pt idx="66">
                  <c:v>61.747629657279276</c:v>
                </c:pt>
                <c:pt idx="67">
                  <c:v>61.416766613799759</c:v>
                </c:pt>
                <c:pt idx="68">
                  <c:v>61.093470208699578</c:v>
                </c:pt>
                <c:pt idx="69">
                  <c:v>60.777708516950646</c:v>
                </c:pt>
                <c:pt idx="70">
                  <c:v>60.469394636393965</c:v>
                </c:pt>
                <c:pt idx="71">
                  <c:v>60.168395192842894</c:v>
                </c:pt>
                <c:pt idx="72">
                  <c:v>59.874538251091607</c:v>
                </c:pt>
                <c:pt idx="73">
                  <c:v>59.587620569636492</c:v>
                </c:pt>
                <c:pt idx="74">
                  <c:v>59.307414167424888</c:v>
                </c:pt>
                <c:pt idx="75">
                  <c:v>59.033672195697413</c:v>
                </c:pt>
                <c:pt idx="76">
                  <c:v>58.766134127379075</c:v>
                </c:pt>
                <c:pt idx="77">
                  <c:v>58.504530291053733</c:v>
                </c:pt>
                <c:pt idx="78">
                  <c:v>58.248585786958209</c:v>
                </c:pt>
                <c:pt idx="79">
                  <c:v>57.998023829308927</c:v>
                </c:pt>
                <c:pt idx="80">
                  <c:v>57.752568563261782</c:v>
                </c:pt>
                <c:pt idx="81">
                  <c:v>57.511947406490997</c:v>
                </c:pt>
                <c:pt idx="82">
                  <c:v>57.275892965278508</c:v>
                </c:pt>
                <c:pt idx="83">
                  <c:v>57.044144573586031</c:v>
                </c:pt>
                <c:pt idx="84">
                  <c:v>56.81644950122012</c:v>
                </c:pt>
                <c:pt idx="85">
                  <c:v>56.592563874207556</c:v>
                </c:pt>
                <c:pt idx="86">
                  <c:v>56.372253347128797</c:v>
                </c:pt>
                <c:pt idx="87">
                  <c:v>56.155293563605838</c:v>
                </c:pt>
                <c:pt idx="88">
                  <c:v>55.941470437557129</c:v>
                </c:pt>
                <c:pt idx="89">
                  <c:v>55.730580284326358</c:v>
                </c:pt>
                <c:pt idx="90">
                  <c:v>55.522429827441691</c:v>
                </c:pt>
                <c:pt idx="91">
                  <c:v>55.316836103617355</c:v>
                </c:pt>
                <c:pt idx="92">
                  <c:v>55.113626285702487</c:v>
                </c:pt>
                <c:pt idx="93">
                  <c:v>54.912637440628863</c:v>
                </c:pt>
                <c:pt idx="94">
                  <c:v>54.71371623701004</c:v>
                </c:pt>
                <c:pt idx="95">
                  <c:v>54.516718614899048</c:v>
                </c:pt>
                <c:pt idx="96">
                  <c:v>54.321509428305646</c:v>
                </c:pt>
                <c:pt idx="97">
                  <c:v>54.127962069394783</c:v>
                </c:pt>
                <c:pt idx="98">
                  <c:v>53.935958081817894</c:v>
                </c:pt>
                <c:pt idx="99">
                  <c:v>53.745386769349849</c:v>
                </c:pt>
                <c:pt idx="100">
                  <c:v>53.556144804898658</c:v>
                </c:pt>
                <c:pt idx="101">
                  <c:v>53.368135844004989</c:v>
                </c:pt>
                <c:pt idx="102">
                  <c:v>53.181270146136093</c:v>
                </c:pt>
                <c:pt idx="103">
                  <c:v>52.995464206389158</c:v>
                </c:pt>
                <c:pt idx="104">
                  <c:v>52.810640399636348</c:v>
                </c:pt>
                <c:pt idx="105">
                  <c:v>52.626726638655043</c:v>
                </c:pt>
                <c:pt idx="106">
                  <c:v>52.443656047379804</c:v>
                </c:pt>
                <c:pt idx="107">
                  <c:v>52.261366650075786</c:v>
                </c:pt>
                <c:pt idx="108">
                  <c:v>52.079801076957345</c:v>
                </c:pt>
                <c:pt idx="109">
                  <c:v>51.898906286551764</c:v>
                </c:pt>
                <c:pt idx="110">
                  <c:v>51.718633304927813</c:v>
                </c:pt>
                <c:pt idx="111">
                  <c:v>51.538936981766575</c:v>
                </c:pt>
                <c:pt idx="112">
                  <c:v>51.359775763140398</c:v>
                </c:pt>
                <c:pt idx="113">
                  <c:v>51.181111480780167</c:v>
                </c:pt>
                <c:pt idx="114">
                  <c:v>51.00290915754654</c:v>
                </c:pt>
                <c:pt idx="115">
                  <c:v>50.825136828772585</c:v>
                </c:pt>
                <c:pt idx="116">
                  <c:v>50.647765379109678</c:v>
                </c:pt>
                <c:pt idx="117">
                  <c:v>50.470768394482377</c:v>
                </c:pt>
                <c:pt idx="118">
                  <c:v>50.294122028736176</c:v>
                </c:pt>
                <c:pt idx="119">
                  <c:v>50.117804884544071</c:v>
                </c:pt>
                <c:pt idx="120">
                  <c:v>49.941797908117032</c:v>
                </c:pt>
                <c:pt idx="121">
                  <c:v>49.766084297239637</c:v>
                </c:pt>
                <c:pt idx="122">
                  <c:v>49.590649422119668</c:v>
                </c:pt>
                <c:pt idx="123">
                  <c:v>49.415480758497722</c:v>
                </c:pt>
                <c:pt idx="124">
                  <c:v>49.240567832404366</c:v>
                </c:pt>
                <c:pt idx="125">
                  <c:v>49.065902175876772</c:v>
                </c:pt>
                <c:pt idx="126">
                  <c:v>48.891477292848137</c:v>
                </c:pt>
                <c:pt idx="127">
                  <c:v>48.717288634298889</c:v>
                </c:pt>
                <c:pt idx="128">
                  <c:v>48.543333581605054</c:v>
                </c:pt>
                <c:pt idx="129">
                  <c:v>48.369611436831931</c:v>
                </c:pt>
                <c:pt idx="130">
                  <c:v>48.196123418498509</c:v>
                </c:pt>
                <c:pt idx="131">
                  <c:v>48.022872661076754</c:v>
                </c:pt>
                <c:pt idx="132">
                  <c:v>47.849864216190205</c:v>
                </c:pt>
                <c:pt idx="133">
                  <c:v>47.677105053138781</c:v>
                </c:pt>
                <c:pt idx="134">
                  <c:v>47.504604056004496</c:v>
                </c:pt>
                <c:pt idx="135">
                  <c:v>47.332372014195187</c:v>
                </c:pt>
                <c:pt idx="136">
                  <c:v>47.160421602868226</c:v>
                </c:pt>
                <c:pt idx="137">
                  <c:v>46.988767349263071</c:v>
                </c:pt>
                <c:pt idx="138">
                  <c:v>46.817425580581492</c:v>
                </c:pt>
                <c:pt idx="139">
                  <c:v>46.646414348716789</c:v>
                </c:pt>
                <c:pt idx="140">
                  <c:v>46.475753326885567</c:v>
                </c:pt>
                <c:pt idx="141">
                  <c:v>46.305463673101457</c:v>
                </c:pt>
                <c:pt idx="142">
                  <c:v>46.135567855499751</c:v>
                </c:pt>
                <c:pt idx="143">
                  <c:v>45.966089434831559</c:v>
                </c:pt>
                <c:pt idx="144">
                  <c:v>45.797052800052541</c:v>
                </c:pt>
                <c:pt idx="145">
                  <c:v>45.628482853889309</c:v>
                </c:pt>
                <c:pt idx="146">
                  <c:v>45.4604046466225</c:v>
                </c:pt>
                <c:pt idx="147">
                  <c:v>45.292842958109944</c:v>
                </c:pt>
                <c:pt idx="148">
                  <c:v>45.125821830291429</c:v>
                </c:pt>
                <c:pt idx="149">
                  <c:v>44.959364055039075</c:v>
                </c:pt>
                <c:pt idx="150">
                  <c:v>44.793490625176332</c:v>
                </c:pt>
                <c:pt idx="151">
                  <c:v>44.62822015966114</c:v>
                </c:pt>
                <c:pt idx="152">
                  <c:v>44.46356831714661</c:v>
                </c:pt>
                <c:pt idx="153">
                  <c:v>44.299547215173831</c:v>
                </c:pt>
                <c:pt idx="154">
                  <c:v>44.136164874857386</c:v>
                </c:pt>
                <c:pt idx="155">
                  <c:v>43.97342471281349</c:v>
                </c:pt>
                <c:pt idx="156">
                  <c:v>43.811325102976866</c:v>
                </c:pt>
                <c:pt idx="157">
                  <c:v>43.649859030612106</c:v>
                </c:pt>
                <c:pt idx="158">
                  <c:v>43.489013859078334</c:v>
                </c:pt>
                <c:pt idx="159">
                  <c:v>43.328771226681127</c:v>
                </c:pt>
                <c:pt idx="160">
                  <c:v>43.169107086303029</c:v>
                </c:pt>
                <c:pt idx="161">
                  <c:v>43.009991894643925</c:v>
                </c:pt>
                <c:pt idx="162">
                  <c:v>42.85139095116304</c:v>
                </c:pt>
                <c:pt idx="163">
                  <c:v>42.69326487964976</c:v>
                </c:pt>
                <c:pt idx="164">
                  <c:v>42.535570238287377</c:v>
                </c:pt>
                <c:pt idx="165">
                  <c:v>42.378260237661451</c:v>
                </c:pt>
                <c:pt idx="166">
                  <c:v>42.221285540909811</c:v>
                </c:pt>
                <c:pt idx="167">
                  <c:v>42.064595116523542</c:v>
                </c:pt>
                <c:pt idx="168">
                  <c:v>41.908137112453268</c:v>
                </c:pt>
                <c:pt idx="169">
                  <c:v>41.751859720245342</c:v>
                </c:pt>
                <c:pt idx="170">
                  <c:v>41.595711999843779</c:v>
                </c:pt>
                <c:pt idx="171">
                  <c:v>41.439644639203635</c:v>
                </c:pt>
                <c:pt idx="172">
                  <c:v>41.283610627601938</c:v>
                </c:pt>
                <c:pt idx="173">
                  <c:v>41.127565827063627</c:v>
                </c:pt>
                <c:pt idx="174">
                  <c:v>40.971469432177344</c:v>
                </c:pt>
                <c:pt idx="175">
                  <c:v>40.81528431432401</c:v>
                </c:pt>
                <c:pt idx="176">
                  <c:v>40.658977251608533</c:v>
                </c:pt>
                <c:pt idx="177">
                  <c:v>40.50251905029387</c:v>
                </c:pt>
                <c:pt idx="178">
                  <c:v>40.345884567110758</c:v>
                </c:pt>
                <c:pt idx="179">
                  <c:v>40.189052644382073</c:v>
                </c:pt>
                <c:pt idx="180">
                  <c:v>40.032005971472103</c:v>
                </c:pt>
                <c:pt idx="181">
                  <c:v>39.874730886732507</c:v>
                </c:pt>
                <c:pt idx="182">
                  <c:v>39.717217134001004</c:v>
                </c:pt>
                <c:pt idx="183">
                  <c:v>39.559457586974389</c:v>
                </c:pt>
                <c:pt idx="184">
                  <c:v>39.401447953590477</c:v>
                </c:pt>
                <c:pt idx="185">
                  <c:v>39.243186471073571</c:v>
                </c:pt>
                <c:pt idx="186">
                  <c:v>39.084673600665248</c:v>
                </c:pt>
                <c:pt idx="187">
                  <c:v>38.925911729393874</c:v>
                </c:pt>
                <c:pt idx="188">
                  <c:v>38.76690488462355</c:v>
                </c:pt>
                <c:pt idx="189">
                  <c:v>38.607658465631062</c:v>
                </c:pt>
                <c:pt idx="190">
                  <c:v>38.44817899512902</c:v>
                </c:pt>
                <c:pt idx="191">
                  <c:v>38.288473892507767</c:v>
                </c:pt>
                <c:pt idx="192">
                  <c:v>38.12855126961324</c:v>
                </c:pt>
                <c:pt idx="193">
                  <c:v>37.968419749108378</c:v>
                </c:pt>
                <c:pt idx="194">
                  <c:v>37.808088304867113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1.611703498779347E-3</c:v>
                </c:pt>
                <c:pt idx="1">
                  <c:v>6.771572909593777E-3</c:v>
                </c:pt>
                <c:pt idx="2">
                  <c:v>1.9041090175005243E-2</c:v>
                </c:pt>
                <c:pt idx="3">
                  <c:v>2.4327013840559936E-2</c:v>
                </c:pt>
                <c:pt idx="4">
                  <c:v>3.1404760577701536E-2</c:v>
                </c:pt>
                <c:pt idx="5">
                  <c:v>3.6341513727635846E-2</c:v>
                </c:pt>
                <c:pt idx="6">
                  <c:v>4.1702040525163943E-2</c:v>
                </c:pt>
                <c:pt idx="7">
                  <c:v>5.3291634331644674E-2</c:v>
                </c:pt>
                <c:pt idx="8">
                  <c:v>5.8546821271605522E-2</c:v>
                </c:pt>
                <c:pt idx="9">
                  <c:v>6.0176522133965848E-2</c:v>
                </c:pt>
                <c:pt idx="10">
                  <c:v>6.6941779884378258E-2</c:v>
                </c:pt>
                <c:pt idx="11">
                  <c:v>7.2769840969127142E-2</c:v>
                </c:pt>
                <c:pt idx="12">
                  <c:v>7.9287379154081628E-2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3.504462517169871E-3</c:v>
                </c:pt>
                <c:pt idx="1">
                  <c:v>7.7053464320085132E-3</c:v>
                </c:pt>
                <c:pt idx="2">
                  <c:v>1.580238134014763E-2</c:v>
                </c:pt>
                <c:pt idx="3">
                  <c:v>2.4674556556753609E-2</c:v>
                </c:pt>
                <c:pt idx="4">
                  <c:v>3.0014834500154373E-2</c:v>
                </c:pt>
                <c:pt idx="5">
                  <c:v>3.1655726375112353E-2</c:v>
                </c:pt>
                <c:pt idx="6">
                  <c:v>3.5737169074289026E-2</c:v>
                </c:pt>
                <c:pt idx="7">
                  <c:v>4.3216315876937764E-2</c:v>
                </c:pt>
                <c:pt idx="8">
                  <c:v>4.6269763453530545E-2</c:v>
                </c:pt>
                <c:pt idx="9">
                  <c:v>5.7769488657982468E-2</c:v>
                </c:pt>
                <c:pt idx="10">
                  <c:v>6.2099149835785732E-2</c:v>
                </c:pt>
                <c:pt idx="11">
                  <c:v>7.2518680689851803E-2</c:v>
                </c:pt>
                <c:pt idx="12">
                  <c:v>7.139813399311018E-2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67.5</c:v>
                </c:pt>
                <c:pt idx="1">
                  <c:v>67.781000000000006</c:v>
                </c:pt>
                <c:pt idx="2">
                  <c:v>67.578000000000003</c:v>
                </c:pt>
                <c:pt idx="3">
                  <c:v>66.311999999999998</c:v>
                </c:pt>
                <c:pt idx="4">
                  <c:v>66.531000000000006</c:v>
                </c:pt>
                <c:pt idx="5">
                  <c:v>65.266000000000005</c:v>
                </c:pt>
                <c:pt idx="6">
                  <c:v>66.203000000000003</c:v>
                </c:pt>
                <c:pt idx="7">
                  <c:v>66.156000000000006</c:v>
                </c:pt>
                <c:pt idx="8">
                  <c:v>66.296999999999997</c:v>
                </c:pt>
                <c:pt idx="9">
                  <c:v>65.266000000000005</c:v>
                </c:pt>
                <c:pt idx="10">
                  <c:v>66.531000000000006</c:v>
                </c:pt>
                <c:pt idx="11">
                  <c:v>65.281000000000006</c:v>
                </c:pt>
                <c:pt idx="12">
                  <c:v>65.531000000000006</c:v>
                </c:pt>
                <c:pt idx="13">
                  <c:v>64.688000000000002</c:v>
                </c:pt>
                <c:pt idx="14">
                  <c:v>65.108999999999995</c:v>
                </c:pt>
                <c:pt idx="15">
                  <c:v>64.796999999999997</c:v>
                </c:pt>
                <c:pt idx="16">
                  <c:v>65</c:v>
                </c:pt>
                <c:pt idx="17">
                  <c:v>64.671999999999997</c:v>
                </c:pt>
                <c:pt idx="18">
                  <c:v>63.921999999999997</c:v>
                </c:pt>
                <c:pt idx="19">
                  <c:v>65.718999999999994</c:v>
                </c:pt>
                <c:pt idx="20">
                  <c:v>64.171999999999997</c:v>
                </c:pt>
                <c:pt idx="21">
                  <c:v>64.828000000000003</c:v>
                </c:pt>
                <c:pt idx="22">
                  <c:v>64.921999999999997</c:v>
                </c:pt>
                <c:pt idx="23">
                  <c:v>65.593999999999994</c:v>
                </c:pt>
                <c:pt idx="24">
                  <c:v>65.561999999999998</c:v>
                </c:pt>
                <c:pt idx="25">
                  <c:v>65.391000000000005</c:v>
                </c:pt>
                <c:pt idx="26">
                  <c:v>64.828000000000003</c:v>
                </c:pt>
                <c:pt idx="27">
                  <c:v>64.968999999999994</c:v>
                </c:pt>
                <c:pt idx="28">
                  <c:v>66.468999999999994</c:v>
                </c:pt>
                <c:pt idx="29">
                  <c:v>66.421999999999997</c:v>
                </c:pt>
                <c:pt idx="30">
                  <c:v>66.171999999999997</c:v>
                </c:pt>
                <c:pt idx="31">
                  <c:v>66.938000000000002</c:v>
                </c:pt>
                <c:pt idx="32">
                  <c:v>67.608999999999995</c:v>
                </c:pt>
                <c:pt idx="33">
                  <c:v>66.828000000000003</c:v>
                </c:pt>
                <c:pt idx="34">
                  <c:v>68.188000000000002</c:v>
                </c:pt>
                <c:pt idx="35">
                  <c:v>68.796999999999997</c:v>
                </c:pt>
                <c:pt idx="36">
                  <c:v>68.953000000000003</c:v>
                </c:pt>
                <c:pt idx="37">
                  <c:v>68.703000000000003</c:v>
                </c:pt>
                <c:pt idx="38">
                  <c:v>70.311999999999998</c:v>
                </c:pt>
                <c:pt idx="39">
                  <c:v>70.218999999999994</c:v>
                </c:pt>
                <c:pt idx="40">
                  <c:v>70.733999999999995</c:v>
                </c:pt>
                <c:pt idx="41">
                  <c:v>71.5</c:v>
                </c:pt>
                <c:pt idx="42">
                  <c:v>72.046999999999997</c:v>
                </c:pt>
                <c:pt idx="43">
                  <c:v>73.938000000000002</c:v>
                </c:pt>
                <c:pt idx="44">
                  <c:v>75.281000000000006</c:v>
                </c:pt>
                <c:pt idx="45">
                  <c:v>76.328000000000003</c:v>
                </c:pt>
                <c:pt idx="46">
                  <c:v>78.421999999999997</c:v>
                </c:pt>
                <c:pt idx="47">
                  <c:v>81.578000000000003</c:v>
                </c:pt>
                <c:pt idx="48">
                  <c:v>83.188000000000002</c:v>
                </c:pt>
                <c:pt idx="49">
                  <c:v>88.218999999999994</c:v>
                </c:pt>
                <c:pt idx="50">
                  <c:v>93.875</c:v>
                </c:pt>
                <c:pt idx="51">
                  <c:v>99.688000000000002</c:v>
                </c:pt>
                <c:pt idx="52">
                  <c:v>109.5</c:v>
                </c:pt>
                <c:pt idx="53">
                  <c:v>122.03100000000001</c:v>
                </c:pt>
                <c:pt idx="54">
                  <c:v>136.703</c:v>
                </c:pt>
                <c:pt idx="55">
                  <c:v>153.953</c:v>
                </c:pt>
                <c:pt idx="56">
                  <c:v>170.76599999999999</c:v>
                </c:pt>
                <c:pt idx="57">
                  <c:v>185.34399999999999</c:v>
                </c:pt>
                <c:pt idx="58">
                  <c:v>197.15600000000001</c:v>
                </c:pt>
                <c:pt idx="59">
                  <c:v>205.703</c:v>
                </c:pt>
                <c:pt idx="60">
                  <c:v>209.10900000000001</c:v>
                </c:pt>
                <c:pt idx="61">
                  <c:v>209.34399999999999</c:v>
                </c:pt>
                <c:pt idx="62">
                  <c:v>205.203</c:v>
                </c:pt>
                <c:pt idx="63">
                  <c:v>193.59399999999999</c:v>
                </c:pt>
                <c:pt idx="64">
                  <c:v>172.76599999999999</c:v>
                </c:pt>
                <c:pt idx="65">
                  <c:v>138.46899999999999</c:v>
                </c:pt>
                <c:pt idx="66">
                  <c:v>99.188000000000002</c:v>
                </c:pt>
                <c:pt idx="67">
                  <c:v>70.561999999999998</c:v>
                </c:pt>
                <c:pt idx="68">
                  <c:v>60.625</c:v>
                </c:pt>
                <c:pt idx="69">
                  <c:v>59.811999999999998</c:v>
                </c:pt>
                <c:pt idx="70">
                  <c:v>60.109000000000002</c:v>
                </c:pt>
                <c:pt idx="71">
                  <c:v>60.765999999999998</c:v>
                </c:pt>
                <c:pt idx="72">
                  <c:v>62.405999999999999</c:v>
                </c:pt>
                <c:pt idx="73">
                  <c:v>64.953000000000003</c:v>
                </c:pt>
                <c:pt idx="74">
                  <c:v>67.438000000000002</c:v>
                </c:pt>
                <c:pt idx="75">
                  <c:v>70.141000000000005</c:v>
                </c:pt>
                <c:pt idx="76">
                  <c:v>75.531000000000006</c:v>
                </c:pt>
                <c:pt idx="77">
                  <c:v>81.546999999999997</c:v>
                </c:pt>
                <c:pt idx="78">
                  <c:v>90.311999999999998</c:v>
                </c:pt>
                <c:pt idx="79">
                  <c:v>101.047</c:v>
                </c:pt>
                <c:pt idx="80">
                  <c:v>113.188</c:v>
                </c:pt>
                <c:pt idx="81">
                  <c:v>126.375</c:v>
                </c:pt>
                <c:pt idx="82">
                  <c:v>137.85900000000001</c:v>
                </c:pt>
                <c:pt idx="83">
                  <c:v>146.09399999999999</c:v>
                </c:pt>
                <c:pt idx="84">
                  <c:v>154.625</c:v>
                </c:pt>
                <c:pt idx="85">
                  <c:v>157.73400000000001</c:v>
                </c:pt>
                <c:pt idx="86">
                  <c:v>159.21899999999999</c:v>
                </c:pt>
                <c:pt idx="87">
                  <c:v>155.65600000000001</c:v>
                </c:pt>
                <c:pt idx="88">
                  <c:v>144.90600000000001</c:v>
                </c:pt>
                <c:pt idx="89">
                  <c:v>126.60899999999999</c:v>
                </c:pt>
                <c:pt idx="90">
                  <c:v>99.406000000000006</c:v>
                </c:pt>
                <c:pt idx="91">
                  <c:v>72.75</c:v>
                </c:pt>
                <c:pt idx="92">
                  <c:v>56.484000000000002</c:v>
                </c:pt>
                <c:pt idx="93">
                  <c:v>51.155999999999999</c:v>
                </c:pt>
                <c:pt idx="94">
                  <c:v>50.984000000000002</c:v>
                </c:pt>
                <c:pt idx="95">
                  <c:v>50.171999999999997</c:v>
                </c:pt>
                <c:pt idx="96">
                  <c:v>50.875</c:v>
                </c:pt>
                <c:pt idx="97">
                  <c:v>51.25</c:v>
                </c:pt>
                <c:pt idx="98">
                  <c:v>50.359000000000002</c:v>
                </c:pt>
                <c:pt idx="99">
                  <c:v>51.640999999999998</c:v>
                </c:pt>
                <c:pt idx="100">
                  <c:v>52.078000000000003</c:v>
                </c:pt>
                <c:pt idx="101">
                  <c:v>51.140999999999998</c:v>
                </c:pt>
                <c:pt idx="102">
                  <c:v>50.219000000000001</c:v>
                </c:pt>
                <c:pt idx="103">
                  <c:v>50.438000000000002</c:v>
                </c:pt>
                <c:pt idx="104">
                  <c:v>50.890999999999998</c:v>
                </c:pt>
                <c:pt idx="105">
                  <c:v>50.655999999999999</c:v>
                </c:pt>
                <c:pt idx="106">
                  <c:v>51.203000000000003</c:v>
                </c:pt>
                <c:pt idx="107">
                  <c:v>50.515999999999998</c:v>
                </c:pt>
                <c:pt idx="108">
                  <c:v>50.265999999999998</c:v>
                </c:pt>
                <c:pt idx="109">
                  <c:v>51.155999999999999</c:v>
                </c:pt>
                <c:pt idx="110">
                  <c:v>51.530999999999999</c:v>
                </c:pt>
                <c:pt idx="111">
                  <c:v>51.359000000000002</c:v>
                </c:pt>
                <c:pt idx="112">
                  <c:v>51.328000000000003</c:v>
                </c:pt>
                <c:pt idx="113">
                  <c:v>51.811999999999998</c:v>
                </c:pt>
                <c:pt idx="114">
                  <c:v>51.296999999999997</c:v>
                </c:pt>
                <c:pt idx="115">
                  <c:v>51.953000000000003</c:v>
                </c:pt>
                <c:pt idx="116">
                  <c:v>51.719000000000001</c:v>
                </c:pt>
                <c:pt idx="117">
                  <c:v>51.655999999999999</c:v>
                </c:pt>
                <c:pt idx="118">
                  <c:v>52.484000000000002</c:v>
                </c:pt>
                <c:pt idx="119">
                  <c:v>54.188000000000002</c:v>
                </c:pt>
                <c:pt idx="120">
                  <c:v>55.609000000000002</c:v>
                </c:pt>
                <c:pt idx="121">
                  <c:v>59.109000000000002</c:v>
                </c:pt>
                <c:pt idx="122">
                  <c:v>61.046999999999997</c:v>
                </c:pt>
                <c:pt idx="123">
                  <c:v>66.281000000000006</c:v>
                </c:pt>
                <c:pt idx="124">
                  <c:v>72.25</c:v>
                </c:pt>
                <c:pt idx="125">
                  <c:v>77.906000000000006</c:v>
                </c:pt>
                <c:pt idx="126">
                  <c:v>85.546999999999997</c:v>
                </c:pt>
                <c:pt idx="127">
                  <c:v>91.358999999999995</c:v>
                </c:pt>
                <c:pt idx="128">
                  <c:v>96.358999999999995</c:v>
                </c:pt>
                <c:pt idx="129">
                  <c:v>98.578000000000003</c:v>
                </c:pt>
                <c:pt idx="130">
                  <c:v>98.483999999999995</c:v>
                </c:pt>
                <c:pt idx="131">
                  <c:v>96.438000000000002</c:v>
                </c:pt>
                <c:pt idx="132">
                  <c:v>90.5</c:v>
                </c:pt>
                <c:pt idx="133">
                  <c:v>80.968999999999994</c:v>
                </c:pt>
                <c:pt idx="134">
                  <c:v>73.016000000000005</c:v>
                </c:pt>
                <c:pt idx="135">
                  <c:v>62.719000000000001</c:v>
                </c:pt>
                <c:pt idx="136">
                  <c:v>54.030999999999999</c:v>
                </c:pt>
                <c:pt idx="137">
                  <c:v>49.046999999999997</c:v>
                </c:pt>
                <c:pt idx="138">
                  <c:v>44.671999999999997</c:v>
                </c:pt>
                <c:pt idx="139">
                  <c:v>44.234000000000002</c:v>
                </c:pt>
                <c:pt idx="140">
                  <c:v>44.844000000000001</c:v>
                </c:pt>
                <c:pt idx="141">
                  <c:v>44.328000000000003</c:v>
                </c:pt>
                <c:pt idx="142">
                  <c:v>44.438000000000002</c:v>
                </c:pt>
                <c:pt idx="143">
                  <c:v>43.421999999999997</c:v>
                </c:pt>
                <c:pt idx="144">
                  <c:v>43.453000000000003</c:v>
                </c:pt>
                <c:pt idx="145">
                  <c:v>44.234000000000002</c:v>
                </c:pt>
                <c:pt idx="146">
                  <c:v>43.061999999999998</c:v>
                </c:pt>
                <c:pt idx="147">
                  <c:v>43.328000000000003</c:v>
                </c:pt>
                <c:pt idx="148">
                  <c:v>43.655999999999999</c:v>
                </c:pt>
                <c:pt idx="149">
                  <c:v>44.640999999999998</c:v>
                </c:pt>
                <c:pt idx="150">
                  <c:v>43.515999999999998</c:v>
                </c:pt>
                <c:pt idx="151">
                  <c:v>44.469000000000001</c:v>
                </c:pt>
                <c:pt idx="152">
                  <c:v>46.140999999999998</c:v>
                </c:pt>
                <c:pt idx="153">
                  <c:v>48.030999999999999</c:v>
                </c:pt>
                <c:pt idx="154">
                  <c:v>48.046999999999997</c:v>
                </c:pt>
                <c:pt idx="155">
                  <c:v>50.609000000000002</c:v>
                </c:pt>
                <c:pt idx="156">
                  <c:v>54.75</c:v>
                </c:pt>
                <c:pt idx="157">
                  <c:v>57.188000000000002</c:v>
                </c:pt>
                <c:pt idx="158">
                  <c:v>62.094000000000001</c:v>
                </c:pt>
                <c:pt idx="159">
                  <c:v>66.016000000000005</c:v>
                </c:pt>
                <c:pt idx="160">
                  <c:v>68.921999999999997</c:v>
                </c:pt>
                <c:pt idx="161">
                  <c:v>72.531000000000006</c:v>
                </c:pt>
                <c:pt idx="162">
                  <c:v>73.858999999999995</c:v>
                </c:pt>
                <c:pt idx="163">
                  <c:v>72</c:v>
                </c:pt>
                <c:pt idx="164">
                  <c:v>69.343999999999994</c:v>
                </c:pt>
                <c:pt idx="165">
                  <c:v>63.109000000000002</c:v>
                </c:pt>
                <c:pt idx="166">
                  <c:v>58.109000000000002</c:v>
                </c:pt>
                <c:pt idx="167">
                  <c:v>51.703000000000003</c:v>
                </c:pt>
                <c:pt idx="168">
                  <c:v>47.625</c:v>
                </c:pt>
                <c:pt idx="169">
                  <c:v>43.905999999999999</c:v>
                </c:pt>
                <c:pt idx="170">
                  <c:v>40.811999999999998</c:v>
                </c:pt>
                <c:pt idx="171">
                  <c:v>40.734000000000002</c:v>
                </c:pt>
                <c:pt idx="172">
                  <c:v>39.796999999999997</c:v>
                </c:pt>
                <c:pt idx="173">
                  <c:v>39.094000000000001</c:v>
                </c:pt>
                <c:pt idx="174">
                  <c:v>38.625</c:v>
                </c:pt>
                <c:pt idx="175">
                  <c:v>39.155999999999999</c:v>
                </c:pt>
                <c:pt idx="176">
                  <c:v>39.75</c:v>
                </c:pt>
                <c:pt idx="177">
                  <c:v>38.938000000000002</c:v>
                </c:pt>
                <c:pt idx="178">
                  <c:v>39.046999999999997</c:v>
                </c:pt>
                <c:pt idx="179">
                  <c:v>38.405999999999999</c:v>
                </c:pt>
                <c:pt idx="180">
                  <c:v>38.484000000000002</c:v>
                </c:pt>
                <c:pt idx="181">
                  <c:v>38.530999999999999</c:v>
                </c:pt>
                <c:pt idx="182">
                  <c:v>38.484000000000002</c:v>
                </c:pt>
                <c:pt idx="183">
                  <c:v>38.171999999999997</c:v>
                </c:pt>
                <c:pt idx="184">
                  <c:v>38.328000000000003</c:v>
                </c:pt>
                <c:pt idx="185">
                  <c:v>38.453000000000003</c:v>
                </c:pt>
                <c:pt idx="186">
                  <c:v>38.25</c:v>
                </c:pt>
                <c:pt idx="187">
                  <c:v>38.515999999999998</c:v>
                </c:pt>
                <c:pt idx="188">
                  <c:v>38.155999999999999</c:v>
                </c:pt>
                <c:pt idx="189">
                  <c:v>37.984000000000002</c:v>
                </c:pt>
                <c:pt idx="190">
                  <c:v>37.546999999999997</c:v>
                </c:pt>
                <c:pt idx="191">
                  <c:v>38.265999999999998</c:v>
                </c:pt>
                <c:pt idx="192">
                  <c:v>37.796999999999997</c:v>
                </c:pt>
                <c:pt idx="193">
                  <c:v>37.703000000000003</c:v>
                </c:pt>
                <c:pt idx="194">
                  <c:v>37.640999999999998</c:v>
                </c:pt>
                <c:pt idx="195">
                  <c:v>36.905999999999999</c:v>
                </c:pt>
                <c:pt idx="196">
                  <c:v>37.953000000000003</c:v>
                </c:pt>
                <c:pt idx="197">
                  <c:v>38.155999999999999</c:v>
                </c:pt>
                <c:pt idx="198">
                  <c:v>37.375</c:v>
                </c:pt>
                <c:pt idx="199">
                  <c:v>37.311999999999998</c:v>
                </c:pt>
                <c:pt idx="200">
                  <c:v>37.765999999999998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63.939900133770699</c:v>
                </c:pt>
                <c:pt idx="3">
                  <c:v>64.086735380952646</c:v>
                </c:pt>
                <c:pt idx="4">
                  <c:v>64.232883859573363</c:v>
                </c:pt>
                <c:pt idx="5">
                  <c:v>64.37822534469403</c:v>
                </c:pt>
                <c:pt idx="6">
                  <c:v>64.522623992386713</c:v>
                </c:pt>
                <c:pt idx="7">
                  <c:v>64.665926723241441</c:v>
                </c:pt>
                <c:pt idx="8">
                  <c:v>64.807961499376418</c:v>
                </c:pt>
                <c:pt idx="9">
                  <c:v>64.948535501105383</c:v>
                </c:pt>
                <c:pt idx="10">
                  <c:v>65.087433213514444</c:v>
                </c:pt>
                <c:pt idx="11">
                  <c:v>65.224414438284299</c:v>
                </c:pt>
                <c:pt idx="12">
                  <c:v>65.359212252364301</c:v>
                </c:pt>
                <c:pt idx="13">
                  <c:v>65.491530942861161</c:v>
                </c:pt>
                <c:pt idx="14">
                  <c:v>65.62104395720911</c:v>
                </c:pt>
                <c:pt idx="15">
                  <c:v>65.747391920126645</c:v>
                </c:pt>
                <c:pt idx="16">
                  <c:v>65.870180785394453</c:v>
                </c:pt>
                <c:pt idx="17">
                  <c:v>65.988980213503993</c:v>
                </c:pt>
                <c:pt idx="18">
                  <c:v>66.10332229988019</c:v>
                </c:pt>
                <c:pt idx="19">
                  <c:v>66.21270082977594</c:v>
                </c:pt>
                <c:pt idx="20">
                  <c:v>66.316571316881223</c:v>
                </c:pt>
                <c:pt idx="21">
                  <c:v>66.414352212285763</c:v>
                </c:pt>
                <c:pt idx="22">
                  <c:v>66.505427878569137</c:v>
                </c:pt>
                <c:pt idx="23">
                  <c:v>66.589154255588326</c:v>
                </c:pt>
                <c:pt idx="24">
                  <c:v>66.664868665464837</c:v>
                </c:pt>
                <c:pt idx="25">
                  <c:v>66.731906005086515</c:v>
                </c:pt>
                <c:pt idx="26">
                  <c:v>66.789624774309146</c:v>
                </c:pt>
                <c:pt idx="27">
                  <c:v>66.837448133108992</c:v>
                </c:pt>
                <c:pt idx="28">
                  <c:v>66.874927634211588</c:v>
                </c:pt>
                <c:pt idx="29">
                  <c:v>66.901840594868716</c:v>
                </c:pt>
                <c:pt idx="30">
                  <c:v>66.918336356418862</c:v>
                </c:pt>
                <c:pt idx="31">
                  <c:v>66.925151915108984</c:v>
                </c:pt>
                <c:pt idx="32">
                  <c:v>66.923923354060591</c:v>
                </c:pt>
                <c:pt idx="33">
                  <c:v>66.917625582315651</c:v>
                </c:pt>
                <c:pt idx="34">
                  <c:v>66.911178033160851</c:v>
                </c:pt>
                <c:pt idx="35">
                  <c:v>66.912256537094109</c:v>
                </c:pt>
                <c:pt idx="36">
                  <c:v>66.932349263639395</c:v>
                </c:pt>
                <c:pt idx="37">
                  <c:v>66.988084539566117</c:v>
                </c:pt>
                <c:pt idx="38">
                  <c:v>67.102837294811579</c:v>
                </c:pt>
                <c:pt idx="39">
                  <c:v>67.308585839556827</c:v>
                </c:pt>
                <c:pt idx="40">
                  <c:v>67.647939577510414</c:v>
                </c:pt>
                <c:pt idx="41">
                  <c:v>68.17619104050695</c:v>
                </c:pt>
                <c:pt idx="42">
                  <c:v>68.963165355054088</c:v>
                </c:pt>
                <c:pt idx="43">
                  <c:v>70.094554180737703</c:v>
                </c:pt>
                <c:pt idx="44">
                  <c:v>71.67234138025151</c:v>
                </c:pt>
                <c:pt idx="45">
                  <c:v>73.813870952227589</c:v>
                </c:pt>
                <c:pt idx="46">
                  <c:v>76.64909421594426</c:v>
                </c:pt>
                <c:pt idx="47">
                  <c:v>80.315583723748048</c:v>
                </c:pt>
                <c:pt idx="48">
                  <c:v>84.951033447882622</c:v>
                </c:pt>
                <c:pt idx="49">
                  <c:v>90.683187791054863</c:v>
                </c:pt>
                <c:pt idx="50">
                  <c:v>97.617452007489206</c:v>
                </c:pt>
                <c:pt idx="51">
                  <c:v>105.82281255311734</c:v>
                </c:pt>
                <c:pt idx="52">
                  <c:v>115.317097647637</c:v>
                </c:pt>
                <c:pt idx="53">
                  <c:v>126.05297811165481</c:v>
                </c:pt>
                <c:pt idx="54">
                  <c:v>137.90636734252337</c:v>
                </c:pt>
                <c:pt idx="55">
                  <c:v>150.66884671650345</c:v>
                </c:pt>
                <c:pt idx="56">
                  <c:v>164.04454714867711</c:v>
                </c:pt>
                <c:pt idx="57">
                  <c:v>177.64540522413844</c:v>
                </c:pt>
                <c:pt idx="58">
                  <c:v>190.95398630960131</c:v>
                </c:pt>
                <c:pt idx="59">
                  <c:v>203.16544202802987</c:v>
                </c:pt>
                <c:pt idx="60">
                  <c:v>212.78441038562588</c:v>
                </c:pt>
                <c:pt idx="61">
                  <c:v>217.07750912731308</c:v>
                </c:pt>
                <c:pt idx="62">
                  <c:v>212.15545742354888</c:v>
                </c:pt>
                <c:pt idx="63">
                  <c:v>194.82985761651793</c:v>
                </c:pt>
                <c:pt idx="64">
                  <c:v>165.86536004152029</c:v>
                </c:pt>
                <c:pt idx="65">
                  <c:v>131.50120985912244</c:v>
                </c:pt>
                <c:pt idx="66">
                  <c:v>100.49740046850098</c:v>
                </c:pt>
                <c:pt idx="67">
                  <c:v>78.82369289651038</c:v>
                </c:pt>
                <c:pt idx="68">
                  <c:v>67.087795542668346</c:v>
                </c:pt>
                <c:pt idx="69">
                  <c:v>62.344944821100682</c:v>
                </c:pt>
                <c:pt idx="70">
                  <c:v>61.292642093368777</c:v>
                </c:pt>
                <c:pt idx="71">
                  <c:v>61.91508395975022</c:v>
                </c:pt>
                <c:pt idx="72">
                  <c:v>63.425571444235977</c:v>
                </c:pt>
                <c:pt idx="73">
                  <c:v>65.677576762415612</c:v>
                </c:pt>
                <c:pt idx="74">
                  <c:v>68.752034003813549</c:v>
                </c:pt>
                <c:pt idx="75">
                  <c:v>72.784269968918778</c:v>
                </c:pt>
                <c:pt idx="76">
                  <c:v>77.904754258814037</c:v>
                </c:pt>
                <c:pt idx="77">
                  <c:v>84.211890289478859</c:v>
                </c:pt>
                <c:pt idx="78">
                  <c:v>91.750098596776127</c:v>
                </c:pt>
                <c:pt idx="79">
                  <c:v>100.48902388828935</c:v>
                </c:pt>
                <c:pt idx="80">
                  <c:v>110.3055884269059</c:v>
                </c:pt>
                <c:pt idx="81">
                  <c:v>120.97068167317677</c:v>
                </c:pt>
                <c:pt idx="82">
                  <c:v>132.13547620812909</c:v>
                </c:pt>
                <c:pt idx="83">
                  <c:v>143.28628245360179</c:v>
                </c:pt>
                <c:pt idx="84">
                  <c:v>153.5828973243037</c:v>
                </c:pt>
                <c:pt idx="85">
                  <c:v>161.49114443014616</c:v>
                </c:pt>
                <c:pt idx="86">
                  <c:v>164.40938294667302</c:v>
                </c:pt>
                <c:pt idx="87">
                  <c:v>159.10964271962436</c:v>
                </c:pt>
                <c:pt idx="88">
                  <c:v>143.77811261708015</c:v>
                </c:pt>
                <c:pt idx="89">
                  <c:v>120.55389410966252</c:v>
                </c:pt>
                <c:pt idx="90">
                  <c:v>95.538432215663875</c:v>
                </c:pt>
                <c:pt idx="91">
                  <c:v>75.18920430794067</c:v>
                </c:pt>
                <c:pt idx="92">
                  <c:v>62.431799268257592</c:v>
                </c:pt>
                <c:pt idx="93">
                  <c:v>56.187523240438402</c:v>
                </c:pt>
                <c:pt idx="94">
                  <c:v>53.741611496503857</c:v>
                </c:pt>
                <c:pt idx="95">
                  <c:v>52.907051731506186</c:v>
                </c:pt>
                <c:pt idx="96">
                  <c:v>52.584306213452088</c:v>
                </c:pt>
                <c:pt idx="97">
                  <c:v>52.38562369842311</c:v>
                </c:pt>
                <c:pt idx="98">
                  <c:v>52.210765357001314</c:v>
                </c:pt>
                <c:pt idx="99">
                  <c:v>52.040280112954285</c:v>
                </c:pt>
                <c:pt idx="100">
                  <c:v>51.871256446393282</c:v>
                </c:pt>
                <c:pt idx="101">
                  <c:v>51.703319670990787</c:v>
                </c:pt>
                <c:pt idx="102">
                  <c:v>51.53641387307642</c:v>
                </c:pt>
                <c:pt idx="103">
                  <c:v>51.370560616866598</c:v>
                </c:pt>
                <c:pt idx="104">
                  <c:v>51.20587944142369</c:v>
                </c:pt>
                <c:pt idx="105">
                  <c:v>51.042666760605442</c:v>
                </c:pt>
                <c:pt idx="106">
                  <c:v>50.88153700942599</c:v>
                </c:pt>
                <c:pt idx="107">
                  <c:v>50.723661062474861</c:v>
                </c:pt>
                <c:pt idx="108">
                  <c:v>50.571153036400112</c:v>
                </c:pt>
                <c:pt idx="109">
                  <c:v>50.427672027526839</c:v>
                </c:pt>
                <c:pt idx="110">
                  <c:v>50.299317011920628</c:v>
                </c:pt>
                <c:pt idx="111">
                  <c:v>50.195893713140045</c:v>
                </c:pt>
                <c:pt idx="112">
                  <c:v>50.132611145385432</c:v>
                </c:pt>
                <c:pt idx="113">
                  <c:v>50.132210119016854</c:v>
                </c:pt>
                <c:pt idx="114">
                  <c:v>50.227424503593539</c:v>
                </c:pt>
                <c:pt idx="115">
                  <c:v>50.463522776175168</c:v>
                </c:pt>
                <c:pt idx="116">
                  <c:v>50.900479556313755</c:v>
                </c:pt>
                <c:pt idx="117">
                  <c:v>51.614111585881673</c:v>
                </c:pt>
                <c:pt idx="118">
                  <c:v>52.695331227952458</c:v>
                </c:pt>
                <c:pt idx="119">
                  <c:v>54.246595881620117</c:v>
                </c:pt>
                <c:pt idx="120">
                  <c:v>56.374743863159921</c:v>
                </c:pt>
                <c:pt idx="121">
                  <c:v>59.179758880056127</c:v>
                </c:pt>
                <c:pt idx="122">
                  <c:v>62.739542874231802</c:v>
                </c:pt>
                <c:pt idx="123">
                  <c:v>67.091175197324048</c:v>
                </c:pt>
                <c:pt idx="124">
                  <c:v>72.208565801537731</c:v>
                </c:pt>
                <c:pt idx="125">
                  <c:v>77.973711783184513</c:v>
                </c:pt>
                <c:pt idx="126">
                  <c:v>84.134408199306677</c:v>
                </c:pt>
                <c:pt idx="127">
                  <c:v>90.242017966001001</c:v>
                </c:pt>
                <c:pt idx="128">
                  <c:v>95.584034877398253</c:v>
                </c:pt>
                <c:pt idx="129">
                  <c:v>99.176318193450697</c:v>
                </c:pt>
                <c:pt idx="130">
                  <c:v>99.924669674183747</c:v>
                </c:pt>
                <c:pt idx="131">
                  <c:v>97.017611117762414</c:v>
                </c:pt>
                <c:pt idx="132">
                  <c:v>90.422094799137824</c:v>
                </c:pt>
                <c:pt idx="133">
                  <c:v>81.148426434163639</c:v>
                </c:pt>
                <c:pt idx="134">
                  <c:v>70.989779174410529</c:v>
                </c:pt>
                <c:pt idx="135">
                  <c:v>61.805143021530213</c:v>
                </c:pt>
                <c:pt idx="136">
                  <c:v>54.795233979931155</c:v>
                </c:pt>
                <c:pt idx="137">
                  <c:v>50.220987432910611</c:v>
                </c:pt>
                <c:pt idx="138">
                  <c:v>47.63499456835126</c:v>
                </c:pt>
                <c:pt idx="139">
                  <c:v>46.335925222948347</c:v>
                </c:pt>
                <c:pt idx="140">
                  <c:v>45.71945771534881</c:v>
                </c:pt>
                <c:pt idx="141">
                  <c:v>45.404576957231058</c:v>
                </c:pt>
                <c:pt idx="142">
                  <c:v>45.201756990066876</c:v>
                </c:pt>
                <c:pt idx="143">
                  <c:v>45.034267499081437</c:v>
                </c:pt>
                <c:pt idx="144">
                  <c:v>44.876586946693081</c:v>
                </c:pt>
                <c:pt idx="145">
                  <c:v>44.722223245643725</c:v>
                </c:pt>
                <c:pt idx="146">
                  <c:v>44.571432109384169</c:v>
                </c:pt>
                <c:pt idx="147">
                  <c:v>44.428669595454785</c:v>
                </c:pt>
                <c:pt idx="148">
                  <c:v>44.304725919295898</c:v>
                </c:pt>
                <c:pt idx="149">
                  <c:v>44.222258370052593</c:v>
                </c:pt>
                <c:pt idx="150">
                  <c:v>44.224815551095702</c:v>
                </c:pt>
                <c:pt idx="151">
                  <c:v>44.388802047492263</c:v>
                </c:pt>
                <c:pt idx="152">
                  <c:v>44.835306413672832</c:v>
                </c:pt>
                <c:pt idx="153">
                  <c:v>45.73464929117673</c:v>
                </c:pt>
                <c:pt idx="154">
                  <c:v>47.292551512571968</c:v>
                </c:pt>
                <c:pt idx="155">
                  <c:v>49.706528742918181</c:v>
                </c:pt>
                <c:pt idx="156">
                  <c:v>53.088870583348623</c:v>
                </c:pt>
                <c:pt idx="157">
                  <c:v>57.370150910146933</c:v>
                </c:pt>
                <c:pt idx="158">
                  <c:v>62.219460236914045</c:v>
                </c:pt>
                <c:pt idx="159">
                  <c:v>67.030958790262986</c:v>
                </c:pt>
                <c:pt idx="160">
                  <c:v>71.01512135618951</c:v>
                </c:pt>
                <c:pt idx="161">
                  <c:v>73.391757649945362</c:v>
                </c:pt>
                <c:pt idx="162">
                  <c:v>73.626086327643648</c:v>
                </c:pt>
                <c:pt idx="163">
                  <c:v>71.611799999757324</c:v>
                </c:pt>
                <c:pt idx="164">
                  <c:v>67.715796122767983</c:v>
                </c:pt>
                <c:pt idx="165">
                  <c:v>62.659725575585611</c:v>
                </c:pt>
                <c:pt idx="166">
                  <c:v>57.290909430291414</c:v>
                </c:pt>
                <c:pt idx="167">
                  <c:v>52.343155504021844</c:v>
                </c:pt>
                <c:pt idx="168">
                  <c:v>48.279980470825599</c:v>
                </c:pt>
                <c:pt idx="169">
                  <c:v>45.259769041177663</c:v>
                </c:pt>
                <c:pt idx="170">
                  <c:v>43.201565271894538</c:v>
                </c:pt>
                <c:pt idx="171">
                  <c:v>41.895672212989147</c:v>
                </c:pt>
                <c:pt idx="172">
                  <c:v>41.105123655952667</c:v>
                </c:pt>
                <c:pt idx="173">
                  <c:v>40.628983052734327</c:v>
                </c:pt>
                <c:pt idx="174">
                  <c:v>40.325337161165287</c:v>
                </c:pt>
                <c:pt idx="175">
                  <c:v>40.107316234685356</c:v>
                </c:pt>
                <c:pt idx="176">
                  <c:v>39.927910238296967</c:v>
                </c:pt>
                <c:pt idx="177">
                  <c:v>39.764371026735319</c:v>
                </c:pt>
                <c:pt idx="178">
                  <c:v>39.606783737367628</c:v>
                </c:pt>
                <c:pt idx="179">
                  <c:v>39.451236608880848</c:v>
                </c:pt>
                <c:pt idx="180">
                  <c:v>39.296327452264066</c:v>
                </c:pt>
                <c:pt idx="181">
                  <c:v>39.141598153560601</c:v>
                </c:pt>
                <c:pt idx="182">
                  <c:v>38.986911764646784</c:v>
                </c:pt>
                <c:pt idx="183">
                  <c:v>38.832230533984003</c:v>
                </c:pt>
                <c:pt idx="184">
                  <c:v>38.677544652552314</c:v>
                </c:pt>
                <c:pt idx="185">
                  <c:v>38.522851557560443</c:v>
                </c:pt>
                <c:pt idx="186">
                  <c:v>38.368150470758849</c:v>
                </c:pt>
                <c:pt idx="187">
                  <c:v>38.213441079930533</c:v>
                </c:pt>
                <c:pt idx="188">
                  <c:v>38.058723241042657</c:v>
                </c:pt>
                <c:pt idx="189">
                  <c:v>37.903996909032792</c:v>
                </c:pt>
                <c:pt idx="190">
                  <c:v>37.749262115624092</c:v>
                </c:pt>
                <c:pt idx="191">
                  <c:v>37.594518956476541</c:v>
                </c:pt>
                <c:pt idx="192">
                  <c:v>37.439767580616625</c:v>
                </c:pt>
                <c:pt idx="193">
                  <c:v>37.285008180972362</c:v>
                </c:pt>
                <c:pt idx="194">
                  <c:v>37.130240985846008</c:v>
                </c:pt>
                <c:pt idx="195">
                  <c:v>36.975466251294399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63.939900133766436</c:v>
                </c:pt>
                <c:pt idx="3">
                  <c:v>64.086735380941093</c:v>
                </c:pt>
                <c:pt idx="4">
                  <c:v>64.23288385954254</c:v>
                </c:pt>
                <c:pt idx="5">
                  <c:v>64.378225344613156</c:v>
                </c:pt>
                <c:pt idx="6">
                  <c:v>64.522623992177913</c:v>
                </c:pt>
                <c:pt idx="7">
                  <c:v>64.665926722710907</c:v>
                </c:pt>
                <c:pt idx="8">
                  <c:v>64.807961498049934</c:v>
                </c:pt>
                <c:pt idx="9">
                  <c:v>64.948535497841732</c:v>
                </c:pt>
                <c:pt idx="10">
                  <c:v>65.087433205612811</c:v>
                </c:pt>
                <c:pt idx="11">
                  <c:v>65.224414419458995</c:v>
                </c:pt>
                <c:pt idx="12">
                  <c:v>65.35921220822965</c:v>
                </c:pt>
                <c:pt idx="13">
                  <c:v>65.491530841041936</c:v>
                </c:pt>
                <c:pt idx="14">
                  <c:v>65.62104372605998</c:v>
                </c:pt>
                <c:pt idx="15">
                  <c:v>65.747391403749432</c:v>
                </c:pt>
                <c:pt idx="16">
                  <c:v>65.870179650241909</c:v>
                </c:pt>
                <c:pt idx="17">
                  <c:v>65.988977757926008</c:v>
                </c:pt>
                <c:pt idx="18">
                  <c:v>66.103317072722788</c:v>
                </c:pt>
                <c:pt idx="19">
                  <c:v>66.212689880389746</c:v>
                </c:pt>
                <c:pt idx="20">
                  <c:v>66.316548747153647</c:v>
                </c:pt>
                <c:pt idx="21">
                  <c:v>66.414306432347018</c:v>
                </c:pt>
                <c:pt idx="22">
                  <c:v>66.50533650166399</c:v>
                </c:pt>
                <c:pt idx="23">
                  <c:v>66.588974778080839</c:v>
                </c:pt>
                <c:pt idx="24">
                  <c:v>66.664521772125013</c:v>
                </c:pt>
                <c:pt idx="25">
                  <c:v>66.731246232538965</c:v>
                </c:pt>
                <c:pt idx="26">
                  <c:v>66.788389950861145</c:v>
                </c:pt>
                <c:pt idx="27">
                  <c:v>66.835173937369433</c:v>
                </c:pt>
                <c:pt idx="28">
                  <c:v>66.870806059631931</c:v>
                </c:pt>
                <c:pt idx="29">
                  <c:v>66.894490197276539</c:v>
                </c:pt>
                <c:pt idx="30">
                  <c:v>66.905436916710102</c:v>
                </c:pt>
                <c:pt idx="31">
                  <c:v>66.902875607311984</c:v>
                </c:pt>
                <c:pt idx="32">
                  <c:v>66.886067947019853</c:v>
                </c:pt>
                <c:pt idx="33">
                  <c:v>66.854322482372481</c:v>
                </c:pt>
                <c:pt idx="34">
                  <c:v>66.807010019530651</c:v>
                </c:pt>
                <c:pt idx="35">
                  <c:v>66.74357943356064</c:v>
                </c:pt>
                <c:pt idx="36">
                  <c:v>66.663573419659485</c:v>
                </c:pt>
                <c:pt idx="37">
                  <c:v>66.566643639352449</c:v>
                </c:pt>
                <c:pt idx="38">
                  <c:v>66.45256466477727</c:v>
                </c:pt>
                <c:pt idx="39">
                  <c:v>66.321246102469019</c:v>
                </c:pt>
                <c:pt idx="40">
                  <c:v>66.172742290856931</c:v>
                </c:pt>
                <c:pt idx="41">
                  <c:v>66.007259017131048</c:v>
                </c:pt>
                <c:pt idx="42">
                  <c:v>65.825156790391844</c:v>
                </c:pt>
                <c:pt idx="43">
                  <c:v>65.626950336625285</c:v>
                </c:pt>
                <c:pt idx="44">
                  <c:v>65.413304140797521</c:v>
                </c:pt>
                <c:pt idx="45">
                  <c:v>65.185024042419158</c:v>
                </c:pt>
                <c:pt idx="46">
                  <c:v>64.943045080674779</c:v>
                </c:pt>
                <c:pt idx="47">
                  <c:v>64.688415969446851</c:v>
                </c:pt>
                <c:pt idx="48">
                  <c:v>64.422280746994545</c:v>
                </c:pt>
                <c:pt idx="49">
                  <c:v>64.145858276908683</c:v>
                </c:pt>
                <c:pt idx="50">
                  <c:v>63.860420366425366</c:v>
                </c:pt>
                <c:pt idx="51">
                  <c:v>63.567269309436021</c:v>
                </c:pt>
                <c:pt idx="52">
                  <c:v>63.267715653313289</c:v>
                </c:pt>
                <c:pt idx="53">
                  <c:v>62.963056934195471</c:v>
                </c:pt>
                <c:pt idx="54">
                  <c:v>62.654558031715425</c:v>
                </c:pt>
                <c:pt idx="55">
                  <c:v>62.343433671211557</c:v>
                </c:pt>
                <c:pt idx="56">
                  <c:v>62.030833460637204</c:v>
                </c:pt>
                <c:pt idx="57">
                  <c:v>61.717829702312635</c:v>
                </c:pt>
                <c:pt idx="58">
                  <c:v>61.405408076997418</c:v>
                </c:pt>
                <c:pt idx="59">
                  <c:v>61.094461168298317</c:v>
                </c:pt>
                <c:pt idx="60">
                  <c:v>60.785784685577063</c:v>
                </c:pt>
                <c:pt idx="61">
                  <c:v>60.480076157114738</c:v>
                </c:pt>
                <c:pt idx="62">
                  <c:v>60.177935803718697</c:v>
                </c:pt>
                <c:pt idx="63">
                  <c:v>59.879869265524079</c:v>
                </c:pt>
                <c:pt idx="64">
                  <c:v>59.586291839158648</c:v>
                </c:pt>
                <c:pt idx="65">
                  <c:v>59.297533885360401</c:v>
                </c:pt>
                <c:pt idx="66">
                  <c:v>59.01384708467485</c:v>
                </c:pt>
                <c:pt idx="67">
                  <c:v>58.735411247021695</c:v>
                </c:pt>
                <c:pt idx="68">
                  <c:v>58.462341415941886</c:v>
                </c:pt>
                <c:pt idx="69">
                  <c:v>58.194695046911541</c:v>
                </c:pt>
                <c:pt idx="70">
                  <c:v>57.932479078508457</c:v>
                </c:pt>
                <c:pt idx="71">
                  <c:v>57.675656753338082</c:v>
                </c:pt>
                <c:pt idx="72">
                  <c:v>57.424154080966538</c:v>
                </c:pt>
                <c:pt idx="73">
                  <c:v>57.177865866704607</c:v>
                </c:pt>
                <c:pt idx="74">
                  <c:v>56.936661257430906</c:v>
                </c:pt>
                <c:pt idx="75">
                  <c:v>56.700388778581278</c:v>
                </c:pt>
                <c:pt idx="76">
                  <c:v>56.46888085508192</c:v>
                </c:pt>
                <c:pt idx="77">
                  <c:v>56.241957823663896</c:v>
                </c:pt>
                <c:pt idx="78">
                  <c:v>56.019431455076905</c:v>
                </c:pt>
                <c:pt idx="79">
                  <c:v>55.801108012692509</c:v>
                </c:pt>
                <c:pt idx="80">
                  <c:v>55.586790879330131</c:v>
                </c:pt>
                <c:pt idx="81">
                  <c:v>55.376282787326147</c:v>
                </c:pt>
                <c:pt idx="82">
                  <c:v>55.169387688326211</c:v>
                </c:pt>
                <c:pt idx="83">
                  <c:v>54.965912299402611</c:v>
                </c:pt>
                <c:pt idx="84">
                  <c:v>54.765667361215705</c:v>
                </c:pt>
                <c:pt idx="85">
                  <c:v>54.568468642334032</c:v>
                </c:pt>
                <c:pt idx="86">
                  <c:v>54.374137721735217</c:v>
                </c:pt>
                <c:pt idx="87">
                  <c:v>54.182502579114455</c:v>
                </c:pt>
                <c:pt idx="88">
                  <c:v>53.993398020078914</c:v>
                </c:pt>
                <c:pt idx="89">
                  <c:v>53.806665960714177</c:v>
                </c:pt>
                <c:pt idx="90">
                  <c:v>53.622155593458807</c:v>
                </c:pt>
                <c:pt idx="91">
                  <c:v>53.43972345377167</c:v>
                </c:pt>
                <c:pt idx="92">
                  <c:v>53.259233404766853</c:v>
                </c:pt>
                <c:pt idx="93">
                  <c:v>53.080556554844549</c:v>
                </c:pt>
                <c:pt idx="94">
                  <c:v>52.903571121379855</c:v>
                </c:pt>
                <c:pt idx="95">
                  <c:v>52.728162251744934</c:v>
                </c:pt>
                <c:pt idx="96">
                  <c:v>52.554221811336554</c:v>
                </c:pt>
                <c:pt idx="97">
                  <c:v>52.381648146849145</c:v>
                </c:pt>
                <c:pt idx="98">
                  <c:v>52.210345831766631</c:v>
                </c:pt>
                <c:pt idx="99">
                  <c:v>52.040225399932396</c:v>
                </c:pt>
                <c:pt idx="100">
                  <c:v>51.87120307208189</c:v>
                </c:pt>
                <c:pt idx="101">
                  <c:v>51.703200479375354</c:v>
                </c:pt>
                <c:pt idx="102">
                  <c:v>51.536144387235957</c:v>
                </c:pt>
                <c:pt idx="103">
                  <c:v>51.369966422168119</c:v>
                </c:pt>
                <c:pt idx="104">
                  <c:v>51.204602803691564</c:v>
                </c:pt>
                <c:pt idx="105">
                  <c:v>51.039994083067313</c:v>
                </c:pt>
                <c:pt idx="106">
                  <c:v>50.876084890102753</c:v>
                </c:pt>
                <c:pt idx="107">
                  <c:v>50.712823688995535</c:v>
                </c:pt>
                <c:pt idx="108">
                  <c:v>50.550162543901273</c:v>
                </c:pt>
                <c:pt idx="109">
                  <c:v>50.388056894681903</c:v>
                </c:pt>
                <c:pt idx="110">
                  <c:v>50.226465343103065</c:v>
                </c:pt>
                <c:pt idx="111">
                  <c:v>50.065349449594109</c:v>
                </c:pt>
                <c:pt idx="112">
                  <c:v>49.904673540559287</c:v>
                </c:pt>
                <c:pt idx="113">
                  <c:v>49.744404526127859</c:v>
                </c:pt>
                <c:pt idx="114">
                  <c:v>49.584511728151107</c:v>
                </c:pt>
                <c:pt idx="115">
                  <c:v>49.424966718192714</c:v>
                </c:pt>
                <c:pt idx="116">
                  <c:v>49.265743165211525</c:v>
                </c:pt>
                <c:pt idx="117">
                  <c:v>49.106816692601384</c:v>
                </c:pt>
                <c:pt idx="118">
                  <c:v>48.948164744227725</c:v>
                </c:pt>
                <c:pt idx="119">
                  <c:v>48.789766459085207</c:v>
                </c:pt>
                <c:pt idx="120">
                  <c:v>48.631602554191048</c:v>
                </c:pt>
                <c:pt idx="121">
                  <c:v>48.473655215324833</c:v>
                </c:pt>
                <c:pt idx="122">
                  <c:v>48.315907995226361</c:v>
                </c:pt>
                <c:pt idx="123">
                  <c:v>48.158345718866279</c:v>
                </c:pt>
                <c:pt idx="124">
                  <c:v>48.000954395410595</c:v>
                </c:pt>
                <c:pt idx="125">
                  <c:v>47.843721136507426</c:v>
                </c:pt>
                <c:pt idx="126">
                  <c:v>47.686634080532365</c:v>
                </c:pt>
                <c:pt idx="127">
                  <c:v>47.529682322438042</c:v>
                </c:pt>
                <c:pt idx="128">
                  <c:v>47.372855848860389</c:v>
                </c:pt>
                <c:pt idx="129">
                  <c:v>47.216145478142515</c:v>
                </c:pt>
                <c:pt idx="130">
                  <c:v>47.059542804942382</c:v>
                </c:pt>
                <c:pt idx="131">
                  <c:v>46.903040149094586</c:v>
                </c:pt>
                <c:pt idx="132">
                  <c:v>46.746630508399541</c:v>
                </c:pt>
                <c:pt idx="133">
                  <c:v>46.590307515012626</c:v>
                </c:pt>
                <c:pt idx="134">
                  <c:v>46.434065395104355</c:v>
                </c:pt>
                <c:pt idx="135">
                  <c:v>46.277898931457571</c:v>
                </c:pt>
                <c:pt idx="136">
                  <c:v>46.121803428661124</c:v>
                </c:pt>
                <c:pt idx="137">
                  <c:v>45.965774680551448</c:v>
                </c:pt>
                <c:pt idx="138">
                  <c:v>45.809808939543061</c:v>
                </c:pt>
                <c:pt idx="139">
                  <c:v>45.653902887480143</c:v>
                </c:pt>
                <c:pt idx="140">
                  <c:v>45.498053607631867</c:v>
                </c:pt>
                <c:pt idx="141">
                  <c:v>45.342258557448403</c:v>
                </c:pt>
                <c:pt idx="142">
                  <c:v>45.186515541692948</c:v>
                </c:pt>
                <c:pt idx="143">
                  <c:v>45.030822685570762</c:v>
                </c:pt>
                <c:pt idx="144">
                  <c:v>44.875178407491141</c:v>
                </c:pt>
                <c:pt idx="145">
                  <c:v>44.719581391126219</c:v>
                </c:pt>
                <c:pt idx="146">
                  <c:v>44.564030556473249</c:v>
                </c:pt>
                <c:pt idx="147">
                  <c:v>44.408525029687851</c:v>
                </c:pt>
                <c:pt idx="148">
                  <c:v>44.253064111536276</c:v>
                </c:pt>
                <c:pt idx="149">
                  <c:v>44.097647244415825</c:v>
                </c:pt>
                <c:pt idx="150">
                  <c:v>43.942273978013958</c:v>
                </c:pt>
                <c:pt idx="151">
                  <c:v>43.786943933815351</c:v>
                </c:pt>
                <c:pt idx="152">
                  <c:v>43.631656768818274</c:v>
                </c:pt>
                <c:pt idx="153">
                  <c:v>43.476412138978851</c:v>
                </c:pt>
                <c:pt idx="154">
                  <c:v>43.321209663056294</c:v>
                </c:pt>
                <c:pt idx="155">
                  <c:v>43.166048887669952</c:v>
                </c:pt>
                <c:pt idx="156">
                  <c:v>43.010929254490115</c:v>
                </c:pt>
                <c:pt idx="157">
                  <c:v>42.8558500705524</c:v>
                </c:pt>
                <c:pt idx="158">
                  <c:v>42.700810482701598</c:v>
                </c:pt>
                <c:pt idx="159">
                  <c:v>42.5458094571229</c:v>
                </c:pt>
                <c:pt idx="160">
                  <c:v>42.3908457648037</c:v>
                </c:pt>
                <c:pt idx="161">
                  <c:v>42.235917973586922</c:v>
                </c:pt>
                <c:pt idx="162">
                  <c:v>42.081024447235123</c:v>
                </c:pt>
                <c:pt idx="163">
                  <c:v>41.92616335163622</c:v>
                </c:pt>
                <c:pt idx="164">
                  <c:v>41.771332667966405</c:v>
                </c:pt>
                <c:pt idx="165">
                  <c:v>41.61653021230574</c:v>
                </c:pt>
                <c:pt idx="166">
                  <c:v>41.461753660902531</c:v>
                </c:pt>
                <c:pt idx="167">
                  <c:v>41.307000580027108</c:v>
                </c:pt>
                <c:pt idx="168">
                  <c:v>41.152268459163182</c:v>
                </c:pt>
                <c:pt idx="169">
                  <c:v>40.997554746170884</c:v>
                </c:pt>
                <c:pt idx="170">
                  <c:v>40.842856883024162</c:v>
                </c:pt>
                <c:pt idx="171">
                  <c:v>40.688172340778053</c:v>
                </c:pt>
                <c:pt idx="172">
                  <c:v>40.5334986525462</c:v>
                </c:pt>
                <c:pt idx="173">
                  <c:v>40.378833443455392</c:v>
                </c:pt>
                <c:pt idx="174">
                  <c:v>40.224174456769646</c:v>
                </c:pt>
                <c:pt idx="175">
                  <c:v>40.069519575625016</c:v>
                </c:pt>
                <c:pt idx="176">
                  <c:v>39.914866840066217</c:v>
                </c:pt>
                <c:pt idx="177">
                  <c:v>39.760214459311285</c:v>
                </c:pt>
                <c:pt idx="178">
                  <c:v>39.605560819378361</c:v>
                </c:pt>
                <c:pt idx="179">
                  <c:v>39.45090448637842</c:v>
                </c:pt>
                <c:pt idx="180">
                  <c:v>39.296244205907442</c:v>
                </c:pt>
                <c:pt idx="181">
                  <c:v>39.141578899057372</c:v>
                </c:pt>
                <c:pt idx="182">
                  <c:v>38.986907655612967</c:v>
                </c:pt>
                <c:pt idx="183">
                  <c:v>38.832229725013008</c:v>
                </c:pt>
                <c:pt idx="184">
                  <c:v>38.677544505638593</c:v>
                </c:pt>
                <c:pt idx="185">
                  <c:v>38.522851532952089</c:v>
                </c:pt>
                <c:pt idx="186">
                  <c:v>38.368150466957374</c:v>
                </c:pt>
                <c:pt idx="187">
                  <c:v>38.213441079388993</c:v>
                </c:pt>
                <c:pt idx="188">
                  <c:v>38.058723240971517</c:v>
                </c:pt>
                <c:pt idx="189">
                  <c:v>37.903996909024173</c:v>
                </c:pt>
                <c:pt idx="190">
                  <c:v>37.749262115623132</c:v>
                </c:pt>
                <c:pt idx="191">
                  <c:v>37.594518956476442</c:v>
                </c:pt>
                <c:pt idx="192">
                  <c:v>37.439767580616618</c:v>
                </c:pt>
                <c:pt idx="193">
                  <c:v>37.285008180972362</c:v>
                </c:pt>
                <c:pt idx="194">
                  <c:v>37.130240985846008</c:v>
                </c:pt>
                <c:pt idx="195">
                  <c:v>36.975466251294399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71.843999999999994</c:v>
                </c:pt>
                <c:pt idx="1">
                  <c:v>72.468999999999994</c:v>
                </c:pt>
                <c:pt idx="2">
                  <c:v>71.953000000000003</c:v>
                </c:pt>
                <c:pt idx="3">
                  <c:v>72.25</c:v>
                </c:pt>
                <c:pt idx="4">
                  <c:v>71.938000000000002</c:v>
                </c:pt>
                <c:pt idx="5">
                  <c:v>70.703000000000003</c:v>
                </c:pt>
                <c:pt idx="6">
                  <c:v>71.561999999999998</c:v>
                </c:pt>
                <c:pt idx="7">
                  <c:v>70.593999999999994</c:v>
                </c:pt>
                <c:pt idx="8">
                  <c:v>71.531000000000006</c:v>
                </c:pt>
                <c:pt idx="9">
                  <c:v>71.311999999999998</c:v>
                </c:pt>
                <c:pt idx="10">
                  <c:v>71.766000000000005</c:v>
                </c:pt>
                <c:pt idx="11">
                  <c:v>71.733999999999995</c:v>
                </c:pt>
                <c:pt idx="12">
                  <c:v>70.733999999999995</c:v>
                </c:pt>
                <c:pt idx="13">
                  <c:v>70.858999999999995</c:v>
                </c:pt>
                <c:pt idx="14">
                  <c:v>71.233999999999995</c:v>
                </c:pt>
                <c:pt idx="15">
                  <c:v>71.483999999999995</c:v>
                </c:pt>
                <c:pt idx="16">
                  <c:v>70.156000000000006</c:v>
                </c:pt>
                <c:pt idx="17">
                  <c:v>70.5</c:v>
                </c:pt>
                <c:pt idx="18">
                  <c:v>70.438000000000002</c:v>
                </c:pt>
                <c:pt idx="19">
                  <c:v>70.468999999999994</c:v>
                </c:pt>
                <c:pt idx="20">
                  <c:v>69.656000000000006</c:v>
                </c:pt>
                <c:pt idx="21">
                  <c:v>69.468999999999994</c:v>
                </c:pt>
                <c:pt idx="22">
                  <c:v>70.561999999999998</c:v>
                </c:pt>
                <c:pt idx="23">
                  <c:v>70.561999999999998</c:v>
                </c:pt>
                <c:pt idx="24">
                  <c:v>69.125</c:v>
                </c:pt>
                <c:pt idx="25">
                  <c:v>69.061999999999998</c:v>
                </c:pt>
                <c:pt idx="26">
                  <c:v>70.156000000000006</c:v>
                </c:pt>
                <c:pt idx="27">
                  <c:v>69.968999999999994</c:v>
                </c:pt>
                <c:pt idx="28">
                  <c:v>69.75</c:v>
                </c:pt>
                <c:pt idx="29">
                  <c:v>70.391000000000005</c:v>
                </c:pt>
                <c:pt idx="30">
                  <c:v>70.468999999999994</c:v>
                </c:pt>
                <c:pt idx="31">
                  <c:v>70.375</c:v>
                </c:pt>
                <c:pt idx="32">
                  <c:v>70.781000000000006</c:v>
                </c:pt>
                <c:pt idx="33">
                  <c:v>69.796999999999997</c:v>
                </c:pt>
                <c:pt idx="34">
                  <c:v>70.093999999999994</c:v>
                </c:pt>
                <c:pt idx="35">
                  <c:v>71.766000000000005</c:v>
                </c:pt>
                <c:pt idx="36">
                  <c:v>70.625</c:v>
                </c:pt>
                <c:pt idx="37">
                  <c:v>71.141000000000005</c:v>
                </c:pt>
                <c:pt idx="38">
                  <c:v>70.938000000000002</c:v>
                </c:pt>
                <c:pt idx="39">
                  <c:v>70.5</c:v>
                </c:pt>
                <c:pt idx="40">
                  <c:v>71.718999999999994</c:v>
                </c:pt>
                <c:pt idx="41">
                  <c:v>71.875</c:v>
                </c:pt>
                <c:pt idx="42">
                  <c:v>71.953000000000003</c:v>
                </c:pt>
                <c:pt idx="43">
                  <c:v>72.593999999999994</c:v>
                </c:pt>
                <c:pt idx="44">
                  <c:v>74.593999999999994</c:v>
                </c:pt>
                <c:pt idx="45">
                  <c:v>74.781000000000006</c:v>
                </c:pt>
                <c:pt idx="46">
                  <c:v>75.5</c:v>
                </c:pt>
                <c:pt idx="47">
                  <c:v>75.968999999999994</c:v>
                </c:pt>
                <c:pt idx="48">
                  <c:v>78.858999999999995</c:v>
                </c:pt>
                <c:pt idx="49">
                  <c:v>80.766000000000005</c:v>
                </c:pt>
                <c:pt idx="50">
                  <c:v>84.796999999999997</c:v>
                </c:pt>
                <c:pt idx="51">
                  <c:v>88.843999999999994</c:v>
                </c:pt>
                <c:pt idx="52">
                  <c:v>95.141000000000005</c:v>
                </c:pt>
                <c:pt idx="53">
                  <c:v>105.60899999999999</c:v>
                </c:pt>
                <c:pt idx="54">
                  <c:v>118.46899999999999</c:v>
                </c:pt>
                <c:pt idx="55">
                  <c:v>132.98400000000001</c:v>
                </c:pt>
                <c:pt idx="56">
                  <c:v>148</c:v>
                </c:pt>
                <c:pt idx="57">
                  <c:v>163.23400000000001</c:v>
                </c:pt>
                <c:pt idx="58">
                  <c:v>174.81200000000001</c:v>
                </c:pt>
                <c:pt idx="59">
                  <c:v>182.76599999999999</c:v>
                </c:pt>
                <c:pt idx="60">
                  <c:v>185.76599999999999</c:v>
                </c:pt>
                <c:pt idx="61">
                  <c:v>183.21899999999999</c:v>
                </c:pt>
                <c:pt idx="62">
                  <c:v>175.172</c:v>
                </c:pt>
                <c:pt idx="63">
                  <c:v>158.21899999999999</c:v>
                </c:pt>
                <c:pt idx="64">
                  <c:v>130.375</c:v>
                </c:pt>
                <c:pt idx="65">
                  <c:v>98.438000000000002</c:v>
                </c:pt>
                <c:pt idx="66">
                  <c:v>72.343999999999994</c:v>
                </c:pt>
                <c:pt idx="67">
                  <c:v>62.625</c:v>
                </c:pt>
                <c:pt idx="68">
                  <c:v>60.5</c:v>
                </c:pt>
                <c:pt idx="69">
                  <c:v>62.061999999999998</c:v>
                </c:pt>
                <c:pt idx="70">
                  <c:v>62.171999999999997</c:v>
                </c:pt>
                <c:pt idx="71">
                  <c:v>62.828000000000003</c:v>
                </c:pt>
                <c:pt idx="72">
                  <c:v>64.593999999999994</c:v>
                </c:pt>
                <c:pt idx="73">
                  <c:v>65.953000000000003</c:v>
                </c:pt>
                <c:pt idx="74">
                  <c:v>66.218999999999994</c:v>
                </c:pt>
                <c:pt idx="75">
                  <c:v>69.703000000000003</c:v>
                </c:pt>
                <c:pt idx="76">
                  <c:v>72.656000000000006</c:v>
                </c:pt>
                <c:pt idx="77">
                  <c:v>76.766000000000005</c:v>
                </c:pt>
                <c:pt idx="78">
                  <c:v>84.391000000000005</c:v>
                </c:pt>
                <c:pt idx="79">
                  <c:v>93.906000000000006</c:v>
                </c:pt>
                <c:pt idx="80">
                  <c:v>104.875</c:v>
                </c:pt>
                <c:pt idx="81">
                  <c:v>115.297</c:v>
                </c:pt>
                <c:pt idx="82">
                  <c:v>125.28100000000001</c:v>
                </c:pt>
                <c:pt idx="83">
                  <c:v>133.703</c:v>
                </c:pt>
                <c:pt idx="84">
                  <c:v>138.68799999999999</c:v>
                </c:pt>
                <c:pt idx="85">
                  <c:v>140.51599999999999</c:v>
                </c:pt>
                <c:pt idx="86">
                  <c:v>137.15600000000001</c:v>
                </c:pt>
                <c:pt idx="87">
                  <c:v>126.48399999999999</c:v>
                </c:pt>
                <c:pt idx="88">
                  <c:v>108.578</c:v>
                </c:pt>
                <c:pt idx="89">
                  <c:v>85.171999999999997</c:v>
                </c:pt>
                <c:pt idx="90">
                  <c:v>65.156000000000006</c:v>
                </c:pt>
                <c:pt idx="91">
                  <c:v>58.594000000000001</c:v>
                </c:pt>
                <c:pt idx="92">
                  <c:v>55.719000000000001</c:v>
                </c:pt>
                <c:pt idx="93">
                  <c:v>54.765999999999998</c:v>
                </c:pt>
                <c:pt idx="94">
                  <c:v>56.046999999999997</c:v>
                </c:pt>
                <c:pt idx="95">
                  <c:v>55.25</c:v>
                </c:pt>
                <c:pt idx="96">
                  <c:v>55.655999999999999</c:v>
                </c:pt>
                <c:pt idx="97">
                  <c:v>55.796999999999997</c:v>
                </c:pt>
                <c:pt idx="98">
                  <c:v>55.515999999999998</c:v>
                </c:pt>
                <c:pt idx="99">
                  <c:v>54.734000000000002</c:v>
                </c:pt>
                <c:pt idx="100">
                  <c:v>54.875</c:v>
                </c:pt>
                <c:pt idx="101">
                  <c:v>54.421999999999997</c:v>
                </c:pt>
                <c:pt idx="102">
                  <c:v>54.344000000000001</c:v>
                </c:pt>
                <c:pt idx="103">
                  <c:v>54.875</c:v>
                </c:pt>
                <c:pt idx="104">
                  <c:v>55.984000000000002</c:v>
                </c:pt>
                <c:pt idx="105">
                  <c:v>56.530999999999999</c:v>
                </c:pt>
                <c:pt idx="106">
                  <c:v>57.594000000000001</c:v>
                </c:pt>
                <c:pt idx="107">
                  <c:v>56.140999999999998</c:v>
                </c:pt>
                <c:pt idx="108">
                  <c:v>56.688000000000002</c:v>
                </c:pt>
                <c:pt idx="109">
                  <c:v>56.640999999999998</c:v>
                </c:pt>
                <c:pt idx="110">
                  <c:v>56.594000000000001</c:v>
                </c:pt>
                <c:pt idx="111">
                  <c:v>58.125</c:v>
                </c:pt>
                <c:pt idx="112">
                  <c:v>57.219000000000001</c:v>
                </c:pt>
                <c:pt idx="113">
                  <c:v>58.328000000000003</c:v>
                </c:pt>
                <c:pt idx="114">
                  <c:v>59.719000000000001</c:v>
                </c:pt>
                <c:pt idx="115">
                  <c:v>59.578000000000003</c:v>
                </c:pt>
                <c:pt idx="116">
                  <c:v>60.703000000000003</c:v>
                </c:pt>
                <c:pt idx="117">
                  <c:v>63.921999999999997</c:v>
                </c:pt>
                <c:pt idx="118">
                  <c:v>65.061999999999998</c:v>
                </c:pt>
                <c:pt idx="119">
                  <c:v>69.406000000000006</c:v>
                </c:pt>
                <c:pt idx="120">
                  <c:v>74.391000000000005</c:v>
                </c:pt>
                <c:pt idx="121">
                  <c:v>80</c:v>
                </c:pt>
                <c:pt idx="122">
                  <c:v>87.656000000000006</c:v>
                </c:pt>
                <c:pt idx="123">
                  <c:v>96.296999999999997</c:v>
                </c:pt>
                <c:pt idx="124">
                  <c:v>107.35899999999999</c:v>
                </c:pt>
                <c:pt idx="125">
                  <c:v>118.48399999999999</c:v>
                </c:pt>
                <c:pt idx="126">
                  <c:v>129.28100000000001</c:v>
                </c:pt>
                <c:pt idx="127">
                  <c:v>137.73400000000001</c:v>
                </c:pt>
                <c:pt idx="128">
                  <c:v>144.64099999999999</c:v>
                </c:pt>
                <c:pt idx="129">
                  <c:v>147.90600000000001</c:v>
                </c:pt>
                <c:pt idx="130">
                  <c:v>148.39099999999999</c:v>
                </c:pt>
                <c:pt idx="131">
                  <c:v>146</c:v>
                </c:pt>
                <c:pt idx="132">
                  <c:v>139.18799999999999</c:v>
                </c:pt>
                <c:pt idx="133">
                  <c:v>126.35899999999999</c:v>
                </c:pt>
                <c:pt idx="134">
                  <c:v>110.46899999999999</c:v>
                </c:pt>
                <c:pt idx="135">
                  <c:v>91.343999999999994</c:v>
                </c:pt>
                <c:pt idx="136">
                  <c:v>72.031000000000006</c:v>
                </c:pt>
                <c:pt idx="137">
                  <c:v>58.578000000000003</c:v>
                </c:pt>
                <c:pt idx="138">
                  <c:v>50.625</c:v>
                </c:pt>
                <c:pt idx="139">
                  <c:v>48.359000000000002</c:v>
                </c:pt>
                <c:pt idx="140">
                  <c:v>47.046999999999997</c:v>
                </c:pt>
                <c:pt idx="141">
                  <c:v>46.984000000000002</c:v>
                </c:pt>
                <c:pt idx="142">
                  <c:v>45.484000000000002</c:v>
                </c:pt>
                <c:pt idx="143">
                  <c:v>46.5</c:v>
                </c:pt>
                <c:pt idx="144">
                  <c:v>47.75</c:v>
                </c:pt>
                <c:pt idx="145">
                  <c:v>46.405999999999999</c:v>
                </c:pt>
                <c:pt idx="146">
                  <c:v>46.515999999999998</c:v>
                </c:pt>
                <c:pt idx="147">
                  <c:v>47.453000000000003</c:v>
                </c:pt>
                <c:pt idx="148">
                  <c:v>48.938000000000002</c:v>
                </c:pt>
                <c:pt idx="149">
                  <c:v>49.578000000000003</c:v>
                </c:pt>
                <c:pt idx="150">
                  <c:v>51.078000000000003</c:v>
                </c:pt>
                <c:pt idx="151">
                  <c:v>52.780999999999999</c:v>
                </c:pt>
                <c:pt idx="152">
                  <c:v>54.828000000000003</c:v>
                </c:pt>
                <c:pt idx="153">
                  <c:v>58.734000000000002</c:v>
                </c:pt>
                <c:pt idx="154">
                  <c:v>62.719000000000001</c:v>
                </c:pt>
                <c:pt idx="155">
                  <c:v>69.281000000000006</c:v>
                </c:pt>
                <c:pt idx="156">
                  <c:v>75.421999999999997</c:v>
                </c:pt>
                <c:pt idx="157">
                  <c:v>81.233999999999995</c:v>
                </c:pt>
                <c:pt idx="158">
                  <c:v>89.281000000000006</c:v>
                </c:pt>
                <c:pt idx="159">
                  <c:v>95.516000000000005</c:v>
                </c:pt>
                <c:pt idx="160">
                  <c:v>102.5</c:v>
                </c:pt>
                <c:pt idx="161">
                  <c:v>106.21899999999999</c:v>
                </c:pt>
                <c:pt idx="162">
                  <c:v>107.797</c:v>
                </c:pt>
                <c:pt idx="163">
                  <c:v>107.75</c:v>
                </c:pt>
                <c:pt idx="164">
                  <c:v>104.35899999999999</c:v>
                </c:pt>
                <c:pt idx="165">
                  <c:v>95.625</c:v>
                </c:pt>
                <c:pt idx="166">
                  <c:v>85.311999999999998</c:v>
                </c:pt>
                <c:pt idx="167">
                  <c:v>71.766000000000005</c:v>
                </c:pt>
                <c:pt idx="168">
                  <c:v>60.921999999999997</c:v>
                </c:pt>
                <c:pt idx="169">
                  <c:v>51.344000000000001</c:v>
                </c:pt>
                <c:pt idx="170">
                  <c:v>45.561999999999998</c:v>
                </c:pt>
                <c:pt idx="171">
                  <c:v>43.625</c:v>
                </c:pt>
                <c:pt idx="172">
                  <c:v>40.811999999999998</c:v>
                </c:pt>
                <c:pt idx="173">
                  <c:v>42.280999999999999</c:v>
                </c:pt>
                <c:pt idx="174">
                  <c:v>42.078000000000003</c:v>
                </c:pt>
                <c:pt idx="175">
                  <c:v>42.921999999999997</c:v>
                </c:pt>
                <c:pt idx="176">
                  <c:v>41.030999999999999</c:v>
                </c:pt>
                <c:pt idx="177">
                  <c:v>40.828000000000003</c:v>
                </c:pt>
                <c:pt idx="178">
                  <c:v>41.155999999999999</c:v>
                </c:pt>
                <c:pt idx="179">
                  <c:v>41.061999999999998</c:v>
                </c:pt>
                <c:pt idx="180">
                  <c:v>42.484000000000002</c:v>
                </c:pt>
                <c:pt idx="181">
                  <c:v>41.265999999999998</c:v>
                </c:pt>
                <c:pt idx="182">
                  <c:v>41.765999999999998</c:v>
                </c:pt>
                <c:pt idx="183">
                  <c:v>42.155999999999999</c:v>
                </c:pt>
                <c:pt idx="184">
                  <c:v>42</c:v>
                </c:pt>
                <c:pt idx="185">
                  <c:v>41.438000000000002</c:v>
                </c:pt>
                <c:pt idx="186">
                  <c:v>40.640999999999998</c:v>
                </c:pt>
                <c:pt idx="187">
                  <c:v>40.328000000000003</c:v>
                </c:pt>
                <c:pt idx="188">
                  <c:v>41.811999999999998</c:v>
                </c:pt>
                <c:pt idx="189">
                  <c:v>41.5</c:v>
                </c:pt>
                <c:pt idx="190">
                  <c:v>40.905999999999999</c:v>
                </c:pt>
                <c:pt idx="191">
                  <c:v>40.078000000000003</c:v>
                </c:pt>
                <c:pt idx="192">
                  <c:v>40.5</c:v>
                </c:pt>
                <c:pt idx="193">
                  <c:v>41.796999999999997</c:v>
                </c:pt>
                <c:pt idx="194">
                  <c:v>41.046999999999997</c:v>
                </c:pt>
                <c:pt idx="195">
                  <c:v>40.405999999999999</c:v>
                </c:pt>
                <c:pt idx="196">
                  <c:v>41</c:v>
                </c:pt>
                <c:pt idx="197">
                  <c:v>41.265999999999998</c:v>
                </c:pt>
                <c:pt idx="198">
                  <c:v>40.311999999999998</c:v>
                </c:pt>
                <c:pt idx="199">
                  <c:v>40.515999999999998</c:v>
                </c:pt>
                <c:pt idx="200">
                  <c:v>40.25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69.67626850862213</c:v>
                </c:pt>
                <c:pt idx="13">
                  <c:v>69.766381070466636</c:v>
                </c:pt>
                <c:pt idx="14">
                  <c:v>69.855719902456926</c:v>
                </c:pt>
                <c:pt idx="15">
                  <c:v>69.944111754425279</c:v>
                </c:pt>
                <c:pt idx="16">
                  <c:v>70.031360501280645</c:v>
                </c:pt>
                <c:pt idx="17">
                  <c:v>70.11724512293496</c:v>
                </c:pt>
                <c:pt idx="18">
                  <c:v>70.20151766464393</c:v>
                </c:pt>
                <c:pt idx="19">
                  <c:v>70.283901218307861</c:v>
                </c:pt>
                <c:pt idx="20">
                  <c:v>70.364087975997577</c:v>
                </c:pt>
                <c:pt idx="21">
                  <c:v>70.441737419793213</c:v>
                </c:pt>
                <c:pt idx="22">
                  <c:v>70.51647472815165</c:v>
                </c:pt>
                <c:pt idx="23">
                  <c:v>70.587889501193018</c:v>
                </c:pt>
                <c:pt idx="24">
                  <c:v>70.655534941500989</c:v>
                </c:pt>
                <c:pt idx="25">
                  <c:v>70.71892768576825</c:v>
                </c:pt>
                <c:pt idx="26">
                  <c:v>70.777548590809914</c:v>
                </c:pt>
                <c:pt idx="27">
                  <c:v>70.830844982591202</c:v>
                </c:pt>
                <c:pt idx="28">
                  <c:v>70.87823526532631</c:v>
                </c:pt>
                <c:pt idx="29">
                  <c:v>70.919117509049897</c:v>
                </c:pt>
                <c:pt idx="30">
                  <c:v>70.952884934490697</c:v>
                </c:pt>
                <c:pt idx="31">
                  <c:v>70.978953475513677</c:v>
                </c:pt>
                <c:pt idx="32">
                  <c:v>70.996810375078979</c:v>
                </c:pt>
                <c:pt idx="33">
                  <c:v>71.006098795569571</c:v>
                </c:pt>
                <c:pt idx="34">
                  <c:v>71.006762562746204</c:v>
                </c:pt>
                <c:pt idx="35">
                  <c:v>70.999288237283949</c:v>
                </c:pt>
                <c:pt idx="36">
                  <c:v>70.985099143803708</c:v>
                </c:pt>
                <c:pt idx="37">
                  <c:v>70.967177211000944</c:v>
                </c:pt>
                <c:pt idx="38">
                  <c:v>70.951011059564479</c:v>
                </c:pt>
                <c:pt idx="39">
                  <c:v>70.945987416002325</c:v>
                </c:pt>
                <c:pt idx="40">
                  <c:v>70.967348541711218</c:v>
                </c:pt>
                <c:pt idx="41">
                  <c:v>71.038817740067415</c:v>
                </c:pt>
                <c:pt idx="42">
                  <c:v>71.195931739781486</c:v>
                </c:pt>
                <c:pt idx="43">
                  <c:v>71.489996173096671</c:v>
                </c:pt>
                <c:pt idx="44">
                  <c:v>71.992386922440616</c:v>
                </c:pt>
                <c:pt idx="45">
                  <c:v>72.798657112300646</c:v>
                </c:pt>
                <c:pt idx="46">
                  <c:v>74.031599963358445</c:v>
                </c:pt>
                <c:pt idx="47">
                  <c:v>75.842113529133059</c:v>
                </c:pt>
                <c:pt idx="48">
                  <c:v>78.406497264417283</c:v>
                </c:pt>
                <c:pt idx="49">
                  <c:v>81.918788434793569</c:v>
                </c:pt>
                <c:pt idx="50">
                  <c:v>86.577027839558014</c:v>
                </c:pt>
                <c:pt idx="51">
                  <c:v>92.563009700850714</c:v>
                </c:pt>
                <c:pt idx="52">
                  <c:v>100.01613270435067</c:v>
                </c:pt>
                <c:pt idx="53">
                  <c:v>109.00333657926832</c:v>
                </c:pt>
                <c:pt idx="54">
                  <c:v>119.48854700356843</c:v>
                </c:pt>
                <c:pt idx="55">
                  <c:v>131.30598653726852</c:v>
                </c:pt>
                <c:pt idx="56">
                  <c:v>144.13986531465017</c:v>
                </c:pt>
                <c:pt idx="57">
                  <c:v>157.49890249692783</c:v>
                </c:pt>
                <c:pt idx="58">
                  <c:v>170.62468209853108</c:v>
                </c:pt>
                <c:pt idx="59">
                  <c:v>182.19178410128399</c:v>
                </c:pt>
                <c:pt idx="60">
                  <c:v>189.74253063081596</c:v>
                </c:pt>
                <c:pt idx="61">
                  <c:v>189.44617710912109</c:v>
                </c:pt>
                <c:pt idx="62">
                  <c:v>177.58143977014888</c:v>
                </c:pt>
                <c:pt idx="63">
                  <c:v>154.0145293173818</c:v>
                </c:pt>
                <c:pt idx="64">
                  <c:v>124.43922949847421</c:v>
                </c:pt>
                <c:pt idx="65">
                  <c:v>97.5718493049621</c:v>
                </c:pt>
                <c:pt idx="66">
                  <c:v>79.274034436852673</c:v>
                </c:pt>
                <c:pt idx="67">
                  <c:v>69.797855487336491</c:v>
                </c:pt>
                <c:pt idx="68">
                  <c:v>66.029927217141648</c:v>
                </c:pt>
                <c:pt idx="69">
                  <c:v>64.893729332615834</c:v>
                </c:pt>
                <c:pt idx="70">
                  <c:v>64.733281758395464</c:v>
                </c:pt>
                <c:pt idx="71">
                  <c:v>64.998069074311829</c:v>
                </c:pt>
                <c:pt idx="72">
                  <c:v>65.631246705369364</c:v>
                </c:pt>
                <c:pt idx="73">
                  <c:v>66.741098395622288</c:v>
                </c:pt>
                <c:pt idx="74">
                  <c:v>68.493931149606226</c:v>
                </c:pt>
                <c:pt idx="75">
                  <c:v>71.083469179532273</c:v>
                </c:pt>
                <c:pt idx="76">
                  <c:v>74.710945892258522</c:v>
                </c:pt>
                <c:pt idx="77">
                  <c:v>79.558591896416189</c:v>
                </c:pt>
                <c:pt idx="78">
                  <c:v>85.754685184453479</c:v>
                </c:pt>
                <c:pt idx="79">
                  <c:v>93.333372648668231</c:v>
                </c:pt>
                <c:pt idx="80">
                  <c:v>102.19508898613027</c:v>
                </c:pt>
                <c:pt idx="81">
                  <c:v>112.07155622086452</c:v>
                </c:pt>
                <c:pt idx="82">
                  <c:v>122.47851717794366</c:v>
                </c:pt>
                <c:pt idx="83">
                  <c:v>132.57260817123023</c:v>
                </c:pt>
                <c:pt idx="84">
                  <c:v>140.77034767317824</c:v>
                </c:pt>
                <c:pt idx="85">
                  <c:v>144.28552543590135</c:v>
                </c:pt>
                <c:pt idx="86">
                  <c:v>139.64214665370531</c:v>
                </c:pt>
                <c:pt idx="87">
                  <c:v>125.27288323664213</c:v>
                </c:pt>
                <c:pt idx="88">
                  <c:v>104.41555612815817</c:v>
                </c:pt>
                <c:pt idx="89">
                  <c:v>84.04020072265628</c:v>
                </c:pt>
                <c:pt idx="90">
                  <c:v>69.733688453281417</c:v>
                </c:pt>
                <c:pt idx="91">
                  <c:v>62.330640586169451</c:v>
                </c:pt>
                <c:pt idx="92">
                  <c:v>59.420239987211659</c:v>
                </c:pt>
                <c:pt idx="93">
                  <c:v>58.45942807945714</c:v>
                </c:pt>
                <c:pt idx="94">
                  <c:v>58.091635405354722</c:v>
                </c:pt>
                <c:pt idx="95">
                  <c:v>57.853752417320038</c:v>
                </c:pt>
                <c:pt idx="96">
                  <c:v>57.637417470303426</c:v>
                </c:pt>
                <c:pt idx="97">
                  <c:v>57.424732903129552</c:v>
                </c:pt>
                <c:pt idx="98">
                  <c:v>57.213634474395867</c:v>
                </c:pt>
                <c:pt idx="99">
                  <c:v>57.00409975423041</c:v>
                </c:pt>
                <c:pt idx="100">
                  <c:v>56.796449535496066</c:v>
                </c:pt>
                <c:pt idx="101">
                  <c:v>56.591297730731981</c:v>
                </c:pt>
                <c:pt idx="102">
                  <c:v>56.389710817123607</c:v>
                </c:pt>
                <c:pt idx="103">
                  <c:v>56.193463517196463</c:v>
                </c:pt>
                <c:pt idx="104">
                  <c:v>56.005414320660499</c:v>
                </c:pt>
                <c:pt idx="105">
                  <c:v>55.830039498528123</c:v>
                </c:pt>
                <c:pt idx="106">
                  <c:v>55.674168107761666</c:v>
                </c:pt>
                <c:pt idx="107">
                  <c:v>55.547958413846665</c:v>
                </c:pt>
                <c:pt idx="108">
                  <c:v>55.466145000778965</c:v>
                </c:pt>
                <c:pt idx="109">
                  <c:v>55.449561595681566</c:v>
                </c:pt>
                <c:pt idx="110">
                  <c:v>55.526903573044031</c:v>
                </c:pt>
                <c:pt idx="111">
                  <c:v>55.736633884669295</c:v>
                </c:pt>
                <c:pt idx="112">
                  <c:v>56.128857322017581</c:v>
                </c:pt>
                <c:pt idx="113">
                  <c:v>56.766895582440078</c:v>
                </c:pt>
                <c:pt idx="114">
                  <c:v>57.728200468483827</c:v>
                </c:pt>
                <c:pt idx="115">
                  <c:v>59.104162054982567</c:v>
                </c:pt>
                <c:pt idx="116">
                  <c:v>60.998325865784949</c:v>
                </c:pt>
                <c:pt idx="117">
                  <c:v>63.522554124532277</c:v>
                </c:pt>
                <c:pt idx="118">
                  <c:v>66.790775437333281</c:v>
                </c:pt>
                <c:pt idx="119">
                  <c:v>70.910181017595178</c:v>
                </c:pt>
                <c:pt idx="120">
                  <c:v>75.970043216862877</c:v>
                </c:pt>
                <c:pt idx="121">
                  <c:v>82.028722346134742</c:v>
                </c:pt>
                <c:pt idx="122">
                  <c:v>89.099788742192558</c:v>
                </c:pt>
                <c:pt idx="123">
                  <c:v>97.138219233532524</c:v>
                </c:pt>
                <c:pt idx="124">
                  <c:v>106.02653330948662</c:v>
                </c:pt>
                <c:pt idx="125">
                  <c:v>115.55694136606556</c:v>
                </c:pt>
                <c:pt idx="126">
                  <c:v>125.3978116331789</c:v>
                </c:pt>
                <c:pt idx="127">
                  <c:v>135.0251736019093</c:v>
                </c:pt>
                <c:pt idx="128">
                  <c:v>143.61051497001318</c:v>
                </c:pt>
                <c:pt idx="129">
                  <c:v>149.91271365407752</c:v>
                </c:pt>
                <c:pt idx="130">
                  <c:v>152.32066493952951</c:v>
                </c:pt>
                <c:pt idx="131">
                  <c:v>149.23709659645809</c:v>
                </c:pt>
                <c:pt idx="132">
                  <c:v>139.82754850966847</c:v>
                </c:pt>
                <c:pt idx="133">
                  <c:v>124.7810304810413</c:v>
                </c:pt>
                <c:pt idx="134">
                  <c:v>106.4728595467963</c:v>
                </c:pt>
                <c:pt idx="135">
                  <c:v>88.194100791433385</c:v>
                </c:pt>
                <c:pt idx="136">
                  <c:v>72.825755690733757</c:v>
                </c:pt>
                <c:pt idx="137">
                  <c:v>61.81468637456129</c:v>
                </c:pt>
                <c:pt idx="138">
                  <c:v>55.03828265490737</c:v>
                </c:pt>
                <c:pt idx="139">
                  <c:v>51.420619463928205</c:v>
                </c:pt>
                <c:pt idx="140">
                  <c:v>49.711278937138907</c:v>
                </c:pt>
                <c:pt idx="141">
                  <c:v>48.96291252922331</c:v>
                </c:pt>
                <c:pt idx="142">
                  <c:v>48.632702667937046</c:v>
                </c:pt>
                <c:pt idx="143">
                  <c:v>48.477923431726005</c:v>
                </c:pt>
                <c:pt idx="144">
                  <c:v>48.420592688333187</c:v>
                </c:pt>
                <c:pt idx="145">
                  <c:v>48.457864103877341</c:v>
                </c:pt>
                <c:pt idx="146">
                  <c:v>48.620460018710389</c:v>
                </c:pt>
                <c:pt idx="147">
                  <c:v>48.958569233152424</c:v>
                </c:pt>
                <c:pt idx="148">
                  <c:v>49.538643448924553</c:v>
                </c:pt>
                <c:pt idx="149">
                  <c:v>50.442748931009724</c:v>
                </c:pt>
                <c:pt idx="150">
                  <c:v>51.767019716226976</c:v>
                </c:pt>
                <c:pt idx="151">
                  <c:v>53.617713758501296</c:v>
                </c:pt>
                <c:pt idx="152">
                  <c:v>56.104092398267014</c:v>
                </c:pt>
                <c:pt idx="153">
                  <c:v>59.327802864627415</c:v>
                </c:pt>
                <c:pt idx="154">
                  <c:v>63.368955336913082</c:v>
                </c:pt>
                <c:pt idx="155">
                  <c:v>68.269554085539141</c:v>
                </c:pt>
                <c:pt idx="156">
                  <c:v>74.014833275228455</c:v>
                </c:pt>
                <c:pt idx="157">
                  <c:v>80.51125777514784</c:v>
                </c:pt>
                <c:pt idx="158">
                  <c:v>87.555468126296802</c:v>
                </c:pt>
                <c:pt idx="159">
                  <c:v>94.783585658605347</c:v>
                </c:pt>
                <c:pt idx="160">
                  <c:v>101.59616293013589</c:v>
                </c:pt>
                <c:pt idx="161">
                  <c:v>107.08888625742942</c:v>
                </c:pt>
                <c:pt idx="162">
                  <c:v>110.08254759168955</c:v>
                </c:pt>
                <c:pt idx="163">
                  <c:v>109.37841370459185</c:v>
                </c:pt>
                <c:pt idx="164">
                  <c:v>104.26459014979773</c:v>
                </c:pt>
                <c:pt idx="165">
                  <c:v>95.053354367296407</c:v>
                </c:pt>
                <c:pt idx="166">
                  <c:v>83.24326610076443</c:v>
                </c:pt>
                <c:pt idx="167">
                  <c:v>71.051159333191208</c:v>
                </c:pt>
                <c:pt idx="168">
                  <c:v>60.524399556889669</c:v>
                </c:pt>
                <c:pt idx="169">
                  <c:v>52.797425244844959</c:v>
                </c:pt>
                <c:pt idx="170">
                  <c:v>47.925272886695687</c:v>
                </c:pt>
                <c:pt idx="171">
                  <c:v>45.253460466089912</c:v>
                </c:pt>
                <c:pt idx="172">
                  <c:v>43.945891041235321</c:v>
                </c:pt>
                <c:pt idx="173">
                  <c:v>43.336973364030996</c:v>
                </c:pt>
                <c:pt idx="174">
                  <c:v>43.027616155432902</c:v>
                </c:pt>
                <c:pt idx="175">
                  <c:v>42.826587974967481</c:v>
                </c:pt>
                <c:pt idx="176">
                  <c:v>42.658654145095056</c:v>
                </c:pt>
                <c:pt idx="177">
                  <c:v>42.499127414374307</c:v>
                </c:pt>
                <c:pt idx="178">
                  <c:v>42.341160013951765</c:v>
                </c:pt>
                <c:pt idx="179">
                  <c:v>42.183105305669088</c:v>
                </c:pt>
                <c:pt idx="180">
                  <c:v>42.024588485435274</c:v>
                </c:pt>
                <c:pt idx="181">
                  <c:v>41.865502888781108</c:v>
                </c:pt>
                <c:pt idx="182">
                  <c:v>41.705796496614091</c:v>
                </c:pt>
                <c:pt idx="183">
                  <c:v>41.545433496917354</c:v>
                </c:pt>
                <c:pt idx="184">
                  <c:v>41.38438798509403</c:v>
                </c:pt>
                <c:pt idx="185">
                  <c:v>41.222642542239228</c:v>
                </c:pt>
                <c:pt idx="186">
                  <c:v>41.060187392368654</c:v>
                </c:pt>
                <c:pt idx="187">
                  <c:v>40.897019592908542</c:v>
                </c:pt>
                <c:pt idx="188">
                  <c:v>40.733142220311308</c:v>
                </c:pt>
                <c:pt idx="189">
                  <c:v>40.568563566695936</c:v>
                </c:pt>
                <c:pt idx="190">
                  <c:v>40.403296364624886</c:v>
                </c:pt>
                <c:pt idx="191">
                  <c:v>40.237357053387072</c:v>
                </c:pt>
                <c:pt idx="192">
                  <c:v>40.070765096352261</c:v>
                </c:pt>
                <c:pt idx="193">
                  <c:v>39.903542355592805</c:v>
                </c:pt>
                <c:pt idx="194">
                  <c:v>39.735712527102748</c:v>
                </c:pt>
                <c:pt idx="195">
                  <c:v>39.567300637592979</c:v>
                </c:pt>
                <c:pt idx="196">
                  <c:v>39.398332601979341</c:v>
                </c:pt>
                <c:pt idx="197">
                  <c:v>39.228834839268096</c:v>
                </c:pt>
                <c:pt idx="198">
                  <c:v>39.058833943524832</c:v>
                </c:pt>
                <c:pt idx="199">
                  <c:v>38.888356405932967</c:v>
                </c:pt>
                <c:pt idx="200">
                  <c:v>38.717428383546356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69.676268508618037</c:v>
                </c:pt>
                <c:pt idx="13">
                  <c:v>69.766381070453022</c:v>
                </c:pt>
                <c:pt idx="14">
                  <c:v>69.855719902412744</c:v>
                </c:pt>
                <c:pt idx="15">
                  <c:v>69.94411175428526</c:v>
                </c:pt>
                <c:pt idx="16">
                  <c:v>70.031360500847143</c:v>
                </c:pt>
                <c:pt idx="17">
                  <c:v>70.117245121624123</c:v>
                </c:pt>
                <c:pt idx="18">
                  <c:v>70.201517660772382</c:v>
                </c:pt>
                <c:pt idx="19">
                  <c:v>70.283901207139351</c:v>
                </c:pt>
                <c:pt idx="20">
                  <c:v>70.364087944528904</c:v>
                </c:pt>
                <c:pt idx="21">
                  <c:v>70.441737333189678</c:v>
                </c:pt>
                <c:pt idx="22">
                  <c:v>70.516474495360512</c:v>
                </c:pt>
                <c:pt idx="23">
                  <c:v>70.587888890010362</c:v>
                </c:pt>
                <c:pt idx="24">
                  <c:v>70.655533374211188</c:v>
                </c:pt>
                <c:pt idx="25">
                  <c:v>70.718923760211069</c:v>
                </c:pt>
                <c:pt idx="26">
                  <c:v>70.777538987365645</c:v>
                </c:pt>
                <c:pt idx="27">
                  <c:v>70.83082203556323</c:v>
                </c:pt>
                <c:pt idx="28">
                  <c:v>70.878181710380773</c:v>
                </c:pt>
                <c:pt idx="29">
                  <c:v>70.918995428512758</c:v>
                </c:pt>
                <c:pt idx="30">
                  <c:v>70.952613123512535</c:v>
                </c:pt>
                <c:pt idx="31">
                  <c:v>70.978362375093667</c:v>
                </c:pt>
                <c:pt idx="32">
                  <c:v>70.995554838832746</c:v>
                </c:pt>
                <c:pt idx="33">
                  <c:v>71.003494016134539</c:v>
                </c:pt>
                <c:pt idx="34">
                  <c:v>71.001484356376821</c:v>
                </c:pt>
                <c:pt idx="35">
                  <c:v>70.988841624654583</c:v>
                </c:pt>
                <c:pt idx="36">
                  <c:v>70.964904400930237</c:v>
                </c:pt>
                <c:pt idx="37">
                  <c:v>70.929046502275241</c:v>
                </c:pt>
                <c:pt idx="38">
                  <c:v>70.880690043130443</c:v>
                </c:pt>
                <c:pt idx="39">
                  <c:v>70.819318774158603</c:v>
                </c:pt>
                <c:pt idx="40">
                  <c:v>70.74449127430934</c:v>
                </c:pt>
                <c:pt idx="41">
                  <c:v>70.655853519662543</c:v>
                </c:pt>
                <c:pt idx="42">
                  <c:v>70.553150322881564</c:v>
                </c:pt>
                <c:pt idx="43">
                  <c:v>70.436235134274114</c:v>
                </c:pt>
                <c:pt idx="44">
                  <c:v>70.305077723510152</c:v>
                </c:pt>
                <c:pt idx="45">
                  <c:v>70.159769321625461</c:v>
                </c:pt>
                <c:pt idx="46">
                  <c:v>70.000524894833518</c:v>
                </c:pt>
                <c:pt idx="47">
                  <c:v>69.827682340567051</c:v>
                </c:pt>
                <c:pt idx="48">
                  <c:v>69.641698534835598</c:v>
                </c:pt>
                <c:pt idx="49">
                  <c:v>69.44314230880147</c:v>
                </c:pt>
                <c:pt idx="50">
                  <c:v>69.232684580395869</c:v>
                </c:pt>
                <c:pt idx="51">
                  <c:v>69.011086002497507</c:v>
                </c:pt>
                <c:pt idx="52">
                  <c:v>68.779182602346253</c:v>
                </c:pt>
                <c:pt idx="53">
                  <c:v>68.537869969258608</c:v>
                </c:pt>
                <c:pt idx="54">
                  <c:v>68.288086594136914</c:v>
                </c:pt>
                <c:pt idx="55">
                  <c:v>68.030796972952643</c:v>
                </c:pt>
                <c:pt idx="56">
                  <c:v>67.76697505901808</c:v>
                </c:pt>
                <c:pt idx="57">
                  <c:v>67.497588590143764</c:v>
                </c:pt>
                <c:pt idx="58">
                  <c:v>67.223584733682671</c:v>
                </c:pt>
                <c:pt idx="59">
                  <c:v>66.945877393269868</c:v>
                </c:pt>
                <c:pt idx="60">
                  <c:v>66.665336414400471</c:v>
                </c:pt>
                <c:pt idx="61">
                  <c:v>66.38277881990858</c:v>
                </c:pt>
                <c:pt idx="62">
                  <c:v>66.098962107741244</c:v>
                </c:pt>
                <c:pt idx="63">
                  <c:v>65.814579557314104</c:v>
                </c:pt>
                <c:pt idx="64">
                  <c:v>65.530257420501286</c:v>
                </c:pt>
                <c:pt idx="65">
                  <c:v>65.246553820476024</c:v>
                </c:pt>
                <c:pt idx="66">
                  <c:v>64.963959146149691</c:v>
                </c:pt>
                <c:pt idx="67">
                  <c:v>64.682897710601665</c:v>
                </c:pt>
                <c:pt idx="68">
                  <c:v>64.403730436555762</c:v>
                </c:pt>
                <c:pt idx="69">
                  <c:v>64.126758338053165</c:v>
                </c:pt>
                <c:pt idx="70">
                  <c:v>63.852226582259732</c:v>
                </c:pt>
                <c:pt idx="71">
                  <c:v>63.580328936162196</c:v>
                </c:pt>
                <c:pt idx="72">
                  <c:v>63.31121242736134</c:v>
                </c:pt>
                <c:pt idx="73">
                  <c:v>63.044982074226887</c:v>
                </c:pt>
                <c:pt idx="74">
                  <c:v>62.781705566721591</c:v>
                </c:pt>
                <c:pt idx="75">
                  <c:v>62.521417804023187</c:v>
                </c:pt>
                <c:pt idx="76">
                  <c:v>62.26412521784205</c:v>
                </c:pt>
                <c:pt idx="77">
                  <c:v>62.009809830547333</c:v>
                </c:pt>
                <c:pt idx="78">
                  <c:v>61.758433014635806</c:v>
                </c:pt>
                <c:pt idx="79">
                  <c:v>61.509938934674381</c:v>
                </c:pt>
                <c:pt idx="80">
                  <c:v>61.264257664731751</c:v>
                </c:pt>
                <c:pt idx="81">
                  <c:v>61.021307983701618</c:v>
                </c:pt>
                <c:pt idx="82">
                  <c:v>60.780999858079312</c:v>
                </c:pt>
                <c:pt idx="83">
                  <c:v>60.543236626983067</c:v>
                </c:pt>
                <c:pt idx="84">
                  <c:v>60.307916907810998</c:v>
                </c:pt>
                <c:pt idx="85">
                  <c:v>60.074936243182478</c:v>
                </c:pt>
                <c:pt idx="86">
                  <c:v>59.844188510990925</c:v>
                </c:pt>
                <c:pt idx="87">
                  <c:v>59.615567119730301</c:v>
                </c:pt>
                <c:pt idx="88">
                  <c:v>59.388966010950703</c:v>
                </c:pt>
                <c:pt idx="89">
                  <c:v>59.164280489922817</c:v>
                </c:pt>
                <c:pt idx="90">
                  <c:v>58.941407904487399</c:v>
                </c:pt>
                <c:pt idx="91">
                  <c:v>58.720248190749786</c:v>
                </c:pt>
                <c:pt idx="92">
                  <c:v>58.500704302841434</c:v>
                </c:pt>
                <c:pt idx="93">
                  <c:v>58.282682542480586</c:v>
                </c:pt>
                <c:pt idx="94">
                  <c:v>58.066092802576975</c:v>
                </c:pt>
                <c:pt idx="95">
                  <c:v>57.850848737677232</c:v>
                </c:pt>
                <c:pt idx="96">
                  <c:v>57.636867872668347</c:v>
                </c:pt>
                <c:pt idx="97">
                  <c:v>57.424071659861347</c:v>
                </c:pt>
                <c:pt idx="98">
                  <c:v>57.212385493379053</c:v>
                </c:pt>
                <c:pt idx="99">
                  <c:v>57.001738688674287</c:v>
                </c:pt>
                <c:pt idx="100">
                  <c:v>56.792064434009752</c:v>
                </c:pt>
                <c:pt idx="101">
                  <c:v>56.583299719835573</c:v>
                </c:pt>
                <c:pt idx="102">
                  <c:v>56.375385251201784</c:v>
                </c:pt>
                <c:pt idx="103">
                  <c:v>56.168265347634886</c:v>
                </c:pt>
                <c:pt idx="104">
                  <c:v>55.96188783428348</c:v>
                </c:pt>
                <c:pt idx="105">
                  <c:v>55.756203927591912</c:v>
                </c:pt>
                <c:pt idx="106">
                  <c:v>55.551168118285254</c:v>
                </c:pt>
                <c:pt idx="107">
                  <c:v>55.346738054037452</c:v>
                </c:pt>
                <c:pt idx="108">
                  <c:v>55.14287442384007</c:v>
                </c:pt>
                <c:pt idx="109">
                  <c:v>54.939540845785665</c:v>
                </c:pt>
                <c:pt idx="110">
                  <c:v>54.736703759722232</c:v>
                </c:pt>
                <c:pt idx="111">
                  <c:v>54.534332326016198</c:v>
                </c:pt>
                <c:pt idx="112">
                  <c:v>54.332398331477599</c:v>
                </c:pt>
                <c:pt idx="113">
                  <c:v>54.130876103346274</c:v>
                </c:pt>
                <c:pt idx="114">
                  <c:v>53.92974243210913</c:v>
                </c:pt>
                <c:pt idx="115">
                  <c:v>53.728976503808717</c:v>
                </c:pt>
                <c:pt idx="116">
                  <c:v>53.528559842412093</c:v>
                </c:pt>
                <c:pt idx="117">
                  <c:v>53.328476262728707</c:v>
                </c:pt>
                <c:pt idx="118">
                  <c:v>53.128711834295046</c:v>
                </c:pt>
                <c:pt idx="119">
                  <c:v>52.929254856577494</c:v>
                </c:pt>
                <c:pt idx="120">
                  <c:v>52.730095845777946</c:v>
                </c:pt>
                <c:pt idx="121">
                  <c:v>52.531227533457013</c:v>
                </c:pt>
                <c:pt idx="122">
                  <c:v>52.332644877110454</c:v>
                </c:pt>
                <c:pt idx="123">
                  <c:v>52.134345082741582</c:v>
                </c:pt>
                <c:pt idx="124">
                  <c:v>51.936327639360968</c:v>
                </c:pt>
                <c:pt idx="125">
                  <c:v>51.738594365207433</c:v>
                </c:pt>
                <c:pt idx="126">
                  <c:v>51.541149465316551</c:v>
                </c:pt>
                <c:pt idx="127">
                  <c:v>51.343999599855522</c:v>
                </c:pt>
                <c:pt idx="128">
                  <c:v>51.147153962391968</c:v>
                </c:pt>
                <c:pt idx="129">
                  <c:v>50.950624366957804</c:v>
                </c:pt>
                <c:pt idx="130">
                  <c:v>50.754425342403927</c:v>
                </c:pt>
                <c:pt idx="131">
                  <c:v>50.558574232106388</c:v>
                </c:pt>
                <c:pt idx="132">
                  <c:v>50.363091296576172</c:v>
                </c:pt>
                <c:pt idx="133">
                  <c:v>50.167999815934742</c:v>
                </c:pt>
                <c:pt idx="134">
                  <c:v>49.973326188546331</c:v>
                </c:pt>
                <c:pt idx="135">
                  <c:v>49.779100021342458</c:v>
                </c:pt>
                <c:pt idx="136">
                  <c:v>49.585354206543386</c:v>
                </c:pt>
                <c:pt idx="137">
                  <c:v>49.392124978582828</c:v>
                </c:pt>
                <c:pt idx="138">
                  <c:v>49.199451944099053</c:v>
                </c:pt>
                <c:pt idx="139">
                  <c:v>49.007378076895698</c:v>
                </c:pt>
                <c:pt idx="140">
                  <c:v>48.815949668841725</c:v>
                </c:pt>
                <c:pt idx="141">
                  <c:v>48.62521622682835</c:v>
                </c:pt>
                <c:pt idx="142">
                  <c:v>48.435230305204101</c:v>
                </c:pt>
                <c:pt idx="143">
                  <c:v>48.246047262654912</c:v>
                </c:pt>
                <c:pt idx="144">
                  <c:v>48.057724932391338</c:v>
                </c:pt>
                <c:pt idx="145">
                  <c:v>47.870323194865406</c:v>
                </c:pt>
                <c:pt idx="146">
                  <c:v>47.683903443196911</c:v>
                </c:pt>
                <c:pt idx="147">
                  <c:v>47.498527933171182</c:v>
                </c:pt>
                <c:pt idx="148">
                  <c:v>47.314259012198832</c:v>
                </c:pt>
                <c:pt idx="149">
                  <c:v>47.131158225102254</c:v>
                </c:pt>
                <c:pt idx="150">
                  <c:v>46.949285299068094</c:v>
                </c:pt>
                <c:pt idx="151">
                  <c:v>46.768697015576485</c:v>
                </c:pt>
                <c:pt idx="152">
                  <c:v>46.589445983497981</c:v>
                </c:pt>
                <c:pt idx="153">
                  <c:v>46.411579334648721</c:v>
                </c:pt>
                <c:pt idx="154">
                  <c:v>46.235137370607823</c:v>
                </c:pt>
                <c:pt idx="155">
                  <c:v>46.060152197102269</c:v>
                </c:pt>
                <c:pt idx="156">
                  <c:v>45.886646389213773</c:v>
                </c:pt>
                <c:pt idx="157">
                  <c:v>45.714631736433148</c:v>
                </c:pt>
                <c:pt idx="158">
                  <c:v>45.544108120511254</c:v>
                </c:pt>
                <c:pt idx="159">
                  <c:v>45.375062580479593</c:v>
                </c:pt>
                <c:pt idx="160">
                  <c:v>45.207468617583309</c:v>
                </c:pt>
                <c:pt idx="161">
                  <c:v>45.041285787805393</c:v>
                </c:pt>
                <c:pt idx="162">
                  <c:v>44.876459621041775</c:v>
                </c:pt>
                <c:pt idx="163">
                  <c:v>44.712921894003145</c:v>
                </c:pt>
                <c:pt idx="164">
                  <c:v>44.550591269108082</c:v>
                </c:pt>
                <c:pt idx="165">
                  <c:v>44.389374294857248</c:v>
                </c:pt>
                <c:pt idx="166">
                  <c:v>44.2291667455805</c:v>
                </c:pt>
                <c:pt idx="167">
                  <c:v>44.069855261330474</c:v>
                </c:pt>
                <c:pt idx="168">
                  <c:v>43.911319233402452</c:v>
                </c:pt>
                <c:pt idx="169">
                  <c:v>43.753432868714626</c:v>
                </c:pt>
                <c:pt idx="170">
                  <c:v>43.596067358058519</c:v>
                </c:pt>
                <c:pt idx="171">
                  <c:v>43.439093069630353</c:v>
                </c:pt>
                <c:pt idx="172">
                  <c:v>43.282381690452183</c:v>
                </c:pt>
                <c:pt idx="173">
                  <c:v>43.125808244022615</c:v>
                </c:pt>
                <c:pt idx="174">
                  <c:v>42.969252922140065</c:v>
                </c:pt>
                <c:pt idx="175">
                  <c:v>42.812602681363217</c:v>
                </c:pt>
                <c:pt idx="176">
                  <c:v>42.655752568882164</c:v>
                </c:pt>
                <c:pt idx="177">
                  <c:v>42.498606757499218</c:v>
                </c:pt>
                <c:pt idx="178">
                  <c:v>42.341079283868609</c:v>
                </c:pt>
                <c:pt idx="179">
                  <c:v>42.183094497208813</c:v>
                </c:pt>
                <c:pt idx="180">
                  <c:v>42.024587236704129</c:v>
                </c:pt>
                <c:pt idx="181">
                  <c:v>41.865502764350957</c:v>
                </c:pt>
                <c:pt idx="182">
                  <c:v>41.705796485924935</c:v>
                </c:pt>
                <c:pt idx="183">
                  <c:v>41.545433496126023</c:v>
                </c:pt>
                <c:pt idx="184">
                  <c:v>41.38438798504356</c:v>
                </c:pt>
                <c:pt idx="185">
                  <c:v>41.222642542236457</c:v>
                </c:pt>
                <c:pt idx="186">
                  <c:v>41.060187392368526</c:v>
                </c:pt>
                <c:pt idx="187">
                  <c:v>40.897019592908535</c:v>
                </c:pt>
                <c:pt idx="188">
                  <c:v>40.733142220311308</c:v>
                </c:pt>
                <c:pt idx="189">
                  <c:v>40.568563566695936</c:v>
                </c:pt>
                <c:pt idx="190">
                  <c:v>40.403296364624886</c:v>
                </c:pt>
                <c:pt idx="191">
                  <c:v>40.237357053387072</c:v>
                </c:pt>
                <c:pt idx="192">
                  <c:v>40.070765096352261</c:v>
                </c:pt>
                <c:pt idx="193">
                  <c:v>39.903542355592805</c:v>
                </c:pt>
                <c:pt idx="194">
                  <c:v>39.735712527102748</c:v>
                </c:pt>
                <c:pt idx="195">
                  <c:v>39.567300637592979</c:v>
                </c:pt>
                <c:pt idx="196">
                  <c:v>39.398332601979341</c:v>
                </c:pt>
                <c:pt idx="197">
                  <c:v>39.228834839268096</c:v>
                </c:pt>
                <c:pt idx="198">
                  <c:v>39.058833943524832</c:v>
                </c:pt>
                <c:pt idx="199">
                  <c:v>38.888356405932967</c:v>
                </c:pt>
                <c:pt idx="200">
                  <c:v>38.717428383546356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5.2630066908320092</c:v>
                  </c:pt>
                  <c:pt idx="1">
                    <c:v>6.742309920150003</c:v>
                  </c:pt>
                  <c:pt idx="2">
                    <c:v>4.2105993361662133</c:v>
                  </c:pt>
                  <c:pt idx="3">
                    <c:v>8.0935290425511788</c:v>
                  </c:pt>
                  <c:pt idx="4">
                    <c:v>6.3465436379329976</c:v>
                  </c:pt>
                  <c:pt idx="5">
                    <c:v>3.3780452018666312</c:v>
                  </c:pt>
                  <c:pt idx="6">
                    <c:v>6.0529913625028007</c:v>
                  </c:pt>
                  <c:pt idx="7">
                    <c:v>2.7064025260406375</c:v>
                  </c:pt>
                  <c:pt idx="8">
                    <c:v>6.8709947233030562</c:v>
                  </c:pt>
                  <c:pt idx="9">
                    <c:v>3.7194715557468556</c:v>
                  </c:pt>
                  <c:pt idx="10">
                    <c:v>11.263604947562689</c:v>
                  </c:pt>
                  <c:pt idx="11">
                    <c:v>4.5651019553506194</c:v>
                  </c:pt>
                  <c:pt idx="12">
                    <c:v>7.5142568445527758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5.2630066908320092</c:v>
                  </c:pt>
                  <c:pt idx="1">
                    <c:v>6.742309920150003</c:v>
                  </c:pt>
                  <c:pt idx="2">
                    <c:v>4.2105993361662133</c:v>
                  </c:pt>
                  <c:pt idx="3">
                    <c:v>8.0935290425511788</c:v>
                  </c:pt>
                  <c:pt idx="4">
                    <c:v>6.3465436379329976</c:v>
                  </c:pt>
                  <c:pt idx="5">
                    <c:v>3.3780452018666312</c:v>
                  </c:pt>
                  <c:pt idx="6">
                    <c:v>6.0529913625028007</c:v>
                  </c:pt>
                  <c:pt idx="7">
                    <c:v>2.7064025260406375</c:v>
                  </c:pt>
                  <c:pt idx="8">
                    <c:v>6.8709947233030562</c:v>
                  </c:pt>
                  <c:pt idx="9">
                    <c:v>3.7194715557468556</c:v>
                  </c:pt>
                  <c:pt idx="10">
                    <c:v>11.263604947562689</c:v>
                  </c:pt>
                  <c:pt idx="11">
                    <c:v>4.5651019553506194</c:v>
                  </c:pt>
                  <c:pt idx="12">
                    <c:v>7.5142568445527758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3.0385983296986621</c:v>
                </c:pt>
                <c:pt idx="1">
                  <c:v>45.987307584694413</c:v>
                </c:pt>
                <c:pt idx="2">
                  <c:v>103.39847612313321</c:v>
                </c:pt>
                <c:pt idx="3">
                  <c:v>141.2917101947956</c:v>
                </c:pt>
                <c:pt idx="4">
                  <c:v>176.23235020515659</c:v>
                </c:pt>
                <c:pt idx="5">
                  <c:v>203.28670029108423</c:v>
                </c:pt>
                <c:pt idx="6">
                  <c:v>241.95343610579954</c:v>
                </c:pt>
                <c:pt idx="7">
                  <c:v>301.10198560831259</c:v>
                </c:pt>
                <c:pt idx="8">
                  <c:v>327.04520878591933</c:v>
                </c:pt>
                <c:pt idx="9">
                  <c:v>339.20872780087143</c:v>
                </c:pt>
                <c:pt idx="10">
                  <c:v>372.33230181306919</c:v>
                </c:pt>
                <c:pt idx="11">
                  <c:v>406.96008881365788</c:v>
                </c:pt>
                <c:pt idx="12">
                  <c:v>444.85635934901359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3.0385983296986621</c:v>
                </c:pt>
                <c:pt idx="1">
                  <c:v>45.987307584694413</c:v>
                </c:pt>
                <c:pt idx="2">
                  <c:v>103.39847612313321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9.3051744887411763E-4</c:v>
                  </c:pt>
                  <c:pt idx="1">
                    <c:v>1.1920632814975253E-3</c:v>
                  </c:pt>
                  <c:pt idx="2">
                    <c:v>7.4444825604070251E-4</c:v>
                  </c:pt>
                  <c:pt idx="3">
                    <c:v>1.4309634092205055E-3</c:v>
                  </c:pt>
                  <c:pt idx="4">
                    <c:v>1.122090459323373E-3</c:v>
                  </c:pt>
                  <c:pt idx="5">
                    <c:v>5.9724985888731099E-4</c:v>
                  </c:pt>
                  <c:pt idx="6">
                    <c:v>1.0701894205273693E-3</c:v>
                  </c:pt>
                  <c:pt idx="7">
                    <c:v>4.7850115382613818E-4</c:v>
                  </c:pt>
                  <c:pt idx="8">
                    <c:v>1.2148151915316577E-3</c:v>
                  </c:pt>
                  <c:pt idx="9">
                    <c:v>6.5761519726783158E-4</c:v>
                  </c:pt>
                  <c:pt idx="10">
                    <c:v>1.9914435904460201E-3</c:v>
                  </c:pt>
                  <c:pt idx="11">
                    <c:v>8.0712552251602178E-4</c:v>
                  </c:pt>
                  <c:pt idx="12">
                    <c:v>1.3285461182024002E-3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9.3051744887411763E-4</c:v>
                  </c:pt>
                  <c:pt idx="1">
                    <c:v>1.1920632814975253E-3</c:v>
                  </c:pt>
                  <c:pt idx="2">
                    <c:v>7.4444825604070251E-4</c:v>
                  </c:pt>
                  <c:pt idx="3">
                    <c:v>1.4309634092205055E-3</c:v>
                  </c:pt>
                  <c:pt idx="4">
                    <c:v>1.122090459323373E-3</c:v>
                  </c:pt>
                  <c:pt idx="5">
                    <c:v>5.9724985888731099E-4</c:v>
                  </c:pt>
                  <c:pt idx="6">
                    <c:v>1.0701894205273693E-3</c:v>
                  </c:pt>
                  <c:pt idx="7">
                    <c:v>4.7850115382613818E-4</c:v>
                  </c:pt>
                  <c:pt idx="8">
                    <c:v>1.2148151915316577E-3</c:v>
                  </c:pt>
                  <c:pt idx="9">
                    <c:v>6.5761519726783158E-4</c:v>
                  </c:pt>
                  <c:pt idx="10">
                    <c:v>1.9914435904460201E-3</c:v>
                  </c:pt>
                  <c:pt idx="11">
                    <c:v>8.0712552251602178E-4</c:v>
                  </c:pt>
                  <c:pt idx="12">
                    <c:v>1.3285461182024002E-3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5.3723449959311562E-4</c:v>
                </c:pt>
                <c:pt idx="1">
                  <c:v>8.1307120906461122E-3</c:v>
                </c:pt>
                <c:pt idx="2">
                  <c:v>1.8281201577640242E-2</c:v>
                </c:pt>
                <c:pt idx="3">
                  <c:v>2.4980853994836561E-2</c:v>
                </c:pt>
                <c:pt idx="4">
                  <c:v>3.1158477759044661E-2</c:v>
                </c:pt>
                <c:pt idx="5">
                  <c:v>3.5941778693614611E-2</c:v>
                </c:pt>
                <c:pt idx="6">
                  <c:v>4.2778188844731176E-2</c:v>
                </c:pt>
                <c:pt idx="7">
                  <c:v>5.3235853183930794E-2</c:v>
                </c:pt>
                <c:pt idx="8">
                  <c:v>5.782270310925023E-2</c:v>
                </c:pt>
                <c:pt idx="9">
                  <c:v>5.9973254561681649E-2</c:v>
                </c:pt>
                <c:pt idx="10">
                  <c:v>6.5829614889156507E-2</c:v>
                </c:pt>
                <c:pt idx="11">
                  <c:v>7.1951925179218154E-2</c:v>
                </c:pt>
                <c:pt idx="12">
                  <c:v>7.8652114453503105E-2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1.566371038938098</c:v>
                  </c:pt>
                  <c:pt idx="1">
                    <c:v>2.0066398571875008</c:v>
                  </c:pt>
                  <c:pt idx="2">
                    <c:v>1.2531545643351825</c:v>
                  </c:pt>
                  <c:pt idx="3">
                    <c:v>2.4087884055211841</c:v>
                  </c:pt>
                  <c:pt idx="4">
                    <c:v>1.8888522731943447</c:v>
                  </c:pt>
                  <c:pt idx="5">
                    <c:v>1.0053705957936403</c:v>
                  </c:pt>
                  <c:pt idx="6">
                    <c:v>1.801485524554405</c:v>
                  </c:pt>
                  <c:pt idx="7">
                    <c:v>0.80547694227399924</c:v>
                  </c:pt>
                  <c:pt idx="8">
                    <c:v>2.0449389057449574</c:v>
                  </c:pt>
                  <c:pt idx="9">
                    <c:v>1.1069855820675165</c:v>
                  </c:pt>
                  <c:pt idx="10">
                    <c:v>3.3522633772508001</c:v>
                  </c:pt>
                  <c:pt idx="11">
                    <c:v>1.3586612962353035</c:v>
                  </c:pt>
                  <c:pt idx="12">
                    <c:v>2.2363859656407072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1.566371038938098</c:v>
                  </c:pt>
                  <c:pt idx="1">
                    <c:v>2.0066398571875008</c:v>
                  </c:pt>
                  <c:pt idx="2">
                    <c:v>1.2531545643351825</c:v>
                  </c:pt>
                  <c:pt idx="3">
                    <c:v>2.4087884055211841</c:v>
                  </c:pt>
                  <c:pt idx="4">
                    <c:v>1.8888522731943447</c:v>
                  </c:pt>
                  <c:pt idx="5">
                    <c:v>1.0053705957936403</c:v>
                  </c:pt>
                  <c:pt idx="6">
                    <c:v>1.801485524554405</c:v>
                  </c:pt>
                  <c:pt idx="7">
                    <c:v>0.80547694227399924</c:v>
                  </c:pt>
                  <c:pt idx="8">
                    <c:v>2.0449389057449574</c:v>
                  </c:pt>
                  <c:pt idx="9">
                    <c:v>1.1069855820675165</c:v>
                  </c:pt>
                  <c:pt idx="10">
                    <c:v>3.3522633772508001</c:v>
                  </c:pt>
                  <c:pt idx="11">
                    <c:v>1.3586612962353035</c:v>
                  </c:pt>
                  <c:pt idx="12">
                    <c:v>2.2363859656407072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0.90434474098174467</c:v>
                </c:pt>
                <c:pt idx="1">
                  <c:v>13.686698685920957</c:v>
                </c:pt>
                <c:pt idx="2">
                  <c:v>30.773355989027742</c:v>
                </c:pt>
                <c:pt idx="3">
                  <c:v>42.051104224641549</c:v>
                </c:pt>
                <c:pt idx="4">
                  <c:v>52.450104227725177</c:v>
                </c:pt>
                <c:pt idx="5">
                  <c:v>60.501994134251262</c:v>
                </c:pt>
                <c:pt idx="6">
                  <c:v>72.009951221964158</c:v>
                </c:pt>
                <c:pt idx="7">
                  <c:v>89.613686192950183</c:v>
                </c:pt>
                <c:pt idx="8">
                  <c:v>97.334883567237895</c:v>
                </c:pt>
                <c:pt idx="9">
                  <c:v>100.95497851216412</c:v>
                </c:pt>
                <c:pt idx="10">
                  <c:v>110.81318506341346</c:v>
                </c:pt>
                <c:pt idx="11">
                  <c:v>121.1190740516839</c:v>
                </c:pt>
                <c:pt idx="12">
                  <c:v>132.39772599673023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30.773355989027742</c:v>
                </c:pt>
                <c:pt idx="3">
                  <c:v>42.051104224641549</c:v>
                </c:pt>
                <c:pt idx="4">
                  <c:v>52.450104227725177</c:v>
                </c:pt>
                <c:pt idx="5">
                  <c:v>60.501994134251262</c:v>
                </c:pt>
                <c:pt idx="6">
                  <c:v>72.009951221964158</c:v>
                </c:pt>
                <c:pt idx="7">
                  <c:v>89.613686192950183</c:v>
                </c:pt>
                <c:pt idx="8">
                  <c:v>97.334883567237895</c:v>
                </c:pt>
                <c:pt idx="9">
                  <c:v>100.95497851216412</c:v>
                </c:pt>
                <c:pt idx="10">
                  <c:v>110.81318506341346</c:v>
                </c:pt>
                <c:pt idx="11">
                  <c:v>121.1190740516839</c:v>
                </c:pt>
                <c:pt idx="12">
                  <c:v>132.39772599673023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0.90434474098174467</c:v>
                </c:pt>
                <c:pt idx="1">
                  <c:v>13.686698685920957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3.3573502752441784</c:v>
                  </c:pt>
                  <c:pt idx="1">
                    <c:v>3.2205715905954873</c:v>
                  </c:pt>
                  <c:pt idx="2">
                    <c:v>0.8851261450810991</c:v>
                  </c:pt>
                  <c:pt idx="3">
                    <c:v>6.4105611421610131</c:v>
                  </c:pt>
                  <c:pt idx="4">
                    <c:v>3.205551659441384</c:v>
                  </c:pt>
                  <c:pt idx="5">
                    <c:v>2.9074473273789145</c:v>
                  </c:pt>
                  <c:pt idx="6">
                    <c:v>4.3774844029350799</c:v>
                  </c:pt>
                  <c:pt idx="7">
                    <c:v>6.0830973431500333</c:v>
                  </c:pt>
                  <c:pt idx="8">
                    <c:v>4.0278544110424486</c:v>
                  </c:pt>
                  <c:pt idx="9">
                    <c:v>4.2324573218669164</c:v>
                  </c:pt>
                  <c:pt idx="10">
                    <c:v>2.7438491670058172</c:v>
                  </c:pt>
                  <c:pt idx="11">
                    <c:v>5.532862401138301</c:v>
                  </c:pt>
                  <c:pt idx="12">
                    <c:v>2.2624309743866289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3.3573502752441784</c:v>
                  </c:pt>
                  <c:pt idx="1">
                    <c:v>3.2205715905954873</c:v>
                  </c:pt>
                  <c:pt idx="2">
                    <c:v>0.8851261450810991</c:v>
                  </c:pt>
                  <c:pt idx="3">
                    <c:v>6.4105611421610131</c:v>
                  </c:pt>
                  <c:pt idx="4">
                    <c:v>3.205551659441384</c:v>
                  </c:pt>
                  <c:pt idx="5">
                    <c:v>2.9074473273789145</c:v>
                  </c:pt>
                  <c:pt idx="6">
                    <c:v>4.3774844029350799</c:v>
                  </c:pt>
                  <c:pt idx="7">
                    <c:v>6.0830973431500333</c:v>
                  </c:pt>
                  <c:pt idx="8">
                    <c:v>4.0278544110424486</c:v>
                  </c:pt>
                  <c:pt idx="9">
                    <c:v>4.2324573218669164</c:v>
                  </c:pt>
                  <c:pt idx="10">
                    <c:v>2.7438491670058172</c:v>
                  </c:pt>
                  <c:pt idx="11">
                    <c:v>5.532862401138301</c:v>
                  </c:pt>
                  <c:pt idx="12">
                    <c:v>2.2624309743866289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7.30921084517853</c:v>
                </c:pt>
                <c:pt idx="1">
                  <c:v>25.440832555523922</c:v>
                </c:pt>
                <c:pt idx="2">
                  <c:v>43.765232689015988</c:v>
                </c:pt>
                <c:pt idx="3">
                  <c:v>64.279838367593314</c:v>
                </c:pt>
                <c:pt idx="4">
                  <c:v>82.92679466248164</c:v>
                </c:pt>
                <c:pt idx="5">
                  <c:v>89.09367582897994</c:v>
                </c:pt>
                <c:pt idx="6">
                  <c:v>104.27169134310468</c:v>
                </c:pt>
                <c:pt idx="7">
                  <c:v>118.60488218302218</c:v>
                </c:pt>
                <c:pt idx="8">
                  <c:v>131.90262264018571</c:v>
                </c:pt>
                <c:pt idx="9">
                  <c:v>158.56600704423357</c:v>
                </c:pt>
                <c:pt idx="10">
                  <c:v>173.15246076762213</c:v>
                </c:pt>
                <c:pt idx="11">
                  <c:v>198.69423033031529</c:v>
                </c:pt>
                <c:pt idx="12">
                  <c:v>202.81405070683027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7.30921084517853</c:v>
                </c:pt>
                <c:pt idx="1">
                  <c:v>25.440832555523922</c:v>
                </c:pt>
                <c:pt idx="2">
                  <c:v>43.765232689015988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1.1871818512178849E-3</c:v>
                  </c:pt>
                  <c:pt idx="1">
                    <c:v>1.1388159797013745E-3</c:v>
                  </c:pt>
                  <c:pt idx="2">
                    <c:v>3.129866142436701E-4</c:v>
                  </c:pt>
                  <c:pt idx="3">
                    <c:v>2.2668179427726355E-3</c:v>
                  </c:pt>
                  <c:pt idx="4">
                    <c:v>1.1335048300712108E-3</c:v>
                  </c:pt>
                  <c:pt idx="5">
                    <c:v>1.0280931143489796E-3</c:v>
                  </c:pt>
                  <c:pt idx="6">
                    <c:v>1.5479082047153748E-3</c:v>
                  </c:pt>
                  <c:pt idx="7">
                    <c:v>2.1510245202086397E-3</c:v>
                  </c:pt>
                  <c:pt idx="8">
                    <c:v>1.4242766658565944E-3</c:v>
                  </c:pt>
                  <c:pt idx="9">
                    <c:v>1.4966256442245107E-3</c:v>
                  </c:pt>
                  <c:pt idx="10">
                    <c:v>9.7024369413218421E-4</c:v>
                  </c:pt>
                  <c:pt idx="11">
                    <c:v>1.9564577090305166E-3</c:v>
                  </c:pt>
                  <c:pt idx="12">
                    <c:v>8.000109527534048E-4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1.1871818512178849E-3</c:v>
                  </c:pt>
                  <c:pt idx="1">
                    <c:v>1.1388159797013745E-3</c:v>
                  </c:pt>
                  <c:pt idx="2">
                    <c:v>3.129866142436701E-4</c:v>
                  </c:pt>
                  <c:pt idx="3">
                    <c:v>2.2668179427726355E-3</c:v>
                  </c:pt>
                  <c:pt idx="4">
                    <c:v>1.1335048300712108E-3</c:v>
                  </c:pt>
                  <c:pt idx="5">
                    <c:v>1.0280931143489796E-3</c:v>
                  </c:pt>
                  <c:pt idx="6">
                    <c:v>1.5479082047153748E-3</c:v>
                  </c:pt>
                  <c:pt idx="7">
                    <c:v>2.1510245202086397E-3</c:v>
                  </c:pt>
                  <c:pt idx="8">
                    <c:v>1.4242766658565944E-3</c:v>
                  </c:pt>
                  <c:pt idx="9">
                    <c:v>1.4966256442245107E-3</c:v>
                  </c:pt>
                  <c:pt idx="10">
                    <c:v>9.7024369413218421E-4</c:v>
                  </c:pt>
                  <c:pt idx="11">
                    <c:v>1.9564577090305166E-3</c:v>
                  </c:pt>
                  <c:pt idx="12">
                    <c:v>8.000109527534048E-4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2.5845865789174433E-3</c:v>
                </c:pt>
                <c:pt idx="1">
                  <c:v>8.9960511158146822E-3</c:v>
                </c:pt>
                <c:pt idx="2">
                  <c:v>1.5475683411957564E-2</c:v>
                </c:pt>
                <c:pt idx="3">
                  <c:v>2.2729787258696361E-2</c:v>
                </c:pt>
                <c:pt idx="4">
                  <c:v>2.9323477603423492E-2</c:v>
                </c:pt>
                <c:pt idx="5">
                  <c:v>3.1504128652397434E-2</c:v>
                </c:pt>
                <c:pt idx="6">
                  <c:v>3.6871177985539134E-2</c:v>
                </c:pt>
                <c:pt idx="7">
                  <c:v>4.1939491578154943E-2</c:v>
                </c:pt>
                <c:pt idx="8">
                  <c:v>4.6641662885497065E-2</c:v>
                </c:pt>
                <c:pt idx="9">
                  <c:v>5.607001663516039E-2</c:v>
                </c:pt>
                <c:pt idx="10">
                  <c:v>6.122788570283668E-2</c:v>
                </c:pt>
                <c:pt idx="11">
                  <c:v>7.0259628829673015E-2</c:v>
                </c:pt>
                <c:pt idx="12">
                  <c:v>7.1716425285300658E-2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0.99921139144171978</c:v>
                  </c:pt>
                  <c:pt idx="1">
                    <c:v>0.9585034495819903</c:v>
                  </c:pt>
                  <c:pt idx="2">
                    <c:v>0.26343040032175569</c:v>
                  </c:pt>
                  <c:pt idx="3">
                    <c:v>1.907905101833635</c:v>
                  </c:pt>
                  <c:pt idx="4">
                    <c:v>0.95403323197660239</c:v>
                  </c:pt>
                  <c:pt idx="5">
                    <c:v>0.86531170457705797</c:v>
                  </c:pt>
                  <c:pt idx="6">
                    <c:v>1.3028227389687739</c:v>
                  </c:pt>
                  <c:pt idx="7">
                    <c:v>1.810445637842272</c:v>
                  </c:pt>
                  <c:pt idx="8">
                    <c:v>1.1987661937626335</c:v>
                  </c:pt>
                  <c:pt idx="9">
                    <c:v>1.2596599172222966</c:v>
                  </c:pt>
                  <c:pt idx="10">
                    <c:v>0.81662177589458851</c:v>
                  </c:pt>
                  <c:pt idx="11">
                    <c:v>1.6466852384340183</c:v>
                  </c:pt>
                  <c:pt idx="12">
                    <c:v>0.6733425519007824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0.99921139144171978</c:v>
                  </c:pt>
                  <c:pt idx="1">
                    <c:v>0.9585034495819903</c:v>
                  </c:pt>
                  <c:pt idx="2">
                    <c:v>0.26343040032175569</c:v>
                  </c:pt>
                  <c:pt idx="3">
                    <c:v>1.907905101833635</c:v>
                  </c:pt>
                  <c:pt idx="4">
                    <c:v>0.95403323197660239</c:v>
                  </c:pt>
                  <c:pt idx="5">
                    <c:v>0.86531170457705797</c:v>
                  </c:pt>
                  <c:pt idx="6">
                    <c:v>1.3028227389687739</c:v>
                  </c:pt>
                  <c:pt idx="7">
                    <c:v>1.810445637842272</c:v>
                  </c:pt>
                  <c:pt idx="8">
                    <c:v>1.1987661937626335</c:v>
                  </c:pt>
                  <c:pt idx="9">
                    <c:v>1.2596599172222966</c:v>
                  </c:pt>
                  <c:pt idx="10">
                    <c:v>0.81662177589458851</c:v>
                  </c:pt>
                  <c:pt idx="11">
                    <c:v>1.6466852384340183</c:v>
                  </c:pt>
                  <c:pt idx="12">
                    <c:v>0.6733425519007824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2.1753603705888485</c:v>
                </c:pt>
                <c:pt idx="1">
                  <c:v>7.5716763558106912</c:v>
                </c:pt>
                <c:pt idx="2">
                  <c:v>13.025366871730949</c:v>
                </c:pt>
                <c:pt idx="3">
                  <c:v>19.13090427606944</c:v>
                </c:pt>
                <c:pt idx="4">
                  <c:v>24.680593649548108</c:v>
                </c:pt>
                <c:pt idx="5">
                  <c:v>26.515974949101174</c:v>
                </c:pt>
                <c:pt idx="6">
                  <c:v>31.033241471162107</c:v>
                </c:pt>
                <c:pt idx="7">
                  <c:v>35.29907207828041</c:v>
                </c:pt>
                <c:pt idx="8">
                  <c:v>39.256732928626704</c:v>
                </c:pt>
                <c:pt idx="9">
                  <c:v>47.192264001259993</c:v>
                </c:pt>
                <c:pt idx="10">
                  <c:v>51.533470466554206</c:v>
                </c:pt>
                <c:pt idx="11">
                  <c:v>59.135187598308121</c:v>
                </c:pt>
                <c:pt idx="12">
                  <c:v>60.361324615128062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13.025366871730949</c:v>
                </c:pt>
                <c:pt idx="3">
                  <c:v>19.13090427606944</c:v>
                </c:pt>
                <c:pt idx="4">
                  <c:v>24.680593649548108</c:v>
                </c:pt>
                <c:pt idx="5">
                  <c:v>26.515974949101174</c:v>
                </c:pt>
                <c:pt idx="6">
                  <c:v>31.033241471162107</c:v>
                </c:pt>
                <c:pt idx="7">
                  <c:v>35.29907207828041</c:v>
                </c:pt>
                <c:pt idx="8">
                  <c:v>39.256732928626704</c:v>
                </c:pt>
                <c:pt idx="9">
                  <c:v>47.192264001259993</c:v>
                </c:pt>
                <c:pt idx="10">
                  <c:v>51.533470466554206</c:v>
                </c:pt>
                <c:pt idx="11">
                  <c:v>59.135187598308121</c:v>
                </c:pt>
                <c:pt idx="12">
                  <c:v>60.361324615128062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2.1753603705888485</c:v>
                </c:pt>
                <c:pt idx="1">
                  <c:v>7.5716763558106912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23" sqref="G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2828 nM coll, 3.36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2.3038071418266171</v>
      </c>
      <c r="C14" s="3" t="s">
        <v>22</v>
      </c>
    </row>
    <row r="15" spans="1:8" ht="17.25" x14ac:dyDescent="0.25">
      <c r="A15" s="1" t="s">
        <v>39</v>
      </c>
      <c r="B15">
        <f ca="1">'α2(I)'!R11</f>
        <v>1.0406719729920264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32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O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26786.316423074026</v>
      </c>
      <c r="C2" s="49">
        <f>SUMSQ(AI27:AI227)</f>
        <v>1626.309990520368</v>
      </c>
      <c r="D2" s="50">
        <f t="shared" ref="D2:O2" si="0">SUMSQ(AJ27:AJ227)</f>
        <v>2647.831843840725</v>
      </c>
      <c r="E2" s="50">
        <f t="shared" si="0"/>
        <v>2812.107377060318</v>
      </c>
      <c r="F2" s="50">
        <f t="shared" si="0"/>
        <v>2383.9876658528619</v>
      </c>
      <c r="G2" s="50">
        <f t="shared" si="0"/>
        <v>1860.8885466901654</v>
      </c>
      <c r="H2" s="50">
        <f t="shared" si="0"/>
        <v>1929.0512136092013</v>
      </c>
      <c r="I2" s="50">
        <f t="shared" si="0"/>
        <v>2010.4815848631774</v>
      </c>
      <c r="J2" s="50">
        <f t="shared" si="0"/>
        <v>1585.7882366163656</v>
      </c>
      <c r="K2" s="50">
        <f t="shared" si="0"/>
        <v>1696.4566369411614</v>
      </c>
      <c r="L2" s="50">
        <f t="shared" si="0"/>
        <v>1852.2536054826674</v>
      </c>
      <c r="M2" s="50">
        <f t="shared" si="0"/>
        <v>2474.6247072055494</v>
      </c>
      <c r="N2" s="50">
        <f t="shared" si="0"/>
        <v>2076.7199976736465</v>
      </c>
      <c r="O2" s="51">
        <f t="shared" si="0"/>
        <v>1829.8150167178221</v>
      </c>
      <c r="P2" s="104">
        <f>SUMSQ(AV27:AV227)</f>
        <v>1036.3739597061156</v>
      </c>
      <c r="Q2" s="105">
        <f>SUMSQ(AW27:AW227)</f>
        <v>941.90313668092472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2121.4521966625966</v>
      </c>
      <c r="D3" s="55">
        <v>2013.4719057071216</v>
      </c>
      <c r="E3" s="55">
        <v>2087.7317503345653</v>
      </c>
      <c r="F3" s="55">
        <v>1988.5771526785168</v>
      </c>
      <c r="G3" s="55">
        <v>2014.6364772332292</v>
      </c>
      <c r="H3" s="55">
        <v>1985.2234844051195</v>
      </c>
      <c r="I3" s="55">
        <v>1848.4450855809382</v>
      </c>
      <c r="J3" s="55">
        <v>1804.2719103749912</v>
      </c>
      <c r="K3" s="55">
        <v>1753.795513735264</v>
      </c>
      <c r="L3" s="55">
        <v>1705.324711020696</v>
      </c>
      <c r="M3" s="55">
        <v>1808.2074082519673</v>
      </c>
      <c r="N3" s="55">
        <v>1903.3449143377529</v>
      </c>
      <c r="O3" s="67">
        <v>1914.4933657941194</v>
      </c>
      <c r="P3" s="99">
        <v>1619.3459721311715</v>
      </c>
      <c r="Q3" s="92">
        <v>1116.1503635157342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1362.8835449924286</v>
      </c>
      <c r="D4" s="57">
        <v>1326.6638629826214</v>
      </c>
      <c r="E4" s="57">
        <v>1354.6321840010412</v>
      </c>
      <c r="F4" s="57">
        <v>1301.1265304873903</v>
      </c>
      <c r="G4" s="57">
        <v>1265.9612715682283</v>
      </c>
      <c r="H4" s="57">
        <v>1223.4773331142071</v>
      </c>
      <c r="I4" s="57">
        <v>1173.9126367975784</v>
      </c>
      <c r="J4" s="57">
        <v>1156.1711759184336</v>
      </c>
      <c r="K4" s="57">
        <v>1113.095970568158</v>
      </c>
      <c r="L4" s="57">
        <v>1092.0549905824134</v>
      </c>
      <c r="M4" s="57">
        <v>1090.8274313382949</v>
      </c>
      <c r="N4" s="57">
        <v>1204.8740890578601</v>
      </c>
      <c r="O4" s="68">
        <v>1232.9932355221033</v>
      </c>
      <c r="P4" s="100">
        <v>1011.0922843112753</v>
      </c>
      <c r="Q4" s="93">
        <v>670.72427986005755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21.198513473805164</v>
      </c>
      <c r="E5" s="57">
        <v>46.981500813573888</v>
      </c>
      <c r="F5" s="57">
        <v>65.842737149719142</v>
      </c>
      <c r="G5" s="57">
        <v>80.983218804200646</v>
      </c>
      <c r="H5" s="57">
        <v>90.342945846217376</v>
      </c>
      <c r="I5" s="57">
        <v>102.60720690209541</v>
      </c>
      <c r="J5" s="57">
        <v>121.59336339743562</v>
      </c>
      <c r="K5" s="57">
        <v>126.95280338475295</v>
      </c>
      <c r="L5" s="57">
        <v>132.95755193861092</v>
      </c>
      <c r="M5" s="57">
        <v>148.50606734300254</v>
      </c>
      <c r="N5" s="57">
        <v>178.58848448025475</v>
      </c>
      <c r="O5" s="68">
        <v>200.29226806504911</v>
      </c>
      <c r="P5" s="100">
        <v>490.10256607181873</v>
      </c>
      <c r="Q5" s="93">
        <v>1062.9005790849144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4.4696960359807179</v>
      </c>
      <c r="D6" s="59">
        <v>13.733309158504449</v>
      </c>
      <c r="E6" s="59">
        <v>22.718556968636729</v>
      </c>
      <c r="F6" s="59">
        <v>33.737834463777091</v>
      </c>
      <c r="G6" s="59">
        <v>39.704959174429547</v>
      </c>
      <c r="H6" s="59">
        <v>41.753457548528658</v>
      </c>
      <c r="I6" s="59">
        <v>48.03573381441479</v>
      </c>
      <c r="J6" s="59">
        <v>51.678078871585022</v>
      </c>
      <c r="K6" s="59">
        <v>57.65779787269841</v>
      </c>
      <c r="L6" s="59">
        <v>69.816137537599943</v>
      </c>
      <c r="M6" s="59">
        <v>76.009739258579742</v>
      </c>
      <c r="N6" s="59">
        <v>97.342682319810564</v>
      </c>
      <c r="O6" s="69">
        <v>105.07267427416127</v>
      </c>
      <c r="P6" s="101">
        <v>275.0545653427634</v>
      </c>
      <c r="Q6" s="94">
        <v>613.07272866562562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65.368089466600452</v>
      </c>
      <c r="D7" s="57">
        <v>63.721418352666099</v>
      </c>
      <c r="E7" s="57">
        <v>64.12631575869537</v>
      </c>
      <c r="F7" s="57">
        <v>63.937695730215061</v>
      </c>
      <c r="G7" s="57">
        <v>64.044875009555184</v>
      </c>
      <c r="H7" s="57">
        <v>64.219418164172737</v>
      </c>
      <c r="I7" s="57">
        <v>63.662903823919891</v>
      </c>
      <c r="J7" s="57">
        <v>63.502587647397682</v>
      </c>
      <c r="K7" s="57">
        <v>63.492919965869731</v>
      </c>
      <c r="L7" s="57">
        <v>63.250293569355179</v>
      </c>
      <c r="M7" s="57">
        <v>64.142436873350817</v>
      </c>
      <c r="N7" s="55">
        <v>64.141375104310498</v>
      </c>
      <c r="O7" s="67">
        <v>64.43958735840782</v>
      </c>
      <c r="P7" s="99">
        <v>63.679404161263982</v>
      </c>
      <c r="Q7" s="92">
        <v>63.312875531426947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89.864602314578775</v>
      </c>
      <c r="D8" s="57">
        <v>87.944294798878659</v>
      </c>
      <c r="E8" s="57">
        <v>87.954853939119076</v>
      </c>
      <c r="F8" s="57">
        <v>87.769427986971806</v>
      </c>
      <c r="G8" s="57">
        <v>87.322313787192286</v>
      </c>
      <c r="H8" s="57">
        <v>87.338969037158449</v>
      </c>
      <c r="I8" s="57">
        <v>86.112826830904027</v>
      </c>
      <c r="J8" s="57">
        <v>85.916078813711749</v>
      </c>
      <c r="K8" s="57">
        <v>85.681940936819416</v>
      </c>
      <c r="L8" s="57">
        <v>85.790472856000818</v>
      </c>
      <c r="M8" s="57">
        <v>86.814776318620318</v>
      </c>
      <c r="N8" s="57">
        <v>88.02288246320289</v>
      </c>
      <c r="O8" s="68">
        <v>88.910926012545872</v>
      </c>
      <c r="P8" s="100">
        <v>88.211215141251913</v>
      </c>
      <c r="Q8" s="93">
        <v>87.47630043028505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131.51676411317814</v>
      </c>
      <c r="D9" s="65">
        <f t="shared" ref="D9:N9" si="1">D$8+ ($O9 - $O$8)*D$19</f>
        <v>127.19218801174711</v>
      </c>
      <c r="E9" s="65">
        <f t="shared" si="1"/>
        <v>127.19518219919694</v>
      </c>
      <c r="F9" s="65">
        <f t="shared" si="1"/>
        <v>127.23511611390758</v>
      </c>
      <c r="G9" s="65">
        <f t="shared" si="1"/>
        <v>126.98743216927853</v>
      </c>
      <c r="H9" s="65">
        <f t="shared" si="1"/>
        <v>127.01830276537609</v>
      </c>
      <c r="I9" s="65">
        <f t="shared" si="1"/>
        <v>125.32112276271357</v>
      </c>
      <c r="J9" s="65">
        <f t="shared" si="1"/>
        <v>124.68825986524374</v>
      </c>
      <c r="K9" s="65">
        <f t="shared" si="1"/>
        <v>125.01308352672555</v>
      </c>
      <c r="L9" s="65">
        <f t="shared" si="1"/>
        <v>126.21248913750328</v>
      </c>
      <c r="M9" s="65">
        <f t="shared" si="1"/>
        <v>128.12749837433483</v>
      </c>
      <c r="N9" s="66">
        <f t="shared" si="1"/>
        <v>129.54724544636679</v>
      </c>
      <c r="O9" s="68">
        <v>130.56308781114524</v>
      </c>
      <c r="P9" s="100">
        <v>131.98458147579154</v>
      </c>
      <c r="Q9" s="93">
        <v>133.31913264909605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162.98993206001057</v>
      </c>
      <c r="D10" s="125">
        <f t="shared" ref="D10:N10" si="2">D$8 + ($O10 - $O$8)*D$20</f>
        <v>158.00944602077311</v>
      </c>
      <c r="E10" s="125">
        <f t="shared" si="2"/>
        <v>158.56224502810153</v>
      </c>
      <c r="F10" s="125">
        <f t="shared" si="2"/>
        <v>158.39566893578623</v>
      </c>
      <c r="G10" s="125">
        <f t="shared" si="2"/>
        <v>157.54631420524794</v>
      </c>
      <c r="H10" s="125">
        <f t="shared" si="2"/>
        <v>157.42320437139711</v>
      </c>
      <c r="I10" s="125">
        <f t="shared" si="2"/>
        <v>154.85063679160993</v>
      </c>
      <c r="J10" s="125">
        <f t="shared" si="2"/>
        <v>153.71390415086813</v>
      </c>
      <c r="K10" s="125">
        <f t="shared" si="2"/>
        <v>154.83487003205602</v>
      </c>
      <c r="L10" s="125">
        <f t="shared" si="2"/>
        <v>156.59361644124539</v>
      </c>
      <c r="M10" s="125">
        <f t="shared" si="2"/>
        <v>159.10779644907896</v>
      </c>
      <c r="N10" s="126">
        <f t="shared" si="2"/>
        <v>160.93232217948992</v>
      </c>
      <c r="O10" s="69">
        <v>162.03625575797767</v>
      </c>
      <c r="P10" s="101">
        <v>162.16609253525786</v>
      </c>
      <c r="Q10" s="94">
        <v>162.82305767605109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9.0583560586431133</v>
      </c>
      <c r="D11" s="109">
        <v>7.656337429613095</v>
      </c>
      <c r="E11" s="109">
        <v>8.2314935822437185</v>
      </c>
      <c r="F11" s="109">
        <v>7.8672119630813944</v>
      </c>
      <c r="G11" s="109">
        <v>7.9597317424548226</v>
      </c>
      <c r="H11" s="109">
        <v>7.7537306484525716</v>
      </c>
      <c r="I11" s="109">
        <v>6.8571715143138388</v>
      </c>
      <c r="J11" s="109">
        <v>7.1371782425240324</v>
      </c>
      <c r="K11" s="109">
        <v>7.1470519730991287</v>
      </c>
      <c r="L11" s="109">
        <v>6.6969862441046644</v>
      </c>
      <c r="M11" s="109">
        <v>7.5033747423833539</v>
      </c>
      <c r="N11" s="109">
        <v>7.9768215235003872</v>
      </c>
      <c r="O11" s="115">
        <v>8.2139573333574667</v>
      </c>
      <c r="P11" s="102">
        <v>7.8227924066575172</v>
      </c>
      <c r="Q11" s="95">
        <v>6.5890466151454863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7.623001025930356</v>
      </c>
      <c r="D12" s="110">
        <v>6.8759842556121322</v>
      </c>
      <c r="E12" s="110">
        <v>7.0673983759552375</v>
      </c>
      <c r="F12" s="110">
        <v>6.9056177725199328</v>
      </c>
      <c r="G12" s="110">
        <v>6.7605427013439581</v>
      </c>
      <c r="H12" s="110">
        <v>6.7605427013439581</v>
      </c>
      <c r="I12" s="110">
        <v>6.0575280529956395</v>
      </c>
      <c r="J12" s="110">
        <v>6.3891535530072021</v>
      </c>
      <c r="K12" s="110">
        <v>5.9667139623068906</v>
      </c>
      <c r="L12" s="110">
        <v>5.7595008104644769</v>
      </c>
      <c r="M12" s="110">
        <v>5.7115689593349019</v>
      </c>
      <c r="N12" s="110">
        <v>6.8930591847792266</v>
      </c>
      <c r="O12" s="116">
        <v>7.0851596432281916</v>
      </c>
      <c r="P12" s="90">
        <v>6.7938506962274055</v>
      </c>
      <c r="Q12" s="96">
        <v>5.7660139792433789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5.247541551781949</v>
      </c>
      <c r="D13" s="61">
        <f t="shared" ref="D13:N13" si="3">D$12/$O12*$O13</f>
        <v>4.733308177184651</v>
      </c>
      <c r="E13" s="61">
        <f t="shared" si="3"/>
        <v>4.8650743341983382</v>
      </c>
      <c r="F13" s="61">
        <f t="shared" si="3"/>
        <v>4.7537073757116035</v>
      </c>
      <c r="G13" s="61">
        <f t="shared" si="3"/>
        <v>4.6538402155821403</v>
      </c>
      <c r="H13" s="61">
        <f t="shared" si="3"/>
        <v>4.6538402155821403</v>
      </c>
      <c r="I13" s="61">
        <f t="shared" si="3"/>
        <v>4.1698971377614287</v>
      </c>
      <c r="J13" s="61">
        <f t="shared" si="3"/>
        <v>4.3981823741167201</v>
      </c>
      <c r="K13" s="61">
        <f t="shared" si="3"/>
        <v>4.1073822944922922</v>
      </c>
      <c r="L13" s="61">
        <f t="shared" si="3"/>
        <v>3.9647403585054004</v>
      </c>
      <c r="M13" s="61">
        <f t="shared" si="3"/>
        <v>3.9317449044052779</v>
      </c>
      <c r="N13" s="118">
        <f t="shared" si="3"/>
        <v>4.7450622619595677</v>
      </c>
      <c r="O13" s="116">
        <v>4.8773008822087727</v>
      </c>
      <c r="P13" s="90">
        <v>6.0609468885990232</v>
      </c>
      <c r="Q13" s="96">
        <v>7.3566270914003375</v>
      </c>
    </row>
    <row r="14" spans="1:156" ht="15.75" customHeight="1" thickBot="1" x14ac:dyDescent="0.3">
      <c r="A14" s="141"/>
      <c r="B14" s="122" t="s">
        <v>51</v>
      </c>
      <c r="C14" s="62">
        <f>C12/$O12*$O14</f>
        <v>4.433256753922433</v>
      </c>
      <c r="D14" s="63">
        <f>D12/$O12*$O14</f>
        <v>3.9988193019213814</v>
      </c>
      <c r="E14" s="63">
        <f t="shared" ref="E14:N14" si="4">E12/$O12*$O14</f>
        <v>4.1101387073524762</v>
      </c>
      <c r="F14" s="63">
        <f t="shared" si="4"/>
        <v>4.0160530643893519</v>
      </c>
      <c r="G14" s="63">
        <f t="shared" si="4"/>
        <v>3.9316827439697541</v>
      </c>
      <c r="H14" s="63">
        <f t="shared" si="4"/>
        <v>3.9316827439697541</v>
      </c>
      <c r="I14" s="63">
        <f t="shared" si="4"/>
        <v>3.5228353061568733</v>
      </c>
      <c r="J14" s="63">
        <f t="shared" si="4"/>
        <v>3.7156964880848578</v>
      </c>
      <c r="K14" s="63">
        <f t="shared" si="4"/>
        <v>3.4700211743565847</v>
      </c>
      <c r="L14" s="63">
        <f t="shared" si="4"/>
        <v>3.3495136338509326</v>
      </c>
      <c r="M14" s="63">
        <f t="shared" si="4"/>
        <v>3.3216382338574948</v>
      </c>
      <c r="N14" s="119">
        <f t="shared" si="4"/>
        <v>4.0087494521070202</v>
      </c>
      <c r="O14" s="117">
        <v>4.1204680065127679</v>
      </c>
      <c r="P14" s="103">
        <v>4.1042339382684991</v>
      </c>
      <c r="Q14" s="97">
        <v>4.3971177899474707</v>
      </c>
    </row>
    <row r="15" spans="1:156" x14ac:dyDescent="0.25">
      <c r="A15" s="139" t="s">
        <v>40</v>
      </c>
      <c r="B15" s="120" t="s">
        <v>38</v>
      </c>
      <c r="C15" s="112">
        <v>-3.4927568081508715</v>
      </c>
      <c r="D15" s="109">
        <v>-2.5171464967842465</v>
      </c>
      <c r="E15" s="109">
        <v>-3.3537388431350701</v>
      </c>
      <c r="F15" s="109">
        <v>-3.3120222733109568</v>
      </c>
      <c r="G15" s="109">
        <v>-3.3083682862634656</v>
      </c>
      <c r="H15" s="109">
        <v>-2.7912009796621349</v>
      </c>
      <c r="I15" s="109">
        <v>-2.5472051654765151</v>
      </c>
      <c r="J15" s="109">
        <v>-3.2137278974859931</v>
      </c>
      <c r="K15" s="109">
        <v>-3.4410091310417177</v>
      </c>
      <c r="L15" s="109">
        <v>-2.8245818496703192</v>
      </c>
      <c r="M15" s="109">
        <v>-3.2785257697763641</v>
      </c>
      <c r="N15" s="109">
        <v>-3.4831450261874184</v>
      </c>
      <c r="O15" s="109">
        <v>-3.637691892883351</v>
      </c>
      <c r="P15" s="90">
        <v>-3.9276647505190661</v>
      </c>
      <c r="Q15" s="96">
        <v>-3.5330586910059463</v>
      </c>
    </row>
    <row r="16" spans="1:156" ht="15.75" thickBot="1" x14ac:dyDescent="0.3">
      <c r="A16" s="140"/>
      <c r="B16" s="113" t="s">
        <v>39</v>
      </c>
      <c r="C16" s="114">
        <v>-2.6956611078831254</v>
      </c>
      <c r="D16" s="110">
        <v>-2.132392823649317</v>
      </c>
      <c r="E16" s="110">
        <v>-2.890643564964023</v>
      </c>
      <c r="F16" s="110">
        <v>-2.7637731457903443</v>
      </c>
      <c r="G16" s="110">
        <v>-2.9821889171192582</v>
      </c>
      <c r="H16" s="110">
        <v>-2.9821889171192582</v>
      </c>
      <c r="I16" s="110">
        <v>-2.6020233679342053</v>
      </c>
      <c r="J16" s="110">
        <v>-3.91749325619725</v>
      </c>
      <c r="K16" s="110">
        <v>-3.0789364406707942</v>
      </c>
      <c r="L16" s="110">
        <v>-2.6311267626115042</v>
      </c>
      <c r="M16" s="110">
        <v>-2.6691559266725693</v>
      </c>
      <c r="N16" s="110">
        <v>-3.2473739104912389</v>
      </c>
      <c r="O16" s="116">
        <v>-3.0665156056673175</v>
      </c>
      <c r="P16" s="90">
        <v>-3.4160341619716066</v>
      </c>
      <c r="Q16" s="96">
        <v>-3.2440727904040716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-1.7346184774022309</v>
      </c>
      <c r="D17" s="61">
        <f t="shared" si="5"/>
        <v>-1.7346184774022309</v>
      </c>
      <c r="E17" s="61">
        <f t="shared" si="5"/>
        <v>-1.7346184774022309</v>
      </c>
      <c r="F17" s="61">
        <f t="shared" si="5"/>
        <v>-1.7346184774022309</v>
      </c>
      <c r="G17" s="61">
        <f t="shared" si="5"/>
        <v>-1.7346184774022309</v>
      </c>
      <c r="H17" s="61">
        <f t="shared" si="5"/>
        <v>-1.7346184774022309</v>
      </c>
      <c r="I17" s="61">
        <f t="shared" si="5"/>
        <v>-1.7346184774022309</v>
      </c>
      <c r="J17" s="61">
        <f t="shared" si="5"/>
        <v>-1.7346184774022309</v>
      </c>
      <c r="K17" s="61">
        <f t="shared" si="5"/>
        <v>-1.7346184774022309</v>
      </c>
      <c r="L17" s="61">
        <f t="shared" si="5"/>
        <v>-1.7346184774022309</v>
      </c>
      <c r="M17" s="61">
        <f t="shared" si="5"/>
        <v>-1.7346184774022309</v>
      </c>
      <c r="N17" s="118">
        <f>$O17</f>
        <v>-1.7346184774022309</v>
      </c>
      <c r="O17" s="116">
        <v>-1.7346184774022309</v>
      </c>
      <c r="P17" s="90">
        <v>-2.0949769790245956</v>
      </c>
      <c r="Q17" s="96">
        <v>-2.7590751926441355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-1.4287053679897366</v>
      </c>
      <c r="D18" s="63">
        <f t="shared" si="5"/>
        <v>-1.4287053679897366</v>
      </c>
      <c r="E18" s="63">
        <f t="shared" si="5"/>
        <v>-1.4287053679897366</v>
      </c>
      <c r="F18" s="63">
        <f t="shared" si="5"/>
        <v>-1.4287053679897366</v>
      </c>
      <c r="G18" s="63">
        <f t="shared" si="5"/>
        <v>-1.4287053679897366</v>
      </c>
      <c r="H18" s="63">
        <f t="shared" si="5"/>
        <v>-1.4287053679897366</v>
      </c>
      <c r="I18" s="63">
        <f t="shared" si="5"/>
        <v>-1.4287053679897366</v>
      </c>
      <c r="J18" s="63">
        <f t="shared" si="5"/>
        <v>-1.4287053679897366</v>
      </c>
      <c r="K18" s="63">
        <f t="shared" si="5"/>
        <v>-1.4287053679897366</v>
      </c>
      <c r="L18" s="63">
        <f t="shared" si="5"/>
        <v>-1.4287053679897366</v>
      </c>
      <c r="M18" s="63">
        <f t="shared" si="5"/>
        <v>-1.4287053679897366</v>
      </c>
      <c r="N18" s="119">
        <f>$O18</f>
        <v>-1.4287053679897366</v>
      </c>
      <c r="O18" s="117">
        <v>-1.4287053679897366</v>
      </c>
      <c r="P18" s="103">
        <v>-0.56131739625860444</v>
      </c>
      <c r="Q18" s="97">
        <v>-0.51949496708183174</v>
      </c>
      <c r="R18" s="36"/>
    </row>
    <row r="19" spans="1:274" x14ac:dyDescent="0.25">
      <c r="A19" s="40"/>
      <c r="B19" s="40"/>
      <c r="C19" s="112">
        <v>1</v>
      </c>
      <c r="D19" s="109">
        <v>0.94227745975451926</v>
      </c>
      <c r="E19" s="110">
        <v>0.94209583766183758</v>
      </c>
      <c r="F19" s="110">
        <v>0.94750635795962179</v>
      </c>
      <c r="G19" s="110">
        <v>0.95229435086416248</v>
      </c>
      <c r="H19" s="110">
        <v>0.95263563797910578</v>
      </c>
      <c r="I19" s="110">
        <v>0.94132679406637665</v>
      </c>
      <c r="J19" s="110">
        <v>0.93085639201650672</v>
      </c>
      <c r="K19" s="110">
        <v>0.94427614057786347</v>
      </c>
      <c r="L19" s="110">
        <v>0.97046622638591917</v>
      </c>
      <c r="M19" s="110">
        <v>0.99185060923065327</v>
      </c>
      <c r="N19" s="110">
        <v>0.99693176032366748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0.95815159351498846</v>
      </c>
      <c r="E20" s="110">
        <v>0.965566806122927</v>
      </c>
      <c r="F20" s="110">
        <v>0.96582458082148359</v>
      </c>
      <c r="G20" s="110">
        <v>0.96032388041904981</v>
      </c>
      <c r="H20" s="110">
        <v>0.95841257165225824</v>
      </c>
      <c r="I20" s="110">
        <v>0.94</v>
      </c>
      <c r="J20" s="110">
        <v>0.92714556738654252</v>
      </c>
      <c r="K20" s="110">
        <v>0.94567681726668251</v>
      </c>
      <c r="L20" s="110">
        <v>0.9682437512655141</v>
      </c>
      <c r="M20" s="110">
        <v>0.98861803949642835</v>
      </c>
      <c r="N20" s="110">
        <v>0.99704767103415015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8.6216805624297239E-3</v>
      </c>
      <c r="E21" s="15">
        <f t="shared" si="6"/>
        <v>1.8249294914304885E-2</v>
      </c>
      <c r="F21" s="15">
        <f t="shared" si="6"/>
        <v>2.6621937710194866E-2</v>
      </c>
      <c r="G21" s="15">
        <f t="shared" si="6"/>
        <v>3.2136969491388334E-2</v>
      </c>
      <c r="H21" s="15">
        <f t="shared" si="6"/>
        <v>3.6228600318534393E-2</v>
      </c>
      <c r="I21" s="15">
        <f t="shared" si="6"/>
        <v>4.3842318126653311E-2</v>
      </c>
      <c r="J21" s="15">
        <f t="shared" si="6"/>
        <v>5.2731906203875252E-2</v>
      </c>
      <c r="K21" s="15">
        <f t="shared" si="6"/>
        <v>5.6420203921777906E-2</v>
      </c>
      <c r="L21" s="15">
        <f t="shared" si="6"/>
        <v>6.0505236959219291E-2</v>
      </c>
      <c r="M21" s="15">
        <f t="shared" si="6"/>
        <v>6.3530499304802562E-2</v>
      </c>
      <c r="N21" s="15">
        <f t="shared" si="6"/>
        <v>7.1929893542819395E-2</v>
      </c>
      <c r="O21" s="16">
        <f>O5/(O3*$P21 + O5)</f>
        <v>7.954376447649969E-2</v>
      </c>
      <c r="P21" s="128">
        <f>(1 - P$1) / P$1 * (P5/P3)</f>
        <v>1.2106185447864728</v>
      </c>
      <c r="Q21" s="129">
        <f>(1 - Q$1) / Q$1 * (Q5/Q3)</f>
        <v>0.95229156736276144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3.0048599148363793E-3</v>
      </c>
      <c r="D22" s="52">
        <f t="shared" si="7"/>
        <v>9.4235436403493182E-3</v>
      </c>
      <c r="E22" s="52">
        <f t="shared" si="7"/>
        <v>1.5178498845413276E-2</v>
      </c>
      <c r="F22" s="52">
        <f t="shared" si="7"/>
        <v>2.3274593391565779E-2</v>
      </c>
      <c r="G22" s="52">
        <f t="shared" si="7"/>
        <v>2.8015327113489179E-2</v>
      </c>
      <c r="H22" s="52">
        <f t="shared" si="7"/>
        <v>3.0408653837796729E-2</v>
      </c>
      <c r="I22" s="52">
        <f t="shared" si="7"/>
        <v>3.6241713614938796E-2</v>
      </c>
      <c r="J22" s="52">
        <f t="shared" si="7"/>
        <v>3.9456033014966009E-2</v>
      </c>
      <c r="K22" s="52">
        <f t="shared" si="7"/>
        <v>4.5440229406295655E-2</v>
      </c>
      <c r="L22" s="52">
        <f t="shared" si="7"/>
        <v>5.5491821507750651E-2</v>
      </c>
      <c r="M22" s="52">
        <f t="shared" si="7"/>
        <v>6.018229713465021E-2</v>
      </c>
      <c r="N22" s="52">
        <f t="shared" si="7"/>
        <v>6.9114601706339471E-2</v>
      </c>
      <c r="O22" s="53">
        <f t="shared" si="7"/>
        <v>7.2626593910080431E-2</v>
      </c>
      <c r="P22" s="21">
        <f>(1 - P$1) / P$1 * (P6/P4)</f>
        <v>1.0881482120304065</v>
      </c>
      <c r="Q22" s="22">
        <f>(1 - Q$1) / Q$1 * (Q6/Q4)</f>
        <v>0.91404582639164256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87.6</v>
      </c>
      <c r="D27" s="37">
        <v>87.968000000000004</v>
      </c>
      <c r="E27" s="37">
        <v>83.048000000000002</v>
      </c>
      <c r="F27" s="37">
        <v>81.5</v>
      </c>
      <c r="G27" s="37">
        <v>83.393000000000001</v>
      </c>
      <c r="H27" s="37">
        <v>83.677000000000007</v>
      </c>
      <c r="I27" s="37">
        <v>83.870999999999995</v>
      </c>
      <c r="J27" s="37">
        <v>82.661000000000001</v>
      </c>
      <c r="K27" s="37">
        <v>81.5</v>
      </c>
      <c r="L27" s="37">
        <v>82.531999999999996</v>
      </c>
      <c r="M27" s="37">
        <v>84.225999999999999</v>
      </c>
      <c r="N27" s="37">
        <v>88.525000000000006</v>
      </c>
      <c r="O27" s="37">
        <v>85.066000000000003</v>
      </c>
      <c r="P27" s="37">
        <v>81.968999999999994</v>
      </c>
      <c r="Q27" s="37">
        <v>87.438000000000002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85.367095398217657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78.991350988811945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83.175723456871438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2.2329046017823373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4.0566490111880569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1.8902765431285644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85.367095397298286</v>
      </c>
      <c r="AZ27" s="2" t="e">
        <f t="shared" ref="AZ27:BM42" si="37">IF(OR($B27 &lt; D$230, $B27 &gt; D$233), #N/A, ((1-FH27)*DL27) + (FH27 - FX27)*EB27 + (FX27*ER27))</f>
        <v>#N/A</v>
      </c>
      <c r="BA27" s="2">
        <f t="shared" si="37"/>
        <v>78.99135098879853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83.175723456863409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87.6</v>
      </c>
      <c r="BP27" s="2" t="str">
        <f t="shared" ref="BP27:BP90" si="39">IF(AND(IZ27 &lt; $CC$22, $B27 &lt; D$7, $B27 &gt; D$230), D27, "")</f>
        <v/>
      </c>
      <c r="BQ27" s="2">
        <f t="shared" ref="BQ27:BQ90" si="40">IF(AND(JA27 &lt; $CC$22, $B27 &lt; E$7, $B27 &gt; E$230), E27, "")</f>
        <v>83.048000000000002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85.066000000000003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85.40714587737844</v>
      </c>
      <c r="DL27" s="2">
        <f t="shared" ref="DL27:DY42" si="70">BP$228*$B27+BP$229</f>
        <v>83.31981233287415</v>
      </c>
      <c r="DM27" s="2">
        <f t="shared" si="70"/>
        <v>78.956034883720918</v>
      </c>
      <c r="DN27" s="2">
        <f t="shared" si="70"/>
        <v>77.416046673689308</v>
      </c>
      <c r="DO27" s="2">
        <f t="shared" si="70"/>
        <v>81.219215946843846</v>
      </c>
      <c r="DP27" s="2">
        <f t="shared" si="70"/>
        <v>79.913108851254634</v>
      </c>
      <c r="DQ27" s="2">
        <f t="shared" si="70"/>
        <v>77.373098697888167</v>
      </c>
      <c r="DR27" s="2">
        <f t="shared" si="70"/>
        <v>78.334555330634302</v>
      </c>
      <c r="DS27" s="2">
        <f t="shared" si="70"/>
        <v>77.676041835357594</v>
      </c>
      <c r="DT27" s="2">
        <f t="shared" si="70"/>
        <v>77.015733522996683</v>
      </c>
      <c r="DU27" s="2">
        <f t="shared" si="70"/>
        <v>81.765903001876168</v>
      </c>
      <c r="DV27" s="2">
        <f t="shared" si="70"/>
        <v>84.387724252491708</v>
      </c>
      <c r="DW27" s="2">
        <f t="shared" si="70"/>
        <v>83.141100000000009</v>
      </c>
      <c r="DX27" s="2">
        <f t="shared" si="70"/>
        <v>78.705423061340255</v>
      </c>
      <c r="DY27" s="2">
        <f t="shared" si="70"/>
        <v>83.647123466323464</v>
      </c>
      <c r="EA27" s="2">
        <f t="shared" ref="EA27:EA83" si="71">CE$228*$B27+CE$229</f>
        <v>83.318359494222804</v>
      </c>
      <c r="EB27" s="2">
        <f t="shared" ref="EB27:EB90" si="72">CF$228*$B27+CF$229</f>
        <v>82.206296774114534</v>
      </c>
      <c r="EC27" s="2">
        <f t="shared" ref="EC27:EC90" si="73">CG$228*$B27+CG$229</f>
        <v>80.940639652611551</v>
      </c>
      <c r="ED27" s="2">
        <f t="shared" ref="ED27:ED90" si="74">CH$228*$B27+CH$229</f>
        <v>81.892629930015815</v>
      </c>
      <c r="EE27" s="2">
        <f t="shared" ref="EE27:EE90" si="75">CI$228*$B27+CI$229</f>
        <v>78.059759473273857</v>
      </c>
      <c r="EF27" s="2">
        <f t="shared" ref="EF27:EF90" si="76">CJ$228*$B27+CJ$229</f>
        <v>76.760488511870633</v>
      </c>
      <c r="EG27" s="2">
        <f t="shared" ref="EG27:EG90" si="77">CK$228*$B27+CK$229</f>
        <v>74.734079944737445</v>
      </c>
      <c r="EH27" s="2">
        <f t="shared" ref="EH27:EH90" si="78">CL$228*$B27+CL$229</f>
        <v>79.391630369978429</v>
      </c>
      <c r="EI27" s="2">
        <f t="shared" ref="EI27:EI90" si="79">CM$228*$B27+CM$229</f>
        <v>83.254109233068405</v>
      </c>
      <c r="EJ27" s="2">
        <f t="shared" ref="EJ27:EJ90" si="80">CN$228*$B27+CN$229</f>
        <v>85.820503781499752</v>
      </c>
      <c r="EK27" s="2">
        <f t="shared" ref="EK27:EK90" si="81">CO$228*$B27+CO$229</f>
        <v>89.636487268342222</v>
      </c>
      <c r="EL27" s="2">
        <f t="shared" ref="EL27:EL90" si="82">CP$228*$B27+CP$229</f>
        <v>85.642144993107337</v>
      </c>
      <c r="EM27" s="2">
        <f t="shared" ref="EM27:EM90" si="83">CQ$228*$B27+CQ$229</f>
        <v>85.150707142939069</v>
      </c>
      <c r="EN27" s="2">
        <f t="shared" ref="EN27:EN90" si="84">CR$228*$B27+CR$229</f>
        <v>84.218192439246053</v>
      </c>
      <c r="EO27" s="2">
        <f t="shared" ref="EO27:EO90" si="85">CS$228*$B27+CS$229</f>
        <v>88.348661958266447</v>
      </c>
      <c r="EQ27" s="2">
        <f t="shared" ref="EQ27:EQ90" si="86">CU$228*$B27+CU$229</f>
        <v>80.40958863271311</v>
      </c>
      <c r="ER27" s="2">
        <f t="shared" ref="ER27:FE42" si="87">CV$228*$B27+CV$229</f>
        <v>76.22686482705636</v>
      </c>
      <c r="ES27" s="2">
        <f t="shared" si="87"/>
        <v>80.925756330742161</v>
      </c>
      <c r="ET27" s="2">
        <f t="shared" si="87"/>
        <v>80.368640202277646</v>
      </c>
      <c r="EU27" s="2">
        <f t="shared" si="87"/>
        <v>77.075392675878746</v>
      </c>
      <c r="EV27" s="2">
        <f t="shared" si="87"/>
        <v>76.402565893542814</v>
      </c>
      <c r="EW27" s="2">
        <f t="shared" si="87"/>
        <v>74.378145731584681</v>
      </c>
      <c r="EX27" s="2">
        <f t="shared" si="87"/>
        <v>79.085298221051346</v>
      </c>
      <c r="EY27" s="2">
        <f t="shared" si="87"/>
        <v>82.110570383514926</v>
      </c>
      <c r="EZ27" s="2">
        <f t="shared" si="87"/>
        <v>82.663772333304109</v>
      </c>
      <c r="FA27" s="2">
        <f t="shared" si="87"/>
        <v>85.829862577258496</v>
      </c>
      <c r="FB27" s="2">
        <f t="shared" si="87"/>
        <v>84.565127753819127</v>
      </c>
      <c r="FC27" s="2">
        <f t="shared" si="87"/>
        <v>83.88647468020767</v>
      </c>
      <c r="FD27" s="2">
        <f t="shared" si="87"/>
        <v>83.130281583018785</v>
      </c>
      <c r="FE27" s="2">
        <f t="shared" si="87"/>
        <v>88.080275102296241</v>
      </c>
      <c r="FG27" s="2">
        <f t="shared" ref="FG27:FG90" si="88">POWER(10,($B27-C$231)/C$229)/(1+POWER(10,($B27-C$231)/C$229))</f>
        <v>1.9173622134700783E-2</v>
      </c>
      <c r="FH27" s="2">
        <f t="shared" ref="FH27:FU42" si="89">POWER(10,($B27-D$231)/D$229)/(1+POWER(10,($B27-D$231)/D$229))</f>
        <v>1.6206196178031894E-2</v>
      </c>
      <c r="FI27" s="2">
        <f t="shared" si="89"/>
        <v>1.7795035261077161E-2</v>
      </c>
      <c r="FJ27" s="2">
        <f t="shared" si="89"/>
        <v>1.6669134031424403E-2</v>
      </c>
      <c r="FK27" s="2">
        <f t="shared" si="89"/>
        <v>1.6857556327238031E-2</v>
      </c>
      <c r="FL27" s="2">
        <f t="shared" si="89"/>
        <v>1.5836657450832625E-2</v>
      </c>
      <c r="FM27" s="2">
        <f t="shared" si="89"/>
        <v>1.3591204111556565E-2</v>
      </c>
      <c r="FN27" s="2">
        <f t="shared" si="89"/>
        <v>1.4695513920264009E-2</v>
      </c>
      <c r="FO27" s="2">
        <f t="shared" si="89"/>
        <v>1.4741396734056366E-2</v>
      </c>
      <c r="FP27" s="2">
        <f t="shared" si="89"/>
        <v>1.3606211280281411E-2</v>
      </c>
      <c r="FQ27" s="2">
        <f t="shared" si="89"/>
        <v>1.5067679993860633E-2</v>
      </c>
      <c r="FR27" s="2">
        <f t="shared" si="89"/>
        <v>1.6775665840182322E-2</v>
      </c>
      <c r="FS27" s="2">
        <f t="shared" si="89"/>
        <v>1.7229175471465481E-2</v>
      </c>
      <c r="FT27" s="2">
        <f t="shared" si="89"/>
        <v>1.6892888359868859E-2</v>
      </c>
      <c r="FU27" s="2">
        <f t="shared" si="89"/>
        <v>1.3201345246205637E-2</v>
      </c>
      <c r="FW27" s="2">
        <f>POWER(10,($B27-C$232)/C$229)/(1+POWER(10,($B27-C$232)/C$229))</f>
        <v>3.0227524811682268E-7</v>
      </c>
      <c r="FX27" s="2">
        <f t="shared" ref="FX27:GK42" si="90">POWER(10,($B27-D$232)/D$229)/(1+POWER(10,($B27-D$232)/D$229))</f>
        <v>4.7821363143891006E-7</v>
      </c>
      <c r="FY27" s="2">
        <f t="shared" si="90"/>
        <v>4.5447500333227701E-7</v>
      </c>
      <c r="FZ27" s="2">
        <f t="shared" si="90"/>
        <v>4.6150142052111623E-7</v>
      </c>
      <c r="GA27" s="2">
        <f t="shared" si="90"/>
        <v>4.9905362558829639E-7</v>
      </c>
      <c r="GB27" s="2">
        <f t="shared" si="90"/>
        <v>5.0474451235323668E-7</v>
      </c>
      <c r="GC27" s="2">
        <f t="shared" si="90"/>
        <v>6.3969690649079121E-7</v>
      </c>
      <c r="GD27" s="2">
        <f t="shared" si="90"/>
        <v>7.1030279808420226E-7</v>
      </c>
      <c r="GE27" s="2">
        <f t="shared" si="90"/>
        <v>6.4062653079678637E-7</v>
      </c>
      <c r="GF27" s="2">
        <f t="shared" si="90"/>
        <v>5.4482258910907439E-7</v>
      </c>
      <c r="GG27" s="2">
        <f t="shared" si="90"/>
        <v>4.3220317640469641E-7</v>
      </c>
      <c r="GH27" s="2">
        <f t="shared" si="90"/>
        <v>3.6534818498392041E-7</v>
      </c>
      <c r="GI27" s="2">
        <f t="shared" si="90"/>
        <v>3.3002711759135359E-7</v>
      </c>
      <c r="GJ27" s="2">
        <f t="shared" si="90"/>
        <v>3.2610402332138005E-7</v>
      </c>
      <c r="GK27" s="2">
        <f t="shared" si="90"/>
        <v>3.0695701268818193E-7</v>
      </c>
      <c r="GM27" s="86">
        <f xml:space="preserve"> _xlfn.NORM.DIST($B27, C$7, ABS(C$11), TRUE) * _xlfn.NORM.DIST(($B27 - C$7)*C$15, 0, ABS(C$11), TRUE) * 2</f>
        <v>5.3409232456786611E-13</v>
      </c>
      <c r="GN27" s="86">
        <f t="shared" ref="GN27:HA42" si="91" xml:space="preserve"> _xlfn.NORM.DIST($B27, D$7, ABS(D$11), TRUE) * _xlfn.NORM.DIST(($B27 - D$7)*D$15, 0, ABS(D$11), TRUE) * 2</f>
        <v>8.5980086587297094E-17</v>
      </c>
      <c r="GO27" s="86">
        <f t="shared" si="91"/>
        <v>6.6817420780419636E-15</v>
      </c>
      <c r="GP27" s="86">
        <f t="shared" si="91"/>
        <v>4.3964697496311041E-16</v>
      </c>
      <c r="GQ27" s="86">
        <f t="shared" si="91"/>
        <v>8.546736810490555E-16</v>
      </c>
      <c r="GR27" s="86">
        <f t="shared" si="91"/>
        <v>1.2072785300548896E-16</v>
      </c>
      <c r="GS27" s="86">
        <f t="shared" si="91"/>
        <v>1.6302645246922293E-20</v>
      </c>
      <c r="GT27" s="86">
        <f t="shared" si="91"/>
        <v>5.7151550582695328E-19</v>
      </c>
      <c r="GU27" s="86">
        <f t="shared" si="91"/>
        <v>6.461931810523837E-19</v>
      </c>
      <c r="GV27" s="86">
        <f t="shared" si="91"/>
        <v>3.5679623635007527E-21</v>
      </c>
      <c r="GW27" s="86">
        <f t="shared" si="91"/>
        <v>1.2472180362577518E-17</v>
      </c>
      <c r="GX27" s="86">
        <f t="shared" si="91"/>
        <v>8.9130759456719632E-16</v>
      </c>
      <c r="GY27" s="86">
        <f t="shared" si="91"/>
        <v>4.324950309303189E-15</v>
      </c>
      <c r="GZ27" s="86">
        <f t="shared" si="91"/>
        <v>3.9449657805811118E-16</v>
      </c>
      <c r="HA27" s="86">
        <f t="shared" si="91"/>
        <v>7.3394583344528633E-22</v>
      </c>
      <c r="HC27" s="86">
        <f xml:space="preserve"> _xlfn.NORM.DIST($B27, C$8, ABS(C$12), TRUE) * _xlfn.NORM.DIST(($B27 - C$8)*C$16, 0, ABS(C$12), TRUE) * 2</f>
        <v>4.4684387512460644E-32</v>
      </c>
      <c r="HD27" s="86">
        <f t="shared" ref="HD27:HQ42" si="92" xml:space="preserve"> _xlfn.NORM.DIST($B27, D$8, ABS(D$12), TRUE) * _xlfn.NORM.DIST(($B27 - D$8)*D$16, 0, ABS(D$12), TRUE) * 2</f>
        <v>1.8631479149482137E-37</v>
      </c>
      <c r="HE27" s="86">
        <f t="shared" si="92"/>
        <v>1.4859939414635061E-35</v>
      </c>
      <c r="HF27" s="86">
        <f t="shared" si="92"/>
        <v>5.212836737212639E-37</v>
      </c>
      <c r="HG27" s="86">
        <f t="shared" si="92"/>
        <v>3.6345941144163522E-38</v>
      </c>
      <c r="HH27" s="86">
        <f t="shared" si="92"/>
        <v>3.5200843615299071E-38</v>
      </c>
      <c r="HI27" s="86">
        <f t="shared" si="92"/>
        <v>7.3073289334601038E-46</v>
      </c>
      <c r="HJ27" s="86">
        <f t="shared" si="92"/>
        <v>3.1985183714240432E-41</v>
      </c>
      <c r="HK27" s="86">
        <f t="shared" si="92"/>
        <v>9.2243110721482058E-47</v>
      </c>
      <c r="HL27" s="86">
        <f t="shared" si="92"/>
        <v>3.526945216533814E-50</v>
      </c>
      <c r="HM27" s="86">
        <f t="shared" si="92"/>
        <v>3.5463553043769097E-52</v>
      </c>
      <c r="HN27" s="86">
        <f t="shared" si="92"/>
        <v>2.4182208810777779E-37</v>
      </c>
      <c r="HO27" s="86">
        <f t="shared" si="92"/>
        <v>4.0309466589701762E-36</v>
      </c>
      <c r="HP27" s="86">
        <f t="shared" si="92"/>
        <v>1.5083610129524471E-38</v>
      </c>
      <c r="HQ27" s="86">
        <f t="shared" si="92"/>
        <v>5.501705909160287E-52</v>
      </c>
      <c r="HS27" s="86">
        <f xml:space="preserve"> _xlfn.NORM.DIST($B27, C$9, ABS(C$13), TRUE) * _xlfn.NORM.DIST(($B27 - C$9)*C$17, 0, ABS(C$13), TRUE) * 2</f>
        <v>1.2742082449023836E-138</v>
      </c>
      <c r="HT27" s="86">
        <f t="shared" ref="HT27:IG42" si="93" xml:space="preserve"> _xlfn.NORM.DIST($B27, D$9, ABS(D$13), TRUE) * _xlfn.NORM.DIST(($B27 - D$9)*D$17, 0, ABS(D$13), TRUE) * 2</f>
        <v>4.7011052931748603E-159</v>
      </c>
      <c r="HU27" s="86">
        <f t="shared" si="93"/>
        <v>1.1366787104026173E-150</v>
      </c>
      <c r="HV27" s="86">
        <f t="shared" si="93"/>
        <v>8.1620797209598373E-158</v>
      </c>
      <c r="HW27" s="86">
        <f t="shared" si="93"/>
        <v>6.1191281053817386E-164</v>
      </c>
      <c r="HX27" s="86">
        <f t="shared" si="93"/>
        <v>5.1046578562919748E-164</v>
      </c>
      <c r="HY27" s="86">
        <f t="shared" si="93"/>
        <v>1.9492952117957691E-198</v>
      </c>
      <c r="HZ27" s="86">
        <f t="shared" si="93"/>
        <v>8.3813656395989959E-177</v>
      </c>
      <c r="IA27" s="86">
        <f t="shared" si="93"/>
        <v>1.8245382174761613E-203</v>
      </c>
      <c r="IB27" s="86">
        <f t="shared" si="93"/>
        <v>2.2106458926195911E-222</v>
      </c>
      <c r="IC27" s="86">
        <f t="shared" si="93"/>
        <v>6.0767919686166381E-233</v>
      </c>
      <c r="ID27" s="86">
        <f t="shared" si="93"/>
        <v>4.0728712568277725E-164</v>
      </c>
      <c r="IE27" s="86">
        <f t="shared" si="93"/>
        <v>7.3150578497050598E-158</v>
      </c>
      <c r="IF27" s="86">
        <f t="shared" si="93"/>
        <v>3.8985366260164926E-105</v>
      </c>
      <c r="IG27" s="86">
        <f t="shared" si="93"/>
        <v>2.1245425323144313E-73</v>
      </c>
      <c r="II27" s="86">
        <f xml:space="preserve"> _xlfn.NORM.DIST($B27, C$10, ABS(C$14), TRUE) * _xlfn.NORM.DIST(($B27 - C$10)*C$18, 0, ABS(C$14), TRUE) * 2</f>
        <v>6.6269567448188947E-296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3.8400654385566291E-300</v>
      </c>
      <c r="IY27" s="86">
        <f>GM27+HC27+HS27+II27</f>
        <v>5.3409232456786611E-13</v>
      </c>
      <c r="IZ27" s="86">
        <f t="shared" ref="IZ27:JM27" si="95">GN27+HD27+HT27+IJ27</f>
        <v>8.5980086587297094E-17</v>
      </c>
      <c r="JA27" s="86">
        <f t="shared" si="95"/>
        <v>6.6817420780419636E-15</v>
      </c>
      <c r="JB27" s="86">
        <f t="shared" si="95"/>
        <v>4.3964697496311041E-16</v>
      </c>
      <c r="JC27" s="86">
        <f t="shared" si="95"/>
        <v>8.546736810490555E-16</v>
      </c>
      <c r="JD27" s="86">
        <f t="shared" si="95"/>
        <v>1.2072785300548896E-16</v>
      </c>
      <c r="JE27" s="86">
        <f t="shared" si="95"/>
        <v>1.6302645246922293E-20</v>
      </c>
      <c r="JF27" s="86">
        <f t="shared" si="95"/>
        <v>5.7151550582695328E-19</v>
      </c>
      <c r="JG27" s="86">
        <f t="shared" si="95"/>
        <v>6.461931810523837E-19</v>
      </c>
      <c r="JH27" s="86">
        <f t="shared" si="95"/>
        <v>3.5679623635007527E-21</v>
      </c>
      <c r="JI27" s="86">
        <f t="shared" si="95"/>
        <v>1.2472180362577518E-17</v>
      </c>
      <c r="JJ27" s="86">
        <f t="shared" si="95"/>
        <v>8.9130759456719632E-16</v>
      </c>
      <c r="JK27" s="86">
        <f t="shared" si="95"/>
        <v>4.324950309303189E-15</v>
      </c>
      <c r="JL27" s="86">
        <f t="shared" si="95"/>
        <v>3.9449657805811118E-16</v>
      </c>
      <c r="JM27" s="86">
        <f t="shared" si="95"/>
        <v>7.3394583344528633E-22</v>
      </c>
    </row>
    <row r="28" spans="1:274" x14ac:dyDescent="0.25">
      <c r="B28" s="2">
        <v>1</v>
      </c>
      <c r="C28" s="37">
        <v>87.44</v>
      </c>
      <c r="D28" s="37">
        <v>87.951999999999998</v>
      </c>
      <c r="E28" s="37">
        <v>82.096999999999994</v>
      </c>
      <c r="F28" s="37">
        <v>81.144999999999996</v>
      </c>
      <c r="G28" s="37">
        <v>83.278999999999996</v>
      </c>
      <c r="H28" s="37">
        <v>82.855000000000004</v>
      </c>
      <c r="I28" s="37">
        <v>82.613</v>
      </c>
      <c r="J28" s="37">
        <v>81.935000000000002</v>
      </c>
      <c r="K28" s="37">
        <v>81.225999999999999</v>
      </c>
      <c r="L28" s="37">
        <v>81.629000000000005</v>
      </c>
      <c r="M28" s="37">
        <v>85.031999999999996</v>
      </c>
      <c r="N28" s="37">
        <v>88.507999999999996</v>
      </c>
      <c r="O28" s="37">
        <v>85.885000000000005</v>
      </c>
      <c r="P28" s="37">
        <v>82.391000000000005</v>
      </c>
      <c r="Q28" s="37">
        <v>86.296999999999997</v>
      </c>
      <c r="S28" s="4">
        <f t="shared" si="8"/>
        <v>85.522147087541214</v>
      </c>
      <c r="T28" s="4" t="e">
        <f t="shared" si="9"/>
        <v>#N/A</v>
      </c>
      <c r="U28" s="4">
        <f t="shared" si="10"/>
        <v>79.157621772827397</v>
      </c>
      <c r="V28" s="4" t="e">
        <f t="shared" si="11"/>
        <v>#N/A</v>
      </c>
      <c r="W28" s="4">
        <f t="shared" si="12"/>
        <v>81.215375498399325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84.563626256571311</v>
      </c>
      <c r="AE28" s="4">
        <f t="shared" si="20"/>
        <v>83.340425158302793</v>
      </c>
      <c r="AF28" s="4" t="e">
        <f t="shared" si="21"/>
        <v>#N/A</v>
      </c>
      <c r="AG28" s="4" t="e">
        <f t="shared" si="22"/>
        <v>#N/A</v>
      </c>
      <c r="AI28" s="4">
        <f t="shared" si="23"/>
        <v>1.917852912458784</v>
      </c>
      <c r="AJ28" s="4">
        <f t="shared" si="24"/>
        <v>0</v>
      </c>
      <c r="AK28" s="4">
        <f t="shared" si="25"/>
        <v>2.9393782271725968</v>
      </c>
      <c r="AL28" s="4">
        <f t="shared" si="26"/>
        <v>0</v>
      </c>
      <c r="AM28" s="4">
        <f t="shared" si="27"/>
        <v>2.0636245016006711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3.9443737434286845</v>
      </c>
      <c r="AU28" s="4">
        <f t="shared" si="35"/>
        <v>2.5445748416972123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85.522147085514362</v>
      </c>
      <c r="AZ28" s="2" t="e">
        <f t="shared" si="37"/>
        <v>#N/A</v>
      </c>
      <c r="BA28" s="2">
        <f t="shared" si="37"/>
        <v>79.157621772793092</v>
      </c>
      <c r="BB28" s="2" t="e">
        <f t="shared" si="37"/>
        <v>#N/A</v>
      </c>
      <c r="BC28" s="2">
        <f t="shared" si="37"/>
        <v>81.215375498394508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84.563626256566593</v>
      </c>
      <c r="BK28" s="2">
        <f t="shared" si="37"/>
        <v>83.340425158282073</v>
      </c>
      <c r="BL28" s="2" t="e">
        <f t="shared" si="37"/>
        <v>#N/A</v>
      </c>
      <c r="BM28" s="2" t="e">
        <f t="shared" si="37"/>
        <v>#N/A</v>
      </c>
      <c r="BO28" s="2">
        <f t="shared" si="38"/>
        <v>87.44</v>
      </c>
      <c r="BP28" s="2" t="str">
        <f t="shared" si="39"/>
        <v/>
      </c>
      <c r="BQ28" s="2">
        <f t="shared" si="40"/>
        <v>82.096999999999994</v>
      </c>
      <c r="BR28" s="2" t="str">
        <f t="shared" si="41"/>
        <v/>
      </c>
      <c r="BS28" s="2">
        <f t="shared" si="42"/>
        <v>83.278999999999996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88.507999999999996</v>
      </c>
      <c r="CA28" s="2">
        <f t="shared" si="50"/>
        <v>85.885000000000005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85.571899728178806</v>
      </c>
      <c r="DL28" s="2">
        <f t="shared" si="70"/>
        <v>83.475805121140908</v>
      </c>
      <c r="DM28" s="2">
        <f t="shared" si="70"/>
        <v>79.124671096345509</v>
      </c>
      <c r="DN28" s="2">
        <f t="shared" si="70"/>
        <v>77.623501742160258</v>
      </c>
      <c r="DO28" s="2">
        <f t="shared" si="70"/>
        <v>81.276832980972515</v>
      </c>
      <c r="DP28" s="2">
        <f t="shared" si="70"/>
        <v>80.016865110877035</v>
      </c>
      <c r="DQ28" s="2">
        <f t="shared" si="70"/>
        <v>77.508874056242476</v>
      </c>
      <c r="DR28" s="2">
        <f t="shared" si="70"/>
        <v>78.485953103913658</v>
      </c>
      <c r="DS28" s="2">
        <f t="shared" si="70"/>
        <v>77.882556005398087</v>
      </c>
      <c r="DT28" s="2">
        <f t="shared" si="70"/>
        <v>77.264862731152206</v>
      </c>
      <c r="DU28" s="2">
        <f t="shared" si="70"/>
        <v>81.959425328330198</v>
      </c>
      <c r="DV28" s="2">
        <f t="shared" si="70"/>
        <v>84.546475687103609</v>
      </c>
      <c r="DW28" s="2">
        <f t="shared" si="70"/>
        <v>83.308678858350959</v>
      </c>
      <c r="DX28" s="2">
        <f t="shared" si="70"/>
        <v>78.824797909407678</v>
      </c>
      <c r="DY28" s="2">
        <f t="shared" si="70"/>
        <v>83.714254611754612</v>
      </c>
      <c r="EA28" s="2">
        <f t="shared" si="71"/>
        <v>83.201037715282325</v>
      </c>
      <c r="EB28" s="2">
        <f t="shared" si="72"/>
        <v>82.066905690992186</v>
      </c>
      <c r="EC28" s="2">
        <f t="shared" si="73"/>
        <v>80.81632124615318</v>
      </c>
      <c r="ED28" s="2">
        <f t="shared" si="74"/>
        <v>81.763186938706426</v>
      </c>
      <c r="EE28" s="2">
        <f t="shared" si="75"/>
        <v>77.946542380663615</v>
      </c>
      <c r="EF28" s="2">
        <f t="shared" si="76"/>
        <v>76.652393437696389</v>
      </c>
      <c r="EG28" s="2">
        <f t="shared" si="77"/>
        <v>74.62532391921394</v>
      </c>
      <c r="EH28" s="2">
        <f t="shared" si="78"/>
        <v>79.251744477853322</v>
      </c>
      <c r="EI28" s="2">
        <f t="shared" si="79"/>
        <v>83.083902788227164</v>
      </c>
      <c r="EJ28" s="2">
        <f t="shared" si="80"/>
        <v>85.632765908325439</v>
      </c>
      <c r="EK28" s="2">
        <f t="shared" si="81"/>
        <v>89.42460003808074</v>
      </c>
      <c r="EL28" s="2">
        <f t="shared" si="82"/>
        <v>85.480400551412103</v>
      </c>
      <c r="EM28" s="2">
        <f t="shared" si="83"/>
        <v>84.991957946729983</v>
      </c>
      <c r="EN28" s="2">
        <f t="shared" si="84"/>
        <v>84.058220345695389</v>
      </c>
      <c r="EO28" s="2">
        <f t="shared" si="85"/>
        <v>88.187191974317813</v>
      </c>
      <c r="EQ28" s="2">
        <f t="shared" si="86"/>
        <v>80.317401177030661</v>
      </c>
      <c r="ER28" s="2">
        <f t="shared" si="87"/>
        <v>76.139245290459741</v>
      </c>
      <c r="ES28" s="2">
        <f t="shared" si="87"/>
        <v>80.801399648874593</v>
      </c>
      <c r="ET28" s="2">
        <f t="shared" si="87"/>
        <v>80.252351530533204</v>
      </c>
      <c r="EU28" s="2">
        <f t="shared" si="87"/>
        <v>76.970915840907907</v>
      </c>
      <c r="EV28" s="2">
        <f t="shared" si="87"/>
        <v>76.29754802085256</v>
      </c>
      <c r="EW28" s="2">
        <f t="shared" si="87"/>
        <v>74.27252872576419</v>
      </c>
      <c r="EX28" s="2">
        <f t="shared" si="87"/>
        <v>78.948027161527392</v>
      </c>
      <c r="EY28" s="2">
        <f t="shared" si="87"/>
        <v>81.950662175722215</v>
      </c>
      <c r="EZ28" s="2">
        <f t="shared" si="87"/>
        <v>82.504792339889278</v>
      </c>
      <c r="FA28" s="2">
        <f t="shared" si="87"/>
        <v>85.651959830068691</v>
      </c>
      <c r="FB28" s="2">
        <f t="shared" si="87"/>
        <v>84.412914865170265</v>
      </c>
      <c r="FC28" s="2">
        <f t="shared" si="87"/>
        <v>83.738517690953103</v>
      </c>
      <c r="FD28" s="2">
        <f t="shared" si="87"/>
        <v>82.980057643308228</v>
      </c>
      <c r="FE28" s="2">
        <f t="shared" si="87"/>
        <v>87.92137706251188</v>
      </c>
      <c r="FG28" s="2">
        <f t="shared" si="88"/>
        <v>2.0984640458409237E-2</v>
      </c>
      <c r="FH28" s="2">
        <f t="shared" si="89"/>
        <v>1.7742000343269473E-2</v>
      </c>
      <c r="FI28" s="2">
        <f t="shared" si="89"/>
        <v>1.9478426959081984E-2</v>
      </c>
      <c r="FJ28" s="2">
        <f t="shared" si="89"/>
        <v>1.8247995442108381E-2</v>
      </c>
      <c r="FK28" s="2">
        <f t="shared" si="89"/>
        <v>1.8453929728567468E-2</v>
      </c>
      <c r="FL28" s="2">
        <f t="shared" si="89"/>
        <v>1.7338058910628298E-2</v>
      </c>
      <c r="FM28" s="2">
        <f t="shared" si="89"/>
        <v>1.4882943635538272E-2</v>
      </c>
      <c r="FN28" s="2">
        <f t="shared" si="89"/>
        <v>1.6090497540784999E-2</v>
      </c>
      <c r="FO28" s="2">
        <f t="shared" si="89"/>
        <v>1.6140664469445485E-2</v>
      </c>
      <c r="FP28" s="2">
        <f t="shared" si="89"/>
        <v>1.4899355576344798E-2</v>
      </c>
      <c r="FQ28" s="2">
        <f t="shared" si="89"/>
        <v>1.649740026630379E-2</v>
      </c>
      <c r="FR28" s="2">
        <f t="shared" si="89"/>
        <v>1.8364429248286622E-2</v>
      </c>
      <c r="FS28" s="2">
        <f t="shared" si="89"/>
        <v>1.8860065291384908E-2</v>
      </c>
      <c r="FT28" s="2">
        <f t="shared" si="89"/>
        <v>1.8492544692266188E-2</v>
      </c>
      <c r="FU28" s="2">
        <f t="shared" si="89"/>
        <v>1.4456574721827813E-2</v>
      </c>
      <c r="FW28" s="2">
        <f t="shared" ref="FW28:FW91" si="112">POWER(10,($B28-C$232)/C$229)/(1+POWER(10,($B28-C$232)/C$229))</f>
        <v>3.3143820912814441E-7</v>
      </c>
      <c r="FX28" s="2">
        <f t="shared" si="90"/>
        <v>5.2435079577914615E-7</v>
      </c>
      <c r="FY28" s="2">
        <f t="shared" si="90"/>
        <v>4.9832190999605762E-7</v>
      </c>
      <c r="FZ28" s="2">
        <f t="shared" si="90"/>
        <v>5.0602622255978294E-7</v>
      </c>
      <c r="GA28" s="2">
        <f t="shared" si="90"/>
        <v>5.4720139281723284E-7</v>
      </c>
      <c r="GB28" s="2">
        <f t="shared" si="90"/>
        <v>5.5344132546740459E-7</v>
      </c>
      <c r="GC28" s="2">
        <f t="shared" si="90"/>
        <v>7.0141366681838999E-7</v>
      </c>
      <c r="GD28" s="2">
        <f t="shared" si="90"/>
        <v>7.7883147738648886E-7</v>
      </c>
      <c r="GE28" s="2">
        <f t="shared" si="90"/>
        <v>7.0243297947460943E-7</v>
      </c>
      <c r="GF28" s="2">
        <f t="shared" si="90"/>
        <v>5.9738605832367588E-7</v>
      </c>
      <c r="GG28" s="2">
        <f t="shared" si="90"/>
        <v>4.7390133947075144E-7</v>
      </c>
      <c r="GH28" s="2">
        <f t="shared" si="90"/>
        <v>4.0059630471508418E-7</v>
      </c>
      <c r="GI28" s="2">
        <f t="shared" si="90"/>
        <v>3.6186752705288818E-7</v>
      </c>
      <c r="GJ28" s="2">
        <f t="shared" si="90"/>
        <v>3.5756593999674859E-7</v>
      </c>
      <c r="GK28" s="2">
        <f t="shared" si="90"/>
        <v>3.365716615983834E-7</v>
      </c>
      <c r="GM28" s="86">
        <f t="shared" ref="GM28:GM91" si="113" xml:space="preserve"> _xlfn.NORM.DIST($B28, C$7, ABS(C$11), TRUE) * _xlfn.NORM.DIST(($B28 - C$7)*C$15, 0, ABS(C$11), TRUE) * 2</f>
        <v>1.1951064431719745E-12</v>
      </c>
      <c r="GN28" s="86">
        <f t="shared" si="91"/>
        <v>2.5672490203243648E-16</v>
      </c>
      <c r="GO28" s="86">
        <f t="shared" si="91"/>
        <v>1.7350807099190423E-14</v>
      </c>
      <c r="GP28" s="86">
        <f t="shared" si="91"/>
        <v>1.2441920820204079E-15</v>
      </c>
      <c r="GQ28" s="86">
        <f t="shared" si="91"/>
        <v>2.3660046805877193E-15</v>
      </c>
      <c r="GR28" s="86">
        <f t="shared" si="91"/>
        <v>3.5377596816108431E-16</v>
      </c>
      <c r="GS28" s="86">
        <f t="shared" si="91"/>
        <v>6.344058985861729E-20</v>
      </c>
      <c r="GT28" s="86">
        <f t="shared" si="91"/>
        <v>1.9993899573157662E-18</v>
      </c>
      <c r="GU28" s="86">
        <f t="shared" si="91"/>
        <v>2.2525119346861351E-18</v>
      </c>
      <c r="GV28" s="86">
        <f t="shared" si="91"/>
        <v>1.4683341267966055E-20</v>
      </c>
      <c r="GW28" s="86">
        <f t="shared" si="91"/>
        <v>3.9220831289064032E-17</v>
      </c>
      <c r="GX28" s="86">
        <f t="shared" si="91"/>
        <v>2.4605195953615425E-15</v>
      </c>
      <c r="GY28" s="86">
        <f t="shared" si="91"/>
        <v>1.1327683547036798E-14</v>
      </c>
      <c r="GZ28" s="86">
        <f t="shared" si="91"/>
        <v>1.124840125131306E-15</v>
      </c>
      <c r="HA28" s="86">
        <f t="shared" si="91"/>
        <v>3.1678446241981493E-21</v>
      </c>
      <c r="HC28" s="86">
        <f xml:space="preserve"> _xlfn.NORM.DIST($B28, C$8, ABS(C$12), TRUE) * _xlfn.NORM.DIST(($B28 - C$8)*C$16, 0, ABS(C$12), TRUE) * 2</f>
        <v>2.1029382648450947E-31</v>
      </c>
      <c r="HD28" s="86">
        <f t="shared" si="92"/>
        <v>1.1978312441626785E-36</v>
      </c>
      <c r="HE28" s="86">
        <f t="shared" si="92"/>
        <v>8.6563018823677565E-35</v>
      </c>
      <c r="HF28" s="86">
        <f t="shared" si="92"/>
        <v>3.2866996557701661E-36</v>
      </c>
      <c r="HG28" s="86">
        <f t="shared" si="92"/>
        <v>2.4569511228794154E-37</v>
      </c>
      <c r="HH28" s="86">
        <f t="shared" si="92"/>
        <v>2.3804058233989928E-37</v>
      </c>
      <c r="HI28" s="86">
        <f t="shared" si="92"/>
        <v>7.6219917729431417E-45</v>
      </c>
      <c r="HJ28" s="86">
        <f t="shared" si="92"/>
        <v>2.6224853337968359E-40</v>
      </c>
      <c r="HK28" s="86">
        <f t="shared" si="92"/>
        <v>1.0211588327994508E-45</v>
      </c>
      <c r="HL28" s="86">
        <f t="shared" si="92"/>
        <v>4.6675647706174599E-49</v>
      </c>
      <c r="HM28" s="86">
        <f t="shared" si="92"/>
        <v>5.0567650012153767E-51</v>
      </c>
      <c r="HN28" s="86">
        <f t="shared" si="92"/>
        <v>1.5430623478175611E-36</v>
      </c>
      <c r="HO28" s="86">
        <f t="shared" si="92"/>
        <v>2.3721057923055468E-35</v>
      </c>
      <c r="HP28" s="86">
        <f t="shared" si="92"/>
        <v>1.020212615047576E-37</v>
      </c>
      <c r="HQ28" s="86">
        <f t="shared" si="92"/>
        <v>7.6136512108097716E-51</v>
      </c>
      <c r="HS28" s="86">
        <f t="shared" ref="HS28:HS91" si="114" xml:space="preserve"> _xlfn.NORM.DIST($B28, C$9, ABS(C$13), TRUE) * _xlfn.NORM.DIST(($B28 - C$9)*C$17, 0, ABS(C$13), TRUE) * 2</f>
        <v>1.495799477049818E-136</v>
      </c>
      <c r="HT28" s="86">
        <f t="shared" si="93"/>
        <v>1.3535801601784513E-156</v>
      </c>
      <c r="HU28" s="86">
        <f t="shared" si="93"/>
        <v>2.4196231871117728E-148</v>
      </c>
      <c r="HV28" s="86">
        <f t="shared" si="93"/>
        <v>2.2432440555007355E-155</v>
      </c>
      <c r="HW28" s="86">
        <f t="shared" si="93"/>
        <v>2.1206124360064047E-161</v>
      </c>
      <c r="HX28" s="86">
        <f t="shared" si="93"/>
        <v>1.7715629477121455E-161</v>
      </c>
      <c r="HY28" s="86">
        <f t="shared" si="93"/>
        <v>2.5760762651887655E-195</v>
      </c>
      <c r="HZ28" s="86">
        <f t="shared" si="93"/>
        <v>5.1876134040832797E-174</v>
      </c>
      <c r="IA28" s="86">
        <f t="shared" si="93"/>
        <v>2.9507747156442408E-200</v>
      </c>
      <c r="IB28" s="86">
        <f t="shared" si="93"/>
        <v>6.6251321667632277E-219</v>
      </c>
      <c r="IC28" s="86">
        <f t="shared" si="93"/>
        <v>2.358513068955277E-229</v>
      </c>
      <c r="ID28" s="86">
        <f t="shared" si="93"/>
        <v>1.2658914074796797E-161</v>
      </c>
      <c r="IE28" s="86">
        <f t="shared" si="93"/>
        <v>1.7461694619271405E-155</v>
      </c>
      <c r="IF28" s="86">
        <f t="shared" si="93"/>
        <v>1.4081400606223295E-103</v>
      </c>
      <c r="IG28" s="86">
        <f t="shared" si="93"/>
        <v>2.4908314465359413E-72</v>
      </c>
      <c r="II28" s="86">
        <f t="shared" ref="II28:II91" si="115" xml:space="preserve"> _xlfn.NORM.DIST($B28, C$10, ABS(C$14), TRUE) * _xlfn.NORM.DIST(($B28 - C$10)*C$18, 0, ABS(C$14), TRUE) * 2</f>
        <v>2.5975634766085236E-292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1.7104411149530193E-296</v>
      </c>
      <c r="IY28" s="86">
        <f t="shared" ref="IY28:IY91" si="130">GM28+HC28+HS28+II28</f>
        <v>1.1951064431719745E-12</v>
      </c>
      <c r="IZ28" s="86">
        <f t="shared" ref="IZ28:IZ91" si="131">GN28+HD28+HT28+IJ28</f>
        <v>2.5672490203243648E-16</v>
      </c>
      <c r="JA28" s="86">
        <f t="shared" ref="JA28:JA91" si="132">GO28+HE28+HU28+IK28</f>
        <v>1.7350807099190423E-14</v>
      </c>
      <c r="JB28" s="86">
        <f t="shared" ref="JB28:JB91" si="133">GP28+HF28+HV28+IL28</f>
        <v>1.2441920820204079E-15</v>
      </c>
      <c r="JC28" s="86">
        <f t="shared" ref="JC28:JC91" si="134">GQ28+HG28+HW28+IM28</f>
        <v>2.3660046805877193E-15</v>
      </c>
      <c r="JD28" s="86">
        <f t="shared" ref="JD28:JD91" si="135">GR28+HH28+HX28+IN28</f>
        <v>3.5377596816108431E-16</v>
      </c>
      <c r="JE28" s="86">
        <f t="shared" ref="JE28:JE91" si="136">GS28+HI28+HY28+IO28</f>
        <v>6.344058985861729E-20</v>
      </c>
      <c r="JF28" s="86">
        <f t="shared" ref="JF28:JF91" si="137">GT28+HJ28+HZ28+IP28</f>
        <v>1.9993899573157662E-18</v>
      </c>
      <c r="JG28" s="86">
        <f t="shared" ref="JG28:JG91" si="138">GU28+HK28+IA28+IQ28</f>
        <v>2.2525119346861351E-18</v>
      </c>
      <c r="JH28" s="86">
        <f t="shared" ref="JH28:JH91" si="139">GV28+HL28+IB28+IR28</f>
        <v>1.4683341267966055E-20</v>
      </c>
      <c r="JI28" s="86">
        <f t="shared" ref="JI28:JI91" si="140">GW28+HM28+IC28+IS28</f>
        <v>3.9220831289064032E-17</v>
      </c>
      <c r="JJ28" s="86">
        <f t="shared" ref="JJ28:JJ91" si="141">GX28+HN28+ID28+IT28</f>
        <v>2.4605195953615425E-15</v>
      </c>
      <c r="JK28" s="86">
        <f t="shared" ref="JK28:JK91" si="142">GY28+HO28+IE28+IU28</f>
        <v>1.1327683547036798E-14</v>
      </c>
      <c r="JL28" s="86">
        <f t="shared" ref="JL28:JL91" si="143">GZ28+HP28+IF28+IV28</f>
        <v>1.124840125131306E-15</v>
      </c>
      <c r="JM28" s="86">
        <f t="shared" ref="JM28:JM91" si="144">HA28+HQ28+IG28+IW28</f>
        <v>3.1678446241981493E-21</v>
      </c>
    </row>
    <row r="29" spans="1:274" x14ac:dyDescent="0.25">
      <c r="B29" s="2">
        <v>2</v>
      </c>
      <c r="C29" s="37">
        <v>89</v>
      </c>
      <c r="D29" s="37">
        <v>87.444000000000003</v>
      </c>
      <c r="E29" s="37">
        <v>82.177000000000007</v>
      </c>
      <c r="F29" s="37">
        <v>81.177000000000007</v>
      </c>
      <c r="G29" s="37">
        <v>83.049000000000007</v>
      </c>
      <c r="H29" s="37">
        <v>82.918999999999997</v>
      </c>
      <c r="I29" s="37">
        <v>83.144999999999996</v>
      </c>
      <c r="J29" s="37">
        <v>82.031999999999996</v>
      </c>
      <c r="K29" s="37">
        <v>82.048000000000002</v>
      </c>
      <c r="L29" s="37">
        <v>83.581000000000003</v>
      </c>
      <c r="M29" s="37">
        <v>84.79</v>
      </c>
      <c r="N29" s="37">
        <v>88.557000000000002</v>
      </c>
      <c r="O29" s="37">
        <v>85.147999999999996</v>
      </c>
      <c r="P29" s="37">
        <v>81.75</v>
      </c>
      <c r="Q29" s="37">
        <v>86.171999999999997</v>
      </c>
      <c r="R29" s="5"/>
      <c r="S29" s="4">
        <f t="shared" si="8"/>
        <v>85.675733903323717</v>
      </c>
      <c r="T29" s="4" t="e">
        <f t="shared" si="9"/>
        <v>#N/A</v>
      </c>
      <c r="U29" s="4">
        <f t="shared" si="10"/>
        <v>79.323124145983442</v>
      </c>
      <c r="V29" s="4">
        <f t="shared" si="11"/>
        <v>77.906910436459611</v>
      </c>
      <c r="W29" s="4">
        <f t="shared" si="12"/>
        <v>81.263732421058464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84.717556937134617</v>
      </c>
      <c r="AE29" s="4">
        <f t="shared" si="20"/>
        <v>83.504267529510756</v>
      </c>
      <c r="AF29" s="4">
        <f t="shared" si="21"/>
        <v>79.044445602419287</v>
      </c>
      <c r="AG29" s="4" t="e">
        <f t="shared" si="22"/>
        <v>#N/A</v>
      </c>
      <c r="AI29" s="4">
        <f t="shared" si="23"/>
        <v>3.3242660966762827</v>
      </c>
      <c r="AJ29" s="4">
        <f t="shared" si="24"/>
        <v>0</v>
      </c>
      <c r="AK29" s="4">
        <f t="shared" si="25"/>
        <v>2.8538758540165645</v>
      </c>
      <c r="AL29" s="4">
        <f t="shared" si="26"/>
        <v>3.2700895635403953</v>
      </c>
      <c r="AM29" s="4">
        <f t="shared" si="27"/>
        <v>1.7852675789415429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3.8394430628653851</v>
      </c>
      <c r="AU29" s="4">
        <f t="shared" si="35"/>
        <v>1.6437324704892404</v>
      </c>
      <c r="AV29" s="4">
        <f t="shared" si="36"/>
        <v>2.7055543975807126</v>
      </c>
      <c r="AW29" s="4">
        <f t="shared" si="36"/>
        <v>0</v>
      </c>
      <c r="AY29" s="2">
        <f t="shared" si="96"/>
        <v>85.675733898909385</v>
      </c>
      <c r="AZ29" s="2" t="e">
        <f t="shared" si="37"/>
        <v>#N/A</v>
      </c>
      <c r="BA29" s="2">
        <f t="shared" si="37"/>
        <v>79.323124145896998</v>
      </c>
      <c r="BB29" s="2">
        <f t="shared" si="37"/>
        <v>77.906910436452605</v>
      </c>
      <c r="BC29" s="2">
        <f t="shared" si="37"/>
        <v>81.263732421045532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84.717556937121984</v>
      </c>
      <c r="BK29" s="2">
        <f t="shared" si="37"/>
        <v>83.504267529458076</v>
      </c>
      <c r="BL29" s="2">
        <f t="shared" si="37"/>
        <v>79.044445602414058</v>
      </c>
      <c r="BM29" s="2" t="e">
        <f t="shared" si="37"/>
        <v>#N/A</v>
      </c>
      <c r="BO29" s="2">
        <f t="shared" si="38"/>
        <v>89</v>
      </c>
      <c r="BP29" s="2" t="str">
        <f t="shared" si="39"/>
        <v/>
      </c>
      <c r="BQ29" s="2">
        <f t="shared" si="40"/>
        <v>82.177000000000007</v>
      </c>
      <c r="BR29" s="2">
        <f t="shared" si="41"/>
        <v>81.177000000000007</v>
      </c>
      <c r="BS29" s="2">
        <f t="shared" si="42"/>
        <v>83.049000000000007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88.557000000000002</v>
      </c>
      <c r="CA29" s="2">
        <f t="shared" si="50"/>
        <v>85.147999999999996</v>
      </c>
      <c r="CB29" s="2">
        <f t="shared" si="51"/>
        <v>81.75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85.736653578979158</v>
      </c>
      <c r="DL29" s="2">
        <f t="shared" si="70"/>
        <v>83.631797909407652</v>
      </c>
      <c r="DM29" s="2">
        <f t="shared" si="70"/>
        <v>79.293307308970086</v>
      </c>
      <c r="DN29" s="2">
        <f t="shared" si="70"/>
        <v>77.830956810631207</v>
      </c>
      <c r="DO29" s="2">
        <f t="shared" si="70"/>
        <v>81.334450015101169</v>
      </c>
      <c r="DP29" s="2">
        <f t="shared" si="70"/>
        <v>80.120621370499421</v>
      </c>
      <c r="DQ29" s="2">
        <f t="shared" si="70"/>
        <v>77.644649414596785</v>
      </c>
      <c r="DR29" s="2">
        <f t="shared" si="70"/>
        <v>78.637350877193001</v>
      </c>
      <c r="DS29" s="2">
        <f t="shared" si="70"/>
        <v>78.089070175438565</v>
      </c>
      <c r="DT29" s="2">
        <f t="shared" si="70"/>
        <v>77.513991939307729</v>
      </c>
      <c r="DU29" s="2">
        <f t="shared" si="70"/>
        <v>82.152947654784242</v>
      </c>
      <c r="DV29" s="2">
        <f t="shared" si="70"/>
        <v>84.705227121715509</v>
      </c>
      <c r="DW29" s="2">
        <f t="shared" si="70"/>
        <v>83.476257716701909</v>
      </c>
      <c r="DX29" s="2">
        <f t="shared" si="70"/>
        <v>78.944172757475087</v>
      </c>
      <c r="DY29" s="2">
        <f t="shared" si="70"/>
        <v>83.78138575718576</v>
      </c>
      <c r="EA29" s="2">
        <f t="shared" si="71"/>
        <v>83.083715936341832</v>
      </c>
      <c r="EB29" s="2">
        <f t="shared" si="72"/>
        <v>81.927514607869838</v>
      </c>
      <c r="EC29" s="2">
        <f t="shared" si="73"/>
        <v>80.692002839694808</v>
      </c>
      <c r="ED29" s="2">
        <f t="shared" si="74"/>
        <v>81.633743947397036</v>
      </c>
      <c r="EE29" s="2">
        <f t="shared" si="75"/>
        <v>77.833325288053373</v>
      </c>
      <c r="EF29" s="2">
        <f t="shared" si="76"/>
        <v>76.544298363522131</v>
      </c>
      <c r="EG29" s="2">
        <f t="shared" si="77"/>
        <v>74.516567893690421</v>
      </c>
      <c r="EH29" s="2">
        <f t="shared" si="78"/>
        <v>79.111858585728214</v>
      </c>
      <c r="EI29" s="2">
        <f t="shared" si="79"/>
        <v>82.913696343385936</v>
      </c>
      <c r="EJ29" s="2">
        <f t="shared" si="80"/>
        <v>85.445028035151125</v>
      </c>
      <c r="EK29" s="2">
        <f t="shared" si="81"/>
        <v>89.212712807819244</v>
      </c>
      <c r="EL29" s="2">
        <f t="shared" si="82"/>
        <v>85.318656109716855</v>
      </c>
      <c r="EM29" s="2">
        <f t="shared" si="83"/>
        <v>84.833208750520896</v>
      </c>
      <c r="EN29" s="2">
        <f t="shared" si="84"/>
        <v>83.898248252144725</v>
      </c>
      <c r="EO29" s="2">
        <f t="shared" si="85"/>
        <v>88.025721990369178</v>
      </c>
      <c r="EQ29" s="2">
        <f t="shared" si="86"/>
        <v>80.225213721348226</v>
      </c>
      <c r="ER29" s="2">
        <f t="shared" si="87"/>
        <v>76.051625753863107</v>
      </c>
      <c r="ES29" s="2">
        <f t="shared" si="87"/>
        <v>80.67704296700704</v>
      </c>
      <c r="ET29" s="2">
        <f t="shared" si="87"/>
        <v>80.136062858788762</v>
      </c>
      <c r="EU29" s="2">
        <f t="shared" si="87"/>
        <v>76.866439005937067</v>
      </c>
      <c r="EV29" s="2">
        <f t="shared" si="87"/>
        <v>76.192530148162305</v>
      </c>
      <c r="EW29" s="2">
        <f t="shared" si="87"/>
        <v>74.166911719943684</v>
      </c>
      <c r="EX29" s="2">
        <f t="shared" si="87"/>
        <v>78.810756102003438</v>
      </c>
      <c r="EY29" s="2">
        <f t="shared" si="87"/>
        <v>81.790753967929504</v>
      </c>
      <c r="EZ29" s="2">
        <f t="shared" si="87"/>
        <v>82.345812346474446</v>
      </c>
      <c r="FA29" s="2">
        <f t="shared" si="87"/>
        <v>85.474057082878886</v>
      </c>
      <c r="FB29" s="2">
        <f t="shared" si="87"/>
        <v>84.260701976521403</v>
      </c>
      <c r="FC29" s="2">
        <f t="shared" si="87"/>
        <v>83.590560701698536</v>
      </c>
      <c r="FD29" s="2">
        <f t="shared" si="87"/>
        <v>82.829833703597686</v>
      </c>
      <c r="FE29" s="2">
        <f t="shared" si="87"/>
        <v>87.762479022727533</v>
      </c>
      <c r="FG29" s="2">
        <f t="shared" si="88"/>
        <v>2.2962711323784572E-2</v>
      </c>
      <c r="FH29" s="2">
        <f t="shared" si="89"/>
        <v>1.9420474192285146E-2</v>
      </c>
      <c r="FI29" s="2">
        <f t="shared" si="89"/>
        <v>2.1317609476826076E-2</v>
      </c>
      <c r="FJ29" s="2">
        <f t="shared" si="89"/>
        <v>1.9973365343132949E-2</v>
      </c>
      <c r="FK29" s="2">
        <f t="shared" si="89"/>
        <v>2.0198370364529063E-2</v>
      </c>
      <c r="FL29" s="2">
        <f t="shared" si="89"/>
        <v>1.8979056443853348E-2</v>
      </c>
      <c r="FM29" s="2">
        <f t="shared" si="89"/>
        <v>1.6295424923304096E-2</v>
      </c>
      <c r="FN29" s="2">
        <f t="shared" si="89"/>
        <v>1.7615533678032404E-2</v>
      </c>
      <c r="FO29" s="2">
        <f t="shared" si="89"/>
        <v>1.7670369969742267E-2</v>
      </c>
      <c r="FP29" s="2">
        <f t="shared" si="89"/>
        <v>1.6313368663008556E-2</v>
      </c>
      <c r="FQ29" s="2">
        <f t="shared" si="89"/>
        <v>1.806029420887191E-2</v>
      </c>
      <c r="FR29" s="2">
        <f t="shared" si="89"/>
        <v>2.0100582706098845E-2</v>
      </c>
      <c r="FS29" s="2">
        <f t="shared" si="89"/>
        <v>2.064209033028731E-2</v>
      </c>
      <c r="FT29" s="2">
        <f t="shared" si="89"/>
        <v>2.0240560308965615E-2</v>
      </c>
      <c r="FU29" s="2">
        <f t="shared" si="89"/>
        <v>1.5829241230186399E-2</v>
      </c>
      <c r="FW29" s="2">
        <f t="shared" si="112"/>
        <v>3.6341475805700129E-7</v>
      </c>
      <c r="FX29" s="2">
        <f t="shared" si="90"/>
        <v>5.7493918561689721E-7</v>
      </c>
      <c r="FY29" s="2">
        <f t="shared" si="90"/>
        <v>5.4639908270176629E-7</v>
      </c>
      <c r="FZ29" s="2">
        <f t="shared" si="90"/>
        <v>5.5484669262560905E-7</v>
      </c>
      <c r="GA29" s="2">
        <f t="shared" si="90"/>
        <v>5.9999436444777313E-7</v>
      </c>
      <c r="GB29" s="2">
        <f t="shared" si="90"/>
        <v>6.0683631381755543E-7</v>
      </c>
      <c r="GC29" s="2">
        <f t="shared" si="90"/>
        <v>7.6908474009837514E-7</v>
      </c>
      <c r="GD29" s="2">
        <f t="shared" si="90"/>
        <v>8.5397166925661873E-7</v>
      </c>
      <c r="GE29" s="2">
        <f t="shared" si="90"/>
        <v>7.7020239404959691E-7</v>
      </c>
      <c r="GF29" s="2">
        <f t="shared" si="90"/>
        <v>6.5502074987988784E-7</v>
      </c>
      <c r="GG29" s="2">
        <f t="shared" si="90"/>
        <v>5.1962246209499371E-7</v>
      </c>
      <c r="GH29" s="2">
        <f t="shared" si="90"/>
        <v>4.392450965993212E-7</v>
      </c>
      <c r="GI29" s="2">
        <f t="shared" si="90"/>
        <v>3.9677983945323874E-7</v>
      </c>
      <c r="GJ29" s="2">
        <f t="shared" si="90"/>
        <v>3.920632433647472E-7</v>
      </c>
      <c r="GK29" s="2">
        <f t="shared" si="90"/>
        <v>3.6904347639879464E-7</v>
      </c>
      <c r="GM29" s="86">
        <f t="shared" si="113"/>
        <v>2.6423973551882204E-12</v>
      </c>
      <c r="GN29" s="86">
        <f t="shared" si="91"/>
        <v>7.5375640262761166E-16</v>
      </c>
      <c r="GO29" s="86">
        <f t="shared" si="91"/>
        <v>4.4405762681210229E-14</v>
      </c>
      <c r="GP29" s="86">
        <f t="shared" si="91"/>
        <v>3.4654085809891064E-15</v>
      </c>
      <c r="GQ29" s="86">
        <f t="shared" si="91"/>
        <v>6.4487598734790741E-15</v>
      </c>
      <c r="GR29" s="86">
        <f t="shared" si="91"/>
        <v>1.0198243079737065E-15</v>
      </c>
      <c r="GS29" s="86">
        <f t="shared" si="91"/>
        <v>2.417372068756864E-19</v>
      </c>
      <c r="GT29" s="86">
        <f t="shared" si="91"/>
        <v>6.8603234203741972E-18</v>
      </c>
      <c r="GU29" s="86">
        <f t="shared" si="91"/>
        <v>7.7014584473603468E-18</v>
      </c>
      <c r="GV29" s="86">
        <f t="shared" si="91"/>
        <v>5.910866457186453E-20</v>
      </c>
      <c r="GW29" s="86">
        <f t="shared" si="91"/>
        <v>1.2119313471684319E-16</v>
      </c>
      <c r="GX29" s="86">
        <f t="shared" si="91"/>
        <v>6.6880638522077434E-15</v>
      </c>
      <c r="GY29" s="86">
        <f t="shared" si="91"/>
        <v>2.9239000150469545E-14</v>
      </c>
      <c r="GZ29" s="86">
        <f t="shared" si="91"/>
        <v>3.1560434377058675E-15</v>
      </c>
      <c r="HA29" s="86">
        <f t="shared" si="91"/>
        <v>1.3364893875697582E-20</v>
      </c>
      <c r="HC29" s="86">
        <f t="shared" ref="HC29:HC91" si="145" xml:space="preserve"> _xlfn.NORM.DIST($B29, C$8, ABS(C$12), TRUE) * _xlfn.NORM.DIST(($B29 - C$8)*C$16, 0, ABS(C$12), TRUE) * 2</f>
        <v>9.729181451703914E-31</v>
      </c>
      <c r="HD29" s="86">
        <f t="shared" si="92"/>
        <v>7.5407335440166047E-36</v>
      </c>
      <c r="HE29" s="86">
        <f t="shared" si="92"/>
        <v>4.9431992807091915E-34</v>
      </c>
      <c r="HF29" s="86">
        <f t="shared" si="92"/>
        <v>2.0295251467632959E-35</v>
      </c>
      <c r="HG29" s="86">
        <f t="shared" si="92"/>
        <v>1.62514166317821E-36</v>
      </c>
      <c r="HH29" s="86">
        <f t="shared" si="92"/>
        <v>1.5750814787154049E-36</v>
      </c>
      <c r="HI29" s="86">
        <f t="shared" si="92"/>
        <v>7.7375026982591583E-44</v>
      </c>
      <c r="HJ29" s="86">
        <f t="shared" si="92"/>
        <v>2.0984404141171405E-39</v>
      </c>
      <c r="HK29" s="86">
        <f t="shared" si="92"/>
        <v>1.0992912732550693E-44</v>
      </c>
      <c r="HL29" s="86">
        <f t="shared" si="92"/>
        <v>5.9944388308389462E-48</v>
      </c>
      <c r="HM29" s="86">
        <f t="shared" si="92"/>
        <v>6.9937135338684803E-50</v>
      </c>
      <c r="HN29" s="86">
        <f t="shared" si="92"/>
        <v>9.6424186405025903E-36</v>
      </c>
      <c r="HO29" s="86">
        <f t="shared" si="92"/>
        <v>1.3685598767972366E-34</v>
      </c>
      <c r="HP29" s="86">
        <f t="shared" si="92"/>
        <v>6.7533928259585136E-37</v>
      </c>
      <c r="HQ29" s="86">
        <f t="shared" si="92"/>
        <v>1.0225450915242643E-49</v>
      </c>
      <c r="HS29" s="86">
        <f t="shared" si="114"/>
        <v>1.6934021681452313E-134</v>
      </c>
      <c r="HT29" s="86">
        <f t="shared" si="93"/>
        <v>3.72743879364176E-154</v>
      </c>
      <c r="HU29" s="86">
        <f t="shared" si="93"/>
        <v>4.9378293730639029E-146</v>
      </c>
      <c r="HV29" s="86">
        <f t="shared" si="93"/>
        <v>5.8987602764606372E-153</v>
      </c>
      <c r="HW29" s="86">
        <f t="shared" si="93"/>
        <v>7.0179138538295193E-159</v>
      </c>
      <c r="HX29" s="86">
        <f t="shared" si="93"/>
        <v>5.8711272801479904E-159</v>
      </c>
      <c r="HY29" s="86">
        <f t="shared" si="93"/>
        <v>3.2143348054497397E-192</v>
      </c>
      <c r="HZ29" s="86">
        <f t="shared" si="93"/>
        <v>3.0492812558601301E-171</v>
      </c>
      <c r="IA29" s="86">
        <f t="shared" si="93"/>
        <v>4.4978451553563645E-197</v>
      </c>
      <c r="IB29" s="86">
        <f t="shared" si="93"/>
        <v>1.8632413196734771E-215</v>
      </c>
      <c r="IC29" s="86">
        <f t="shared" si="93"/>
        <v>8.5809410978829736E-226</v>
      </c>
      <c r="ID29" s="86">
        <f t="shared" si="93"/>
        <v>3.7638274224663618E-159</v>
      </c>
      <c r="IE29" s="86">
        <f t="shared" si="93"/>
        <v>3.9969051657394295E-153</v>
      </c>
      <c r="IF29" s="86">
        <f t="shared" si="93"/>
        <v>4.9498580669581007E-102</v>
      </c>
      <c r="IG29" s="86">
        <f t="shared" si="93"/>
        <v>2.866968648633031E-71</v>
      </c>
      <c r="II29" s="86">
        <f t="shared" si="115"/>
        <v>9.6769258522766393E-289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7.2348937486781178E-293</v>
      </c>
      <c r="IY29" s="86">
        <f t="shared" si="130"/>
        <v>2.6423973551882204E-12</v>
      </c>
      <c r="IZ29" s="86">
        <f t="shared" si="131"/>
        <v>7.5375640262761166E-16</v>
      </c>
      <c r="JA29" s="86">
        <f t="shared" si="132"/>
        <v>4.4405762681210229E-14</v>
      </c>
      <c r="JB29" s="86">
        <f t="shared" si="133"/>
        <v>3.4654085809891064E-15</v>
      </c>
      <c r="JC29" s="86">
        <f t="shared" si="134"/>
        <v>6.4487598734790741E-15</v>
      </c>
      <c r="JD29" s="86">
        <f t="shared" si="135"/>
        <v>1.0198243079737065E-15</v>
      </c>
      <c r="JE29" s="86">
        <f t="shared" si="136"/>
        <v>2.417372068756864E-19</v>
      </c>
      <c r="JF29" s="86">
        <f t="shared" si="137"/>
        <v>6.8603234203741972E-18</v>
      </c>
      <c r="JG29" s="86">
        <f t="shared" si="138"/>
        <v>7.7014584473603468E-18</v>
      </c>
      <c r="JH29" s="86">
        <f t="shared" si="139"/>
        <v>5.910866457186453E-20</v>
      </c>
      <c r="JI29" s="86">
        <f t="shared" si="140"/>
        <v>1.2119313471684319E-16</v>
      </c>
      <c r="JJ29" s="86">
        <f t="shared" si="141"/>
        <v>6.6880638522077434E-15</v>
      </c>
      <c r="JK29" s="86">
        <f t="shared" si="142"/>
        <v>2.9239000150469545E-14</v>
      </c>
      <c r="JL29" s="86">
        <f t="shared" si="143"/>
        <v>3.1560434377058675E-15</v>
      </c>
      <c r="JM29" s="86">
        <f t="shared" si="144"/>
        <v>1.3364893875697582E-20</v>
      </c>
    </row>
    <row r="30" spans="1:274" x14ac:dyDescent="0.25">
      <c r="B30" s="2">
        <v>3</v>
      </c>
      <c r="C30" s="37">
        <v>87.16</v>
      </c>
      <c r="D30" s="37">
        <v>87.016000000000005</v>
      </c>
      <c r="E30" s="37">
        <v>81.322999999999993</v>
      </c>
      <c r="F30" s="37">
        <v>80.918999999999997</v>
      </c>
      <c r="G30" s="37">
        <v>82.933999999999997</v>
      </c>
      <c r="H30" s="37">
        <v>83.081000000000003</v>
      </c>
      <c r="I30" s="37">
        <v>83.242000000000004</v>
      </c>
      <c r="J30" s="37">
        <v>81.548000000000002</v>
      </c>
      <c r="K30" s="37">
        <v>82.468000000000004</v>
      </c>
      <c r="L30" s="37">
        <v>82.242000000000004</v>
      </c>
      <c r="M30" s="37">
        <v>85</v>
      </c>
      <c r="N30" s="37">
        <v>88.18</v>
      </c>
      <c r="O30" s="37">
        <v>85.688999999999993</v>
      </c>
      <c r="P30" s="37">
        <v>81.328000000000003</v>
      </c>
      <c r="Q30" s="37">
        <v>87.218999999999994</v>
      </c>
      <c r="S30" s="4">
        <f t="shared" si="8"/>
        <v>85.827671568518056</v>
      </c>
      <c r="T30" s="4">
        <f t="shared" si="9"/>
        <v>83.745285493443234</v>
      </c>
      <c r="U30" s="4">
        <f t="shared" si="10"/>
        <v>79.487736378177331</v>
      </c>
      <c r="V30" s="4">
        <f t="shared" si="11"/>
        <v>78.114169207419451</v>
      </c>
      <c r="W30" s="4">
        <f t="shared" si="12"/>
        <v>81.310901445596684</v>
      </c>
      <c r="X30" s="4">
        <f t="shared" si="13"/>
        <v>80.145689112914738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84.870421757381266</v>
      </c>
      <c r="AE30" s="4">
        <f t="shared" si="20"/>
        <v>83.667116386464258</v>
      </c>
      <c r="AF30" s="4">
        <f t="shared" si="21"/>
        <v>79.167092757135663</v>
      </c>
      <c r="AG30" s="4" t="e">
        <f t="shared" si="22"/>
        <v>#N/A</v>
      </c>
      <c r="AI30" s="4">
        <f t="shared" si="23"/>
        <v>1.3323284314819404</v>
      </c>
      <c r="AJ30" s="4">
        <f t="shared" si="24"/>
        <v>3.2707145065567715</v>
      </c>
      <c r="AK30" s="4">
        <f t="shared" si="25"/>
        <v>1.8352636218226621</v>
      </c>
      <c r="AL30" s="4">
        <f t="shared" si="26"/>
        <v>2.804830792580546</v>
      </c>
      <c r="AM30" s="4">
        <f t="shared" si="27"/>
        <v>1.6230985544033132</v>
      </c>
      <c r="AN30" s="4">
        <f t="shared" si="28"/>
        <v>2.9353108870852651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3.3095782426187412</v>
      </c>
      <c r="AU30" s="4">
        <f t="shared" si="35"/>
        <v>2.021883613535735</v>
      </c>
      <c r="AV30" s="4">
        <f t="shared" si="36"/>
        <v>2.1609072428643401</v>
      </c>
      <c r="AW30" s="4">
        <f t="shared" si="36"/>
        <v>0</v>
      </c>
      <c r="AY30" s="2">
        <f t="shared" si="96"/>
        <v>85.827671559020487</v>
      </c>
      <c r="AZ30" s="2">
        <f t="shared" si="37"/>
        <v>83.745285493438629</v>
      </c>
      <c r="BA30" s="2">
        <f t="shared" si="37"/>
        <v>79.487736377962676</v>
      </c>
      <c r="BB30" s="2">
        <f t="shared" si="37"/>
        <v>78.11416920740055</v>
      </c>
      <c r="BC30" s="2">
        <f t="shared" si="37"/>
        <v>81.310901445562536</v>
      </c>
      <c r="BD30" s="2">
        <f t="shared" si="37"/>
        <v>80.145689112908798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84.870421757347984</v>
      </c>
      <c r="BK30" s="2">
        <f t="shared" si="37"/>
        <v>83.667116386332339</v>
      </c>
      <c r="BL30" s="2">
        <f t="shared" si="37"/>
        <v>79.167092757121452</v>
      </c>
      <c r="BM30" s="2" t="e">
        <f t="shared" si="37"/>
        <v>#N/A</v>
      </c>
      <c r="BO30" s="2">
        <f t="shared" si="38"/>
        <v>87.16</v>
      </c>
      <c r="BP30" s="2">
        <f t="shared" si="39"/>
        <v>87.016000000000005</v>
      </c>
      <c r="BQ30" s="2">
        <f t="shared" si="40"/>
        <v>81.322999999999993</v>
      </c>
      <c r="BR30" s="2">
        <f t="shared" si="41"/>
        <v>80.918999999999997</v>
      </c>
      <c r="BS30" s="2">
        <f t="shared" si="42"/>
        <v>82.933999999999997</v>
      </c>
      <c r="BT30" s="2">
        <f t="shared" si="43"/>
        <v>83.081000000000003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88.18</v>
      </c>
      <c r="CA30" s="2">
        <f t="shared" si="50"/>
        <v>85.688999999999993</v>
      </c>
      <c r="CB30" s="2">
        <f t="shared" si="51"/>
        <v>81.328000000000003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85.901407429779525</v>
      </c>
      <c r="DL30" s="2">
        <f t="shared" si="70"/>
        <v>83.78779069767441</v>
      </c>
      <c r="DM30" s="2">
        <f t="shared" si="70"/>
        <v>79.461943521594677</v>
      </c>
      <c r="DN30" s="2">
        <f t="shared" si="70"/>
        <v>78.038411879102156</v>
      </c>
      <c r="DO30" s="2">
        <f t="shared" si="70"/>
        <v>81.392067049229837</v>
      </c>
      <c r="DP30" s="2">
        <f t="shared" si="70"/>
        <v>80.224377630121822</v>
      </c>
      <c r="DQ30" s="2">
        <f t="shared" si="70"/>
        <v>77.780424772951079</v>
      </c>
      <c r="DR30" s="2">
        <f t="shared" si="70"/>
        <v>78.788748650472357</v>
      </c>
      <c r="DS30" s="2">
        <f t="shared" si="70"/>
        <v>78.295584345479057</v>
      </c>
      <c r="DT30" s="2">
        <f t="shared" si="70"/>
        <v>77.763121147463252</v>
      </c>
      <c r="DU30" s="2">
        <f t="shared" si="70"/>
        <v>82.346469981238272</v>
      </c>
      <c r="DV30" s="2">
        <f t="shared" si="70"/>
        <v>84.86397855632741</v>
      </c>
      <c r="DW30" s="2">
        <f t="shared" si="70"/>
        <v>83.643836575052859</v>
      </c>
      <c r="DX30" s="2">
        <f t="shared" si="70"/>
        <v>79.06354760554251</v>
      </c>
      <c r="DY30" s="2">
        <f t="shared" si="70"/>
        <v>83.848516902616893</v>
      </c>
      <c r="EA30" s="2">
        <f t="shared" si="71"/>
        <v>82.966394157401353</v>
      </c>
      <c r="EB30" s="2">
        <f t="shared" si="72"/>
        <v>81.78812352474749</v>
      </c>
      <c r="EC30" s="2">
        <f t="shared" si="73"/>
        <v>80.567684433236451</v>
      </c>
      <c r="ED30" s="2">
        <f t="shared" si="74"/>
        <v>81.504300956087633</v>
      </c>
      <c r="EE30" s="2">
        <f t="shared" si="75"/>
        <v>77.720108195443132</v>
      </c>
      <c r="EF30" s="2">
        <f t="shared" si="76"/>
        <v>76.436203289347887</v>
      </c>
      <c r="EG30" s="2">
        <f t="shared" si="77"/>
        <v>74.407811868166917</v>
      </c>
      <c r="EH30" s="2">
        <f t="shared" si="78"/>
        <v>78.971972693603107</v>
      </c>
      <c r="EI30" s="2">
        <f t="shared" si="79"/>
        <v>82.743489898544695</v>
      </c>
      <c r="EJ30" s="2">
        <f t="shared" si="80"/>
        <v>85.257290161976798</v>
      </c>
      <c r="EK30" s="2">
        <f t="shared" si="81"/>
        <v>89.000825577557762</v>
      </c>
      <c r="EL30" s="2">
        <f t="shared" si="82"/>
        <v>85.156911668021621</v>
      </c>
      <c r="EM30" s="2">
        <f t="shared" si="83"/>
        <v>84.674459554311809</v>
      </c>
      <c r="EN30" s="2">
        <f t="shared" si="84"/>
        <v>83.738276158594061</v>
      </c>
      <c r="EO30" s="2">
        <f t="shared" si="85"/>
        <v>87.864252006420543</v>
      </c>
      <c r="EQ30" s="2">
        <f t="shared" si="86"/>
        <v>80.133026265665777</v>
      </c>
      <c r="ER30" s="2">
        <f t="shared" si="87"/>
        <v>75.964006217266487</v>
      </c>
      <c r="ES30" s="2">
        <f t="shared" si="87"/>
        <v>80.552686285139472</v>
      </c>
      <c r="ET30" s="2">
        <f t="shared" si="87"/>
        <v>80.01977418704432</v>
      </c>
      <c r="EU30" s="2">
        <f t="shared" si="87"/>
        <v>76.761962170966228</v>
      </c>
      <c r="EV30" s="2">
        <f t="shared" si="87"/>
        <v>76.087512275472037</v>
      </c>
      <c r="EW30" s="2">
        <f t="shared" si="87"/>
        <v>74.061294714123193</v>
      </c>
      <c r="EX30" s="2">
        <f t="shared" si="87"/>
        <v>78.673485042479484</v>
      </c>
      <c r="EY30" s="2">
        <f t="shared" si="87"/>
        <v>81.630845760136808</v>
      </c>
      <c r="EZ30" s="2">
        <f t="shared" si="87"/>
        <v>82.1868323530596</v>
      </c>
      <c r="FA30" s="2">
        <f t="shared" si="87"/>
        <v>85.296154335689067</v>
      </c>
      <c r="FB30" s="2">
        <f t="shared" si="87"/>
        <v>84.108489087872528</v>
      </c>
      <c r="FC30" s="2">
        <f t="shared" si="87"/>
        <v>83.442603712443983</v>
      </c>
      <c r="FD30" s="2">
        <f t="shared" si="87"/>
        <v>82.679609763887129</v>
      </c>
      <c r="FE30" s="2">
        <f t="shared" si="87"/>
        <v>87.603580982943171</v>
      </c>
      <c r="FG30" s="2">
        <f t="shared" si="88"/>
        <v>2.5122455977591933E-2</v>
      </c>
      <c r="FH30" s="2">
        <f t="shared" si="89"/>
        <v>2.1254303335882605E-2</v>
      </c>
      <c r="FI30" s="2">
        <f t="shared" si="89"/>
        <v>2.3326319106091422E-2</v>
      </c>
      <c r="FJ30" s="2">
        <f t="shared" si="89"/>
        <v>2.1858238901467562E-2</v>
      </c>
      <c r="FK30" s="2">
        <f t="shared" si="89"/>
        <v>2.2103998588606413E-2</v>
      </c>
      <c r="FL30" s="2">
        <f t="shared" si="89"/>
        <v>2.077208653072804E-2</v>
      </c>
      <c r="FM30" s="2">
        <f t="shared" si="89"/>
        <v>1.7839531648488043E-2</v>
      </c>
      <c r="FN30" s="2">
        <f t="shared" si="89"/>
        <v>1.9282278072241244E-2</v>
      </c>
      <c r="FO30" s="2">
        <f t="shared" si="89"/>
        <v>1.9342200701018539E-2</v>
      </c>
      <c r="FP30" s="2">
        <f t="shared" si="89"/>
        <v>1.7859144815540001E-2</v>
      </c>
      <c r="FQ30" s="2">
        <f t="shared" si="89"/>
        <v>1.9768274088747206E-2</v>
      </c>
      <c r="FR30" s="2">
        <f t="shared" si="89"/>
        <v>2.1997192216913899E-2</v>
      </c>
      <c r="FS30" s="2">
        <f t="shared" si="89"/>
        <v>2.2588616477338955E-2</v>
      </c>
      <c r="FT30" s="2">
        <f t="shared" si="89"/>
        <v>2.2150078985902516E-2</v>
      </c>
      <c r="FU30" s="2">
        <f t="shared" si="89"/>
        <v>1.7329951972561774E-2</v>
      </c>
      <c r="FW30" s="2">
        <f t="shared" si="112"/>
        <v>3.9847634439493512E-7</v>
      </c>
      <c r="FX30" s="2">
        <f t="shared" si="90"/>
        <v>6.3040824616907189E-7</v>
      </c>
      <c r="FY30" s="2">
        <f t="shared" si="90"/>
        <v>5.9911464899243769E-7</v>
      </c>
      <c r="FZ30" s="2">
        <f t="shared" si="90"/>
        <v>6.0837726809933472E-7</v>
      </c>
      <c r="GA30" s="2">
        <f t="shared" si="90"/>
        <v>6.5788070034344249E-7</v>
      </c>
      <c r="GB30" s="2">
        <f t="shared" si="90"/>
        <v>6.6538274777303827E-7</v>
      </c>
      <c r="GC30" s="2">
        <f t="shared" si="90"/>
        <v>8.4328458593267732E-7</v>
      </c>
      <c r="GD30" s="2">
        <f t="shared" si="90"/>
        <v>9.3636123831741198E-7</v>
      </c>
      <c r="GE30" s="2">
        <f t="shared" si="90"/>
        <v>8.4451006893903154E-7</v>
      </c>
      <c r="GF30" s="2">
        <f t="shared" si="90"/>
        <v>7.1821592487684175E-7</v>
      </c>
      <c r="GG30" s="2">
        <f t="shared" si="90"/>
        <v>5.6975467135032227E-7</v>
      </c>
      <c r="GH30" s="2">
        <f t="shared" si="90"/>
        <v>4.8162265077396277E-7</v>
      </c>
      <c r="GI30" s="2">
        <f t="shared" si="90"/>
        <v>4.3506042597529405E-7</v>
      </c>
      <c r="GJ30" s="2">
        <f t="shared" si="90"/>
        <v>4.2988878159784275E-7</v>
      </c>
      <c r="GK30" s="2">
        <f t="shared" si="90"/>
        <v>4.0464811089280633E-7</v>
      </c>
      <c r="GM30" s="86">
        <f t="shared" si="113"/>
        <v>5.7728947600588551E-12</v>
      </c>
      <c r="GN30" s="86">
        <f t="shared" si="91"/>
        <v>2.1761557981286281E-15</v>
      </c>
      <c r="GO30" s="86">
        <f t="shared" si="91"/>
        <v>1.1200865857309415E-13</v>
      </c>
      <c r="GP30" s="86">
        <f t="shared" si="91"/>
        <v>9.4996614820088264E-15</v>
      </c>
      <c r="GQ30" s="86">
        <f t="shared" si="91"/>
        <v>1.7305538788092737E-14</v>
      </c>
      <c r="GR30" s="86">
        <f t="shared" si="91"/>
        <v>2.8920217103473237E-15</v>
      </c>
      <c r="GS30" s="86">
        <f t="shared" si="91"/>
        <v>9.0196585786304126E-19</v>
      </c>
      <c r="GT30" s="86">
        <f t="shared" si="91"/>
        <v>2.3087261220439206E-17</v>
      </c>
      <c r="GU30" s="86">
        <f t="shared" si="91"/>
        <v>2.5827546102005547E-17</v>
      </c>
      <c r="GV30" s="86">
        <f t="shared" si="91"/>
        <v>2.3275673922167665E-19</v>
      </c>
      <c r="GW30" s="86">
        <f t="shared" si="91"/>
        <v>3.6798411665130189E-16</v>
      </c>
      <c r="GX30" s="86">
        <f t="shared" si="91"/>
        <v>1.7899929327257478E-14</v>
      </c>
      <c r="GY30" s="86">
        <f t="shared" si="91"/>
        <v>7.4378642293508043E-14</v>
      </c>
      <c r="GZ30" s="86">
        <f t="shared" si="91"/>
        <v>8.7137038489086398E-15</v>
      </c>
      <c r="HA30" s="86">
        <f t="shared" si="91"/>
        <v>5.5115299955215673E-20</v>
      </c>
      <c r="HC30" s="86">
        <f t="shared" si="145"/>
        <v>4.4249289805001966E-30</v>
      </c>
      <c r="HD30" s="86">
        <f t="shared" si="92"/>
        <v>4.6483889386883765E-35</v>
      </c>
      <c r="HE30" s="86">
        <f t="shared" si="92"/>
        <v>2.7672312879355722E-33</v>
      </c>
      <c r="HF30" s="86">
        <f t="shared" si="92"/>
        <v>1.2273788418395252E-34</v>
      </c>
      <c r="HG30" s="86">
        <f t="shared" si="92"/>
        <v>1.0518197475928143E-35</v>
      </c>
      <c r="HH30" s="86">
        <f t="shared" si="92"/>
        <v>1.0197892095058466E-35</v>
      </c>
      <c r="HI30" s="86">
        <f t="shared" si="92"/>
        <v>7.6446397065129095E-43</v>
      </c>
      <c r="HJ30" s="86">
        <f t="shared" si="92"/>
        <v>1.6387055407609533E-38</v>
      </c>
      <c r="HK30" s="86">
        <f t="shared" si="92"/>
        <v>1.1507838546008201E-43</v>
      </c>
      <c r="HL30" s="86">
        <f t="shared" si="92"/>
        <v>7.470929300634281E-47</v>
      </c>
      <c r="HM30" s="86">
        <f t="shared" si="92"/>
        <v>9.3818562918393538E-49</v>
      </c>
      <c r="HN30" s="86">
        <f t="shared" si="92"/>
        <v>5.900716374820153E-35</v>
      </c>
      <c r="HO30" s="86">
        <f t="shared" si="92"/>
        <v>7.7410077986893989E-34</v>
      </c>
      <c r="HP30" s="86">
        <f t="shared" si="92"/>
        <v>4.3752261722328124E-36</v>
      </c>
      <c r="HQ30" s="86">
        <f t="shared" si="92"/>
        <v>1.3328066207034582E-48</v>
      </c>
      <c r="HS30" s="86">
        <f t="shared" si="114"/>
        <v>1.8488471232069749E-132</v>
      </c>
      <c r="HT30" s="86">
        <f t="shared" si="93"/>
        <v>9.8170280218195453E-152</v>
      </c>
      <c r="HU30" s="86">
        <f t="shared" si="93"/>
        <v>9.6605795026615529E-144</v>
      </c>
      <c r="HV30" s="86">
        <f t="shared" si="93"/>
        <v>1.4840684283460756E-150</v>
      </c>
      <c r="HW30" s="86">
        <f t="shared" si="93"/>
        <v>2.2178397582689539E-156</v>
      </c>
      <c r="HX30" s="86">
        <f t="shared" si="93"/>
        <v>1.8580688047234781E-156</v>
      </c>
      <c r="HY30" s="86">
        <f t="shared" si="93"/>
        <v>3.786825139063285E-189</v>
      </c>
      <c r="HZ30" s="86">
        <f t="shared" si="93"/>
        <v>1.7021776591266948E-168</v>
      </c>
      <c r="IA30" s="86">
        <f t="shared" si="93"/>
        <v>6.461878081698363E-194</v>
      </c>
      <c r="IB30" s="86">
        <f t="shared" si="93"/>
        <v>4.9174879500110129E-212</v>
      </c>
      <c r="IC30" s="86">
        <f t="shared" si="93"/>
        <v>2.9266089290961511E-222</v>
      </c>
      <c r="ID30" s="86">
        <f t="shared" si="93"/>
        <v>1.0705349235893702E-156</v>
      </c>
      <c r="IE30" s="86">
        <f t="shared" si="93"/>
        <v>8.772644444799932E-151</v>
      </c>
      <c r="IF30" s="86">
        <f t="shared" si="93"/>
        <v>1.693334184765342E-100</v>
      </c>
      <c r="IG30" s="86">
        <f t="shared" si="93"/>
        <v>3.2396762106946335E-70</v>
      </c>
      <c r="II30" s="86">
        <f t="shared" si="115"/>
        <v>3.4263211948454088E-285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2.9061024495712579E-289</v>
      </c>
      <c r="IY30" s="86">
        <f t="shared" si="130"/>
        <v>5.7728947600588551E-12</v>
      </c>
      <c r="IZ30" s="86">
        <f t="shared" si="131"/>
        <v>2.1761557981286281E-15</v>
      </c>
      <c r="JA30" s="86">
        <f t="shared" si="132"/>
        <v>1.1200865857309415E-13</v>
      </c>
      <c r="JB30" s="86">
        <f t="shared" si="133"/>
        <v>9.4996614820088264E-15</v>
      </c>
      <c r="JC30" s="86">
        <f t="shared" si="134"/>
        <v>1.7305538788092737E-14</v>
      </c>
      <c r="JD30" s="86">
        <f t="shared" si="135"/>
        <v>2.8920217103473237E-15</v>
      </c>
      <c r="JE30" s="86">
        <f t="shared" si="136"/>
        <v>9.0196585786304126E-19</v>
      </c>
      <c r="JF30" s="86">
        <f t="shared" si="137"/>
        <v>2.3087261220439206E-17</v>
      </c>
      <c r="JG30" s="86">
        <f t="shared" si="138"/>
        <v>2.5827546102005547E-17</v>
      </c>
      <c r="JH30" s="86">
        <f t="shared" si="139"/>
        <v>2.3275673922167665E-19</v>
      </c>
      <c r="JI30" s="86">
        <f t="shared" si="140"/>
        <v>3.6798411665130189E-16</v>
      </c>
      <c r="JJ30" s="86">
        <f t="shared" si="141"/>
        <v>1.7899929327257478E-14</v>
      </c>
      <c r="JK30" s="86">
        <f t="shared" si="142"/>
        <v>7.4378642293508043E-14</v>
      </c>
      <c r="JL30" s="86">
        <f t="shared" si="143"/>
        <v>8.7137038489086398E-15</v>
      </c>
      <c r="JM30" s="86">
        <f t="shared" si="144"/>
        <v>5.5115299955215673E-20</v>
      </c>
    </row>
    <row r="31" spans="1:274" x14ac:dyDescent="0.25">
      <c r="B31" s="2">
        <v>4</v>
      </c>
      <c r="C31" s="37">
        <v>88.28</v>
      </c>
      <c r="D31" s="37">
        <v>87.364999999999995</v>
      </c>
      <c r="E31" s="37">
        <v>81.725999999999999</v>
      </c>
      <c r="F31" s="37">
        <v>79.790000000000006</v>
      </c>
      <c r="G31" s="37">
        <v>82.426000000000002</v>
      </c>
      <c r="H31" s="37">
        <v>82.242000000000004</v>
      </c>
      <c r="I31" s="37">
        <v>82.757999999999996</v>
      </c>
      <c r="J31" s="37">
        <v>82.161000000000001</v>
      </c>
      <c r="K31" s="37">
        <v>81.370999999999995</v>
      </c>
      <c r="L31" s="37">
        <v>82.822999999999993</v>
      </c>
      <c r="M31" s="37">
        <v>84.242000000000004</v>
      </c>
      <c r="N31" s="37">
        <v>87.033000000000001</v>
      </c>
      <c r="O31" s="37">
        <v>85.23</v>
      </c>
      <c r="P31" s="37">
        <v>81.016000000000005</v>
      </c>
      <c r="Q31" s="37">
        <v>86.625</v>
      </c>
      <c r="S31" s="4">
        <f t="shared" si="8"/>
        <v>85.977755690188857</v>
      </c>
      <c r="T31" s="4">
        <f t="shared" si="9"/>
        <v>83.890403058828781</v>
      </c>
      <c r="U31" s="4">
        <f t="shared" si="10"/>
        <v>79.651321518538481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78.320700936291828</v>
      </c>
      <c r="W31" s="4">
        <f t="shared" si="12"/>
        <v>81.35674553976699</v>
      </c>
      <c r="X31" s="4">
        <f t="shared" si="13"/>
        <v>80.237210707374402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85.022066051786751</v>
      </c>
      <c r="AE31" s="4">
        <f t="shared" si="20"/>
        <v>83.828820842396127</v>
      </c>
      <c r="AF31" s="4">
        <f t="shared" si="21"/>
        <v>79.289445297784752</v>
      </c>
      <c r="AG31" s="4" t="e">
        <f t="shared" si="22"/>
        <v>#N/A</v>
      </c>
      <c r="AI31" s="4">
        <f t="shared" si="23"/>
        <v>2.3022443098111438</v>
      </c>
      <c r="AJ31" s="4">
        <f t="shared" si="24"/>
        <v>3.4745969411712139</v>
      </c>
      <c r="AK31" s="4">
        <f t="shared" si="25"/>
        <v>2.0746784814615182</v>
      </c>
      <c r="AL31" s="4">
        <f t="shared" si="26"/>
        <v>1.4692990637081778</v>
      </c>
      <c r="AM31" s="4">
        <f t="shared" si="27"/>
        <v>1.0692544602330116</v>
      </c>
      <c r="AN31" s="4">
        <f t="shared" si="28"/>
        <v>2.0047892926256026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2.0109339482132498</v>
      </c>
      <c r="AU31" s="4">
        <f t="shared" si="35"/>
        <v>1.4011791576038775</v>
      </c>
      <c r="AV31" s="4">
        <f t="shared" si="36"/>
        <v>1.7265547022152532</v>
      </c>
      <c r="AW31" s="4">
        <f t="shared" si="36"/>
        <v>0</v>
      </c>
      <c r="AY31" s="2">
        <f t="shared" si="96"/>
        <v>85.977755670002026</v>
      </c>
      <c r="AZ31" s="2">
        <f t="shared" si="37"/>
        <v>83.890403058815906</v>
      </c>
      <c r="BA31" s="2">
        <f t="shared" si="37"/>
        <v>79.651321518013276</v>
      </c>
      <c r="BB31" s="2">
        <f t="shared" si="37"/>
        <v>78.32070093624165</v>
      </c>
      <c r="BC31" s="2">
        <f t="shared" si="37"/>
        <v>81.356745539678201</v>
      </c>
      <c r="BD31" s="2">
        <f t="shared" si="37"/>
        <v>80.237210707358102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85.022066051700449</v>
      </c>
      <c r="BK31" s="2">
        <f t="shared" si="37"/>
        <v>83.828820842070627</v>
      </c>
      <c r="BL31" s="2">
        <f t="shared" si="37"/>
        <v>79.289445297746738</v>
      </c>
      <c r="BM31" s="2" t="e">
        <f t="shared" si="37"/>
        <v>#N/A</v>
      </c>
      <c r="BO31" s="2">
        <f t="shared" si="38"/>
        <v>88.28</v>
      </c>
      <c r="BP31" s="2">
        <f t="shared" si="39"/>
        <v>87.364999999999995</v>
      </c>
      <c r="BQ31" s="2">
        <f t="shared" si="40"/>
        <v>81.725999999999999</v>
      </c>
      <c r="BR31" s="2">
        <f t="shared" si="41"/>
        <v>79.790000000000006</v>
      </c>
      <c r="BS31" s="2">
        <f t="shared" si="42"/>
        <v>82.426000000000002</v>
      </c>
      <c r="BT31" s="2">
        <f t="shared" si="43"/>
        <v>82.242000000000004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87.033000000000001</v>
      </c>
      <c r="CA31" s="2">
        <f t="shared" si="50"/>
        <v>85.23</v>
      </c>
      <c r="CB31" s="2">
        <f t="shared" si="51"/>
        <v>81.016000000000005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86.066161280579891</v>
      </c>
      <c r="DL31" s="2">
        <f t="shared" si="70"/>
        <v>83.943783485941168</v>
      </c>
      <c r="DM31" s="2">
        <f t="shared" si="70"/>
        <v>79.630579734219253</v>
      </c>
      <c r="DN31" s="2">
        <f t="shared" si="70"/>
        <v>78.245866947573106</v>
      </c>
      <c r="DO31" s="2">
        <f t="shared" si="70"/>
        <v>81.449684083358491</v>
      </c>
      <c r="DP31" s="2">
        <f t="shared" si="70"/>
        <v>80.328133889744223</v>
      </c>
      <c r="DQ31" s="2">
        <f t="shared" si="70"/>
        <v>77.916200131305388</v>
      </c>
      <c r="DR31" s="2">
        <f t="shared" si="70"/>
        <v>78.940146423751713</v>
      </c>
      <c r="DS31" s="2">
        <f t="shared" si="70"/>
        <v>78.502098515519535</v>
      </c>
      <c r="DT31" s="2">
        <f t="shared" si="70"/>
        <v>78.012250355618775</v>
      </c>
      <c r="DU31" s="2">
        <f t="shared" si="70"/>
        <v>82.539992307692302</v>
      </c>
      <c r="DV31" s="2">
        <f t="shared" si="70"/>
        <v>85.022729990939311</v>
      </c>
      <c r="DW31" s="2">
        <f t="shared" si="70"/>
        <v>83.811415433403809</v>
      </c>
      <c r="DX31" s="2">
        <f t="shared" si="70"/>
        <v>79.182922453609919</v>
      </c>
      <c r="DY31" s="2">
        <f t="shared" si="70"/>
        <v>83.915648048048041</v>
      </c>
      <c r="EA31" s="2">
        <f t="shared" si="71"/>
        <v>82.849072378460875</v>
      </c>
      <c r="EB31" s="2">
        <f t="shared" si="72"/>
        <v>81.648732441625157</v>
      </c>
      <c r="EC31" s="2">
        <f t="shared" si="73"/>
        <v>80.443366026778079</v>
      </c>
      <c r="ED31" s="2">
        <f t="shared" si="74"/>
        <v>81.374857964778244</v>
      </c>
      <c r="EE31" s="2">
        <f t="shared" si="75"/>
        <v>77.606891102832904</v>
      </c>
      <c r="EF31" s="2">
        <f t="shared" si="76"/>
        <v>76.328108215173643</v>
      </c>
      <c r="EG31" s="2">
        <f t="shared" si="77"/>
        <v>74.299055842643398</v>
      </c>
      <c r="EH31" s="2">
        <f t="shared" si="78"/>
        <v>78.832086801477999</v>
      </c>
      <c r="EI31" s="2">
        <f t="shared" si="79"/>
        <v>82.573283453703453</v>
      </c>
      <c r="EJ31" s="2">
        <f t="shared" si="80"/>
        <v>85.069552288802484</v>
      </c>
      <c r="EK31" s="2">
        <f t="shared" si="81"/>
        <v>88.788938347296266</v>
      </c>
      <c r="EL31" s="2">
        <f t="shared" si="82"/>
        <v>84.995167226326387</v>
      </c>
      <c r="EM31" s="2">
        <f t="shared" si="83"/>
        <v>84.515710358102709</v>
      </c>
      <c r="EN31" s="2">
        <f t="shared" si="84"/>
        <v>83.578304065043397</v>
      </c>
      <c r="EO31" s="2">
        <f t="shared" si="85"/>
        <v>87.702782022471908</v>
      </c>
      <c r="EQ31" s="2">
        <f t="shared" si="86"/>
        <v>80.040838809983342</v>
      </c>
      <c r="ER31" s="2">
        <f t="shared" si="87"/>
        <v>75.876386680669853</v>
      </c>
      <c r="ES31" s="2">
        <f t="shared" si="87"/>
        <v>80.428329603271919</v>
      </c>
      <c r="ET31" s="2">
        <f t="shared" si="87"/>
        <v>79.903485515299877</v>
      </c>
      <c r="EU31" s="2">
        <f t="shared" si="87"/>
        <v>76.657485335995389</v>
      </c>
      <c r="EV31" s="2">
        <f t="shared" si="87"/>
        <v>75.982494402781782</v>
      </c>
      <c r="EW31" s="2">
        <f t="shared" si="87"/>
        <v>73.955677708302687</v>
      </c>
      <c r="EX31" s="2">
        <f t="shared" si="87"/>
        <v>78.53621398295553</v>
      </c>
      <c r="EY31" s="2">
        <f t="shared" si="87"/>
        <v>81.470937552344097</v>
      </c>
      <c r="EZ31" s="2">
        <f t="shared" si="87"/>
        <v>82.027852359644768</v>
      </c>
      <c r="FA31" s="2">
        <f t="shared" si="87"/>
        <v>85.118251588499263</v>
      </c>
      <c r="FB31" s="2">
        <f t="shared" si="87"/>
        <v>83.956276199223666</v>
      </c>
      <c r="FC31" s="2">
        <f t="shared" si="87"/>
        <v>83.294646723189416</v>
      </c>
      <c r="FD31" s="2">
        <f t="shared" si="87"/>
        <v>82.529385824176586</v>
      </c>
      <c r="FE31" s="2">
        <f t="shared" si="87"/>
        <v>87.444682943158824</v>
      </c>
      <c r="FG31" s="2">
        <f t="shared" si="88"/>
        <v>2.7479620953129801E-2</v>
      </c>
      <c r="FH31" s="2">
        <f t="shared" si="89"/>
        <v>2.3257189527657266E-2</v>
      </c>
      <c r="FI31" s="2">
        <f t="shared" si="89"/>
        <v>2.5519369435212418E-2</v>
      </c>
      <c r="FJ31" s="2">
        <f t="shared" si="89"/>
        <v>2.3916645899256246E-2</v>
      </c>
      <c r="FK31" s="2">
        <f t="shared" si="89"/>
        <v>2.4184976733257521E-2</v>
      </c>
      <c r="FL31" s="2">
        <f t="shared" si="89"/>
        <v>2.2730586658987157E-2</v>
      </c>
      <c r="FM31" s="2">
        <f t="shared" si="89"/>
        <v>1.9527048973533346E-2</v>
      </c>
      <c r="FN31" s="2">
        <f t="shared" si="89"/>
        <v>2.1103338527988607E-2</v>
      </c>
      <c r="FO31" s="2">
        <f t="shared" si="89"/>
        <v>2.1168798226320708E-2</v>
      </c>
      <c r="FP31" s="2">
        <f t="shared" si="89"/>
        <v>1.9548480506722747E-2</v>
      </c>
      <c r="FQ31" s="2">
        <f t="shared" si="89"/>
        <v>2.1634220567594158E-2</v>
      </c>
      <c r="FR31" s="2">
        <f t="shared" si="89"/>
        <v>2.4068362573576904E-2</v>
      </c>
      <c r="FS31" s="2">
        <f t="shared" si="89"/>
        <v>2.4714065862995176E-2</v>
      </c>
      <c r="FT31" s="2">
        <f t="shared" si="89"/>
        <v>2.4235287848877504E-2</v>
      </c>
      <c r="FU31" s="2">
        <f t="shared" si="89"/>
        <v>1.8970197019982048E-2</v>
      </c>
      <c r="FW31" s="2">
        <f t="shared" si="112"/>
        <v>4.3692060651079125E-7</v>
      </c>
      <c r="FX31" s="2">
        <f t="shared" si="90"/>
        <v>6.9122885455226527E-7</v>
      </c>
      <c r="FY31" s="2">
        <f t="shared" si="90"/>
        <v>6.5691611163944826E-7</v>
      </c>
      <c r="FZ31" s="2">
        <f t="shared" si="90"/>
        <v>6.6707237034617006E-7</v>
      </c>
      <c r="GA31" s="2">
        <f t="shared" si="90"/>
        <v>7.2135179780496955E-7</v>
      </c>
      <c r="GB31" s="2">
        <f t="shared" si="90"/>
        <v>7.2957762818779379E-7</v>
      </c>
      <c r="GC31" s="2">
        <f t="shared" si="90"/>
        <v>9.2464308639117149E-7</v>
      </c>
      <c r="GD31" s="2">
        <f t="shared" si="90"/>
        <v>1.0266995887782323E-6</v>
      </c>
      <c r="GE31" s="2">
        <f t="shared" si="90"/>
        <v>9.2598680156857678E-7</v>
      </c>
      <c r="GF31" s="2">
        <f t="shared" si="90"/>
        <v>7.8750804718212293E-7</v>
      </c>
      <c r="GG31" s="2">
        <f t="shared" si="90"/>
        <v>6.2472353994598691E-7</v>
      </c>
      <c r="GH31" s="2">
        <f t="shared" si="90"/>
        <v>5.2808871080411886E-7</v>
      </c>
      <c r="GI31" s="2">
        <f t="shared" si="90"/>
        <v>4.7703425106371413E-7</v>
      </c>
      <c r="GJ31" s="2">
        <f t="shared" si="90"/>
        <v>4.7136365623883638E-7</v>
      </c>
      <c r="GK31" s="2">
        <f t="shared" si="90"/>
        <v>4.4368781338304368E-7</v>
      </c>
      <c r="GM31" s="86">
        <f t="shared" si="113"/>
        <v>1.2462234901730862E-11</v>
      </c>
      <c r="GN31" s="86">
        <f t="shared" si="91"/>
        <v>6.178002772256704E-15</v>
      </c>
      <c r="GO31" s="86">
        <f t="shared" si="91"/>
        <v>2.7845789088334829E-13</v>
      </c>
      <c r="GP31" s="86">
        <f t="shared" si="91"/>
        <v>2.5630177606500731E-14</v>
      </c>
      <c r="GQ31" s="86">
        <f t="shared" si="91"/>
        <v>4.5724131366760848E-14</v>
      </c>
      <c r="GR31" s="86">
        <f t="shared" si="91"/>
        <v>8.0678907027294509E-15</v>
      </c>
      <c r="GS31" s="86">
        <f t="shared" si="91"/>
        <v>3.2954164853623291E-18</v>
      </c>
      <c r="GT31" s="86">
        <f t="shared" si="91"/>
        <v>7.6205141706888882E-17</v>
      </c>
      <c r="GU31" s="86">
        <f t="shared" si="91"/>
        <v>8.4957338176027877E-17</v>
      </c>
      <c r="GV31" s="86">
        <f t="shared" si="91"/>
        <v>8.9656468240025876E-19</v>
      </c>
      <c r="GW31" s="86">
        <f t="shared" si="91"/>
        <v>1.097926102079875E-15</v>
      </c>
      <c r="GX31" s="86">
        <f t="shared" si="91"/>
        <v>4.7171820370629165E-14</v>
      </c>
      <c r="GY31" s="86">
        <f t="shared" si="91"/>
        <v>1.8646671358030518E-13</v>
      </c>
      <c r="GZ31" s="86">
        <f t="shared" si="91"/>
        <v>2.3674098236155694E-14</v>
      </c>
      <c r="HA31" s="86">
        <f t="shared" si="91"/>
        <v>2.2217093488827062E-19</v>
      </c>
      <c r="HC31" s="86">
        <f t="shared" si="145"/>
        <v>1.9784164853175103E-29</v>
      </c>
      <c r="HD31" s="86">
        <f t="shared" si="92"/>
        <v>2.8058440017398907E-34</v>
      </c>
      <c r="HE31" s="86">
        <f t="shared" si="92"/>
        <v>1.5186080642491912E-32</v>
      </c>
      <c r="HF31" s="86">
        <f t="shared" si="92"/>
        <v>7.26965675227634E-34</v>
      </c>
      <c r="HG31" s="86">
        <f t="shared" si="92"/>
        <v>6.6611333494439562E-35</v>
      </c>
      <c r="HH31" s="86">
        <f t="shared" si="92"/>
        <v>6.4606243391213983E-35</v>
      </c>
      <c r="HI31" s="86">
        <f t="shared" si="92"/>
        <v>7.3508658829120554E-42</v>
      </c>
      <c r="HJ31" s="86">
        <f t="shared" si="92"/>
        <v>1.2488989706805319E-37</v>
      </c>
      <c r="HK31" s="86">
        <f t="shared" si="92"/>
        <v>1.1714875015852888E-42</v>
      </c>
      <c r="HL31" s="86">
        <f t="shared" si="92"/>
        <v>9.0358717151904362E-46</v>
      </c>
      <c r="HM31" s="86">
        <f t="shared" si="92"/>
        <v>1.2207225184827903E-47</v>
      </c>
      <c r="HN31" s="86">
        <f t="shared" si="92"/>
        <v>3.5362343152955132E-34</v>
      </c>
      <c r="HO31" s="86">
        <f t="shared" si="92"/>
        <v>4.2927579906726132E-33</v>
      </c>
      <c r="HP31" s="86">
        <f t="shared" si="92"/>
        <v>2.7741341648405496E-35</v>
      </c>
      <c r="HQ31" s="86">
        <f t="shared" si="92"/>
        <v>1.6859641612424079E-47</v>
      </c>
      <c r="HS31" s="86">
        <f t="shared" si="114"/>
        <v>1.9466884170985469E-130</v>
      </c>
      <c r="HT31" s="86">
        <f t="shared" si="93"/>
        <v>2.4728225359296917E-149</v>
      </c>
      <c r="HU31" s="86">
        <f t="shared" si="93"/>
        <v>1.811963637855338E-141</v>
      </c>
      <c r="HV31" s="86">
        <f t="shared" si="93"/>
        <v>3.5723705709764967E-148</v>
      </c>
      <c r="HW31" s="86">
        <f t="shared" si="93"/>
        <v>6.6931127653169755E-154</v>
      </c>
      <c r="HX31" s="86">
        <f t="shared" si="93"/>
        <v>5.6153640884534556E-154</v>
      </c>
      <c r="HY31" s="86">
        <f t="shared" si="93"/>
        <v>4.2122253794738217E-186</v>
      </c>
      <c r="HZ31" s="86">
        <f t="shared" si="93"/>
        <v>9.0238169857304692E-166</v>
      </c>
      <c r="IA31" s="86">
        <f t="shared" si="93"/>
        <v>8.7498236181243352E-191</v>
      </c>
      <c r="IB31" s="86">
        <f t="shared" si="93"/>
        <v>1.2179167208705248E-208</v>
      </c>
      <c r="IC31" s="86">
        <f t="shared" si="93"/>
        <v>9.3568148842932317E-219</v>
      </c>
      <c r="ID31" s="86">
        <f t="shared" si="93"/>
        <v>2.912797420181193E-154</v>
      </c>
      <c r="IE31" s="86">
        <f t="shared" si="93"/>
        <v>1.8463194587405186E-148</v>
      </c>
      <c r="IF31" s="86">
        <f t="shared" si="93"/>
        <v>5.637623041434587E-99</v>
      </c>
      <c r="IG31" s="86">
        <f t="shared" si="93"/>
        <v>3.5940217660237032E-69</v>
      </c>
      <c r="II31" s="86">
        <f t="shared" si="115"/>
        <v>1.1530240225174014E-281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1.1085227882416857E-285</v>
      </c>
      <c r="IY31" s="86">
        <f t="shared" si="130"/>
        <v>1.2462234901730862E-11</v>
      </c>
      <c r="IZ31" s="86">
        <f t="shared" si="131"/>
        <v>6.178002772256704E-15</v>
      </c>
      <c r="JA31" s="86">
        <f t="shared" si="132"/>
        <v>2.7845789088334829E-13</v>
      </c>
      <c r="JB31" s="86">
        <f t="shared" si="133"/>
        <v>2.5630177606500731E-14</v>
      </c>
      <c r="JC31" s="86">
        <f t="shared" si="134"/>
        <v>4.5724131366760848E-14</v>
      </c>
      <c r="JD31" s="86">
        <f t="shared" si="135"/>
        <v>8.0678907027294509E-15</v>
      </c>
      <c r="JE31" s="86">
        <f t="shared" si="136"/>
        <v>3.2954164853623291E-18</v>
      </c>
      <c r="JF31" s="86">
        <f t="shared" si="137"/>
        <v>7.6205141706888882E-17</v>
      </c>
      <c r="JG31" s="86">
        <f t="shared" si="138"/>
        <v>8.4957338176027877E-17</v>
      </c>
      <c r="JH31" s="86">
        <f t="shared" si="139"/>
        <v>8.9656468240025876E-19</v>
      </c>
      <c r="JI31" s="86">
        <f t="shared" si="140"/>
        <v>1.097926102079875E-15</v>
      </c>
      <c r="JJ31" s="86">
        <f t="shared" si="141"/>
        <v>4.7171820370629165E-14</v>
      </c>
      <c r="JK31" s="86">
        <f t="shared" si="142"/>
        <v>1.8646671358030518E-13</v>
      </c>
      <c r="JL31" s="86">
        <f t="shared" si="143"/>
        <v>2.3674098236155694E-14</v>
      </c>
      <c r="JM31" s="86">
        <f t="shared" si="144"/>
        <v>2.2217093488827062E-19</v>
      </c>
    </row>
    <row r="32" spans="1:274" x14ac:dyDescent="0.25">
      <c r="B32" s="2">
        <v>5</v>
      </c>
      <c r="C32" s="37">
        <v>87.48</v>
      </c>
      <c r="D32" s="37">
        <v>86.332999999999998</v>
      </c>
      <c r="E32" s="37">
        <v>81.774000000000001</v>
      </c>
      <c r="F32" s="37">
        <v>80.451999999999998</v>
      </c>
      <c r="G32" s="37">
        <v>82.212999999999994</v>
      </c>
      <c r="H32" s="37">
        <v>82.887</v>
      </c>
      <c r="I32" s="37">
        <v>82.144999999999996</v>
      </c>
      <c r="J32" s="37">
        <v>82.451999999999998</v>
      </c>
      <c r="K32" s="37">
        <v>80.370999999999995</v>
      </c>
      <c r="L32" s="37">
        <v>82.29</v>
      </c>
      <c r="M32" s="37">
        <v>84.516000000000005</v>
      </c>
      <c r="N32" s="37">
        <v>87.066000000000003</v>
      </c>
      <c r="O32" s="37">
        <v>85.918000000000006</v>
      </c>
      <c r="P32" s="37">
        <v>81.266000000000005</v>
      </c>
      <c r="Q32" s="37">
        <v>86.016000000000005</v>
      </c>
      <c r="S32" s="4">
        <f t="shared" si="8"/>
        <v>86.125759977803384</v>
      </c>
      <c r="T32" s="4">
        <f t="shared" si="9"/>
        <v>84.033861145980595</v>
      </c>
      <c r="U32" s="4">
        <f t="shared" si="10"/>
        <v>79.813725847650829</v>
      </c>
      <c r="V32" s="4">
        <f t="shared" si="11"/>
        <v>78.526372459177452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81.401113575426564</v>
      </c>
      <c r="X32" s="4">
        <f t="shared" si="13"/>
        <v>80.327144475804147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>
        <f t="shared" si="18"/>
        <v>82.87184058485461</v>
      </c>
      <c r="AD32" s="4">
        <f t="shared" si="19"/>
        <v>85.17231669066382</v>
      </c>
      <c r="AE32" s="4">
        <f t="shared" si="20"/>
        <v>83.98921160657288</v>
      </c>
      <c r="AF32" s="4">
        <f t="shared" si="21"/>
        <v>79.411418919812192</v>
      </c>
      <c r="AG32" s="4" t="e">
        <f t="shared" si="22"/>
        <v>#N/A</v>
      </c>
      <c r="AI32" s="4">
        <f t="shared" si="23"/>
        <v>1.3542400221966204</v>
      </c>
      <c r="AJ32" s="4">
        <f t="shared" si="24"/>
        <v>2.2991388540194038</v>
      </c>
      <c r="AK32" s="4">
        <f t="shared" si="25"/>
        <v>1.9602741523491716</v>
      </c>
      <c r="AL32" s="4">
        <f t="shared" si="26"/>
        <v>1.9256275408225463</v>
      </c>
      <c r="AM32" s="4">
        <f t="shared" si="27"/>
        <v>0.81188642457343008</v>
      </c>
      <c r="AN32" s="4">
        <f t="shared" si="28"/>
        <v>2.5598555241958536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1.6441594151453955</v>
      </c>
      <c r="AT32" s="4">
        <f t="shared" si="34"/>
        <v>1.8936833093361827</v>
      </c>
      <c r="AU32" s="4">
        <f t="shared" si="35"/>
        <v>1.9287883934271264</v>
      </c>
      <c r="AV32" s="4">
        <f t="shared" si="36"/>
        <v>1.8545810801878133</v>
      </c>
      <c r="AW32" s="4">
        <f t="shared" si="36"/>
        <v>0</v>
      </c>
      <c r="AY32" s="2">
        <f t="shared" si="96"/>
        <v>86.125759935416568</v>
      </c>
      <c r="AZ32" s="2">
        <f t="shared" si="37"/>
        <v>84.033861145945238</v>
      </c>
      <c r="BA32" s="2">
        <f t="shared" si="37"/>
        <v>79.813725846384614</v>
      </c>
      <c r="BB32" s="2">
        <f t="shared" si="37"/>
        <v>78.526372459046357</v>
      </c>
      <c r="BC32" s="2">
        <f t="shared" si="37"/>
        <v>81.401113575199318</v>
      </c>
      <c r="BD32" s="2">
        <f t="shared" si="37"/>
        <v>80.327144475760136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>
        <f t="shared" si="37"/>
        <v>82.8718405848484</v>
      </c>
      <c r="BJ32" s="2">
        <f t="shared" si="37"/>
        <v>85.172316690443466</v>
      </c>
      <c r="BK32" s="2">
        <f t="shared" si="37"/>
        <v>83.989211605781506</v>
      </c>
      <c r="BL32" s="2">
        <f t="shared" si="37"/>
        <v>79.411418919712219</v>
      </c>
      <c r="BM32" s="2" t="e">
        <f t="shared" si="37"/>
        <v>#N/A</v>
      </c>
      <c r="BO32" s="2">
        <f t="shared" si="38"/>
        <v>87.48</v>
      </c>
      <c r="BP32" s="2">
        <f t="shared" si="39"/>
        <v>86.332999999999998</v>
      </c>
      <c r="BQ32" s="2">
        <f t="shared" si="40"/>
        <v>81.774000000000001</v>
      </c>
      <c r="BR32" s="2">
        <f t="shared" si="41"/>
        <v>80.451999999999998</v>
      </c>
      <c r="BS32" s="2">
        <f t="shared" si="42"/>
        <v>82.212999999999994</v>
      </c>
      <c r="BT32" s="2">
        <f t="shared" si="43"/>
        <v>82.887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>
        <f t="shared" si="48"/>
        <v>84.516000000000005</v>
      </c>
      <c r="BZ32" s="2">
        <f t="shared" si="49"/>
        <v>87.066000000000003</v>
      </c>
      <c r="CA32" s="2">
        <f t="shared" si="50"/>
        <v>85.918000000000006</v>
      </c>
      <c r="CB32" s="2">
        <f t="shared" si="51"/>
        <v>81.266000000000005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86.230915131380257</v>
      </c>
      <c r="DL32" s="2">
        <f t="shared" si="70"/>
        <v>84.099776274207912</v>
      </c>
      <c r="DM32" s="2">
        <f t="shared" si="70"/>
        <v>79.799215946843844</v>
      </c>
      <c r="DN32" s="2">
        <f t="shared" si="70"/>
        <v>78.453322016044055</v>
      </c>
      <c r="DO32" s="2">
        <f t="shared" si="70"/>
        <v>81.50730111748716</v>
      </c>
      <c r="DP32" s="2">
        <f t="shared" si="70"/>
        <v>80.431890149366623</v>
      </c>
      <c r="DQ32" s="2">
        <f t="shared" si="70"/>
        <v>78.051975489659696</v>
      </c>
      <c r="DR32" s="2">
        <f t="shared" si="70"/>
        <v>79.09154419703107</v>
      </c>
      <c r="DS32" s="2">
        <f t="shared" si="70"/>
        <v>78.708612685560027</v>
      </c>
      <c r="DT32" s="2">
        <f t="shared" si="70"/>
        <v>78.261379563774298</v>
      </c>
      <c r="DU32" s="2">
        <f t="shared" si="70"/>
        <v>82.733514634146331</v>
      </c>
      <c r="DV32" s="2">
        <f t="shared" si="70"/>
        <v>85.181481425551212</v>
      </c>
      <c r="DW32" s="2">
        <f t="shared" si="70"/>
        <v>83.978994291754759</v>
      </c>
      <c r="DX32" s="2">
        <f t="shared" si="70"/>
        <v>79.302297301677342</v>
      </c>
      <c r="DY32" s="2">
        <f t="shared" si="70"/>
        <v>83.982779193479189</v>
      </c>
      <c r="EA32" s="2">
        <f t="shared" si="71"/>
        <v>82.731750599520382</v>
      </c>
      <c r="EB32" s="2">
        <f t="shared" si="72"/>
        <v>81.509341358502809</v>
      </c>
      <c r="EC32" s="2">
        <f t="shared" si="73"/>
        <v>80.319047620319708</v>
      </c>
      <c r="ED32" s="2">
        <f t="shared" si="74"/>
        <v>81.245414973468854</v>
      </c>
      <c r="EE32" s="2">
        <f t="shared" si="75"/>
        <v>77.493674010222662</v>
      </c>
      <c r="EF32" s="2">
        <f t="shared" si="76"/>
        <v>76.220013140999399</v>
      </c>
      <c r="EG32" s="2">
        <f t="shared" si="77"/>
        <v>74.190299817119893</v>
      </c>
      <c r="EH32" s="2">
        <f t="shared" si="78"/>
        <v>78.692200909352891</v>
      </c>
      <c r="EI32" s="2">
        <f t="shared" si="79"/>
        <v>82.403077008862226</v>
      </c>
      <c r="EJ32" s="2">
        <f t="shared" si="80"/>
        <v>84.88181441562817</v>
      </c>
      <c r="EK32" s="2">
        <f t="shared" si="81"/>
        <v>88.577051117034785</v>
      </c>
      <c r="EL32" s="2">
        <f t="shared" si="82"/>
        <v>84.833422784631139</v>
      </c>
      <c r="EM32" s="2">
        <f t="shared" si="83"/>
        <v>84.356961161893622</v>
      </c>
      <c r="EN32" s="2">
        <f t="shared" si="84"/>
        <v>83.418331971492734</v>
      </c>
      <c r="EO32" s="2">
        <f t="shared" si="85"/>
        <v>87.541312038523273</v>
      </c>
      <c r="EQ32" s="2">
        <f t="shared" si="86"/>
        <v>79.948651354300893</v>
      </c>
      <c r="ER32" s="2">
        <f t="shared" si="87"/>
        <v>75.788767144073233</v>
      </c>
      <c r="ES32" s="2">
        <f t="shared" si="87"/>
        <v>80.303972921404352</v>
      </c>
      <c r="ET32" s="2">
        <f t="shared" si="87"/>
        <v>79.787196843555435</v>
      </c>
      <c r="EU32" s="2">
        <f t="shared" si="87"/>
        <v>76.55300850102455</v>
      </c>
      <c r="EV32" s="2">
        <f t="shared" si="87"/>
        <v>75.877476530091528</v>
      </c>
      <c r="EW32" s="2">
        <f t="shared" si="87"/>
        <v>73.850060702482196</v>
      </c>
      <c r="EX32" s="2">
        <f t="shared" si="87"/>
        <v>78.398942923431576</v>
      </c>
      <c r="EY32" s="2">
        <f t="shared" si="87"/>
        <v>81.311029344551386</v>
      </c>
      <c r="EZ32" s="2">
        <f t="shared" si="87"/>
        <v>81.868872366229937</v>
      </c>
      <c r="FA32" s="2">
        <f t="shared" si="87"/>
        <v>84.940348841309458</v>
      </c>
      <c r="FB32" s="2">
        <f t="shared" si="87"/>
        <v>83.804063310574804</v>
      </c>
      <c r="FC32" s="2">
        <f t="shared" si="87"/>
        <v>83.146689733934849</v>
      </c>
      <c r="FD32" s="2">
        <f t="shared" si="87"/>
        <v>82.379161884466029</v>
      </c>
      <c r="FE32" s="2">
        <f t="shared" si="87"/>
        <v>87.285784903374463</v>
      </c>
      <c r="FG32" s="2">
        <f t="shared" si="88"/>
        <v>3.0051134119605489E-2</v>
      </c>
      <c r="FH32" s="2">
        <f t="shared" si="89"/>
        <v>2.5443909878145869E-2</v>
      </c>
      <c r="FI32" s="2">
        <f t="shared" si="89"/>
        <v>2.7912709323718993E-2</v>
      </c>
      <c r="FJ32" s="2">
        <f t="shared" si="89"/>
        <v>2.6163709697741205E-2</v>
      </c>
      <c r="FK32" s="2">
        <f t="shared" si="89"/>
        <v>2.6456567945637194E-2</v>
      </c>
      <c r="FL32" s="2">
        <f t="shared" si="89"/>
        <v>2.486905467106099E-2</v>
      </c>
      <c r="FM32" s="2">
        <f t="shared" si="89"/>
        <v>2.1370722394125446E-2</v>
      </c>
      <c r="FN32" s="2">
        <f t="shared" si="89"/>
        <v>2.3092334291262864E-2</v>
      </c>
      <c r="FO32" s="2">
        <f t="shared" si="89"/>
        <v>2.3163817592795701E-2</v>
      </c>
      <c r="FP32" s="2">
        <f t="shared" si="89"/>
        <v>2.1394133262307539E-2</v>
      </c>
      <c r="FQ32" s="2">
        <f t="shared" si="89"/>
        <v>2.367204213279947E-2</v>
      </c>
      <c r="FR32" s="2">
        <f t="shared" si="89"/>
        <v>2.63292962517865E-2</v>
      </c>
      <c r="FS32" s="2">
        <f t="shared" si="89"/>
        <v>2.703397539761988E-2</v>
      </c>
      <c r="FT32" s="2">
        <f t="shared" si="89"/>
        <v>2.651147618355252E-2</v>
      </c>
      <c r="FU32" s="2">
        <f t="shared" si="89"/>
        <v>2.0762407834432152E-2</v>
      </c>
      <c r="FW32" s="2">
        <f t="shared" si="112"/>
        <v>4.79073898290187E-7</v>
      </c>
      <c r="FX32" s="2">
        <f t="shared" si="90"/>
        <v>7.5791731701720854E-7</v>
      </c>
      <c r="FY32" s="2">
        <f t="shared" si="90"/>
        <v>7.2029414745695581E-7</v>
      </c>
      <c r="FZ32" s="2">
        <f t="shared" si="90"/>
        <v>7.3143026226078406E-7</v>
      </c>
      <c r="GA32" s="2">
        <f t="shared" si="90"/>
        <v>7.9094646299613987E-7</v>
      </c>
      <c r="GB32" s="2">
        <f t="shared" si="90"/>
        <v>7.9996590539350986E-7</v>
      </c>
      <c r="GC32" s="2">
        <f t="shared" si="90"/>
        <v>1.0138508929989524E-6</v>
      </c>
      <c r="GD32" s="2">
        <f t="shared" si="90"/>
        <v>1.1257536015739684E-6</v>
      </c>
      <c r="GE32" s="2">
        <f t="shared" si="90"/>
        <v>1.0153242471297453E-6</v>
      </c>
      <c r="GF32" s="2">
        <f t="shared" si="90"/>
        <v>8.6348533741716323E-7</v>
      </c>
      <c r="GG32" s="2">
        <f t="shared" si="90"/>
        <v>6.8499569888196254E-7</v>
      </c>
      <c r="GH32" s="2">
        <f t="shared" si="90"/>
        <v>5.7903772752466136E-7</v>
      </c>
      <c r="GI32" s="2">
        <f t="shared" si="90"/>
        <v>5.2305763103196465E-7</v>
      </c>
      <c r="GJ32" s="2">
        <f t="shared" si="90"/>
        <v>5.1683994801623999E-7</v>
      </c>
      <c r="GK32" s="2">
        <f t="shared" si="90"/>
        <v>4.8649399244399544E-7</v>
      </c>
      <c r="GM32" s="86">
        <f t="shared" si="113"/>
        <v>2.6583240801477012E-11</v>
      </c>
      <c r="GN32" s="86">
        <f t="shared" si="91"/>
        <v>1.7246806513855098E-14</v>
      </c>
      <c r="GO32" s="86">
        <f t="shared" si="91"/>
        <v>6.8228579418919596E-13</v>
      </c>
      <c r="GP32" s="86">
        <f t="shared" si="91"/>
        <v>6.8059409707779082E-14</v>
      </c>
      <c r="GQ32" s="86">
        <f t="shared" si="91"/>
        <v>1.1894891009767529E-13</v>
      </c>
      <c r="GR32" s="86">
        <f t="shared" si="91"/>
        <v>2.2141344009481365E-14</v>
      </c>
      <c r="GS32" s="86">
        <f t="shared" si="91"/>
        <v>1.1789831222326105E-17</v>
      </c>
      <c r="GT32" s="86">
        <f t="shared" si="91"/>
        <v>2.4670821187049866E-16</v>
      </c>
      <c r="GU32" s="86">
        <f t="shared" si="91"/>
        <v>2.7411302459151937E-16</v>
      </c>
      <c r="GV32" s="86">
        <f t="shared" si="91"/>
        <v>3.3782577151208057E-18</v>
      </c>
      <c r="GW32" s="86">
        <f t="shared" si="91"/>
        <v>3.2189440065247359E-15</v>
      </c>
      <c r="GX32" s="86">
        <f t="shared" si="91"/>
        <v>1.2240456056287566E-13</v>
      </c>
      <c r="GY32" s="86">
        <f t="shared" si="91"/>
        <v>4.6070707599314785E-13</v>
      </c>
      <c r="GZ32" s="86">
        <f t="shared" si="91"/>
        <v>6.3293372729293248E-14</v>
      </c>
      <c r="HA32" s="86">
        <f t="shared" si="91"/>
        <v>8.7541556138910241E-19</v>
      </c>
      <c r="HC32" s="86">
        <f t="shared" si="145"/>
        <v>8.695844981723688E-29</v>
      </c>
      <c r="HD32" s="86">
        <f t="shared" si="92"/>
        <v>1.658433719654367E-33</v>
      </c>
      <c r="HE32" s="86">
        <f t="shared" si="92"/>
        <v>8.1697765192844983E-32</v>
      </c>
      <c r="HF32" s="86">
        <f t="shared" si="92"/>
        <v>4.2169805671040571E-33</v>
      </c>
      <c r="HG32" s="86">
        <f t="shared" si="92"/>
        <v>4.1277464792504354E-34</v>
      </c>
      <c r="HH32" s="86">
        <f t="shared" si="92"/>
        <v>4.0049456153142419E-34</v>
      </c>
      <c r="HI32" s="86">
        <f t="shared" si="92"/>
        <v>6.8793387107433203E-41</v>
      </c>
      <c r="HJ32" s="86">
        <f t="shared" si="92"/>
        <v>9.2891771697081592E-37</v>
      </c>
      <c r="HK32" s="86">
        <f t="shared" si="92"/>
        <v>1.1597007840827564E-41</v>
      </c>
      <c r="HL32" s="86">
        <f t="shared" si="92"/>
        <v>1.0605625689238152E-44</v>
      </c>
      <c r="HM32" s="86">
        <f t="shared" si="92"/>
        <v>1.5406138604907088E-46</v>
      </c>
      <c r="HN32" s="86">
        <f t="shared" si="92"/>
        <v>2.0753731682289443E-33</v>
      </c>
      <c r="HO32" s="86">
        <f t="shared" si="92"/>
        <v>2.3338975732223936E-32</v>
      </c>
      <c r="HP32" s="86">
        <f t="shared" si="92"/>
        <v>1.7214887823012784E-34</v>
      </c>
      <c r="HQ32" s="86">
        <f t="shared" si="92"/>
        <v>2.0697955470256757E-46</v>
      </c>
      <c r="HS32" s="86">
        <f t="shared" si="114"/>
        <v>1.9767276913600975E-128</v>
      </c>
      <c r="HT32" s="86">
        <f t="shared" si="93"/>
        <v>5.9573035521810977E-147</v>
      </c>
      <c r="HU32" s="86">
        <f t="shared" si="93"/>
        <v>3.2581826514249204E-139</v>
      </c>
      <c r="HV32" s="86">
        <f t="shared" si="93"/>
        <v>8.2275196495514448E-146</v>
      </c>
      <c r="HW32" s="86">
        <f t="shared" si="93"/>
        <v>1.9288676026171319E-151</v>
      </c>
      <c r="HX32" s="86">
        <f t="shared" si="93"/>
        <v>1.6205794729204423E-151</v>
      </c>
      <c r="HY32" s="86">
        <f t="shared" si="93"/>
        <v>4.4238524325304319E-183</v>
      </c>
      <c r="HZ32" s="86">
        <f t="shared" si="93"/>
        <v>4.5431193095206618E-163</v>
      </c>
      <c r="IA32" s="86">
        <f t="shared" si="93"/>
        <v>1.1166744869695996E-187</v>
      </c>
      <c r="IB32" s="86">
        <f t="shared" si="93"/>
        <v>2.8306908215285361E-205</v>
      </c>
      <c r="IC32" s="86">
        <f t="shared" si="93"/>
        <v>2.8043059717017807E-215</v>
      </c>
      <c r="ID32" s="86">
        <f t="shared" si="93"/>
        <v>7.5815578559556702E-152</v>
      </c>
      <c r="IE32" s="86">
        <f t="shared" si="93"/>
        <v>3.7260889410383114E-146</v>
      </c>
      <c r="IF32" s="86">
        <f t="shared" si="93"/>
        <v>1.8266410683250498E-97</v>
      </c>
      <c r="IG32" s="86">
        <f t="shared" si="93"/>
        <v>3.9143586449160236E-68</v>
      </c>
      <c r="II32" s="86">
        <f t="shared" si="115"/>
        <v>3.6878094608054776E-278</v>
      </c>
      <c r="IJ32" s="86">
        <f t="shared" si="116"/>
        <v>0</v>
      </c>
      <c r="IK32" s="86">
        <f t="shared" si="117"/>
        <v>1.6301307046958786E-305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4.0154431825425886E-282</v>
      </c>
      <c r="IY32" s="86">
        <f t="shared" si="130"/>
        <v>2.6583240801477012E-11</v>
      </c>
      <c r="IZ32" s="86">
        <f t="shared" si="131"/>
        <v>1.7246806513855098E-14</v>
      </c>
      <c r="JA32" s="86">
        <f t="shared" si="132"/>
        <v>6.8228579418919596E-13</v>
      </c>
      <c r="JB32" s="86">
        <f t="shared" si="133"/>
        <v>6.8059409707779082E-14</v>
      </c>
      <c r="JC32" s="86">
        <f t="shared" si="134"/>
        <v>1.1894891009767529E-13</v>
      </c>
      <c r="JD32" s="86">
        <f t="shared" si="135"/>
        <v>2.2141344009481365E-14</v>
      </c>
      <c r="JE32" s="86">
        <f t="shared" si="136"/>
        <v>1.1789831222326105E-17</v>
      </c>
      <c r="JF32" s="86">
        <f t="shared" si="137"/>
        <v>2.4670821187049866E-16</v>
      </c>
      <c r="JG32" s="86">
        <f t="shared" si="138"/>
        <v>2.7411302459151937E-16</v>
      </c>
      <c r="JH32" s="86">
        <f t="shared" si="139"/>
        <v>3.3782577151208057E-18</v>
      </c>
      <c r="JI32" s="86">
        <f t="shared" si="140"/>
        <v>3.2189440065247359E-15</v>
      </c>
      <c r="JJ32" s="86">
        <f t="shared" si="141"/>
        <v>1.2240456056287566E-13</v>
      </c>
      <c r="JK32" s="86">
        <f t="shared" si="142"/>
        <v>4.6070707599314785E-13</v>
      </c>
      <c r="JL32" s="86">
        <f t="shared" si="143"/>
        <v>6.3293372729293248E-14</v>
      </c>
      <c r="JM32" s="86">
        <f t="shared" si="144"/>
        <v>8.7541556138910241E-19</v>
      </c>
    </row>
    <row r="33" spans="2:273" x14ac:dyDescent="0.25">
      <c r="B33" s="2">
        <v>6</v>
      </c>
      <c r="C33" s="37">
        <v>88.16</v>
      </c>
      <c r="D33" s="37">
        <v>86.174999999999997</v>
      </c>
      <c r="E33" s="37">
        <v>80.774000000000001</v>
      </c>
      <c r="F33" s="37">
        <v>79.887</v>
      </c>
      <c r="G33" s="37">
        <v>82.114999999999995</v>
      </c>
      <c r="H33" s="37">
        <v>81.887</v>
      </c>
      <c r="I33" s="37">
        <v>82.144999999999996</v>
      </c>
      <c r="J33" s="37">
        <v>80.468000000000004</v>
      </c>
      <c r="K33" s="37">
        <v>81.387</v>
      </c>
      <c r="L33" s="37">
        <v>81.935000000000002</v>
      </c>
      <c r="M33" s="37">
        <v>84.403000000000006</v>
      </c>
      <c r="N33" s="37">
        <v>86.197000000000003</v>
      </c>
      <c r="O33" s="37">
        <v>85.738</v>
      </c>
      <c r="P33" s="37">
        <v>80.858999999999995</v>
      </c>
      <c r="Q33" s="37">
        <v>86.531000000000006</v>
      </c>
      <c r="S33" s="4">
        <f t="shared" si="8"/>
        <v>86.271434381978509</v>
      </c>
      <c r="T33" s="4">
        <f t="shared" si="9"/>
        <v>84.175450932866113</v>
      </c>
      <c r="U33" s="4">
        <f t="shared" si="10"/>
        <v>79.974777227414762</v>
      </c>
      <c r="V33" s="4">
        <f t="shared" si="11"/>
        <v>78.731033058000008</v>
      </c>
      <c r="W33" s="4">
        <f t="shared" si="12"/>
        <v>81.44383914914809</v>
      </c>
      <c r="X33" s="4">
        <f t="shared" si="13"/>
        <v>80.41530695501487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>
        <f t="shared" si="18"/>
        <v>83.067863982041231</v>
      </c>
      <c r="AD33" s="4">
        <f t="shared" si="19"/>
        <v>85.320980282896983</v>
      </c>
      <c r="AE33" s="4">
        <f t="shared" si="20"/>
        <v>84.148099168410894</v>
      </c>
      <c r="AF33" s="4">
        <f t="shared" si="21"/>
        <v>79.532916682323503</v>
      </c>
      <c r="AG33" s="4" t="e">
        <f t="shared" si="22"/>
        <v>#N/A</v>
      </c>
      <c r="AI33" s="4">
        <f t="shared" si="23"/>
        <v>1.888565618021488</v>
      </c>
      <c r="AJ33" s="4">
        <f t="shared" si="24"/>
        <v>1.9995490671338843</v>
      </c>
      <c r="AK33" s="4">
        <f t="shared" si="25"/>
        <v>0.79922277258523877</v>
      </c>
      <c r="AL33" s="4">
        <f t="shared" si="26"/>
        <v>1.1559669419999921</v>
      </c>
      <c r="AM33" s="4">
        <f t="shared" si="27"/>
        <v>0.67116085085190491</v>
      </c>
      <c r="AN33" s="4">
        <f t="shared" si="28"/>
        <v>1.4716930449851304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1.3351360179587743</v>
      </c>
      <c r="AT33" s="4">
        <f t="shared" si="34"/>
        <v>0.87601971710301996</v>
      </c>
      <c r="AU33" s="4">
        <f t="shared" si="35"/>
        <v>1.5899008315891052</v>
      </c>
      <c r="AV33" s="4">
        <f t="shared" si="36"/>
        <v>1.3260833176764919</v>
      </c>
      <c r="AW33" s="4">
        <f t="shared" si="36"/>
        <v>0</v>
      </c>
      <c r="AY33" s="2">
        <f t="shared" si="96"/>
        <v>86.271434294055894</v>
      </c>
      <c r="AZ33" s="2">
        <f t="shared" si="37"/>
        <v>84.175450932770644</v>
      </c>
      <c r="BA33" s="2">
        <f t="shared" si="37"/>
        <v>79.974777224406779</v>
      </c>
      <c r="BB33" s="2">
        <f t="shared" si="37"/>
        <v>78.731033057662998</v>
      </c>
      <c r="BC33" s="2">
        <f t="shared" si="37"/>
        <v>81.443839148575549</v>
      </c>
      <c r="BD33" s="2">
        <f t="shared" si="37"/>
        <v>80.415306954897986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>
        <f t="shared" si="37"/>
        <v>83.067863982023638</v>
      </c>
      <c r="BJ33" s="2">
        <f t="shared" si="37"/>
        <v>85.320980282343172</v>
      </c>
      <c r="BK33" s="2">
        <f t="shared" si="37"/>
        <v>84.148099166515195</v>
      </c>
      <c r="BL33" s="2">
        <f t="shared" si="37"/>
        <v>79.532916682064837</v>
      </c>
      <c r="BM33" s="2" t="e">
        <f t="shared" si="37"/>
        <v>#N/A</v>
      </c>
      <c r="BO33" s="2">
        <f t="shared" si="38"/>
        <v>88.16</v>
      </c>
      <c r="BP33" s="2">
        <f t="shared" si="39"/>
        <v>86.174999999999997</v>
      </c>
      <c r="BQ33" s="2">
        <f t="shared" si="40"/>
        <v>80.774000000000001</v>
      </c>
      <c r="BR33" s="2">
        <f t="shared" si="41"/>
        <v>79.887</v>
      </c>
      <c r="BS33" s="2">
        <f t="shared" si="42"/>
        <v>82.114999999999995</v>
      </c>
      <c r="BT33" s="2">
        <f t="shared" si="43"/>
        <v>81.887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>
        <f t="shared" si="48"/>
        <v>84.403000000000006</v>
      </c>
      <c r="BZ33" s="2">
        <f t="shared" si="49"/>
        <v>86.197000000000003</v>
      </c>
      <c r="CA33" s="2">
        <f t="shared" si="50"/>
        <v>85.738</v>
      </c>
      <c r="CB33" s="2">
        <f t="shared" si="51"/>
        <v>80.858999999999995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86.395668982180609</v>
      </c>
      <c r="DL33" s="2">
        <f t="shared" si="70"/>
        <v>84.25576906247467</v>
      </c>
      <c r="DM33" s="2">
        <f t="shared" si="70"/>
        <v>79.967852159468421</v>
      </c>
      <c r="DN33" s="2">
        <f t="shared" si="70"/>
        <v>78.660777084515004</v>
      </c>
      <c r="DO33" s="2">
        <f t="shared" si="70"/>
        <v>81.564918151615814</v>
      </c>
      <c r="DP33" s="2">
        <f t="shared" si="70"/>
        <v>80.53564640898901</v>
      </c>
      <c r="DQ33" s="2">
        <f t="shared" si="70"/>
        <v>78.187750848014005</v>
      </c>
      <c r="DR33" s="2">
        <f t="shared" si="70"/>
        <v>79.242941970310412</v>
      </c>
      <c r="DS33" s="2">
        <f t="shared" si="70"/>
        <v>78.915126855600505</v>
      </c>
      <c r="DT33" s="2">
        <f t="shared" si="70"/>
        <v>78.510508771929821</v>
      </c>
      <c r="DU33" s="2">
        <f t="shared" si="70"/>
        <v>82.927036960600375</v>
      </c>
      <c r="DV33" s="2">
        <f t="shared" si="70"/>
        <v>85.340232860163113</v>
      </c>
      <c r="DW33" s="2">
        <f t="shared" si="70"/>
        <v>84.146573150105723</v>
      </c>
      <c r="DX33" s="2">
        <f t="shared" si="70"/>
        <v>79.421672149744765</v>
      </c>
      <c r="DY33" s="2">
        <f t="shared" si="70"/>
        <v>84.049910338910337</v>
      </c>
      <c r="EA33" s="2">
        <f t="shared" si="71"/>
        <v>82.614428820579903</v>
      </c>
      <c r="EB33" s="2">
        <f t="shared" si="72"/>
        <v>81.369950275380461</v>
      </c>
      <c r="EC33" s="2">
        <f t="shared" si="73"/>
        <v>80.194729213861336</v>
      </c>
      <c r="ED33" s="2">
        <f t="shared" si="74"/>
        <v>81.115971982159465</v>
      </c>
      <c r="EE33" s="2">
        <f t="shared" si="75"/>
        <v>77.38045691761242</v>
      </c>
      <c r="EF33" s="2">
        <f t="shared" si="76"/>
        <v>76.11191806682514</v>
      </c>
      <c r="EG33" s="2">
        <f t="shared" si="77"/>
        <v>74.081543791596374</v>
      </c>
      <c r="EH33" s="2">
        <f t="shared" si="78"/>
        <v>78.552315017227784</v>
      </c>
      <c r="EI33" s="2">
        <f t="shared" si="79"/>
        <v>82.232870564020985</v>
      </c>
      <c r="EJ33" s="2">
        <f t="shared" si="80"/>
        <v>84.694076542453857</v>
      </c>
      <c r="EK33" s="2">
        <f t="shared" si="81"/>
        <v>88.365163886773303</v>
      </c>
      <c r="EL33" s="2">
        <f t="shared" si="82"/>
        <v>84.671678342935905</v>
      </c>
      <c r="EM33" s="2">
        <f t="shared" si="83"/>
        <v>84.198211965684536</v>
      </c>
      <c r="EN33" s="2">
        <f t="shared" si="84"/>
        <v>83.25835987794207</v>
      </c>
      <c r="EO33" s="2">
        <f t="shared" si="85"/>
        <v>87.379842054574638</v>
      </c>
      <c r="EQ33" s="2">
        <f t="shared" si="86"/>
        <v>79.856463898618443</v>
      </c>
      <c r="ER33" s="2">
        <f t="shared" si="87"/>
        <v>75.701147607476599</v>
      </c>
      <c r="ES33" s="2">
        <f t="shared" si="87"/>
        <v>80.179616239536799</v>
      </c>
      <c r="ET33" s="2">
        <f t="shared" si="87"/>
        <v>79.670908171811007</v>
      </c>
      <c r="EU33" s="2">
        <f t="shared" si="87"/>
        <v>76.448531666053711</v>
      </c>
      <c r="EV33" s="2">
        <f t="shared" si="87"/>
        <v>75.772458657401273</v>
      </c>
      <c r="EW33" s="2">
        <f t="shared" si="87"/>
        <v>73.744443696661691</v>
      </c>
      <c r="EX33" s="2">
        <f t="shared" si="87"/>
        <v>78.261671863907623</v>
      </c>
      <c r="EY33" s="2">
        <f t="shared" si="87"/>
        <v>81.151121136758675</v>
      </c>
      <c r="EZ33" s="2">
        <f t="shared" si="87"/>
        <v>81.709892372815105</v>
      </c>
      <c r="FA33" s="2">
        <f t="shared" si="87"/>
        <v>84.762446094119653</v>
      </c>
      <c r="FB33" s="2">
        <f t="shared" si="87"/>
        <v>83.651850421925943</v>
      </c>
      <c r="FC33" s="2">
        <f t="shared" si="87"/>
        <v>82.998732744680282</v>
      </c>
      <c r="FD33" s="2">
        <f t="shared" si="87"/>
        <v>82.228937944755486</v>
      </c>
      <c r="FE33" s="2">
        <f t="shared" si="87"/>
        <v>87.126886863590101</v>
      </c>
      <c r="FG33" s="2">
        <f t="shared" si="88"/>
        <v>3.2855157057660407E-2</v>
      </c>
      <c r="FH33" s="2">
        <f t="shared" si="89"/>
        <v>2.7830374887999932E-2</v>
      </c>
      <c r="FI33" s="2">
        <f t="shared" si="89"/>
        <v>3.052347842282957E-2</v>
      </c>
      <c r="FJ33" s="2">
        <f t="shared" si="89"/>
        <v>2.8615704664687415E-2</v>
      </c>
      <c r="FK33" s="2">
        <f t="shared" si="89"/>
        <v>2.8935193338411415E-2</v>
      </c>
      <c r="FL33" s="2">
        <f t="shared" si="89"/>
        <v>2.7203107204591272E-2</v>
      </c>
      <c r="FM33" s="2">
        <f t="shared" si="89"/>
        <v>2.3384317151345396E-2</v>
      </c>
      <c r="FN33" s="2">
        <f t="shared" si="89"/>
        <v>2.5263955311667953E-2</v>
      </c>
      <c r="FO33" s="2">
        <f t="shared" si="89"/>
        <v>2.5341986573773515E-2</v>
      </c>
      <c r="FP33" s="2">
        <f t="shared" si="89"/>
        <v>2.3409881075482707E-2</v>
      </c>
      <c r="FQ33" s="2">
        <f t="shared" si="89"/>
        <v>2.5896734164997208E-2</v>
      </c>
      <c r="FR33" s="2">
        <f t="shared" si="89"/>
        <v>2.8796350683250718E-2</v>
      </c>
      <c r="FS33" s="2">
        <f t="shared" si="89"/>
        <v>2.9565053326341767E-2</v>
      </c>
      <c r="FT33" s="2">
        <f t="shared" si="89"/>
        <v>2.8995092532474828E-2</v>
      </c>
      <c r="FU33" s="2">
        <f t="shared" si="89"/>
        <v>2.2720016578107426E-2</v>
      </c>
      <c r="FW33" s="2">
        <f t="shared" si="112"/>
        <v>5.2529405953731886E-7</v>
      </c>
      <c r="FX33" s="2">
        <f t="shared" si="90"/>
        <v>8.3103975182101057E-7</v>
      </c>
      <c r="FY33" s="2">
        <f t="shared" si="90"/>
        <v>7.8978677261169514E-7</v>
      </c>
      <c r="FZ33" s="2">
        <f t="shared" si="90"/>
        <v>8.0199727797363968E-7</v>
      </c>
      <c r="GA33" s="2">
        <f t="shared" si="90"/>
        <v>8.6725548481236423E-7</v>
      </c>
      <c r="GB33" s="2">
        <f t="shared" si="90"/>
        <v>8.7714510522450827E-7</v>
      </c>
      <c r="GC33" s="2">
        <f t="shared" si="90"/>
        <v>1.111665289576658E-6</v>
      </c>
      <c r="GD33" s="2">
        <f t="shared" si="90"/>
        <v>1.2343641442903927E-6</v>
      </c>
      <c r="GE33" s="2">
        <f t="shared" si="90"/>
        <v>1.1132807899400012E-6</v>
      </c>
      <c r="GF33" s="2">
        <f t="shared" si="90"/>
        <v>9.4679276629231456E-7</v>
      </c>
      <c r="GG33" s="2">
        <f t="shared" si="90"/>
        <v>7.5108279863901315E-7</v>
      </c>
      <c r="GH33" s="2">
        <f t="shared" si="90"/>
        <v>6.3490220750658511E-7</v>
      </c>
      <c r="GI33" s="2">
        <f t="shared" si="90"/>
        <v>5.73521258810876E-7</v>
      </c>
      <c r="GJ33" s="2">
        <f t="shared" si="90"/>
        <v>5.6670370563759188E-7</v>
      </c>
      <c r="GK33" s="2">
        <f t="shared" si="90"/>
        <v>5.3343003023238278E-7</v>
      </c>
      <c r="GM33" s="86">
        <f t="shared" si="113"/>
        <v>5.6031553580798525E-11</v>
      </c>
      <c r="GN33" s="86">
        <f t="shared" si="91"/>
        <v>4.7345122976600823E-14</v>
      </c>
      <c r="GO33" s="86">
        <f t="shared" si="91"/>
        <v>1.6476893469595248E-12</v>
      </c>
      <c r="GP33" s="86">
        <f t="shared" si="91"/>
        <v>1.7787759078384283E-13</v>
      </c>
      <c r="GQ33" s="86">
        <f t="shared" si="91"/>
        <v>3.0467268963594694E-13</v>
      </c>
      <c r="GR33" s="86">
        <f t="shared" si="91"/>
        <v>5.9777378472898791E-14</v>
      </c>
      <c r="GS33" s="86">
        <f t="shared" si="91"/>
        <v>4.1303375736876016E-17</v>
      </c>
      <c r="GT33" s="86">
        <f t="shared" si="91"/>
        <v>7.8338275884865141E-16</v>
      </c>
      <c r="GU33" s="86">
        <f t="shared" si="91"/>
        <v>8.6750716518685727E-16</v>
      </c>
      <c r="GV33" s="86">
        <f t="shared" si="91"/>
        <v>1.2452008942097887E-17</v>
      </c>
      <c r="GW33" s="86">
        <f t="shared" si="91"/>
        <v>9.2737087874536824E-15</v>
      </c>
      <c r="GX33" s="86">
        <f t="shared" si="91"/>
        <v>3.1275162869820217E-13</v>
      </c>
      <c r="GY33" s="86">
        <f t="shared" si="91"/>
        <v>1.1218175767889893E-12</v>
      </c>
      <c r="GZ33" s="86">
        <f t="shared" si="91"/>
        <v>1.6651779208085956E-13</v>
      </c>
      <c r="HA33" s="86">
        <f t="shared" si="91"/>
        <v>3.3717622881701954E-18</v>
      </c>
      <c r="HC33" s="86">
        <f t="shared" si="145"/>
        <v>3.7574203268810329E-28</v>
      </c>
      <c r="HD33" s="86">
        <f t="shared" si="92"/>
        <v>9.5985942823501806E-33</v>
      </c>
      <c r="HE33" s="86">
        <f t="shared" si="92"/>
        <v>4.3086405150256876E-31</v>
      </c>
      <c r="HF33" s="86">
        <f t="shared" si="92"/>
        <v>2.3957588729864212E-32</v>
      </c>
      <c r="HG33" s="86">
        <f t="shared" si="92"/>
        <v>2.5028648535591365E-33</v>
      </c>
      <c r="HH33" s="86">
        <f t="shared" si="92"/>
        <v>2.4292836612400301E-33</v>
      </c>
      <c r="HI33" s="86">
        <f t="shared" si="92"/>
        <v>6.2658948490342402E-40</v>
      </c>
      <c r="HJ33" s="86">
        <f t="shared" si="92"/>
        <v>6.7429856710799927E-36</v>
      </c>
      <c r="HK33" s="86">
        <f t="shared" si="92"/>
        <v>1.1164008514497326E-40</v>
      </c>
      <c r="HL33" s="86">
        <f t="shared" si="92"/>
        <v>1.2080220691143179E-43</v>
      </c>
      <c r="HM33" s="86">
        <f t="shared" si="92"/>
        <v>1.8859092181493796E-45</v>
      </c>
      <c r="HN33" s="86">
        <f t="shared" si="92"/>
        <v>1.1928109275098806E-32</v>
      </c>
      <c r="HO33" s="86">
        <f t="shared" si="92"/>
        <v>1.2440418731422091E-31</v>
      </c>
      <c r="HP33" s="86">
        <f t="shared" si="92"/>
        <v>1.0455193848761181E-33</v>
      </c>
      <c r="HQ33" s="86">
        <f t="shared" si="92"/>
        <v>2.4660728856631355E-45</v>
      </c>
      <c r="HS33" s="86">
        <f t="shared" si="114"/>
        <v>1.9357649474442653E-126</v>
      </c>
      <c r="HT33" s="86">
        <f t="shared" si="93"/>
        <v>1.3726216122906075E-144</v>
      </c>
      <c r="HU33" s="86">
        <f t="shared" si="93"/>
        <v>5.6167033503503316E-137</v>
      </c>
      <c r="HV33" s="86">
        <f t="shared" si="93"/>
        <v>1.8129743643543954E-143</v>
      </c>
      <c r="HW33" s="86">
        <f t="shared" si="93"/>
        <v>5.3082755560387984E-149</v>
      </c>
      <c r="HX33" s="86">
        <f t="shared" si="93"/>
        <v>4.4662136685664542E-149</v>
      </c>
      <c r="HY33" s="86">
        <f t="shared" si="93"/>
        <v>4.3867494533193752E-180</v>
      </c>
      <c r="HZ33" s="86">
        <f t="shared" si="93"/>
        <v>2.172185794443912E-160</v>
      </c>
      <c r="IA33" s="86">
        <f t="shared" si="93"/>
        <v>1.343201398352448E-184</v>
      </c>
      <c r="IB33" s="86">
        <f t="shared" si="93"/>
        <v>6.1740239710877433E-202</v>
      </c>
      <c r="IC33" s="86">
        <f t="shared" si="93"/>
        <v>7.8787482843084107E-212</v>
      </c>
      <c r="ID33" s="86">
        <f t="shared" si="93"/>
        <v>1.8877557118202904E-149</v>
      </c>
      <c r="IE33" s="86">
        <f t="shared" si="93"/>
        <v>7.2105777623769136E-144</v>
      </c>
      <c r="IF33" s="86">
        <f t="shared" si="93"/>
        <v>5.7598959296383393E-96</v>
      </c>
      <c r="IG33" s="86">
        <f t="shared" si="93"/>
        <v>4.1854458976532264E-67</v>
      </c>
      <c r="II33" s="86">
        <f t="shared" si="115"/>
        <v>1.1210336382049922E-274</v>
      </c>
      <c r="IJ33" s="86">
        <f t="shared" si="116"/>
        <v>0</v>
      </c>
      <c r="IK33" s="86">
        <f t="shared" si="117"/>
        <v>1.4125625238398937E-301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1.3812672552147986E-278</v>
      </c>
      <c r="IY33" s="86">
        <f t="shared" si="130"/>
        <v>5.6031553580798525E-11</v>
      </c>
      <c r="IZ33" s="86">
        <f t="shared" si="131"/>
        <v>4.7345122976600823E-14</v>
      </c>
      <c r="JA33" s="86">
        <f t="shared" si="132"/>
        <v>1.6476893469595248E-12</v>
      </c>
      <c r="JB33" s="86">
        <f t="shared" si="133"/>
        <v>1.7787759078384283E-13</v>
      </c>
      <c r="JC33" s="86">
        <f t="shared" si="134"/>
        <v>3.0467268963594694E-13</v>
      </c>
      <c r="JD33" s="86">
        <f t="shared" si="135"/>
        <v>5.9777378472898791E-14</v>
      </c>
      <c r="JE33" s="86">
        <f t="shared" si="136"/>
        <v>4.1303375736876016E-17</v>
      </c>
      <c r="JF33" s="86">
        <f t="shared" si="137"/>
        <v>7.8338275884865141E-16</v>
      </c>
      <c r="JG33" s="86">
        <f t="shared" si="138"/>
        <v>8.6750716518685727E-16</v>
      </c>
      <c r="JH33" s="86">
        <f t="shared" si="139"/>
        <v>1.2452008942097887E-17</v>
      </c>
      <c r="JI33" s="86">
        <f t="shared" si="140"/>
        <v>9.2737087874536824E-15</v>
      </c>
      <c r="JJ33" s="86">
        <f t="shared" si="141"/>
        <v>3.1275162869820217E-13</v>
      </c>
      <c r="JK33" s="86">
        <f t="shared" si="142"/>
        <v>1.1218175767889893E-12</v>
      </c>
      <c r="JL33" s="86">
        <f t="shared" si="143"/>
        <v>1.6651779208085956E-13</v>
      </c>
      <c r="JM33" s="86">
        <f t="shared" si="144"/>
        <v>3.3717622881701954E-18</v>
      </c>
    </row>
    <row r="34" spans="2:273" x14ac:dyDescent="0.25">
      <c r="B34" s="2">
        <v>7</v>
      </c>
      <c r="C34" s="37">
        <v>86.44</v>
      </c>
      <c r="D34" s="37">
        <v>86.063000000000002</v>
      </c>
      <c r="E34" s="37">
        <v>81.225999999999999</v>
      </c>
      <c r="F34" s="37">
        <v>80.338999999999999</v>
      </c>
      <c r="G34" s="37">
        <v>81.245999999999995</v>
      </c>
      <c r="H34" s="37">
        <v>81.242000000000004</v>
      </c>
      <c r="I34" s="37">
        <v>81.355000000000004</v>
      </c>
      <c r="J34" s="37">
        <v>80.918999999999997</v>
      </c>
      <c r="K34" s="37">
        <v>80.790000000000006</v>
      </c>
      <c r="L34" s="37">
        <v>82.451999999999998</v>
      </c>
      <c r="M34" s="37">
        <v>84.742000000000004</v>
      </c>
      <c r="N34" s="37">
        <v>85.885000000000005</v>
      </c>
      <c r="O34" s="37">
        <v>84.802999999999997</v>
      </c>
      <c r="P34" s="37">
        <v>81.156000000000006</v>
      </c>
      <c r="Q34" s="37">
        <v>85.296999999999997</v>
      </c>
      <c r="R34" s="19"/>
      <c r="S34" s="4">
        <f t="shared" si="8"/>
        <v>86.414503169319531</v>
      </c>
      <c r="T34" s="4">
        <f t="shared" si="9"/>
        <v>84.314941015984289</v>
      </c>
      <c r="U34" s="4">
        <f t="shared" si="10"/>
        <v>80.134283353798253</v>
      </c>
      <c r="V34" s="4">
        <f t="shared" si="11"/>
        <v>78.934512637332148</v>
      </c>
      <c r="W34" s="4">
        <f t="shared" si="12"/>
        <v>81.484739357480564</v>
      </c>
      <c r="X34" s="4">
        <f t="shared" si="13"/>
        <v>80.501496000664844</v>
      </c>
      <c r="Y34" s="4" t="e">
        <f t="shared" si="14"/>
        <v>#N/A</v>
      </c>
      <c r="Z34" s="4">
        <f t="shared" si="15"/>
        <v>79.367205215689367</v>
      </c>
      <c r="AA34" s="4">
        <f t="shared" si="16"/>
        <v>79.203162418546739</v>
      </c>
      <c r="AB34" s="4" t="e">
        <f t="shared" si="17"/>
        <v>#N/A</v>
      </c>
      <c r="AC34" s="4">
        <f t="shared" si="18"/>
        <v>83.263105232157386</v>
      </c>
      <c r="AD34" s="4">
        <f t="shared" si="19"/>
        <v>85.467841271510196</v>
      </c>
      <c r="AE34" s="4">
        <f t="shared" si="20"/>
        <v>84.305271871934096</v>
      </c>
      <c r="AF34" s="4">
        <f t="shared" si="21"/>
        <v>79.653827581191891</v>
      </c>
      <c r="AG34" s="4" t="e">
        <f t="shared" si="22"/>
        <v>#N/A</v>
      </c>
      <c r="AI34" s="4">
        <f t="shared" si="23"/>
        <v>2.5496830680467042E-2</v>
      </c>
      <c r="AJ34" s="4">
        <f t="shared" si="24"/>
        <v>1.7480589840157137</v>
      </c>
      <c r="AK34" s="4">
        <f t="shared" si="25"/>
        <v>1.0917166462017462</v>
      </c>
      <c r="AL34" s="4">
        <f t="shared" si="26"/>
        <v>1.4044873626678509</v>
      </c>
      <c r="AM34" s="4">
        <f t="shared" si="27"/>
        <v>-0.23873935748056851</v>
      </c>
      <c r="AN34" s="4">
        <f t="shared" si="28"/>
        <v>0.74050399933516076</v>
      </c>
      <c r="AO34" s="4">
        <f t="shared" si="29"/>
        <v>0</v>
      </c>
      <c r="AP34" s="4">
        <f t="shared" si="30"/>
        <v>1.5517947843106299</v>
      </c>
      <c r="AQ34" s="4">
        <f t="shared" si="31"/>
        <v>1.5868375814532669</v>
      </c>
      <c r="AR34" s="4">
        <f t="shared" si="32"/>
        <v>0</v>
      </c>
      <c r="AS34" s="4">
        <f t="shared" si="33"/>
        <v>1.4788947678426183</v>
      </c>
      <c r="AT34" s="4">
        <f t="shared" si="34"/>
        <v>0.4171587284898095</v>
      </c>
      <c r="AU34" s="4">
        <f t="shared" si="35"/>
        <v>0.49772812806590139</v>
      </c>
      <c r="AV34" s="4">
        <f t="shared" si="36"/>
        <v>1.5021724188081151</v>
      </c>
      <c r="AW34" s="4">
        <f t="shared" si="36"/>
        <v>0</v>
      </c>
      <c r="AY34" s="2">
        <f t="shared" si="96"/>
        <v>86.414502989151515</v>
      </c>
      <c r="AZ34" s="2">
        <f t="shared" si="37"/>
        <v>84.314941015730909</v>
      </c>
      <c r="BA34" s="2">
        <f t="shared" si="37"/>
        <v>80.134283346757243</v>
      </c>
      <c r="BB34" s="2">
        <f t="shared" si="37"/>
        <v>78.934512636479667</v>
      </c>
      <c r="BC34" s="2">
        <f t="shared" si="37"/>
        <v>81.484739356060643</v>
      </c>
      <c r="BD34" s="2">
        <f t="shared" si="37"/>
        <v>80.501496000359538</v>
      </c>
      <c r="BE34" s="2" t="e">
        <f t="shared" si="37"/>
        <v>#N/A</v>
      </c>
      <c r="BF34" s="2">
        <f t="shared" si="37"/>
        <v>79.367205215684407</v>
      </c>
      <c r="BG34" s="2">
        <f t="shared" si="37"/>
        <v>79.203162418541439</v>
      </c>
      <c r="BH34" s="2" t="e">
        <f t="shared" si="37"/>
        <v>#N/A</v>
      </c>
      <c r="BI34" s="2">
        <f t="shared" si="37"/>
        <v>83.263105232108401</v>
      </c>
      <c r="BJ34" s="2">
        <f t="shared" si="37"/>
        <v>85.467841270139985</v>
      </c>
      <c r="BK34" s="2">
        <f t="shared" si="37"/>
        <v>84.305271867459808</v>
      </c>
      <c r="BL34" s="2">
        <f t="shared" si="37"/>
        <v>79.653827580533417</v>
      </c>
      <c r="BM34" s="2" t="e">
        <f t="shared" si="37"/>
        <v>#N/A</v>
      </c>
      <c r="BO34" s="2">
        <f t="shared" si="38"/>
        <v>86.44</v>
      </c>
      <c r="BP34" s="2">
        <f t="shared" si="39"/>
        <v>86.063000000000002</v>
      </c>
      <c r="BQ34" s="2">
        <f t="shared" si="40"/>
        <v>81.225999999999999</v>
      </c>
      <c r="BR34" s="2">
        <f t="shared" si="41"/>
        <v>80.338999999999999</v>
      </c>
      <c r="BS34" s="2">
        <f t="shared" si="42"/>
        <v>81.245999999999995</v>
      </c>
      <c r="BT34" s="2">
        <f t="shared" si="43"/>
        <v>81.242000000000004</v>
      </c>
      <c r="BU34" s="2" t="str">
        <f t="shared" si="44"/>
        <v/>
      </c>
      <c r="BV34" s="2">
        <f t="shared" si="45"/>
        <v>80.918999999999997</v>
      </c>
      <c r="BW34" s="2">
        <f t="shared" si="46"/>
        <v>80.790000000000006</v>
      </c>
      <c r="BX34" s="2" t="str">
        <f t="shared" si="47"/>
        <v/>
      </c>
      <c r="BY34" s="2">
        <f t="shared" si="48"/>
        <v>84.742000000000004</v>
      </c>
      <c r="BZ34" s="2">
        <f t="shared" si="49"/>
        <v>85.885000000000005</v>
      </c>
      <c r="CA34" s="2">
        <f t="shared" si="50"/>
        <v>84.802999999999997</v>
      </c>
      <c r="CB34" s="2">
        <f t="shared" si="51"/>
        <v>81.156000000000006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86.560422832980976</v>
      </c>
      <c r="DL34" s="2">
        <f t="shared" si="70"/>
        <v>84.411761850741428</v>
      </c>
      <c r="DM34" s="2">
        <f t="shared" si="70"/>
        <v>80.136488372093012</v>
      </c>
      <c r="DN34" s="2">
        <f t="shared" si="70"/>
        <v>78.868232152985968</v>
      </c>
      <c r="DO34" s="2">
        <f t="shared" si="70"/>
        <v>81.622535185744482</v>
      </c>
      <c r="DP34" s="2">
        <f t="shared" si="70"/>
        <v>80.63940266861141</v>
      </c>
      <c r="DQ34" s="2">
        <f t="shared" si="70"/>
        <v>78.323526206368314</v>
      </c>
      <c r="DR34" s="2">
        <f t="shared" si="70"/>
        <v>79.394339743589768</v>
      </c>
      <c r="DS34" s="2">
        <f t="shared" si="70"/>
        <v>79.121641025640997</v>
      </c>
      <c r="DT34" s="2">
        <f t="shared" si="70"/>
        <v>78.759637980085344</v>
      </c>
      <c r="DU34" s="2">
        <f t="shared" si="70"/>
        <v>83.120559287054405</v>
      </c>
      <c r="DV34" s="2">
        <f t="shared" si="70"/>
        <v>85.498984294774999</v>
      </c>
      <c r="DW34" s="2">
        <f t="shared" si="70"/>
        <v>84.314152008456674</v>
      </c>
      <c r="DX34" s="2">
        <f t="shared" si="70"/>
        <v>79.541046997812174</v>
      </c>
      <c r="DY34" s="2">
        <f t="shared" si="70"/>
        <v>84.117041484341485</v>
      </c>
      <c r="EA34" s="2">
        <f t="shared" si="71"/>
        <v>82.49710704163941</v>
      </c>
      <c r="EB34" s="2">
        <f t="shared" si="72"/>
        <v>81.230559192258113</v>
      </c>
      <c r="EC34" s="2">
        <f t="shared" si="73"/>
        <v>80.070410807402965</v>
      </c>
      <c r="ED34" s="2">
        <f t="shared" si="74"/>
        <v>80.986528990850061</v>
      </c>
      <c r="EE34" s="2">
        <f t="shared" si="75"/>
        <v>77.267239825002179</v>
      </c>
      <c r="EF34" s="2">
        <f t="shared" si="76"/>
        <v>76.003822992650896</v>
      </c>
      <c r="EG34" s="2">
        <f t="shared" si="77"/>
        <v>73.972787766072869</v>
      </c>
      <c r="EH34" s="2">
        <f t="shared" si="78"/>
        <v>78.412429125102676</v>
      </c>
      <c r="EI34" s="2">
        <f t="shared" si="79"/>
        <v>82.062664119179743</v>
      </c>
      <c r="EJ34" s="2">
        <f t="shared" si="80"/>
        <v>84.506338669279543</v>
      </c>
      <c r="EK34" s="2">
        <f t="shared" si="81"/>
        <v>88.153276656511807</v>
      </c>
      <c r="EL34" s="2">
        <f t="shared" si="82"/>
        <v>84.509933901240672</v>
      </c>
      <c r="EM34" s="2">
        <f t="shared" si="83"/>
        <v>84.039462769475449</v>
      </c>
      <c r="EN34" s="2">
        <f t="shared" si="84"/>
        <v>83.098387784391406</v>
      </c>
      <c r="EO34" s="2">
        <f t="shared" si="85"/>
        <v>87.218372070626003</v>
      </c>
      <c r="EQ34" s="2">
        <f t="shared" si="86"/>
        <v>79.764276442936008</v>
      </c>
      <c r="ER34" s="2">
        <f t="shared" si="87"/>
        <v>75.61352807087998</v>
      </c>
      <c r="ES34" s="2">
        <f t="shared" si="87"/>
        <v>80.055259557669231</v>
      </c>
      <c r="ET34" s="2">
        <f t="shared" si="87"/>
        <v>79.554619500066565</v>
      </c>
      <c r="EU34" s="2">
        <f t="shared" si="87"/>
        <v>76.344054831082872</v>
      </c>
      <c r="EV34" s="2">
        <f t="shared" si="87"/>
        <v>75.667440784711019</v>
      </c>
      <c r="EW34" s="2">
        <f t="shared" si="87"/>
        <v>73.638826690841199</v>
      </c>
      <c r="EX34" s="2">
        <f t="shared" si="87"/>
        <v>78.124400804383669</v>
      </c>
      <c r="EY34" s="2">
        <f t="shared" si="87"/>
        <v>80.991212928965979</v>
      </c>
      <c r="EZ34" s="2">
        <f t="shared" si="87"/>
        <v>81.550912379400273</v>
      </c>
      <c r="FA34" s="2">
        <f t="shared" si="87"/>
        <v>84.584543346929834</v>
      </c>
      <c r="FB34" s="2">
        <f t="shared" si="87"/>
        <v>83.499637533277081</v>
      </c>
      <c r="FC34" s="2">
        <f t="shared" si="87"/>
        <v>82.850775755425715</v>
      </c>
      <c r="FD34" s="2">
        <f t="shared" si="87"/>
        <v>82.07871400504493</v>
      </c>
      <c r="FE34" s="2">
        <f t="shared" si="87"/>
        <v>86.967988823805754</v>
      </c>
      <c r="FG34" s="2">
        <f t="shared" si="88"/>
        <v>3.5911132012560541E-2</v>
      </c>
      <c r="FH34" s="2">
        <f t="shared" si="89"/>
        <v>3.0433684071866654E-2</v>
      </c>
      <c r="FI34" s="2">
        <f t="shared" si="89"/>
        <v>3.3370058738988684E-2</v>
      </c>
      <c r="FJ34" s="2">
        <f t="shared" si="89"/>
        <v>3.1290110758177919E-2</v>
      </c>
      <c r="FK34" s="2">
        <f t="shared" si="89"/>
        <v>3.1638486116162851E-2</v>
      </c>
      <c r="FL34" s="2">
        <f t="shared" si="89"/>
        <v>2.9749536060093795E-2</v>
      </c>
      <c r="FM34" s="2">
        <f t="shared" si="89"/>
        <v>2.5582677404789304E-2</v>
      </c>
      <c r="FN34" s="2">
        <f t="shared" si="89"/>
        <v>2.7634020410451276E-2</v>
      </c>
      <c r="FO34" s="2">
        <f t="shared" si="89"/>
        <v>2.7719163779138824E-2</v>
      </c>
      <c r="FP34" s="2">
        <f t="shared" si="89"/>
        <v>2.5610581571325796E-2</v>
      </c>
      <c r="FQ34" s="2">
        <f t="shared" si="89"/>
        <v>2.8324436602502449E-2</v>
      </c>
      <c r="FR34" s="2">
        <f t="shared" si="89"/>
        <v>3.148709258328327E-2</v>
      </c>
      <c r="FS34" s="2">
        <f t="shared" si="89"/>
        <v>3.2325232396339755E-2</v>
      </c>
      <c r="FT34" s="2">
        <f t="shared" si="89"/>
        <v>3.1703798733539623E-2</v>
      </c>
      <c r="FU34" s="2">
        <f t="shared" si="89"/>
        <v>2.4857515462653339E-2</v>
      </c>
      <c r="FW34" s="2">
        <f t="shared" si="112"/>
        <v>5.7597345365620862E-7</v>
      </c>
      <c r="FX34" s="2">
        <f t="shared" si="90"/>
        <v>9.1121689494114745E-7</v>
      </c>
      <c r="FY34" s="2">
        <f t="shared" si="90"/>
        <v>8.659839097854686E-7</v>
      </c>
      <c r="FZ34" s="2">
        <f t="shared" si="90"/>
        <v>8.7937246062261585E-7</v>
      </c>
      <c r="GA34" s="2">
        <f t="shared" si="90"/>
        <v>9.5092665001712772E-7</v>
      </c>
      <c r="GB34" s="2">
        <f t="shared" si="90"/>
        <v>9.617704013422095E-7</v>
      </c>
      <c r="GC34" s="2">
        <f t="shared" si="90"/>
        <v>1.2189166206994153E-6</v>
      </c>
      <c r="GD34" s="2">
        <f t="shared" si="90"/>
        <v>1.3534532091336631E-6</v>
      </c>
      <c r="GE34" s="2">
        <f t="shared" si="90"/>
        <v>1.2206879812434446E-6</v>
      </c>
      <c r="GF34" s="2">
        <f t="shared" si="90"/>
        <v>1.0381375296770874E-6</v>
      </c>
      <c r="GG34" s="2">
        <f t="shared" si="90"/>
        <v>8.2354585252918333E-7</v>
      </c>
      <c r="GH34" s="2">
        <f t="shared" si="90"/>
        <v>6.9615638457163032E-7</v>
      </c>
      <c r="GI34" s="2">
        <f t="shared" si="90"/>
        <v>6.2885352051480723E-7</v>
      </c>
      <c r="GJ34" s="2">
        <f t="shared" si="90"/>
        <v>6.2137822293158947E-7</v>
      </c>
      <c r="GK34" s="2">
        <f t="shared" si="90"/>
        <v>5.8489436721658908E-7</v>
      </c>
      <c r="GM34" s="86">
        <f t="shared" si="113"/>
        <v>1.1670066477466019E-10</v>
      </c>
      <c r="GN34" s="86">
        <f t="shared" si="91"/>
        <v>1.2780605250369099E-13</v>
      </c>
      <c r="GO34" s="86">
        <f t="shared" si="91"/>
        <v>3.9218414682105753E-12</v>
      </c>
      <c r="GP34" s="86">
        <f t="shared" si="91"/>
        <v>4.5756666424996373E-13</v>
      </c>
      <c r="GQ34" s="86">
        <f t="shared" si="91"/>
        <v>7.6836608869534157E-13</v>
      </c>
      <c r="GR34" s="86">
        <f t="shared" si="91"/>
        <v>1.5876772247149929E-13</v>
      </c>
      <c r="GS34" s="86">
        <f t="shared" si="91"/>
        <v>1.4169286360428242E-16</v>
      </c>
      <c r="GT34" s="86">
        <f t="shared" si="91"/>
        <v>2.4398282546648268E-15</v>
      </c>
      <c r="GU34" s="86">
        <f t="shared" si="91"/>
        <v>2.6929907659006775E-15</v>
      </c>
      <c r="GV34" s="86">
        <f t="shared" si="91"/>
        <v>4.489784060546786E-17</v>
      </c>
      <c r="GW34" s="86">
        <f t="shared" si="91"/>
        <v>2.6254080320057851E-14</v>
      </c>
      <c r="GX34" s="86">
        <f t="shared" si="91"/>
        <v>7.8685028746034187E-13</v>
      </c>
      <c r="GY34" s="86">
        <f t="shared" si="91"/>
        <v>2.6921350008727044E-12</v>
      </c>
      <c r="GZ34" s="86">
        <f t="shared" si="91"/>
        <v>4.3110622066769694E-13</v>
      </c>
      <c r="HA34" s="86">
        <f t="shared" si="91"/>
        <v>1.2694605078934555E-17</v>
      </c>
      <c r="HC34" s="86">
        <f t="shared" si="145"/>
        <v>1.596073968291721E-27</v>
      </c>
      <c r="HD34" s="86">
        <f t="shared" si="92"/>
        <v>5.4399323644455868E-32</v>
      </c>
      <c r="HE34" s="86">
        <f t="shared" si="92"/>
        <v>2.2276008691402993E-30</v>
      </c>
      <c r="HF34" s="86">
        <f t="shared" si="92"/>
        <v>1.3330298091226726E-31</v>
      </c>
      <c r="HG34" s="86">
        <f t="shared" si="92"/>
        <v>1.4849873238357284E-32</v>
      </c>
      <c r="HH34" s="86">
        <f t="shared" si="92"/>
        <v>1.4418522953110986E-32</v>
      </c>
      <c r="HI34" s="86">
        <f t="shared" si="92"/>
        <v>5.5545551274075888E-39</v>
      </c>
      <c r="HJ34" s="86">
        <f t="shared" si="92"/>
        <v>4.7769845089737813E-35</v>
      </c>
      <c r="HK34" s="86">
        <f t="shared" si="92"/>
        <v>1.0451096668308259E-39</v>
      </c>
      <c r="HL34" s="86">
        <f t="shared" si="92"/>
        <v>1.3353261594115239E-42</v>
      </c>
      <c r="HM34" s="86">
        <f t="shared" si="92"/>
        <v>2.2392337400066997E-44</v>
      </c>
      <c r="HN34" s="86">
        <f t="shared" si="92"/>
        <v>6.7138045715094791E-32</v>
      </c>
      <c r="HO34" s="86">
        <f t="shared" si="92"/>
        <v>6.5012580053194685E-31</v>
      </c>
      <c r="HP34" s="86">
        <f t="shared" si="92"/>
        <v>6.2145910992821089E-33</v>
      </c>
      <c r="HQ34" s="86">
        <f t="shared" si="92"/>
        <v>2.8515776823784578E-44</v>
      </c>
      <c r="HS34" s="86">
        <f t="shared" si="114"/>
        <v>1.8281599722383854E-124</v>
      </c>
      <c r="HT34" s="86">
        <f t="shared" si="93"/>
        <v>3.0248004681418832E-142</v>
      </c>
      <c r="HU34" s="86">
        <f t="shared" si="93"/>
        <v>9.2825678250404604E-135</v>
      </c>
      <c r="HV34" s="86">
        <f t="shared" si="93"/>
        <v>3.822303612147912E-141</v>
      </c>
      <c r="HW34" s="86">
        <f t="shared" si="93"/>
        <v>1.3950241945644782E-146</v>
      </c>
      <c r="HX34" s="86">
        <f t="shared" si="93"/>
        <v>1.1754005354515236E-146</v>
      </c>
      <c r="HY34" s="86">
        <f t="shared" si="93"/>
        <v>4.1071323229522498E-177</v>
      </c>
      <c r="HZ34" s="86">
        <f t="shared" si="93"/>
        <v>9.8632323589123039E-158</v>
      </c>
      <c r="IA34" s="86">
        <f t="shared" si="93"/>
        <v>1.5228019513237788E-181</v>
      </c>
      <c r="IB34" s="86">
        <f t="shared" si="93"/>
        <v>1.2637050015628982E-198</v>
      </c>
      <c r="IC34" s="86">
        <f t="shared" si="93"/>
        <v>2.0750281323735974E-208</v>
      </c>
      <c r="ID34" s="86">
        <f t="shared" si="93"/>
        <v>4.4964808386615171E-147</v>
      </c>
      <c r="IE34" s="86">
        <f t="shared" si="93"/>
        <v>1.338005275851629E-141</v>
      </c>
      <c r="IF34" s="86">
        <f t="shared" si="93"/>
        <v>1.7675866310672266E-94</v>
      </c>
      <c r="IG34" s="86">
        <f t="shared" si="93"/>
        <v>4.3936398750287678E-66</v>
      </c>
      <c r="II34" s="86">
        <f t="shared" si="115"/>
        <v>3.2388369612443969E-271</v>
      </c>
      <c r="IJ34" s="86">
        <f t="shared" si="116"/>
        <v>0</v>
      </c>
      <c r="IK34" s="86">
        <f t="shared" si="117"/>
        <v>1.1537277259878239E-297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4.5120877829481094E-275</v>
      </c>
      <c r="IY34" s="86">
        <f t="shared" si="130"/>
        <v>1.1670066477466019E-10</v>
      </c>
      <c r="IZ34" s="86">
        <f t="shared" si="131"/>
        <v>1.2780605250369099E-13</v>
      </c>
      <c r="JA34" s="86">
        <f t="shared" si="132"/>
        <v>3.9218414682105753E-12</v>
      </c>
      <c r="JB34" s="86">
        <f t="shared" si="133"/>
        <v>4.5756666424996373E-13</v>
      </c>
      <c r="JC34" s="86">
        <f t="shared" si="134"/>
        <v>7.6836608869534157E-13</v>
      </c>
      <c r="JD34" s="86">
        <f t="shared" si="135"/>
        <v>1.5876772247149929E-13</v>
      </c>
      <c r="JE34" s="86">
        <f t="shared" si="136"/>
        <v>1.4169286360428242E-16</v>
      </c>
      <c r="JF34" s="86">
        <f t="shared" si="137"/>
        <v>2.4398282546648268E-15</v>
      </c>
      <c r="JG34" s="86">
        <f t="shared" si="138"/>
        <v>2.6929907659006775E-15</v>
      </c>
      <c r="JH34" s="86">
        <f t="shared" si="139"/>
        <v>4.489784060546786E-17</v>
      </c>
      <c r="JI34" s="86">
        <f t="shared" si="140"/>
        <v>2.6254080320057851E-14</v>
      </c>
      <c r="JJ34" s="86">
        <f t="shared" si="141"/>
        <v>7.8685028746034187E-13</v>
      </c>
      <c r="JK34" s="86">
        <f t="shared" si="142"/>
        <v>2.6921350008727044E-12</v>
      </c>
      <c r="JL34" s="86">
        <f t="shared" si="143"/>
        <v>4.3110622066769694E-13</v>
      </c>
      <c r="JM34" s="86">
        <f t="shared" si="144"/>
        <v>1.2694605078934555E-17</v>
      </c>
    </row>
    <row r="35" spans="2:273" x14ac:dyDescent="0.25">
      <c r="B35" s="2">
        <v>8</v>
      </c>
      <c r="C35" s="37">
        <v>86.96</v>
      </c>
      <c r="D35" s="37">
        <v>86.635000000000005</v>
      </c>
      <c r="E35" s="37">
        <v>81.194000000000003</v>
      </c>
      <c r="F35" s="37">
        <v>79.790000000000006</v>
      </c>
      <c r="G35" s="37">
        <v>81.738</v>
      </c>
      <c r="H35" s="37">
        <v>81.951999999999998</v>
      </c>
      <c r="I35" s="37">
        <v>80.451999999999998</v>
      </c>
      <c r="J35" s="37">
        <v>80.355000000000004</v>
      </c>
      <c r="K35" s="37">
        <v>81.242000000000004</v>
      </c>
      <c r="L35" s="37">
        <v>82.516000000000005</v>
      </c>
      <c r="M35" s="37">
        <v>83.581000000000003</v>
      </c>
      <c r="N35" s="37">
        <v>85.426000000000002</v>
      </c>
      <c r="O35" s="37">
        <v>84.459000000000003</v>
      </c>
      <c r="P35" s="37">
        <v>81.358999999999995</v>
      </c>
      <c r="Q35" s="37">
        <v>86.093999999999994</v>
      </c>
      <c r="S35" s="4">
        <f t="shared" si="8"/>
        <v>86.554662955430885</v>
      </c>
      <c r="T35" s="4">
        <f t="shared" si="9"/>
        <v>84.452075474514956</v>
      </c>
      <c r="U35" s="4">
        <f t="shared" si="10"/>
        <v>80.292029921487227</v>
      </c>
      <c r="V35" s="4">
        <f t="shared" si="11"/>
        <v>79.136619783087028</v>
      </c>
      <c r="W35" s="4">
        <f t="shared" si="12"/>
        <v>81.523613537878475</v>
      </c>
      <c r="X35" s="4">
        <f t="shared" si="13"/>
        <v>80.585489286228011</v>
      </c>
      <c r="Y35" s="4" t="e">
        <f t="shared" si="14"/>
        <v>#N/A</v>
      </c>
      <c r="Z35" s="4">
        <f t="shared" si="15"/>
        <v>79.507261756458533</v>
      </c>
      <c r="AA35" s="4">
        <f t="shared" si="16"/>
        <v>79.405883923526019</v>
      </c>
      <c r="AB35" s="4" t="e">
        <f t="shared" si="17"/>
        <v>#N/A</v>
      </c>
      <c r="AC35" s="4">
        <f t="shared" si="18"/>
        <v>83.457397661746398</v>
      </c>
      <c r="AD35" s="4">
        <f t="shared" si="19"/>
        <v>85.612659930844572</v>
      </c>
      <c r="AE35" s="4">
        <f t="shared" si="20"/>
        <v>84.460493889495993</v>
      </c>
      <c r="AF35" s="4">
        <f t="shared" si="21"/>
        <v>79.774025016304648</v>
      </c>
      <c r="AG35" s="4" t="e">
        <f t="shared" si="22"/>
        <v>#N/A</v>
      </c>
      <c r="AI35" s="4">
        <f t="shared" si="23"/>
        <v>0.40533704456910868</v>
      </c>
      <c r="AJ35" s="4">
        <f t="shared" si="24"/>
        <v>2.1829245254850491</v>
      </c>
      <c r="AK35" s="4">
        <f t="shared" si="25"/>
        <v>0.90197007851277533</v>
      </c>
      <c r="AL35" s="4">
        <f t="shared" si="26"/>
        <v>0.65338021691297854</v>
      </c>
      <c r="AM35" s="4">
        <f t="shared" si="27"/>
        <v>0.21438646212152435</v>
      </c>
      <c r="AN35" s="4">
        <f t="shared" si="28"/>
        <v>1.3665107137719872</v>
      </c>
      <c r="AO35" s="4">
        <f t="shared" si="29"/>
        <v>0</v>
      </c>
      <c r="AP35" s="4">
        <f t="shared" si="30"/>
        <v>0.84773824354147109</v>
      </c>
      <c r="AQ35" s="4">
        <f t="shared" si="31"/>
        <v>1.836116076473985</v>
      </c>
      <c r="AR35" s="4">
        <f t="shared" si="32"/>
        <v>0</v>
      </c>
      <c r="AS35" s="4">
        <f t="shared" si="33"/>
        <v>0.12360233825360467</v>
      </c>
      <c r="AT35" s="4">
        <f t="shared" si="34"/>
        <v>-0.18665993084457</v>
      </c>
      <c r="AU35" s="4">
        <f t="shared" si="35"/>
        <v>-1.4938894959897198E-3</v>
      </c>
      <c r="AV35" s="4">
        <f t="shared" si="36"/>
        <v>1.5849749836953464</v>
      </c>
      <c r="AW35" s="4">
        <f t="shared" si="36"/>
        <v>0</v>
      </c>
      <c r="AY35" s="2">
        <f t="shared" si="96"/>
        <v>86.554662590708901</v>
      </c>
      <c r="AZ35" s="2">
        <f t="shared" si="37"/>
        <v>84.452075473853796</v>
      </c>
      <c r="BA35" s="2">
        <f t="shared" si="37"/>
        <v>80.292029905247318</v>
      </c>
      <c r="BB35" s="2">
        <f t="shared" si="37"/>
        <v>79.136619780965262</v>
      </c>
      <c r="BC35" s="2">
        <f t="shared" si="37"/>
        <v>81.52361353441222</v>
      </c>
      <c r="BD35" s="2">
        <f t="shared" si="37"/>
        <v>80.585489285443757</v>
      </c>
      <c r="BE35" s="2" t="e">
        <f t="shared" si="37"/>
        <v>#N/A</v>
      </c>
      <c r="BF35" s="2">
        <f t="shared" si="37"/>
        <v>79.50726175644364</v>
      </c>
      <c r="BG35" s="2">
        <f t="shared" si="37"/>
        <v>79.405883923510146</v>
      </c>
      <c r="BH35" s="2" t="e">
        <f t="shared" si="37"/>
        <v>#N/A</v>
      </c>
      <c r="BI35" s="2">
        <f t="shared" si="37"/>
        <v>83.457397661612433</v>
      </c>
      <c r="BJ35" s="2">
        <f t="shared" si="37"/>
        <v>85.612659927507366</v>
      </c>
      <c r="BK35" s="2">
        <f t="shared" si="37"/>
        <v>84.460493879091018</v>
      </c>
      <c r="BL35" s="2">
        <f t="shared" si="37"/>
        <v>79.774025014655621</v>
      </c>
      <c r="BM35" s="2" t="e">
        <f t="shared" si="37"/>
        <v>#N/A</v>
      </c>
      <c r="BO35" s="2">
        <f t="shared" si="38"/>
        <v>86.96</v>
      </c>
      <c r="BP35" s="2">
        <f t="shared" si="39"/>
        <v>86.635000000000005</v>
      </c>
      <c r="BQ35" s="2">
        <f t="shared" si="40"/>
        <v>81.194000000000003</v>
      </c>
      <c r="BR35" s="2">
        <f t="shared" si="41"/>
        <v>79.790000000000006</v>
      </c>
      <c r="BS35" s="2">
        <f t="shared" si="42"/>
        <v>81.738</v>
      </c>
      <c r="BT35" s="2">
        <f t="shared" si="43"/>
        <v>81.951999999999998</v>
      </c>
      <c r="BU35" s="2" t="str">
        <f t="shared" si="44"/>
        <v/>
      </c>
      <c r="BV35" s="2">
        <f t="shared" si="45"/>
        <v>80.355000000000004</v>
      </c>
      <c r="BW35" s="2">
        <f t="shared" si="46"/>
        <v>81.242000000000004</v>
      </c>
      <c r="BX35" s="2" t="str">
        <f t="shared" si="47"/>
        <v/>
      </c>
      <c r="BY35" s="2">
        <f t="shared" si="48"/>
        <v>83.581000000000003</v>
      </c>
      <c r="BZ35" s="2">
        <f t="shared" si="49"/>
        <v>85.426000000000002</v>
      </c>
      <c r="CA35" s="2">
        <f t="shared" si="50"/>
        <v>84.459000000000003</v>
      </c>
      <c r="CB35" s="2">
        <f t="shared" si="51"/>
        <v>81.358999999999995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86.725176683781342</v>
      </c>
      <c r="DL35" s="2">
        <f t="shared" si="70"/>
        <v>84.567754639008172</v>
      </c>
      <c r="DM35" s="2">
        <f t="shared" si="70"/>
        <v>80.305124584717589</v>
      </c>
      <c r="DN35" s="2">
        <f t="shared" si="70"/>
        <v>79.075687221456917</v>
      </c>
      <c r="DO35" s="2">
        <f t="shared" si="70"/>
        <v>81.680152219873136</v>
      </c>
      <c r="DP35" s="2">
        <f t="shared" si="70"/>
        <v>80.743158928233811</v>
      </c>
      <c r="DQ35" s="2">
        <f t="shared" si="70"/>
        <v>78.459301564722608</v>
      </c>
      <c r="DR35" s="2">
        <f t="shared" si="70"/>
        <v>79.545737516869124</v>
      </c>
      <c r="DS35" s="2">
        <f t="shared" si="70"/>
        <v>79.328155195681475</v>
      </c>
      <c r="DT35" s="2">
        <f t="shared" si="70"/>
        <v>79.008767188240881</v>
      </c>
      <c r="DU35" s="2">
        <f t="shared" si="70"/>
        <v>83.314081613508435</v>
      </c>
      <c r="DV35" s="2">
        <f t="shared" si="70"/>
        <v>85.6577357293869</v>
      </c>
      <c r="DW35" s="2">
        <f t="shared" si="70"/>
        <v>84.481730866807624</v>
      </c>
      <c r="DX35" s="2">
        <f t="shared" si="70"/>
        <v>79.660421845879597</v>
      </c>
      <c r="DY35" s="2">
        <f t="shared" si="70"/>
        <v>84.184172629772632</v>
      </c>
      <c r="EA35" s="2">
        <f t="shared" si="71"/>
        <v>82.379785262698931</v>
      </c>
      <c r="EB35" s="2">
        <f t="shared" si="72"/>
        <v>81.091168109135765</v>
      </c>
      <c r="EC35" s="2">
        <f t="shared" si="73"/>
        <v>79.946092400944593</v>
      </c>
      <c r="ED35" s="2">
        <f t="shared" si="74"/>
        <v>80.857085999540672</v>
      </c>
      <c r="EE35" s="2">
        <f t="shared" si="75"/>
        <v>77.154022732391937</v>
      </c>
      <c r="EF35" s="2">
        <f t="shared" si="76"/>
        <v>75.895727918476652</v>
      </c>
      <c r="EG35" s="2">
        <f t="shared" si="77"/>
        <v>73.864031740549351</v>
      </c>
      <c r="EH35" s="2">
        <f t="shared" si="78"/>
        <v>78.272543232977569</v>
      </c>
      <c r="EI35" s="2">
        <f t="shared" si="79"/>
        <v>81.892457674338516</v>
      </c>
      <c r="EJ35" s="2">
        <f t="shared" si="80"/>
        <v>84.318600796105216</v>
      </c>
      <c r="EK35" s="2">
        <f t="shared" si="81"/>
        <v>87.941389426250325</v>
      </c>
      <c r="EL35" s="2">
        <f t="shared" si="82"/>
        <v>84.348189459545424</v>
      </c>
      <c r="EM35" s="2">
        <f t="shared" si="83"/>
        <v>83.880713573266362</v>
      </c>
      <c r="EN35" s="2">
        <f t="shared" si="84"/>
        <v>82.938415690840742</v>
      </c>
      <c r="EO35" s="2">
        <f t="shared" si="85"/>
        <v>87.056902086677368</v>
      </c>
      <c r="EQ35" s="2">
        <f t="shared" si="86"/>
        <v>79.672088987253559</v>
      </c>
      <c r="ER35" s="2">
        <f t="shared" si="87"/>
        <v>75.525908534283346</v>
      </c>
      <c r="ES35" s="2">
        <f t="shared" si="87"/>
        <v>79.930902875801678</v>
      </c>
      <c r="ET35" s="2">
        <f t="shared" si="87"/>
        <v>79.438330828322123</v>
      </c>
      <c r="EU35" s="2">
        <f t="shared" si="87"/>
        <v>76.239577996112018</v>
      </c>
      <c r="EV35" s="2">
        <f t="shared" si="87"/>
        <v>75.56242291202075</v>
      </c>
      <c r="EW35" s="2">
        <f t="shared" si="87"/>
        <v>73.533209685020694</v>
      </c>
      <c r="EX35" s="2">
        <f t="shared" si="87"/>
        <v>77.987129744859715</v>
      </c>
      <c r="EY35" s="2">
        <f t="shared" si="87"/>
        <v>80.831304721173268</v>
      </c>
      <c r="EZ35" s="2">
        <f t="shared" si="87"/>
        <v>81.391932385985427</v>
      </c>
      <c r="FA35" s="2">
        <f t="shared" si="87"/>
        <v>84.40664059974003</v>
      </c>
      <c r="FB35" s="2">
        <f t="shared" si="87"/>
        <v>83.347424644628205</v>
      </c>
      <c r="FC35" s="2">
        <f t="shared" si="87"/>
        <v>82.702818766171163</v>
      </c>
      <c r="FD35" s="2">
        <f t="shared" si="87"/>
        <v>81.928490065334387</v>
      </c>
      <c r="FE35" s="2">
        <f t="shared" si="87"/>
        <v>86.809090784021393</v>
      </c>
      <c r="FG35" s="2">
        <f t="shared" si="88"/>
        <v>3.9239821347379043E-2</v>
      </c>
      <c r="FH35" s="2">
        <f t="shared" si="89"/>
        <v>3.3272177679502579E-2</v>
      </c>
      <c r="FI35" s="2">
        <f t="shared" si="89"/>
        <v>3.6472120436959674E-2</v>
      </c>
      <c r="FJ35" s="2">
        <f t="shared" si="89"/>
        <v>3.4205663683889352E-2</v>
      </c>
      <c r="FK35" s="2">
        <f t="shared" si="89"/>
        <v>3.4585341057865329E-2</v>
      </c>
      <c r="FL35" s="2">
        <f t="shared" si="89"/>
        <v>3.2526361073009061E-2</v>
      </c>
      <c r="FM35" s="2">
        <f t="shared" si="89"/>
        <v>2.7981784157204707E-2</v>
      </c>
      <c r="FN35" s="2">
        <f t="shared" si="89"/>
        <v>3.0219533145568408E-2</v>
      </c>
      <c r="FO35" s="2">
        <f t="shared" si="89"/>
        <v>3.0312394416745631E-2</v>
      </c>
      <c r="FP35" s="2">
        <f t="shared" si="89"/>
        <v>2.8012229909137723E-2</v>
      </c>
      <c r="FQ35" s="2">
        <f t="shared" si="89"/>
        <v>3.0972488924883277E-2</v>
      </c>
      <c r="FR35" s="2">
        <f t="shared" si="89"/>
        <v>3.4420347729254397E-2</v>
      </c>
      <c r="FS35" s="2">
        <f t="shared" si="89"/>
        <v>3.5333717944428938E-2</v>
      </c>
      <c r="FT35" s="2">
        <f t="shared" si="89"/>
        <v>3.4656519273486279E-2</v>
      </c>
      <c r="FU35" s="2">
        <f t="shared" si="89"/>
        <v>2.7190515197157594E-2</v>
      </c>
      <c r="FW35" s="2">
        <f t="shared" si="112"/>
        <v>6.3154229839722142E-7</v>
      </c>
      <c r="FX35" s="2">
        <f t="shared" si="90"/>
        <v>9.9912936942424176E-7</v>
      </c>
      <c r="FY35" s="2">
        <f t="shared" si="90"/>
        <v>9.4953239595852341E-7</v>
      </c>
      <c r="FZ35" s="2">
        <f t="shared" si="90"/>
        <v>9.6421264755741951E-7</v>
      </c>
      <c r="GA35" s="2">
        <f t="shared" si="90"/>
        <v>1.0426702422168485E-6</v>
      </c>
      <c r="GB35" s="2">
        <f t="shared" si="90"/>
        <v>1.054560176915109E-6</v>
      </c>
      <c r="GC35" s="2">
        <f t="shared" si="90"/>
        <v>1.3365153403407408E-6</v>
      </c>
      <c r="GD35" s="2">
        <f t="shared" si="90"/>
        <v>1.4840317395321118E-6</v>
      </c>
      <c r="GE35" s="2">
        <f t="shared" si="90"/>
        <v>1.3384575980976283E-6</v>
      </c>
      <c r="GF35" s="2">
        <f t="shared" si="90"/>
        <v>1.1382950518799348E-6</v>
      </c>
      <c r="GG35" s="2">
        <f t="shared" si="90"/>
        <v>9.0299999907524233E-7</v>
      </c>
      <c r="GH35" s="2">
        <f t="shared" si="90"/>
        <v>7.6332024552108834E-7</v>
      </c>
      <c r="GI35" s="2">
        <f t="shared" si="90"/>
        <v>6.8952413197848748E-7</v>
      </c>
      <c r="GJ35" s="2">
        <f t="shared" si="90"/>
        <v>6.8132763215747E-7</v>
      </c>
      <c r="GK35" s="2">
        <f t="shared" si="90"/>
        <v>6.4132388451033442E-7</v>
      </c>
      <c r="GM35" s="86">
        <f t="shared" si="113"/>
        <v>2.4017801040571479E-10</v>
      </c>
      <c r="GN35" s="86">
        <f t="shared" si="91"/>
        <v>3.3926653915181279E-13</v>
      </c>
      <c r="GO35" s="86">
        <f t="shared" si="91"/>
        <v>9.2005561778826274E-12</v>
      </c>
      <c r="GP35" s="86">
        <f t="shared" si="91"/>
        <v>1.1584874631669095E-12</v>
      </c>
      <c r="GQ35" s="86">
        <f t="shared" si="91"/>
        <v>1.9079551749409967E-12</v>
      </c>
      <c r="GR35" s="86">
        <f t="shared" si="91"/>
        <v>4.1484298064813975E-13</v>
      </c>
      <c r="GS35" s="86">
        <f t="shared" si="91"/>
        <v>4.7599111428003433E-16</v>
      </c>
      <c r="GT35" s="86">
        <f t="shared" si="91"/>
        <v>7.4532089830783471E-15</v>
      </c>
      <c r="GU35" s="86">
        <f t="shared" si="91"/>
        <v>8.2000972737499676E-15</v>
      </c>
      <c r="GV35" s="86">
        <f t="shared" si="91"/>
        <v>1.5836344581538033E-16</v>
      </c>
      <c r="GW35" s="86">
        <f t="shared" si="91"/>
        <v>7.3037729134577016E-14</v>
      </c>
      <c r="GX35" s="86">
        <f t="shared" si="91"/>
        <v>1.9493008628371951E-12</v>
      </c>
      <c r="GY35" s="86">
        <f t="shared" si="91"/>
        <v>6.3672553585343013E-12</v>
      </c>
      <c r="GZ35" s="86">
        <f t="shared" si="91"/>
        <v>1.0983303252467333E-12</v>
      </c>
      <c r="HA35" s="86">
        <f t="shared" si="91"/>
        <v>4.6720241852597038E-17</v>
      </c>
      <c r="HC35" s="86">
        <f t="shared" si="145"/>
        <v>6.6650414395167696E-27</v>
      </c>
      <c r="HD35" s="86">
        <f t="shared" si="92"/>
        <v>3.0189588680547959E-31</v>
      </c>
      <c r="HE35" s="86">
        <f t="shared" si="92"/>
        <v>1.1290235601456481E-29</v>
      </c>
      <c r="HF35" s="86">
        <f t="shared" si="92"/>
        <v>7.2642930731949113E-31</v>
      </c>
      <c r="HG35" s="86">
        <f t="shared" si="92"/>
        <v>8.621256651246749E-32</v>
      </c>
      <c r="HH35" s="86">
        <f t="shared" si="92"/>
        <v>8.3738614745917825E-32</v>
      </c>
      <c r="HI35" s="86">
        <f t="shared" si="92"/>
        <v>4.7923313646286423E-38</v>
      </c>
      <c r="HJ35" s="86">
        <f t="shared" si="92"/>
        <v>3.3028104069680118E-34</v>
      </c>
      <c r="HK35" s="86">
        <f t="shared" si="92"/>
        <v>9.5142094217675061E-39</v>
      </c>
      <c r="HL35" s="86">
        <f t="shared" si="92"/>
        <v>1.432436571312659E-41</v>
      </c>
      <c r="HM35" s="86">
        <f t="shared" si="92"/>
        <v>2.5788811037630233E-43</v>
      </c>
      <c r="HN35" s="86">
        <f t="shared" si="92"/>
        <v>3.7007430633687991E-31</v>
      </c>
      <c r="HO35" s="86">
        <f t="shared" si="92"/>
        <v>3.3309677479369239E-30</v>
      </c>
      <c r="HP35" s="86">
        <f t="shared" si="92"/>
        <v>3.6153227626699521E-32</v>
      </c>
      <c r="HQ35" s="86">
        <f t="shared" si="92"/>
        <v>3.2001245940421983E-43</v>
      </c>
      <c r="HS35" s="86">
        <f t="shared" si="114"/>
        <v>1.6650681156296423E-122</v>
      </c>
      <c r="HT35" s="86">
        <f t="shared" si="93"/>
        <v>6.3751133618704012E-140</v>
      </c>
      <c r="HU35" s="86">
        <f t="shared" si="93"/>
        <v>1.4707397968862152E-132</v>
      </c>
      <c r="HV35" s="86">
        <f t="shared" si="93"/>
        <v>7.7102767328875043E-139</v>
      </c>
      <c r="HW35" s="86">
        <f t="shared" si="93"/>
        <v>3.500964832845005E-144</v>
      </c>
      <c r="HX35" s="86">
        <f t="shared" si="93"/>
        <v>2.9539965566157644E-144</v>
      </c>
      <c r="HY35" s="86">
        <f t="shared" si="93"/>
        <v>3.6306863747797765E-174</v>
      </c>
      <c r="HZ35" s="86">
        <f t="shared" si="93"/>
        <v>4.2532562163271942E-155</v>
      </c>
      <c r="IA35" s="86">
        <f t="shared" si="93"/>
        <v>1.6271739258554809E-178</v>
      </c>
      <c r="IB35" s="86">
        <f t="shared" si="93"/>
        <v>2.4273092762197476E-195</v>
      </c>
      <c r="IC35" s="86">
        <f t="shared" si="93"/>
        <v>5.1230213307887027E-205</v>
      </c>
      <c r="ID35" s="86">
        <f t="shared" si="93"/>
        <v>1.0245656082256542E-144</v>
      </c>
      <c r="IE35" s="86">
        <f t="shared" si="93"/>
        <v>2.380767289668405E-139</v>
      </c>
      <c r="IF35" s="86">
        <f t="shared" si="93"/>
        <v>5.2790024063260849E-93</v>
      </c>
      <c r="IG35" s="86">
        <f t="shared" si="93"/>
        <v>4.5280289788463642E-65</v>
      </c>
      <c r="II35" s="86">
        <f t="shared" si="115"/>
        <v>8.8936498238178526E-268</v>
      </c>
      <c r="IJ35" s="86">
        <f t="shared" si="116"/>
        <v>5.562926171849223E-308</v>
      </c>
      <c r="IK35" s="86">
        <f t="shared" si="117"/>
        <v>8.8819765344577994E-294</v>
      </c>
      <c r="IL35" s="86">
        <f t="shared" si="118"/>
        <v>6.324039988278638E-307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7.3280289847434503E-306</v>
      </c>
      <c r="IV35" s="86">
        <f t="shared" si="128"/>
        <v>0</v>
      </c>
      <c r="IW35" s="86">
        <f t="shared" si="129"/>
        <v>1.3996942613475194E-271</v>
      </c>
      <c r="IY35" s="86">
        <f t="shared" si="130"/>
        <v>2.4017801040571479E-10</v>
      </c>
      <c r="IZ35" s="86">
        <f t="shared" si="131"/>
        <v>3.3926653915181279E-13</v>
      </c>
      <c r="JA35" s="86">
        <f t="shared" si="132"/>
        <v>9.2005561778826274E-12</v>
      </c>
      <c r="JB35" s="86">
        <f t="shared" si="133"/>
        <v>1.1584874631669095E-12</v>
      </c>
      <c r="JC35" s="86">
        <f t="shared" si="134"/>
        <v>1.9079551749409967E-12</v>
      </c>
      <c r="JD35" s="86">
        <f t="shared" si="135"/>
        <v>4.1484298064813975E-13</v>
      </c>
      <c r="JE35" s="86">
        <f t="shared" si="136"/>
        <v>4.7599111428003433E-16</v>
      </c>
      <c r="JF35" s="86">
        <f t="shared" si="137"/>
        <v>7.4532089830783471E-15</v>
      </c>
      <c r="JG35" s="86">
        <f t="shared" si="138"/>
        <v>8.2000972737499676E-15</v>
      </c>
      <c r="JH35" s="86">
        <f t="shared" si="139"/>
        <v>1.5836344581538033E-16</v>
      </c>
      <c r="JI35" s="86">
        <f t="shared" si="140"/>
        <v>7.3037729134577016E-14</v>
      </c>
      <c r="JJ35" s="86">
        <f t="shared" si="141"/>
        <v>1.9493008628371951E-12</v>
      </c>
      <c r="JK35" s="86">
        <f t="shared" si="142"/>
        <v>6.3672553585343013E-12</v>
      </c>
      <c r="JL35" s="86">
        <f t="shared" si="143"/>
        <v>1.0983303252467333E-12</v>
      </c>
      <c r="JM35" s="86">
        <f t="shared" si="144"/>
        <v>4.6720241852597038E-17</v>
      </c>
    </row>
    <row r="36" spans="2:273" x14ac:dyDescent="0.25">
      <c r="B36" s="2">
        <v>9</v>
      </c>
      <c r="C36" s="37">
        <v>87.4</v>
      </c>
      <c r="D36" s="37">
        <v>86.031999999999996</v>
      </c>
      <c r="E36" s="37">
        <v>80.483999999999995</v>
      </c>
      <c r="F36" s="37">
        <v>79.5</v>
      </c>
      <c r="G36" s="37">
        <v>81.852000000000004</v>
      </c>
      <c r="H36" s="37">
        <v>80.644999999999996</v>
      </c>
      <c r="I36" s="37">
        <v>80.903000000000006</v>
      </c>
      <c r="J36" s="37">
        <v>81.805999999999997</v>
      </c>
      <c r="K36" s="37">
        <v>80.870999999999995</v>
      </c>
      <c r="L36" s="37">
        <v>82.629000000000005</v>
      </c>
      <c r="M36" s="37">
        <v>83.516000000000005</v>
      </c>
      <c r="N36" s="37">
        <v>86.59</v>
      </c>
      <c r="O36" s="37">
        <v>85.016000000000005</v>
      </c>
      <c r="P36" s="37">
        <v>80.108999999999995</v>
      </c>
      <c r="Q36" s="37">
        <v>86.391000000000005</v>
      </c>
      <c r="R36" s="10"/>
      <c r="S36" s="4">
        <f t="shared" si="8"/>
        <v>86.691580726446034</v>
      </c>
      <c r="T36" s="4">
        <f t="shared" si="9"/>
        <v>84.586571864363862</v>
      </c>
      <c r="U36" s="4">
        <f t="shared" si="10"/>
        <v>80.447778714157991</v>
      </c>
      <c r="V36" s="4">
        <f t="shared" si="11"/>
        <v>79.33713971089071</v>
      </c>
      <c r="W36" s="4">
        <f t="shared" si="12"/>
        <v>81.560241990098277</v>
      </c>
      <c r="X36" s="4">
        <f t="shared" si="13"/>
        <v>80.667042761196498</v>
      </c>
      <c r="Y36" s="4">
        <f t="shared" si="14"/>
        <v>78.446984281945092</v>
      </c>
      <c r="Z36" s="4">
        <f t="shared" si="15"/>
        <v>79.645446459356862</v>
      </c>
      <c r="AA36" s="4">
        <f t="shared" si="16"/>
        <v>79.607164203872713</v>
      </c>
      <c r="AB36" s="4" t="e">
        <f t="shared" si="17"/>
        <v>#N/A</v>
      </c>
      <c r="AC36" s="4">
        <f t="shared" si="18"/>
        <v>83.650551757533805</v>
      </c>
      <c r="AD36" s="4">
        <f t="shared" si="19"/>
        <v>85.755170278827762</v>
      </c>
      <c r="AE36" s="4">
        <f t="shared" si="20"/>
        <v>84.613503108587196</v>
      </c>
      <c r="AF36" s="4">
        <f t="shared" si="21"/>
        <v>79.893365156375623</v>
      </c>
      <c r="AG36" s="4" t="e">
        <f t="shared" si="22"/>
        <v>#N/A</v>
      </c>
      <c r="AI36" s="4">
        <f t="shared" si="23"/>
        <v>0.70841927355397161</v>
      </c>
      <c r="AJ36" s="4">
        <f t="shared" si="24"/>
        <v>1.4454281356361349</v>
      </c>
      <c r="AK36" s="4">
        <f t="shared" si="25"/>
        <v>3.6221285842003681E-2</v>
      </c>
      <c r="AL36" s="4">
        <f t="shared" si="26"/>
        <v>0.16286028910928962</v>
      </c>
      <c r="AM36" s="4">
        <f t="shared" si="27"/>
        <v>0.29175800990172718</v>
      </c>
      <c r="AN36" s="4">
        <f t="shared" si="28"/>
        <v>-2.204276119650217E-2</v>
      </c>
      <c r="AO36" s="4">
        <f t="shared" si="29"/>
        <v>2.456015718054914</v>
      </c>
      <c r="AP36" s="4">
        <f t="shared" si="30"/>
        <v>2.1605535406431358</v>
      </c>
      <c r="AQ36" s="4">
        <f t="shared" si="31"/>
        <v>1.2638357961272817</v>
      </c>
      <c r="AR36" s="4">
        <f t="shared" si="32"/>
        <v>0</v>
      </c>
      <c r="AS36" s="4">
        <f t="shared" si="33"/>
        <v>-0.13455175753379933</v>
      </c>
      <c r="AT36" s="4">
        <f t="shared" si="34"/>
        <v>0.83482972117224108</v>
      </c>
      <c r="AU36" s="4">
        <f t="shared" si="35"/>
        <v>0.40249689141280953</v>
      </c>
      <c r="AV36" s="4">
        <f t="shared" si="36"/>
        <v>0.2156348436243718</v>
      </c>
      <c r="AW36" s="4">
        <f t="shared" si="36"/>
        <v>0</v>
      </c>
      <c r="AY36" s="2">
        <f t="shared" si="96"/>
        <v>86.691579997066782</v>
      </c>
      <c r="AZ36" s="2">
        <f t="shared" si="37"/>
        <v>84.586571862667839</v>
      </c>
      <c r="BA36" s="2">
        <f t="shared" si="37"/>
        <v>80.447778677249801</v>
      </c>
      <c r="BB36" s="2">
        <f t="shared" si="37"/>
        <v>79.337139705694369</v>
      </c>
      <c r="BC36" s="2">
        <f t="shared" si="37"/>
        <v>81.560241981769067</v>
      </c>
      <c r="BD36" s="2">
        <f t="shared" si="37"/>
        <v>80.66704275921515</v>
      </c>
      <c r="BE36" s="2">
        <f t="shared" si="37"/>
        <v>78.446984281941681</v>
      </c>
      <c r="BF36" s="2">
        <f t="shared" si="37"/>
        <v>79.645446459313035</v>
      </c>
      <c r="BG36" s="2">
        <f t="shared" si="37"/>
        <v>79.60716420382613</v>
      </c>
      <c r="BH36" s="2" t="e">
        <f t="shared" si="37"/>
        <v>#N/A</v>
      </c>
      <c r="BI36" s="2">
        <f t="shared" si="37"/>
        <v>83.650551757173872</v>
      </c>
      <c r="BJ36" s="2">
        <f t="shared" si="37"/>
        <v>85.755170270826568</v>
      </c>
      <c r="BK36" s="2">
        <f t="shared" si="37"/>
        <v>84.613503084746398</v>
      </c>
      <c r="BL36" s="2">
        <f t="shared" si="37"/>
        <v>79.893365152312825</v>
      </c>
      <c r="BM36" s="2" t="e">
        <f t="shared" si="37"/>
        <v>#N/A</v>
      </c>
      <c r="BO36" s="2">
        <f t="shared" si="38"/>
        <v>87.4</v>
      </c>
      <c r="BP36" s="2">
        <f t="shared" si="39"/>
        <v>86.031999999999996</v>
      </c>
      <c r="BQ36" s="2">
        <f t="shared" si="40"/>
        <v>80.483999999999995</v>
      </c>
      <c r="BR36" s="2">
        <f t="shared" si="41"/>
        <v>79.5</v>
      </c>
      <c r="BS36" s="2">
        <f t="shared" si="42"/>
        <v>81.852000000000004</v>
      </c>
      <c r="BT36" s="2">
        <f t="shared" si="43"/>
        <v>80.644999999999996</v>
      </c>
      <c r="BU36" s="2">
        <f t="shared" si="44"/>
        <v>80.903000000000006</v>
      </c>
      <c r="BV36" s="2">
        <f t="shared" si="45"/>
        <v>81.805999999999997</v>
      </c>
      <c r="BW36" s="2">
        <f t="shared" si="46"/>
        <v>80.870999999999995</v>
      </c>
      <c r="BX36" s="2" t="str">
        <f t="shared" si="47"/>
        <v/>
      </c>
      <c r="BY36" s="2">
        <f t="shared" si="48"/>
        <v>83.516000000000005</v>
      </c>
      <c r="BZ36" s="2">
        <f t="shared" si="49"/>
        <v>86.59</v>
      </c>
      <c r="CA36" s="2">
        <f t="shared" si="50"/>
        <v>85.016000000000005</v>
      </c>
      <c r="CB36" s="2">
        <f t="shared" si="51"/>
        <v>80.108999999999995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86.889930534581708</v>
      </c>
      <c r="DL36" s="2">
        <f t="shared" si="70"/>
        <v>84.72374742727493</v>
      </c>
      <c r="DM36" s="2">
        <f t="shared" si="70"/>
        <v>80.47376079734218</v>
      </c>
      <c r="DN36" s="2">
        <f t="shared" si="70"/>
        <v>79.283142289927866</v>
      </c>
      <c r="DO36" s="2">
        <f t="shared" si="70"/>
        <v>81.737769254001805</v>
      </c>
      <c r="DP36" s="2">
        <f t="shared" si="70"/>
        <v>80.846915187856212</v>
      </c>
      <c r="DQ36" s="2">
        <f t="shared" si="70"/>
        <v>78.595076923076917</v>
      </c>
      <c r="DR36" s="2">
        <f t="shared" si="70"/>
        <v>79.697135290148466</v>
      </c>
      <c r="DS36" s="2">
        <f t="shared" si="70"/>
        <v>79.534669365721967</v>
      </c>
      <c r="DT36" s="2">
        <f t="shared" si="70"/>
        <v>79.257896396396404</v>
      </c>
      <c r="DU36" s="2">
        <f t="shared" si="70"/>
        <v>83.507603939962479</v>
      </c>
      <c r="DV36" s="2">
        <f t="shared" si="70"/>
        <v>85.816487163998801</v>
      </c>
      <c r="DW36" s="2">
        <f t="shared" si="70"/>
        <v>84.649309725158574</v>
      </c>
      <c r="DX36" s="2">
        <f t="shared" si="70"/>
        <v>79.77979669394702</v>
      </c>
      <c r="DY36" s="2">
        <f t="shared" si="70"/>
        <v>84.251303775203766</v>
      </c>
      <c r="EA36" s="2">
        <f t="shared" si="71"/>
        <v>82.262463483758452</v>
      </c>
      <c r="EB36" s="2">
        <f t="shared" si="72"/>
        <v>80.951777026013417</v>
      </c>
      <c r="EC36" s="2">
        <f t="shared" si="73"/>
        <v>79.821773994486236</v>
      </c>
      <c r="ED36" s="2">
        <f t="shared" si="74"/>
        <v>80.727643008231283</v>
      </c>
      <c r="EE36" s="2">
        <f t="shared" si="75"/>
        <v>77.040805639781695</v>
      </c>
      <c r="EF36" s="2">
        <f t="shared" si="76"/>
        <v>75.787632844302408</v>
      </c>
      <c r="EG36" s="2">
        <f t="shared" si="77"/>
        <v>73.755275715025846</v>
      </c>
      <c r="EH36" s="2">
        <f t="shared" si="78"/>
        <v>78.132657340852461</v>
      </c>
      <c r="EI36" s="2">
        <f t="shared" si="79"/>
        <v>81.722251229497274</v>
      </c>
      <c r="EJ36" s="2">
        <f t="shared" si="80"/>
        <v>84.130862922930902</v>
      </c>
      <c r="EK36" s="2">
        <f t="shared" si="81"/>
        <v>87.729502195988829</v>
      </c>
      <c r="EL36" s="2">
        <f t="shared" si="82"/>
        <v>84.18644501785019</v>
      </c>
      <c r="EM36" s="2">
        <f t="shared" si="83"/>
        <v>83.721964377057276</v>
      </c>
      <c r="EN36" s="2">
        <f t="shared" si="84"/>
        <v>82.778443597290078</v>
      </c>
      <c r="EO36" s="2">
        <f t="shared" si="85"/>
        <v>86.895432102728734</v>
      </c>
      <c r="EQ36" s="2">
        <f t="shared" si="86"/>
        <v>79.579901531571124</v>
      </c>
      <c r="ER36" s="2">
        <f t="shared" si="87"/>
        <v>75.438288997686726</v>
      </c>
      <c r="ES36" s="2">
        <f t="shared" si="87"/>
        <v>79.806546193934111</v>
      </c>
      <c r="ET36" s="2">
        <f t="shared" si="87"/>
        <v>79.32204215657768</v>
      </c>
      <c r="EU36" s="2">
        <f t="shared" si="87"/>
        <v>76.135101161141179</v>
      </c>
      <c r="EV36" s="2">
        <f t="shared" si="87"/>
        <v>75.457405039330496</v>
      </c>
      <c r="EW36" s="2">
        <f t="shared" si="87"/>
        <v>73.427592679200202</v>
      </c>
      <c r="EX36" s="2">
        <f t="shared" si="87"/>
        <v>77.849858685335761</v>
      </c>
      <c r="EY36" s="2">
        <f t="shared" si="87"/>
        <v>80.671396513380557</v>
      </c>
      <c r="EZ36" s="2">
        <f t="shared" si="87"/>
        <v>81.232952392570596</v>
      </c>
      <c r="FA36" s="2">
        <f t="shared" si="87"/>
        <v>84.228737852550225</v>
      </c>
      <c r="FB36" s="2">
        <f t="shared" si="87"/>
        <v>83.195211755979344</v>
      </c>
      <c r="FC36" s="2">
        <f t="shared" si="87"/>
        <v>82.554861776916596</v>
      </c>
      <c r="FD36" s="2">
        <f t="shared" si="87"/>
        <v>81.77826612562383</v>
      </c>
      <c r="FE36" s="2">
        <f t="shared" si="87"/>
        <v>86.650192744237046</v>
      </c>
      <c r="FG36" s="2">
        <f t="shared" si="88"/>
        <v>4.2863337056011669E-2</v>
      </c>
      <c r="FH36" s="2">
        <f t="shared" si="89"/>
        <v>3.6365482721104014E-2</v>
      </c>
      <c r="FI36" s="2">
        <f t="shared" si="89"/>
        <v>3.98506597438388E-2</v>
      </c>
      <c r="FJ36" s="2">
        <f t="shared" si="89"/>
        <v>3.7382398732640917E-2</v>
      </c>
      <c r="FK36" s="2">
        <f t="shared" si="89"/>
        <v>3.7795957421293769E-2</v>
      </c>
      <c r="FL36" s="2">
        <f t="shared" si="89"/>
        <v>3.5552877776654369E-2</v>
      </c>
      <c r="FM36" s="2">
        <f t="shared" si="89"/>
        <v>3.0598810687219792E-2</v>
      </c>
      <c r="FN36" s="2">
        <f t="shared" si="89"/>
        <v>3.3038733902516632E-2</v>
      </c>
      <c r="FO36" s="2">
        <f t="shared" si="89"/>
        <v>3.3139962223985048E-2</v>
      </c>
      <c r="FP36" s="2">
        <f t="shared" si="89"/>
        <v>3.0632014176191782E-2</v>
      </c>
      <c r="FQ36" s="2">
        <f t="shared" si="89"/>
        <v>3.3859480906050031E-2</v>
      </c>
      <c r="FR36" s="2">
        <f t="shared" si="89"/>
        <v>3.7616244273559564E-2</v>
      </c>
      <c r="FS36" s="2">
        <f t="shared" si="89"/>
        <v>3.861102888989474E-2</v>
      </c>
      <c r="FT36" s="2">
        <f t="shared" si="89"/>
        <v>3.7873484014612109E-2</v>
      </c>
      <c r="FU36" s="2">
        <f t="shared" si="89"/>
        <v>2.9735801369945677E-2</v>
      </c>
      <c r="FW36" s="2">
        <f t="shared" si="112"/>
        <v>6.924723179423251E-7</v>
      </c>
      <c r="FX36" s="2">
        <f t="shared" si="90"/>
        <v>1.0955234630978635E-6</v>
      </c>
      <c r="FY36" s="2">
        <f t="shared" si="90"/>
        <v>1.0411414733220085E-6</v>
      </c>
      <c r="FZ36" s="2">
        <f t="shared" si="90"/>
        <v>1.0572380461421105E-6</v>
      </c>
      <c r="GA36" s="2">
        <f t="shared" si="90"/>
        <v>1.1432650713514231E-6</v>
      </c>
      <c r="GB36" s="2">
        <f t="shared" si="90"/>
        <v>1.1563021228637522E-6</v>
      </c>
      <c r="GC36" s="2">
        <f t="shared" si="90"/>
        <v>1.4654597405314057E-6</v>
      </c>
      <c r="GD36" s="2">
        <f t="shared" si="90"/>
        <v>1.6272082118030917E-6</v>
      </c>
      <c r="GE36" s="2">
        <f t="shared" si="90"/>
        <v>1.4675893832635146E-6</v>
      </c>
      <c r="GF36" s="2">
        <f t="shared" si="90"/>
        <v>1.2481155680951568E-6</v>
      </c>
      <c r="GG36" s="2">
        <f t="shared" si="90"/>
        <v>9.901197238442762E-7</v>
      </c>
      <c r="GH36" s="2">
        <f t="shared" si="90"/>
        <v>8.3696394425136503E-7</v>
      </c>
      <c r="GI36" s="2">
        <f t="shared" si="90"/>
        <v>7.5604812613358941E-7</v>
      </c>
      <c r="GJ36" s="2">
        <f t="shared" si="90"/>
        <v>7.4706084398378584E-7</v>
      </c>
      <c r="GK36" s="2">
        <f t="shared" si="90"/>
        <v>7.0319761252194447E-7</v>
      </c>
      <c r="GM36" s="86">
        <f t="shared" si="113"/>
        <v>4.8844522911852434E-10</v>
      </c>
      <c r="GN36" s="86">
        <f t="shared" si="91"/>
        <v>8.8562134296410005E-13</v>
      </c>
      <c r="GO36" s="86">
        <f t="shared" si="91"/>
        <v>2.127410490866385E-11</v>
      </c>
      <c r="GP36" s="86">
        <f t="shared" si="91"/>
        <v>2.8869286259919864E-12</v>
      </c>
      <c r="GQ36" s="86">
        <f t="shared" si="91"/>
        <v>4.6648463852090803E-12</v>
      </c>
      <c r="GR36" s="86">
        <f t="shared" si="91"/>
        <v>1.0663636972330516E-12</v>
      </c>
      <c r="GS36" s="86">
        <f t="shared" si="91"/>
        <v>1.5658217294502907E-15</v>
      </c>
      <c r="GT36" s="86">
        <f t="shared" si="91"/>
        <v>2.2332136797013077E-14</v>
      </c>
      <c r="GU36" s="86">
        <f t="shared" si="91"/>
        <v>2.4492303584495138E-14</v>
      </c>
      <c r="GV36" s="86">
        <f t="shared" si="91"/>
        <v>5.4642702281225395E-16</v>
      </c>
      <c r="GW36" s="86">
        <f t="shared" si="91"/>
        <v>1.9966813603929954E-13</v>
      </c>
      <c r="GX36" s="86">
        <f t="shared" si="91"/>
        <v>4.7551448153665668E-12</v>
      </c>
      <c r="GY36" s="86">
        <f t="shared" si="91"/>
        <v>1.4841995989433992E-11</v>
      </c>
      <c r="GZ36" s="86">
        <f t="shared" si="91"/>
        <v>2.7536622991865066E-12</v>
      </c>
      <c r="HA36" s="86">
        <f t="shared" si="91"/>
        <v>1.6808110547751238E-16</v>
      </c>
      <c r="HC36" s="86">
        <f t="shared" si="145"/>
        <v>2.7361550850866736E-26</v>
      </c>
      <c r="HD36" s="86">
        <f t="shared" si="92"/>
        <v>1.6405907461448883E-30</v>
      </c>
      <c r="HE36" s="86">
        <f t="shared" si="92"/>
        <v>5.6096874710176521E-29</v>
      </c>
      <c r="HF36" s="86">
        <f t="shared" si="92"/>
        <v>3.8770833394553541E-30</v>
      </c>
      <c r="HG36" s="86">
        <f t="shared" si="92"/>
        <v>4.897590341134556E-31</v>
      </c>
      <c r="HH36" s="86">
        <f t="shared" si="92"/>
        <v>4.7587709175872291E-31</v>
      </c>
      <c r="HI36" s="86">
        <f t="shared" si="92"/>
        <v>4.0241804492246819E-37</v>
      </c>
      <c r="HJ36" s="86">
        <f t="shared" si="92"/>
        <v>2.2286575459991932E-33</v>
      </c>
      <c r="HK36" s="86">
        <f t="shared" si="92"/>
        <v>8.4227591872964607E-38</v>
      </c>
      <c r="HL36" s="86">
        <f t="shared" si="92"/>
        <v>1.4912164941718507E-40</v>
      </c>
      <c r="HM36" s="86">
        <f t="shared" si="92"/>
        <v>2.8808330759598086E-42</v>
      </c>
      <c r="HN36" s="86">
        <f t="shared" si="92"/>
        <v>1.997716487290921E-30</v>
      </c>
      <c r="HO36" s="86">
        <f t="shared" si="92"/>
        <v>1.6732296552492999E-29</v>
      </c>
      <c r="HP36" s="86">
        <f t="shared" si="92"/>
        <v>2.0584350265452794E-31</v>
      </c>
      <c r="HQ36" s="86">
        <f t="shared" si="92"/>
        <v>3.4853993696444022E-42</v>
      </c>
      <c r="HS36" s="86">
        <f t="shared" si="114"/>
        <v>1.4625357601297038E-120</v>
      </c>
      <c r="HT36" s="86">
        <f t="shared" si="93"/>
        <v>1.2850643349826743E-137</v>
      </c>
      <c r="HU36" s="86">
        <f t="shared" si="93"/>
        <v>2.2340100510924355E-130</v>
      </c>
      <c r="HV36" s="86">
        <f t="shared" si="93"/>
        <v>1.4880808048438114E-136</v>
      </c>
      <c r="HW36" s="86">
        <f t="shared" si="93"/>
        <v>8.3901936513568485E-142</v>
      </c>
      <c r="HX36" s="86">
        <f t="shared" si="93"/>
        <v>7.0894459797419651E-142</v>
      </c>
      <c r="HY36" s="86">
        <f t="shared" si="93"/>
        <v>3.0303547664671572E-171</v>
      </c>
      <c r="HZ36" s="86">
        <f t="shared" si="93"/>
        <v>1.7418242920676815E-152</v>
      </c>
      <c r="IA36" s="86">
        <f t="shared" si="93"/>
        <v>1.6387523147243253E-175</v>
      </c>
      <c r="IB36" s="86">
        <f t="shared" si="93"/>
        <v>4.3752921506921112E-192</v>
      </c>
      <c r="IC36" s="86">
        <f t="shared" si="93"/>
        <v>1.18567111406916E-201</v>
      </c>
      <c r="ID36" s="86">
        <f t="shared" si="93"/>
        <v>2.2333014217955255E-142</v>
      </c>
      <c r="IE36" s="86">
        <f t="shared" si="93"/>
        <v>4.0620745118328647E-137</v>
      </c>
      <c r="IF36" s="86">
        <f t="shared" si="93"/>
        <v>1.5343644577358294E-91</v>
      </c>
      <c r="IG36" s="86">
        <f t="shared" si="93"/>
        <v>4.5813806067998533E-64</v>
      </c>
      <c r="II36" s="86">
        <f t="shared" si="115"/>
        <v>2.3210884471702566E-264</v>
      </c>
      <c r="IJ36" s="86">
        <f t="shared" si="116"/>
        <v>6.4386710475050875E-304</v>
      </c>
      <c r="IK36" s="86">
        <f t="shared" si="117"/>
        <v>6.445057635333959E-290</v>
      </c>
      <c r="IL36" s="86">
        <f t="shared" si="118"/>
        <v>6.9199796628291672E-303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6.2400039577829928E-302</v>
      </c>
      <c r="IV36" s="86">
        <f t="shared" si="128"/>
        <v>8.0596324769374173E-305</v>
      </c>
      <c r="IW36" s="86">
        <f t="shared" si="129"/>
        <v>4.1232994038834381E-268</v>
      </c>
      <c r="IY36" s="86">
        <f t="shared" si="130"/>
        <v>4.8844522911852434E-10</v>
      </c>
      <c r="IZ36" s="86">
        <f t="shared" si="131"/>
        <v>8.8562134296410005E-13</v>
      </c>
      <c r="JA36" s="86">
        <f t="shared" si="132"/>
        <v>2.127410490866385E-11</v>
      </c>
      <c r="JB36" s="86">
        <f t="shared" si="133"/>
        <v>2.8869286259919864E-12</v>
      </c>
      <c r="JC36" s="86">
        <f t="shared" si="134"/>
        <v>4.6648463852090803E-12</v>
      </c>
      <c r="JD36" s="86">
        <f t="shared" si="135"/>
        <v>1.0663636972330516E-12</v>
      </c>
      <c r="JE36" s="86">
        <f t="shared" si="136"/>
        <v>1.5658217294502907E-15</v>
      </c>
      <c r="JF36" s="86">
        <f t="shared" si="137"/>
        <v>2.2332136797013077E-14</v>
      </c>
      <c r="JG36" s="86">
        <f t="shared" si="138"/>
        <v>2.4492303584495138E-14</v>
      </c>
      <c r="JH36" s="86">
        <f t="shared" si="139"/>
        <v>5.4642702281225395E-16</v>
      </c>
      <c r="JI36" s="86">
        <f t="shared" si="140"/>
        <v>1.9966813603929954E-13</v>
      </c>
      <c r="JJ36" s="86">
        <f t="shared" si="141"/>
        <v>4.7551448153665668E-12</v>
      </c>
      <c r="JK36" s="86">
        <f t="shared" si="142"/>
        <v>1.4841995989433992E-11</v>
      </c>
      <c r="JL36" s="86">
        <f t="shared" si="143"/>
        <v>2.7536622991865066E-12</v>
      </c>
      <c r="JM36" s="86">
        <f t="shared" si="144"/>
        <v>1.6808110547751238E-16</v>
      </c>
    </row>
    <row r="37" spans="2:273" x14ac:dyDescent="0.25">
      <c r="B37" s="2">
        <v>10</v>
      </c>
      <c r="C37" s="37">
        <v>87.84</v>
      </c>
      <c r="D37" s="37">
        <v>85.063000000000002</v>
      </c>
      <c r="E37" s="37">
        <v>81.031999999999996</v>
      </c>
      <c r="F37" s="37">
        <v>79.870999999999995</v>
      </c>
      <c r="G37" s="37">
        <v>81.656000000000006</v>
      </c>
      <c r="H37" s="37">
        <v>80.903000000000006</v>
      </c>
      <c r="I37" s="37">
        <v>79.774000000000001</v>
      </c>
      <c r="J37" s="37">
        <v>80.742000000000004</v>
      </c>
      <c r="K37" s="37">
        <v>80.677000000000007</v>
      </c>
      <c r="L37" s="37">
        <v>81.774000000000001</v>
      </c>
      <c r="M37" s="37">
        <v>84.435000000000002</v>
      </c>
      <c r="N37" s="37">
        <v>86.066000000000003</v>
      </c>
      <c r="O37" s="37">
        <v>85.885000000000005</v>
      </c>
      <c r="P37" s="37">
        <v>80.718999999999994</v>
      </c>
      <c r="Q37" s="37">
        <v>86.766000000000005</v>
      </c>
      <c r="S37" s="4">
        <f t="shared" si="8"/>
        <v>86.824891890175195</v>
      </c>
      <c r="T37" s="4">
        <f t="shared" si="9"/>
        <v>84.71811916263708</v>
      </c>
      <c r="U37" s="4">
        <f t="shared" si="10"/>
        <v>80.60126563998567</v>
      </c>
      <c r="V37" s="4">
        <f t="shared" si="11"/>
        <v>79.535832116802695</v>
      </c>
      <c r="W37" s="4">
        <f t="shared" si="12"/>
        <v>81.594384697384584</v>
      </c>
      <c r="X37" s="4">
        <f t="shared" si="13"/>
        <v>80.745889087101077</v>
      </c>
      <c r="Y37" s="4">
        <f t="shared" si="14"/>
        <v>78.560769781515333</v>
      </c>
      <c r="Z37" s="4">
        <f t="shared" si="15"/>
        <v>79.781518884219409</v>
      </c>
      <c r="AA37" s="4">
        <f t="shared" si="16"/>
        <v>79.806773855906854</v>
      </c>
      <c r="AB37" s="4">
        <f t="shared" si="17"/>
        <v>79.655579403229908</v>
      </c>
      <c r="AC37" s="4">
        <f t="shared" si="18"/>
        <v>83.842352802562885</v>
      </c>
      <c r="AD37" s="4">
        <f t="shared" si="19"/>
        <v>85.895077923581638</v>
      </c>
      <c r="AE37" s="4">
        <f t="shared" si="20"/>
        <v>84.76400895162746</v>
      </c>
      <c r="AF37" s="4">
        <f t="shared" si="21"/>
        <v>80.011685208248025</v>
      </c>
      <c r="AG37" s="4" t="e">
        <f t="shared" si="22"/>
        <v>#N/A</v>
      </c>
      <c r="AI37" s="4">
        <f t="shared" si="23"/>
        <v>1.0151081098248085</v>
      </c>
      <c r="AJ37" s="4">
        <f t="shared" si="24"/>
        <v>0.34488083736292197</v>
      </c>
      <c r="AK37" s="4">
        <f t="shared" si="25"/>
        <v>0.43073436001432697</v>
      </c>
      <c r="AL37" s="4">
        <f t="shared" si="26"/>
        <v>0.3351678831973004</v>
      </c>
      <c r="AM37" s="4">
        <f t="shared" si="27"/>
        <v>6.1615302615422252E-2</v>
      </c>
      <c r="AN37" s="4">
        <f t="shared" si="28"/>
        <v>0.1571109128989292</v>
      </c>
      <c r="AO37" s="4">
        <f t="shared" si="29"/>
        <v>1.2132302184846679</v>
      </c>
      <c r="AP37" s="4">
        <f t="shared" si="30"/>
        <v>0.96048111578059547</v>
      </c>
      <c r="AQ37" s="4">
        <f t="shared" si="31"/>
        <v>0.87022614409315224</v>
      </c>
      <c r="AR37" s="4">
        <f t="shared" si="32"/>
        <v>2.1184205967700933</v>
      </c>
      <c r="AS37" s="4">
        <f t="shared" si="33"/>
        <v>0.5926471974371168</v>
      </c>
      <c r="AT37" s="4">
        <f t="shared" si="34"/>
        <v>0.1709220764183641</v>
      </c>
      <c r="AU37" s="4">
        <f t="shared" si="35"/>
        <v>1.1209910483725452</v>
      </c>
      <c r="AV37" s="4">
        <f t="shared" si="36"/>
        <v>0.7073147917519691</v>
      </c>
      <c r="AW37" s="4">
        <f t="shared" si="36"/>
        <v>0</v>
      </c>
      <c r="AY37" s="2">
        <f t="shared" si="96"/>
        <v>86.824890449214735</v>
      </c>
      <c r="AZ37" s="2">
        <f t="shared" si="37"/>
        <v>84.718119158360068</v>
      </c>
      <c r="BA37" s="2">
        <f t="shared" si="37"/>
        <v>80.601265557333861</v>
      </c>
      <c r="BB37" s="2">
        <f t="shared" si="37"/>
        <v>79.535832104280558</v>
      </c>
      <c r="BC37" s="2">
        <f t="shared" si="37"/>
        <v>81.59438467768345</v>
      </c>
      <c r="BD37" s="2">
        <f t="shared" si="37"/>
        <v>80.745889082177939</v>
      </c>
      <c r="BE37" s="2">
        <f t="shared" si="37"/>
        <v>78.560769781504519</v>
      </c>
      <c r="BF37" s="2">
        <f t="shared" si="37"/>
        <v>79.78151888409289</v>
      </c>
      <c r="BG37" s="2">
        <f t="shared" si="37"/>
        <v>79.806773855772789</v>
      </c>
      <c r="BH37" s="2">
        <f t="shared" si="37"/>
        <v>79.655579403226113</v>
      </c>
      <c r="BI37" s="2">
        <f t="shared" si="37"/>
        <v>83.842352801612861</v>
      </c>
      <c r="BJ37" s="2">
        <f t="shared" si="37"/>
        <v>85.895077904697331</v>
      </c>
      <c r="BK37" s="2">
        <f t="shared" si="37"/>
        <v>84.764008897804999</v>
      </c>
      <c r="BL37" s="2">
        <f t="shared" si="37"/>
        <v>80.011685198400571</v>
      </c>
      <c r="BM37" s="2" t="e">
        <f t="shared" si="37"/>
        <v>#N/A</v>
      </c>
      <c r="BO37" s="2">
        <f t="shared" si="38"/>
        <v>87.84</v>
      </c>
      <c r="BP37" s="2">
        <f t="shared" si="39"/>
        <v>85.063000000000002</v>
      </c>
      <c r="BQ37" s="2">
        <f t="shared" si="40"/>
        <v>81.031999999999996</v>
      </c>
      <c r="BR37" s="2">
        <f t="shared" si="41"/>
        <v>79.870999999999995</v>
      </c>
      <c r="BS37" s="2">
        <f t="shared" si="42"/>
        <v>81.656000000000006</v>
      </c>
      <c r="BT37" s="2">
        <f t="shared" si="43"/>
        <v>80.903000000000006</v>
      </c>
      <c r="BU37" s="2">
        <f t="shared" si="44"/>
        <v>79.774000000000001</v>
      </c>
      <c r="BV37" s="2">
        <f t="shared" si="45"/>
        <v>80.742000000000004</v>
      </c>
      <c r="BW37" s="2">
        <f t="shared" si="46"/>
        <v>80.677000000000007</v>
      </c>
      <c r="BX37" s="2">
        <f t="shared" si="47"/>
        <v>81.774000000000001</v>
      </c>
      <c r="BY37" s="2">
        <f t="shared" si="48"/>
        <v>84.435000000000002</v>
      </c>
      <c r="BZ37" s="2">
        <f t="shared" si="49"/>
        <v>86.066000000000003</v>
      </c>
      <c r="CA37" s="2">
        <f t="shared" si="50"/>
        <v>85.885000000000005</v>
      </c>
      <c r="CB37" s="2">
        <f t="shared" si="51"/>
        <v>80.718999999999994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87.05468438538206</v>
      </c>
      <c r="DL37" s="2">
        <f t="shared" si="70"/>
        <v>84.879740215541688</v>
      </c>
      <c r="DM37" s="2">
        <f t="shared" si="70"/>
        <v>80.642397009966771</v>
      </c>
      <c r="DN37" s="2">
        <f t="shared" si="70"/>
        <v>79.490597358398816</v>
      </c>
      <c r="DO37" s="2">
        <f t="shared" si="70"/>
        <v>81.795386288130473</v>
      </c>
      <c r="DP37" s="2">
        <f t="shared" si="70"/>
        <v>80.950671447478598</v>
      </c>
      <c r="DQ37" s="2">
        <f t="shared" si="70"/>
        <v>78.730852281431225</v>
      </c>
      <c r="DR37" s="2">
        <f t="shared" si="70"/>
        <v>79.848533063427823</v>
      </c>
      <c r="DS37" s="2">
        <f t="shared" si="70"/>
        <v>79.74118353576246</v>
      </c>
      <c r="DT37" s="2">
        <f t="shared" si="70"/>
        <v>79.507025604551927</v>
      </c>
      <c r="DU37" s="2">
        <f t="shared" si="70"/>
        <v>83.701126266416509</v>
      </c>
      <c r="DV37" s="2">
        <f t="shared" si="70"/>
        <v>85.975238598610702</v>
      </c>
      <c r="DW37" s="2">
        <f t="shared" si="70"/>
        <v>84.816888583509524</v>
      </c>
      <c r="DX37" s="2">
        <f t="shared" si="70"/>
        <v>79.899171542014429</v>
      </c>
      <c r="DY37" s="2">
        <f t="shared" si="70"/>
        <v>84.318434920634914</v>
      </c>
      <c r="EA37" s="2">
        <f t="shared" si="71"/>
        <v>82.145141704817959</v>
      </c>
      <c r="EB37" s="2">
        <f t="shared" si="72"/>
        <v>80.812385942891069</v>
      </c>
      <c r="EC37" s="2">
        <f t="shared" si="73"/>
        <v>79.697455588027864</v>
      </c>
      <c r="ED37" s="2">
        <f t="shared" si="74"/>
        <v>80.598200016921894</v>
      </c>
      <c r="EE37" s="2">
        <f t="shared" si="75"/>
        <v>76.927588547171453</v>
      </c>
      <c r="EF37" s="2">
        <f t="shared" si="76"/>
        <v>75.67953777012815</v>
      </c>
      <c r="EG37" s="2">
        <f t="shared" si="77"/>
        <v>73.646519689502341</v>
      </c>
      <c r="EH37" s="2">
        <f t="shared" si="78"/>
        <v>77.992771448727353</v>
      </c>
      <c r="EI37" s="2">
        <f t="shared" si="79"/>
        <v>81.552044784656033</v>
      </c>
      <c r="EJ37" s="2">
        <f t="shared" si="80"/>
        <v>83.943125049756588</v>
      </c>
      <c r="EK37" s="2">
        <f t="shared" si="81"/>
        <v>87.517614965727347</v>
      </c>
      <c r="EL37" s="2">
        <f t="shared" si="82"/>
        <v>84.024700576154956</v>
      </c>
      <c r="EM37" s="2">
        <f t="shared" si="83"/>
        <v>83.563215180848175</v>
      </c>
      <c r="EN37" s="2">
        <f t="shared" si="84"/>
        <v>82.618471503739414</v>
      </c>
      <c r="EO37" s="2">
        <f t="shared" si="85"/>
        <v>86.733962118780084</v>
      </c>
      <c r="EQ37" s="2">
        <f t="shared" si="86"/>
        <v>79.487714075888675</v>
      </c>
      <c r="ER37" s="2">
        <f t="shared" si="87"/>
        <v>75.350669461090092</v>
      </c>
      <c r="ES37" s="2">
        <f t="shared" si="87"/>
        <v>79.682189512066557</v>
      </c>
      <c r="ET37" s="2">
        <f t="shared" si="87"/>
        <v>79.205753484833238</v>
      </c>
      <c r="EU37" s="2">
        <f t="shared" si="87"/>
        <v>76.03062432617034</v>
      </c>
      <c r="EV37" s="2">
        <f t="shared" si="87"/>
        <v>75.352387166640241</v>
      </c>
      <c r="EW37" s="2">
        <f t="shared" si="87"/>
        <v>73.321975673379697</v>
      </c>
      <c r="EX37" s="2">
        <f t="shared" si="87"/>
        <v>77.712587625811807</v>
      </c>
      <c r="EY37" s="2">
        <f t="shared" si="87"/>
        <v>80.511488305587847</v>
      </c>
      <c r="EZ37" s="2">
        <f t="shared" si="87"/>
        <v>81.073972399155764</v>
      </c>
      <c r="FA37" s="2">
        <f t="shared" si="87"/>
        <v>84.05083510536042</v>
      </c>
      <c r="FB37" s="2">
        <f t="shared" si="87"/>
        <v>83.042998867330482</v>
      </c>
      <c r="FC37" s="2">
        <f t="shared" si="87"/>
        <v>82.406904787662029</v>
      </c>
      <c r="FD37" s="2">
        <f t="shared" si="87"/>
        <v>81.628042185913287</v>
      </c>
      <c r="FE37" s="2">
        <f t="shared" si="87"/>
        <v>86.491294704452685</v>
      </c>
      <c r="FG37" s="2">
        <f t="shared" si="88"/>
        <v>4.680515750344507E-2</v>
      </c>
      <c r="FH37" s="2">
        <f t="shared" si="89"/>
        <v>3.9734551169816293E-2</v>
      </c>
      <c r="FI37" s="2">
        <f t="shared" si="89"/>
        <v>4.3528026447330906E-2</v>
      </c>
      <c r="FJ37" s="2">
        <f t="shared" si="89"/>
        <v>4.0841686060485695E-2</v>
      </c>
      <c r="FK37" s="2">
        <f t="shared" si="89"/>
        <v>4.1291872986571818E-2</v>
      </c>
      <c r="FL37" s="2">
        <f t="shared" si="89"/>
        <v>3.8849697817274591E-2</v>
      </c>
      <c r="FM37" s="2">
        <f t="shared" si="89"/>
        <v>3.3452173979524137E-2</v>
      </c>
      <c r="FN37" s="2">
        <f t="shared" si="89"/>
        <v>3.6111146442868315E-2</v>
      </c>
      <c r="FO37" s="2">
        <f t="shared" si="89"/>
        <v>3.622143579062527E-2</v>
      </c>
      <c r="FP37" s="2">
        <f t="shared" si="89"/>
        <v>3.3488366758800368E-2</v>
      </c>
      <c r="FQ37" s="2">
        <f t="shared" si="89"/>
        <v>3.7005297280888264E-2</v>
      </c>
      <c r="FR37" s="2">
        <f t="shared" si="89"/>
        <v>4.1096247327893909E-2</v>
      </c>
      <c r="FS37" s="2">
        <f t="shared" si="89"/>
        <v>4.217902926093247E-2</v>
      </c>
      <c r="FT37" s="2">
        <f t="shared" si="89"/>
        <v>4.1376262003455497E-2</v>
      </c>
      <c r="FU37" s="2">
        <f t="shared" si="89"/>
        <v>3.2511387342833903E-2</v>
      </c>
      <c r="FW37" s="2">
        <f t="shared" si="112"/>
        <v>7.5928074733009776E-7</v>
      </c>
      <c r="FX37" s="2">
        <f t="shared" si="90"/>
        <v>1.201217463688448E-6</v>
      </c>
      <c r="FY37" s="2">
        <f t="shared" si="90"/>
        <v>1.1415888099282873E-6</v>
      </c>
      <c r="FZ37" s="2">
        <f t="shared" si="90"/>
        <v>1.1592383474850487E-6</v>
      </c>
      <c r="GA37" s="2">
        <f t="shared" si="90"/>
        <v>1.2535650848804987E-6</v>
      </c>
      <c r="GB37" s="2">
        <f t="shared" si="90"/>
        <v>1.2678599244343368E-6</v>
      </c>
      <c r="GC37" s="2">
        <f t="shared" si="90"/>
        <v>1.6068444256347768E-6</v>
      </c>
      <c r="GD37" s="2">
        <f t="shared" si="90"/>
        <v>1.7841980447257816E-6</v>
      </c>
      <c r="GE37" s="2">
        <f t="shared" si="90"/>
        <v>1.6091795317953317E-6</v>
      </c>
      <c r="GF37" s="2">
        <f t="shared" si="90"/>
        <v>1.3685313418902176E-6</v>
      </c>
      <c r="GG37" s="2">
        <f t="shared" si="90"/>
        <v>1.0856445850603988E-6</v>
      </c>
      <c r="GH37" s="2">
        <f t="shared" si="90"/>
        <v>9.1771264172545325E-7</v>
      </c>
      <c r="GI37" s="2">
        <f t="shared" si="90"/>
        <v>8.2899022507205565E-7</v>
      </c>
      <c r="GJ37" s="2">
        <f t="shared" si="90"/>
        <v>8.1913586758126112E-7</v>
      </c>
      <c r="GK37" s="2">
        <f t="shared" si="90"/>
        <v>7.7104079740035222E-7</v>
      </c>
      <c r="GM37" s="86">
        <f t="shared" si="113"/>
        <v>9.8157806200335439E-10</v>
      </c>
      <c r="GN37" s="86">
        <f t="shared" si="91"/>
        <v>2.2734047072330893E-12</v>
      </c>
      <c r="GO37" s="86">
        <f t="shared" si="91"/>
        <v>4.8484808151621483E-11</v>
      </c>
      <c r="GP37" s="86">
        <f t="shared" si="91"/>
        <v>7.0809677042167973E-12</v>
      </c>
      <c r="GQ37" s="86">
        <f t="shared" si="91"/>
        <v>1.1230001134027514E-11</v>
      </c>
      <c r="GR37" s="86">
        <f t="shared" si="91"/>
        <v>2.6966905402633121E-12</v>
      </c>
      <c r="GS37" s="86">
        <f t="shared" si="91"/>
        <v>5.0440891981795934E-15</v>
      </c>
      <c r="GT37" s="86">
        <f t="shared" si="91"/>
        <v>6.5633346162031712E-14</v>
      </c>
      <c r="GU37" s="86">
        <f t="shared" si="91"/>
        <v>7.1758128083114118E-14</v>
      </c>
      <c r="GV37" s="86">
        <f t="shared" si="91"/>
        <v>1.8444276434315101E-15</v>
      </c>
      <c r="GW37" s="86">
        <f t="shared" si="91"/>
        <v>5.3639591182117055E-13</v>
      </c>
      <c r="GX37" s="86">
        <f t="shared" si="91"/>
        <v>1.1422226712978233E-11</v>
      </c>
      <c r="GY37" s="86">
        <f t="shared" si="91"/>
        <v>3.4097372097959231E-11</v>
      </c>
      <c r="GZ37" s="86">
        <f t="shared" si="91"/>
        <v>6.7939378869534295E-12</v>
      </c>
      <c r="HA37" s="86">
        <f t="shared" si="91"/>
        <v>5.9110568322283349E-16</v>
      </c>
      <c r="HC37" s="86">
        <f t="shared" si="145"/>
        <v>1.1042516088782613E-25</v>
      </c>
      <c r="HD37" s="86">
        <f t="shared" si="92"/>
        <v>8.7302016451334474E-30</v>
      </c>
      <c r="HE37" s="86">
        <f t="shared" si="92"/>
        <v>2.7324105008326484E-28</v>
      </c>
      <c r="HF37" s="86">
        <f t="shared" si="92"/>
        <v>2.0266408763065115E-29</v>
      </c>
      <c r="HG37" s="86">
        <f t="shared" si="92"/>
        <v>2.7224506877527514E-30</v>
      </c>
      <c r="HH37" s="86">
        <f t="shared" si="92"/>
        <v>2.6462415382207429E-30</v>
      </c>
      <c r="HI37" s="86">
        <f t="shared" si="92"/>
        <v>3.2888406743934994E-36</v>
      </c>
      <c r="HJ37" s="86">
        <f t="shared" si="92"/>
        <v>1.467691070046161E-32</v>
      </c>
      <c r="HK37" s="86">
        <f t="shared" si="92"/>
        <v>7.2511795746445429E-37</v>
      </c>
      <c r="HL37" s="86">
        <f t="shared" si="92"/>
        <v>1.5065550875138176E-39</v>
      </c>
      <c r="HM37" s="86">
        <f t="shared" si="92"/>
        <v>3.1214864492338281E-41</v>
      </c>
      <c r="HN37" s="86">
        <f t="shared" si="92"/>
        <v>1.0560999956799965E-29</v>
      </c>
      <c r="HO37" s="86">
        <f t="shared" si="92"/>
        <v>8.2405141012580746E-29</v>
      </c>
      <c r="HP37" s="86">
        <f t="shared" si="92"/>
        <v>1.1470554162472362E-30</v>
      </c>
      <c r="HQ37" s="86">
        <f t="shared" si="92"/>
        <v>3.6842055065488993E-41</v>
      </c>
      <c r="HS37" s="86">
        <f t="shared" si="114"/>
        <v>1.2389053256163258E-118</v>
      </c>
      <c r="HT37" s="86">
        <f t="shared" si="93"/>
        <v>2.4774683655512866E-135</v>
      </c>
      <c r="HU37" s="86">
        <f t="shared" si="93"/>
        <v>3.253242790278848E-128</v>
      </c>
      <c r="HV37" s="86">
        <f t="shared" si="93"/>
        <v>2.7478646465927919E-134</v>
      </c>
      <c r="HW37" s="86">
        <f t="shared" si="93"/>
        <v>1.9201491391409544E-139</v>
      </c>
      <c r="HX37" s="86">
        <f t="shared" si="93"/>
        <v>1.6247754008006499E-139</v>
      </c>
      <c r="HY37" s="86">
        <f t="shared" si="93"/>
        <v>2.388105175531334E-168</v>
      </c>
      <c r="HZ37" s="86">
        <f t="shared" si="93"/>
        <v>6.7743589053815227E-150</v>
      </c>
      <c r="IA37" s="86">
        <f t="shared" si="93"/>
        <v>1.5555428929100572E-172</v>
      </c>
      <c r="IB37" s="86">
        <f t="shared" si="93"/>
        <v>7.4010281357461603E-189</v>
      </c>
      <c r="IC37" s="86">
        <f t="shared" si="93"/>
        <v>2.5724012739943809E-198</v>
      </c>
      <c r="ID37" s="86">
        <f t="shared" si="93"/>
        <v>4.6568895103501629E-140</v>
      </c>
      <c r="IE37" s="86">
        <f t="shared" si="93"/>
        <v>6.6458588061857195E-135</v>
      </c>
      <c r="IF37" s="86">
        <f t="shared" si="93"/>
        <v>4.3402142276827325E-90</v>
      </c>
      <c r="IG37" s="86">
        <f t="shared" si="93"/>
        <v>4.550785989577416E-63</v>
      </c>
      <c r="II37" s="86">
        <f t="shared" si="115"/>
        <v>5.7573722860494724E-261</v>
      </c>
      <c r="IJ37" s="86">
        <f t="shared" si="116"/>
        <v>7.0008249453975316E-300</v>
      </c>
      <c r="IK37" s="86">
        <f t="shared" si="117"/>
        <v>4.4081375352763256E-286</v>
      </c>
      <c r="IL37" s="86">
        <f t="shared" si="118"/>
        <v>7.1171736397641506E-299</v>
      </c>
      <c r="IM37" s="86">
        <f t="shared" si="119"/>
        <v>0</v>
      </c>
      <c r="IN37" s="86">
        <f t="shared" si="120"/>
        <v>1.061810872693777E-307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5.0098135697204665E-298</v>
      </c>
      <c r="IV37" s="86">
        <f t="shared" si="128"/>
        <v>7.0020424256025976E-301</v>
      </c>
      <c r="IW37" s="86">
        <f t="shared" si="129"/>
        <v>1.1534873656636771E-264</v>
      </c>
      <c r="IY37" s="86">
        <f t="shared" si="130"/>
        <v>9.815780620033546E-10</v>
      </c>
      <c r="IZ37" s="86">
        <f t="shared" si="131"/>
        <v>2.2734047072330893E-12</v>
      </c>
      <c r="JA37" s="86">
        <f t="shared" si="132"/>
        <v>4.8484808151621483E-11</v>
      </c>
      <c r="JB37" s="86">
        <f t="shared" si="133"/>
        <v>7.0809677042167973E-12</v>
      </c>
      <c r="JC37" s="86">
        <f t="shared" si="134"/>
        <v>1.1230001134027514E-11</v>
      </c>
      <c r="JD37" s="86">
        <f t="shared" si="135"/>
        <v>2.6966905402633121E-12</v>
      </c>
      <c r="JE37" s="86">
        <f t="shared" si="136"/>
        <v>5.0440891981795934E-15</v>
      </c>
      <c r="JF37" s="86">
        <f t="shared" si="137"/>
        <v>6.5633346162031712E-14</v>
      </c>
      <c r="JG37" s="86">
        <f t="shared" si="138"/>
        <v>7.1758128083114118E-14</v>
      </c>
      <c r="JH37" s="86">
        <f t="shared" si="139"/>
        <v>1.8444276434315101E-15</v>
      </c>
      <c r="JI37" s="86">
        <f t="shared" si="140"/>
        <v>5.3639591182117055E-13</v>
      </c>
      <c r="JJ37" s="86">
        <f t="shared" si="141"/>
        <v>1.1422226712978233E-11</v>
      </c>
      <c r="JK37" s="86">
        <f t="shared" si="142"/>
        <v>3.4097372097959231E-11</v>
      </c>
      <c r="JL37" s="86">
        <f t="shared" si="143"/>
        <v>6.7939378869534295E-12</v>
      </c>
      <c r="JM37" s="86">
        <f t="shared" si="144"/>
        <v>5.9110568322283349E-16</v>
      </c>
    </row>
    <row r="38" spans="2:273" x14ac:dyDescent="0.25">
      <c r="B38" s="2">
        <v>11</v>
      </c>
      <c r="C38" s="37">
        <v>88.28</v>
      </c>
      <c r="D38" s="37">
        <v>85.683000000000007</v>
      </c>
      <c r="E38" s="37">
        <v>80.805999999999997</v>
      </c>
      <c r="F38" s="37">
        <v>79.581000000000003</v>
      </c>
      <c r="G38" s="37">
        <v>82.212999999999994</v>
      </c>
      <c r="H38" s="37">
        <v>81.322999999999993</v>
      </c>
      <c r="I38" s="37">
        <v>80.355000000000004</v>
      </c>
      <c r="J38" s="37">
        <v>80.935000000000002</v>
      </c>
      <c r="K38" s="37">
        <v>81.290000000000006</v>
      </c>
      <c r="L38" s="37">
        <v>82.064999999999998</v>
      </c>
      <c r="M38" s="37">
        <v>84.5</v>
      </c>
      <c r="N38" s="37">
        <v>86.049000000000007</v>
      </c>
      <c r="O38" s="37">
        <v>84.656000000000006</v>
      </c>
      <c r="P38" s="37">
        <v>79.578000000000003</v>
      </c>
      <c r="Q38" s="37">
        <v>87.031000000000006</v>
      </c>
      <c r="S38" s="4">
        <f t="shared" si="8"/>
        <v>86.954198412231932</v>
      </c>
      <c r="T38" s="4">
        <f t="shared" si="9"/>
        <v>84.846375689839192</v>
      </c>
      <c r="U38" s="4">
        <f t="shared" si="10"/>
        <v>80.752198739419754</v>
      </c>
      <c r="V38" s="4">
        <f t="shared" si="11"/>
        <v>79.732428949076819</v>
      </c>
      <c r="W38" s="4">
        <f t="shared" si="12"/>
        <v>81.62578007219318</v>
      </c>
      <c r="X38" s="4">
        <f t="shared" si="13"/>
        <v>80.821736075495807</v>
      </c>
      <c r="Y38" s="4">
        <f t="shared" si="14"/>
        <v>78.671795385171777</v>
      </c>
      <c r="Z38" s="4">
        <f t="shared" si="15"/>
        <v>79.915213004109205</v>
      </c>
      <c r="AA38" s="4">
        <f t="shared" si="16"/>
        <v>80.004455886404116</v>
      </c>
      <c r="AB38" s="4">
        <f t="shared" si="17"/>
        <v>79.902526493764711</v>
      </c>
      <c r="AC38" s="4">
        <f t="shared" si="18"/>
        <v>84.032558375543786</v>
      </c>
      <c r="AD38" s="4">
        <f t="shared" si="19"/>
        <v>86.032057870642006</v>
      </c>
      <c r="AE38" s="4">
        <f t="shared" si="20"/>
        <v>84.911690156175723</v>
      </c>
      <c r="AF38" s="4">
        <f t="shared" si="21"/>
        <v>80.128801602034684</v>
      </c>
      <c r="AG38" s="4">
        <f t="shared" si="22"/>
        <v>84.463281696798958</v>
      </c>
      <c r="AI38" s="4">
        <f t="shared" si="23"/>
        <v>1.3258015877680691</v>
      </c>
      <c r="AJ38" s="4">
        <f t="shared" si="24"/>
        <v>0.83662431016081484</v>
      </c>
      <c r="AK38" s="4">
        <f t="shared" si="25"/>
        <v>5.3801260580243593E-2</v>
      </c>
      <c r="AL38" s="4">
        <f t="shared" si="26"/>
        <v>-0.15142894907681637</v>
      </c>
      <c r="AM38" s="4">
        <f t="shared" si="27"/>
        <v>0.58721992780681376</v>
      </c>
      <c r="AN38" s="4">
        <f t="shared" si="28"/>
        <v>0.50126392450418678</v>
      </c>
      <c r="AO38" s="4">
        <f t="shared" si="29"/>
        <v>1.6832046148282274</v>
      </c>
      <c r="AP38" s="4">
        <f t="shared" si="30"/>
        <v>1.0197869958907972</v>
      </c>
      <c r="AQ38" s="4">
        <f t="shared" si="31"/>
        <v>1.2855441135958898</v>
      </c>
      <c r="AR38" s="4">
        <f t="shared" si="32"/>
        <v>2.1624735062352869</v>
      </c>
      <c r="AS38" s="4">
        <f t="shared" si="33"/>
        <v>0.46744162445621384</v>
      </c>
      <c r="AT38" s="4">
        <f t="shared" si="34"/>
        <v>1.6942129358000102E-2</v>
      </c>
      <c r="AU38" s="4">
        <f t="shared" si="35"/>
        <v>-0.25569015617571722</v>
      </c>
      <c r="AV38" s="4">
        <f t="shared" si="36"/>
        <v>-0.55080160203468154</v>
      </c>
      <c r="AW38" s="4">
        <f t="shared" si="36"/>
        <v>2.5677183032010475</v>
      </c>
      <c r="AY38" s="2">
        <f t="shared" si="96"/>
        <v>86.954195599956037</v>
      </c>
      <c r="AZ38" s="2">
        <f t="shared" si="37"/>
        <v>84.846375679235862</v>
      </c>
      <c r="BA38" s="2">
        <f t="shared" si="37"/>
        <v>80.752198557041723</v>
      </c>
      <c r="BB38" s="2">
        <f t="shared" si="37"/>
        <v>79.73242891938456</v>
      </c>
      <c r="BC38" s="2">
        <f t="shared" si="37"/>
        <v>81.625780026323625</v>
      </c>
      <c r="BD38" s="2">
        <f t="shared" si="37"/>
        <v>80.821736063464925</v>
      </c>
      <c r="BE38" s="2">
        <f t="shared" si="37"/>
        <v>78.671795385138296</v>
      </c>
      <c r="BF38" s="2">
        <f t="shared" si="37"/>
        <v>79.915213003751077</v>
      </c>
      <c r="BG38" s="2">
        <f t="shared" si="37"/>
        <v>80.004455886025781</v>
      </c>
      <c r="BH38" s="2">
        <f t="shared" si="37"/>
        <v>79.902526493752418</v>
      </c>
      <c r="BI38" s="2">
        <f t="shared" si="37"/>
        <v>84.032558373080462</v>
      </c>
      <c r="BJ38" s="2">
        <f t="shared" si="37"/>
        <v>86.032057826766518</v>
      </c>
      <c r="BK38" s="2">
        <f t="shared" si="37"/>
        <v>84.911690036454985</v>
      </c>
      <c r="BL38" s="2">
        <f t="shared" si="37"/>
        <v>80.128801578553194</v>
      </c>
      <c r="BM38" s="2">
        <f t="shared" si="37"/>
        <v>84.463281696796187</v>
      </c>
      <c r="BO38" s="2">
        <f t="shared" si="38"/>
        <v>88.28</v>
      </c>
      <c r="BP38" s="2">
        <f t="shared" si="39"/>
        <v>85.683000000000007</v>
      </c>
      <c r="BQ38" s="2">
        <f t="shared" si="40"/>
        <v>80.805999999999997</v>
      </c>
      <c r="BR38" s="2">
        <f t="shared" si="41"/>
        <v>79.581000000000003</v>
      </c>
      <c r="BS38" s="2">
        <f t="shared" si="42"/>
        <v>82.212999999999994</v>
      </c>
      <c r="BT38" s="2">
        <f t="shared" si="43"/>
        <v>81.322999999999993</v>
      </c>
      <c r="BU38" s="2">
        <f t="shared" si="44"/>
        <v>80.355000000000004</v>
      </c>
      <c r="BV38" s="2">
        <f t="shared" si="45"/>
        <v>80.935000000000002</v>
      </c>
      <c r="BW38" s="2">
        <f t="shared" si="46"/>
        <v>81.290000000000006</v>
      </c>
      <c r="BX38" s="2">
        <f t="shared" si="47"/>
        <v>82.064999999999998</v>
      </c>
      <c r="BY38" s="2">
        <f t="shared" si="48"/>
        <v>84.5</v>
      </c>
      <c r="BZ38" s="2">
        <f t="shared" si="49"/>
        <v>86.049000000000007</v>
      </c>
      <c r="CA38" s="2">
        <f t="shared" si="50"/>
        <v>84.656000000000006</v>
      </c>
      <c r="CB38" s="2">
        <f t="shared" si="51"/>
        <v>79.578000000000003</v>
      </c>
      <c r="CC38" s="2">
        <f t="shared" si="52"/>
        <v>87.031000000000006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87.219438236182427</v>
      </c>
      <c r="DL38" s="2">
        <f t="shared" si="70"/>
        <v>85.035733003808431</v>
      </c>
      <c r="DM38" s="2">
        <f t="shared" si="70"/>
        <v>80.811033222591348</v>
      </c>
      <c r="DN38" s="2">
        <f t="shared" si="70"/>
        <v>79.698052426869765</v>
      </c>
      <c r="DO38" s="2">
        <f t="shared" si="70"/>
        <v>81.853003322259127</v>
      </c>
      <c r="DP38" s="2">
        <f t="shared" si="70"/>
        <v>81.054427707100999</v>
      </c>
      <c r="DQ38" s="2">
        <f t="shared" si="70"/>
        <v>78.866627639785534</v>
      </c>
      <c r="DR38" s="2">
        <f t="shared" si="70"/>
        <v>79.999930836707179</v>
      </c>
      <c r="DS38" s="2">
        <f t="shared" si="70"/>
        <v>79.947697705802938</v>
      </c>
      <c r="DT38" s="2">
        <f t="shared" si="70"/>
        <v>79.75615481270745</v>
      </c>
      <c r="DU38" s="2">
        <f t="shared" si="70"/>
        <v>83.894648592870539</v>
      </c>
      <c r="DV38" s="2">
        <f t="shared" si="70"/>
        <v>86.133990033222602</v>
      </c>
      <c r="DW38" s="2">
        <f t="shared" si="70"/>
        <v>84.984467441860474</v>
      </c>
      <c r="DX38" s="2">
        <f t="shared" si="70"/>
        <v>80.018546390081852</v>
      </c>
      <c r="DY38" s="2">
        <f t="shared" si="70"/>
        <v>84.385566066066062</v>
      </c>
      <c r="EA38" s="2">
        <f t="shared" si="71"/>
        <v>82.027819925877481</v>
      </c>
      <c r="EB38" s="2">
        <f t="shared" si="72"/>
        <v>80.672994859768721</v>
      </c>
      <c r="EC38" s="2">
        <f t="shared" si="73"/>
        <v>79.573137181569493</v>
      </c>
      <c r="ED38" s="2">
        <f t="shared" si="74"/>
        <v>80.46875702561249</v>
      </c>
      <c r="EE38" s="2">
        <f t="shared" si="75"/>
        <v>76.814371454561211</v>
      </c>
      <c r="EF38" s="2">
        <f t="shared" si="76"/>
        <v>75.571442695953905</v>
      </c>
      <c r="EG38" s="2">
        <f t="shared" si="77"/>
        <v>73.537763663978822</v>
      </c>
      <c r="EH38" s="2">
        <f t="shared" si="78"/>
        <v>77.852885556602246</v>
      </c>
      <c r="EI38" s="2">
        <f t="shared" si="79"/>
        <v>81.381838339814806</v>
      </c>
      <c r="EJ38" s="2">
        <f t="shared" si="80"/>
        <v>83.755387176582275</v>
      </c>
      <c r="EK38" s="2">
        <f t="shared" si="81"/>
        <v>87.305727735465851</v>
      </c>
      <c r="EL38" s="2">
        <f t="shared" si="82"/>
        <v>83.862956134459708</v>
      </c>
      <c r="EM38" s="2">
        <f t="shared" si="83"/>
        <v>83.404465984639089</v>
      </c>
      <c r="EN38" s="2">
        <f t="shared" si="84"/>
        <v>82.45849941018875</v>
      </c>
      <c r="EO38" s="2">
        <f t="shared" si="85"/>
        <v>86.57249213483145</v>
      </c>
      <c r="EQ38" s="2">
        <f t="shared" si="86"/>
        <v>79.395526620206226</v>
      </c>
      <c r="ER38" s="2">
        <f t="shared" si="87"/>
        <v>75.263049924493473</v>
      </c>
      <c r="ES38" s="2">
        <f t="shared" si="87"/>
        <v>79.55783283019899</v>
      </c>
      <c r="ET38" s="2">
        <f t="shared" si="87"/>
        <v>79.089464813088796</v>
      </c>
      <c r="EU38" s="2">
        <f t="shared" si="87"/>
        <v>75.926147491199501</v>
      </c>
      <c r="EV38" s="2">
        <f t="shared" si="87"/>
        <v>75.247369293949987</v>
      </c>
      <c r="EW38" s="2">
        <f t="shared" si="87"/>
        <v>73.216358667559206</v>
      </c>
      <c r="EX38" s="2">
        <f t="shared" si="87"/>
        <v>77.575316566287867</v>
      </c>
      <c r="EY38" s="2">
        <f t="shared" si="87"/>
        <v>80.35158009779515</v>
      </c>
      <c r="EZ38" s="2">
        <f t="shared" si="87"/>
        <v>80.914992405740932</v>
      </c>
      <c r="FA38" s="2">
        <f t="shared" si="87"/>
        <v>83.872932358170601</v>
      </c>
      <c r="FB38" s="2">
        <f t="shared" si="87"/>
        <v>82.89078597868162</v>
      </c>
      <c r="FC38" s="2">
        <f t="shared" si="87"/>
        <v>82.258947798407462</v>
      </c>
      <c r="FD38" s="2">
        <f t="shared" si="87"/>
        <v>81.47781824620273</v>
      </c>
      <c r="FE38" s="2">
        <f t="shared" si="87"/>
        <v>86.332396664668337</v>
      </c>
      <c r="FG38" s="2">
        <f t="shared" si="88"/>
        <v>5.1090128144498342E-2</v>
      </c>
      <c r="FH38" s="2">
        <f t="shared" si="89"/>
        <v>4.3401687847396404E-2</v>
      </c>
      <c r="FI38" s="2">
        <f t="shared" si="89"/>
        <v>4.7527938084521097E-2</v>
      </c>
      <c r="FJ38" s="2">
        <f t="shared" si="89"/>
        <v>4.4606254797013668E-2</v>
      </c>
      <c r="FK38" s="2">
        <f t="shared" si="89"/>
        <v>4.5095986575738156E-2</v>
      </c>
      <c r="FL38" s="2">
        <f t="shared" si="89"/>
        <v>4.2438779723536726E-2</v>
      </c>
      <c r="FM38" s="2">
        <f t="shared" si="89"/>
        <v>3.6561580340218551E-2</v>
      </c>
      <c r="FN38" s="2">
        <f t="shared" si="89"/>
        <v>3.945761681110832E-2</v>
      </c>
      <c r="FO38" s="2">
        <f t="shared" si="89"/>
        <v>3.9577707161544254E-2</v>
      </c>
      <c r="FP38" s="2">
        <f t="shared" si="89"/>
        <v>3.6601009874539847E-2</v>
      </c>
      <c r="FQ38" s="2">
        <f t="shared" si="89"/>
        <v>4.0431154128777375E-2</v>
      </c>
      <c r="FR38" s="2">
        <f t="shared" si="89"/>
        <v>4.4883182176903173E-2</v>
      </c>
      <c r="FS38" s="2">
        <f t="shared" si="89"/>
        <v>4.6060947495724716E-2</v>
      </c>
      <c r="FT38" s="2">
        <f t="shared" si="89"/>
        <v>4.518778368919469E-2</v>
      </c>
      <c r="FU38" s="2">
        <f t="shared" si="89"/>
        <v>3.5536561945944879E-2</v>
      </c>
      <c r="FW38" s="2">
        <f t="shared" si="112"/>
        <v>8.3253472321222679E-7</v>
      </c>
      <c r="FX38" s="2">
        <f t="shared" si="90"/>
        <v>1.3171086051193826E-6</v>
      </c>
      <c r="FY38" s="2">
        <f t="shared" si="90"/>
        <v>1.2517271011841587E-6</v>
      </c>
      <c r="FZ38" s="2">
        <f t="shared" si="90"/>
        <v>1.2710794299913327E-6</v>
      </c>
      <c r="GA38" s="2">
        <f t="shared" si="90"/>
        <v>1.3745066167826828E-6</v>
      </c>
      <c r="GB38" s="2">
        <f t="shared" si="90"/>
        <v>1.3901805928579401E-6</v>
      </c>
      <c r="GC38" s="2">
        <f t="shared" si="90"/>
        <v>1.7618696041681205E-6</v>
      </c>
      <c r="GD38" s="2">
        <f t="shared" si="90"/>
        <v>1.9563339168872179E-6</v>
      </c>
      <c r="GE38" s="2">
        <f t="shared" si="90"/>
        <v>1.7644299963644196E-6</v>
      </c>
      <c r="GF38" s="2">
        <f t="shared" si="90"/>
        <v>1.5005645789965011E-6</v>
      </c>
      <c r="GG38" s="2">
        <f t="shared" si="90"/>
        <v>1.1903854915974384E-6</v>
      </c>
      <c r="GH38" s="2">
        <f t="shared" si="90"/>
        <v>1.0062518128841304E-6</v>
      </c>
      <c r="GI38" s="2">
        <f t="shared" si="90"/>
        <v>9.0896963390842003E-7</v>
      </c>
      <c r="GJ38" s="2">
        <f t="shared" si="90"/>
        <v>8.9816454750086156E-7</v>
      </c>
      <c r="GK38" s="2">
        <f t="shared" si="90"/>
        <v>8.4542935979601295E-7</v>
      </c>
      <c r="GM38" s="86">
        <f t="shared" si="113"/>
        <v>1.9492338733913065E-9</v>
      </c>
      <c r="GN38" s="86">
        <f t="shared" si="91"/>
        <v>5.7389372121633199E-12</v>
      </c>
      <c r="GO38" s="86">
        <f t="shared" si="91"/>
        <v>1.0891342863792632E-10</v>
      </c>
      <c r="GP38" s="86">
        <f t="shared" si="91"/>
        <v>1.7094852175633019E-11</v>
      </c>
      <c r="GQ38" s="86">
        <f t="shared" si="91"/>
        <v>2.6619494012705875E-11</v>
      </c>
      <c r="GR38" s="86">
        <f t="shared" si="91"/>
        <v>6.7091160434810725E-12</v>
      </c>
      <c r="GS38" s="86">
        <f t="shared" si="91"/>
        <v>1.591199971207242E-14</v>
      </c>
      <c r="GT38" s="86">
        <f t="shared" si="91"/>
        <v>1.8920415280056336E-13</v>
      </c>
      <c r="GU38" s="86">
        <f t="shared" si="91"/>
        <v>2.0622816173185155E-13</v>
      </c>
      <c r="GV38" s="86">
        <f t="shared" si="91"/>
        <v>6.0904309693645517E-15</v>
      </c>
      <c r="GW38" s="86">
        <f t="shared" si="91"/>
        <v>1.4160601307876192E-12</v>
      </c>
      <c r="GX38" s="86">
        <f t="shared" si="91"/>
        <v>2.7017440625950969E-11</v>
      </c>
      <c r="GY38" s="86">
        <f t="shared" si="91"/>
        <v>7.7204426443415607E-11</v>
      </c>
      <c r="GZ38" s="86">
        <f t="shared" si="91"/>
        <v>1.6495672654887864E-11</v>
      </c>
      <c r="HA38" s="86">
        <f t="shared" si="91"/>
        <v>2.0321161570266711E-15</v>
      </c>
      <c r="HC38" s="86">
        <f t="shared" si="145"/>
        <v>4.3811322050189387E-25</v>
      </c>
      <c r="HD38" s="86">
        <f t="shared" si="92"/>
        <v>4.5491566952373132E-29</v>
      </c>
      <c r="HE38" s="86">
        <f t="shared" si="92"/>
        <v>1.3047475277625253E-27</v>
      </c>
      <c r="HF38" s="86">
        <f t="shared" si="92"/>
        <v>1.0375523039059433E-28</v>
      </c>
      <c r="HG38" s="86">
        <f t="shared" si="92"/>
        <v>1.4808291796375566E-29</v>
      </c>
      <c r="HH38" s="86">
        <f t="shared" si="92"/>
        <v>1.4398972835025064E-29</v>
      </c>
      <c r="HI38" s="86">
        <f t="shared" si="92"/>
        <v>2.6160425375314059E-35</v>
      </c>
      <c r="HJ38" s="86">
        <f t="shared" si="92"/>
        <v>9.4332072457219781E-32</v>
      </c>
      <c r="HK38" s="86">
        <f t="shared" si="92"/>
        <v>6.0706803598864686E-36</v>
      </c>
      <c r="HL38" s="86">
        <f t="shared" si="92"/>
        <v>1.4771009756067322E-38</v>
      </c>
      <c r="HM38" s="86">
        <f t="shared" si="92"/>
        <v>3.2806746460288995E-40</v>
      </c>
      <c r="HN38" s="86">
        <f t="shared" si="92"/>
        <v>5.4676931983288579E-29</v>
      </c>
      <c r="HO38" s="86">
        <f t="shared" si="92"/>
        <v>3.978948086543318E-28</v>
      </c>
      <c r="HP38" s="86">
        <f t="shared" si="92"/>
        <v>6.255908979289438E-30</v>
      </c>
      <c r="HQ38" s="86">
        <f t="shared" si="92"/>
        <v>3.7795709680994335E-40</v>
      </c>
      <c r="HS38" s="86">
        <f t="shared" si="114"/>
        <v>1.0121091490718488E-116</v>
      </c>
      <c r="HT38" s="86">
        <f t="shared" si="93"/>
        <v>4.5681270700916116E-133</v>
      </c>
      <c r="HU38" s="86">
        <f t="shared" si="93"/>
        <v>4.5418253095525307E-126</v>
      </c>
      <c r="HV38" s="86">
        <f t="shared" si="93"/>
        <v>4.8548627168816484E-132</v>
      </c>
      <c r="HW38" s="86">
        <f t="shared" si="93"/>
        <v>4.1964031618589015E-137</v>
      </c>
      <c r="HX38" s="86">
        <f t="shared" si="93"/>
        <v>3.5559334366779261E-137</v>
      </c>
      <c r="HY38" s="86">
        <f t="shared" si="93"/>
        <v>1.7769254647700433E-165</v>
      </c>
      <c r="HZ38" s="86">
        <f t="shared" si="93"/>
        <v>2.502151952436374E-147</v>
      </c>
      <c r="IA38" s="86">
        <f t="shared" si="93"/>
        <v>1.3916837301589613E-169</v>
      </c>
      <c r="IB38" s="86">
        <f t="shared" si="93"/>
        <v>1.1748452031247137E-185</v>
      </c>
      <c r="IC38" s="86">
        <f t="shared" si="93"/>
        <v>5.2317876370740981E-195</v>
      </c>
      <c r="ID38" s="86">
        <f t="shared" si="93"/>
        <v>9.289365291766632E-138</v>
      </c>
      <c r="IE38" s="86">
        <f t="shared" si="93"/>
        <v>1.0426225206470778E-132</v>
      </c>
      <c r="IF38" s="86">
        <f t="shared" si="93"/>
        <v>1.194813795661567E-88</v>
      </c>
      <c r="IG38" s="86">
        <f t="shared" si="93"/>
        <v>4.4379229149499481E-62</v>
      </c>
      <c r="II38" s="86">
        <f t="shared" si="115"/>
        <v>1.3573071360662958E-257</v>
      </c>
      <c r="IJ38" s="86">
        <f t="shared" si="116"/>
        <v>7.1509295858357229E-296</v>
      </c>
      <c r="IK38" s="86">
        <f t="shared" si="117"/>
        <v>2.8418089236236488E-282</v>
      </c>
      <c r="IL38" s="86">
        <f t="shared" si="118"/>
        <v>6.8802322510525266E-295</v>
      </c>
      <c r="IM38" s="86">
        <f t="shared" si="119"/>
        <v>4.464479342573843E-304</v>
      </c>
      <c r="IN38" s="86">
        <f t="shared" si="120"/>
        <v>1.4347973244109761E-303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3.7259262704850249E-306</v>
      </c>
      <c r="IU38" s="86">
        <f t="shared" si="127"/>
        <v>3.792254889254846E-294</v>
      </c>
      <c r="IV38" s="86">
        <f t="shared" si="128"/>
        <v>5.7328516749328041E-297</v>
      </c>
      <c r="IW38" s="86">
        <f t="shared" si="129"/>
        <v>3.0643427001336114E-261</v>
      </c>
      <c r="IY38" s="86">
        <f t="shared" si="130"/>
        <v>1.9492338733913069E-9</v>
      </c>
      <c r="IZ38" s="86">
        <f t="shared" si="131"/>
        <v>5.7389372121633199E-12</v>
      </c>
      <c r="JA38" s="86">
        <f t="shared" si="132"/>
        <v>1.0891342863792632E-10</v>
      </c>
      <c r="JB38" s="86">
        <f t="shared" si="133"/>
        <v>1.7094852175633019E-11</v>
      </c>
      <c r="JC38" s="86">
        <f t="shared" si="134"/>
        <v>2.6619494012705875E-11</v>
      </c>
      <c r="JD38" s="86">
        <f t="shared" si="135"/>
        <v>6.7091160434810725E-12</v>
      </c>
      <c r="JE38" s="86">
        <f t="shared" si="136"/>
        <v>1.591199971207242E-14</v>
      </c>
      <c r="JF38" s="86">
        <f t="shared" si="137"/>
        <v>1.8920415280056336E-13</v>
      </c>
      <c r="JG38" s="86">
        <f t="shared" si="138"/>
        <v>2.0622816173185155E-13</v>
      </c>
      <c r="JH38" s="86">
        <f t="shared" si="139"/>
        <v>6.0904309693645517E-15</v>
      </c>
      <c r="JI38" s="86">
        <f t="shared" si="140"/>
        <v>1.4160601307876192E-12</v>
      </c>
      <c r="JJ38" s="86">
        <f t="shared" si="141"/>
        <v>2.7017440625950969E-11</v>
      </c>
      <c r="JK38" s="86">
        <f t="shared" si="142"/>
        <v>7.7204426443415607E-11</v>
      </c>
      <c r="JL38" s="86">
        <f t="shared" si="143"/>
        <v>1.6495672654887864E-11</v>
      </c>
      <c r="JM38" s="86">
        <f t="shared" si="144"/>
        <v>2.0321161570266711E-15</v>
      </c>
    </row>
    <row r="39" spans="2:273" x14ac:dyDescent="0.25">
      <c r="B39" s="2">
        <v>12</v>
      </c>
      <c r="C39" s="37">
        <v>88</v>
      </c>
      <c r="D39" s="37">
        <v>85.143000000000001</v>
      </c>
      <c r="E39" s="37">
        <v>80.064999999999998</v>
      </c>
      <c r="F39" s="37">
        <v>79.581000000000003</v>
      </c>
      <c r="G39" s="37">
        <v>81.59</v>
      </c>
      <c r="H39" s="37">
        <v>81.403000000000006</v>
      </c>
      <c r="I39" s="37">
        <v>80.355000000000004</v>
      </c>
      <c r="J39" s="37">
        <v>80.483999999999995</v>
      </c>
      <c r="K39" s="37">
        <v>80.468000000000004</v>
      </c>
      <c r="L39" s="37">
        <v>81.274000000000001</v>
      </c>
      <c r="M39" s="37">
        <v>84.694000000000003</v>
      </c>
      <c r="N39" s="37">
        <v>86.016000000000005</v>
      </c>
      <c r="O39" s="37">
        <v>85.164000000000001</v>
      </c>
      <c r="P39" s="37">
        <v>79.688000000000002</v>
      </c>
      <c r="Q39" s="37">
        <v>85.343999999999994</v>
      </c>
      <c r="S39" s="4">
        <f t="shared" si="8"/>
        <v>87.079067111831634</v>
      </c>
      <c r="T39" s="4">
        <f t="shared" si="9"/>
        <v>84.9709670451184</v>
      </c>
      <c r="U39" s="4">
        <f t="shared" si="10"/>
        <v>80.900256201723835</v>
      </c>
      <c r="V39" s="4">
        <f t="shared" si="11"/>
        <v>79.926632127111333</v>
      </c>
      <c r="W39" s="4">
        <f t="shared" si="12"/>
        <v>81.654143757745942</v>
      </c>
      <c r="X39" s="4">
        <f t="shared" si="13"/>
        <v>80.894265158631114</v>
      </c>
      <c r="Y39" s="4">
        <f t="shared" si="14"/>
        <v>78.779756034173317</v>
      </c>
      <c r="Z39" s="4">
        <f t="shared" si="15"/>
        <v>80.046235209391398</v>
      </c>
      <c r="AA39" s="4">
        <f t="shared" si="16"/>
        <v>80.199923249867652</v>
      </c>
      <c r="AB39" s="4">
        <f t="shared" si="17"/>
        <v>80.147741920294422</v>
      </c>
      <c r="AC39" s="4">
        <f t="shared" si="18"/>
        <v>84.220895729359654</v>
      </c>
      <c r="AD39" s="4">
        <f t="shared" si="19"/>
        <v>86.165752325633235</v>
      </c>
      <c r="AE39" s="4">
        <f t="shared" si="20"/>
        <v>85.05619255240596</v>
      </c>
      <c r="AF39" s="4">
        <f t="shared" si="21"/>
        <v>80.244508109016351</v>
      </c>
      <c r="AG39" s="4">
        <f t="shared" si="22"/>
        <v>84.528742528161544</v>
      </c>
      <c r="AI39" s="4">
        <f t="shared" si="23"/>
        <v>0.92093288816836605</v>
      </c>
      <c r="AJ39" s="4">
        <f t="shared" si="24"/>
        <v>0.17203295488160109</v>
      </c>
      <c r="AK39" s="4">
        <f t="shared" si="25"/>
        <v>-0.83525620172383697</v>
      </c>
      <c r="AL39" s="4">
        <f t="shared" si="26"/>
        <v>-0.34563212711132962</v>
      </c>
      <c r="AM39" s="4">
        <f t="shared" si="27"/>
        <v>-6.4143757745938501E-2</v>
      </c>
      <c r="AN39" s="4">
        <f t="shared" si="28"/>
        <v>0.50873484136889147</v>
      </c>
      <c r="AO39" s="4">
        <f t="shared" si="29"/>
        <v>1.5752439658266866</v>
      </c>
      <c r="AP39" s="4">
        <f t="shared" si="30"/>
        <v>0.43776479060859685</v>
      </c>
      <c r="AQ39" s="4">
        <f t="shared" si="31"/>
        <v>0.26807675013235155</v>
      </c>
      <c r="AR39" s="4">
        <f t="shared" si="32"/>
        <v>1.126258079705579</v>
      </c>
      <c r="AS39" s="4">
        <f t="shared" si="33"/>
        <v>0.47310427064034855</v>
      </c>
      <c r="AT39" s="4">
        <f t="shared" si="34"/>
        <v>-0.14975232563323004</v>
      </c>
      <c r="AU39" s="4">
        <f t="shared" si="35"/>
        <v>0.10780744759404115</v>
      </c>
      <c r="AV39" s="4">
        <f t="shared" si="36"/>
        <v>-0.55650810901634884</v>
      </c>
      <c r="AW39" s="4">
        <f t="shared" si="36"/>
        <v>0.81525747183844999</v>
      </c>
      <c r="AY39" s="2">
        <f t="shared" si="96"/>
        <v>87.079061689688444</v>
      </c>
      <c r="AZ39" s="2">
        <f t="shared" si="37"/>
        <v>84.970967019275875</v>
      </c>
      <c r="BA39" s="2">
        <f t="shared" si="37"/>
        <v>80.900255805187385</v>
      </c>
      <c r="BB39" s="2">
        <f t="shared" si="37"/>
        <v>79.926632057834013</v>
      </c>
      <c r="BC39" s="2">
        <f t="shared" si="37"/>
        <v>81.654143652621656</v>
      </c>
      <c r="BD39" s="2">
        <f t="shared" si="37"/>
        <v>80.894265129715691</v>
      </c>
      <c r="BE39" s="2">
        <f t="shared" si="37"/>
        <v>78.779756034071781</v>
      </c>
      <c r="BF39" s="2">
        <f t="shared" si="37"/>
        <v>80.046235208397363</v>
      </c>
      <c r="BG39" s="2">
        <f t="shared" si="37"/>
        <v>80.199923248820681</v>
      </c>
      <c r="BH39" s="2">
        <f t="shared" si="37"/>
        <v>80.147741920255456</v>
      </c>
      <c r="BI39" s="2">
        <f t="shared" si="37"/>
        <v>84.220895723084894</v>
      </c>
      <c r="BJ39" s="2">
        <f t="shared" si="37"/>
        <v>86.165752225283214</v>
      </c>
      <c r="BK39" s="2">
        <f t="shared" si="37"/>
        <v>85.056192290021372</v>
      </c>
      <c r="BL39" s="2">
        <f t="shared" si="37"/>
        <v>80.244508053931654</v>
      </c>
      <c r="BM39" s="2">
        <f t="shared" si="37"/>
        <v>84.528742528152392</v>
      </c>
      <c r="BO39" s="2">
        <f t="shared" si="38"/>
        <v>88</v>
      </c>
      <c r="BP39" s="2">
        <f t="shared" si="39"/>
        <v>85.143000000000001</v>
      </c>
      <c r="BQ39" s="2">
        <f t="shared" si="40"/>
        <v>80.064999999999998</v>
      </c>
      <c r="BR39" s="2">
        <f t="shared" si="41"/>
        <v>79.581000000000003</v>
      </c>
      <c r="BS39" s="2">
        <f t="shared" si="42"/>
        <v>81.59</v>
      </c>
      <c r="BT39" s="2">
        <f t="shared" si="43"/>
        <v>81.403000000000006</v>
      </c>
      <c r="BU39" s="2">
        <f t="shared" si="44"/>
        <v>80.355000000000004</v>
      </c>
      <c r="BV39" s="2">
        <f t="shared" si="45"/>
        <v>80.483999999999995</v>
      </c>
      <c r="BW39" s="2">
        <f t="shared" si="46"/>
        <v>80.468000000000004</v>
      </c>
      <c r="BX39" s="2">
        <f t="shared" si="47"/>
        <v>81.274000000000001</v>
      </c>
      <c r="BY39" s="2">
        <f t="shared" si="48"/>
        <v>84.694000000000003</v>
      </c>
      <c r="BZ39" s="2">
        <f t="shared" si="49"/>
        <v>86.016000000000005</v>
      </c>
      <c r="CA39" s="2">
        <f t="shared" si="50"/>
        <v>85.164000000000001</v>
      </c>
      <c r="CB39" s="2">
        <f t="shared" si="51"/>
        <v>79.688000000000002</v>
      </c>
      <c r="CC39" s="2">
        <f t="shared" si="52"/>
        <v>85.343999999999994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87.384192086982793</v>
      </c>
      <c r="DL39" s="2">
        <f t="shared" si="70"/>
        <v>85.191725792075189</v>
      </c>
      <c r="DM39" s="2">
        <f t="shared" si="70"/>
        <v>80.979669435215939</v>
      </c>
      <c r="DN39" s="2">
        <f t="shared" si="70"/>
        <v>79.905507495340714</v>
      </c>
      <c r="DO39" s="2">
        <f t="shared" si="70"/>
        <v>81.910620356387795</v>
      </c>
      <c r="DP39" s="2">
        <f t="shared" si="70"/>
        <v>81.158183966723399</v>
      </c>
      <c r="DQ39" s="2">
        <f t="shared" si="70"/>
        <v>79.002402998139829</v>
      </c>
      <c r="DR39" s="2">
        <f t="shared" si="70"/>
        <v>80.151328609986535</v>
      </c>
      <c r="DS39" s="2">
        <f t="shared" si="70"/>
        <v>80.15421187584343</v>
      </c>
      <c r="DT39" s="2">
        <f t="shared" si="70"/>
        <v>80.005284020862973</v>
      </c>
      <c r="DU39" s="2">
        <f t="shared" si="70"/>
        <v>84.088170919324568</v>
      </c>
      <c r="DV39" s="2">
        <f t="shared" si="70"/>
        <v>86.292741467834503</v>
      </c>
      <c r="DW39" s="2">
        <f t="shared" si="70"/>
        <v>85.152046300211424</v>
      </c>
      <c r="DX39" s="2">
        <f t="shared" si="70"/>
        <v>80.137921238149261</v>
      </c>
      <c r="DY39" s="2">
        <f t="shared" si="70"/>
        <v>84.45269721149721</v>
      </c>
      <c r="EA39" s="2">
        <f t="shared" si="71"/>
        <v>81.910498146937002</v>
      </c>
      <c r="EB39" s="2">
        <f t="shared" si="72"/>
        <v>80.533603776646387</v>
      </c>
      <c r="EC39" s="2">
        <f t="shared" si="73"/>
        <v>79.448818775111121</v>
      </c>
      <c r="ED39" s="2">
        <f t="shared" si="74"/>
        <v>80.339314034303101</v>
      </c>
      <c r="EE39" s="2">
        <f t="shared" si="75"/>
        <v>76.701154361950984</v>
      </c>
      <c r="EF39" s="2">
        <f t="shared" si="76"/>
        <v>75.463347621779661</v>
      </c>
      <c r="EG39" s="2">
        <f t="shared" si="77"/>
        <v>73.429007638455317</v>
      </c>
      <c r="EH39" s="2">
        <f t="shared" si="78"/>
        <v>77.712999664477152</v>
      </c>
      <c r="EI39" s="2">
        <f t="shared" si="79"/>
        <v>81.211631894973564</v>
      </c>
      <c r="EJ39" s="2">
        <f t="shared" si="80"/>
        <v>83.567649303407961</v>
      </c>
      <c r="EK39" s="2">
        <f t="shared" si="81"/>
        <v>87.093840505204369</v>
      </c>
      <c r="EL39" s="2">
        <f t="shared" si="82"/>
        <v>83.701211692764474</v>
      </c>
      <c r="EM39" s="2">
        <f t="shared" si="83"/>
        <v>83.245716788430002</v>
      </c>
      <c r="EN39" s="2">
        <f t="shared" si="84"/>
        <v>82.298527316638086</v>
      </c>
      <c r="EO39" s="2">
        <f t="shared" si="85"/>
        <v>86.411022150882815</v>
      </c>
      <c r="EQ39" s="2">
        <f t="shared" si="86"/>
        <v>79.303339164523791</v>
      </c>
      <c r="ER39" s="2">
        <f t="shared" si="87"/>
        <v>75.175430387896839</v>
      </c>
      <c r="ES39" s="2">
        <f t="shared" si="87"/>
        <v>79.433476148331437</v>
      </c>
      <c r="ET39" s="2">
        <f t="shared" si="87"/>
        <v>78.973176141344354</v>
      </c>
      <c r="EU39" s="2">
        <f t="shared" si="87"/>
        <v>75.821670656228662</v>
      </c>
      <c r="EV39" s="2">
        <f t="shared" si="87"/>
        <v>75.142351421259718</v>
      </c>
      <c r="EW39" s="2">
        <f t="shared" si="87"/>
        <v>73.1107416617387</v>
      </c>
      <c r="EX39" s="2">
        <f t="shared" si="87"/>
        <v>77.438045506763913</v>
      </c>
      <c r="EY39" s="2">
        <f t="shared" si="87"/>
        <v>80.191671890002439</v>
      </c>
      <c r="EZ39" s="2">
        <f t="shared" si="87"/>
        <v>80.756012412326101</v>
      </c>
      <c r="FA39" s="2">
        <f t="shared" si="87"/>
        <v>83.695029610980797</v>
      </c>
      <c r="FB39" s="2">
        <f t="shared" si="87"/>
        <v>82.738573090032759</v>
      </c>
      <c r="FC39" s="2">
        <f t="shared" si="87"/>
        <v>82.110990809152895</v>
      </c>
      <c r="FD39" s="2">
        <f t="shared" si="87"/>
        <v>81.327594306492188</v>
      </c>
      <c r="FE39" s="2">
        <f t="shared" si="87"/>
        <v>86.173498624883976</v>
      </c>
      <c r="FG39" s="2">
        <f t="shared" si="88"/>
        <v>5.5744442541998812E-2</v>
      </c>
      <c r="FH39" s="2">
        <f t="shared" si="89"/>
        <v>4.7390565102767873E-2</v>
      </c>
      <c r="FI39" s="2">
        <f t="shared" si="89"/>
        <v>5.1875477497908121E-2</v>
      </c>
      <c r="FJ39" s="2">
        <f t="shared" si="89"/>
        <v>4.8700202963396985E-2</v>
      </c>
      <c r="FK39" s="2">
        <f t="shared" si="89"/>
        <v>4.923256597811896E-2</v>
      </c>
      <c r="FL39" s="2">
        <f t="shared" si="89"/>
        <v>4.6343447243523239E-2</v>
      </c>
      <c r="FM39" s="2">
        <f t="shared" si="89"/>
        <v>3.9948063048970195E-2</v>
      </c>
      <c r="FN39" s="2">
        <f t="shared" si="89"/>
        <v>4.3100342135896912E-2</v>
      </c>
      <c r="FO39" s="2">
        <f t="shared" si="89"/>
        <v>4.3231020242401004E-2</v>
      </c>
      <c r="FP39" s="2">
        <f t="shared" si="89"/>
        <v>3.9990993112979913E-2</v>
      </c>
      <c r="FQ39" s="2">
        <f t="shared" si="89"/>
        <v>4.4159624404227132E-2</v>
      </c>
      <c r="FR39" s="2">
        <f t="shared" si="89"/>
        <v>4.9001243073453764E-2</v>
      </c>
      <c r="FS39" s="2">
        <f t="shared" si="89"/>
        <v>5.0281380346719737E-2</v>
      </c>
      <c r="FT39" s="2">
        <f t="shared" si="89"/>
        <v>4.9332348471877195E-2</v>
      </c>
      <c r="FU39" s="2">
        <f t="shared" si="89"/>
        <v>3.8831929936051487E-2</v>
      </c>
      <c r="FW39" s="2">
        <f t="shared" si="112"/>
        <v>9.1285609821238416E-7</v>
      </c>
      <c r="FX39" s="2">
        <f t="shared" si="90"/>
        <v>1.4441806839506598E-6</v>
      </c>
      <c r="FY39" s="2">
        <f t="shared" si="90"/>
        <v>1.3724913082218919E-6</v>
      </c>
      <c r="FZ39" s="2">
        <f t="shared" si="90"/>
        <v>1.3937107096388372E-6</v>
      </c>
      <c r="GA39" s="2">
        <f t="shared" si="90"/>
        <v>1.5071163358981726E-6</v>
      </c>
      <c r="GB39" s="2">
        <f t="shared" si="90"/>
        <v>1.5243025043274627E-6</v>
      </c>
      <c r="GC39" s="2">
        <f t="shared" si="90"/>
        <v>1.9318512770378245E-6</v>
      </c>
      <c r="GD39" s="2">
        <f t="shared" si="90"/>
        <v>2.1450770793727275E-6</v>
      </c>
      <c r="GE39" s="2">
        <f t="shared" si="90"/>
        <v>1.9346586902995288E-6</v>
      </c>
      <c r="GF39" s="2">
        <f t="shared" si="90"/>
        <v>1.6453361045762313E-6</v>
      </c>
      <c r="GG39" s="2">
        <f t="shared" si="90"/>
        <v>1.305231586640833E-6</v>
      </c>
      <c r="GH39" s="2">
        <f t="shared" si="90"/>
        <v>1.1033330655439286E-6</v>
      </c>
      <c r="GI39" s="2">
        <f t="shared" si="90"/>
        <v>9.9666529713352408E-7</v>
      </c>
      <c r="GJ39" s="2">
        <f t="shared" si="90"/>
        <v>9.8481775754580179E-7</v>
      </c>
      <c r="GK39" s="2">
        <f t="shared" si="90"/>
        <v>9.2699478378482696E-7</v>
      </c>
      <c r="GM39" s="86">
        <f t="shared" si="113"/>
        <v>3.8250503834547184E-9</v>
      </c>
      <c r="GN39" s="86">
        <f t="shared" si="91"/>
        <v>1.4246784380258399E-11</v>
      </c>
      <c r="GO39" s="86">
        <f t="shared" si="91"/>
        <v>2.4114759754069831E-10</v>
      </c>
      <c r="GP39" s="86">
        <f t="shared" si="91"/>
        <v>4.0621764008719629E-11</v>
      </c>
      <c r="GQ39" s="86">
        <f t="shared" si="91"/>
        <v>6.2130065773097555E-11</v>
      </c>
      <c r="GR39" s="86">
        <f t="shared" si="91"/>
        <v>1.6421484562823622E-11</v>
      </c>
      <c r="GS39" s="86">
        <f t="shared" si="91"/>
        <v>4.9155617171762928E-14</v>
      </c>
      <c r="GT39" s="86">
        <f t="shared" si="91"/>
        <v>5.3499956743313381E-13</v>
      </c>
      <c r="GU39" s="86">
        <f t="shared" si="91"/>
        <v>5.8138662954011315E-13</v>
      </c>
      <c r="GV39" s="86">
        <f t="shared" si="91"/>
        <v>1.967416641635144E-14</v>
      </c>
      <c r="GW39" s="86">
        <f t="shared" si="91"/>
        <v>3.6736860200360055E-12</v>
      </c>
      <c r="GX39" s="86">
        <f t="shared" si="91"/>
        <v>6.2928660984119714E-11</v>
      </c>
      <c r="GY39" s="86">
        <f t="shared" si="91"/>
        <v>1.7229017891991738E-10</v>
      </c>
      <c r="GZ39" s="86">
        <f t="shared" si="91"/>
        <v>3.9414919441126023E-11</v>
      </c>
      <c r="HA39" s="86">
        <f t="shared" si="91"/>
        <v>6.8292663610031192E-15</v>
      </c>
      <c r="HC39" s="86">
        <f t="shared" si="145"/>
        <v>1.708823581486522E-24</v>
      </c>
      <c r="HD39" s="86">
        <f t="shared" si="92"/>
        <v>2.3212495418435627E-28</v>
      </c>
      <c r="HE39" s="86">
        <f t="shared" si="92"/>
        <v>6.107760197706208E-27</v>
      </c>
      <c r="HF39" s="86">
        <f t="shared" si="92"/>
        <v>5.2024325581859396E-28</v>
      </c>
      <c r="HG39" s="86">
        <f t="shared" si="92"/>
        <v>7.8816842786228928E-29</v>
      </c>
      <c r="HH39" s="86">
        <f t="shared" si="92"/>
        <v>7.6665971203506518E-29</v>
      </c>
      <c r="HI39" s="86">
        <f t="shared" si="92"/>
        <v>2.0252806471941335E-34</v>
      </c>
      <c r="HJ39" s="86">
        <f t="shared" si="92"/>
        <v>5.9172426338419122E-31</v>
      </c>
      <c r="HK39" s="86">
        <f t="shared" si="92"/>
        <v>4.9424513514058024E-35</v>
      </c>
      <c r="HL39" s="86">
        <f t="shared" si="92"/>
        <v>1.4054587605854601E-37</v>
      </c>
      <c r="HM39" s="86">
        <f t="shared" si="92"/>
        <v>3.3444526494145554E-39</v>
      </c>
      <c r="HN39" s="86">
        <f t="shared" si="92"/>
        <v>2.7722529077541195E-28</v>
      </c>
      <c r="HO39" s="86">
        <f t="shared" si="92"/>
        <v>1.8836451555882264E-27</v>
      </c>
      <c r="HP39" s="86">
        <f t="shared" si="92"/>
        <v>3.3393114261695549E-29</v>
      </c>
      <c r="HQ39" s="86">
        <f t="shared" si="92"/>
        <v>3.7631393823726871E-39</v>
      </c>
      <c r="HS39" s="86">
        <f t="shared" si="114"/>
        <v>7.9739712549272785E-115</v>
      </c>
      <c r="HT39" s="86">
        <f t="shared" si="93"/>
        <v>8.055928101745355E-131</v>
      </c>
      <c r="HU39" s="86">
        <f t="shared" si="93"/>
        <v>6.078935124736116E-124</v>
      </c>
      <c r="HV39" s="86">
        <f t="shared" si="93"/>
        <v>8.2067631812281699E-130</v>
      </c>
      <c r="HW39" s="86">
        <f t="shared" si="93"/>
        <v>8.7578853390486717E-135</v>
      </c>
      <c r="HX39" s="86">
        <f t="shared" si="93"/>
        <v>7.4317946212612779E-135</v>
      </c>
      <c r="HY39" s="86">
        <f t="shared" si="93"/>
        <v>1.2483642519997362E-162</v>
      </c>
      <c r="HZ39" s="86">
        <f t="shared" si="93"/>
        <v>8.7769040720633249E-145</v>
      </c>
      <c r="IA39" s="86">
        <f t="shared" si="93"/>
        <v>1.1735174857515238E-166</v>
      </c>
      <c r="IB39" s="86">
        <f t="shared" si="93"/>
        <v>1.7501424090004871E-182</v>
      </c>
      <c r="IC39" s="86">
        <f t="shared" si="93"/>
        <v>9.9746792679121664E-192</v>
      </c>
      <c r="ID39" s="86">
        <f t="shared" si="93"/>
        <v>1.7726303042267601E-135</v>
      </c>
      <c r="IE39" s="86">
        <f t="shared" si="93"/>
        <v>1.5684704868623079E-130</v>
      </c>
      <c r="IF39" s="86">
        <f t="shared" si="93"/>
        <v>3.2010774854313943E-87</v>
      </c>
      <c r="IG39" s="86">
        <f t="shared" si="93"/>
        <v>4.2489033164867789E-61</v>
      </c>
      <c r="II39" s="86">
        <f t="shared" si="115"/>
        <v>3.0412588863267923E-254</v>
      </c>
      <c r="IJ39" s="86">
        <f t="shared" si="116"/>
        <v>6.8617731421571405E-292</v>
      </c>
      <c r="IK39" s="86">
        <f t="shared" si="117"/>
        <v>1.7268168708249155E-278</v>
      </c>
      <c r="IL39" s="86">
        <f t="shared" si="118"/>
        <v>6.2516073848897892E-291</v>
      </c>
      <c r="IM39" s="86">
        <f t="shared" si="119"/>
        <v>5.7002741679207829E-300</v>
      </c>
      <c r="IN39" s="86">
        <f t="shared" si="120"/>
        <v>1.8174364140096304E-299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4.0978133113092136E-302</v>
      </c>
      <c r="IU39" s="86">
        <f t="shared" si="127"/>
        <v>2.7065308274798413E-290</v>
      </c>
      <c r="IV39" s="86">
        <f t="shared" si="128"/>
        <v>4.4233712206234697E-293</v>
      </c>
      <c r="IW39" s="86">
        <f t="shared" si="129"/>
        <v>7.7306958548795921E-258</v>
      </c>
      <c r="IY39" s="86">
        <f t="shared" si="130"/>
        <v>3.82505038345472E-9</v>
      </c>
      <c r="IZ39" s="86">
        <f t="shared" si="131"/>
        <v>1.4246784380258399E-11</v>
      </c>
      <c r="JA39" s="86">
        <f t="shared" si="132"/>
        <v>2.4114759754069831E-10</v>
      </c>
      <c r="JB39" s="86">
        <f t="shared" si="133"/>
        <v>4.0621764008719629E-11</v>
      </c>
      <c r="JC39" s="86">
        <f t="shared" si="134"/>
        <v>6.2130065773097555E-11</v>
      </c>
      <c r="JD39" s="86">
        <f t="shared" si="135"/>
        <v>1.6421484562823622E-11</v>
      </c>
      <c r="JE39" s="86">
        <f t="shared" si="136"/>
        <v>4.9155617171762928E-14</v>
      </c>
      <c r="JF39" s="86">
        <f t="shared" si="137"/>
        <v>5.3499956743313381E-13</v>
      </c>
      <c r="JG39" s="86">
        <f t="shared" si="138"/>
        <v>5.8138662954011315E-13</v>
      </c>
      <c r="JH39" s="86">
        <f t="shared" si="139"/>
        <v>1.967416641635144E-14</v>
      </c>
      <c r="JI39" s="86">
        <f t="shared" si="140"/>
        <v>3.6736860200360055E-12</v>
      </c>
      <c r="JJ39" s="86">
        <f t="shared" si="141"/>
        <v>6.2928660984119714E-11</v>
      </c>
      <c r="JK39" s="86">
        <f t="shared" si="142"/>
        <v>1.7229017891991738E-10</v>
      </c>
      <c r="JL39" s="86">
        <f t="shared" si="143"/>
        <v>3.9414919441126023E-11</v>
      </c>
      <c r="JM39" s="86">
        <f t="shared" si="144"/>
        <v>6.8292663610031192E-15</v>
      </c>
    </row>
    <row r="40" spans="2:273" x14ac:dyDescent="0.25">
      <c r="B40" s="2">
        <v>13</v>
      </c>
      <c r="C40" s="37">
        <v>86.6</v>
      </c>
      <c r="D40" s="37">
        <v>85.286000000000001</v>
      </c>
      <c r="E40" s="37">
        <v>80.418999999999997</v>
      </c>
      <c r="F40" s="37">
        <v>79.968000000000004</v>
      </c>
      <c r="G40" s="37">
        <v>81.376999999999995</v>
      </c>
      <c r="H40" s="37">
        <v>82.194000000000003</v>
      </c>
      <c r="I40" s="37">
        <v>81.016000000000005</v>
      </c>
      <c r="J40" s="37">
        <v>81.629000000000005</v>
      </c>
      <c r="K40" s="37">
        <v>81.322999999999993</v>
      </c>
      <c r="L40" s="37">
        <v>81.742000000000004</v>
      </c>
      <c r="M40" s="37">
        <v>85.581000000000003</v>
      </c>
      <c r="N40" s="37">
        <v>85.754000000000005</v>
      </c>
      <c r="O40" s="37">
        <v>85.393000000000001</v>
      </c>
      <c r="P40" s="37">
        <v>80.358999999999995</v>
      </c>
      <c r="Q40" s="37">
        <v>86.125</v>
      </c>
      <c r="S40" s="4">
        <f t="shared" si="8"/>
        <v>87.199028218759636</v>
      </c>
      <c r="T40" s="4">
        <f t="shared" si="9"/>
        <v>85.091484099407907</v>
      </c>
      <c r="U40" s="4">
        <f t="shared" si="10"/>
        <v>81.045084439174403</v>
      </c>
      <c r="V40" s="4">
        <f t="shared" si="11"/>
        <v>80.118111243031635</v>
      </c>
      <c r="W40" s="4">
        <f t="shared" si="12"/>
        <v>81.679167524779615</v>
      </c>
      <c r="X40" s="4">
        <f t="shared" si="13"/>
        <v>80.963129931337974</v>
      </c>
      <c r="Y40" s="4">
        <f t="shared" si="14"/>
        <v>78.884318218305808</v>
      </c>
      <c r="Z40" s="4">
        <f t="shared" si="15"/>
        <v>80.174262297012731</v>
      </c>
      <c r="AA40" s="4">
        <f t="shared" si="16"/>
        <v>80.392856312859209</v>
      </c>
      <c r="AB40" s="4">
        <f t="shared" si="17"/>
        <v>80.390932221852083</v>
      </c>
      <c r="AC40" s="4">
        <f t="shared" si="18"/>
        <v>84.407059072171506</v>
      </c>
      <c r="AD40" s="4">
        <f t="shared" si="19"/>
        <v>86.295768537776922</v>
      </c>
      <c r="AE40" s="4">
        <f t="shared" si="20"/>
        <v>85.197126886654502</v>
      </c>
      <c r="AF40" s="4">
        <f t="shared" si="21"/>
        <v>80.358573916293622</v>
      </c>
      <c r="AG40" s="4">
        <f t="shared" si="22"/>
        <v>84.593202038403803</v>
      </c>
      <c r="AI40" s="4">
        <f t="shared" si="23"/>
        <v>-0.59902821875964207</v>
      </c>
      <c r="AJ40" s="4">
        <f t="shared" si="24"/>
        <v>0.19451590059209423</v>
      </c>
      <c r="AK40" s="4">
        <f t="shared" si="25"/>
        <v>-0.62608443917440582</v>
      </c>
      <c r="AL40" s="4">
        <f t="shared" si="26"/>
        <v>-0.15011124303163115</v>
      </c>
      <c r="AM40" s="4">
        <f t="shared" si="27"/>
        <v>-0.30216752477961961</v>
      </c>
      <c r="AN40" s="4">
        <f t="shared" si="28"/>
        <v>1.2308700686620284</v>
      </c>
      <c r="AO40" s="4">
        <f t="shared" si="29"/>
        <v>2.1316817816941978</v>
      </c>
      <c r="AP40" s="4">
        <f t="shared" si="30"/>
        <v>1.4547377029872735</v>
      </c>
      <c r="AQ40" s="4">
        <f t="shared" si="31"/>
        <v>0.93014368714078444</v>
      </c>
      <c r="AR40" s="4">
        <f t="shared" si="32"/>
        <v>1.3510677781479217</v>
      </c>
      <c r="AS40" s="4">
        <f t="shared" si="33"/>
        <v>1.1739409278284967</v>
      </c>
      <c r="AT40" s="4">
        <f t="shared" si="34"/>
        <v>-0.54176853777691747</v>
      </c>
      <c r="AU40" s="4">
        <f t="shared" si="35"/>
        <v>0.19587311334549895</v>
      </c>
      <c r="AV40" s="4">
        <f t="shared" si="36"/>
        <v>4.2608370637253756E-4</v>
      </c>
      <c r="AW40" s="4">
        <f t="shared" si="36"/>
        <v>1.5317979615961974</v>
      </c>
      <c r="AY40" s="2">
        <f t="shared" si="96"/>
        <v>87.199017891353876</v>
      </c>
      <c r="AZ40" s="2">
        <f t="shared" si="37"/>
        <v>85.091484037489565</v>
      </c>
      <c r="BA40" s="2">
        <f t="shared" si="37"/>
        <v>81.045083589633734</v>
      </c>
      <c r="BB40" s="2">
        <f t="shared" si="37"/>
        <v>80.118111083985895</v>
      </c>
      <c r="BC40" s="2">
        <f t="shared" si="37"/>
        <v>81.679167287627564</v>
      </c>
      <c r="BD40" s="2">
        <f t="shared" si="37"/>
        <v>80.963129862988083</v>
      </c>
      <c r="BE40" s="2">
        <f t="shared" si="37"/>
        <v>78.884318218004395</v>
      </c>
      <c r="BF40" s="2">
        <f t="shared" si="37"/>
        <v>80.174262294307283</v>
      </c>
      <c r="BG40" s="2">
        <f t="shared" si="37"/>
        <v>80.392856310018118</v>
      </c>
      <c r="BH40" s="2">
        <f t="shared" si="37"/>
        <v>80.390932221731248</v>
      </c>
      <c r="BI40" s="2">
        <f t="shared" si="37"/>
        <v>84.40705905646935</v>
      </c>
      <c r="BJ40" s="2">
        <f t="shared" si="37"/>
        <v>86.295768311839765</v>
      </c>
      <c r="BK40" s="2">
        <f t="shared" si="37"/>
        <v>85.197126320062679</v>
      </c>
      <c r="BL40" s="2">
        <f t="shared" si="37"/>
        <v>80.358573789166158</v>
      </c>
      <c r="BM40" s="2">
        <f t="shared" si="37"/>
        <v>84.593202038374301</v>
      </c>
      <c r="BO40" s="2">
        <f t="shared" si="38"/>
        <v>86.6</v>
      </c>
      <c r="BP40" s="2">
        <f t="shared" si="39"/>
        <v>85.286000000000001</v>
      </c>
      <c r="BQ40" s="2">
        <f t="shared" si="40"/>
        <v>80.418999999999997</v>
      </c>
      <c r="BR40" s="2">
        <f t="shared" si="41"/>
        <v>79.968000000000004</v>
      </c>
      <c r="BS40" s="2">
        <f t="shared" si="42"/>
        <v>81.376999999999995</v>
      </c>
      <c r="BT40" s="2">
        <f t="shared" si="43"/>
        <v>82.194000000000003</v>
      </c>
      <c r="BU40" s="2">
        <f t="shared" si="44"/>
        <v>81.016000000000005</v>
      </c>
      <c r="BV40" s="2">
        <f t="shared" si="45"/>
        <v>81.629000000000005</v>
      </c>
      <c r="BW40" s="2">
        <f t="shared" si="46"/>
        <v>81.322999999999993</v>
      </c>
      <c r="BX40" s="2">
        <f t="shared" si="47"/>
        <v>81.742000000000004</v>
      </c>
      <c r="BY40" s="2">
        <f t="shared" si="48"/>
        <v>85.581000000000003</v>
      </c>
      <c r="BZ40" s="2">
        <f t="shared" si="49"/>
        <v>85.754000000000005</v>
      </c>
      <c r="CA40" s="2">
        <f t="shared" si="50"/>
        <v>85.393000000000001</v>
      </c>
      <c r="CB40" s="2">
        <f t="shared" si="51"/>
        <v>80.358999999999995</v>
      </c>
      <c r="CC40" s="2">
        <f t="shared" si="52"/>
        <v>86.125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87.548945937783145</v>
      </c>
      <c r="DL40" s="2">
        <f t="shared" si="70"/>
        <v>85.347718580341933</v>
      </c>
      <c r="DM40" s="2">
        <f t="shared" si="70"/>
        <v>81.148305647840516</v>
      </c>
      <c r="DN40" s="2">
        <f t="shared" si="70"/>
        <v>80.112962563811664</v>
      </c>
      <c r="DO40" s="2">
        <f t="shared" si="70"/>
        <v>81.96823739051645</v>
      </c>
      <c r="DP40" s="2">
        <f t="shared" si="70"/>
        <v>81.2619402263458</v>
      </c>
      <c r="DQ40" s="2">
        <f t="shared" si="70"/>
        <v>79.138178356494137</v>
      </c>
      <c r="DR40" s="2">
        <f t="shared" si="70"/>
        <v>80.302726383265878</v>
      </c>
      <c r="DS40" s="2">
        <f t="shared" si="70"/>
        <v>80.360726045883908</v>
      </c>
      <c r="DT40" s="2">
        <f t="shared" si="70"/>
        <v>80.254413229018496</v>
      </c>
      <c r="DU40" s="2">
        <f t="shared" si="70"/>
        <v>84.281693245778612</v>
      </c>
      <c r="DV40" s="2">
        <f t="shared" si="70"/>
        <v>86.451492902446404</v>
      </c>
      <c r="DW40" s="2">
        <f t="shared" si="70"/>
        <v>85.319625158562374</v>
      </c>
      <c r="DX40" s="2">
        <f t="shared" si="70"/>
        <v>80.257296086216684</v>
      </c>
      <c r="DY40" s="2">
        <f t="shared" si="70"/>
        <v>84.519828356928357</v>
      </c>
      <c r="EA40" s="2">
        <f t="shared" si="71"/>
        <v>81.793176367996509</v>
      </c>
      <c r="EB40" s="2">
        <f t="shared" si="72"/>
        <v>80.39421269352404</v>
      </c>
      <c r="EC40" s="2">
        <f t="shared" si="73"/>
        <v>79.32450036865275</v>
      </c>
      <c r="ED40" s="2">
        <f t="shared" si="74"/>
        <v>80.209871042993711</v>
      </c>
      <c r="EE40" s="2">
        <f t="shared" si="75"/>
        <v>76.587937269340742</v>
      </c>
      <c r="EF40" s="2">
        <f t="shared" si="76"/>
        <v>75.355252547605403</v>
      </c>
      <c r="EG40" s="2">
        <f t="shared" si="77"/>
        <v>73.320251612931798</v>
      </c>
      <c r="EH40" s="2">
        <f t="shared" si="78"/>
        <v>77.573113772352045</v>
      </c>
      <c r="EI40" s="2">
        <f t="shared" si="79"/>
        <v>81.041425450132337</v>
      </c>
      <c r="EJ40" s="2">
        <f t="shared" si="80"/>
        <v>83.379911430233633</v>
      </c>
      <c r="EK40" s="2">
        <f t="shared" si="81"/>
        <v>86.881953274942887</v>
      </c>
      <c r="EL40" s="2">
        <f t="shared" si="82"/>
        <v>83.539467251069226</v>
      </c>
      <c r="EM40" s="2">
        <f t="shared" si="83"/>
        <v>83.086967592220915</v>
      </c>
      <c r="EN40" s="2">
        <f t="shared" si="84"/>
        <v>82.138555223087423</v>
      </c>
      <c r="EO40" s="2">
        <f t="shared" si="85"/>
        <v>86.24955216693418</v>
      </c>
      <c r="EQ40" s="2">
        <f t="shared" si="86"/>
        <v>79.211151708841342</v>
      </c>
      <c r="ER40" s="2">
        <f t="shared" si="87"/>
        <v>75.087810851300219</v>
      </c>
      <c r="ES40" s="2">
        <f t="shared" si="87"/>
        <v>79.309119466463869</v>
      </c>
      <c r="ET40" s="2">
        <f t="shared" si="87"/>
        <v>78.856887469599911</v>
      </c>
      <c r="EU40" s="2">
        <f t="shared" si="87"/>
        <v>75.717193821257823</v>
      </c>
      <c r="EV40" s="2">
        <f t="shared" si="87"/>
        <v>75.037333548569464</v>
      </c>
      <c r="EW40" s="2">
        <f t="shared" si="87"/>
        <v>73.005124655918209</v>
      </c>
      <c r="EX40" s="2">
        <f t="shared" si="87"/>
        <v>77.300774447239959</v>
      </c>
      <c r="EY40" s="2">
        <f t="shared" si="87"/>
        <v>80.031763682209728</v>
      </c>
      <c r="EZ40" s="2">
        <f t="shared" si="87"/>
        <v>80.597032418911255</v>
      </c>
      <c r="FA40" s="2">
        <f t="shared" si="87"/>
        <v>83.517126863790992</v>
      </c>
      <c r="FB40" s="2">
        <f t="shared" si="87"/>
        <v>82.586360201383883</v>
      </c>
      <c r="FC40" s="2">
        <f t="shared" si="87"/>
        <v>81.963033819898342</v>
      </c>
      <c r="FD40" s="2">
        <f t="shared" si="87"/>
        <v>81.177370366781631</v>
      </c>
      <c r="FE40" s="2">
        <f t="shared" si="87"/>
        <v>86.014600585099615</v>
      </c>
      <c r="FG40" s="2">
        <f t="shared" si="88"/>
        <v>6.079559957518859E-2</v>
      </c>
      <c r="FH40" s="2">
        <f t="shared" si="89"/>
        <v>5.1726220974331702E-2</v>
      </c>
      <c r="FI40" s="2">
        <f t="shared" si="89"/>
        <v>5.6597070004062715E-2</v>
      </c>
      <c r="FJ40" s="2">
        <f t="shared" si="89"/>
        <v>5.314898975769683E-2</v>
      </c>
      <c r="FK40" s="2">
        <f t="shared" si="89"/>
        <v>5.3727237785536154E-2</v>
      </c>
      <c r="FL40" s="2">
        <f t="shared" si="89"/>
        <v>5.0588392048350056E-2</v>
      </c>
      <c r="FM40" s="2">
        <f t="shared" si="89"/>
        <v>4.3634009530716729E-2</v>
      </c>
      <c r="FN40" s="2">
        <f t="shared" si="89"/>
        <v>4.7062886467757518E-2</v>
      </c>
      <c r="FO40" s="2">
        <f t="shared" si="89"/>
        <v>4.7204986136247108E-2</v>
      </c>
      <c r="FP40" s="2">
        <f t="shared" si="89"/>
        <v>4.3680720462992165E-2</v>
      </c>
      <c r="FQ40" s="2">
        <f t="shared" si="89"/>
        <v>4.8214649643551655E-2</v>
      </c>
      <c r="FR40" s="2">
        <f t="shared" si="89"/>
        <v>5.3475984142740532E-2</v>
      </c>
      <c r="FS40" s="2">
        <f t="shared" si="89"/>
        <v>5.4866277788067006E-2</v>
      </c>
      <c r="FT40" s="2">
        <f t="shared" si="89"/>
        <v>5.3835614074532349E-2</v>
      </c>
      <c r="FU40" s="2">
        <f t="shared" si="89"/>
        <v>4.2419442822730677E-2</v>
      </c>
      <c r="FW40" s="2">
        <f t="shared" si="112"/>
        <v>1.0009267197538939E-6</v>
      </c>
      <c r="FX40" s="2">
        <f t="shared" si="90"/>
        <v>1.5835124106091824E-6</v>
      </c>
      <c r="FY40" s="2">
        <f t="shared" si="90"/>
        <v>1.504906594588402E-6</v>
      </c>
      <c r="FZ40" s="2">
        <f t="shared" si="90"/>
        <v>1.5281731993679455E-6</v>
      </c>
      <c r="GA40" s="2">
        <f t="shared" si="90"/>
        <v>1.6525199610807671E-6</v>
      </c>
      <c r="GB40" s="2">
        <f t="shared" si="90"/>
        <v>1.6713642145274248E-6</v>
      </c>
      <c r="GC40" s="2">
        <f t="shared" si="90"/>
        <v>2.1182324086639516E-6</v>
      </c>
      <c r="GD40" s="2">
        <f t="shared" si="90"/>
        <v>2.3520297598186914E-6</v>
      </c>
      <c r="GE40" s="2">
        <f t="shared" si="90"/>
        <v>2.1213106749446758E-6</v>
      </c>
      <c r="GF40" s="2">
        <f t="shared" si="90"/>
        <v>1.8040748776178509E-6</v>
      </c>
      <c r="GG40" s="2">
        <f t="shared" si="90"/>
        <v>1.4311577954485142E-6</v>
      </c>
      <c r="GH40" s="2">
        <f t="shared" si="90"/>
        <v>1.2097805206745234E-6</v>
      </c>
      <c r="GI40" s="2">
        <f t="shared" si="90"/>
        <v>1.092821662077606E-6</v>
      </c>
      <c r="GJ40" s="2">
        <f t="shared" si="90"/>
        <v>1.0798310957251291E-6</v>
      </c>
      <c r="GK40" s="2">
        <f t="shared" si="90"/>
        <v>1.016429477454379E-6</v>
      </c>
      <c r="GM40" s="86">
        <f t="shared" si="113"/>
        <v>7.417347565200138E-9</v>
      </c>
      <c r="GN40" s="86">
        <f t="shared" si="91"/>
        <v>3.4780654074334286E-11</v>
      </c>
      <c r="GO40" s="86">
        <f t="shared" si="91"/>
        <v>5.2627752585446475E-10</v>
      </c>
      <c r="GP40" s="86">
        <f t="shared" si="91"/>
        <v>9.5011822996218843E-11</v>
      </c>
      <c r="GQ40" s="86">
        <f t="shared" si="91"/>
        <v>1.427876195965942E-10</v>
      </c>
      <c r="GR40" s="86">
        <f t="shared" si="91"/>
        <v>3.9543687279594029E-11</v>
      </c>
      <c r="GS40" s="86">
        <f t="shared" si="91"/>
        <v>1.48707545632554E-13</v>
      </c>
      <c r="GT40" s="86">
        <f t="shared" si="91"/>
        <v>1.4838769549971653E-12</v>
      </c>
      <c r="GU40" s="86">
        <f t="shared" si="91"/>
        <v>1.6077827066747368E-12</v>
      </c>
      <c r="GV40" s="86">
        <f t="shared" si="91"/>
        <v>6.2174427343409889E-14</v>
      </c>
      <c r="GW40" s="86">
        <f t="shared" si="91"/>
        <v>9.3659378894023607E-12</v>
      </c>
      <c r="GX40" s="86">
        <f t="shared" si="91"/>
        <v>1.4433388656729555E-10</v>
      </c>
      <c r="GY40" s="86">
        <f t="shared" si="91"/>
        <v>3.7894869989391581E-10</v>
      </c>
      <c r="GZ40" s="86">
        <f t="shared" si="91"/>
        <v>9.2682605655933709E-11</v>
      </c>
      <c r="HA40" s="86">
        <f t="shared" si="91"/>
        <v>2.243607791713587E-14</v>
      </c>
      <c r="HC40" s="86">
        <f t="shared" si="145"/>
        <v>6.5524282230541755E-24</v>
      </c>
      <c r="HD40" s="86">
        <f t="shared" si="92"/>
        <v>1.1598420559013499E-27</v>
      </c>
      <c r="HE40" s="86">
        <f t="shared" si="92"/>
        <v>2.8029425344809061E-26</v>
      </c>
      <c r="HF40" s="86">
        <f t="shared" si="92"/>
        <v>2.5548650232734327E-27</v>
      </c>
      <c r="HG40" s="86">
        <f t="shared" si="92"/>
        <v>4.1049139119312267E-28</v>
      </c>
      <c r="HH40" s="86">
        <f t="shared" si="92"/>
        <v>3.9943368694753948E-28</v>
      </c>
      <c r="HI40" s="86">
        <f t="shared" si="92"/>
        <v>1.5260403169726467E-33</v>
      </c>
      <c r="HJ40" s="86">
        <f t="shared" si="92"/>
        <v>3.6225684010310398E-30</v>
      </c>
      <c r="HK40" s="86">
        <f t="shared" si="92"/>
        <v>3.9131432445239519E-34</v>
      </c>
      <c r="HL40" s="86">
        <f t="shared" si="92"/>
        <v>1.2978089323297872E-36</v>
      </c>
      <c r="HM40" s="86">
        <f t="shared" si="92"/>
        <v>3.3071129247231656E-38</v>
      </c>
      <c r="HN40" s="86">
        <f t="shared" si="92"/>
        <v>1.3765530037234447E-27</v>
      </c>
      <c r="HO40" s="86">
        <f t="shared" si="92"/>
        <v>8.742758243555347E-27</v>
      </c>
      <c r="HP40" s="86">
        <f t="shared" si="92"/>
        <v>1.7445590175678674E-28</v>
      </c>
      <c r="HQ40" s="86">
        <f t="shared" si="92"/>
        <v>3.6363786604789969E-38</v>
      </c>
      <c r="HS40" s="86">
        <f t="shared" si="114"/>
        <v>6.0587154498430469E-113</v>
      </c>
      <c r="HT40" s="86">
        <f t="shared" si="93"/>
        <v>1.3587541520170865E-128</v>
      </c>
      <c r="HU40" s="86">
        <f t="shared" si="93"/>
        <v>7.8002455182924296E-122</v>
      </c>
      <c r="HV40" s="86">
        <f t="shared" si="93"/>
        <v>1.327335558097044E-127</v>
      </c>
      <c r="HW40" s="86">
        <f t="shared" si="93"/>
        <v>1.7454268935759763E-132</v>
      </c>
      <c r="HX40" s="86">
        <f t="shared" si="93"/>
        <v>1.4832491820798911E-132</v>
      </c>
      <c r="HY40" s="86">
        <f t="shared" si="93"/>
        <v>8.2807632336105272E-160</v>
      </c>
      <c r="HZ40" s="86">
        <f t="shared" si="93"/>
        <v>2.9238278902495958E-142</v>
      </c>
      <c r="IA40" s="86">
        <f t="shared" si="93"/>
        <v>9.3267346459979383E-164</v>
      </c>
      <c r="IB40" s="86">
        <f t="shared" si="93"/>
        <v>2.4466443535313519E-179</v>
      </c>
      <c r="IC40" s="86">
        <f t="shared" si="93"/>
        <v>1.7827307451142258E-188</v>
      </c>
      <c r="ID40" s="86">
        <f t="shared" si="93"/>
        <v>3.2358831974737957E-133</v>
      </c>
      <c r="IE40" s="86">
        <f t="shared" si="93"/>
        <v>2.2625561402866337E-128</v>
      </c>
      <c r="IF40" s="86">
        <f t="shared" si="93"/>
        <v>8.3464063243749748E-86</v>
      </c>
      <c r="IG40" s="86">
        <f t="shared" si="93"/>
        <v>3.9937249921574551E-60</v>
      </c>
      <c r="II40" s="86">
        <f t="shared" si="115"/>
        <v>6.4766486201182746E-251</v>
      </c>
      <c r="IJ40" s="86">
        <f t="shared" si="116"/>
        <v>6.185446491599414E-288</v>
      </c>
      <c r="IK40" s="86">
        <f t="shared" si="117"/>
        <v>9.8903038643209349E-275</v>
      </c>
      <c r="IL40" s="86">
        <f t="shared" si="118"/>
        <v>5.3391684598211922E-287</v>
      </c>
      <c r="IM40" s="86">
        <f t="shared" si="119"/>
        <v>6.8225415804827016E-296</v>
      </c>
      <c r="IN40" s="86">
        <f t="shared" si="120"/>
        <v>2.158009969587582E-295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4.2351083718974997E-298</v>
      </c>
      <c r="IU40" s="86">
        <f t="shared" si="127"/>
        <v>1.8212442414229454E-286</v>
      </c>
      <c r="IV40" s="86">
        <f t="shared" si="128"/>
        <v>3.2164220971397652E-289</v>
      </c>
      <c r="IW40" s="86">
        <f t="shared" si="129"/>
        <v>1.8520676820539749E-254</v>
      </c>
      <c r="IY40" s="86">
        <f t="shared" si="130"/>
        <v>7.4173475652001447E-9</v>
      </c>
      <c r="IZ40" s="86">
        <f t="shared" si="131"/>
        <v>3.4780654074334286E-11</v>
      </c>
      <c r="JA40" s="86">
        <f t="shared" si="132"/>
        <v>5.2627752585446475E-10</v>
      </c>
      <c r="JB40" s="86">
        <f t="shared" si="133"/>
        <v>9.5011822996218843E-11</v>
      </c>
      <c r="JC40" s="86">
        <f t="shared" si="134"/>
        <v>1.427876195965942E-10</v>
      </c>
      <c r="JD40" s="86">
        <f t="shared" si="135"/>
        <v>3.9543687279594029E-11</v>
      </c>
      <c r="JE40" s="86">
        <f t="shared" si="136"/>
        <v>1.48707545632554E-13</v>
      </c>
      <c r="JF40" s="86">
        <f t="shared" si="137"/>
        <v>1.4838769549971653E-12</v>
      </c>
      <c r="JG40" s="86">
        <f t="shared" si="138"/>
        <v>1.6077827066747368E-12</v>
      </c>
      <c r="JH40" s="86">
        <f t="shared" si="139"/>
        <v>6.2174427343409889E-14</v>
      </c>
      <c r="JI40" s="86">
        <f t="shared" si="140"/>
        <v>9.3659378894023607E-12</v>
      </c>
      <c r="JJ40" s="86">
        <f t="shared" si="141"/>
        <v>1.4433388656729555E-10</v>
      </c>
      <c r="JK40" s="86">
        <f t="shared" si="142"/>
        <v>3.7894869989391581E-10</v>
      </c>
      <c r="JL40" s="86">
        <f t="shared" si="143"/>
        <v>9.2682605655933709E-11</v>
      </c>
      <c r="JM40" s="86">
        <f t="shared" si="144"/>
        <v>2.243607791713587E-14</v>
      </c>
    </row>
    <row r="41" spans="2:273" x14ac:dyDescent="0.25">
      <c r="B41" s="2">
        <v>14</v>
      </c>
      <c r="C41" s="37">
        <v>86.92</v>
      </c>
      <c r="D41" s="37">
        <v>85.159000000000006</v>
      </c>
      <c r="E41" s="37">
        <v>80.016000000000005</v>
      </c>
      <c r="F41" s="37">
        <v>78.951999999999998</v>
      </c>
      <c r="G41" s="37">
        <v>82.164000000000001</v>
      </c>
      <c r="H41" s="37">
        <v>81.144999999999996</v>
      </c>
      <c r="I41" s="37">
        <v>79.774000000000001</v>
      </c>
      <c r="J41" s="37">
        <v>80.694000000000003</v>
      </c>
      <c r="K41" s="37">
        <v>81.370999999999995</v>
      </c>
      <c r="L41" s="37">
        <v>81.242000000000004</v>
      </c>
      <c r="M41" s="37">
        <v>85</v>
      </c>
      <c r="N41" s="37">
        <v>84.902000000000001</v>
      </c>
      <c r="O41" s="37">
        <v>84.869</v>
      </c>
      <c r="P41" s="37">
        <v>80.343999999999994</v>
      </c>
      <c r="Q41" s="37">
        <v>85.641000000000005</v>
      </c>
      <c r="S41" s="4">
        <f t="shared" si="8"/>
        <v>87.313574330913312</v>
      </c>
      <c r="T41" s="4">
        <f t="shared" si="9"/>
        <v>85.207481102695283</v>
      </c>
      <c r="U41" s="4">
        <f t="shared" si="10"/>
        <v>81.18629628460431</v>
      </c>
      <c r="V41" s="4">
        <f t="shared" si="11"/>
        <v>80.306501293126985</v>
      </c>
      <c r="W41" s="4">
        <f t="shared" si="12"/>
        <v>81.700518313127887</v>
      </c>
      <c r="X41" s="4">
        <f t="shared" si="13"/>
        <v>81.027954811997077</v>
      </c>
      <c r="Y41" s="4">
        <f t="shared" si="14"/>
        <v>78.985118236807665</v>
      </c>
      <c r="Z41" s="4">
        <f t="shared" si="15"/>
        <v>80.298939481542703</v>
      </c>
      <c r="AA41" s="4">
        <f t="shared" si="16"/>
        <v>80.582900279090381</v>
      </c>
      <c r="AB41" s="4">
        <f t="shared" si="17"/>
        <v>80.63176846512502</v>
      </c>
      <c r="AC41" s="4">
        <f t="shared" si="18"/>
        <v>84.59070678372494</v>
      </c>
      <c r="AD41" s="4">
        <f t="shared" si="19"/>
        <v>86.421676742824161</v>
      </c>
      <c r="AE41" s="4">
        <f t="shared" si="20"/>
        <v>85.33406675544218</v>
      </c>
      <c r="AF41" s="4">
        <f t="shared" si="21"/>
        <v>80.47074169132253</v>
      </c>
      <c r="AG41" s="4">
        <f t="shared" si="22"/>
        <v>84.65649487466365</v>
      </c>
      <c r="AI41" s="4">
        <f t="shared" si="23"/>
        <v>-0.39357433091331018</v>
      </c>
      <c r="AJ41" s="4">
        <f t="shared" si="24"/>
        <v>-4.8481102695276945E-2</v>
      </c>
      <c r="AK41" s="4">
        <f t="shared" si="25"/>
        <v>-1.170296284604305</v>
      </c>
      <c r="AL41" s="4">
        <f t="shared" si="26"/>
        <v>-1.3545012931269866</v>
      </c>
      <c r="AM41" s="4">
        <f t="shared" si="27"/>
        <v>0.46348168687211455</v>
      </c>
      <c r="AN41" s="4">
        <f t="shared" si="28"/>
        <v>0.11704518800291908</v>
      </c>
      <c r="AO41" s="4">
        <f t="shared" si="29"/>
        <v>0.78888176319233594</v>
      </c>
      <c r="AP41" s="4">
        <f t="shared" si="30"/>
        <v>0.39506051845729928</v>
      </c>
      <c r="AQ41" s="4">
        <f t="shared" si="31"/>
        <v>0.78809972090961367</v>
      </c>
      <c r="AR41" s="4">
        <f t="shared" si="32"/>
        <v>0.61023153487498405</v>
      </c>
      <c r="AS41" s="4">
        <f t="shared" si="33"/>
        <v>0.40929321627505999</v>
      </c>
      <c r="AT41" s="4">
        <f t="shared" si="34"/>
        <v>-1.51967674282416</v>
      </c>
      <c r="AU41" s="4">
        <f t="shared" si="35"/>
        <v>-0.46506675544218012</v>
      </c>
      <c r="AV41" s="4">
        <f t="shared" si="36"/>
        <v>-0.1267416913225361</v>
      </c>
      <c r="AW41" s="4">
        <f t="shared" si="36"/>
        <v>0.98450512533635504</v>
      </c>
      <c r="AY41" s="2">
        <f t="shared" si="96"/>
        <v>87.313554898859806</v>
      </c>
      <c r="AZ41" s="2">
        <f t="shared" si="37"/>
        <v>85.207480956849167</v>
      </c>
      <c r="BA41" s="2">
        <f t="shared" si="37"/>
        <v>81.18629449121039</v>
      </c>
      <c r="BB41" s="2">
        <f t="shared" si="37"/>
        <v>80.306500933844418</v>
      </c>
      <c r="BC41" s="2">
        <f t="shared" si="37"/>
        <v>81.700517786509494</v>
      </c>
      <c r="BD41" s="2">
        <f t="shared" si="37"/>
        <v>81.027954653097623</v>
      </c>
      <c r="BE41" s="2">
        <f t="shared" si="37"/>
        <v>78.985118235931722</v>
      </c>
      <c r="BF41" s="2">
        <f t="shared" si="37"/>
        <v>80.298939474322538</v>
      </c>
      <c r="BG41" s="2">
        <f t="shared" si="37"/>
        <v>80.58290027153015</v>
      </c>
      <c r="BH41" s="2">
        <f t="shared" si="37"/>
        <v>80.631768464758622</v>
      </c>
      <c r="BI41" s="2">
        <f t="shared" si="37"/>
        <v>84.590706745123143</v>
      </c>
      <c r="BJ41" s="2">
        <f t="shared" si="37"/>
        <v>86.421676242060897</v>
      </c>
      <c r="BK41" s="2">
        <f t="shared" si="37"/>
        <v>85.334065549947368</v>
      </c>
      <c r="BL41" s="2">
        <f t="shared" si="37"/>
        <v>80.470741402686158</v>
      </c>
      <c r="BM41" s="2">
        <f t="shared" si="37"/>
        <v>84.656494874570726</v>
      </c>
      <c r="BO41" s="2">
        <f t="shared" si="38"/>
        <v>86.92</v>
      </c>
      <c r="BP41" s="2">
        <f t="shared" si="39"/>
        <v>85.159000000000006</v>
      </c>
      <c r="BQ41" s="2">
        <f t="shared" si="40"/>
        <v>80.016000000000005</v>
      </c>
      <c r="BR41" s="2">
        <f t="shared" si="41"/>
        <v>78.951999999999998</v>
      </c>
      <c r="BS41" s="2">
        <f t="shared" si="42"/>
        <v>82.164000000000001</v>
      </c>
      <c r="BT41" s="2">
        <f t="shared" si="43"/>
        <v>81.144999999999996</v>
      </c>
      <c r="BU41" s="2">
        <f t="shared" si="44"/>
        <v>79.774000000000001</v>
      </c>
      <c r="BV41" s="2">
        <f t="shared" si="45"/>
        <v>80.694000000000003</v>
      </c>
      <c r="BW41" s="2">
        <f t="shared" si="46"/>
        <v>81.370999999999995</v>
      </c>
      <c r="BX41" s="2">
        <f t="shared" si="47"/>
        <v>81.242000000000004</v>
      </c>
      <c r="BY41" s="2">
        <f t="shared" si="48"/>
        <v>85</v>
      </c>
      <c r="BZ41" s="2">
        <f t="shared" si="49"/>
        <v>84.902000000000001</v>
      </c>
      <c r="CA41" s="2">
        <f t="shared" si="50"/>
        <v>84.869</v>
      </c>
      <c r="CB41" s="2">
        <f t="shared" si="51"/>
        <v>80.343999999999994</v>
      </c>
      <c r="CC41" s="2">
        <f t="shared" si="52"/>
        <v>85.641000000000005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87.713699788583511</v>
      </c>
      <c r="DL41" s="2">
        <f t="shared" si="70"/>
        <v>85.503711368608691</v>
      </c>
      <c r="DM41" s="2">
        <f t="shared" si="70"/>
        <v>81.316941860465107</v>
      </c>
      <c r="DN41" s="2">
        <f t="shared" si="70"/>
        <v>80.320417632282613</v>
      </c>
      <c r="DO41" s="2">
        <f t="shared" si="70"/>
        <v>82.025854424645118</v>
      </c>
      <c r="DP41" s="2">
        <f t="shared" si="70"/>
        <v>81.365696485968186</v>
      </c>
      <c r="DQ41" s="2">
        <f t="shared" si="70"/>
        <v>79.273953714848446</v>
      </c>
      <c r="DR41" s="2">
        <f t="shared" si="70"/>
        <v>80.454124156545234</v>
      </c>
      <c r="DS41" s="2">
        <f t="shared" si="70"/>
        <v>80.5672402159244</v>
      </c>
      <c r="DT41" s="2">
        <f t="shared" si="70"/>
        <v>80.503542437174019</v>
      </c>
      <c r="DU41" s="2">
        <f t="shared" si="70"/>
        <v>84.475215572232642</v>
      </c>
      <c r="DV41" s="2">
        <f t="shared" si="70"/>
        <v>86.610244337058305</v>
      </c>
      <c r="DW41" s="2">
        <f t="shared" si="70"/>
        <v>85.487204016913324</v>
      </c>
      <c r="DX41" s="2">
        <f t="shared" si="70"/>
        <v>80.376670934284107</v>
      </c>
      <c r="DY41" s="2">
        <f t="shared" si="70"/>
        <v>84.586959502359491</v>
      </c>
      <c r="EA41" s="2">
        <f t="shared" si="71"/>
        <v>81.67585458905603</v>
      </c>
      <c r="EB41" s="2">
        <f t="shared" si="72"/>
        <v>80.254821610401692</v>
      </c>
      <c r="EC41" s="2">
        <f t="shared" si="73"/>
        <v>79.200181962194392</v>
      </c>
      <c r="ED41" s="2">
        <f t="shared" si="74"/>
        <v>80.080428051684322</v>
      </c>
      <c r="EE41" s="2">
        <f t="shared" si="75"/>
        <v>76.4747201767305</v>
      </c>
      <c r="EF41" s="2">
        <f t="shared" si="76"/>
        <v>75.247157473431159</v>
      </c>
      <c r="EG41" s="2">
        <f t="shared" si="77"/>
        <v>73.211495587408294</v>
      </c>
      <c r="EH41" s="2">
        <f t="shared" si="78"/>
        <v>77.433227880226937</v>
      </c>
      <c r="EI41" s="2">
        <f t="shared" si="79"/>
        <v>80.871219005291096</v>
      </c>
      <c r="EJ41" s="2">
        <f t="shared" si="80"/>
        <v>83.19217355705932</v>
      </c>
      <c r="EK41" s="2">
        <f t="shared" si="81"/>
        <v>86.670066044681391</v>
      </c>
      <c r="EL41" s="2">
        <f t="shared" si="82"/>
        <v>83.377722809373992</v>
      </c>
      <c r="EM41" s="2">
        <f t="shared" si="83"/>
        <v>82.928218396011829</v>
      </c>
      <c r="EN41" s="2">
        <f t="shared" si="84"/>
        <v>81.978583129536759</v>
      </c>
      <c r="EO41" s="2">
        <f t="shared" si="85"/>
        <v>86.088082182985545</v>
      </c>
      <c r="EQ41" s="2">
        <f t="shared" si="86"/>
        <v>79.118964253158907</v>
      </c>
      <c r="ER41" s="2">
        <f t="shared" si="87"/>
        <v>75.000191314703585</v>
      </c>
      <c r="ES41" s="2">
        <f t="shared" si="87"/>
        <v>79.184762784596316</v>
      </c>
      <c r="ET41" s="2">
        <f t="shared" si="87"/>
        <v>78.740598797855469</v>
      </c>
      <c r="EU41" s="2">
        <f t="shared" si="87"/>
        <v>75.612716986286983</v>
      </c>
      <c r="EV41" s="2">
        <f t="shared" si="87"/>
        <v>74.932315675879209</v>
      </c>
      <c r="EW41" s="2">
        <f t="shared" si="87"/>
        <v>72.899507650097704</v>
      </c>
      <c r="EX41" s="2">
        <f t="shared" si="87"/>
        <v>77.163503387716005</v>
      </c>
      <c r="EY41" s="2">
        <f t="shared" si="87"/>
        <v>79.871855474417018</v>
      </c>
      <c r="EZ41" s="2">
        <f t="shared" si="87"/>
        <v>80.438052425496423</v>
      </c>
      <c r="FA41" s="2">
        <f t="shared" si="87"/>
        <v>83.339224116601187</v>
      </c>
      <c r="FB41" s="2">
        <f t="shared" si="87"/>
        <v>82.434147312735021</v>
      </c>
      <c r="FC41" s="2">
        <f t="shared" si="87"/>
        <v>81.815076830643775</v>
      </c>
      <c r="FD41" s="2">
        <f t="shared" si="87"/>
        <v>81.027146427071088</v>
      </c>
      <c r="FE41" s="2">
        <f t="shared" si="87"/>
        <v>85.855702545315268</v>
      </c>
      <c r="FG41" s="2">
        <f t="shared" si="88"/>
        <v>6.6272332318597652E-2</v>
      </c>
      <c r="FH41" s="2">
        <f t="shared" si="89"/>
        <v>5.6435037095677591E-2</v>
      </c>
      <c r="FI41" s="2">
        <f t="shared" si="89"/>
        <v>6.1720435991962072E-2</v>
      </c>
      <c r="FJ41" s="2">
        <f t="shared" si="89"/>
        <v>5.7979406332682178E-2</v>
      </c>
      <c r="FK41" s="2">
        <f t="shared" si="89"/>
        <v>5.8606955209126718E-2</v>
      </c>
      <c r="FL41" s="2">
        <f t="shared" si="89"/>
        <v>5.5199657172244967E-2</v>
      </c>
      <c r="FM41" s="2">
        <f t="shared" si="89"/>
        <v>4.7643175131835337E-2</v>
      </c>
      <c r="FN41" s="2">
        <f t="shared" si="89"/>
        <v>5.1370180377783632E-2</v>
      </c>
      <c r="FO41" s="2">
        <f t="shared" si="89"/>
        <v>5.1524582121028076E-2</v>
      </c>
      <c r="FP41" s="2">
        <f t="shared" si="89"/>
        <v>4.7693963906568097E-2</v>
      </c>
      <c r="FQ41" s="2">
        <f t="shared" si="89"/>
        <v>5.262153445425545E-2</v>
      </c>
      <c r="FR41" s="2">
        <f t="shared" si="89"/>
        <v>5.8334288490159161E-2</v>
      </c>
      <c r="FS41" s="2">
        <f t="shared" si="89"/>
        <v>5.9842904894699032E-2</v>
      </c>
      <c r="FT41" s="2">
        <f t="shared" si="89"/>
        <v>5.8724563800996138E-2</v>
      </c>
      <c r="FU41" s="2">
        <f t="shared" si="89"/>
        <v>4.6322417277463585E-2</v>
      </c>
      <c r="FW41" s="2">
        <f t="shared" si="112"/>
        <v>1.0974942181648788E-6</v>
      </c>
      <c r="FX41" s="2">
        <f t="shared" si="90"/>
        <v>1.7362865662949271E-6</v>
      </c>
      <c r="FY41" s="2">
        <f t="shared" si="90"/>
        <v>1.6500970286195746E-6</v>
      </c>
      <c r="FZ41" s="2">
        <f t="shared" si="90"/>
        <v>1.6756083459933481E-6</v>
      </c>
      <c r="GA41" s="2">
        <f t="shared" si="90"/>
        <v>1.8119518171330767E-6</v>
      </c>
      <c r="GB41" s="2">
        <f t="shared" si="90"/>
        <v>1.8326141235338992E-6</v>
      </c>
      <c r="GC41" s="2">
        <f t="shared" si="90"/>
        <v>2.3225951758107994E-6</v>
      </c>
      <c r="GD41" s="2">
        <f t="shared" si="90"/>
        <v>2.5789487631070988E-6</v>
      </c>
      <c r="GE41" s="2">
        <f t="shared" si="90"/>
        <v>2.3259704262889834E-6</v>
      </c>
      <c r="GF41" s="2">
        <f t="shared" si="90"/>
        <v>1.9781284232167109E-6</v>
      </c>
      <c r="GG41" s="2">
        <f t="shared" si="90"/>
        <v>1.5692331012769631E-6</v>
      </c>
      <c r="GH41" s="2">
        <f t="shared" si="90"/>
        <v>1.3264978082129322E-6</v>
      </c>
      <c r="GI41" s="2">
        <f t="shared" si="90"/>
        <v>1.1982549984048767E-6</v>
      </c>
      <c r="GJ41" s="2">
        <f t="shared" si="90"/>
        <v>1.1840111286295438E-6</v>
      </c>
      <c r="GK41" s="2">
        <f t="shared" si="90"/>
        <v>1.1144926506551295E-6</v>
      </c>
      <c r="GM41" s="86">
        <f t="shared" si="113"/>
        <v>1.4213554969088111E-8</v>
      </c>
      <c r="GN41" s="86">
        <f t="shared" si="91"/>
        <v>8.3502457731773858E-11</v>
      </c>
      <c r="GO41" s="86">
        <f t="shared" si="91"/>
        <v>1.1320925409619187E-9</v>
      </c>
      <c r="GP41" s="86">
        <f t="shared" si="91"/>
        <v>2.1873937016228161E-10</v>
      </c>
      <c r="GQ41" s="86">
        <f t="shared" si="91"/>
        <v>3.2312529406443849E-10</v>
      </c>
      <c r="GR41" s="86">
        <f t="shared" si="91"/>
        <v>9.3683799441111725E-11</v>
      </c>
      <c r="GS41" s="86">
        <f t="shared" si="91"/>
        <v>4.4056466526606588E-13</v>
      </c>
      <c r="GT41" s="86">
        <f t="shared" si="91"/>
        <v>4.0370985471911202E-12</v>
      </c>
      <c r="GU41" s="86">
        <f t="shared" si="91"/>
        <v>4.3615436045198482E-12</v>
      </c>
      <c r="GV41" s="86">
        <f t="shared" si="91"/>
        <v>1.9222058231910716E-13</v>
      </c>
      <c r="GW41" s="86">
        <f t="shared" si="91"/>
        <v>2.3465750462703806E-11</v>
      </c>
      <c r="GX41" s="86">
        <f t="shared" si="91"/>
        <v>3.2599321647827591E-10</v>
      </c>
      <c r="GY41" s="86">
        <f t="shared" si="91"/>
        <v>8.2149831082890717E-10</v>
      </c>
      <c r="GZ41" s="86">
        <f t="shared" si="91"/>
        <v>2.1448052951442559E-10</v>
      </c>
      <c r="HA41" s="86">
        <f t="shared" si="91"/>
        <v>7.2056424468934842E-14</v>
      </c>
      <c r="HC41" s="86">
        <f t="shared" si="145"/>
        <v>2.4700353615587516E-23</v>
      </c>
      <c r="HD41" s="86">
        <f t="shared" si="92"/>
        <v>5.6749730080365911E-27</v>
      </c>
      <c r="HE41" s="86">
        <f t="shared" si="92"/>
        <v>1.2610286755508756E-25</v>
      </c>
      <c r="HF41" s="86">
        <f t="shared" si="92"/>
        <v>1.2288428743639641E-26</v>
      </c>
      <c r="HG41" s="86">
        <f t="shared" si="92"/>
        <v>2.0920011141713045E-27</v>
      </c>
      <c r="HH41" s="86">
        <f t="shared" si="92"/>
        <v>2.0363833753863636E-27</v>
      </c>
      <c r="HI41" s="86">
        <f t="shared" si="92"/>
        <v>1.1191523229772504E-32</v>
      </c>
      <c r="HJ41" s="86">
        <f t="shared" si="92"/>
        <v>2.1644773203432517E-29</v>
      </c>
      <c r="HK41" s="86">
        <f t="shared" si="92"/>
        <v>3.0129328190401929E-33</v>
      </c>
      <c r="HL41" s="86">
        <f t="shared" si="92"/>
        <v>1.1630280680810313E-35</v>
      </c>
      <c r="HM41" s="86">
        <f t="shared" si="92"/>
        <v>3.1720283363150711E-37</v>
      </c>
      <c r="HN41" s="86">
        <f t="shared" si="92"/>
        <v>6.6940082601066811E-27</v>
      </c>
      <c r="HO41" s="86">
        <f t="shared" si="92"/>
        <v>3.9784890562766842E-26</v>
      </c>
      <c r="HP41" s="86">
        <f t="shared" si="92"/>
        <v>8.9202797541623574E-28</v>
      </c>
      <c r="HQ41" s="86">
        <f t="shared" si="92"/>
        <v>3.4103646484530951E-37</v>
      </c>
      <c r="HS41" s="86">
        <f t="shared" si="114"/>
        <v>4.4396172017041112E-111</v>
      </c>
      <c r="HT41" s="86">
        <f t="shared" si="93"/>
        <v>2.191869271934294E-126</v>
      </c>
      <c r="HU41" s="86">
        <f t="shared" si="93"/>
        <v>9.5956253238680044E-120</v>
      </c>
      <c r="HV41" s="86">
        <f t="shared" si="93"/>
        <v>2.0540168397129641E-125</v>
      </c>
      <c r="HW41" s="86">
        <f t="shared" si="93"/>
        <v>3.321888094887713E-130</v>
      </c>
      <c r="HX41" s="86">
        <f t="shared" si="93"/>
        <v>2.8269325374443543E-130</v>
      </c>
      <c r="HY41" s="86">
        <f t="shared" si="93"/>
        <v>5.1862916672550635E-157</v>
      </c>
      <c r="HZ41" s="86">
        <f t="shared" si="93"/>
        <v>9.250083278267168E-140</v>
      </c>
      <c r="IA41" s="86">
        <f t="shared" si="93"/>
        <v>6.9865266122235127E-161</v>
      </c>
      <c r="IB41" s="86">
        <f t="shared" si="93"/>
        <v>3.2097676663611783E-176</v>
      </c>
      <c r="IC41" s="86">
        <f t="shared" si="93"/>
        <v>2.986834126444546E-185</v>
      </c>
      <c r="ID41" s="86">
        <f t="shared" si="93"/>
        <v>5.6508083022406678E-131</v>
      </c>
      <c r="IE41" s="86">
        <f t="shared" si="93"/>
        <v>3.1296563829188894E-126</v>
      </c>
      <c r="IF41" s="86">
        <f t="shared" si="93"/>
        <v>2.1179257585555207E-84</v>
      </c>
      <c r="IG41" s="86">
        <f t="shared" si="93"/>
        <v>3.6853958936768899E-59</v>
      </c>
      <c r="II41" s="86">
        <f t="shared" si="115"/>
        <v>1.3108989608373132E-247</v>
      </c>
      <c r="IJ41" s="86">
        <f t="shared" si="116"/>
        <v>5.2380166774867247E-284</v>
      </c>
      <c r="IK41" s="86">
        <f t="shared" si="117"/>
        <v>5.3393108425605358E-271</v>
      </c>
      <c r="IL41" s="86">
        <f t="shared" si="118"/>
        <v>4.2859703339276477E-283</v>
      </c>
      <c r="IM41" s="86">
        <f t="shared" si="119"/>
        <v>7.6545989203523057E-292</v>
      </c>
      <c r="IN41" s="86">
        <f t="shared" si="120"/>
        <v>2.4020027775978822E-291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4.1131220554665537E-294</v>
      </c>
      <c r="IU41" s="86">
        <f t="shared" si="127"/>
        <v>1.1554826210106338E-282</v>
      </c>
      <c r="IV41" s="86">
        <f t="shared" si="128"/>
        <v>2.204092971021678E-285</v>
      </c>
      <c r="IW41" s="86">
        <f t="shared" si="129"/>
        <v>4.2135910656497286E-251</v>
      </c>
      <c r="IY41" s="86">
        <f t="shared" si="130"/>
        <v>1.4213554969088136E-8</v>
      </c>
      <c r="IZ41" s="86">
        <f t="shared" si="131"/>
        <v>8.3502457731773858E-11</v>
      </c>
      <c r="JA41" s="86">
        <f t="shared" si="132"/>
        <v>1.1320925409619189E-9</v>
      </c>
      <c r="JB41" s="86">
        <f t="shared" si="133"/>
        <v>2.1873937016228161E-10</v>
      </c>
      <c r="JC41" s="86">
        <f t="shared" si="134"/>
        <v>3.2312529406443849E-10</v>
      </c>
      <c r="JD41" s="86">
        <f t="shared" si="135"/>
        <v>9.3683799441111725E-11</v>
      </c>
      <c r="JE41" s="86">
        <f t="shared" si="136"/>
        <v>4.4056466526606588E-13</v>
      </c>
      <c r="JF41" s="86">
        <f t="shared" si="137"/>
        <v>4.0370985471911202E-12</v>
      </c>
      <c r="JG41" s="86">
        <f t="shared" si="138"/>
        <v>4.3615436045198482E-12</v>
      </c>
      <c r="JH41" s="86">
        <f t="shared" si="139"/>
        <v>1.9222058231910716E-13</v>
      </c>
      <c r="JI41" s="86">
        <f t="shared" si="140"/>
        <v>2.3465750462703806E-11</v>
      </c>
      <c r="JJ41" s="86">
        <f t="shared" si="141"/>
        <v>3.2599321647827591E-10</v>
      </c>
      <c r="JK41" s="86">
        <f t="shared" si="142"/>
        <v>8.2149831082890717E-10</v>
      </c>
      <c r="JL41" s="86">
        <f t="shared" si="143"/>
        <v>2.1448052951442559E-10</v>
      </c>
      <c r="JM41" s="86">
        <f t="shared" si="144"/>
        <v>7.2056424468934842E-14</v>
      </c>
    </row>
    <row r="42" spans="2:273" x14ac:dyDescent="0.25">
      <c r="B42" s="2">
        <v>15</v>
      </c>
      <c r="C42" s="37">
        <v>87.52</v>
      </c>
      <c r="D42" s="37">
        <v>84.27</v>
      </c>
      <c r="E42" s="37">
        <v>80.274000000000001</v>
      </c>
      <c r="F42" s="37">
        <v>79.064999999999998</v>
      </c>
      <c r="G42" s="37">
        <v>82.066000000000003</v>
      </c>
      <c r="H42" s="37">
        <v>81.531999999999996</v>
      </c>
      <c r="I42" s="37">
        <v>80.290000000000006</v>
      </c>
      <c r="J42" s="37">
        <v>81.387</v>
      </c>
      <c r="K42" s="37">
        <v>80.709999999999994</v>
      </c>
      <c r="L42" s="37">
        <v>81.418999999999997</v>
      </c>
      <c r="M42" s="37">
        <v>84.774000000000001</v>
      </c>
      <c r="N42" s="37">
        <v>84.688999999999993</v>
      </c>
      <c r="O42" s="37">
        <v>84.885000000000005</v>
      </c>
      <c r="P42" s="37">
        <v>78.703000000000003</v>
      </c>
      <c r="Q42" s="37">
        <v>85.188000000000002</v>
      </c>
      <c r="S42" s="4">
        <f t="shared" si="8"/>
        <v>87.422159966249012</v>
      </c>
      <c r="T42" s="4">
        <f t="shared" si="9"/>
        <v>85.318473975525635</v>
      </c>
      <c r="U42" s="4">
        <f t="shared" si="10"/>
        <v>81.323469401632707</v>
      </c>
      <c r="V42" s="4">
        <f t="shared" si="11"/>
        <v>80.491400501742646</v>
      </c>
      <c r="W42" s="4">
        <f t="shared" si="12"/>
        <v>81.717837481512746</v>
      </c>
      <c r="X42" s="4">
        <f t="shared" si="13"/>
        <v>81.088333881975927</v>
      </c>
      <c r="Y42" s="4">
        <f t="shared" si="14"/>
        <v>79.081760544770475</v>
      </c>
      <c r="Z42" s="4">
        <f t="shared" si="15"/>
        <v>80.419878473908526</v>
      </c>
      <c r="AA42" s="4">
        <f t="shared" si="16"/>
        <v>80.769662619245764</v>
      </c>
      <c r="AB42" s="4">
        <f t="shared" si="17"/>
        <v>80.869883249255267</v>
      </c>
      <c r="AC42" s="4">
        <f t="shared" si="18"/>
        <v>84.771458610668859</v>
      </c>
      <c r="AD42" s="4">
        <f t="shared" si="19"/>
        <v>86.543008281092938</v>
      </c>
      <c r="AE42" s="4">
        <f t="shared" si="20"/>
        <v>85.466546735451388</v>
      </c>
      <c r="AF42" s="4">
        <f t="shared" si="21"/>
        <v>80.580725681628493</v>
      </c>
      <c r="AG42" s="4">
        <f t="shared" si="22"/>
        <v>84.71843610401028</v>
      </c>
      <c r="AI42" s="4">
        <f t="shared" si="23"/>
        <v>9.7840033750983935E-2</v>
      </c>
      <c r="AJ42" s="4">
        <f t="shared" si="24"/>
        <v>-1.0484739755256385</v>
      </c>
      <c r="AK42" s="4">
        <f t="shared" si="25"/>
        <v>-1.049469401632706</v>
      </c>
      <c r="AL42" s="4">
        <f t="shared" si="26"/>
        <v>-1.4264005017426484</v>
      </c>
      <c r="AM42" s="4">
        <f t="shared" si="27"/>
        <v>0.34816251848725699</v>
      </c>
      <c r="AN42" s="4">
        <f t="shared" si="28"/>
        <v>0.44366611802406908</v>
      </c>
      <c r="AO42" s="4">
        <f t="shared" si="29"/>
        <v>1.2082394552295312</v>
      </c>
      <c r="AP42" s="4">
        <f t="shared" si="30"/>
        <v>0.96712152609147495</v>
      </c>
      <c r="AQ42" s="4">
        <f t="shared" si="31"/>
        <v>-5.9662619245770543E-2</v>
      </c>
      <c r="AR42" s="4">
        <f t="shared" si="32"/>
        <v>0.5491167507447301</v>
      </c>
      <c r="AS42" s="4">
        <f t="shared" si="33"/>
        <v>2.5413893311423408E-3</v>
      </c>
      <c r="AT42" s="4">
        <f t="shared" si="34"/>
        <v>-1.8540082810929448</v>
      </c>
      <c r="AU42" s="4">
        <f t="shared" si="35"/>
        <v>-0.5815467354513828</v>
      </c>
      <c r="AV42" s="4">
        <f t="shared" si="36"/>
        <v>-1.8777256816284904</v>
      </c>
      <c r="AW42" s="4">
        <f t="shared" si="36"/>
        <v>0.46956389598972237</v>
      </c>
      <c r="AY42" s="2">
        <f t="shared" si="96"/>
        <v>87.422123845782224</v>
      </c>
      <c r="AZ42" s="2">
        <f t="shared" si="37"/>
        <v>85.318473637801787</v>
      </c>
      <c r="BA42" s="2">
        <f t="shared" si="37"/>
        <v>81.323465671213256</v>
      </c>
      <c r="BB42" s="2">
        <f t="shared" si="37"/>
        <v>80.491399703135173</v>
      </c>
      <c r="BC42" s="2">
        <f t="shared" si="37"/>
        <v>81.717836330419516</v>
      </c>
      <c r="BD42" s="2">
        <f t="shared" si="37"/>
        <v>81.088333518661017</v>
      </c>
      <c r="BE42" s="2">
        <f t="shared" si="37"/>
        <v>79.081760542278431</v>
      </c>
      <c r="BF42" s="2">
        <f t="shared" si="37"/>
        <v>80.419878455014285</v>
      </c>
      <c r="BG42" s="2">
        <f t="shared" si="37"/>
        <v>80.769662599517815</v>
      </c>
      <c r="BH42" s="2">
        <f t="shared" si="37"/>
        <v>80.869883248168804</v>
      </c>
      <c r="BI42" s="2">
        <f t="shared" si="37"/>
        <v>84.771458517441872</v>
      </c>
      <c r="BJ42" s="2">
        <f t="shared" si="37"/>
        <v>86.543007188516228</v>
      </c>
      <c r="BK42" s="2">
        <f t="shared" si="37"/>
        <v>85.466544208345468</v>
      </c>
      <c r="BL42" s="2">
        <f t="shared" si="37"/>
        <v>80.58072503691622</v>
      </c>
      <c r="BM42" s="2">
        <f t="shared" si="37"/>
        <v>84.718436103724244</v>
      </c>
      <c r="BO42" s="2">
        <f t="shared" si="38"/>
        <v>87.52</v>
      </c>
      <c r="BP42" s="2">
        <f t="shared" si="39"/>
        <v>84.27</v>
      </c>
      <c r="BQ42" s="2">
        <f t="shared" si="40"/>
        <v>80.274000000000001</v>
      </c>
      <c r="BR42" s="2">
        <f t="shared" si="41"/>
        <v>79.064999999999998</v>
      </c>
      <c r="BS42" s="2">
        <f t="shared" si="42"/>
        <v>82.066000000000003</v>
      </c>
      <c r="BT42" s="2">
        <f t="shared" si="43"/>
        <v>81.531999999999996</v>
      </c>
      <c r="BU42" s="2">
        <f t="shared" si="44"/>
        <v>80.290000000000006</v>
      </c>
      <c r="BV42" s="2">
        <f t="shared" si="45"/>
        <v>81.387</v>
      </c>
      <c r="BW42" s="2">
        <f t="shared" si="46"/>
        <v>80.709999999999994</v>
      </c>
      <c r="BX42" s="2">
        <f t="shared" si="47"/>
        <v>81.418999999999997</v>
      </c>
      <c r="BY42" s="2">
        <f t="shared" si="48"/>
        <v>84.774000000000001</v>
      </c>
      <c r="BZ42" s="2">
        <f t="shared" si="49"/>
        <v>84.688999999999993</v>
      </c>
      <c r="CA42" s="2">
        <f t="shared" si="50"/>
        <v>84.885000000000005</v>
      </c>
      <c r="CB42" s="2">
        <f t="shared" si="51"/>
        <v>78.703000000000003</v>
      </c>
      <c r="CC42" s="2">
        <f t="shared" si="52"/>
        <v>85.188000000000002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87.878453639383878</v>
      </c>
      <c r="DL42" s="2">
        <f t="shared" si="70"/>
        <v>85.659704156875449</v>
      </c>
      <c r="DM42" s="2">
        <f t="shared" si="70"/>
        <v>81.485578073089684</v>
      </c>
      <c r="DN42" s="2">
        <f t="shared" si="70"/>
        <v>80.527872700753562</v>
      </c>
      <c r="DO42" s="2">
        <f t="shared" si="70"/>
        <v>82.083471458773772</v>
      </c>
      <c r="DP42" s="2">
        <f t="shared" si="70"/>
        <v>81.469452745590587</v>
      </c>
      <c r="DQ42" s="2">
        <f t="shared" si="70"/>
        <v>79.409729073202755</v>
      </c>
      <c r="DR42" s="2">
        <f t="shared" si="70"/>
        <v>80.60552192982459</v>
      </c>
      <c r="DS42" s="2">
        <f t="shared" si="70"/>
        <v>80.773754385964878</v>
      </c>
      <c r="DT42" s="2">
        <f t="shared" si="70"/>
        <v>80.752671645329542</v>
      </c>
      <c r="DU42" s="2">
        <f t="shared" si="70"/>
        <v>84.668737898686672</v>
      </c>
      <c r="DV42" s="2">
        <f t="shared" si="70"/>
        <v>86.768995771670205</v>
      </c>
      <c r="DW42" s="2">
        <f t="shared" si="70"/>
        <v>85.654782875264274</v>
      </c>
      <c r="DX42" s="2">
        <f t="shared" si="70"/>
        <v>80.496045782351516</v>
      </c>
      <c r="DY42" s="2">
        <f t="shared" si="70"/>
        <v>84.654090647790639</v>
      </c>
      <c r="EA42" s="2">
        <f t="shared" si="71"/>
        <v>81.558532810115551</v>
      </c>
      <c r="EB42" s="2">
        <f t="shared" si="72"/>
        <v>80.115430527279344</v>
      </c>
      <c r="EC42" s="2">
        <f t="shared" si="73"/>
        <v>79.075863555736021</v>
      </c>
      <c r="ED42" s="2">
        <f t="shared" si="74"/>
        <v>79.950985060374919</v>
      </c>
      <c r="EE42" s="2">
        <f t="shared" si="75"/>
        <v>76.361503084120258</v>
      </c>
      <c r="EF42" s="2">
        <f t="shared" si="76"/>
        <v>75.139062399256915</v>
      </c>
      <c r="EG42" s="2">
        <f t="shared" si="77"/>
        <v>73.102739561884775</v>
      </c>
      <c r="EH42" s="2">
        <f t="shared" si="78"/>
        <v>77.29334198810183</v>
      </c>
      <c r="EI42" s="2">
        <f t="shared" si="79"/>
        <v>80.701012560449854</v>
      </c>
      <c r="EJ42" s="2">
        <f t="shared" si="80"/>
        <v>83.004435683885006</v>
      </c>
      <c r="EK42" s="2">
        <f t="shared" si="81"/>
        <v>86.458178814419909</v>
      </c>
      <c r="EL42" s="2">
        <f t="shared" si="82"/>
        <v>83.215978367678758</v>
      </c>
      <c r="EM42" s="2">
        <f t="shared" si="83"/>
        <v>82.769469199802742</v>
      </c>
      <c r="EN42" s="2">
        <f t="shared" si="84"/>
        <v>81.818611035986095</v>
      </c>
      <c r="EO42" s="2">
        <f t="shared" si="85"/>
        <v>85.92661219903691</v>
      </c>
      <c r="EQ42" s="2">
        <f t="shared" si="86"/>
        <v>79.026776797476458</v>
      </c>
      <c r="ER42" s="2">
        <f t="shared" si="87"/>
        <v>74.912571778106965</v>
      </c>
      <c r="ES42" s="2">
        <f t="shared" si="87"/>
        <v>79.060406102728749</v>
      </c>
      <c r="ET42" s="2">
        <f t="shared" si="87"/>
        <v>78.624310126111027</v>
      </c>
      <c r="EU42" s="2">
        <f t="shared" si="87"/>
        <v>75.508240151316144</v>
      </c>
      <c r="EV42" s="2">
        <f t="shared" si="87"/>
        <v>74.827297803188955</v>
      </c>
      <c r="EW42" s="2">
        <f t="shared" si="87"/>
        <v>72.793890644277212</v>
      </c>
      <c r="EX42" s="2">
        <f t="shared" si="87"/>
        <v>77.026232328192052</v>
      </c>
      <c r="EY42" s="2">
        <f t="shared" si="87"/>
        <v>79.711947266624307</v>
      </c>
      <c r="EZ42" s="2">
        <f t="shared" si="87"/>
        <v>80.279072432081591</v>
      </c>
      <c r="FA42" s="2">
        <f t="shared" si="87"/>
        <v>83.161321369411368</v>
      </c>
      <c r="FB42" s="2">
        <f t="shared" si="87"/>
        <v>82.28193442408616</v>
      </c>
      <c r="FC42" s="2">
        <f t="shared" si="87"/>
        <v>81.667119841389209</v>
      </c>
      <c r="FD42" s="2">
        <f t="shared" si="87"/>
        <v>80.876922487360531</v>
      </c>
      <c r="FE42" s="2">
        <f t="shared" si="87"/>
        <v>85.696804505530906</v>
      </c>
      <c r="FG42" s="2">
        <f t="shared" si="88"/>
        <v>7.2204503706432638E-2</v>
      </c>
      <c r="FH42" s="2">
        <f t="shared" si="89"/>
        <v>6.1544692175629911E-2</v>
      </c>
      <c r="FI42" s="2">
        <f t="shared" si="89"/>
        <v>6.7274514363367538E-2</v>
      </c>
      <c r="FJ42" s="2">
        <f t="shared" si="89"/>
        <v>6.3219520767345994E-2</v>
      </c>
      <c r="FK42" s="2">
        <f t="shared" si="89"/>
        <v>6.3899939527925206E-2</v>
      </c>
      <c r="FL42" s="2">
        <f t="shared" si="89"/>
        <v>6.0204597127877291E-2</v>
      </c>
      <c r="FM42" s="2">
        <f t="shared" si="89"/>
        <v>5.2000680165734905E-2</v>
      </c>
      <c r="FN42" s="2">
        <f t="shared" si="89"/>
        <v>5.6048500611239144E-2</v>
      </c>
      <c r="FO42" s="2">
        <f t="shared" si="89"/>
        <v>5.6216130546975725E-2</v>
      </c>
      <c r="FP42" s="2">
        <f t="shared" si="89"/>
        <v>5.2055860238906189E-2</v>
      </c>
      <c r="FQ42" s="2">
        <f t="shared" si="89"/>
        <v>5.740691996174644E-2</v>
      </c>
      <c r="FR42" s="2">
        <f t="shared" si="89"/>
        <v>6.3604311185146062E-2</v>
      </c>
      <c r="FS42" s="2">
        <f t="shared" si="89"/>
        <v>6.5239776245683806E-2</v>
      </c>
      <c r="FT42" s="2">
        <f t="shared" si="89"/>
        <v>6.4027447320148922E-2</v>
      </c>
      <c r="FU42" s="2">
        <f t="shared" si="89"/>
        <v>5.0565537926995988E-2</v>
      </c>
      <c r="FW42" s="2">
        <f t="shared" si="112"/>
        <v>1.203378353192172E-6</v>
      </c>
      <c r="FX42" s="2">
        <f t="shared" si="90"/>
        <v>1.9038000432859367E-6</v>
      </c>
      <c r="FY42" s="2">
        <f t="shared" si="90"/>
        <v>1.809295125365162E-6</v>
      </c>
      <c r="FZ42" s="2">
        <f t="shared" si="90"/>
        <v>1.8372677196451571E-6</v>
      </c>
      <c r="GA42" s="2">
        <f t="shared" si="90"/>
        <v>1.9867653126343626E-6</v>
      </c>
      <c r="GB42" s="2">
        <f t="shared" si="90"/>
        <v>2.0094210731186484E-6</v>
      </c>
      <c r="GC42" s="2">
        <f t="shared" si="90"/>
        <v>2.5466743980856162E-6</v>
      </c>
      <c r="GD42" s="2">
        <f t="shared" si="90"/>
        <v>2.8277603841357342E-6</v>
      </c>
      <c r="GE42" s="2">
        <f t="shared" si="90"/>
        <v>2.5503752849816738E-6</v>
      </c>
      <c r="GF42" s="2">
        <f t="shared" si="90"/>
        <v>2.1689742712875891E-6</v>
      </c>
      <c r="GG42" s="2">
        <f t="shared" si="90"/>
        <v>1.7206296197185608E-6</v>
      </c>
      <c r="GH42" s="2">
        <f t="shared" si="90"/>
        <v>1.4544757377961373E-6</v>
      </c>
      <c r="GI42" s="2">
        <f t="shared" si="90"/>
        <v>1.3138603272810788E-6</v>
      </c>
      <c r="GJ42" s="2">
        <f t="shared" si="90"/>
        <v>1.2982422382333343E-6</v>
      </c>
      <c r="GK42" s="2">
        <f t="shared" si="90"/>
        <v>1.2220167598087488E-6</v>
      </c>
      <c r="GM42" s="86">
        <f t="shared" si="113"/>
        <v>2.6915594423217607E-8</v>
      </c>
      <c r="GN42" s="86">
        <f t="shared" si="91"/>
        <v>1.9715453062123337E-10</v>
      </c>
      <c r="GO42" s="86">
        <f t="shared" si="91"/>
        <v>2.4004316470131636E-9</v>
      </c>
      <c r="GP42" s="86">
        <f t="shared" si="91"/>
        <v>4.9569204084981337E-10</v>
      </c>
      <c r="GQ42" s="86">
        <f t="shared" si="91"/>
        <v>7.2002605441179099E-10</v>
      </c>
      <c r="GR42" s="86">
        <f t="shared" si="91"/>
        <v>2.1836328631394278E-10</v>
      </c>
      <c r="GS42" s="86">
        <f t="shared" si="91"/>
        <v>1.2782292500653312E-12</v>
      </c>
      <c r="GT42" s="86">
        <f t="shared" si="91"/>
        <v>1.077391149671708E-11</v>
      </c>
      <c r="GU42" s="86">
        <f t="shared" si="91"/>
        <v>1.1606712506496796E-11</v>
      </c>
      <c r="GV42" s="86">
        <f t="shared" si="91"/>
        <v>5.8138848569907286E-13</v>
      </c>
      <c r="GW42" s="86">
        <f t="shared" si="91"/>
        <v>5.7777249137365847E-11</v>
      </c>
      <c r="GX42" s="86">
        <f t="shared" si="91"/>
        <v>7.2506079502212564E-10</v>
      </c>
      <c r="GY42" s="86">
        <f t="shared" si="91"/>
        <v>1.7552714899101586E-9</v>
      </c>
      <c r="GZ42" s="86">
        <f t="shared" si="91"/>
        <v>4.8846661745616992E-10</v>
      </c>
      <c r="HA42" s="86">
        <f t="shared" si="91"/>
        <v>2.2623363455516852E-13</v>
      </c>
      <c r="HC42" s="86">
        <f t="shared" si="145"/>
        <v>9.1538052243243926E-23</v>
      </c>
      <c r="HD42" s="86">
        <f t="shared" si="92"/>
        <v>2.7190587155087831E-26</v>
      </c>
      <c r="HE42" s="86">
        <f t="shared" si="92"/>
        <v>5.5618104403782072E-25</v>
      </c>
      <c r="HF42" s="86">
        <f t="shared" si="92"/>
        <v>5.7888669126913321E-26</v>
      </c>
      <c r="HG42" s="86">
        <f t="shared" si="92"/>
        <v>1.0432648387098843E-26</v>
      </c>
      <c r="HH42" s="86">
        <f t="shared" si="92"/>
        <v>1.0158957992263702E-26</v>
      </c>
      <c r="HI42" s="86">
        <f t="shared" si="92"/>
        <v>7.9883463529017138E-32</v>
      </c>
      <c r="HJ42" s="86">
        <f t="shared" si="92"/>
        <v>1.2622076433369134E-28</v>
      </c>
      <c r="HK42" s="86">
        <f t="shared" si="92"/>
        <v>2.2559820774791002E-32</v>
      </c>
      <c r="HL42" s="86">
        <f t="shared" si="92"/>
        <v>1.0114829241425566E-34</v>
      </c>
      <c r="HM42" s="86">
        <f t="shared" si="92"/>
        <v>2.9511494827073265E-36</v>
      </c>
      <c r="HN42" s="86">
        <f t="shared" si="92"/>
        <v>3.1879732489543916E-26</v>
      </c>
      <c r="HO42" s="86">
        <f t="shared" si="92"/>
        <v>1.7750476693893651E-25</v>
      </c>
      <c r="HP42" s="86">
        <f t="shared" si="92"/>
        <v>4.4641342387124043E-27</v>
      </c>
      <c r="HQ42" s="86">
        <f t="shared" si="92"/>
        <v>3.104184005458685E-36</v>
      </c>
      <c r="HS42" s="86">
        <f t="shared" si="114"/>
        <v>3.137401427909637E-109</v>
      </c>
      <c r="HT42" s="86">
        <f t="shared" si="93"/>
        <v>3.3817184961268468E-124</v>
      </c>
      <c r="HU42" s="86">
        <f t="shared" si="93"/>
        <v>1.1316786294936631E-117</v>
      </c>
      <c r="HV42" s="86">
        <f t="shared" si="93"/>
        <v>3.0411811673148258E-123</v>
      </c>
      <c r="HW42" s="86">
        <f t="shared" si="93"/>
        <v>6.0373984960784648E-128</v>
      </c>
      <c r="HX42" s="86">
        <f t="shared" si="93"/>
        <v>5.1451526285152094E-128</v>
      </c>
      <c r="HY42" s="86">
        <f t="shared" si="93"/>
        <v>3.0669143245103831E-154</v>
      </c>
      <c r="HZ42" s="86">
        <f t="shared" si="93"/>
        <v>2.7792235851534124E-137</v>
      </c>
      <c r="IA42" s="86">
        <f t="shared" si="93"/>
        <v>4.9327064604284316E-158</v>
      </c>
      <c r="IB42" s="86">
        <f t="shared" si="93"/>
        <v>3.9516843457618675E-173</v>
      </c>
      <c r="IC42" s="86">
        <f t="shared" si="93"/>
        <v>4.6911093854920706E-182</v>
      </c>
      <c r="ID42" s="86">
        <f t="shared" si="93"/>
        <v>9.4399985464192181E-129</v>
      </c>
      <c r="IE42" s="86">
        <f t="shared" si="93"/>
        <v>4.151153198802928E-124</v>
      </c>
      <c r="IF42" s="86">
        <f t="shared" si="93"/>
        <v>5.2303448006760078E-83</v>
      </c>
      <c r="IG42" s="86">
        <f t="shared" si="93"/>
        <v>3.3388376851336189E-58</v>
      </c>
      <c r="II42" s="86">
        <f t="shared" si="115"/>
        <v>2.5217980148676816E-244</v>
      </c>
      <c r="IJ42" s="86">
        <f t="shared" si="116"/>
        <v>4.1670058348696059E-280</v>
      </c>
      <c r="IK42" s="86">
        <f t="shared" si="117"/>
        <v>2.7168976371102264E-267</v>
      </c>
      <c r="IL42" s="86">
        <f t="shared" si="118"/>
        <v>3.2338404502912953E-279</v>
      </c>
      <c r="IM42" s="86">
        <f t="shared" si="119"/>
        <v>8.0505356679562277E-288</v>
      </c>
      <c r="IN42" s="86">
        <f t="shared" si="120"/>
        <v>2.5062228760293483E-287</v>
      </c>
      <c r="IO42" s="86">
        <f t="shared" si="121"/>
        <v>0</v>
      </c>
      <c r="IP42" s="86">
        <f t="shared" si="122"/>
        <v>4.9917184345179871E-305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3.7538217423592286E-290</v>
      </c>
      <c r="IU42" s="86">
        <f t="shared" si="127"/>
        <v>6.9119234488261064E-279</v>
      </c>
      <c r="IV42" s="86">
        <f t="shared" si="128"/>
        <v>1.4233911701511099E-281</v>
      </c>
      <c r="IW42" s="86">
        <f t="shared" si="129"/>
        <v>9.1034379946398192E-248</v>
      </c>
      <c r="IY42" s="86">
        <f t="shared" si="130"/>
        <v>2.69155944232177E-8</v>
      </c>
      <c r="IZ42" s="86">
        <f t="shared" si="131"/>
        <v>1.971545306212334E-10</v>
      </c>
      <c r="JA42" s="86">
        <f t="shared" si="132"/>
        <v>2.400431647013164E-9</v>
      </c>
      <c r="JB42" s="86">
        <f t="shared" si="133"/>
        <v>4.9569204084981347E-10</v>
      </c>
      <c r="JC42" s="86">
        <f t="shared" si="134"/>
        <v>7.2002605441179099E-10</v>
      </c>
      <c r="JD42" s="86">
        <f t="shared" si="135"/>
        <v>2.1836328631394278E-10</v>
      </c>
      <c r="JE42" s="86">
        <f t="shared" si="136"/>
        <v>1.2782292500653312E-12</v>
      </c>
      <c r="JF42" s="86">
        <f t="shared" si="137"/>
        <v>1.077391149671708E-11</v>
      </c>
      <c r="JG42" s="86">
        <f t="shared" si="138"/>
        <v>1.1606712506496796E-11</v>
      </c>
      <c r="JH42" s="86">
        <f t="shared" si="139"/>
        <v>5.8138848569907286E-13</v>
      </c>
      <c r="JI42" s="86">
        <f t="shared" si="140"/>
        <v>5.7777249137365847E-11</v>
      </c>
      <c r="JJ42" s="86">
        <f t="shared" si="141"/>
        <v>7.2506079502212564E-10</v>
      </c>
      <c r="JK42" s="86">
        <f t="shared" si="142"/>
        <v>1.7552714899101588E-9</v>
      </c>
      <c r="JL42" s="86">
        <f t="shared" si="143"/>
        <v>4.8846661745616992E-10</v>
      </c>
      <c r="JM42" s="86">
        <f t="shared" si="144"/>
        <v>2.2623363455516852E-13</v>
      </c>
    </row>
    <row r="43" spans="2:273" x14ac:dyDescent="0.25">
      <c r="B43" s="2">
        <v>16</v>
      </c>
      <c r="C43" s="37">
        <v>87.28</v>
      </c>
      <c r="D43" s="37">
        <v>85.286000000000001</v>
      </c>
      <c r="E43" s="37">
        <v>79.709999999999994</v>
      </c>
      <c r="F43" s="37">
        <v>79.064999999999998</v>
      </c>
      <c r="G43" s="37">
        <v>81.59</v>
      </c>
      <c r="H43" s="37">
        <v>81</v>
      </c>
      <c r="I43" s="37">
        <v>80.581000000000003</v>
      </c>
      <c r="J43" s="37">
        <v>81.418999999999997</v>
      </c>
      <c r="K43" s="37">
        <v>81.483999999999995</v>
      </c>
      <c r="L43" s="37">
        <v>81.870999999999995</v>
      </c>
      <c r="M43" s="37">
        <v>84.531999999999996</v>
      </c>
      <c r="N43" s="37">
        <v>84.704999999999998</v>
      </c>
      <c r="O43" s="37">
        <v>84.459000000000003</v>
      </c>
      <c r="P43" s="37">
        <v>79.593999999999994</v>
      </c>
      <c r="Q43" s="37">
        <v>85.656000000000006</v>
      </c>
      <c r="S43" s="4">
        <f t="shared" si="8"/>
        <v>87.524201981819601</v>
      </c>
      <c r="T43" s="4">
        <f t="shared" si="9"/>
        <v>85.423938872392455</v>
      </c>
      <c r="U43" s="4">
        <f t="shared" si="10"/>
        <v>81.456145031561235</v>
      </c>
      <c r="V43" s="4">
        <f t="shared" si="11"/>
        <v>80.67236832116393</v>
      </c>
      <c r="W43" s="4">
        <f t="shared" si="12"/>
        <v>81.730740348358921</v>
      </c>
      <c r="X43" s="4">
        <f t="shared" si="13"/>
        <v>81.143829977707597</v>
      </c>
      <c r="Y43" s="4">
        <f t="shared" si="14"/>
        <v>79.173816238593858</v>
      </c>
      <c r="Z43" s="4">
        <f t="shared" si="15"/>
        <v>80.536655684662804</v>
      </c>
      <c r="AA43" s="4">
        <f t="shared" si="16"/>
        <v>80.952710561658634</v>
      </c>
      <c r="AB43" s="4">
        <f t="shared" si="17"/>
        <v>81.10486768191187</v>
      </c>
      <c r="AC43" s="4">
        <f t="shared" si="18"/>
        <v>84.948892898556707</v>
      </c>
      <c r="AD43" s="4">
        <f t="shared" si="19"/>
        <v>86.659253989379437</v>
      </c>
      <c r="AE43" s="4">
        <f t="shared" si="20"/>
        <v>85.59406082457717</v>
      </c>
      <c r="AF43" s="4">
        <f t="shared" si="21"/>
        <v>80.68820991187269</v>
      </c>
      <c r="AG43" s="4">
        <f t="shared" si="22"/>
        <v>84.778819632797607</v>
      </c>
      <c r="AI43" s="4">
        <f t="shared" si="23"/>
        <v>-0.24420198181960018</v>
      </c>
      <c r="AJ43" s="4">
        <f t="shared" si="24"/>
        <v>-0.1379388723924535</v>
      </c>
      <c r="AK43" s="4">
        <f t="shared" si="25"/>
        <v>-1.746145031561241</v>
      </c>
      <c r="AL43" s="4">
        <f t="shared" si="26"/>
        <v>-1.607368321163932</v>
      </c>
      <c r="AM43" s="4">
        <f t="shared" si="27"/>
        <v>-0.1407403483589178</v>
      </c>
      <c r="AN43" s="4">
        <f t="shared" si="28"/>
        <v>-0.14382997770759687</v>
      </c>
      <c r="AO43" s="4">
        <f t="shared" si="29"/>
        <v>1.4071837614061451</v>
      </c>
      <c r="AP43" s="4">
        <f t="shared" si="30"/>
        <v>0.8823443153371926</v>
      </c>
      <c r="AQ43" s="4">
        <f t="shared" si="31"/>
        <v>0.53128943834136066</v>
      </c>
      <c r="AR43" s="4">
        <f t="shared" si="32"/>
        <v>0.76613231808812543</v>
      </c>
      <c r="AS43" s="4">
        <f t="shared" si="33"/>
        <v>-0.41689289855671063</v>
      </c>
      <c r="AT43" s="4">
        <f t="shared" si="34"/>
        <v>-1.9542539893794384</v>
      </c>
      <c r="AU43" s="4">
        <f t="shared" si="35"/>
        <v>-1.1350608245771667</v>
      </c>
      <c r="AV43" s="4">
        <f t="shared" ref="AV43:AW58" si="146">IF(OR($B43 &lt; P$230, $B43 &gt; P$233), 0, P43-AF43)</f>
        <v>-1.0942099118726958</v>
      </c>
      <c r="AW43" s="4">
        <f t="shared" si="146"/>
        <v>0.87718036720239922</v>
      </c>
      <c r="AY43" s="2">
        <f t="shared" si="96"/>
        <v>87.524135654078023</v>
      </c>
      <c r="AZ43" s="2">
        <f t="shared" ref="AZ43:AZ106" si="147">IF(OR($B43 &lt; D$230, $B43 &gt; D$233), #N/A, ((1-FH43)*DL43) + (FH43 - FX43)*EB43 + (FX43*ER43))</f>
        <v>85.423938103580909</v>
      </c>
      <c r="BA43" s="2">
        <f t="shared" ref="BA43:BA106" si="148">IF(OR($B43 &lt; E$230, $B43 &gt; E$233), #N/A, ((1-FI43)*DM43) + (FI43 - FY43)*EC43 + (FY43*ES43))</f>
        <v>81.456137385635074</v>
      </c>
      <c r="BB43" s="2">
        <f t="shared" ref="BB43:BB106" si="149">IF(OR($B43 &lt; F$230, $B43 &gt; F$233), #N/A, ((1-FJ43)*DN43) + (FJ43 - FZ43)*ED43 + (FZ43*ET43))</f>
        <v>80.672366574482353</v>
      </c>
      <c r="BC43" s="2">
        <f t="shared" ref="BC43:BC106" si="150">IF(OR($B43 &lt; G$230, $B43 &gt; G$233), #N/A, ((1-FK43)*DO43) + (FK43 - GA43)*EE43 + (GA43*EU43))</f>
        <v>81.730737871676709</v>
      </c>
      <c r="BD43" s="2">
        <f t="shared" ref="BD43:BD106" si="151">IF(OR($B43 &lt; H$230, $B43 &gt; H$233), #N/A, ((1-FL43)*DP43) + (FL43 - GB43)*EF43 + (GB43*EV43))</f>
        <v>81.143829160710965</v>
      </c>
      <c r="BE43" s="2">
        <f t="shared" ref="BE43:BE106" si="152">IF(OR($B43 &lt; I$230, $B43 &gt; I$233), #N/A, ((1-FM43)*DQ43) + (FM43 - GC43)*EG43 + (GC43*EW43))</f>
        <v>79.173816231653234</v>
      </c>
      <c r="BF43" s="2">
        <f t="shared" ref="BF43:BF106" si="153">IF(OR($B43 &lt; J$230, $B43 &gt; J$233), #N/A, ((1-FN43)*DR43) + (FN43 - GD43)*EH43 + (GD43*EX43))</f>
        <v>80.536655636180171</v>
      </c>
      <c r="BG43" s="2">
        <f t="shared" ref="BG43:BG106" si="154">IF(OR($B43 &lt; K$230, $B43 &gt; K$233), #N/A, ((1-FO43)*DS43) + (FO43 - GE43)*EI43 + (GE43*EY43))</f>
        <v>80.952710511177813</v>
      </c>
      <c r="BH43" s="2">
        <f t="shared" ref="BH43:BH106" si="155">IF(OR($B43 &lt; L$230, $B43 &gt; L$233), #N/A, ((1-FP43)*DT43) + (FP43 - GF43)*EJ43 + (GF43*EZ43))</f>
        <v>81.104867678761266</v>
      </c>
      <c r="BI43" s="2">
        <f t="shared" ref="BI43:BI106" si="156">IF(OR($B43 &lt; M$230, $B43 &gt; M$233), #N/A, ((1-FQ43)*DU43) + (FQ43 - GG43)*EK43 + (GG43*FA43))</f>
        <v>84.948892677368491</v>
      </c>
      <c r="BJ43" s="2">
        <f t="shared" ref="BJ43:BJ106" si="157">IF(OR($B43 &lt; N$230, $B43 &gt; N$233), #N/A, ((1-FR43)*DV43) + (FR43 - GH43)*EL43 + (GH43*FB43))</f>
        <v>86.659251642741594</v>
      </c>
      <c r="BK43" s="2">
        <f t="shared" ref="BK43:BK106" si="158">IF(OR($B43 &lt; O$230, $B43 &gt; O$233), #N/A, ((1-FS43)*DW43) + (FS43 - GI43)*EM43 + (GI43*FC43))</f>
        <v>85.594055604888425</v>
      </c>
      <c r="BL43" s="2">
        <f t="shared" ref="BL43:BL106" si="159">IF(OR($B43 &lt; P$230, $B43 &gt; P$233), #N/A, ((1-FT43)*DX43) + (FT43 - GJ43)*EN43 + (GJ43*FD43))</f>
        <v>80.688208495152551</v>
      </c>
      <c r="BM43" s="2">
        <f t="shared" ref="BM43:BM106" si="160">IF(OR($B43 &lt; Q$230, $B43 &gt; Q$233), #N/A, ((1-FU43)*DY43) + (FU43 - GK43)*EO43 + (GK43*FE43))</f>
        <v>84.778819631937182</v>
      </c>
      <c r="BO43" s="2">
        <f t="shared" si="38"/>
        <v>87.28</v>
      </c>
      <c r="BP43" s="2">
        <f t="shared" si="39"/>
        <v>85.286000000000001</v>
      </c>
      <c r="BQ43" s="2">
        <f t="shared" si="40"/>
        <v>79.709999999999994</v>
      </c>
      <c r="BR43" s="2">
        <f t="shared" si="41"/>
        <v>79.064999999999998</v>
      </c>
      <c r="BS43" s="2">
        <f t="shared" si="42"/>
        <v>81.59</v>
      </c>
      <c r="BT43" s="2">
        <f t="shared" si="43"/>
        <v>81</v>
      </c>
      <c r="BU43" s="2">
        <f t="shared" si="44"/>
        <v>80.581000000000003</v>
      </c>
      <c r="BV43" s="2">
        <f t="shared" si="45"/>
        <v>81.418999999999997</v>
      </c>
      <c r="BW43" s="2">
        <f t="shared" si="46"/>
        <v>81.483999999999995</v>
      </c>
      <c r="BX43" s="2">
        <f t="shared" si="47"/>
        <v>81.870999999999995</v>
      </c>
      <c r="BY43" s="2">
        <f t="shared" si="48"/>
        <v>84.531999999999996</v>
      </c>
      <c r="BZ43" s="2">
        <f t="shared" si="49"/>
        <v>84.704999999999998</v>
      </c>
      <c r="CA43" s="2">
        <f t="shared" si="50"/>
        <v>84.459000000000003</v>
      </c>
      <c r="CB43" s="2">
        <f t="shared" si="51"/>
        <v>79.593999999999994</v>
      </c>
      <c r="CC43" s="2">
        <f t="shared" si="52"/>
        <v>85.656000000000006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88.043207490184244</v>
      </c>
      <c r="DL43" s="2">
        <f t="shared" ref="DL43:DY58" si="161">BP$228*$B43+BP$229</f>
        <v>85.815696945142193</v>
      </c>
      <c r="DM43" s="2">
        <f t="shared" si="161"/>
        <v>81.654214285714275</v>
      </c>
      <c r="DN43" s="2">
        <f t="shared" si="161"/>
        <v>80.735327769224511</v>
      </c>
      <c r="DO43" s="2">
        <f t="shared" si="161"/>
        <v>82.141088492902441</v>
      </c>
      <c r="DP43" s="2">
        <f t="shared" si="161"/>
        <v>81.573209005212988</v>
      </c>
      <c r="DQ43" s="2">
        <f t="shared" si="161"/>
        <v>79.545504431557063</v>
      </c>
      <c r="DR43" s="2">
        <f t="shared" si="161"/>
        <v>80.756919703103932</v>
      </c>
      <c r="DS43" s="2">
        <f t="shared" si="161"/>
        <v>80.98026855600537</v>
      </c>
      <c r="DT43" s="2">
        <f t="shared" si="161"/>
        <v>81.001800853485065</v>
      </c>
      <c r="DU43" s="2">
        <f t="shared" si="161"/>
        <v>84.862260225140702</v>
      </c>
      <c r="DV43" s="2">
        <f t="shared" si="161"/>
        <v>86.927747206282106</v>
      </c>
      <c r="DW43" s="2">
        <f t="shared" si="161"/>
        <v>85.822361733615224</v>
      </c>
      <c r="DX43" s="2">
        <f t="shared" si="161"/>
        <v>80.615420630418939</v>
      </c>
      <c r="DY43" s="2">
        <f t="shared" si="161"/>
        <v>84.721221793221787</v>
      </c>
      <c r="EA43" s="2">
        <f t="shared" si="71"/>
        <v>81.441211031175058</v>
      </c>
      <c r="EB43" s="2">
        <f t="shared" si="72"/>
        <v>79.976039444156996</v>
      </c>
      <c r="EC43" s="2">
        <f t="shared" si="73"/>
        <v>78.951545149277649</v>
      </c>
      <c r="ED43" s="2">
        <f t="shared" si="74"/>
        <v>79.821542069065529</v>
      </c>
      <c r="EE43" s="2">
        <f t="shared" si="75"/>
        <v>76.248285991510016</v>
      </c>
      <c r="EF43" s="2">
        <f t="shared" si="76"/>
        <v>75.030967325082671</v>
      </c>
      <c r="EG43" s="2">
        <f t="shared" si="77"/>
        <v>72.99398353636127</v>
      </c>
      <c r="EH43" s="2">
        <f t="shared" si="78"/>
        <v>77.153456095976722</v>
      </c>
      <c r="EI43" s="2">
        <f t="shared" si="79"/>
        <v>80.530806115608627</v>
      </c>
      <c r="EJ43" s="2">
        <f t="shared" si="80"/>
        <v>82.816697810710693</v>
      </c>
      <c r="EK43" s="2">
        <f t="shared" si="81"/>
        <v>86.246291584158413</v>
      </c>
      <c r="EL43" s="2">
        <f t="shared" si="82"/>
        <v>83.05423392598351</v>
      </c>
      <c r="EM43" s="2">
        <f t="shared" si="83"/>
        <v>82.610720003593642</v>
      </c>
      <c r="EN43" s="2">
        <f t="shared" si="84"/>
        <v>81.658638942435431</v>
      </c>
      <c r="EO43" s="2">
        <f t="shared" si="85"/>
        <v>85.765142215088275</v>
      </c>
      <c r="EQ43" s="2">
        <f t="shared" si="86"/>
        <v>78.934589341794009</v>
      </c>
      <c r="ER43" s="2">
        <f t="shared" ref="ER43:FE58" si="162">CV$228*$B43+CV$229</f>
        <v>74.824952241510331</v>
      </c>
      <c r="ES43" s="2">
        <f t="shared" si="162"/>
        <v>78.936049420861195</v>
      </c>
      <c r="ET43" s="2">
        <f t="shared" si="162"/>
        <v>78.508021454366585</v>
      </c>
      <c r="EU43" s="2">
        <f t="shared" si="162"/>
        <v>75.403763316345305</v>
      </c>
      <c r="EV43" s="2">
        <f t="shared" si="162"/>
        <v>74.722279930498701</v>
      </c>
      <c r="EW43" s="2">
        <f t="shared" si="162"/>
        <v>72.688273638456707</v>
      </c>
      <c r="EX43" s="2">
        <f t="shared" si="162"/>
        <v>76.888961268668098</v>
      </c>
      <c r="EY43" s="2">
        <f t="shared" si="162"/>
        <v>79.55203905883161</v>
      </c>
      <c r="EZ43" s="2">
        <f t="shared" si="162"/>
        <v>80.120092438666759</v>
      </c>
      <c r="FA43" s="2">
        <f t="shared" si="162"/>
        <v>82.983418622221564</v>
      </c>
      <c r="FB43" s="2">
        <f t="shared" si="162"/>
        <v>82.129721535437298</v>
      </c>
      <c r="FC43" s="2">
        <f t="shared" si="162"/>
        <v>81.519162852134642</v>
      </c>
      <c r="FD43" s="2">
        <f t="shared" si="162"/>
        <v>80.726698547649988</v>
      </c>
      <c r="FE43" s="2">
        <f t="shared" si="162"/>
        <v>85.537906465746559</v>
      </c>
      <c r="FG43" s="2">
        <f t="shared" si="88"/>
        <v>7.8622963810556959E-2</v>
      </c>
      <c r="FH43" s="2">
        <f t="shared" ref="FH43:FU58" si="163">POWER(10,($B43-D$231)/D$229)/(1+POWER(10,($B43-D$231)/D$229))</f>
        <v>6.7084086477707014E-2</v>
      </c>
      <c r="FI43" s="2">
        <f t="shared" si="163"/>
        <v>7.3289351873505118E-2</v>
      </c>
      <c r="FJ43" s="2">
        <f t="shared" si="163"/>
        <v>6.8898592539676617E-2</v>
      </c>
      <c r="FK43" s="2">
        <f t="shared" si="163"/>
        <v>6.9635590431383898E-2</v>
      </c>
      <c r="FL43" s="2">
        <f t="shared" si="163"/>
        <v>6.5631810221790043E-2</v>
      </c>
      <c r="FM43" s="2">
        <f t="shared" si="163"/>
        <v>5.6732986461287896E-2</v>
      </c>
      <c r="FN43" s="2">
        <f t="shared" si="163"/>
        <v>6.1125425660355968E-2</v>
      </c>
      <c r="FO43" s="2">
        <f t="shared" si="163"/>
        <v>6.1307253503681818E-2</v>
      </c>
      <c r="FP43" s="2">
        <f t="shared" si="163"/>
        <v>5.6792887342929282E-2</v>
      </c>
      <c r="FQ43" s="2">
        <f t="shared" si="163"/>
        <v>6.2598731961979667E-2</v>
      </c>
      <c r="FR43" s="2">
        <f t="shared" si="163"/>
        <v>6.9315391402707566E-2</v>
      </c>
      <c r="FS43" s="2">
        <f t="shared" si="163"/>
        <v>7.1086558028772118E-2</v>
      </c>
      <c r="FT43" s="2">
        <f t="shared" si="163"/>
        <v>6.9773690230390151E-2</v>
      </c>
      <c r="FU43" s="2">
        <f t="shared" si="163"/>
        <v>5.5174840903031007E-2</v>
      </c>
      <c r="FW43" s="2">
        <f t="shared" si="112"/>
        <v>1.3194779727948161E-6</v>
      </c>
      <c r="FX43" s="2">
        <f t="shared" ref="FX43:FX106" si="164">POWER(10,($B43-D$232)/D$229)/(1+POWER(10,($B43-D$232)/D$229))</f>
        <v>2.0874748538621288E-6</v>
      </c>
      <c r="FY43" s="2">
        <f t="shared" ref="FY43:FY106" si="165">POWER(10,($B43-E$232)/E$229)/(1+POWER(10,($B43-E$232)/E$229))</f>
        <v>1.9838523090546907E-6</v>
      </c>
      <c r="FZ43" s="2">
        <f t="shared" ref="FZ43:FZ106" si="166">POWER(10,($B43-F$232)/F$229)/(1+POWER(10,($B43-F$232)/F$229))</f>
        <v>2.014523637981671E-6</v>
      </c>
      <c r="GA43" s="2">
        <f t="shared" ref="GA43:GA106" si="167">POWER(10,($B43-G$232)/G$229)/(1+POWER(10,($B43-G$232)/G$229))</f>
        <v>2.1784444285939645E-6</v>
      </c>
      <c r="GB43" s="2">
        <f t="shared" ref="GB43:GB106" si="168">POWER(10,($B43-H$232)/H$229)/(1+POWER(10,($B43-H$232)/H$229))</f>
        <v>2.2032859664045021E-6</v>
      </c>
      <c r="GC43" s="2">
        <f t="shared" ref="GC43:GC106" si="169">POWER(10,($B43-I$232)/I$229)/(1+POWER(10,($B43-I$232)/I$229))</f>
        <v>2.7923722640951293E-6</v>
      </c>
      <c r="GD43" s="2">
        <f t="shared" ref="GD43:GD106" si="170">POWER(10,($B43-J$232)/J$229)/(1+POWER(10,($B43-J$232)/J$229))</f>
        <v>3.1005767592315738E-6</v>
      </c>
      <c r="GE43" s="2">
        <f t="shared" ref="GE43:GE106" si="171">POWER(10,($B43-K$232)/K$229)/(1+POWER(10,($B43-K$232)/K$229))</f>
        <v>2.7964302038875385E-6</v>
      </c>
      <c r="GF43" s="2">
        <f t="shared" ref="GF43:GF106" si="172">POWER(10,($B43-L$232)/L$229)/(1+POWER(10,($B43-L$232)/L$229))</f>
        <v>2.3782324987964972E-6</v>
      </c>
      <c r="GG43" s="2">
        <f t="shared" ref="GG43:GG106" si="173">POWER(10,($B43-M$232)/M$229)/(1+POWER(10,($B43-M$232)/M$229))</f>
        <v>1.8866325484724218E-6</v>
      </c>
      <c r="GH43" s="2">
        <f t="shared" ref="GH43:GH106" si="174">POWER(10,($B43-N$232)/N$229)/(1+POWER(10,($B43-N$232)/N$229))</f>
        <v>1.5948007095220146E-6</v>
      </c>
      <c r="GI43" s="2">
        <f t="shared" ref="GI43:GI106" si="175">POWER(10,($B43-O$232)/O$229)/(1+POWER(10,($B43-O$232)/O$229))</f>
        <v>1.4406190190300064E-6</v>
      </c>
      <c r="GJ43" s="2">
        <f t="shared" ref="GJ43:GJ106" si="176">POWER(10,($B43-P$232)/P$229)/(1+POWER(10,($B43-P$232)/P$229))</f>
        <v>1.4234941292393942E-6</v>
      </c>
      <c r="GK43" s="2">
        <f t="shared" ref="GK43:GK106" si="177">POWER(10,($B43-Q$232)/Q$229)/(1+POWER(10,($B43-Q$232)/Q$229))</f>
        <v>1.3399145744786242E-6</v>
      </c>
      <c r="GM43" s="86">
        <f t="shared" si="113"/>
        <v>5.036828974614654E-8</v>
      </c>
      <c r="GN43" s="86">
        <f t="shared" ref="GN43:GN106" si="178" xml:space="preserve"> _xlfn.NORM.DIST($B43, D$7, ABS(D$11), TRUE) * _xlfn.NORM.DIST(($B43 - D$7)*D$15, 0, ABS(D$11), TRUE) * 2</f>
        <v>4.5778958595254344E-10</v>
      </c>
      <c r="GO43" s="86">
        <f t="shared" ref="GO43:GO106" si="179" xml:space="preserve"> _xlfn.NORM.DIST($B43, E$7, ABS(E$11), TRUE) * _xlfn.NORM.DIST(($B43 - E$7)*E$15, 0, ABS(E$11), TRUE) * 2</f>
        <v>5.0169805913143893E-9</v>
      </c>
      <c r="GP43" s="86">
        <f t="shared" ref="GP43:GP106" si="180" xml:space="preserve"> _xlfn.NORM.DIST($B43, F$7, ABS(F$11), TRUE) * _xlfn.NORM.DIST(($B43 - F$7)*F$15, 0, ABS(F$11), TRUE) * 2</f>
        <v>1.1057021100775866E-9</v>
      </c>
      <c r="GQ43" s="86">
        <f t="shared" ref="GQ43:GQ106" si="181" xml:space="preserve"> _xlfn.NORM.DIST($B43, G$7, ABS(G$11), TRUE) * _xlfn.NORM.DIST(($B43 - G$7)*G$15, 0, ABS(G$11), TRUE) * 2</f>
        <v>1.5798933973214135E-9</v>
      </c>
      <c r="GR43" s="86">
        <f t="shared" ref="GR43:GR106" si="182" xml:space="preserve"> _xlfn.NORM.DIST($B43, H$7, ABS(H$11), TRUE) * _xlfn.NORM.DIST(($B43 - H$7)*H$15, 0, ABS(H$11), TRUE) * 2</f>
        <v>5.0075814315572694E-10</v>
      </c>
      <c r="GS43" s="86">
        <f t="shared" ref="GS43:GS106" si="183" xml:space="preserve"> _xlfn.NORM.DIST($B43, I$7, ABS(I$11), TRUE) * _xlfn.NORM.DIST(($B43 - I$7)*I$15, 0, ABS(I$11), TRUE) * 2</f>
        <v>3.631919445946774E-12</v>
      </c>
      <c r="GT43" s="86">
        <f t="shared" ref="GT43:GT106" si="184" xml:space="preserve"> _xlfn.NORM.DIST($B43, J$7, ABS(J$11), TRUE) * _xlfn.NORM.DIST(($B43 - J$7)*J$15, 0, ABS(J$11), TRUE) * 2</f>
        <v>2.8204339997587542E-11</v>
      </c>
      <c r="GU43" s="86">
        <f t="shared" ref="GU43:GU106" si="185" xml:space="preserve"> _xlfn.NORM.DIST($B43, K$7, ABS(K$11), TRUE) * _xlfn.NORM.DIST(($B43 - K$7)*K$15, 0, ABS(K$11), TRUE) * 2</f>
        <v>3.0299835539702136E-11</v>
      </c>
      <c r="GV43" s="86">
        <f t="shared" ref="GV43:GV106" si="186" xml:space="preserve"> _xlfn.NORM.DIST($B43, L$7, ABS(L$11), TRUE) * _xlfn.NORM.DIST(($B43 - L$7)*L$15, 0, ABS(L$11), TRUE) * 2</f>
        <v>1.7203528390326361E-12</v>
      </c>
      <c r="GW43" s="86">
        <f t="shared" ref="GW43:GW106" si="187" xml:space="preserve"> _xlfn.NORM.DIST($B43, M$7, ABS(M$11), TRUE) * _xlfn.NORM.DIST(($B43 - M$7)*M$15, 0, ABS(M$11), TRUE) * 2</f>
        <v>1.3980544688038353E-10</v>
      </c>
      <c r="GX43" s="86">
        <f t="shared" ref="GX43:GX106" si="188" xml:space="preserve"> _xlfn.NORM.DIST($B43, N$7, ABS(N$11), TRUE) * _xlfn.NORM.DIST(($B43 - N$7)*N$15, 0, ABS(N$11), TRUE) * 2</f>
        <v>1.5880761214759996E-9</v>
      </c>
      <c r="GY43" s="86">
        <f t="shared" ref="GY43:GY106" si="189" xml:space="preserve"> _xlfn.NORM.DIST($B43, O$7, ABS(O$11), TRUE) * _xlfn.NORM.DIST(($B43 - O$7)*O$15, 0, ABS(O$11), TRUE) * 2</f>
        <v>3.6965668738008024E-9</v>
      </c>
      <c r="GZ43" s="86">
        <f t="shared" ref="GZ43:GZ106" si="190" xml:space="preserve"> _xlfn.NORM.DIST($B43, P$7, ABS(P$11), TRUE) * _xlfn.NORM.DIST(($B43 - P$7)*P$15, 0, ABS(P$11), TRUE) * 2</f>
        <v>1.094825470476775E-9</v>
      </c>
      <c r="HA43" s="86">
        <f t="shared" ref="HA43:HA106" si="191" xml:space="preserve"> _xlfn.NORM.DIST($B43, Q$7, ABS(Q$11), TRUE) * _xlfn.NORM.DIST(($B43 - Q$7)*Q$15, 0, ABS(Q$11), TRUE) * 2</f>
        <v>6.9439481606143813E-13</v>
      </c>
      <c r="HC43" s="86">
        <f t="shared" si="145"/>
        <v>3.3350286570874444E-22</v>
      </c>
      <c r="HD43" s="86">
        <f t="shared" ref="HD43:HD106" si="192" xml:space="preserve"> _xlfn.NORM.DIST($B43, D$8, ABS(D$12), TRUE) * _xlfn.NORM.DIST(($B43 - D$8)*D$16, 0, ABS(D$12), TRUE) * 2</f>
        <v>1.2757488751617016E-25</v>
      </c>
      <c r="HE43" s="86">
        <f t="shared" ref="HE43:HE106" si="193" xml:space="preserve"> _xlfn.NORM.DIST($B43, E$8, ABS(E$12), TRUE) * _xlfn.NORM.DIST(($B43 - E$8)*E$16, 0, ABS(E$12), TRUE) * 2</f>
        <v>2.4048601684568846E-24</v>
      </c>
      <c r="HF43" s="86">
        <f t="shared" ref="HF43:HF106" si="194" xml:space="preserve"> _xlfn.NORM.DIST($B43, F$8, ABS(F$12), TRUE) * _xlfn.NORM.DIST(($B43 - F$8)*F$16, 0, ABS(F$12), TRUE) * 2</f>
        <v>2.6709243433866692E-25</v>
      </c>
      <c r="HG43" s="86">
        <f t="shared" ref="HG43:HG106" si="195" xml:space="preserve"> _xlfn.NORM.DIST($B43, G$8, ABS(G$12), TRUE) * _xlfn.NORM.DIST(($B43 - G$8)*G$16, 0, ABS(G$12), TRUE) * 2</f>
        <v>5.0910114075050454E-26</v>
      </c>
      <c r="HH43" s="86">
        <f t="shared" ref="HH43:HH106" si="196" xml:space="preserve"> _xlfn.NORM.DIST($B43, H$8, ABS(H$12), TRUE) * _xlfn.NORM.DIST(($B43 - H$8)*H$16, 0, ABS(H$12), TRUE) * 2</f>
        <v>4.9592453189813998E-26</v>
      </c>
      <c r="HI43" s="86">
        <f t="shared" ref="HI43:HI106" si="197" xml:space="preserve"> _xlfn.NORM.DIST($B43, I$8, ABS(I$12), TRUE) * _xlfn.NORM.DIST(($B43 - I$8)*I$16, 0, ABS(I$12), TRUE) * 2</f>
        <v>5.5497222009992695E-31</v>
      </c>
      <c r="HJ43" s="86">
        <f t="shared" ref="HJ43:HJ106" si="198" xml:space="preserve"> _xlfn.NORM.DIST($B43, J$8, ABS(J$12), TRUE) * _xlfn.NORM.DIST(($B43 - J$8)*J$16, 0, ABS(J$12), TRUE) * 2</f>
        <v>7.183764220021772E-28</v>
      </c>
      <c r="HK43" s="86">
        <f t="shared" ref="HK43:HK106" si="199" xml:space="preserve"> _xlfn.NORM.DIST($B43, K$8, ABS(K$12), TRUE) * _xlfn.NORM.DIST(($B43 - K$8)*K$16, 0, ABS(K$12), TRUE) * 2</f>
        <v>1.6427314019935126E-31</v>
      </c>
      <c r="HL43" s="86">
        <f t="shared" ref="HL43:HL106" si="200" xml:space="preserve"> _xlfn.NORM.DIST($B43, L$8, ABS(L$12), TRUE) * _xlfn.NORM.DIST(($B43 - L$8)*L$16, 0, ABS(L$12), TRUE) * 2</f>
        <v>8.5372512229405485E-34</v>
      </c>
      <c r="HM43" s="86">
        <f t="shared" ref="HM43:HM106" si="201" xml:space="preserve"> _xlfn.NORM.DIST($B43, M$8, ABS(M$12), TRUE) * _xlfn.NORM.DIST(($B43 - M$8)*M$16, 0, ABS(M$12), TRUE) * 2</f>
        <v>2.6632602786657278E-35</v>
      </c>
      <c r="HN43" s="86">
        <f t="shared" ref="HN43:HN106" si="202" xml:space="preserve"> _xlfn.NORM.DIST($B43, N$8, ABS(N$12), TRUE) * _xlfn.NORM.DIST(($B43 - N$8)*N$16, 0, ABS(N$12), TRUE) * 2</f>
        <v>1.4868946201814635E-25</v>
      </c>
      <c r="HO43" s="86">
        <f t="shared" ref="HO43:HO106" si="203" xml:space="preserve"> _xlfn.NORM.DIST($B43, O$8, ABS(O$12), TRUE) * _xlfn.NORM.DIST(($B43 - O$8)*O$16, 0, ABS(O$12), TRUE) * 2</f>
        <v>7.7647223402670023E-25</v>
      </c>
      <c r="HP43" s="86">
        <f t="shared" ref="HP43:HP106" si="204" xml:space="preserve"> _xlfn.NORM.DIST($B43, P$8, ABS(P$12), TRUE) * _xlfn.NORM.DIST(($B43 - P$8)*P$16, 0, ABS(P$12), TRUE) * 2</f>
        <v>2.1865728316148854E-26</v>
      </c>
      <c r="HQ43" s="86">
        <f t="shared" ref="HQ43:HQ106" si="205" xml:space="preserve"> _xlfn.NORM.DIST($B43, Q$8, ABS(Q$12), TRUE) * _xlfn.NORM.DIST(($B43 - Q$8)*Q$16, 0, ABS(Q$12), TRUE) * 2</f>
        <v>2.7422755891507446E-35</v>
      </c>
      <c r="HS43" s="86">
        <f t="shared" si="114"/>
        <v>2.1382317738883294E-107</v>
      </c>
      <c r="HT43" s="86">
        <f t="shared" ref="HT43:HT106" si="206" xml:space="preserve"> _xlfn.NORM.DIST($B43, D$9, ABS(D$13), TRUE) * _xlfn.NORM.DIST(($B43 - D$9)*D$17, 0, ABS(D$13), TRUE) * 2</f>
        <v>4.9901073942174729E-122</v>
      </c>
      <c r="HU43" s="86">
        <f t="shared" ref="HU43:HU106" si="207" xml:space="preserve"> _xlfn.NORM.DIST($B43, E$9, ABS(E$13), TRUE) * _xlfn.NORM.DIST(($B43 - E$9)*E$17, 0, ABS(E$13), TRUE) * 2</f>
        <v>1.2795532520090273E-115</v>
      </c>
      <c r="HV43" s="86">
        <f t="shared" ref="HV43:HV106" si="208" xml:space="preserve"> _xlfn.NORM.DIST($B43, F$9, ABS(F$13), TRUE) * _xlfn.NORM.DIST(($B43 - F$9)*F$17, 0, ABS(F$13), TRUE) * 2</f>
        <v>4.3082034126320492E-121</v>
      </c>
      <c r="HW43" s="86">
        <f t="shared" ref="HW43:HW106" si="209" xml:space="preserve"> _xlfn.NORM.DIST($B43, G$9, ABS(G$13), TRUE) * _xlfn.NORM.DIST(($B43 - G$9)*G$17, 0, ABS(G$13), TRUE) * 2</f>
        <v>1.0478443920828996E-125</v>
      </c>
      <c r="HX43" s="86">
        <f t="shared" ref="HX43:HX106" si="210" xml:space="preserve"> _xlfn.NORM.DIST($B43, H$9, ABS(H$13), TRUE) * _xlfn.NORM.DIST(($B43 - H$9)*H$17, 0, ABS(H$13), TRUE) * 2</f>
        <v>8.9425868940666669E-126</v>
      </c>
      <c r="HY43" s="86">
        <f t="shared" ref="HY43:HY106" si="211" xml:space="preserve"> _xlfn.NORM.DIST($B43, I$9, ABS(I$13), TRUE) * _xlfn.NORM.DIST(($B43 - I$9)*I$17, 0, ABS(I$13), TRUE) * 2</f>
        <v>1.7123995922298215E-151</v>
      </c>
      <c r="HZ43" s="86">
        <f t="shared" ref="HZ43:HZ106" si="212" xml:space="preserve"> _xlfn.NORM.DIST($B43, J$9, ABS(J$13), TRUE) * _xlfn.NORM.DIST(($B43 - J$9)*J$17, 0, ABS(J$13), TRUE) * 2</f>
        <v>7.9302334724986708E-135</v>
      </c>
      <c r="IA43" s="86">
        <f t="shared" ref="IA43:IA106" si="213" xml:space="preserve"> _xlfn.NORM.DIST($B43, K$9, ABS(K$13), TRUE) * _xlfn.NORM.DIST(($B43 - K$9)*K$17, 0, ABS(K$13), TRUE) * 2</f>
        <v>3.2824802118280992E-155</v>
      </c>
      <c r="IB43" s="86">
        <f t="shared" ref="IB43:IB106" si="214" xml:space="preserve"> _xlfn.NORM.DIST($B43, L$9, ABS(L$13), TRUE) * _xlfn.NORM.DIST(($B43 - L$9)*L$17, 0, ABS(L$13), TRUE) * 2</f>
        <v>4.5655952150462209E-170</v>
      </c>
      <c r="IC43" s="86">
        <f t="shared" ref="IC43:IC106" si="215" xml:space="preserve"> _xlfn.NORM.DIST($B43, M$9, ABS(M$13), TRUE) * _xlfn.NORM.DIST(($B43 - M$9)*M$17, 0, ABS(M$13), TRUE) * 2</f>
        <v>6.9068448934006546E-179</v>
      </c>
      <c r="ID43" s="86">
        <f t="shared" ref="ID43:ID106" si="216" xml:space="preserve"> _xlfn.NORM.DIST($B43, N$9, ABS(N$13), TRUE) * _xlfn.NORM.DIST(($B43 - N$9)*N$17, 0, ABS(N$13), TRUE) * 2</f>
        <v>1.5086116410225865E-126</v>
      </c>
      <c r="IE43" s="86">
        <f t="shared" ref="IE43:IE106" si="217" xml:space="preserve"> _xlfn.NORM.DIST($B43, O$9, ABS(O$13), TRUE) * _xlfn.NORM.DIST(($B43 - O$9)*O$17, 0, ABS(O$13), TRUE) * 2</f>
        <v>5.27978478774233E-122</v>
      </c>
      <c r="IF43" s="86">
        <f t="shared" ref="IF43:IF106" si="218" xml:space="preserve"> _xlfn.NORM.DIST($B43, P$9, ABS(P$13), TRUE) * _xlfn.NORM.DIST(($B43 - P$9)*P$17, 0, ABS(P$13), TRUE) * 2</f>
        <v>1.2570680984962136E-81</v>
      </c>
      <c r="IG43" s="86">
        <f t="shared" ref="IG43:IG106" si="219" xml:space="preserve"> _xlfn.NORM.DIST($B43, Q$9, ABS(Q$13), TRUE) * _xlfn.NORM.DIST(($B43 - Q$9)*Q$17, 0, ABS(Q$13), TRUE) * 2</f>
        <v>2.96969691911475E-57</v>
      </c>
      <c r="II43" s="86">
        <f t="shared" si="115"/>
        <v>4.6107740075498868E-241</v>
      </c>
      <c r="IJ43" s="86">
        <f t="shared" si="116"/>
        <v>3.1141751916130192E-276</v>
      </c>
      <c r="IK43" s="86">
        <f t="shared" si="117"/>
        <v>1.3030891691580343E-263</v>
      </c>
      <c r="IL43" s="86">
        <f t="shared" si="118"/>
        <v>2.2934126194201713E-275</v>
      </c>
      <c r="IM43" s="86">
        <f t="shared" si="119"/>
        <v>7.9369473852382434E-284</v>
      </c>
      <c r="IN43" s="86">
        <f t="shared" si="120"/>
        <v>2.4512764624379785E-283</v>
      </c>
      <c r="IO43" s="86">
        <f t="shared" si="121"/>
        <v>0</v>
      </c>
      <c r="IP43" s="86">
        <f t="shared" si="122"/>
        <v>1.1195612128326614E-300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3.2193704004506027E-286</v>
      </c>
      <c r="IU43" s="86">
        <f t="shared" si="127"/>
        <v>3.8982973680961031E-275</v>
      </c>
      <c r="IV43" s="86">
        <f t="shared" si="128"/>
        <v>8.6627619019064288E-278</v>
      </c>
      <c r="IW43" s="86">
        <f t="shared" si="129"/>
        <v>1.8677393940396584E-244</v>
      </c>
      <c r="IY43" s="86">
        <f t="shared" si="130"/>
        <v>5.0368289746146871E-8</v>
      </c>
      <c r="IZ43" s="86">
        <f t="shared" si="131"/>
        <v>4.5778958595254355E-10</v>
      </c>
      <c r="JA43" s="86">
        <f t="shared" si="132"/>
        <v>5.0169805913143918E-9</v>
      </c>
      <c r="JB43" s="86">
        <f t="shared" si="133"/>
        <v>1.1057021100775868E-9</v>
      </c>
      <c r="JC43" s="86">
        <f t="shared" si="134"/>
        <v>1.5798933973214135E-9</v>
      </c>
      <c r="JD43" s="86">
        <f t="shared" si="135"/>
        <v>5.0075814315572694E-10</v>
      </c>
      <c r="JE43" s="86">
        <f t="shared" si="136"/>
        <v>3.631919445946774E-12</v>
      </c>
      <c r="JF43" s="86">
        <f t="shared" si="137"/>
        <v>2.8204339997587542E-11</v>
      </c>
      <c r="JG43" s="86">
        <f t="shared" si="138"/>
        <v>3.0299835539702136E-11</v>
      </c>
      <c r="JH43" s="86">
        <f t="shared" si="139"/>
        <v>1.7203528390326361E-12</v>
      </c>
      <c r="JI43" s="86">
        <f t="shared" si="140"/>
        <v>1.3980544688038353E-10</v>
      </c>
      <c r="JJ43" s="86">
        <f t="shared" si="141"/>
        <v>1.5880761214759998E-9</v>
      </c>
      <c r="JK43" s="86">
        <f t="shared" si="142"/>
        <v>3.6965668738008032E-9</v>
      </c>
      <c r="JL43" s="86">
        <f t="shared" si="143"/>
        <v>1.094825470476775E-9</v>
      </c>
      <c r="JM43" s="86">
        <f t="shared" si="144"/>
        <v>6.9439481606143813E-13</v>
      </c>
    </row>
    <row r="44" spans="2:273" x14ac:dyDescent="0.25">
      <c r="B44" s="2">
        <v>17</v>
      </c>
      <c r="C44" s="37">
        <v>86.12</v>
      </c>
      <c r="D44" s="37">
        <v>84.254000000000005</v>
      </c>
      <c r="E44" s="37">
        <v>79.274000000000001</v>
      </c>
      <c r="F44" s="37">
        <v>79.031999999999996</v>
      </c>
      <c r="G44" s="37">
        <v>81.212999999999994</v>
      </c>
      <c r="H44" s="37">
        <v>81.225999999999999</v>
      </c>
      <c r="I44" s="37">
        <v>80.225999999999999</v>
      </c>
      <c r="J44" s="37">
        <v>80.887</v>
      </c>
      <c r="K44" s="37">
        <v>80.418999999999997</v>
      </c>
      <c r="L44" s="37">
        <v>82.064999999999998</v>
      </c>
      <c r="M44" s="37">
        <v>85.031999999999996</v>
      </c>
      <c r="N44" s="37">
        <v>84.540999999999997</v>
      </c>
      <c r="O44" s="37">
        <v>84.671999999999997</v>
      </c>
      <c r="P44" s="37">
        <v>79.953000000000003</v>
      </c>
      <c r="Q44" s="37">
        <v>84.75</v>
      </c>
      <c r="S44" s="4">
        <f t="shared" si="8"/>
        <v>87.619081247149282</v>
      </c>
      <c r="T44" s="4">
        <f t="shared" si="9"/>
        <v>85.523311128092175</v>
      </c>
      <c r="U44" s="4">
        <f t="shared" si="10"/>
        <v>81.583827253289854</v>
      </c>
      <c r="V44" s="4">
        <f t="shared" si="11"/>
        <v>80.848923720942565</v>
      </c>
      <c r="W44" s="4">
        <f t="shared" si="12"/>
        <v>81.738816135522541</v>
      </c>
      <c r="X44" s="4">
        <f t="shared" si="13"/>
        <v>81.19397412974287</v>
      </c>
      <c r="Y44" s="4">
        <f t="shared" si="14"/>
        <v>79.260821744741307</v>
      </c>
      <c r="Z44" s="4">
        <f t="shared" si="15"/>
        <v>80.648810621461948</v>
      </c>
      <c r="AA44" s="4">
        <f t="shared" si="16"/>
        <v>81.131568714448306</v>
      </c>
      <c r="AB44" s="4">
        <f t="shared" si="17"/>
        <v>81.336268384042981</v>
      </c>
      <c r="AC44" s="4">
        <f t="shared" si="18"/>
        <v>85.122543935793217</v>
      </c>
      <c r="AD44" s="4">
        <f t="shared" si="19"/>
        <v>86.769862998251469</v>
      </c>
      <c r="AE44" s="4">
        <f t="shared" si="20"/>
        <v>85.716061352467733</v>
      </c>
      <c r="AF44" s="4">
        <f t="shared" si="21"/>
        <v>80.792846565004098</v>
      </c>
      <c r="AG44" s="4">
        <f t="shared" si="22"/>
        <v>84.837416629770985</v>
      </c>
      <c r="AI44" s="4">
        <f t="shared" si="23"/>
        <v>-1.4990812471492774</v>
      </c>
      <c r="AJ44" s="4">
        <f t="shared" si="24"/>
        <v>-1.2693111280921698</v>
      </c>
      <c r="AK44" s="4">
        <f t="shared" si="25"/>
        <v>-2.3098272532898534</v>
      </c>
      <c r="AL44" s="4">
        <f t="shared" si="26"/>
        <v>-1.8169237209425688</v>
      </c>
      <c r="AM44" s="4">
        <f t="shared" si="27"/>
        <v>-0.5258161355225468</v>
      </c>
      <c r="AN44" s="4">
        <f t="shared" si="28"/>
        <v>3.2025870257129441E-2</v>
      </c>
      <c r="AO44" s="4">
        <f t="shared" si="29"/>
        <v>0.96517825525869227</v>
      </c>
      <c r="AP44" s="4">
        <f t="shared" si="30"/>
        <v>0.23818937853805267</v>
      </c>
      <c r="AQ44" s="4">
        <f t="shared" si="31"/>
        <v>-0.71256871444830949</v>
      </c>
      <c r="AR44" s="4">
        <f t="shared" si="32"/>
        <v>0.72873161595701674</v>
      </c>
      <c r="AS44" s="4">
        <f t="shared" si="33"/>
        <v>-9.0543935793220953E-2</v>
      </c>
      <c r="AT44" s="4">
        <f t="shared" si="34"/>
        <v>-2.228862998251472</v>
      </c>
      <c r="AU44" s="4">
        <f t="shared" si="35"/>
        <v>-1.044061352467736</v>
      </c>
      <c r="AV44" s="4">
        <f t="shared" si="146"/>
        <v>-0.83984656500409471</v>
      </c>
      <c r="AW44" s="4">
        <f t="shared" si="146"/>
        <v>-8.7416629770984855E-2</v>
      </c>
      <c r="AY44" s="2">
        <f t="shared" si="96"/>
        <v>87.618960925364519</v>
      </c>
      <c r="AZ44" s="2">
        <f t="shared" si="147"/>
        <v>85.523309407534029</v>
      </c>
      <c r="BA44" s="2">
        <f t="shared" si="148"/>
        <v>81.583811811665313</v>
      </c>
      <c r="BB44" s="2">
        <f t="shared" si="149"/>
        <v>80.848919961899895</v>
      </c>
      <c r="BC44" s="2">
        <f t="shared" si="150"/>
        <v>81.738810890161517</v>
      </c>
      <c r="BD44" s="2">
        <f t="shared" si="151"/>
        <v>81.193972322845198</v>
      </c>
      <c r="BE44" s="2">
        <f t="shared" si="152"/>
        <v>79.260821725817621</v>
      </c>
      <c r="BF44" s="2">
        <f t="shared" si="153"/>
        <v>80.648810499473925</v>
      </c>
      <c r="BG44" s="2">
        <f t="shared" si="154"/>
        <v>81.131568587779768</v>
      </c>
      <c r="BH44" s="2">
        <f t="shared" si="155"/>
        <v>81.336268375107991</v>
      </c>
      <c r="BI44" s="2">
        <f t="shared" si="156"/>
        <v>85.122543420245961</v>
      </c>
      <c r="BJ44" s="2">
        <f t="shared" si="157"/>
        <v>86.769858036730199</v>
      </c>
      <c r="BK44" s="2">
        <f t="shared" si="158"/>
        <v>85.716050729916617</v>
      </c>
      <c r="BL44" s="2">
        <f t="shared" si="159"/>
        <v>80.792843502297274</v>
      </c>
      <c r="BM44" s="2">
        <f t="shared" si="160"/>
        <v>84.837416627241737</v>
      </c>
      <c r="BO44" s="2">
        <f t="shared" si="38"/>
        <v>86.12</v>
      </c>
      <c r="BP44" s="2">
        <f t="shared" si="39"/>
        <v>84.254000000000005</v>
      </c>
      <c r="BQ44" s="2">
        <f t="shared" si="40"/>
        <v>79.274000000000001</v>
      </c>
      <c r="BR44" s="2">
        <f t="shared" si="41"/>
        <v>79.031999999999996</v>
      </c>
      <c r="BS44" s="2">
        <f t="shared" si="42"/>
        <v>81.212999999999994</v>
      </c>
      <c r="BT44" s="2">
        <f t="shared" si="43"/>
        <v>81.225999999999999</v>
      </c>
      <c r="BU44" s="2">
        <f t="shared" si="44"/>
        <v>80.225999999999999</v>
      </c>
      <c r="BV44" s="2">
        <f t="shared" si="45"/>
        <v>80.887</v>
      </c>
      <c r="BW44" s="2">
        <f t="shared" si="46"/>
        <v>80.418999999999997</v>
      </c>
      <c r="BX44" s="2">
        <f t="shared" si="47"/>
        <v>82.064999999999998</v>
      </c>
      <c r="BY44" s="2">
        <f t="shared" si="48"/>
        <v>85.031999999999996</v>
      </c>
      <c r="BZ44" s="2">
        <f t="shared" si="49"/>
        <v>84.540999999999997</v>
      </c>
      <c r="CA44" s="2">
        <f t="shared" si="50"/>
        <v>84.671999999999997</v>
      </c>
      <c r="CB44" s="2">
        <f t="shared" si="51"/>
        <v>79.953000000000003</v>
      </c>
      <c r="CC44" s="2">
        <f t="shared" si="52"/>
        <v>84.75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88.207961340984596</v>
      </c>
      <c r="DL44" s="2">
        <f t="shared" si="161"/>
        <v>85.971689733408951</v>
      </c>
      <c r="DM44" s="2">
        <f t="shared" si="161"/>
        <v>81.822850498338852</v>
      </c>
      <c r="DN44" s="2">
        <f t="shared" si="161"/>
        <v>80.942782837695461</v>
      </c>
      <c r="DO44" s="2">
        <f t="shared" si="161"/>
        <v>82.198705527031109</v>
      </c>
      <c r="DP44" s="2">
        <f t="shared" si="161"/>
        <v>81.676965264835374</v>
      </c>
      <c r="DQ44" s="2">
        <f t="shared" si="161"/>
        <v>79.681279789911358</v>
      </c>
      <c r="DR44" s="2">
        <f t="shared" si="161"/>
        <v>80.908317476383289</v>
      </c>
      <c r="DS44" s="2">
        <f t="shared" si="161"/>
        <v>81.186782726045848</v>
      </c>
      <c r="DT44" s="2">
        <f t="shared" si="161"/>
        <v>81.250930061640588</v>
      </c>
      <c r="DU44" s="2">
        <f t="shared" si="161"/>
        <v>85.055782551594746</v>
      </c>
      <c r="DV44" s="2">
        <f t="shared" si="161"/>
        <v>87.086498640894007</v>
      </c>
      <c r="DW44" s="2">
        <f t="shared" si="161"/>
        <v>85.989940591966189</v>
      </c>
      <c r="DX44" s="2">
        <f t="shared" si="161"/>
        <v>80.734795478486348</v>
      </c>
      <c r="DY44" s="2">
        <f t="shared" si="161"/>
        <v>84.788352938652935</v>
      </c>
      <c r="EA44" s="2">
        <f t="shared" si="71"/>
        <v>81.323889252234579</v>
      </c>
      <c r="EB44" s="2">
        <f t="shared" si="72"/>
        <v>79.836648361034648</v>
      </c>
      <c r="EC44" s="2">
        <f t="shared" si="73"/>
        <v>78.827226742819278</v>
      </c>
      <c r="ED44" s="2">
        <f t="shared" si="74"/>
        <v>79.69209907775614</v>
      </c>
      <c r="EE44" s="2">
        <f t="shared" si="75"/>
        <v>76.135068898899775</v>
      </c>
      <c r="EF44" s="2">
        <f t="shared" si="76"/>
        <v>74.922872250908412</v>
      </c>
      <c r="EG44" s="2">
        <f t="shared" si="77"/>
        <v>72.885227510837751</v>
      </c>
      <c r="EH44" s="2">
        <f t="shared" si="78"/>
        <v>77.013570203851614</v>
      </c>
      <c r="EI44" s="2">
        <f t="shared" si="79"/>
        <v>80.360599670767385</v>
      </c>
      <c r="EJ44" s="2">
        <f t="shared" si="80"/>
        <v>82.628959937536365</v>
      </c>
      <c r="EK44" s="2">
        <f t="shared" si="81"/>
        <v>86.034404353896932</v>
      </c>
      <c r="EL44" s="2">
        <f t="shared" si="82"/>
        <v>82.892489484288276</v>
      </c>
      <c r="EM44" s="2">
        <f t="shared" si="83"/>
        <v>82.451970807384555</v>
      </c>
      <c r="EN44" s="2">
        <f t="shared" si="84"/>
        <v>81.498666848884767</v>
      </c>
      <c r="EO44" s="2">
        <f t="shared" si="85"/>
        <v>85.60367223113964</v>
      </c>
      <c r="EQ44" s="2">
        <f t="shared" si="86"/>
        <v>78.842401886111574</v>
      </c>
      <c r="ER44" s="2">
        <f t="shared" si="162"/>
        <v>74.737332704913712</v>
      </c>
      <c r="ES44" s="2">
        <f t="shared" si="162"/>
        <v>78.811692738993628</v>
      </c>
      <c r="ET44" s="2">
        <f t="shared" si="162"/>
        <v>78.391732782622142</v>
      </c>
      <c r="EU44" s="2">
        <f t="shared" si="162"/>
        <v>75.299286481374466</v>
      </c>
      <c r="EV44" s="2">
        <f t="shared" si="162"/>
        <v>74.617262057808432</v>
      </c>
      <c r="EW44" s="2">
        <f t="shared" si="162"/>
        <v>72.582656632636215</v>
      </c>
      <c r="EX44" s="2">
        <f t="shared" si="162"/>
        <v>76.751690209144144</v>
      </c>
      <c r="EY44" s="2">
        <f t="shared" si="162"/>
        <v>79.3921308510389</v>
      </c>
      <c r="EZ44" s="2">
        <f t="shared" si="162"/>
        <v>79.961112445251928</v>
      </c>
      <c r="FA44" s="2">
        <f t="shared" si="162"/>
        <v>82.805515875031759</v>
      </c>
      <c r="FB44" s="2">
        <f t="shared" si="162"/>
        <v>81.977508646788422</v>
      </c>
      <c r="FC44" s="2">
        <f t="shared" si="162"/>
        <v>81.371205862880089</v>
      </c>
      <c r="FD44" s="2">
        <f t="shared" si="162"/>
        <v>80.576474607939431</v>
      </c>
      <c r="FE44" s="2">
        <f t="shared" si="162"/>
        <v>85.379008425962198</v>
      </c>
      <c r="FG44" s="2">
        <f t="shared" si="88"/>
        <v>8.5559363391864263E-2</v>
      </c>
      <c r="FH44" s="2">
        <f t="shared" si="163"/>
        <v>7.3083232367793155E-2</v>
      </c>
      <c r="FI44" s="2">
        <f t="shared" si="163"/>
        <v>7.9795953160925123E-2</v>
      </c>
      <c r="FJ44" s="2">
        <f t="shared" si="163"/>
        <v>7.5046951473934032E-2</v>
      </c>
      <c r="FK44" s="2">
        <f t="shared" si="163"/>
        <v>7.5844360193429772E-2</v>
      </c>
      <c r="FL44" s="2">
        <f t="shared" si="163"/>
        <v>7.1511038222969198E-2</v>
      </c>
      <c r="FM44" s="2">
        <f t="shared" si="163"/>
        <v>6.1867849219555467E-2</v>
      </c>
      <c r="FN44" s="2">
        <f t="shared" si="163"/>
        <v>6.6629762712085761E-2</v>
      </c>
      <c r="FO44" s="2">
        <f t="shared" si="163"/>
        <v>6.6826798699243545E-2</v>
      </c>
      <c r="FP44" s="2">
        <f t="shared" si="163"/>
        <v>6.1932815718587823E-2</v>
      </c>
      <c r="FQ44" s="2">
        <f t="shared" si="163"/>
        <v>6.8226099130197754E-2</v>
      </c>
      <c r="FR44" s="2">
        <f t="shared" si="163"/>
        <v>7.5497928675498968E-2</v>
      </c>
      <c r="FS44" s="2">
        <f t="shared" si="163"/>
        <v>7.7413932719027717E-2</v>
      </c>
      <c r="FT44" s="2">
        <f t="shared" si="163"/>
        <v>7.5993767335476164E-2</v>
      </c>
      <c r="FU44" s="2">
        <f t="shared" si="163"/>
        <v>6.0177674089248144E-2</v>
      </c>
      <c r="FW44" s="2">
        <f t="shared" si="112"/>
        <v>1.4467786432845681E-6</v>
      </c>
      <c r="FX44" s="2">
        <f t="shared" si="164"/>
        <v>2.2888702012881399E-6</v>
      </c>
      <c r="FY44" s="2">
        <f t="shared" si="165"/>
        <v>2.1752503849071352E-6</v>
      </c>
      <c r="FZ44" s="2">
        <f t="shared" si="166"/>
        <v>2.2088808153491594E-6</v>
      </c>
      <c r="GA44" s="2">
        <f t="shared" si="167"/>
        <v>2.3886163154416877E-6</v>
      </c>
      <c r="GB44" s="2">
        <f t="shared" si="168"/>
        <v>2.4158545084948898E-6</v>
      </c>
      <c r="GC44" s="2">
        <f t="shared" si="169"/>
        <v>3.0617744782439392E-6</v>
      </c>
      <c r="GD44" s="2">
        <f t="shared" si="170"/>
        <v>3.3997137949819527E-6</v>
      </c>
      <c r="GE44" s="2">
        <f t="shared" si="171"/>
        <v>3.06622391834845E-6</v>
      </c>
      <c r="GF44" s="2">
        <f t="shared" si="172"/>
        <v>2.6076794819637313E-6</v>
      </c>
      <c r="GG44" s="2">
        <f t="shared" si="173"/>
        <v>2.0686510770004562E-6</v>
      </c>
      <c r="GH44" s="2">
        <f t="shared" si="174"/>
        <v>1.7486639361290265E-6</v>
      </c>
      <c r="GI44" s="2">
        <f t="shared" si="175"/>
        <v>1.5796071237686415E-6</v>
      </c>
      <c r="GJ44" s="2">
        <f t="shared" si="176"/>
        <v>1.5608300606904394E-6</v>
      </c>
      <c r="GK44" s="2">
        <f t="shared" si="177"/>
        <v>1.46918692568476E-6</v>
      </c>
      <c r="GM44" s="86">
        <f t="shared" si="113"/>
        <v>9.3146690101450877E-8</v>
      </c>
      <c r="GN44" s="86">
        <f t="shared" si="178"/>
        <v>1.045400388460632E-9</v>
      </c>
      <c r="GO44" s="86">
        <f t="shared" si="179"/>
        <v>1.0335864125618441E-8</v>
      </c>
      <c r="GP44" s="86">
        <f t="shared" si="180"/>
        <v>2.4277912990416835E-9</v>
      </c>
      <c r="GQ44" s="86">
        <f t="shared" si="181"/>
        <v>3.4136219529777483E-9</v>
      </c>
      <c r="GR44" s="86">
        <f t="shared" si="182"/>
        <v>1.1298361378968673E-9</v>
      </c>
      <c r="GS44" s="86">
        <f t="shared" si="183"/>
        <v>1.0106442126473837E-11</v>
      </c>
      <c r="GT44" s="86">
        <f t="shared" si="184"/>
        <v>7.2427447482864959E-11</v>
      </c>
      <c r="GU44" s="86">
        <f t="shared" si="185"/>
        <v>7.7596041429933112E-11</v>
      </c>
      <c r="GV44" s="86">
        <f t="shared" si="186"/>
        <v>4.9803476402684775E-12</v>
      </c>
      <c r="GW44" s="86">
        <f t="shared" si="187"/>
        <v>3.3246200713263907E-10</v>
      </c>
      <c r="GX44" s="86">
        <f t="shared" si="188"/>
        <v>3.4253500243611307E-9</v>
      </c>
      <c r="GY44" s="86">
        <f t="shared" si="189"/>
        <v>7.6731736728811775E-9</v>
      </c>
      <c r="GZ44" s="86">
        <f t="shared" si="190"/>
        <v>2.4150370313738322E-9</v>
      </c>
      <c r="HA44" s="86">
        <f t="shared" si="191"/>
        <v>2.0836610848565487E-12</v>
      </c>
      <c r="HC44" s="86">
        <f t="shared" si="145"/>
        <v>1.1945346614437375E-21</v>
      </c>
      <c r="HD44" s="86">
        <f t="shared" si="192"/>
        <v>5.8614584091466537E-25</v>
      </c>
      <c r="HE44" s="86">
        <f t="shared" si="193"/>
        <v>1.0194077991327211E-23</v>
      </c>
      <c r="HF44" s="86">
        <f t="shared" si="194"/>
        <v>1.2069867270259233E-24</v>
      </c>
      <c r="HG44" s="86">
        <f t="shared" si="195"/>
        <v>2.4310423843758187E-25</v>
      </c>
      <c r="HH44" s="86">
        <f t="shared" si="196"/>
        <v>2.3689775469668093E-25</v>
      </c>
      <c r="HI44" s="86">
        <f t="shared" si="197"/>
        <v>3.7526195993984015E-30</v>
      </c>
      <c r="HJ44" s="86">
        <f t="shared" si="198"/>
        <v>3.9904244895254782E-27</v>
      </c>
      <c r="HK44" s="86">
        <f t="shared" si="199"/>
        <v>1.1632806478485104E-30</v>
      </c>
      <c r="HL44" s="86">
        <f t="shared" si="200"/>
        <v>6.9931207904506096E-33</v>
      </c>
      <c r="HM44" s="86">
        <f t="shared" si="201"/>
        <v>2.3313447185077905E-34</v>
      </c>
      <c r="HN44" s="86">
        <f t="shared" si="202"/>
        <v>6.7917996217357291E-25</v>
      </c>
      <c r="HO44" s="86">
        <f t="shared" si="203"/>
        <v>3.3301812617338353E-24</v>
      </c>
      <c r="HP44" s="86">
        <f t="shared" si="204"/>
        <v>1.0482397570118314E-25</v>
      </c>
      <c r="HQ44" s="86">
        <f t="shared" si="205"/>
        <v>2.3512234485115917E-34</v>
      </c>
      <c r="HS44" s="86">
        <f t="shared" si="114"/>
        <v>1.4054006021433318E-105</v>
      </c>
      <c r="HT44" s="86">
        <f t="shared" si="206"/>
        <v>7.0425927789773155E-120</v>
      </c>
      <c r="HU44" s="86">
        <f t="shared" si="207"/>
        <v>1.3870101583784099E-113</v>
      </c>
      <c r="HV44" s="86">
        <f t="shared" si="208"/>
        <v>5.8393745568315249E-119</v>
      </c>
      <c r="HW44" s="86">
        <f t="shared" si="209"/>
        <v>1.7367066446621647E-123</v>
      </c>
      <c r="HX44" s="86">
        <f t="shared" si="210"/>
        <v>1.4842627124325569E-123</v>
      </c>
      <c r="HY44" s="86">
        <f t="shared" si="211"/>
        <v>9.0275103930368755E-149</v>
      </c>
      <c r="HZ44" s="86">
        <f t="shared" si="212"/>
        <v>2.1489868491942864E-132</v>
      </c>
      <c r="IA44" s="86">
        <f t="shared" si="213"/>
        <v>2.0587921442497197E-152</v>
      </c>
      <c r="IB44" s="86">
        <f t="shared" si="214"/>
        <v>4.9501653034869324E-167</v>
      </c>
      <c r="IC44" s="86">
        <f t="shared" si="215"/>
        <v>9.5328801785961669E-176</v>
      </c>
      <c r="ID44" s="86">
        <f t="shared" si="216"/>
        <v>2.306363358352683E-124</v>
      </c>
      <c r="IE44" s="86">
        <f t="shared" si="217"/>
        <v>6.4393138434618592E-120</v>
      </c>
      <c r="IF44" s="86">
        <f t="shared" si="218"/>
        <v>2.9403343701481778E-80</v>
      </c>
      <c r="IG44" s="86">
        <f t="shared" si="219"/>
        <v>2.5931946695472338E-56</v>
      </c>
      <c r="II44" s="86">
        <f t="shared" si="115"/>
        <v>8.012353469386027E-238</v>
      </c>
      <c r="IJ44" s="86">
        <f t="shared" si="116"/>
        <v>2.1863715648608072E-272</v>
      </c>
      <c r="IK44" s="86">
        <f t="shared" si="117"/>
        <v>5.8909871583297902E-260</v>
      </c>
      <c r="IL44" s="86">
        <f t="shared" si="118"/>
        <v>1.5287634182530834E-271</v>
      </c>
      <c r="IM44" s="86">
        <f t="shared" si="119"/>
        <v>7.3351484680628985E-280</v>
      </c>
      <c r="IN44" s="86">
        <f t="shared" si="120"/>
        <v>2.2474581955155357E-279</v>
      </c>
      <c r="IO44" s="86">
        <f t="shared" si="121"/>
        <v>0</v>
      </c>
      <c r="IP44" s="86">
        <f t="shared" si="122"/>
        <v>2.3356748421674143E-296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2.5945603742568677E-282</v>
      </c>
      <c r="IU44" s="86">
        <f t="shared" si="127"/>
        <v>2.0729643181939729E-271</v>
      </c>
      <c r="IV44" s="86">
        <f t="shared" si="128"/>
        <v>4.9685139528153095E-274</v>
      </c>
      <c r="IW44" s="86">
        <f t="shared" si="129"/>
        <v>3.6390261350887517E-241</v>
      </c>
      <c r="IY44" s="86">
        <f t="shared" si="130"/>
        <v>9.3146690101452068E-8</v>
      </c>
      <c r="IZ44" s="86">
        <f t="shared" si="131"/>
        <v>1.0454003884606326E-9</v>
      </c>
      <c r="JA44" s="86">
        <f t="shared" si="132"/>
        <v>1.0335864125618451E-8</v>
      </c>
      <c r="JB44" s="86">
        <f t="shared" si="133"/>
        <v>2.4277912990416847E-9</v>
      </c>
      <c r="JC44" s="86">
        <f t="shared" si="134"/>
        <v>3.4136219529777487E-9</v>
      </c>
      <c r="JD44" s="86">
        <f t="shared" si="135"/>
        <v>1.1298361378968675E-9</v>
      </c>
      <c r="JE44" s="86">
        <f t="shared" si="136"/>
        <v>1.0106442126473837E-11</v>
      </c>
      <c r="JF44" s="86">
        <f t="shared" si="137"/>
        <v>7.2427447482864959E-11</v>
      </c>
      <c r="JG44" s="86">
        <f t="shared" si="138"/>
        <v>7.7596041429933112E-11</v>
      </c>
      <c r="JH44" s="86">
        <f t="shared" si="139"/>
        <v>4.9803476402684775E-12</v>
      </c>
      <c r="JI44" s="86">
        <f t="shared" si="140"/>
        <v>3.3246200713263907E-10</v>
      </c>
      <c r="JJ44" s="86">
        <f t="shared" si="141"/>
        <v>3.4253500243611316E-9</v>
      </c>
      <c r="JK44" s="86">
        <f t="shared" si="142"/>
        <v>7.6731736728811808E-9</v>
      </c>
      <c r="JL44" s="86">
        <f t="shared" si="143"/>
        <v>2.4150370313738322E-9</v>
      </c>
      <c r="JM44" s="86">
        <f t="shared" si="144"/>
        <v>2.0836610848565487E-12</v>
      </c>
    </row>
    <row r="45" spans="2:273" x14ac:dyDescent="0.25">
      <c r="B45" s="2">
        <v>18</v>
      </c>
      <c r="C45" s="37">
        <v>87.4</v>
      </c>
      <c r="D45" s="37">
        <v>84.19</v>
      </c>
      <c r="E45" s="37">
        <v>80.064999999999998</v>
      </c>
      <c r="F45" s="37">
        <v>80.983999999999995</v>
      </c>
      <c r="G45" s="37">
        <v>82.557000000000002</v>
      </c>
      <c r="H45" s="37">
        <v>80.564999999999998</v>
      </c>
      <c r="I45" s="37">
        <v>79.355000000000004</v>
      </c>
      <c r="J45" s="37">
        <v>80.951999999999998</v>
      </c>
      <c r="K45" s="37">
        <v>79.805999999999997</v>
      </c>
      <c r="L45" s="37">
        <v>80.903000000000006</v>
      </c>
      <c r="M45" s="37">
        <v>84.661000000000001</v>
      </c>
      <c r="N45" s="37">
        <v>84.885000000000005</v>
      </c>
      <c r="O45" s="37">
        <v>83.802999999999997</v>
      </c>
      <c r="P45" s="37">
        <v>78.453000000000003</v>
      </c>
      <c r="Q45" s="37">
        <v>84.141000000000005</v>
      </c>
      <c r="S45" s="4">
        <f t="shared" si="8"/>
        <v>87.706146125081801</v>
      </c>
      <c r="T45" s="4">
        <f t="shared" si="9"/>
        <v>85.615984731476118</v>
      </c>
      <c r="U45" s="4">
        <f t="shared" si="10"/>
        <v>81.705983013532475</v>
      </c>
      <c r="V45" s="4">
        <f t="shared" si="11"/>
        <v>81.020543924934984</v>
      </c>
      <c r="W45" s="4">
        <f t="shared" si="12"/>
        <v>81.741628472307468</v>
      </c>
      <c r="X45" s="4">
        <f t="shared" si="13"/>
        <v>81.238265472437277</v>
      </c>
      <c r="Y45" s="4">
        <f t="shared" si="14"/>
        <v>79.342277788017938</v>
      </c>
      <c r="Z45" s="4">
        <f t="shared" si="15"/>
        <v>80.755844566038206</v>
      </c>
      <c r="AA45" s="4">
        <f t="shared" si="16"/>
        <v>81.305716907463705</v>
      </c>
      <c r="AB45" s="4">
        <f t="shared" si="17"/>
        <v>81.56358459556732</v>
      </c>
      <c r="AC45" s="4">
        <f t="shared" si="18"/>
        <v>85.291899508083176</v>
      </c>
      <c r="AD45" s="4">
        <f t="shared" si="19"/>
        <v>86.874242114859115</v>
      </c>
      <c r="AE45" s="4">
        <f t="shared" si="20"/>
        <v>85.831958584194794</v>
      </c>
      <c r="AF45" s="4">
        <f t="shared" si="21"/>
        <v>80.894254671580057</v>
      </c>
      <c r="AG45" s="4">
        <f t="shared" si="22"/>
        <v>84.893973987904431</v>
      </c>
      <c r="AI45" s="4">
        <f t="shared" si="23"/>
        <v>-0.30614612508179562</v>
      </c>
      <c r="AJ45" s="4">
        <f t="shared" si="24"/>
        <v>-1.4259847314761203</v>
      </c>
      <c r="AK45" s="4">
        <f t="shared" si="25"/>
        <v>-1.6409830135324768</v>
      </c>
      <c r="AL45" s="4">
        <f t="shared" si="26"/>
        <v>-3.6543924934989036E-2</v>
      </c>
      <c r="AM45" s="4">
        <f t="shared" si="27"/>
        <v>0.81537152769253396</v>
      </c>
      <c r="AN45" s="4">
        <f t="shared" si="28"/>
        <v>-0.6732654724372793</v>
      </c>
      <c r="AO45" s="4">
        <f t="shared" si="29"/>
        <v>1.2722211982065801E-2</v>
      </c>
      <c r="AP45" s="4">
        <f t="shared" si="30"/>
        <v>0.19615543396179191</v>
      </c>
      <c r="AQ45" s="4">
        <f t="shared" si="31"/>
        <v>-1.4997169074637071</v>
      </c>
      <c r="AR45" s="4">
        <f t="shared" si="32"/>
        <v>-0.66058459556731464</v>
      </c>
      <c r="AS45" s="4">
        <f t="shared" si="33"/>
        <v>-0.63089950808317496</v>
      </c>
      <c r="AT45" s="4">
        <f t="shared" si="34"/>
        <v>-1.9892421148591097</v>
      </c>
      <c r="AU45" s="4">
        <f t="shared" si="35"/>
        <v>-2.0289585841947968</v>
      </c>
      <c r="AV45" s="4">
        <f t="shared" si="146"/>
        <v>-2.4412546715800545</v>
      </c>
      <c r="AW45" s="4">
        <f t="shared" si="146"/>
        <v>-0.75297398790442571</v>
      </c>
      <c r="AY45" s="2">
        <f t="shared" si="96"/>
        <v>87.705930499382987</v>
      </c>
      <c r="AZ45" s="2">
        <f t="shared" si="147"/>
        <v>85.615980946090644</v>
      </c>
      <c r="BA45" s="2">
        <f t="shared" si="148"/>
        <v>81.705952284680492</v>
      </c>
      <c r="BB45" s="2">
        <f t="shared" si="149"/>
        <v>81.020535964736212</v>
      </c>
      <c r="BC45" s="2">
        <f t="shared" si="150"/>
        <v>81.741617537130836</v>
      </c>
      <c r="BD45" s="2">
        <f t="shared" si="151"/>
        <v>81.238261542160842</v>
      </c>
      <c r="BE45" s="2">
        <f t="shared" si="152"/>
        <v>79.342277737508041</v>
      </c>
      <c r="BF45" s="2">
        <f t="shared" si="153"/>
        <v>80.755844265068689</v>
      </c>
      <c r="BG45" s="2">
        <f t="shared" si="154"/>
        <v>81.305716595783693</v>
      </c>
      <c r="BH45" s="2">
        <f t="shared" si="155"/>
        <v>81.56358457078683</v>
      </c>
      <c r="BI45" s="2">
        <f t="shared" si="156"/>
        <v>85.291898327596442</v>
      </c>
      <c r="BJ45" s="2">
        <f t="shared" si="157"/>
        <v>86.874231788236671</v>
      </c>
      <c r="BK45" s="2">
        <f t="shared" si="158"/>
        <v>85.831937284365992</v>
      </c>
      <c r="BL45" s="2">
        <f t="shared" si="159"/>
        <v>80.894248157846164</v>
      </c>
      <c r="BM45" s="2">
        <f t="shared" si="160"/>
        <v>84.893973980638904</v>
      </c>
      <c r="BO45" s="2">
        <f t="shared" si="38"/>
        <v>87.4</v>
      </c>
      <c r="BP45" s="2">
        <f t="shared" si="39"/>
        <v>84.19</v>
      </c>
      <c r="BQ45" s="2">
        <f t="shared" si="40"/>
        <v>80.064999999999998</v>
      </c>
      <c r="BR45" s="2">
        <f t="shared" si="41"/>
        <v>80.983999999999995</v>
      </c>
      <c r="BS45" s="2">
        <f t="shared" si="42"/>
        <v>82.557000000000002</v>
      </c>
      <c r="BT45" s="2">
        <f t="shared" si="43"/>
        <v>80.564999999999998</v>
      </c>
      <c r="BU45" s="2">
        <f t="shared" si="44"/>
        <v>79.355000000000004</v>
      </c>
      <c r="BV45" s="2">
        <f t="shared" si="45"/>
        <v>80.951999999999998</v>
      </c>
      <c r="BW45" s="2">
        <f t="shared" si="46"/>
        <v>79.805999999999997</v>
      </c>
      <c r="BX45" s="2">
        <f t="shared" si="47"/>
        <v>80.903000000000006</v>
      </c>
      <c r="BY45" s="2">
        <f t="shared" si="48"/>
        <v>84.661000000000001</v>
      </c>
      <c r="BZ45" s="2">
        <f t="shared" si="49"/>
        <v>84.885000000000005</v>
      </c>
      <c r="CA45" s="2">
        <f t="shared" si="50"/>
        <v>83.802999999999997</v>
      </c>
      <c r="CB45" s="2">
        <f t="shared" si="51"/>
        <v>78.453000000000003</v>
      </c>
      <c r="CC45" s="2">
        <f t="shared" si="52"/>
        <v>84.141000000000005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88.372715191784962</v>
      </c>
      <c r="DL45" s="2">
        <f t="shared" si="161"/>
        <v>86.127682521675709</v>
      </c>
      <c r="DM45" s="2">
        <f t="shared" si="161"/>
        <v>81.991486710963443</v>
      </c>
      <c r="DN45" s="2">
        <f t="shared" si="161"/>
        <v>81.15023790616641</v>
      </c>
      <c r="DO45" s="2">
        <f t="shared" si="161"/>
        <v>82.256322561159763</v>
      </c>
      <c r="DP45" s="2">
        <f t="shared" si="161"/>
        <v>81.780721524457775</v>
      </c>
      <c r="DQ45" s="2">
        <f t="shared" si="161"/>
        <v>79.817055148265666</v>
      </c>
      <c r="DR45" s="2">
        <f t="shared" si="161"/>
        <v>81.059715249662645</v>
      </c>
      <c r="DS45" s="2">
        <f t="shared" si="161"/>
        <v>81.393296896086341</v>
      </c>
      <c r="DT45" s="2">
        <f t="shared" si="161"/>
        <v>81.500059269796111</v>
      </c>
      <c r="DU45" s="2">
        <f t="shared" si="161"/>
        <v>85.249304878048775</v>
      </c>
      <c r="DV45" s="2">
        <f t="shared" si="161"/>
        <v>87.245250075505908</v>
      </c>
      <c r="DW45" s="2">
        <f t="shared" si="161"/>
        <v>86.157519450317139</v>
      </c>
      <c r="DX45" s="2">
        <f t="shared" si="161"/>
        <v>80.854170326553771</v>
      </c>
      <c r="DY45" s="2">
        <f t="shared" si="161"/>
        <v>84.855484084084082</v>
      </c>
      <c r="EA45" s="2">
        <f t="shared" si="71"/>
        <v>81.206567473294086</v>
      </c>
      <c r="EB45" s="2">
        <f t="shared" si="72"/>
        <v>79.6972572779123</v>
      </c>
      <c r="EC45" s="2">
        <f t="shared" si="73"/>
        <v>78.702908336360906</v>
      </c>
      <c r="ED45" s="2">
        <f t="shared" si="74"/>
        <v>79.562656086446751</v>
      </c>
      <c r="EE45" s="2">
        <f t="shared" si="75"/>
        <v>76.021851806289533</v>
      </c>
      <c r="EF45" s="2">
        <f t="shared" si="76"/>
        <v>74.814777176734168</v>
      </c>
      <c r="EG45" s="2">
        <f t="shared" si="77"/>
        <v>72.776471485314246</v>
      </c>
      <c r="EH45" s="2">
        <f t="shared" si="78"/>
        <v>76.873684311726507</v>
      </c>
      <c r="EI45" s="2">
        <f t="shared" si="79"/>
        <v>80.190393225926144</v>
      </c>
      <c r="EJ45" s="2">
        <f t="shared" si="80"/>
        <v>82.441222064362051</v>
      </c>
      <c r="EK45" s="2">
        <f t="shared" si="81"/>
        <v>85.82251712363545</v>
      </c>
      <c r="EL45" s="2">
        <f t="shared" si="82"/>
        <v>82.730745042593043</v>
      </c>
      <c r="EM45" s="2">
        <f t="shared" si="83"/>
        <v>82.293221611175468</v>
      </c>
      <c r="EN45" s="2">
        <f t="shared" si="84"/>
        <v>81.338694755334103</v>
      </c>
      <c r="EO45" s="2">
        <f t="shared" si="85"/>
        <v>85.442202247191005</v>
      </c>
      <c r="EQ45" s="2">
        <f t="shared" si="86"/>
        <v>78.750214430429125</v>
      </c>
      <c r="ER45" s="2">
        <f t="shared" si="162"/>
        <v>74.649713168317078</v>
      </c>
      <c r="ES45" s="2">
        <f t="shared" si="162"/>
        <v>78.687336057126075</v>
      </c>
      <c r="ET45" s="2">
        <f t="shared" si="162"/>
        <v>78.275444110877714</v>
      </c>
      <c r="EU45" s="2">
        <f t="shared" si="162"/>
        <v>75.194809646403627</v>
      </c>
      <c r="EV45" s="2">
        <f t="shared" si="162"/>
        <v>74.512244185118178</v>
      </c>
      <c r="EW45" s="2">
        <f t="shared" si="162"/>
        <v>72.47703962681571</v>
      </c>
      <c r="EX45" s="2">
        <f t="shared" si="162"/>
        <v>76.61441914962019</v>
      </c>
      <c r="EY45" s="2">
        <f t="shared" si="162"/>
        <v>79.232222643246189</v>
      </c>
      <c r="EZ45" s="2">
        <f t="shared" si="162"/>
        <v>79.802132451837082</v>
      </c>
      <c r="FA45" s="2">
        <f t="shared" si="162"/>
        <v>82.627613127841954</v>
      </c>
      <c r="FB45" s="2">
        <f t="shared" si="162"/>
        <v>81.825295758139561</v>
      </c>
      <c r="FC45" s="2">
        <f t="shared" si="162"/>
        <v>81.223248873625522</v>
      </c>
      <c r="FD45" s="2">
        <f t="shared" si="162"/>
        <v>80.426250668228889</v>
      </c>
      <c r="FE45" s="2">
        <f t="shared" si="162"/>
        <v>85.220110386177836</v>
      </c>
      <c r="FG45" s="2">
        <f t="shared" si="88"/>
        <v>9.3045918383564477E-2</v>
      </c>
      <c r="FH45" s="2">
        <f t="shared" si="163"/>
        <v>7.957310572601918E-2</v>
      </c>
      <c r="FI45" s="2">
        <f t="shared" si="163"/>
        <v>8.6826086112604534E-2</v>
      </c>
      <c r="FJ45" s="2">
        <f t="shared" si="163"/>
        <v>8.1695835896936034E-2</v>
      </c>
      <c r="FK45" s="2">
        <f t="shared" si="163"/>
        <v>8.2557586391688295E-2</v>
      </c>
      <c r="FL45" s="2">
        <f t="shared" si="163"/>
        <v>7.787302823989968E-2</v>
      </c>
      <c r="FM45" s="2">
        <f t="shared" si="163"/>
        <v>6.7434239580577662E-2</v>
      </c>
      <c r="FN45" s="2">
        <f t="shared" si="163"/>
        <v>7.2591441065226886E-2</v>
      </c>
      <c r="FO45" s="2">
        <f t="shared" si="163"/>
        <v>7.2804731634708728E-2</v>
      </c>
      <c r="FP45" s="2">
        <f t="shared" si="163"/>
        <v>6.750463066407203E-2</v>
      </c>
      <c r="FQ45" s="2">
        <f t="shared" si="163"/>
        <v>7.4319236293151361E-2</v>
      </c>
      <c r="FR45" s="2">
        <f t="shared" si="163"/>
        <v>8.2183217978859122E-2</v>
      </c>
      <c r="FS45" s="2">
        <f t="shared" si="163"/>
        <v>8.4253421011116963E-2</v>
      </c>
      <c r="FT45" s="2">
        <f t="shared" si="163"/>
        <v>8.2719034341706146E-2</v>
      </c>
      <c r="FU45" s="2">
        <f t="shared" si="163"/>
        <v>6.5602629592553849E-2</v>
      </c>
      <c r="FW45" s="2">
        <f t="shared" si="112"/>
        <v>1.5863610155787591E-6</v>
      </c>
      <c r="FX45" s="2">
        <f t="shared" si="164"/>
        <v>2.5096957153080702E-6</v>
      </c>
      <c r="FY45" s="2">
        <f t="shared" si="165"/>
        <v>2.3851141176526026E-6</v>
      </c>
      <c r="FZ45" s="2">
        <f t="shared" si="166"/>
        <v>2.4219891357620463E-6</v>
      </c>
      <c r="GA45" s="2">
        <f t="shared" si="167"/>
        <v>2.6190651052717167E-6</v>
      </c>
      <c r="GB45" s="2">
        <f t="shared" si="168"/>
        <v>2.6489311762131704E-6</v>
      </c>
      <c r="GC45" s="2">
        <f t="shared" si="169"/>
        <v>3.3571679652132735E-6</v>
      </c>
      <c r="GD45" s="2">
        <f t="shared" si="170"/>
        <v>3.727710826642275E-6</v>
      </c>
      <c r="GE45" s="2">
        <f t="shared" si="171"/>
        <v>3.3620466763885315E-6</v>
      </c>
      <c r="GF45" s="2">
        <f t="shared" si="172"/>
        <v>2.8592629751577619E-6</v>
      </c>
      <c r="GG45" s="2">
        <f t="shared" si="173"/>
        <v>2.2682303486663279E-6</v>
      </c>
      <c r="GH45" s="2">
        <f t="shared" si="174"/>
        <v>1.9173715548715863E-6</v>
      </c>
      <c r="GI45" s="2">
        <f t="shared" si="175"/>
        <v>1.7320045057313541E-6</v>
      </c>
      <c r="GJ45" s="2">
        <f t="shared" si="176"/>
        <v>1.711415871716522E-6</v>
      </c>
      <c r="GK45" s="2">
        <f t="shared" si="177"/>
        <v>1.6109312017313292E-6</v>
      </c>
      <c r="GM45" s="86">
        <f t="shared" si="113"/>
        <v>1.7023149867899243E-7</v>
      </c>
      <c r="GN45" s="86">
        <f t="shared" si="178"/>
        <v>2.3478118373103398E-9</v>
      </c>
      <c r="GO45" s="86">
        <f t="shared" si="179"/>
        <v>2.0989804078398949E-8</v>
      </c>
      <c r="GP45" s="86">
        <f t="shared" si="180"/>
        <v>5.247321942599267E-9</v>
      </c>
      <c r="GQ45" s="86">
        <f t="shared" si="181"/>
        <v>7.2630191000815705E-9</v>
      </c>
      <c r="GR45" s="86">
        <f t="shared" si="182"/>
        <v>2.5081183516797169E-9</v>
      </c>
      <c r="GS45" s="86">
        <f t="shared" si="183"/>
        <v>2.7542389989335622E-11</v>
      </c>
      <c r="GT45" s="86">
        <f t="shared" si="184"/>
        <v>1.8244908163223527E-10</v>
      </c>
      <c r="GU45" s="86">
        <f t="shared" si="185"/>
        <v>1.9494570627808486E-10</v>
      </c>
      <c r="GV45" s="86">
        <f t="shared" si="186"/>
        <v>1.4105862567150712E-11</v>
      </c>
      <c r="GW45" s="86">
        <f t="shared" si="187"/>
        <v>7.7699254505184498E-10</v>
      </c>
      <c r="GX45" s="86">
        <f t="shared" si="188"/>
        <v>7.2758103175136486E-9</v>
      </c>
      <c r="GY45" s="86">
        <f t="shared" si="189"/>
        <v>1.5699272263030271E-8</v>
      </c>
      <c r="GZ45" s="86">
        <f t="shared" si="190"/>
        <v>5.2429754580662433E-9</v>
      </c>
      <c r="HA45" s="86">
        <f t="shared" si="191"/>
        <v>6.1125982913907909E-12</v>
      </c>
      <c r="HC45" s="86">
        <f t="shared" si="145"/>
        <v>4.2063090060646325E-21</v>
      </c>
      <c r="HD45" s="86">
        <f t="shared" si="192"/>
        <v>2.6371948056045971E-24</v>
      </c>
      <c r="HE45" s="86">
        <f t="shared" si="193"/>
        <v>4.2363582858938418E-23</v>
      </c>
      <c r="HF45" s="86">
        <f t="shared" si="194"/>
        <v>5.3421791333905751E-24</v>
      </c>
      <c r="HG45" s="86">
        <f t="shared" si="195"/>
        <v>1.1359576942226006E-24</v>
      </c>
      <c r="HH45" s="86">
        <f t="shared" si="196"/>
        <v>1.1073564148682781E-24</v>
      </c>
      <c r="HI45" s="86">
        <f t="shared" si="197"/>
        <v>2.4697280945722194E-29</v>
      </c>
      <c r="HJ45" s="86">
        <f t="shared" si="198"/>
        <v>2.1633871515145387E-26</v>
      </c>
      <c r="HK45" s="86">
        <f t="shared" si="199"/>
        <v>8.0110950997870748E-30</v>
      </c>
      <c r="HL45" s="86">
        <f t="shared" si="200"/>
        <v>5.5592969505012223E-32</v>
      </c>
      <c r="HM45" s="86">
        <f t="shared" si="201"/>
        <v>1.9795759609633239E-33</v>
      </c>
      <c r="HN45" s="86">
        <f t="shared" si="202"/>
        <v>3.0383012245477129E-24</v>
      </c>
      <c r="HO45" s="86">
        <f t="shared" si="203"/>
        <v>1.400354209363992E-23</v>
      </c>
      <c r="HP45" s="86">
        <f t="shared" si="204"/>
        <v>4.9184630397406279E-25</v>
      </c>
      <c r="HQ45" s="86">
        <f t="shared" si="205"/>
        <v>1.9565823362893946E-33</v>
      </c>
      <c r="HS45" s="86">
        <f t="shared" si="114"/>
        <v>8.9085437310151023E-104</v>
      </c>
      <c r="HT45" s="86">
        <f t="shared" si="206"/>
        <v>9.5061821966338524E-118</v>
      </c>
      <c r="HU45" s="86">
        <f t="shared" si="207"/>
        <v>1.4414101352775068E-111</v>
      </c>
      <c r="HV45" s="86">
        <f t="shared" si="208"/>
        <v>7.5727447197044302E-117</v>
      </c>
      <c r="HW45" s="86">
        <f t="shared" si="209"/>
        <v>2.7487768859038401E-121</v>
      </c>
      <c r="HX45" s="86">
        <f t="shared" si="210"/>
        <v>2.3525654674384936E-121</v>
      </c>
      <c r="HY45" s="86">
        <f t="shared" si="211"/>
        <v>4.4935641953184347E-146</v>
      </c>
      <c r="HZ45" s="86">
        <f t="shared" si="212"/>
        <v>5.5305396762494308E-130</v>
      </c>
      <c r="IA45" s="86">
        <f t="shared" si="213"/>
        <v>1.2170743160650905E-149</v>
      </c>
      <c r="IB45" s="86">
        <f t="shared" si="214"/>
        <v>5.0367429413826838E-164</v>
      </c>
      <c r="IC45" s="86">
        <f t="shared" si="215"/>
        <v>1.2334156893153263E-172</v>
      </c>
      <c r="ID45" s="86">
        <f t="shared" si="216"/>
        <v>3.3730543706757236E-122</v>
      </c>
      <c r="IE45" s="86">
        <f t="shared" si="217"/>
        <v>7.530771158247346E-118</v>
      </c>
      <c r="IF45" s="86">
        <f t="shared" si="218"/>
        <v>6.6933665954325152E-79</v>
      </c>
      <c r="IG45" s="86">
        <f t="shared" si="219"/>
        <v>2.2231297081421009E-55</v>
      </c>
      <c r="II45" s="86">
        <f t="shared" si="115"/>
        <v>1.3233336735343611E-234</v>
      </c>
      <c r="IJ45" s="86">
        <f t="shared" si="116"/>
        <v>1.4420064453223509E-268</v>
      </c>
      <c r="IK45" s="86">
        <f t="shared" si="117"/>
        <v>2.5102408854445404E-256</v>
      </c>
      <c r="IL45" s="86">
        <f t="shared" si="118"/>
        <v>9.5784038150098673E-268</v>
      </c>
      <c r="IM45" s="86">
        <f t="shared" si="119"/>
        <v>6.3546451950137438E-276</v>
      </c>
      <c r="IN45" s="86">
        <f t="shared" si="120"/>
        <v>1.9316034786685712E-275</v>
      </c>
      <c r="IO45" s="86">
        <f t="shared" si="121"/>
        <v>0</v>
      </c>
      <c r="IP45" s="86">
        <f t="shared" si="122"/>
        <v>4.5325648927738295E-292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1.9649542078280379E-278</v>
      </c>
      <c r="IU45" s="86">
        <f t="shared" si="127"/>
        <v>1.0393211965317834E-267</v>
      </c>
      <c r="IV45" s="86">
        <f t="shared" si="128"/>
        <v>2.6855605797786091E-270</v>
      </c>
      <c r="IW45" s="86">
        <f t="shared" si="129"/>
        <v>6.7330586871067929E-238</v>
      </c>
      <c r="IY45" s="86">
        <f t="shared" si="130"/>
        <v>1.7023149867899664E-7</v>
      </c>
      <c r="IZ45" s="86">
        <f t="shared" si="131"/>
        <v>2.3478118373103423E-9</v>
      </c>
      <c r="JA45" s="86">
        <f t="shared" si="132"/>
        <v>2.0989804078398992E-8</v>
      </c>
      <c r="JB45" s="86">
        <f t="shared" si="133"/>
        <v>5.247321942599272E-9</v>
      </c>
      <c r="JC45" s="86">
        <f t="shared" si="134"/>
        <v>7.2630191000815713E-9</v>
      </c>
      <c r="JD45" s="86">
        <f t="shared" si="135"/>
        <v>2.5081183516797181E-9</v>
      </c>
      <c r="JE45" s="86">
        <f t="shared" si="136"/>
        <v>2.7542389989335622E-11</v>
      </c>
      <c r="JF45" s="86">
        <f t="shared" si="137"/>
        <v>1.8244908163223529E-10</v>
      </c>
      <c r="JG45" s="86">
        <f t="shared" si="138"/>
        <v>1.9494570627808486E-10</v>
      </c>
      <c r="JH45" s="86">
        <f t="shared" si="139"/>
        <v>1.4105862567150712E-11</v>
      </c>
      <c r="JI45" s="86">
        <f t="shared" si="140"/>
        <v>7.7699254505184498E-10</v>
      </c>
      <c r="JJ45" s="86">
        <f t="shared" si="141"/>
        <v>7.2758103175136519E-9</v>
      </c>
      <c r="JK45" s="86">
        <f t="shared" si="142"/>
        <v>1.5699272263030284E-8</v>
      </c>
      <c r="JL45" s="86">
        <f t="shared" si="143"/>
        <v>5.2429754580662441E-9</v>
      </c>
      <c r="JM45" s="86">
        <f t="shared" si="144"/>
        <v>6.1125982913907909E-12</v>
      </c>
    </row>
    <row r="46" spans="2:273" x14ac:dyDescent="0.25">
      <c r="B46" s="2">
        <v>19</v>
      </c>
      <c r="C46" s="37">
        <v>85.48</v>
      </c>
      <c r="D46" s="37">
        <v>84.444000000000003</v>
      </c>
      <c r="E46" s="37">
        <v>79.129000000000005</v>
      </c>
      <c r="F46" s="37">
        <v>79.531999999999996</v>
      </c>
      <c r="G46" s="37">
        <v>81.081999999999994</v>
      </c>
      <c r="H46" s="37">
        <v>80.435000000000002</v>
      </c>
      <c r="I46" s="37">
        <v>80.161000000000001</v>
      </c>
      <c r="J46" s="37">
        <v>80.161000000000001</v>
      </c>
      <c r="K46" s="37">
        <v>81.418999999999997</v>
      </c>
      <c r="L46" s="37">
        <v>81.418999999999997</v>
      </c>
      <c r="M46" s="37">
        <v>84.855000000000004</v>
      </c>
      <c r="N46" s="37">
        <v>85.557000000000002</v>
      </c>
      <c r="O46" s="37">
        <v>84.557000000000002</v>
      </c>
      <c r="P46" s="37">
        <v>78.875</v>
      </c>
      <c r="Q46" s="37">
        <v>83.828000000000003</v>
      </c>
      <c r="S46" s="4">
        <f t="shared" si="8"/>
        <v>87.784718551420596</v>
      </c>
      <c r="T46" s="4">
        <f t="shared" si="9"/>
        <v>85.701312521613247</v>
      </c>
      <c r="U46" s="4">
        <f t="shared" si="10"/>
        <v>81.822043310963991</v>
      </c>
      <c r="V46" s="4">
        <f t="shared" si="11"/>
        <v>81.186663824052857</v>
      </c>
      <c r="W46" s="4">
        <f t="shared" si="12"/>
        <v>81.738716690322192</v>
      </c>
      <c r="X46" s="4">
        <f t="shared" si="13"/>
        <v>81.276171793191608</v>
      </c>
      <c r="Y46" s="4">
        <f t="shared" si="14"/>
        <v>79.417648729293191</v>
      </c>
      <c r="Z46" s="4">
        <f t="shared" si="15"/>
        <v>80.857219636061927</v>
      </c>
      <c r="AA46" s="4">
        <f t="shared" si="16"/>
        <v>81.474588365173588</v>
      </c>
      <c r="AB46" s="4">
        <f t="shared" si="17"/>
        <v>81.78626547150543</v>
      </c>
      <c r="AC46" s="4">
        <f t="shared" si="18"/>
        <v>85.456398794553266</v>
      </c>
      <c r="AD46" s="4">
        <f t="shared" si="19"/>
        <v>86.971756046277832</v>
      </c>
      <c r="AE46" s="4">
        <f t="shared" si="20"/>
        <v>85.941121340923985</v>
      </c>
      <c r="AF46" s="4">
        <f t="shared" si="21"/>
        <v>80.99201929014076</v>
      </c>
      <c r="AG46" s="4">
        <f t="shared" si="22"/>
        <v>84.948212868473945</v>
      </c>
      <c r="AI46" s="4">
        <f t="shared" si="23"/>
        <v>-2.3047185514205921</v>
      </c>
      <c r="AJ46" s="4">
        <f t="shared" si="24"/>
        <v>-1.2573125216132439</v>
      </c>
      <c r="AK46" s="4">
        <f t="shared" si="25"/>
        <v>-2.6930433109639864</v>
      </c>
      <c r="AL46" s="4">
        <f t="shared" si="26"/>
        <v>-1.6546638240528608</v>
      </c>
      <c r="AM46" s="4">
        <f t="shared" si="27"/>
        <v>-0.65671669032219882</v>
      </c>
      <c r="AN46" s="4">
        <f t="shared" si="28"/>
        <v>-0.84117179319160584</v>
      </c>
      <c r="AO46" s="4">
        <f t="shared" si="29"/>
        <v>0.7433512707068104</v>
      </c>
      <c r="AP46" s="4">
        <f t="shared" si="30"/>
        <v>-0.69621963606192594</v>
      </c>
      <c r="AQ46" s="4">
        <f t="shared" si="31"/>
        <v>-5.5588365173591114E-2</v>
      </c>
      <c r="AR46" s="4">
        <f t="shared" si="32"/>
        <v>-0.36726547150543354</v>
      </c>
      <c r="AS46" s="4">
        <f t="shared" si="33"/>
        <v>-0.60139879455326195</v>
      </c>
      <c r="AT46" s="4">
        <f t="shared" si="34"/>
        <v>-1.4147560462778301</v>
      </c>
      <c r="AU46" s="4">
        <f t="shared" si="35"/>
        <v>-1.3841213409239828</v>
      </c>
      <c r="AV46" s="4">
        <f t="shared" si="146"/>
        <v>-2.1170192901407603</v>
      </c>
      <c r="AW46" s="4">
        <f t="shared" si="146"/>
        <v>-1.1202128684739421</v>
      </c>
      <c r="AY46" s="2">
        <f t="shared" si="96"/>
        <v>87.784336814668706</v>
      </c>
      <c r="AZ46" s="2">
        <f t="shared" si="147"/>
        <v>85.70130433428568</v>
      </c>
      <c r="BA46" s="2">
        <f t="shared" si="148"/>
        <v>81.821983056373384</v>
      </c>
      <c r="BB46" s="2">
        <f t="shared" si="149"/>
        <v>81.186647237592581</v>
      </c>
      <c r="BC46" s="2">
        <f t="shared" si="150"/>
        <v>81.738694250390253</v>
      </c>
      <c r="BD46" s="2">
        <f t="shared" si="151"/>
        <v>81.276163385265548</v>
      </c>
      <c r="BE46" s="2">
        <f t="shared" si="152"/>
        <v>79.417648597312336</v>
      </c>
      <c r="BF46" s="2">
        <f t="shared" si="153"/>
        <v>80.857218907943349</v>
      </c>
      <c r="BG46" s="2">
        <f t="shared" si="154"/>
        <v>81.474587613123134</v>
      </c>
      <c r="BH46" s="2">
        <f t="shared" si="155"/>
        <v>81.786265404294085</v>
      </c>
      <c r="BI46" s="2">
        <f t="shared" si="156"/>
        <v>85.456396139092433</v>
      </c>
      <c r="BJ46" s="2">
        <f t="shared" si="157"/>
        <v>86.971734888190952</v>
      </c>
      <c r="BK46" s="2">
        <f t="shared" si="158"/>
        <v>85.941079259884773</v>
      </c>
      <c r="BL46" s="2">
        <f t="shared" si="159"/>
        <v>80.992005661334105</v>
      </c>
      <c r="BM46" s="2">
        <f t="shared" si="160"/>
        <v>84.948212848078214</v>
      </c>
      <c r="BO46" s="2">
        <f t="shared" si="38"/>
        <v>85.48</v>
      </c>
      <c r="BP46" s="2">
        <f t="shared" si="39"/>
        <v>84.444000000000003</v>
      </c>
      <c r="BQ46" s="2">
        <f t="shared" si="40"/>
        <v>79.129000000000005</v>
      </c>
      <c r="BR46" s="2">
        <f t="shared" si="41"/>
        <v>79.531999999999996</v>
      </c>
      <c r="BS46" s="2">
        <f t="shared" si="42"/>
        <v>81.081999999999994</v>
      </c>
      <c r="BT46" s="2">
        <f t="shared" si="43"/>
        <v>80.435000000000002</v>
      </c>
      <c r="BU46" s="2">
        <f t="shared" si="44"/>
        <v>80.161000000000001</v>
      </c>
      <c r="BV46" s="2">
        <f t="shared" si="45"/>
        <v>80.161000000000001</v>
      </c>
      <c r="BW46" s="2">
        <f t="shared" si="46"/>
        <v>81.418999999999997</v>
      </c>
      <c r="BX46" s="2">
        <f t="shared" si="47"/>
        <v>81.418999999999997</v>
      </c>
      <c r="BY46" s="2">
        <f t="shared" si="48"/>
        <v>84.855000000000004</v>
      </c>
      <c r="BZ46" s="2">
        <f t="shared" si="49"/>
        <v>85.557000000000002</v>
      </c>
      <c r="CA46" s="2">
        <f t="shared" si="50"/>
        <v>84.557000000000002</v>
      </c>
      <c r="CB46" s="2">
        <f t="shared" si="51"/>
        <v>78.875</v>
      </c>
      <c r="CC46" s="2">
        <f t="shared" si="52"/>
        <v>83.828000000000003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88.537469042585329</v>
      </c>
      <c r="DL46" s="2">
        <f t="shared" si="161"/>
        <v>86.283675309942453</v>
      </c>
      <c r="DM46" s="2">
        <f t="shared" si="161"/>
        <v>82.160122923588034</v>
      </c>
      <c r="DN46" s="2">
        <f t="shared" si="161"/>
        <v>81.357692974637374</v>
      </c>
      <c r="DO46" s="2">
        <f t="shared" si="161"/>
        <v>82.313939595288431</v>
      </c>
      <c r="DP46" s="2">
        <f t="shared" si="161"/>
        <v>81.884477784080175</v>
      </c>
      <c r="DQ46" s="2">
        <f t="shared" si="161"/>
        <v>79.952830506619975</v>
      </c>
      <c r="DR46" s="2">
        <f t="shared" si="161"/>
        <v>81.211113022941987</v>
      </c>
      <c r="DS46" s="2">
        <f t="shared" si="161"/>
        <v>81.599811066126833</v>
      </c>
      <c r="DT46" s="2">
        <f t="shared" si="161"/>
        <v>81.749188477951634</v>
      </c>
      <c r="DU46" s="2">
        <f t="shared" si="161"/>
        <v>85.442827204502805</v>
      </c>
      <c r="DV46" s="2">
        <f t="shared" si="161"/>
        <v>87.404001510117794</v>
      </c>
      <c r="DW46" s="2">
        <f t="shared" si="161"/>
        <v>86.325098308668089</v>
      </c>
      <c r="DX46" s="2">
        <f t="shared" si="161"/>
        <v>80.973545174621194</v>
      </c>
      <c r="DY46" s="2">
        <f t="shared" si="161"/>
        <v>84.92261522951523</v>
      </c>
      <c r="EA46" s="2">
        <f t="shared" si="71"/>
        <v>81.089245694353608</v>
      </c>
      <c r="EB46" s="2">
        <f t="shared" si="72"/>
        <v>79.557866194789966</v>
      </c>
      <c r="EC46" s="2">
        <f t="shared" si="73"/>
        <v>78.578589929902535</v>
      </c>
      <c r="ED46" s="2">
        <f t="shared" si="74"/>
        <v>79.433213095137347</v>
      </c>
      <c r="EE46" s="2">
        <f t="shared" si="75"/>
        <v>75.908634713679291</v>
      </c>
      <c r="EF46" s="2">
        <f t="shared" si="76"/>
        <v>74.706682102559924</v>
      </c>
      <c r="EG46" s="2">
        <f t="shared" si="77"/>
        <v>72.667715459790742</v>
      </c>
      <c r="EH46" s="2">
        <f t="shared" si="78"/>
        <v>76.733798419601399</v>
      </c>
      <c r="EI46" s="2">
        <f t="shared" si="79"/>
        <v>80.020186781084917</v>
      </c>
      <c r="EJ46" s="2">
        <f t="shared" si="80"/>
        <v>82.253484191187738</v>
      </c>
      <c r="EK46" s="2">
        <f t="shared" si="81"/>
        <v>85.610629893373954</v>
      </c>
      <c r="EL46" s="2">
        <f t="shared" si="82"/>
        <v>82.569000600897795</v>
      </c>
      <c r="EM46" s="2">
        <f t="shared" si="83"/>
        <v>82.134472414966382</v>
      </c>
      <c r="EN46" s="2">
        <f t="shared" si="84"/>
        <v>81.178722661783439</v>
      </c>
      <c r="EO46" s="2">
        <f t="shared" si="85"/>
        <v>85.280732263242371</v>
      </c>
      <c r="EQ46" s="2">
        <f t="shared" si="86"/>
        <v>78.65802697474669</v>
      </c>
      <c r="ER46" s="2">
        <f t="shared" si="162"/>
        <v>74.562093631720458</v>
      </c>
      <c r="ES46" s="2">
        <f t="shared" si="162"/>
        <v>78.562979375258507</v>
      </c>
      <c r="ET46" s="2">
        <f t="shared" si="162"/>
        <v>78.159155439133272</v>
      </c>
      <c r="EU46" s="2">
        <f t="shared" si="162"/>
        <v>75.090332811432788</v>
      </c>
      <c r="EV46" s="2">
        <f t="shared" si="162"/>
        <v>74.407226312427923</v>
      </c>
      <c r="EW46" s="2">
        <f t="shared" si="162"/>
        <v>72.371422620995219</v>
      </c>
      <c r="EX46" s="2">
        <f t="shared" si="162"/>
        <v>76.477148090096236</v>
      </c>
      <c r="EY46" s="2">
        <f t="shared" si="162"/>
        <v>79.072314435453478</v>
      </c>
      <c r="EZ46" s="2">
        <f t="shared" si="162"/>
        <v>79.64315245842225</v>
      </c>
      <c r="FA46" s="2">
        <f t="shared" si="162"/>
        <v>82.449710380652135</v>
      </c>
      <c r="FB46" s="2">
        <f t="shared" si="162"/>
        <v>81.673082869490699</v>
      </c>
      <c r="FC46" s="2">
        <f t="shared" si="162"/>
        <v>81.075291884370955</v>
      </c>
      <c r="FD46" s="2">
        <f t="shared" si="162"/>
        <v>80.276026728518332</v>
      </c>
      <c r="FE46" s="2">
        <f t="shared" si="162"/>
        <v>85.061212346393489</v>
      </c>
      <c r="FG46" s="2">
        <f t="shared" si="88"/>
        <v>0.10111512018624737</v>
      </c>
      <c r="FH46" s="2">
        <f t="shared" si="163"/>
        <v>8.6585452871109414E-2</v>
      </c>
      <c r="FI46" s="2">
        <f t="shared" si="163"/>
        <v>9.4412037243746805E-2</v>
      </c>
      <c r="FJ46" s="2">
        <f t="shared" si="163"/>
        <v>8.887718463871315E-2</v>
      </c>
      <c r="FK46" s="2">
        <f t="shared" si="163"/>
        <v>8.980727780714072E-2</v>
      </c>
      <c r="FL46" s="2">
        <f t="shared" si="163"/>
        <v>8.4749351477509713E-2</v>
      </c>
      <c r="FM46" s="2">
        <f t="shared" si="163"/>
        <v>7.346223294974065E-2</v>
      </c>
      <c r="FN46" s="2">
        <f t="shared" si="163"/>
        <v>7.904136683053381E-2</v>
      </c>
      <c r="FO46" s="2">
        <f t="shared" si="163"/>
        <v>7.9271988879681732E-2</v>
      </c>
      <c r="FP46" s="2">
        <f t="shared" si="163"/>
        <v>7.35384201546153E-2</v>
      </c>
      <c r="FQ46" s="2">
        <f t="shared" si="163"/>
        <v>8.0909287520431222E-2</v>
      </c>
      <c r="FR46" s="2">
        <f t="shared" si="163"/>
        <v>8.9403238283739014E-2</v>
      </c>
      <c r="FS46" s="2">
        <f t="shared" si="163"/>
        <v>9.1637155649131732E-2</v>
      </c>
      <c r="FT46" s="2">
        <f t="shared" si="163"/>
        <v>8.9981512612038836E-2</v>
      </c>
      <c r="FU46" s="2">
        <f t="shared" si="163"/>
        <v>7.1479443593360434E-2</v>
      </c>
      <c r="FW46" s="2">
        <f t="shared" si="112"/>
        <v>1.7394099985782769E-6</v>
      </c>
      <c r="FX46" s="2">
        <f t="shared" si="164"/>
        <v>2.7518259644871373E-6</v>
      </c>
      <c r="FY46" s="2">
        <f t="shared" si="165"/>
        <v>2.6152250235259958E-6</v>
      </c>
      <c r="FZ46" s="2">
        <f t="shared" si="166"/>
        <v>2.6556576581135102E-6</v>
      </c>
      <c r="GA46" s="2">
        <f t="shared" si="167"/>
        <v>2.8717470565691583E-6</v>
      </c>
      <c r="GB46" s="2">
        <f t="shared" si="168"/>
        <v>2.9044945355171243E-6</v>
      </c>
      <c r="GC46" s="2">
        <f t="shared" si="169"/>
        <v>3.6810602823752021E-6</v>
      </c>
      <c r="GD46" s="2">
        <f t="shared" si="170"/>
        <v>4.087352172953293E-6</v>
      </c>
      <c r="GE46" s="2">
        <f t="shared" si="171"/>
        <v>3.686409679336364E-6</v>
      </c>
      <c r="GF46" s="2">
        <f t="shared" si="172"/>
        <v>3.1351186444570147E-6</v>
      </c>
      <c r="GG46" s="2">
        <f t="shared" si="173"/>
        <v>2.4870645768866763E-6</v>
      </c>
      <c r="GH46" s="2">
        <f t="shared" si="174"/>
        <v>2.1023557149185268E-6</v>
      </c>
      <c r="GI46" s="2">
        <f t="shared" si="175"/>
        <v>1.8991048588144882E-6</v>
      </c>
      <c r="GJ46" s="2">
        <f t="shared" si="176"/>
        <v>1.8765298780286006E-6</v>
      </c>
      <c r="GK46" s="2">
        <f t="shared" si="177"/>
        <v>1.7663506636593857E-6</v>
      </c>
      <c r="GM46" s="86">
        <f t="shared" si="113"/>
        <v>3.0745406533793194E-7</v>
      </c>
      <c r="GN46" s="86">
        <f t="shared" si="178"/>
        <v>5.185784080750306E-9</v>
      </c>
      <c r="GO46" s="86">
        <f t="shared" si="179"/>
        <v>4.2017813470248131E-8</v>
      </c>
      <c r="GP46" s="86">
        <f t="shared" si="180"/>
        <v>1.1164099063207868E-8</v>
      </c>
      <c r="GQ46" s="86">
        <f t="shared" si="181"/>
        <v>1.5217365158917989E-8</v>
      </c>
      <c r="GR46" s="86">
        <f t="shared" si="182"/>
        <v>5.4781273787789208E-9</v>
      </c>
      <c r="GS46" s="86">
        <f t="shared" si="183"/>
        <v>7.3511145419642834E-11</v>
      </c>
      <c r="GT46" s="86">
        <f t="shared" si="184"/>
        <v>4.5085654725131503E-10</v>
      </c>
      <c r="GU46" s="86">
        <f t="shared" si="185"/>
        <v>4.804735985246113E-10</v>
      </c>
      <c r="GV46" s="86">
        <f t="shared" si="186"/>
        <v>3.9088114689409521E-11</v>
      </c>
      <c r="GW46" s="86">
        <f t="shared" si="187"/>
        <v>1.7846584935547405E-9</v>
      </c>
      <c r="GX46" s="86">
        <f t="shared" si="188"/>
        <v>1.521972822160235E-8</v>
      </c>
      <c r="GY46" s="86">
        <f t="shared" si="189"/>
        <v>3.1660531384516305E-8</v>
      </c>
      <c r="GZ46" s="86">
        <f t="shared" si="190"/>
        <v>1.1202463978433832E-8</v>
      </c>
      <c r="HA46" s="86">
        <f t="shared" si="191"/>
        <v>1.753113535591031E-11</v>
      </c>
      <c r="HC46" s="86">
        <f t="shared" si="145"/>
        <v>1.4561591640480674E-20</v>
      </c>
      <c r="HD46" s="86">
        <f t="shared" si="192"/>
        <v>1.161922059492399E-23</v>
      </c>
      <c r="HE46" s="86">
        <f t="shared" si="193"/>
        <v>1.7259421701194591E-22</v>
      </c>
      <c r="HF46" s="86">
        <f t="shared" si="194"/>
        <v>2.3158567291744071E-23</v>
      </c>
      <c r="HG46" s="86">
        <f t="shared" si="195"/>
        <v>5.1941590707216698E-24</v>
      </c>
      <c r="HH46" s="86">
        <f t="shared" si="196"/>
        <v>5.06520852999201E-24</v>
      </c>
      <c r="HI46" s="86">
        <f t="shared" si="197"/>
        <v>1.5820401594164323E-28</v>
      </c>
      <c r="HJ46" s="86">
        <f t="shared" si="198"/>
        <v>1.1447218526130146E-25</v>
      </c>
      <c r="HK46" s="86">
        <f t="shared" si="199"/>
        <v>5.3652655516843355E-29</v>
      </c>
      <c r="HL46" s="86">
        <f t="shared" si="200"/>
        <v>4.2891092044678822E-31</v>
      </c>
      <c r="HM46" s="86">
        <f t="shared" si="201"/>
        <v>1.6304709151898684E-32</v>
      </c>
      <c r="HN46" s="86">
        <f t="shared" si="202"/>
        <v>1.3311294927745323E-23</v>
      </c>
      <c r="HO46" s="86">
        <f t="shared" si="203"/>
        <v>5.7734864388842596E-23</v>
      </c>
      <c r="HP46" s="86">
        <f t="shared" si="204"/>
        <v>2.2587726224096231E-24</v>
      </c>
      <c r="HQ46" s="86">
        <f t="shared" si="205"/>
        <v>1.580251151257282E-32</v>
      </c>
      <c r="HS46" s="86">
        <f t="shared" si="114"/>
        <v>5.4459681021874748E-102</v>
      </c>
      <c r="HT46" s="86">
        <f t="shared" si="206"/>
        <v>1.227244815929411E-115</v>
      </c>
      <c r="HU46" s="86">
        <f t="shared" si="207"/>
        <v>1.4360937655063991E-109</v>
      </c>
      <c r="HV46" s="86">
        <f t="shared" si="208"/>
        <v>9.396319902394378E-115</v>
      </c>
      <c r="HW46" s="86">
        <f t="shared" si="209"/>
        <v>4.1546698110804765E-119</v>
      </c>
      <c r="HX46" s="86">
        <f t="shared" si="210"/>
        <v>3.5608742565610517E-119</v>
      </c>
      <c r="HY46" s="86">
        <f t="shared" si="211"/>
        <v>2.1119063528366475E-143</v>
      </c>
      <c r="HZ46" s="86">
        <f t="shared" si="212"/>
        <v>1.3517236999522522E-127</v>
      </c>
      <c r="IA46" s="86">
        <f t="shared" si="213"/>
        <v>6.7813567033687758E-147</v>
      </c>
      <c r="IB46" s="86">
        <f t="shared" si="214"/>
        <v>4.8093714830114168E-161</v>
      </c>
      <c r="IC46" s="86">
        <f t="shared" si="215"/>
        <v>1.4960163421962931E-169</v>
      </c>
      <c r="ID46" s="86">
        <f t="shared" si="216"/>
        <v>4.7191620970187482E-120</v>
      </c>
      <c r="IE46" s="86">
        <f t="shared" si="217"/>
        <v>8.4453253021872125E-116</v>
      </c>
      <c r="IF46" s="86">
        <f t="shared" si="218"/>
        <v>1.4828698652883409E-77</v>
      </c>
      <c r="IG46" s="86">
        <f t="shared" si="219"/>
        <v>1.8711202890609385E-54</v>
      </c>
      <c r="II46" s="86">
        <f t="shared" si="115"/>
        <v>2.0773128409307185E-231</v>
      </c>
      <c r="IJ46" s="86">
        <f t="shared" si="116"/>
        <v>8.9345574163712949E-265</v>
      </c>
      <c r="IK46" s="86">
        <f t="shared" si="117"/>
        <v>1.0082225575059364E-252</v>
      </c>
      <c r="IL46" s="86">
        <f t="shared" si="118"/>
        <v>5.640805004956218E-264</v>
      </c>
      <c r="IM46" s="86">
        <f t="shared" si="119"/>
        <v>5.1606096505111535E-272</v>
      </c>
      <c r="IN46" s="86">
        <f t="shared" si="120"/>
        <v>1.556222460163419E-271</v>
      </c>
      <c r="IO46" s="86">
        <f t="shared" si="121"/>
        <v>0</v>
      </c>
      <c r="IP46" s="86">
        <f t="shared" si="122"/>
        <v>8.1816920227276135E-288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1.3984186166552483E-274</v>
      </c>
      <c r="IU46" s="86">
        <f t="shared" si="127"/>
        <v>4.9130266904356508E-264</v>
      </c>
      <c r="IV46" s="86">
        <f t="shared" si="128"/>
        <v>1.3679870341121963E-266</v>
      </c>
      <c r="IW46" s="86">
        <f t="shared" si="129"/>
        <v>1.1830367468975298E-234</v>
      </c>
      <c r="IY46" s="86">
        <f t="shared" si="130"/>
        <v>3.074540653379465E-7</v>
      </c>
      <c r="IZ46" s="86">
        <f t="shared" si="131"/>
        <v>5.1857840807503176E-9</v>
      </c>
      <c r="JA46" s="86">
        <f t="shared" si="132"/>
        <v>4.2017813470248303E-8</v>
      </c>
      <c r="JB46" s="86">
        <f t="shared" si="133"/>
        <v>1.1164099063207892E-8</v>
      </c>
      <c r="JC46" s="86">
        <f t="shared" si="134"/>
        <v>1.5217365158917996E-8</v>
      </c>
      <c r="JD46" s="86">
        <f t="shared" si="135"/>
        <v>5.4781273787789258E-9</v>
      </c>
      <c r="JE46" s="86">
        <f t="shared" si="136"/>
        <v>7.3511145419642834E-11</v>
      </c>
      <c r="JF46" s="86">
        <f t="shared" si="137"/>
        <v>4.5085654725131514E-10</v>
      </c>
      <c r="JG46" s="86">
        <f t="shared" si="138"/>
        <v>4.804735985246113E-10</v>
      </c>
      <c r="JH46" s="86">
        <f t="shared" si="139"/>
        <v>3.9088114689409521E-11</v>
      </c>
      <c r="JI46" s="86">
        <f t="shared" si="140"/>
        <v>1.7846584935547405E-9</v>
      </c>
      <c r="JJ46" s="86">
        <f t="shared" si="141"/>
        <v>1.5219728221602364E-8</v>
      </c>
      <c r="JK46" s="86">
        <f t="shared" si="142"/>
        <v>3.1660531384516364E-8</v>
      </c>
      <c r="JL46" s="86">
        <f t="shared" si="143"/>
        <v>1.1202463978433834E-8</v>
      </c>
      <c r="JM46" s="86">
        <f t="shared" si="144"/>
        <v>1.753113535591031E-11</v>
      </c>
    </row>
    <row r="47" spans="2:273" x14ac:dyDescent="0.25">
      <c r="B47" s="2">
        <v>20</v>
      </c>
      <c r="C47" s="37">
        <v>86.72</v>
      </c>
      <c r="D47" s="37">
        <v>84.524000000000001</v>
      </c>
      <c r="E47" s="37">
        <v>78.887</v>
      </c>
      <c r="F47" s="37">
        <v>80.274000000000001</v>
      </c>
      <c r="G47" s="37">
        <v>81.802999999999997</v>
      </c>
      <c r="H47" s="37">
        <v>80.225999999999999</v>
      </c>
      <c r="I47" s="37">
        <v>79.338999999999999</v>
      </c>
      <c r="J47" s="37">
        <v>80.113</v>
      </c>
      <c r="K47" s="37">
        <v>81.257999999999996</v>
      </c>
      <c r="L47" s="37">
        <v>81.531999999999996</v>
      </c>
      <c r="M47" s="37">
        <v>84.516000000000005</v>
      </c>
      <c r="N47" s="37">
        <v>85.081999999999994</v>
      </c>
      <c r="O47" s="37">
        <v>83.950999999999993</v>
      </c>
      <c r="P47" s="37">
        <v>79.391000000000005</v>
      </c>
      <c r="Q47" s="37">
        <v>84.766000000000005</v>
      </c>
      <c r="S47" s="4">
        <f t="shared" si="8"/>
        <v>87.854103842225712</v>
      </c>
      <c r="T47" s="4">
        <f t="shared" si="9"/>
        <v>85.778607381880192</v>
      </c>
      <c r="U47" s="4">
        <f t="shared" si="10"/>
        <v>81.931406115251775</v>
      </c>
      <c r="V47" s="4">
        <f t="shared" si="11"/>
        <v>81.346676403856591</v>
      </c>
      <c r="W47" s="4">
        <f t="shared" si="12"/>
        <v>81.729598258887478</v>
      </c>
      <c r="X47" s="4">
        <f t="shared" si="13"/>
        <v>81.307130962980509</v>
      </c>
      <c r="Y47" s="4">
        <f t="shared" si="14"/>
        <v>79.486362379097812</v>
      </c>
      <c r="Z47" s="4">
        <f t="shared" si="15"/>
        <v>80.952358365480521</v>
      </c>
      <c r="AA47" s="4">
        <f t="shared" si="16"/>
        <v>81.637568353133062</v>
      </c>
      <c r="AB47" s="4">
        <f t="shared" si="17"/>
        <v>82.003707678458539</v>
      </c>
      <c r="AC47" s="4">
        <f t="shared" si="18"/>
        <v>85.615430785220227</v>
      </c>
      <c r="AD47" s="4">
        <f t="shared" si="19"/>
        <v>87.061728836289021</v>
      </c>
      <c r="AE47" s="4">
        <f t="shared" si="20"/>
        <v>86.042879116783482</v>
      </c>
      <c r="AF47" s="4">
        <f t="shared" si="21"/>
        <v>81.085691456038063</v>
      </c>
      <c r="AG47" s="4">
        <f t="shared" si="22"/>
        <v>84.99982738086338</v>
      </c>
      <c r="AI47" s="4">
        <f t="shared" si="23"/>
        <v>-1.1341038422257128</v>
      </c>
      <c r="AJ47" s="4">
        <f t="shared" si="24"/>
        <v>-1.2546073818801915</v>
      </c>
      <c r="AK47" s="4">
        <f t="shared" si="25"/>
        <v>-3.0444061152517747</v>
      </c>
      <c r="AL47" s="4">
        <f t="shared" si="26"/>
        <v>-1.0726764038565904</v>
      </c>
      <c r="AM47" s="4">
        <f t="shared" si="27"/>
        <v>7.3401741112519403E-2</v>
      </c>
      <c r="AN47" s="4">
        <f t="shared" si="28"/>
        <v>-1.0811309629805095</v>
      </c>
      <c r="AO47" s="4">
        <f t="shared" si="29"/>
        <v>-0.1473623790978138</v>
      </c>
      <c r="AP47" s="4">
        <f t="shared" si="30"/>
        <v>-0.83935836548052123</v>
      </c>
      <c r="AQ47" s="4">
        <f t="shared" si="31"/>
        <v>-0.37956835313306669</v>
      </c>
      <c r="AR47" s="4">
        <f t="shared" si="32"/>
        <v>-0.471707678458543</v>
      </c>
      <c r="AS47" s="4">
        <f t="shared" si="33"/>
        <v>-1.0994307852202212</v>
      </c>
      <c r="AT47" s="4">
        <f t="shared" si="34"/>
        <v>-1.9797288362890271</v>
      </c>
      <c r="AU47" s="4">
        <f t="shared" si="35"/>
        <v>-2.0918791167834883</v>
      </c>
      <c r="AV47" s="4">
        <f t="shared" si="146"/>
        <v>-1.6946914560380577</v>
      </c>
      <c r="AW47" s="4">
        <f t="shared" si="146"/>
        <v>-0.2338273808633744</v>
      </c>
      <c r="AY47" s="2">
        <f t="shared" si="96"/>
        <v>87.853436214095495</v>
      </c>
      <c r="AZ47" s="2">
        <f t="shared" si="147"/>
        <v>85.778589973213215</v>
      </c>
      <c r="BA47" s="2">
        <f t="shared" si="148"/>
        <v>81.931289696107669</v>
      </c>
      <c r="BB47" s="2">
        <f t="shared" si="149"/>
        <v>81.346642396986923</v>
      </c>
      <c r="BC47" s="2">
        <f t="shared" si="150"/>
        <v>81.729552931302138</v>
      </c>
      <c r="BD47" s="2">
        <f t="shared" si="151"/>
        <v>81.307113272854878</v>
      </c>
      <c r="BE47" s="2">
        <f t="shared" si="152"/>
        <v>79.486362041492498</v>
      </c>
      <c r="BF47" s="2">
        <f t="shared" si="153"/>
        <v>80.952356638227371</v>
      </c>
      <c r="BG47" s="2">
        <f t="shared" si="154"/>
        <v>81.637566573695253</v>
      </c>
      <c r="BH47" s="2">
        <f t="shared" si="155"/>
        <v>82.003707500182969</v>
      </c>
      <c r="BI47" s="2">
        <f t="shared" si="156"/>
        <v>85.61542491702113</v>
      </c>
      <c r="BJ47" s="2">
        <f t="shared" si="157"/>
        <v>87.061686161719479</v>
      </c>
      <c r="BK47" s="2">
        <f t="shared" si="158"/>
        <v>86.042797202457791</v>
      </c>
      <c r="BL47" s="2">
        <f t="shared" si="159"/>
        <v>81.085663402420082</v>
      </c>
      <c r="BM47" s="2">
        <f t="shared" si="160"/>
        <v>84.999827324912317</v>
      </c>
      <c r="BO47" s="2">
        <f t="shared" si="38"/>
        <v>86.72</v>
      </c>
      <c r="BP47" s="2">
        <f t="shared" si="39"/>
        <v>84.524000000000001</v>
      </c>
      <c r="BQ47" s="2">
        <f t="shared" si="40"/>
        <v>78.887</v>
      </c>
      <c r="BR47" s="2">
        <f t="shared" si="41"/>
        <v>80.274000000000001</v>
      </c>
      <c r="BS47" s="2">
        <f t="shared" si="42"/>
        <v>81.802999999999997</v>
      </c>
      <c r="BT47" s="2">
        <f t="shared" si="43"/>
        <v>80.225999999999999</v>
      </c>
      <c r="BU47" s="2">
        <f t="shared" si="44"/>
        <v>79.338999999999999</v>
      </c>
      <c r="BV47" s="2">
        <f t="shared" si="45"/>
        <v>80.113</v>
      </c>
      <c r="BW47" s="2">
        <f t="shared" si="46"/>
        <v>81.257999999999996</v>
      </c>
      <c r="BX47" s="2">
        <f t="shared" si="47"/>
        <v>81.531999999999996</v>
      </c>
      <c r="BY47" s="2">
        <f t="shared" si="48"/>
        <v>84.516000000000005</v>
      </c>
      <c r="BZ47" s="2">
        <f t="shared" si="49"/>
        <v>85.081999999999994</v>
      </c>
      <c r="CA47" s="2">
        <f t="shared" si="50"/>
        <v>83.950999999999993</v>
      </c>
      <c r="CB47" s="2">
        <f t="shared" si="51"/>
        <v>79.391000000000005</v>
      </c>
      <c r="CC47" s="2">
        <f t="shared" si="52"/>
        <v>84.766000000000005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88.702222893385695</v>
      </c>
      <c r="DL47" s="2">
        <f t="shared" si="161"/>
        <v>86.439668098209211</v>
      </c>
      <c r="DM47" s="2">
        <f t="shared" si="161"/>
        <v>82.328759136212611</v>
      </c>
      <c r="DN47" s="2">
        <f t="shared" si="161"/>
        <v>81.565148043108323</v>
      </c>
      <c r="DO47" s="2">
        <f t="shared" si="161"/>
        <v>82.371556629417086</v>
      </c>
      <c r="DP47" s="2">
        <f t="shared" si="161"/>
        <v>81.988234043702576</v>
      </c>
      <c r="DQ47" s="2">
        <f t="shared" si="161"/>
        <v>80.088605864974284</v>
      </c>
      <c r="DR47" s="2">
        <f t="shared" si="161"/>
        <v>81.362510796221343</v>
      </c>
      <c r="DS47" s="2">
        <f t="shared" si="161"/>
        <v>81.806325236167311</v>
      </c>
      <c r="DT47" s="2">
        <f t="shared" si="161"/>
        <v>81.998317686107157</v>
      </c>
      <c r="DU47" s="2">
        <f t="shared" si="161"/>
        <v>85.636349530956849</v>
      </c>
      <c r="DV47" s="2">
        <f t="shared" si="161"/>
        <v>87.562752944729695</v>
      </c>
      <c r="DW47" s="2">
        <f t="shared" si="161"/>
        <v>86.492677167019039</v>
      </c>
      <c r="DX47" s="2">
        <f t="shared" si="161"/>
        <v>81.092920022688602</v>
      </c>
      <c r="DY47" s="2">
        <f t="shared" si="161"/>
        <v>84.989746374946364</v>
      </c>
      <c r="EA47" s="2">
        <f t="shared" si="71"/>
        <v>80.971923915413129</v>
      </c>
      <c r="EB47" s="2">
        <f t="shared" si="72"/>
        <v>79.418475111667618</v>
      </c>
      <c r="EC47" s="2">
        <f t="shared" si="73"/>
        <v>78.454271523444177</v>
      </c>
      <c r="ED47" s="2">
        <f t="shared" si="74"/>
        <v>79.303770103827958</v>
      </c>
      <c r="EE47" s="2">
        <f t="shared" si="75"/>
        <v>75.795417621069063</v>
      </c>
      <c r="EF47" s="2">
        <f t="shared" si="76"/>
        <v>74.59858702838568</v>
      </c>
      <c r="EG47" s="2">
        <f t="shared" si="77"/>
        <v>72.558959434267223</v>
      </c>
      <c r="EH47" s="2">
        <f t="shared" si="78"/>
        <v>76.593912527476292</v>
      </c>
      <c r="EI47" s="2">
        <f t="shared" si="79"/>
        <v>79.849980336243675</v>
      </c>
      <c r="EJ47" s="2">
        <f t="shared" si="80"/>
        <v>82.065746318013424</v>
      </c>
      <c r="EK47" s="2">
        <f t="shared" si="81"/>
        <v>85.398742663112472</v>
      </c>
      <c r="EL47" s="2">
        <f t="shared" si="82"/>
        <v>82.407256159202561</v>
      </c>
      <c r="EM47" s="2">
        <f t="shared" si="83"/>
        <v>81.975723218757295</v>
      </c>
      <c r="EN47" s="2">
        <f t="shared" si="84"/>
        <v>81.018750568232775</v>
      </c>
      <c r="EO47" s="2">
        <f t="shared" si="85"/>
        <v>85.119262279293736</v>
      </c>
      <c r="EQ47" s="2">
        <f t="shared" si="86"/>
        <v>78.565839519064241</v>
      </c>
      <c r="ER47" s="2">
        <f t="shared" si="162"/>
        <v>74.474474095123824</v>
      </c>
      <c r="ES47" s="2">
        <f t="shared" si="162"/>
        <v>78.438622693390954</v>
      </c>
      <c r="ET47" s="2">
        <f t="shared" si="162"/>
        <v>78.04286676738883</v>
      </c>
      <c r="EU47" s="2">
        <f t="shared" si="162"/>
        <v>74.985855976461949</v>
      </c>
      <c r="EV47" s="2">
        <f t="shared" si="162"/>
        <v>74.302208439737669</v>
      </c>
      <c r="EW47" s="2">
        <f t="shared" si="162"/>
        <v>72.265805615174713</v>
      </c>
      <c r="EX47" s="2">
        <f t="shared" si="162"/>
        <v>76.339877030572282</v>
      </c>
      <c r="EY47" s="2">
        <f t="shared" si="162"/>
        <v>78.912406227660782</v>
      </c>
      <c r="EZ47" s="2">
        <f t="shared" si="162"/>
        <v>79.484172465007418</v>
      </c>
      <c r="FA47" s="2">
        <f t="shared" si="162"/>
        <v>82.271807633462331</v>
      </c>
      <c r="FB47" s="2">
        <f t="shared" si="162"/>
        <v>81.520869980841837</v>
      </c>
      <c r="FC47" s="2">
        <f t="shared" si="162"/>
        <v>80.927334895116388</v>
      </c>
      <c r="FD47" s="2">
        <f t="shared" si="162"/>
        <v>80.125802788807789</v>
      </c>
      <c r="FE47" s="2">
        <f t="shared" si="162"/>
        <v>84.902314306609128</v>
      </c>
      <c r="FG47" s="2">
        <f t="shared" si="88"/>
        <v>0.10979938716017706</v>
      </c>
      <c r="FH47" s="2">
        <f t="shared" si="163"/>
        <v>9.415254767216065E-2</v>
      </c>
      <c r="FI47" s="2">
        <f t="shared" si="163"/>
        <v>0.10258631203813523</v>
      </c>
      <c r="FJ47" s="2">
        <f t="shared" si="163"/>
        <v>9.6623377605061303E-2</v>
      </c>
      <c r="FK47" s="2">
        <f t="shared" si="163"/>
        <v>9.7625848259359438E-2</v>
      </c>
      <c r="FL47" s="2">
        <f t="shared" si="163"/>
        <v>9.2172173522613088E-2</v>
      </c>
      <c r="FM47" s="2">
        <f t="shared" si="163"/>
        <v>7.9982857866743973E-2</v>
      </c>
      <c r="FN47" s="2">
        <f t="shared" si="163"/>
        <v>8.6011233568090734E-2</v>
      </c>
      <c r="FO47" s="2">
        <f t="shared" si="163"/>
        <v>8.6260287100623015E-2</v>
      </c>
      <c r="FP47" s="2">
        <f t="shared" si="163"/>
        <v>8.0065223199368263E-2</v>
      </c>
      <c r="FQ47" s="2">
        <f t="shared" si="163"/>
        <v>8.8028123672958952E-2</v>
      </c>
      <c r="FR47" s="2">
        <f t="shared" si="163"/>
        <v>9.7190389320225515E-2</v>
      </c>
      <c r="FS47" s="2">
        <f t="shared" si="163"/>
        <v>9.9597601974087943E-2</v>
      </c>
      <c r="FT47" s="2">
        <f t="shared" si="163"/>
        <v>9.7813621737863177E-2</v>
      </c>
      <c r="FU47" s="2">
        <f t="shared" si="163"/>
        <v>7.7838858431526395E-2</v>
      </c>
      <c r="FW47" s="2">
        <f t="shared" si="112"/>
        <v>1.9072248175333308E-6</v>
      </c>
      <c r="FX47" s="2">
        <f t="shared" si="164"/>
        <v>3.0173163685698761E-6</v>
      </c>
      <c r="FY47" s="2">
        <f t="shared" si="165"/>
        <v>2.8675364927898801E-6</v>
      </c>
      <c r="FZ47" s="2">
        <f t="shared" si="166"/>
        <v>2.9118699724830234E-6</v>
      </c>
      <c r="GA47" s="2">
        <f t="shared" si="167"/>
        <v>3.1488071599548662E-6</v>
      </c>
      <c r="GB47" s="2">
        <f t="shared" si="168"/>
        <v>3.1847140365897385E-6</v>
      </c>
      <c r="GC47" s="2">
        <f t="shared" si="169"/>
        <v>4.0362009048884032E-6</v>
      </c>
      <c r="GD47" s="2">
        <f t="shared" si="170"/>
        <v>4.4816907702901808E-6</v>
      </c>
      <c r="GE47" s="2">
        <f t="shared" si="171"/>
        <v>4.0420663978496374E-6</v>
      </c>
      <c r="GF47" s="2">
        <f t="shared" si="172"/>
        <v>3.437588196199765E-6</v>
      </c>
      <c r="GG47" s="2">
        <f t="shared" si="173"/>
        <v>2.7270114266167302E-6</v>
      </c>
      <c r="GH47" s="2">
        <f t="shared" si="174"/>
        <v>2.3051867343807281E-6</v>
      </c>
      <c r="GI47" s="2">
        <f t="shared" si="175"/>
        <v>2.0823266883511712E-6</v>
      </c>
      <c r="GJ47" s="2">
        <f t="shared" si="176"/>
        <v>2.0575737231577617E-6</v>
      </c>
      <c r="GK47" s="2">
        <f t="shared" si="177"/>
        <v>1.9367646593931161E-6</v>
      </c>
      <c r="GM47" s="86">
        <f t="shared" si="113"/>
        <v>5.4877486973970121E-7</v>
      </c>
      <c r="GN47" s="86">
        <f t="shared" si="178"/>
        <v>1.1265308392117473E-8</v>
      </c>
      <c r="GO47" s="86">
        <f t="shared" si="179"/>
        <v>8.291413449932491E-8</v>
      </c>
      <c r="GP47" s="86">
        <f t="shared" si="180"/>
        <v>2.3381700068553104E-8</v>
      </c>
      <c r="GQ47" s="86">
        <f t="shared" si="181"/>
        <v>3.1397060570043088E-8</v>
      </c>
      <c r="GR47" s="86">
        <f t="shared" si="182"/>
        <v>1.1772658115462258E-8</v>
      </c>
      <c r="GS47" s="86">
        <f t="shared" si="183"/>
        <v>1.9215884981694292E-10</v>
      </c>
      <c r="GT47" s="86">
        <f t="shared" si="184"/>
        <v>1.0929507957225716E-9</v>
      </c>
      <c r="GU47" s="86">
        <f t="shared" si="185"/>
        <v>1.1617547645836985E-9</v>
      </c>
      <c r="GV47" s="86">
        <f t="shared" si="186"/>
        <v>1.0597478336277159E-10</v>
      </c>
      <c r="GW47" s="86">
        <f t="shared" si="187"/>
        <v>4.0286890347108801E-9</v>
      </c>
      <c r="GX47" s="86">
        <f t="shared" si="188"/>
        <v>3.1353659782501257E-8</v>
      </c>
      <c r="GY47" s="86">
        <f t="shared" si="189"/>
        <v>6.2935770047451237E-8</v>
      </c>
      <c r="GZ47" s="86">
        <f t="shared" si="190"/>
        <v>2.3557973440920876E-8</v>
      </c>
      <c r="HA47" s="86">
        <f t="shared" si="191"/>
        <v>4.9157220461902474E-11</v>
      </c>
      <c r="HC47" s="86">
        <f t="shared" si="145"/>
        <v>4.9559153643571446E-20</v>
      </c>
      <c r="HD47" s="86">
        <f t="shared" si="192"/>
        <v>5.0131692358433291E-23</v>
      </c>
      <c r="HE47" s="86">
        <f t="shared" si="193"/>
        <v>6.8936769922335133E-22</v>
      </c>
      <c r="HF47" s="86">
        <f t="shared" si="194"/>
        <v>9.832966402791989E-23</v>
      </c>
      <c r="HG47" s="86">
        <f t="shared" si="195"/>
        <v>2.3240966511367495E-23</v>
      </c>
      <c r="HH47" s="86">
        <f t="shared" si="196"/>
        <v>2.2672167614696772E-23</v>
      </c>
      <c r="HI47" s="86">
        <f t="shared" si="197"/>
        <v>9.8637530770135094E-28</v>
      </c>
      <c r="HJ47" s="86">
        <f t="shared" si="198"/>
        <v>5.9117878420269874E-25</v>
      </c>
      <c r="HK47" s="86">
        <f t="shared" si="199"/>
        <v>3.4945006529412886E-28</v>
      </c>
      <c r="HL47" s="86">
        <f t="shared" si="200"/>
        <v>3.2115548635434277E-30</v>
      </c>
      <c r="HM47" s="86">
        <f t="shared" si="201"/>
        <v>1.3026617569268429E-31</v>
      </c>
      <c r="HN47" s="86">
        <f t="shared" si="202"/>
        <v>5.7115713910924312E-23</v>
      </c>
      <c r="HO47" s="86">
        <f t="shared" si="203"/>
        <v>2.3338387129184033E-22</v>
      </c>
      <c r="HP47" s="86">
        <f t="shared" si="204"/>
        <v>1.0152949812588524E-23</v>
      </c>
      <c r="HQ47" s="86">
        <f t="shared" si="205"/>
        <v>1.2387404183515877E-31</v>
      </c>
      <c r="HS47" s="86">
        <f t="shared" si="114"/>
        <v>3.210745281811232E-100</v>
      </c>
      <c r="HT47" s="86">
        <f t="shared" si="206"/>
        <v>1.5153343078342837E-113</v>
      </c>
      <c r="HU47" s="86">
        <f t="shared" si="207"/>
        <v>1.3717216033099348E-107</v>
      </c>
      <c r="HV47" s="86">
        <f t="shared" si="208"/>
        <v>1.1155278717251109E-112</v>
      </c>
      <c r="HW47" s="86">
        <f t="shared" si="209"/>
        <v>5.9967812052837579E-117</v>
      </c>
      <c r="HX47" s="86">
        <f t="shared" si="210"/>
        <v>5.1470241090555149E-117</v>
      </c>
      <c r="HY47" s="86">
        <f t="shared" si="211"/>
        <v>9.3717310234294004E-141</v>
      </c>
      <c r="HZ47" s="86">
        <f t="shared" si="212"/>
        <v>3.1375865669600749E-125</v>
      </c>
      <c r="IA47" s="86">
        <f t="shared" si="213"/>
        <v>3.5613256142670763E-144</v>
      </c>
      <c r="IB47" s="86">
        <f t="shared" si="214"/>
        <v>4.3095904302745049E-158</v>
      </c>
      <c r="IC47" s="86">
        <f t="shared" si="215"/>
        <v>1.7010042213244815E-166</v>
      </c>
      <c r="ID47" s="86">
        <f t="shared" si="216"/>
        <v>6.3161583652192042E-118</v>
      </c>
      <c r="IE47" s="86">
        <f t="shared" si="217"/>
        <v>9.0817803112968241E-114</v>
      </c>
      <c r="IF47" s="86">
        <f t="shared" si="218"/>
        <v>3.1972204205759186E-76</v>
      </c>
      <c r="IG47" s="86">
        <f t="shared" si="219"/>
        <v>1.5461313431299843E-53</v>
      </c>
      <c r="II47" s="86">
        <f t="shared" si="115"/>
        <v>3.099259998755E-228</v>
      </c>
      <c r="IJ47" s="86">
        <f t="shared" si="116"/>
        <v>5.2004606536372594E-261</v>
      </c>
      <c r="IK47" s="86">
        <f t="shared" si="117"/>
        <v>3.8169056268007235E-249</v>
      </c>
      <c r="IL47" s="86">
        <f t="shared" si="118"/>
        <v>3.1223704613625537E-260</v>
      </c>
      <c r="IM47" s="86">
        <f t="shared" si="119"/>
        <v>3.9286047530352148E-268</v>
      </c>
      <c r="IN47" s="86">
        <f t="shared" si="120"/>
        <v>1.1753116567453979E-267</v>
      </c>
      <c r="IO47" s="86">
        <f t="shared" si="121"/>
        <v>0</v>
      </c>
      <c r="IP47" s="86">
        <f t="shared" si="122"/>
        <v>1.373757328611128E-283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9.3522986767530612E-271</v>
      </c>
      <c r="IU47" s="86">
        <f t="shared" si="127"/>
        <v>2.1897278102251214E-260</v>
      </c>
      <c r="IV47" s="86">
        <f t="shared" si="128"/>
        <v>6.5670131641266657E-263</v>
      </c>
      <c r="IW47" s="86">
        <f t="shared" si="129"/>
        <v>1.9739809843546529E-231</v>
      </c>
      <c r="IY47" s="86">
        <f t="shared" si="130"/>
        <v>5.4877486973975076E-7</v>
      </c>
      <c r="IZ47" s="86">
        <f t="shared" si="131"/>
        <v>1.1265308392117522E-8</v>
      </c>
      <c r="JA47" s="86">
        <f t="shared" si="132"/>
        <v>8.2914134499325598E-8</v>
      </c>
      <c r="JB47" s="86">
        <f t="shared" si="133"/>
        <v>2.3381700068553203E-8</v>
      </c>
      <c r="JC47" s="86">
        <f t="shared" si="134"/>
        <v>3.1397060570043114E-8</v>
      </c>
      <c r="JD47" s="86">
        <f t="shared" si="135"/>
        <v>1.1772658115462281E-8</v>
      </c>
      <c r="JE47" s="86">
        <f t="shared" si="136"/>
        <v>1.9215884981694292E-10</v>
      </c>
      <c r="JF47" s="86">
        <f t="shared" si="137"/>
        <v>1.0929507957225722E-9</v>
      </c>
      <c r="JG47" s="86">
        <f t="shared" si="138"/>
        <v>1.1617547645836985E-9</v>
      </c>
      <c r="JH47" s="86">
        <f t="shared" si="139"/>
        <v>1.0597478336277159E-10</v>
      </c>
      <c r="JI47" s="86">
        <f t="shared" si="140"/>
        <v>4.0286890347108801E-9</v>
      </c>
      <c r="JJ47" s="86">
        <f t="shared" si="141"/>
        <v>3.1353659782501317E-8</v>
      </c>
      <c r="JK47" s="86">
        <f t="shared" si="142"/>
        <v>6.2935770047451475E-8</v>
      </c>
      <c r="JL47" s="86">
        <f t="shared" si="143"/>
        <v>2.3557973440920886E-8</v>
      </c>
      <c r="JM47" s="86">
        <f t="shared" si="144"/>
        <v>4.9157220461902474E-11</v>
      </c>
    </row>
    <row r="48" spans="2:273" x14ac:dyDescent="0.25">
      <c r="B48" s="2">
        <v>21</v>
      </c>
      <c r="C48" s="37">
        <v>86.32</v>
      </c>
      <c r="D48" s="37">
        <v>83.873000000000005</v>
      </c>
      <c r="E48" s="37">
        <v>80.129000000000005</v>
      </c>
      <c r="F48" s="37">
        <v>79.951999999999998</v>
      </c>
      <c r="G48" s="37">
        <v>82.688999999999993</v>
      </c>
      <c r="H48" s="37">
        <v>80.290000000000006</v>
      </c>
      <c r="I48" s="37">
        <v>79.096999999999994</v>
      </c>
      <c r="J48" s="37">
        <v>80.596999999999994</v>
      </c>
      <c r="K48" s="37">
        <v>80.774000000000001</v>
      </c>
      <c r="L48" s="37">
        <v>82.113</v>
      </c>
      <c r="M48" s="37">
        <v>85.742000000000004</v>
      </c>
      <c r="N48" s="37">
        <v>85.278999999999996</v>
      </c>
      <c r="O48" s="37">
        <v>84.278999999999996</v>
      </c>
      <c r="P48" s="37">
        <v>80.016000000000005</v>
      </c>
      <c r="Q48" s="37">
        <v>84.906000000000006</v>
      </c>
      <c r="S48" s="4">
        <f t="shared" si="8"/>
        <v>87.913605827929899</v>
      </c>
      <c r="T48" s="4">
        <f t="shared" si="9"/>
        <v>85.847144839323008</v>
      </c>
      <c r="U48" s="4">
        <f t="shared" si="10"/>
        <v>82.033441907588113</v>
      </c>
      <c r="V48" s="4">
        <f t="shared" si="11"/>
        <v>81.499934704957397</v>
      </c>
      <c r="W48" s="4">
        <f t="shared" si="12"/>
        <v>81.71377290449351</v>
      </c>
      <c r="X48" s="4">
        <f t="shared" si="13"/>
        <v>81.330553609688124</v>
      </c>
      <c r="Y48" s="4">
        <f t="shared" si="14"/>
        <v>79.547810415347158</v>
      </c>
      <c r="Z48" s="4">
        <f t="shared" si="15"/>
        <v>81.040643980201565</v>
      </c>
      <c r="AA48" s="4">
        <f t="shared" si="16"/>
        <v>81.793993487907201</v>
      </c>
      <c r="AB48" s="4">
        <f t="shared" si="17"/>
        <v>82.215253426710603</v>
      </c>
      <c r="AC48" s="4">
        <f t="shared" si="18"/>
        <v>85.768333475495922</v>
      </c>
      <c r="AD48" s="4">
        <f t="shared" si="19"/>
        <v>87.143447075641845</v>
      </c>
      <c r="AE48" s="4">
        <f t="shared" si="20"/>
        <v>86.13652641144958</v>
      </c>
      <c r="AF48" s="4">
        <f t="shared" si="21"/>
        <v>81.174789329153711</v>
      </c>
      <c r="AG48" s="4">
        <f t="shared" si="22"/>
        <v>85.04848346377949</v>
      </c>
      <c r="AI48" s="4">
        <f t="shared" si="23"/>
        <v>-1.5936058279299061</v>
      </c>
      <c r="AJ48" s="4">
        <f t="shared" si="24"/>
        <v>-1.974144839323003</v>
      </c>
      <c r="AK48" s="4">
        <f t="shared" si="25"/>
        <v>-1.9044419075881081</v>
      </c>
      <c r="AL48" s="4">
        <f t="shared" si="26"/>
        <v>-1.5479347049573988</v>
      </c>
      <c r="AM48" s="4">
        <f t="shared" si="27"/>
        <v>0.97522709550648301</v>
      </c>
      <c r="AN48" s="4">
        <f t="shared" si="28"/>
        <v>-1.0405536096881178</v>
      </c>
      <c r="AO48" s="4">
        <f t="shared" si="29"/>
        <v>-0.45081041534716348</v>
      </c>
      <c r="AP48" s="4">
        <f t="shared" si="30"/>
        <v>-0.44364398020157125</v>
      </c>
      <c r="AQ48" s="4">
        <f t="shared" si="31"/>
        <v>-1.0199934879072003</v>
      </c>
      <c r="AR48" s="4">
        <f t="shared" si="32"/>
        <v>-0.10225342671060389</v>
      </c>
      <c r="AS48" s="4">
        <f t="shared" si="33"/>
        <v>-2.6333475495917469E-2</v>
      </c>
      <c r="AT48" s="4">
        <f t="shared" si="34"/>
        <v>-1.8644470756418485</v>
      </c>
      <c r="AU48" s="4">
        <f t="shared" si="35"/>
        <v>-1.8575264114495837</v>
      </c>
      <c r="AV48" s="4">
        <f t="shared" si="146"/>
        <v>-1.1587893291537057</v>
      </c>
      <c r="AW48" s="4">
        <f t="shared" si="146"/>
        <v>-0.14248346377948451</v>
      </c>
      <c r="AY48" s="2">
        <f t="shared" si="96"/>
        <v>87.912452341525963</v>
      </c>
      <c r="AZ48" s="2">
        <f t="shared" si="147"/>
        <v>85.847108449481354</v>
      </c>
      <c r="BA48" s="2">
        <f t="shared" si="148"/>
        <v>82.033220267087785</v>
      </c>
      <c r="BB48" s="2">
        <f t="shared" si="149"/>
        <v>81.499866098855463</v>
      </c>
      <c r="BC48" s="2">
        <f t="shared" si="150"/>
        <v>81.713682778731652</v>
      </c>
      <c r="BD48" s="2">
        <f t="shared" si="151"/>
        <v>81.330517003947563</v>
      </c>
      <c r="BE48" s="2">
        <f t="shared" si="152"/>
        <v>79.547809569929413</v>
      </c>
      <c r="BF48" s="2">
        <f t="shared" si="153"/>
        <v>81.040639962440096</v>
      </c>
      <c r="BG48" s="2">
        <f t="shared" si="154"/>
        <v>81.793989359177289</v>
      </c>
      <c r="BH48" s="2">
        <f t="shared" si="155"/>
        <v>82.215252964268061</v>
      </c>
      <c r="BI48" s="2">
        <f t="shared" si="156"/>
        <v>85.768320735891763</v>
      </c>
      <c r="BJ48" s="2">
        <f t="shared" si="157"/>
        <v>87.143362345768352</v>
      </c>
      <c r="BK48" s="2">
        <f t="shared" si="158"/>
        <v>86.136369304163964</v>
      </c>
      <c r="BL48" s="2">
        <f t="shared" si="159"/>
        <v>81.17473251936714</v>
      </c>
      <c r="BM48" s="2">
        <f t="shared" si="160"/>
        <v>85.048483313785354</v>
      </c>
      <c r="BO48" s="2">
        <f t="shared" si="38"/>
        <v>86.32</v>
      </c>
      <c r="BP48" s="2">
        <f t="shared" si="39"/>
        <v>83.873000000000005</v>
      </c>
      <c r="BQ48" s="2">
        <f t="shared" si="40"/>
        <v>80.129000000000005</v>
      </c>
      <c r="BR48" s="2">
        <f t="shared" si="41"/>
        <v>79.951999999999998</v>
      </c>
      <c r="BS48" s="2">
        <f t="shared" si="42"/>
        <v>82.688999999999993</v>
      </c>
      <c r="BT48" s="2">
        <f t="shared" si="43"/>
        <v>80.290000000000006</v>
      </c>
      <c r="BU48" s="2">
        <f t="shared" si="44"/>
        <v>79.096999999999994</v>
      </c>
      <c r="BV48" s="2">
        <f t="shared" si="45"/>
        <v>80.596999999999994</v>
      </c>
      <c r="BW48" s="2">
        <f t="shared" si="46"/>
        <v>80.774000000000001</v>
      </c>
      <c r="BX48" s="2">
        <f t="shared" si="47"/>
        <v>82.113</v>
      </c>
      <c r="BY48" s="2">
        <f t="shared" si="48"/>
        <v>85.742000000000004</v>
      </c>
      <c r="BZ48" s="2">
        <f t="shared" si="49"/>
        <v>85.278999999999996</v>
      </c>
      <c r="CA48" s="2">
        <f t="shared" si="50"/>
        <v>84.278999999999996</v>
      </c>
      <c r="CB48" s="2">
        <f t="shared" si="51"/>
        <v>80.016000000000005</v>
      </c>
      <c r="CC48" s="2">
        <f t="shared" si="52"/>
        <v>84.906000000000006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88.866976744186047</v>
      </c>
      <c r="DL48" s="2">
        <f t="shared" si="161"/>
        <v>86.595660886475969</v>
      </c>
      <c r="DM48" s="2">
        <f t="shared" si="161"/>
        <v>82.497395348837202</v>
      </c>
      <c r="DN48" s="2">
        <f t="shared" si="161"/>
        <v>81.772603111579272</v>
      </c>
      <c r="DO48" s="2">
        <f t="shared" si="161"/>
        <v>82.429173663545754</v>
      </c>
      <c r="DP48" s="2">
        <f t="shared" si="161"/>
        <v>82.091990303324962</v>
      </c>
      <c r="DQ48" s="2">
        <f t="shared" si="161"/>
        <v>80.224381223328592</v>
      </c>
      <c r="DR48" s="2">
        <f t="shared" si="161"/>
        <v>81.5139085695007</v>
      </c>
      <c r="DS48" s="2">
        <f t="shared" si="161"/>
        <v>82.012839406207803</v>
      </c>
      <c r="DT48" s="2">
        <f t="shared" si="161"/>
        <v>82.24744689426268</v>
      </c>
      <c r="DU48" s="2">
        <f t="shared" si="161"/>
        <v>85.829871857410879</v>
      </c>
      <c r="DV48" s="2">
        <f t="shared" si="161"/>
        <v>87.721504379341596</v>
      </c>
      <c r="DW48" s="2">
        <f t="shared" si="161"/>
        <v>86.660256025369989</v>
      </c>
      <c r="DX48" s="2">
        <f t="shared" si="161"/>
        <v>81.212294870756025</v>
      </c>
      <c r="DY48" s="2">
        <f t="shared" si="161"/>
        <v>85.056877520377512</v>
      </c>
      <c r="EA48" s="2">
        <f t="shared" si="71"/>
        <v>80.854602136472636</v>
      </c>
      <c r="EB48" s="2">
        <f t="shared" si="72"/>
        <v>79.27908402854527</v>
      </c>
      <c r="EC48" s="2">
        <f t="shared" si="73"/>
        <v>78.329953116985806</v>
      </c>
      <c r="ED48" s="2">
        <f t="shared" si="74"/>
        <v>79.174327112518569</v>
      </c>
      <c r="EE48" s="2">
        <f t="shared" si="75"/>
        <v>75.682200528458822</v>
      </c>
      <c r="EF48" s="2">
        <f t="shared" si="76"/>
        <v>74.490491954211421</v>
      </c>
      <c r="EG48" s="2">
        <f t="shared" si="77"/>
        <v>72.450203408743718</v>
      </c>
      <c r="EH48" s="2">
        <f t="shared" si="78"/>
        <v>76.454026635351184</v>
      </c>
      <c r="EI48" s="2">
        <f t="shared" si="79"/>
        <v>79.679773891402434</v>
      </c>
      <c r="EJ48" s="2">
        <f t="shared" si="80"/>
        <v>81.878008444839111</v>
      </c>
      <c r="EK48" s="2">
        <f t="shared" si="81"/>
        <v>85.186855432850976</v>
      </c>
      <c r="EL48" s="2">
        <f t="shared" si="82"/>
        <v>82.245511717507327</v>
      </c>
      <c r="EM48" s="2">
        <f t="shared" si="83"/>
        <v>81.816974022548209</v>
      </c>
      <c r="EN48" s="2">
        <f t="shared" si="84"/>
        <v>80.858778474682111</v>
      </c>
      <c r="EO48" s="2">
        <f t="shared" si="85"/>
        <v>84.957792295345101</v>
      </c>
      <c r="EQ48" s="2">
        <f t="shared" si="86"/>
        <v>78.473652063381792</v>
      </c>
      <c r="ER48" s="2">
        <f t="shared" si="162"/>
        <v>74.386854558527205</v>
      </c>
      <c r="ES48" s="2">
        <f t="shared" si="162"/>
        <v>78.314266011523387</v>
      </c>
      <c r="ET48" s="2">
        <f t="shared" si="162"/>
        <v>77.926578095644388</v>
      </c>
      <c r="EU48" s="2">
        <f t="shared" si="162"/>
        <v>74.881379141491109</v>
      </c>
      <c r="EV48" s="2">
        <f t="shared" si="162"/>
        <v>74.197190567047414</v>
      </c>
      <c r="EW48" s="2">
        <f t="shared" si="162"/>
        <v>72.160188609354222</v>
      </c>
      <c r="EX48" s="2">
        <f t="shared" si="162"/>
        <v>76.202605971048328</v>
      </c>
      <c r="EY48" s="2">
        <f t="shared" si="162"/>
        <v>78.752498019868071</v>
      </c>
      <c r="EZ48" s="2">
        <f t="shared" si="162"/>
        <v>79.325192471592587</v>
      </c>
      <c r="FA48" s="2">
        <f t="shared" si="162"/>
        <v>82.093904886272526</v>
      </c>
      <c r="FB48" s="2">
        <f t="shared" si="162"/>
        <v>81.368657092192976</v>
      </c>
      <c r="FC48" s="2">
        <f t="shared" si="162"/>
        <v>80.779377905861821</v>
      </c>
      <c r="FD48" s="2">
        <f t="shared" si="162"/>
        <v>79.975578849097232</v>
      </c>
      <c r="FE48" s="2">
        <f t="shared" si="162"/>
        <v>84.743416266824781</v>
      </c>
      <c r="FG48" s="2">
        <f t="shared" si="88"/>
        <v>0.11913065355517143</v>
      </c>
      <c r="FH48" s="2">
        <f t="shared" si="163"/>
        <v>0.10230689378056086</v>
      </c>
      <c r="FI48" s="2">
        <f t="shared" si="163"/>
        <v>0.11138127575674735</v>
      </c>
      <c r="FJ48" s="2">
        <f t="shared" si="163"/>
        <v>0.10496691999158186</v>
      </c>
      <c r="FK48" s="2">
        <f t="shared" si="163"/>
        <v>0.10604579350990542</v>
      </c>
      <c r="FL48" s="2">
        <f t="shared" si="163"/>
        <v>0.1001739709996777</v>
      </c>
      <c r="FM48" s="2">
        <f t="shared" si="163"/>
        <v>8.7027900061543331E-2</v>
      </c>
      <c r="FN48" s="2">
        <f t="shared" si="163"/>
        <v>9.3533283527174355E-2</v>
      </c>
      <c r="FO48" s="2">
        <f t="shared" si="163"/>
        <v>9.3801882511123896E-2</v>
      </c>
      <c r="FP48" s="2">
        <f t="shared" si="163"/>
        <v>8.7116833320017656E-2</v>
      </c>
      <c r="FQ48" s="2">
        <f t="shared" si="163"/>
        <v>9.5708089114128855E-2</v>
      </c>
      <c r="FR48" s="2">
        <f t="shared" si="163"/>
        <v>0.10557717165635097</v>
      </c>
      <c r="FS48" s="2">
        <f t="shared" si="163"/>
        <v>0.10816722045816372</v>
      </c>
      <c r="FT48" s="2">
        <f t="shared" si="163"/>
        <v>0.10624785507328692</v>
      </c>
      <c r="FU48" s="2">
        <f t="shared" si="163"/>
        <v>8.471244159994E-2</v>
      </c>
      <c r="FW48" s="2">
        <f t="shared" si="112"/>
        <v>2.0912300427704009E-6</v>
      </c>
      <c r="FX48" s="2">
        <f t="shared" si="164"/>
        <v>3.3084206459042155E-6</v>
      </c>
      <c r="FY48" s="2">
        <f t="shared" si="165"/>
        <v>3.1441903711338073E-6</v>
      </c>
      <c r="FZ48" s="2">
        <f t="shared" si="166"/>
        <v>3.1928010378718298E-6</v>
      </c>
      <c r="GA48" s="2">
        <f t="shared" si="167"/>
        <v>3.4525973458812507E-6</v>
      </c>
      <c r="GB48" s="2">
        <f t="shared" si="168"/>
        <v>3.4919684291454109E-6</v>
      </c>
      <c r="GC48" s="2">
        <f t="shared" si="169"/>
        <v>4.4256045641092864E-6</v>
      </c>
      <c r="GD48" s="2">
        <f t="shared" si="170"/>
        <v>4.914074086705245E-6</v>
      </c>
      <c r="GE48" s="2">
        <f t="shared" si="171"/>
        <v>4.4320359442384449E-6</v>
      </c>
      <c r="GF48" s="2">
        <f t="shared" si="172"/>
        <v>3.7692392543753226E-6</v>
      </c>
      <c r="GG48" s="2">
        <f t="shared" si="173"/>
        <v>2.9901077832297483E-6</v>
      </c>
      <c r="GH48" s="2">
        <f t="shared" si="174"/>
        <v>2.5275864301511097E-6</v>
      </c>
      <c r="GI48" s="2">
        <f t="shared" si="175"/>
        <v>2.2832253523261336E-6</v>
      </c>
      <c r="GJ48" s="2">
        <f t="shared" si="176"/>
        <v>2.2560842765420939E-6</v>
      </c>
      <c r="GK48" s="2">
        <f t="shared" si="177"/>
        <v>2.1236198232750649E-6</v>
      </c>
      <c r="GM48" s="86">
        <f t="shared" si="113"/>
        <v>9.6802816036313167E-7</v>
      </c>
      <c r="GN48" s="86">
        <f t="shared" si="178"/>
        <v>2.4068922788390163E-8</v>
      </c>
      <c r="GO48" s="86">
        <f t="shared" si="179"/>
        <v>1.6128749864776608E-7</v>
      </c>
      <c r="GP48" s="86">
        <f t="shared" si="180"/>
        <v>4.8206114535369839E-8</v>
      </c>
      <c r="GQ48" s="86">
        <f t="shared" si="181"/>
        <v>6.3792980035014768E-8</v>
      </c>
      <c r="GR48" s="86">
        <f t="shared" si="182"/>
        <v>2.4893295453734865E-8</v>
      </c>
      <c r="GS48" s="86">
        <f t="shared" si="183"/>
        <v>4.9196143606299968E-10</v>
      </c>
      <c r="GT48" s="86">
        <f t="shared" si="184"/>
        <v>2.5991786649947195E-9</v>
      </c>
      <c r="GU48" s="86">
        <f t="shared" si="185"/>
        <v>2.7558541959901033E-9</v>
      </c>
      <c r="GV48" s="86">
        <f t="shared" si="186"/>
        <v>2.8111317382270403E-10</v>
      </c>
      <c r="GW48" s="86">
        <f t="shared" si="187"/>
        <v>8.9381991339961315E-9</v>
      </c>
      <c r="GX48" s="86">
        <f t="shared" si="188"/>
        <v>6.3611036629368864E-8</v>
      </c>
      <c r="GY48" s="86">
        <f t="shared" si="189"/>
        <v>1.2331741648407265E-7</v>
      </c>
      <c r="GZ48" s="86">
        <f t="shared" si="190"/>
        <v>4.8759391024170379E-8</v>
      </c>
      <c r="HA48" s="86">
        <f t="shared" si="191"/>
        <v>1.3476149442418456E-10</v>
      </c>
      <c r="HC48" s="86">
        <f t="shared" si="145"/>
        <v>1.6582441002417904E-19</v>
      </c>
      <c r="HD48" s="86">
        <f t="shared" si="192"/>
        <v>2.1181208544238231E-22</v>
      </c>
      <c r="HE48" s="86">
        <f t="shared" si="193"/>
        <v>2.6994118896220311E-21</v>
      </c>
      <c r="HF48" s="86">
        <f t="shared" si="194"/>
        <v>4.0892106275056456E-22</v>
      </c>
      <c r="HG48" s="86">
        <f t="shared" si="195"/>
        <v>1.0176102298724502E-22</v>
      </c>
      <c r="HH48" s="86">
        <f t="shared" si="196"/>
        <v>9.9306358198186852E-23</v>
      </c>
      <c r="HI48" s="86">
        <f t="shared" si="197"/>
        <v>5.985850715724498E-27</v>
      </c>
      <c r="HJ48" s="86">
        <f t="shared" si="198"/>
        <v>2.9798439113939826E-24</v>
      </c>
      <c r="HK48" s="86">
        <f t="shared" si="199"/>
        <v>2.2134837122691686E-27</v>
      </c>
      <c r="HL48" s="86">
        <f t="shared" si="200"/>
        <v>2.3338198695375782E-29</v>
      </c>
      <c r="HM48" s="86">
        <f t="shared" si="201"/>
        <v>1.0095564686438991E-30</v>
      </c>
      <c r="HN48" s="86">
        <f t="shared" si="202"/>
        <v>2.4001542248629073E-22</v>
      </c>
      <c r="HO48" s="86">
        <f t="shared" si="203"/>
        <v>9.2499264553877839E-22</v>
      </c>
      <c r="HP48" s="86">
        <f t="shared" si="204"/>
        <v>4.4667431774250047E-23</v>
      </c>
      <c r="HQ48" s="86">
        <f t="shared" si="205"/>
        <v>9.4246070947647786E-31</v>
      </c>
      <c r="HS48" s="86">
        <f t="shared" si="114"/>
        <v>1.8255746549683145E-98</v>
      </c>
      <c r="HT48" s="86">
        <f t="shared" si="206"/>
        <v>1.7895282665846132E-111</v>
      </c>
      <c r="HU48" s="86">
        <f t="shared" si="207"/>
        <v>1.2561392764289867E-105</v>
      </c>
      <c r="HV48" s="86">
        <f t="shared" si="208"/>
        <v>1.2671320925822112E-110</v>
      </c>
      <c r="HW48" s="86">
        <f t="shared" si="209"/>
        <v>8.2658066584742109E-115</v>
      </c>
      <c r="HX48" s="86">
        <f t="shared" si="210"/>
        <v>7.1046239454336409E-115</v>
      </c>
      <c r="HY48" s="86">
        <f t="shared" si="211"/>
        <v>3.9266947953211835E-138</v>
      </c>
      <c r="HZ48" s="86">
        <f t="shared" si="212"/>
        <v>6.9165832577212227E-123</v>
      </c>
      <c r="IA48" s="86">
        <f t="shared" si="213"/>
        <v>1.7628002623957186E-141</v>
      </c>
      <c r="IB48" s="86">
        <f t="shared" si="214"/>
        <v>3.6240444218413766E-155</v>
      </c>
      <c r="IC48" s="86">
        <f t="shared" si="215"/>
        <v>1.81308137552662E-163</v>
      </c>
      <c r="ID48" s="86">
        <f t="shared" si="216"/>
        <v>8.0870164369558058E-116</v>
      </c>
      <c r="IE48" s="86">
        <f t="shared" si="217"/>
        <v>9.3649162690489353E-112</v>
      </c>
      <c r="IF48" s="86">
        <f t="shared" si="218"/>
        <v>6.7089386028318969E-75</v>
      </c>
      <c r="IG48" s="86">
        <f t="shared" si="219"/>
        <v>1.2542941369553195E-52</v>
      </c>
      <c r="II48" s="86">
        <f t="shared" si="115"/>
        <v>4.3947884069697476E-225</v>
      </c>
      <c r="IJ48" s="86">
        <f t="shared" si="116"/>
        <v>2.8436349122211386E-257</v>
      </c>
      <c r="IK48" s="86">
        <f t="shared" si="117"/>
        <v>1.362011439282277E-245</v>
      </c>
      <c r="IL48" s="86">
        <f t="shared" si="118"/>
        <v>1.6245141240056529E-256</v>
      </c>
      <c r="IM48" s="86">
        <f t="shared" si="119"/>
        <v>2.8035197301050971E-264</v>
      </c>
      <c r="IN48" s="86">
        <f t="shared" si="120"/>
        <v>8.320748595192709E-264</v>
      </c>
      <c r="IO48" s="86">
        <f t="shared" si="121"/>
        <v>0</v>
      </c>
      <c r="IP48" s="86">
        <f t="shared" si="122"/>
        <v>2.1455817699630123E-279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5.8775489045368443E-267</v>
      </c>
      <c r="IU48" s="86">
        <f t="shared" si="127"/>
        <v>9.2018068589792914E-257</v>
      </c>
      <c r="IV48" s="86">
        <f t="shared" si="128"/>
        <v>2.9709337464344532E-259</v>
      </c>
      <c r="IW48" s="86">
        <f t="shared" si="129"/>
        <v>3.1278569435029452E-228</v>
      </c>
      <c r="IY48" s="86">
        <f t="shared" si="130"/>
        <v>9.6802816036329748E-7</v>
      </c>
      <c r="IZ48" s="86">
        <f t="shared" si="131"/>
        <v>2.4068922788390375E-8</v>
      </c>
      <c r="JA48" s="86">
        <f t="shared" si="132"/>
        <v>1.6128749864776878E-7</v>
      </c>
      <c r="JB48" s="86">
        <f t="shared" si="133"/>
        <v>4.820611453537025E-8</v>
      </c>
      <c r="JC48" s="86">
        <f t="shared" si="134"/>
        <v>6.3792980035014874E-8</v>
      </c>
      <c r="JD48" s="86">
        <f t="shared" si="135"/>
        <v>2.4893295453734964E-8</v>
      </c>
      <c r="JE48" s="86">
        <f t="shared" si="136"/>
        <v>4.9196143606299968E-10</v>
      </c>
      <c r="JF48" s="86">
        <f t="shared" si="137"/>
        <v>2.5991786649947224E-9</v>
      </c>
      <c r="JG48" s="86">
        <f t="shared" si="138"/>
        <v>2.7558541959901033E-9</v>
      </c>
      <c r="JH48" s="86">
        <f t="shared" si="139"/>
        <v>2.8111317382270403E-10</v>
      </c>
      <c r="JI48" s="86">
        <f t="shared" si="140"/>
        <v>8.9381991339961315E-9</v>
      </c>
      <c r="JJ48" s="86">
        <f t="shared" si="141"/>
        <v>6.3611036629369102E-8</v>
      </c>
      <c r="JK48" s="86">
        <f t="shared" si="142"/>
        <v>1.2331741648407358E-7</v>
      </c>
      <c r="JL48" s="86">
        <f t="shared" si="143"/>
        <v>4.8759391024170425E-8</v>
      </c>
      <c r="JM48" s="86">
        <f t="shared" si="144"/>
        <v>1.3476149442418456E-10</v>
      </c>
    </row>
    <row r="49" spans="2:273" x14ac:dyDescent="0.25">
      <c r="B49" s="2">
        <v>22</v>
      </c>
      <c r="C49" s="37">
        <v>85.04</v>
      </c>
      <c r="D49" s="37">
        <v>84.825000000000003</v>
      </c>
      <c r="E49" s="37">
        <v>79.161000000000001</v>
      </c>
      <c r="F49" s="37">
        <v>80.581000000000003</v>
      </c>
      <c r="G49" s="37">
        <v>81.983999999999995</v>
      </c>
      <c r="H49" s="37">
        <v>80.096999999999994</v>
      </c>
      <c r="I49" s="37">
        <v>79.225999999999999</v>
      </c>
      <c r="J49" s="37">
        <v>80.355000000000004</v>
      </c>
      <c r="K49" s="37">
        <v>81.418999999999997</v>
      </c>
      <c r="L49" s="37">
        <v>81.387</v>
      </c>
      <c r="M49" s="37">
        <v>84.305999999999997</v>
      </c>
      <c r="N49" s="37">
        <v>86.393000000000001</v>
      </c>
      <c r="O49" s="37">
        <v>84.525000000000006</v>
      </c>
      <c r="P49" s="37">
        <v>79.421999999999997</v>
      </c>
      <c r="Q49" s="37">
        <v>84.406000000000006</v>
      </c>
      <c r="S49" s="4">
        <f t="shared" si="8"/>
        <v>87.962549555315348</v>
      </c>
      <c r="T49" s="4">
        <f t="shared" si="9"/>
        <v>85.906167694632799</v>
      </c>
      <c r="U49" s="4">
        <f t="shared" si="10"/>
        <v>82.127503196020996</v>
      </c>
      <c r="V49" s="4">
        <f t="shared" si="11"/>
        <v>81.645756121331843</v>
      </c>
      <c r="W49" s="4">
        <f t="shared" si="12"/>
        <v>81.69072926955576</v>
      </c>
      <c r="X49" s="4">
        <f t="shared" si="13"/>
        <v>81.345827593784918</v>
      </c>
      <c r="Y49" s="4">
        <f t="shared" si="14"/>
        <v>79.60134956604189</v>
      </c>
      <c r="Z49" s="4">
        <f t="shared" si="15"/>
        <v>81.121421617655201</v>
      </c>
      <c r="AA49" s="4">
        <f t="shared" si="16"/>
        <v>81.943151976629764</v>
      </c>
      <c r="AB49" s="4">
        <f t="shared" si="17"/>
        <v>82.420189107536004</v>
      </c>
      <c r="AC49" s="4">
        <f t="shared" si="18"/>
        <v>85.914394216901741</v>
      </c>
      <c r="AD49" s="4">
        <f t="shared" si="19"/>
        <v>87.21616574190692</v>
      </c>
      <c r="AE49" s="4">
        <f t="shared" si="20"/>
        <v>86.221330366170946</v>
      </c>
      <c r="AF49" s="4">
        <f t="shared" si="21"/>
        <v>81.2588012177238</v>
      </c>
      <c r="AG49" s="4">
        <f t="shared" si="22"/>
        <v>85.093818049614754</v>
      </c>
      <c r="AI49" s="4">
        <f t="shared" si="23"/>
        <v>-2.9225495553153422</v>
      </c>
      <c r="AJ49" s="4">
        <f t="shared" si="24"/>
        <v>-1.0811676946327964</v>
      </c>
      <c r="AK49" s="4">
        <f t="shared" si="25"/>
        <v>-2.9665031960209944</v>
      </c>
      <c r="AL49" s="4">
        <f t="shared" si="26"/>
        <v>-1.0647561213318397</v>
      </c>
      <c r="AM49" s="4">
        <f t="shared" si="27"/>
        <v>0.29327073044423457</v>
      </c>
      <c r="AN49" s="4">
        <f t="shared" si="28"/>
        <v>-1.2488275937849238</v>
      </c>
      <c r="AO49" s="4">
        <f t="shared" si="29"/>
        <v>-0.37534956604189063</v>
      </c>
      <c r="AP49" s="4">
        <f t="shared" si="30"/>
        <v>-0.76642161765519745</v>
      </c>
      <c r="AQ49" s="4">
        <f t="shared" si="31"/>
        <v>-0.52415197662976709</v>
      </c>
      <c r="AR49" s="4">
        <f t="shared" si="32"/>
        <v>-1.0331891075360033</v>
      </c>
      <c r="AS49" s="4">
        <f t="shared" si="33"/>
        <v>-1.6083942169017433</v>
      </c>
      <c r="AT49" s="4">
        <f t="shared" si="34"/>
        <v>-0.82316574190691938</v>
      </c>
      <c r="AU49" s="4">
        <f t="shared" si="35"/>
        <v>-1.6963303661709404</v>
      </c>
      <c r="AV49" s="4">
        <f t="shared" si="146"/>
        <v>-1.8368012177238029</v>
      </c>
      <c r="AW49" s="4">
        <f t="shared" si="146"/>
        <v>-0.68781804961474791</v>
      </c>
      <c r="AY49" s="2">
        <f t="shared" si="96"/>
        <v>87.96058077376027</v>
      </c>
      <c r="AZ49" s="2">
        <f t="shared" si="147"/>
        <v>85.906092914520784</v>
      </c>
      <c r="BA49" s="2">
        <f t="shared" si="148"/>
        <v>82.127087415346693</v>
      </c>
      <c r="BB49" s="2">
        <f t="shared" si="149"/>
        <v>81.64561993234949</v>
      </c>
      <c r="BC49" s="2">
        <f t="shared" si="150"/>
        <v>81.690552876847008</v>
      </c>
      <c r="BD49" s="2">
        <f t="shared" si="151"/>
        <v>81.34575309593744</v>
      </c>
      <c r="BE49" s="2">
        <f t="shared" si="152"/>
        <v>79.601347493529047</v>
      </c>
      <c r="BF49" s="2">
        <f t="shared" si="153"/>
        <v>81.121412453623492</v>
      </c>
      <c r="BG49" s="2">
        <f t="shared" si="154"/>
        <v>81.94314258268615</v>
      </c>
      <c r="BH49" s="2">
        <f t="shared" si="155"/>
        <v>82.420187934421605</v>
      </c>
      <c r="BI49" s="2">
        <f t="shared" si="156"/>
        <v>85.914367046680169</v>
      </c>
      <c r="BJ49" s="2">
        <f t="shared" si="157"/>
        <v>87.2160001349326</v>
      </c>
      <c r="BK49" s="2">
        <f t="shared" si="158"/>
        <v>86.221033475979027</v>
      </c>
      <c r="BL49" s="2">
        <f t="shared" si="159"/>
        <v>81.258688040075143</v>
      </c>
      <c r="BM49" s="2">
        <f t="shared" si="160"/>
        <v>85.093817656664982</v>
      </c>
      <c r="BO49" s="2">
        <f t="shared" si="38"/>
        <v>85.04</v>
      </c>
      <c r="BP49" s="2">
        <f t="shared" si="39"/>
        <v>84.825000000000003</v>
      </c>
      <c r="BQ49" s="2">
        <f t="shared" si="40"/>
        <v>79.161000000000001</v>
      </c>
      <c r="BR49" s="2">
        <f t="shared" si="41"/>
        <v>80.581000000000003</v>
      </c>
      <c r="BS49" s="2">
        <f t="shared" si="42"/>
        <v>81.983999999999995</v>
      </c>
      <c r="BT49" s="2">
        <f t="shared" si="43"/>
        <v>80.096999999999994</v>
      </c>
      <c r="BU49" s="2">
        <f t="shared" si="44"/>
        <v>79.225999999999999</v>
      </c>
      <c r="BV49" s="2">
        <f t="shared" si="45"/>
        <v>80.355000000000004</v>
      </c>
      <c r="BW49" s="2">
        <f t="shared" si="46"/>
        <v>81.418999999999997</v>
      </c>
      <c r="BX49" s="2">
        <f t="shared" si="47"/>
        <v>81.387</v>
      </c>
      <c r="BY49" s="2">
        <f t="shared" si="48"/>
        <v>84.305999999999997</v>
      </c>
      <c r="BZ49" s="2">
        <f t="shared" si="49"/>
        <v>86.393000000000001</v>
      </c>
      <c r="CA49" s="2">
        <f t="shared" si="50"/>
        <v>84.525000000000006</v>
      </c>
      <c r="CB49" s="2">
        <f t="shared" si="51"/>
        <v>79.421999999999997</v>
      </c>
      <c r="CC49" s="2">
        <f t="shared" si="52"/>
        <v>84.406000000000006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89.031730594986414</v>
      </c>
      <c r="DL49" s="2">
        <f t="shared" si="161"/>
        <v>86.751653674742712</v>
      </c>
      <c r="DM49" s="2">
        <f t="shared" si="161"/>
        <v>82.666031561461779</v>
      </c>
      <c r="DN49" s="2">
        <f t="shared" si="161"/>
        <v>81.980058180050221</v>
      </c>
      <c r="DO49" s="2">
        <f t="shared" si="161"/>
        <v>82.486790697674408</v>
      </c>
      <c r="DP49" s="2">
        <f t="shared" si="161"/>
        <v>82.195746562947363</v>
      </c>
      <c r="DQ49" s="2">
        <f t="shared" si="161"/>
        <v>80.360156581682887</v>
      </c>
      <c r="DR49" s="2">
        <f t="shared" si="161"/>
        <v>81.665306342780056</v>
      </c>
      <c r="DS49" s="2">
        <f t="shared" si="161"/>
        <v>82.219353576248281</v>
      </c>
      <c r="DT49" s="2">
        <f t="shared" si="161"/>
        <v>82.496576102418203</v>
      </c>
      <c r="DU49" s="2">
        <f t="shared" si="161"/>
        <v>86.023394183864909</v>
      </c>
      <c r="DV49" s="2">
        <f t="shared" si="161"/>
        <v>87.880255813953497</v>
      </c>
      <c r="DW49" s="2">
        <f t="shared" si="161"/>
        <v>86.827834883720939</v>
      </c>
      <c r="DX49" s="2">
        <f t="shared" si="161"/>
        <v>81.331669718823449</v>
      </c>
      <c r="DY49" s="2">
        <f t="shared" si="161"/>
        <v>85.12400866580866</v>
      </c>
      <c r="EA49" s="2">
        <f t="shared" si="71"/>
        <v>80.737280357532157</v>
      </c>
      <c r="EB49" s="2">
        <f t="shared" si="72"/>
        <v>79.139692945422922</v>
      </c>
      <c r="EC49" s="2">
        <f t="shared" si="73"/>
        <v>78.205634710527434</v>
      </c>
      <c r="ED49" s="2">
        <f t="shared" si="74"/>
        <v>79.044884121209179</v>
      </c>
      <c r="EE49" s="2">
        <f t="shared" si="75"/>
        <v>75.56898343584858</v>
      </c>
      <c r="EF49" s="2">
        <f t="shared" si="76"/>
        <v>74.382396880037177</v>
      </c>
      <c r="EG49" s="2">
        <f t="shared" si="77"/>
        <v>72.341447383220199</v>
      </c>
      <c r="EH49" s="2">
        <f t="shared" si="78"/>
        <v>76.314140743226076</v>
      </c>
      <c r="EI49" s="2">
        <f t="shared" si="79"/>
        <v>79.509567446561206</v>
      </c>
      <c r="EJ49" s="2">
        <f t="shared" si="80"/>
        <v>81.690270571664797</v>
      </c>
      <c r="EK49" s="2">
        <f t="shared" si="81"/>
        <v>84.974968202589494</v>
      </c>
      <c r="EL49" s="2">
        <f t="shared" si="82"/>
        <v>82.083767275812079</v>
      </c>
      <c r="EM49" s="2">
        <f t="shared" si="83"/>
        <v>81.658224826339108</v>
      </c>
      <c r="EN49" s="2">
        <f t="shared" si="84"/>
        <v>80.698806381131448</v>
      </c>
      <c r="EO49" s="2">
        <f t="shared" si="85"/>
        <v>84.796322311396466</v>
      </c>
      <c r="EQ49" s="2">
        <f t="shared" si="86"/>
        <v>78.381464607699357</v>
      </c>
      <c r="ER49" s="2">
        <f t="shared" si="162"/>
        <v>74.299235021930571</v>
      </c>
      <c r="ES49" s="2">
        <f t="shared" si="162"/>
        <v>78.189909329655833</v>
      </c>
      <c r="ET49" s="2">
        <f t="shared" si="162"/>
        <v>77.810289423899945</v>
      </c>
      <c r="EU49" s="2">
        <f t="shared" si="162"/>
        <v>74.776902306520256</v>
      </c>
      <c r="EV49" s="2">
        <f t="shared" si="162"/>
        <v>74.092172694357146</v>
      </c>
      <c r="EW49" s="2">
        <f t="shared" si="162"/>
        <v>72.054571603533716</v>
      </c>
      <c r="EX49" s="2">
        <f t="shared" si="162"/>
        <v>76.065334911524374</v>
      </c>
      <c r="EY49" s="2">
        <f t="shared" si="162"/>
        <v>78.59258981207536</v>
      </c>
      <c r="EZ49" s="2">
        <f t="shared" si="162"/>
        <v>79.166212478177755</v>
      </c>
      <c r="FA49" s="2">
        <f t="shared" si="162"/>
        <v>81.916002139082721</v>
      </c>
      <c r="FB49" s="2">
        <f t="shared" si="162"/>
        <v>81.2164442035441</v>
      </c>
      <c r="FC49" s="2">
        <f t="shared" si="162"/>
        <v>80.631420916607269</v>
      </c>
      <c r="FD49" s="2">
        <f t="shared" si="162"/>
        <v>79.825354909386689</v>
      </c>
      <c r="FE49" s="2">
        <f t="shared" si="162"/>
        <v>84.584518227040419</v>
      </c>
      <c r="FG49" s="2">
        <f t="shared" si="88"/>
        <v>0.12913989338712417</v>
      </c>
      <c r="FH49" s="2">
        <f t="shared" si="163"/>
        <v>0.11108086746582466</v>
      </c>
      <c r="FI49" s="2">
        <f t="shared" si="163"/>
        <v>0.12082873114494069</v>
      </c>
      <c r="FJ49" s="2">
        <f t="shared" si="163"/>
        <v>0.11394006586432588</v>
      </c>
      <c r="FK49" s="2">
        <f t="shared" si="163"/>
        <v>0.11509930706547737</v>
      </c>
      <c r="FL49" s="2">
        <f t="shared" si="163"/>
        <v>0.10878718990902975</v>
      </c>
      <c r="FM49" s="2">
        <f t="shared" si="163"/>
        <v>9.4629656380673721E-2</v>
      </c>
      <c r="FN49" s="2">
        <f t="shared" si="163"/>
        <v>0.10164001439109856</v>
      </c>
      <c r="FO49" s="2">
        <f t="shared" si="163"/>
        <v>0.10192927565955416</v>
      </c>
      <c r="FP49" s="2">
        <f t="shared" si="163"/>
        <v>9.4725551836350341E-2</v>
      </c>
      <c r="FQ49" s="2">
        <f t="shared" si="163"/>
        <v>0.10398169259943715</v>
      </c>
      <c r="FR49" s="2">
        <f t="shared" si="163"/>
        <v>0.11459580587692288</v>
      </c>
      <c r="FS49" s="2">
        <f t="shared" si="163"/>
        <v>0.11737806728099801</v>
      </c>
      <c r="FT49" s="2">
        <f t="shared" si="163"/>
        <v>0.11531639408402049</v>
      </c>
      <c r="FU49" s="2">
        <f t="shared" si="163"/>
        <v>9.2132356293968265E-2</v>
      </c>
      <c r="FW49" s="2">
        <f t="shared" si="112"/>
        <v>2.2929876823884848E-6</v>
      </c>
      <c r="FX49" s="2">
        <f t="shared" si="164"/>
        <v>3.6276099440054505E-6</v>
      </c>
      <c r="FY49" s="2">
        <f t="shared" si="165"/>
        <v>3.4475351406762144E-6</v>
      </c>
      <c r="FZ49" s="2">
        <f t="shared" si="166"/>
        <v>3.5008356442674855E-6</v>
      </c>
      <c r="GA49" s="2">
        <f t="shared" si="167"/>
        <v>3.7856964488037562E-6</v>
      </c>
      <c r="GB49" s="2">
        <f t="shared" si="168"/>
        <v>3.8288659542379068E-6</v>
      </c>
      <c r="GC49" s="2">
        <f t="shared" si="169"/>
        <v>4.8525768373717768E-6</v>
      </c>
      <c r="GD49" s="2">
        <f t="shared" si="170"/>
        <v>5.3881725357665381E-6</v>
      </c>
      <c r="GE49" s="2">
        <f t="shared" si="171"/>
        <v>4.8596286994282023E-6</v>
      </c>
      <c r="GF49" s="2">
        <f t="shared" si="172"/>
        <v>4.1328871555475847E-6</v>
      </c>
      <c r="GG49" s="2">
        <f t="shared" si="173"/>
        <v>3.2785870426219886E-6</v>
      </c>
      <c r="GH49" s="2">
        <f t="shared" si="174"/>
        <v>2.7714427336924267E-6</v>
      </c>
      <c r="GI49" s="2">
        <f t="shared" si="175"/>
        <v>2.5035062642309229E-6</v>
      </c>
      <c r="GJ49" s="2">
        <f t="shared" si="176"/>
        <v>2.4737466794468986E-6</v>
      </c>
      <c r="GK49" s="2">
        <f t="shared" si="177"/>
        <v>2.3285023560479805E-6</v>
      </c>
      <c r="GM49" s="86">
        <f t="shared" si="113"/>
        <v>1.6875942504712316E-6</v>
      </c>
      <c r="GN49" s="86">
        <f t="shared" si="178"/>
        <v>5.0578152973211707E-8</v>
      </c>
      <c r="GO49" s="86">
        <f t="shared" si="179"/>
        <v>3.0928381744713043E-7</v>
      </c>
      <c r="GP49" s="86">
        <f t="shared" si="180"/>
        <v>9.7838419761886737E-8</v>
      </c>
      <c r="GQ49" s="86">
        <f t="shared" si="181"/>
        <v>1.2764349407878877E-7</v>
      </c>
      <c r="GR49" s="86">
        <f t="shared" si="182"/>
        <v>5.1792070308211222E-8</v>
      </c>
      <c r="GS49" s="86">
        <f t="shared" si="183"/>
        <v>1.2335975696837419E-9</v>
      </c>
      <c r="GT49" s="86">
        <f t="shared" si="184"/>
        <v>6.0639159605224366E-9</v>
      </c>
      <c r="GU49" s="86">
        <f t="shared" si="185"/>
        <v>6.4136177861393987E-9</v>
      </c>
      <c r="GV49" s="86">
        <f t="shared" si="186"/>
        <v>7.2960753459686216E-10</v>
      </c>
      <c r="GW49" s="86">
        <f t="shared" si="187"/>
        <v>1.9490442073993946E-8</v>
      </c>
      <c r="GX49" s="86">
        <f t="shared" si="188"/>
        <v>1.2710044341676238E-7</v>
      </c>
      <c r="GY49" s="86">
        <f t="shared" si="189"/>
        <v>2.3818040474439822E-7</v>
      </c>
      <c r="GZ49" s="86">
        <f t="shared" si="190"/>
        <v>9.933043709692205E-8</v>
      </c>
      <c r="HA49" s="86">
        <f t="shared" si="191"/>
        <v>3.6120535241928378E-10</v>
      </c>
      <c r="HC49" s="86">
        <f t="shared" si="145"/>
        <v>5.4548757402509404E-19</v>
      </c>
      <c r="HD49" s="86">
        <f t="shared" si="192"/>
        <v>8.7638437695581806E-22</v>
      </c>
      <c r="HE49" s="86">
        <f t="shared" si="193"/>
        <v>1.0362950421968398E-20</v>
      </c>
      <c r="HF49" s="86">
        <f t="shared" si="194"/>
        <v>1.6656317843717704E-21</v>
      </c>
      <c r="HG49" s="86">
        <f t="shared" si="195"/>
        <v>4.3601324079287563E-22</v>
      </c>
      <c r="HH49" s="86">
        <f t="shared" si="196"/>
        <v>4.2564933371544319E-22</v>
      </c>
      <c r="HI49" s="86">
        <f t="shared" si="197"/>
        <v>3.5356670731542936E-26</v>
      </c>
      <c r="HJ49" s="86">
        <f t="shared" si="198"/>
        <v>1.4659757506526205E-23</v>
      </c>
      <c r="HK49" s="86">
        <f t="shared" si="199"/>
        <v>1.3635393874375302E-26</v>
      </c>
      <c r="HL49" s="86">
        <f t="shared" si="200"/>
        <v>1.6459851857021059E-28</v>
      </c>
      <c r="HM49" s="86">
        <f t="shared" si="201"/>
        <v>7.5894909887039298E-30</v>
      </c>
      <c r="HN49" s="86">
        <f t="shared" si="202"/>
        <v>9.8781003284480927E-22</v>
      </c>
      <c r="HO49" s="86">
        <f t="shared" si="203"/>
        <v>3.5945363189326398E-21</v>
      </c>
      <c r="HP49" s="86">
        <f t="shared" si="204"/>
        <v>1.9234072253107282E-22</v>
      </c>
      <c r="HQ49" s="86">
        <f t="shared" si="205"/>
        <v>6.9594930977385746E-30</v>
      </c>
      <c r="HS49" s="86">
        <f t="shared" si="114"/>
        <v>1.0010527096719855E-96</v>
      </c>
      <c r="HT49" s="86">
        <f t="shared" si="206"/>
        <v>2.0212602033841602E-109</v>
      </c>
      <c r="HU49" s="86">
        <f t="shared" si="207"/>
        <v>1.1028055545177972E-103</v>
      </c>
      <c r="HV49" s="86">
        <f t="shared" si="208"/>
        <v>1.3771551992095542E-108</v>
      </c>
      <c r="HW49" s="86">
        <f t="shared" si="209"/>
        <v>1.0880236472100767E-112</v>
      </c>
      <c r="HX49" s="86">
        <f t="shared" si="210"/>
        <v>9.3650913674978337E-113</v>
      </c>
      <c r="HY49" s="86">
        <f t="shared" si="211"/>
        <v>1.5534503980638648E-135</v>
      </c>
      <c r="HZ49" s="86">
        <f t="shared" si="212"/>
        <v>1.4480259896051881E-120</v>
      </c>
      <c r="IA49" s="86">
        <f t="shared" si="213"/>
        <v>8.2241610393509635E-139</v>
      </c>
      <c r="IB49" s="86">
        <f t="shared" si="214"/>
        <v>2.8599707393362205E-152</v>
      </c>
      <c r="IC49" s="86">
        <f t="shared" si="215"/>
        <v>1.8116434975560762E-160</v>
      </c>
      <c r="ID49" s="86">
        <f t="shared" si="216"/>
        <v>9.905388093939222E-114</v>
      </c>
      <c r="IE49" s="86">
        <f t="shared" si="217"/>
        <v>9.2601013324122284E-110</v>
      </c>
      <c r="IF49" s="86">
        <f t="shared" si="218"/>
        <v>1.3700845310432156E-73</v>
      </c>
      <c r="IG49" s="86">
        <f t="shared" si="219"/>
        <v>9.9899038311469343E-52</v>
      </c>
      <c r="II49" s="86">
        <f t="shared" si="115"/>
        <v>5.9230047402312809E-222</v>
      </c>
      <c r="IJ49" s="86">
        <f t="shared" si="116"/>
        <v>1.460728298469039E-253</v>
      </c>
      <c r="IK49" s="86">
        <f t="shared" si="117"/>
        <v>4.5810468743051738E-242</v>
      </c>
      <c r="IL49" s="86">
        <f t="shared" si="118"/>
        <v>7.9443542279750466E-253</v>
      </c>
      <c r="IM49" s="86">
        <f t="shared" si="119"/>
        <v>1.8754141208264605E-260</v>
      </c>
      <c r="IN49" s="86">
        <f t="shared" si="120"/>
        <v>5.5220468196779484E-260</v>
      </c>
      <c r="IO49" s="86">
        <f t="shared" si="121"/>
        <v>0</v>
      </c>
      <c r="IP49" s="86">
        <f t="shared" si="122"/>
        <v>3.117084936756239E-275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3.4711322250162842E-263</v>
      </c>
      <c r="IU49" s="86">
        <f t="shared" si="127"/>
        <v>3.6458463744091977E-253</v>
      </c>
      <c r="IV49" s="86">
        <f t="shared" si="128"/>
        <v>1.2666526138735764E-255</v>
      </c>
      <c r="IW49" s="86">
        <f t="shared" si="129"/>
        <v>4.706632440775862E-225</v>
      </c>
      <c r="IY49" s="86">
        <f t="shared" si="130"/>
        <v>1.6875942504717771E-6</v>
      </c>
      <c r="IZ49" s="86">
        <f t="shared" si="131"/>
        <v>5.057815297321258E-8</v>
      </c>
      <c r="JA49" s="86">
        <f t="shared" si="132"/>
        <v>3.0928381744714081E-7</v>
      </c>
      <c r="JB49" s="86">
        <f t="shared" si="133"/>
        <v>9.7838419761888405E-8</v>
      </c>
      <c r="JC49" s="86">
        <f t="shared" si="134"/>
        <v>1.276434940787892E-7</v>
      </c>
      <c r="JD49" s="86">
        <f t="shared" si="135"/>
        <v>5.1792070308211646E-8</v>
      </c>
      <c r="JE49" s="86">
        <f t="shared" si="136"/>
        <v>1.2335975696837419E-9</v>
      </c>
      <c r="JF49" s="86">
        <f t="shared" si="137"/>
        <v>6.0639159605224515E-9</v>
      </c>
      <c r="JG49" s="86">
        <f t="shared" si="138"/>
        <v>6.4136177861393987E-9</v>
      </c>
      <c r="JH49" s="86">
        <f t="shared" si="139"/>
        <v>7.2960753459686216E-10</v>
      </c>
      <c r="JI49" s="86">
        <f t="shared" si="140"/>
        <v>1.9490442073993946E-8</v>
      </c>
      <c r="JJ49" s="86">
        <f t="shared" si="141"/>
        <v>1.2710044341676336E-7</v>
      </c>
      <c r="JK49" s="86">
        <f t="shared" si="142"/>
        <v>2.3818040474440182E-7</v>
      </c>
      <c r="JL49" s="86">
        <f t="shared" si="143"/>
        <v>9.9330437096922248E-8</v>
      </c>
      <c r="JM49" s="86">
        <f t="shared" si="144"/>
        <v>3.6120535241928378E-10</v>
      </c>
    </row>
    <row r="50" spans="2:273" x14ac:dyDescent="0.25">
      <c r="B50" s="2">
        <v>23</v>
      </c>
      <c r="C50" s="37">
        <v>87.2</v>
      </c>
      <c r="D50" s="37">
        <v>85.667000000000002</v>
      </c>
      <c r="E50" s="37">
        <v>80.355000000000004</v>
      </c>
      <c r="F50" s="37">
        <v>80.5</v>
      </c>
      <c r="G50" s="37">
        <v>80.656000000000006</v>
      </c>
      <c r="H50" s="37">
        <v>81.113</v>
      </c>
      <c r="I50" s="37">
        <v>79.516000000000005</v>
      </c>
      <c r="J50" s="37">
        <v>79.968000000000004</v>
      </c>
      <c r="K50" s="37">
        <v>81.081000000000003</v>
      </c>
      <c r="L50" s="37">
        <v>80.838999999999999</v>
      </c>
      <c r="M50" s="37">
        <v>85.031999999999996</v>
      </c>
      <c r="N50" s="37">
        <v>85.966999999999999</v>
      </c>
      <c r="O50" s="37">
        <v>84.802999999999997</v>
      </c>
      <c r="P50" s="37">
        <v>79.766000000000005</v>
      </c>
      <c r="Q50" s="37">
        <v>85.046999999999997</v>
      </c>
      <c r="S50" s="4">
        <f t="shared" si="8"/>
        <v>88.000314653450857</v>
      </c>
      <c r="T50" s="4">
        <f t="shared" si="9"/>
        <v>85.954893666859775</v>
      </c>
      <c r="U50" s="4">
        <f t="shared" si="10"/>
        <v>82.212940057636544</v>
      </c>
      <c r="V50" s="4">
        <f t="shared" si="11"/>
        <v>81.783430297431934</v>
      </c>
      <c r="W50" s="4">
        <f t="shared" si="12"/>
        <v>81.659955458491879</v>
      </c>
      <c r="X50" s="4">
        <f t="shared" si="13"/>
        <v>81.352325170700851</v>
      </c>
      <c r="Y50" s="4">
        <f t="shared" si="14"/>
        <v>79.646303772352141</v>
      </c>
      <c r="Z50" s="4">
        <f t="shared" si="15"/>
        <v>81.194000863005201</v>
      </c>
      <c r="AA50" s="4">
        <f t="shared" si="16"/>
        <v>82.084285181790037</v>
      </c>
      <c r="AB50" s="4">
        <f t="shared" si="17"/>
        <v>82.61774475703055</v>
      </c>
      <c r="AC50" s="4">
        <f t="shared" si="18"/>
        <v>86.05285180725015</v>
      </c>
      <c r="AD50" s="4">
        <f t="shared" si="19"/>
        <v>87.279117987766625</v>
      </c>
      <c r="AE50" s="4">
        <f t="shared" si="20"/>
        <v>86.296543346084363</v>
      </c>
      <c r="AF50" s="4">
        <f t="shared" si="21"/>
        <v>81.337191548454626</v>
      </c>
      <c r="AG50" s="4">
        <f t="shared" si="22"/>
        <v>85.135438617406663</v>
      </c>
      <c r="AI50" s="4">
        <f t="shared" si="23"/>
        <v>-0.80031465345085451</v>
      </c>
      <c r="AJ50" s="4">
        <f t="shared" si="24"/>
        <v>-0.28789366685977313</v>
      </c>
      <c r="AK50" s="4">
        <f t="shared" si="25"/>
        <v>-1.8579400576365401</v>
      </c>
      <c r="AL50" s="4">
        <f t="shared" si="26"/>
        <v>-1.2834302974319343</v>
      </c>
      <c r="AM50" s="4">
        <f t="shared" si="27"/>
        <v>-1.0039554584918733</v>
      </c>
      <c r="AN50" s="4">
        <f t="shared" si="28"/>
        <v>-0.23932517070085169</v>
      </c>
      <c r="AO50" s="4">
        <f t="shared" si="29"/>
        <v>-0.13030377235213564</v>
      </c>
      <c r="AP50" s="4">
        <f t="shared" si="30"/>
        <v>-1.2260008630051971</v>
      </c>
      <c r="AQ50" s="4">
        <f t="shared" si="31"/>
        <v>-1.0032851817900337</v>
      </c>
      <c r="AR50" s="4">
        <f t="shared" si="32"/>
        <v>-1.7787447570305517</v>
      </c>
      <c r="AS50" s="4">
        <f t="shared" si="33"/>
        <v>-1.0208518072501533</v>
      </c>
      <c r="AT50" s="4">
        <f t="shared" si="34"/>
        <v>-1.3121179877666265</v>
      </c>
      <c r="AU50" s="4">
        <f t="shared" si="35"/>
        <v>-1.4935433460843655</v>
      </c>
      <c r="AV50" s="4">
        <f t="shared" si="146"/>
        <v>-1.5711915484546211</v>
      </c>
      <c r="AW50" s="4">
        <f t="shared" si="146"/>
        <v>-8.8438617406666253E-2</v>
      </c>
      <c r="AY50" s="2">
        <f t="shared" si="96"/>
        <v>87.996995022666397</v>
      </c>
      <c r="AZ50" s="2">
        <f t="shared" si="147"/>
        <v>85.954742595077121</v>
      </c>
      <c r="BA50" s="2">
        <f t="shared" si="148"/>
        <v>82.212171511516829</v>
      </c>
      <c r="BB50" s="2">
        <f t="shared" si="149"/>
        <v>81.783164283520861</v>
      </c>
      <c r="BC50" s="2">
        <f t="shared" si="150"/>
        <v>81.659615631691977</v>
      </c>
      <c r="BD50" s="2">
        <f t="shared" si="151"/>
        <v>81.352176058047334</v>
      </c>
      <c r="BE50" s="2">
        <f t="shared" si="152"/>
        <v>79.646298798568608</v>
      </c>
      <c r="BF50" s="2">
        <f t="shared" si="153"/>
        <v>81.193980367279821</v>
      </c>
      <c r="BG50" s="2">
        <f t="shared" si="154"/>
        <v>82.084264222467453</v>
      </c>
      <c r="BH50" s="2">
        <f t="shared" si="155"/>
        <v>82.617741846718232</v>
      </c>
      <c r="BI50" s="2">
        <f t="shared" si="156"/>
        <v>86.052794880475403</v>
      </c>
      <c r="BJ50" s="2">
        <f t="shared" si="157"/>
        <v>87.278799351398732</v>
      </c>
      <c r="BK50" s="2">
        <f t="shared" si="158"/>
        <v>86.295990558301455</v>
      </c>
      <c r="BL50" s="2">
        <f t="shared" si="159"/>
        <v>81.336969728094147</v>
      </c>
      <c r="BM50" s="2">
        <f t="shared" si="160"/>
        <v>85.135437611409898</v>
      </c>
      <c r="BO50" s="2">
        <f t="shared" si="38"/>
        <v>87.2</v>
      </c>
      <c r="BP50" s="2">
        <f t="shared" si="39"/>
        <v>85.667000000000002</v>
      </c>
      <c r="BQ50" s="2">
        <f t="shared" si="40"/>
        <v>80.355000000000004</v>
      </c>
      <c r="BR50" s="2">
        <f t="shared" si="41"/>
        <v>80.5</v>
      </c>
      <c r="BS50" s="2">
        <f t="shared" si="42"/>
        <v>80.656000000000006</v>
      </c>
      <c r="BT50" s="2">
        <f t="shared" si="43"/>
        <v>81.113</v>
      </c>
      <c r="BU50" s="2">
        <f t="shared" si="44"/>
        <v>79.516000000000005</v>
      </c>
      <c r="BV50" s="2">
        <f t="shared" si="45"/>
        <v>79.968000000000004</v>
      </c>
      <c r="BW50" s="2">
        <f t="shared" si="46"/>
        <v>81.081000000000003</v>
      </c>
      <c r="BX50" s="2">
        <f t="shared" si="47"/>
        <v>80.838999999999999</v>
      </c>
      <c r="BY50" s="2">
        <f t="shared" si="48"/>
        <v>85.031999999999996</v>
      </c>
      <c r="BZ50" s="2">
        <f t="shared" si="49"/>
        <v>85.966999999999999</v>
      </c>
      <c r="CA50" s="2">
        <f t="shared" si="50"/>
        <v>84.802999999999997</v>
      </c>
      <c r="CB50" s="2">
        <f t="shared" si="51"/>
        <v>79.766000000000005</v>
      </c>
      <c r="CC50" s="2">
        <f t="shared" si="52"/>
        <v>85.046999999999997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89.19648444578678</v>
      </c>
      <c r="DL50" s="2">
        <f t="shared" si="161"/>
        <v>86.90764646300947</v>
      </c>
      <c r="DM50" s="2">
        <f t="shared" si="161"/>
        <v>82.83466777408637</v>
      </c>
      <c r="DN50" s="2">
        <f t="shared" si="161"/>
        <v>82.187513248521171</v>
      </c>
      <c r="DO50" s="2">
        <f t="shared" si="161"/>
        <v>82.544407731803076</v>
      </c>
      <c r="DP50" s="2">
        <f t="shared" si="161"/>
        <v>82.299502822569764</v>
      </c>
      <c r="DQ50" s="2">
        <f t="shared" si="161"/>
        <v>80.495931940037195</v>
      </c>
      <c r="DR50" s="2">
        <f t="shared" si="161"/>
        <v>81.816704116059398</v>
      </c>
      <c r="DS50" s="2">
        <f t="shared" si="161"/>
        <v>82.425867746288773</v>
      </c>
      <c r="DT50" s="2">
        <f t="shared" si="161"/>
        <v>82.74570531057374</v>
      </c>
      <c r="DU50" s="2">
        <f t="shared" si="161"/>
        <v>86.216916510318939</v>
      </c>
      <c r="DV50" s="2">
        <f t="shared" si="161"/>
        <v>88.039007248565397</v>
      </c>
      <c r="DW50" s="2">
        <f t="shared" si="161"/>
        <v>86.995413742071889</v>
      </c>
      <c r="DX50" s="2">
        <f t="shared" si="161"/>
        <v>81.451044566890857</v>
      </c>
      <c r="DY50" s="2">
        <f t="shared" si="161"/>
        <v>85.191139811239807</v>
      </c>
      <c r="EA50" s="2">
        <f t="shared" si="71"/>
        <v>80.619958578591678</v>
      </c>
      <c r="EB50" s="2">
        <f t="shared" si="72"/>
        <v>79.000301862300574</v>
      </c>
      <c r="EC50" s="2">
        <f t="shared" si="73"/>
        <v>78.081316304069063</v>
      </c>
      <c r="ED50" s="2">
        <f t="shared" si="74"/>
        <v>78.915441129899776</v>
      </c>
      <c r="EE50" s="2">
        <f t="shared" si="75"/>
        <v>75.455766343238338</v>
      </c>
      <c r="EF50" s="2">
        <f t="shared" si="76"/>
        <v>74.274301805862933</v>
      </c>
      <c r="EG50" s="2">
        <f t="shared" si="77"/>
        <v>72.232691357696694</v>
      </c>
      <c r="EH50" s="2">
        <f t="shared" si="78"/>
        <v>76.174254851100969</v>
      </c>
      <c r="EI50" s="2">
        <f t="shared" si="79"/>
        <v>79.339361001719965</v>
      </c>
      <c r="EJ50" s="2">
        <f t="shared" si="80"/>
        <v>81.502532698490469</v>
      </c>
      <c r="EK50" s="2">
        <f t="shared" si="81"/>
        <v>84.763080972327998</v>
      </c>
      <c r="EL50" s="2">
        <f t="shared" si="82"/>
        <v>81.922022834116845</v>
      </c>
      <c r="EM50" s="2">
        <f t="shared" si="83"/>
        <v>81.499475630130021</v>
      </c>
      <c r="EN50" s="2">
        <f t="shared" si="84"/>
        <v>80.538834287580784</v>
      </c>
      <c r="EO50" s="2">
        <f t="shared" si="85"/>
        <v>84.634852327447831</v>
      </c>
      <c r="EQ50" s="2">
        <f t="shared" si="86"/>
        <v>78.289277152016908</v>
      </c>
      <c r="ER50" s="2">
        <f t="shared" si="162"/>
        <v>74.211615485333951</v>
      </c>
      <c r="ES50" s="2">
        <f t="shared" si="162"/>
        <v>78.065552647788266</v>
      </c>
      <c r="ET50" s="2">
        <f t="shared" si="162"/>
        <v>77.694000752155503</v>
      </c>
      <c r="EU50" s="2">
        <f t="shared" si="162"/>
        <v>74.672425471549417</v>
      </c>
      <c r="EV50" s="2">
        <f t="shared" si="162"/>
        <v>73.987154821666891</v>
      </c>
      <c r="EW50" s="2">
        <f t="shared" si="162"/>
        <v>71.948954597713225</v>
      </c>
      <c r="EX50" s="2">
        <f t="shared" si="162"/>
        <v>75.92806385200042</v>
      </c>
      <c r="EY50" s="2">
        <f t="shared" si="162"/>
        <v>78.432681604282649</v>
      </c>
      <c r="EZ50" s="2">
        <f t="shared" si="162"/>
        <v>79.007232484762909</v>
      </c>
      <c r="FA50" s="2">
        <f t="shared" si="162"/>
        <v>81.738099391892902</v>
      </c>
      <c r="FB50" s="2">
        <f t="shared" si="162"/>
        <v>81.064231314895238</v>
      </c>
      <c r="FC50" s="2">
        <f t="shared" si="162"/>
        <v>80.483463927352702</v>
      </c>
      <c r="FD50" s="2">
        <f t="shared" si="162"/>
        <v>79.675130969676133</v>
      </c>
      <c r="FE50" s="2">
        <f t="shared" si="162"/>
        <v>84.425620187256058</v>
      </c>
      <c r="FG50" s="2">
        <f t="shared" si="88"/>
        <v>0.13985657851097746</v>
      </c>
      <c r="FH50" s="2">
        <f t="shared" si="163"/>
        <v>0.12050629744877962</v>
      </c>
      <c r="FI50" s="2">
        <f t="shared" si="163"/>
        <v>0.13095943081573816</v>
      </c>
      <c r="FJ50" s="2">
        <f t="shared" si="163"/>
        <v>0.12357437786655255</v>
      </c>
      <c r="FK50" s="2">
        <f t="shared" si="163"/>
        <v>0.12481783179829854</v>
      </c>
      <c r="FL50" s="2">
        <f t="shared" si="163"/>
        <v>0.11804384177177943</v>
      </c>
      <c r="FM50" s="2">
        <f t="shared" si="163"/>
        <v>0.10282063354105705</v>
      </c>
      <c r="FN50" s="2">
        <f t="shared" si="163"/>
        <v>0.1103638269550505</v>
      </c>
      <c r="FO50" s="2">
        <f t="shared" si="163"/>
        <v>0.11067485700604687</v>
      </c>
      <c r="FP50" s="2">
        <f t="shared" si="163"/>
        <v>0.10292388592088721</v>
      </c>
      <c r="FQ50" s="2">
        <f t="shared" si="163"/>
        <v>0.11288123797680899</v>
      </c>
      <c r="FR50" s="2">
        <f t="shared" si="163"/>
        <v>0.12427778771057325</v>
      </c>
      <c r="FS50" s="2">
        <f t="shared" si="163"/>
        <v>0.12726133019194119</v>
      </c>
      <c r="FT50" s="2">
        <f t="shared" si="163"/>
        <v>0.12505065845853661</v>
      </c>
      <c r="FU50" s="2">
        <f t="shared" si="163"/>
        <v>0.10013107835694493</v>
      </c>
      <c r="FW50" s="2">
        <f t="shared" si="112"/>
        <v>2.5142104415618976E-6</v>
      </c>
      <c r="FX50" s="2">
        <f t="shared" si="164"/>
        <v>3.977593815614962E-6</v>
      </c>
      <c r="FY50" s="2">
        <f t="shared" si="165"/>
        <v>3.7801458548671306E-6</v>
      </c>
      <c r="FZ50" s="2">
        <f t="shared" si="166"/>
        <v>3.8385886557203219E-6</v>
      </c>
      <c r="GA50" s="2">
        <f t="shared" si="167"/>
        <v>4.1509320972553332E-6</v>
      </c>
      <c r="GB50" s="2">
        <f t="shared" si="168"/>
        <v>4.1982664839284673E-6</v>
      </c>
      <c r="GC50" s="2">
        <f t="shared" si="169"/>
        <v>5.3207422062871159E-6</v>
      </c>
      <c r="GD50" s="2">
        <f t="shared" si="170"/>
        <v>5.9080106312984014E-6</v>
      </c>
      <c r="GE50" s="2">
        <f t="shared" si="171"/>
        <v>5.3284744120289912E-6</v>
      </c>
      <c r="GF50" s="2">
        <f t="shared" si="172"/>
        <v>4.5316188462699205E-6</v>
      </c>
      <c r="GG50" s="2">
        <f t="shared" si="173"/>
        <v>3.5948980692825962E-6</v>
      </c>
      <c r="GH50" s="2">
        <f t="shared" si="174"/>
        <v>3.0388257168204536E-6</v>
      </c>
      <c r="GI50" s="2">
        <f t="shared" si="175"/>
        <v>2.7450393696173811E-6</v>
      </c>
      <c r="GJ50" s="2">
        <f t="shared" si="176"/>
        <v>2.7124086494445801E-6</v>
      </c>
      <c r="GK50" s="2">
        <f t="shared" si="177"/>
        <v>2.5531514895099105E-6</v>
      </c>
      <c r="GM50" s="86">
        <f t="shared" si="113"/>
        <v>2.9076435904238162E-6</v>
      </c>
      <c r="GN50" s="86">
        <f t="shared" si="178"/>
        <v>1.0453706722718988E-7</v>
      </c>
      <c r="GO50" s="86">
        <f t="shared" si="179"/>
        <v>5.846632624585106E-7</v>
      </c>
      <c r="GP50" s="86">
        <f t="shared" si="180"/>
        <v>1.9548167473852047E-7</v>
      </c>
      <c r="GQ50" s="86">
        <f t="shared" si="181"/>
        <v>2.5152104564237628E-7</v>
      </c>
      <c r="GR50" s="86">
        <f t="shared" si="182"/>
        <v>1.0602912220812919E-7</v>
      </c>
      <c r="GS50" s="86">
        <f t="shared" si="183"/>
        <v>3.0296784424769116E-9</v>
      </c>
      <c r="GT50" s="86">
        <f t="shared" si="184"/>
        <v>1.3879072786768913E-8</v>
      </c>
      <c r="GU50" s="86">
        <f t="shared" si="185"/>
        <v>1.4644134127720306E-8</v>
      </c>
      <c r="GV50" s="86">
        <f t="shared" si="186"/>
        <v>1.8528318567965E-9</v>
      </c>
      <c r="GW50" s="86">
        <f t="shared" si="187"/>
        <v>4.1772158801462994E-8</v>
      </c>
      <c r="GX50" s="86">
        <f t="shared" si="188"/>
        <v>2.5011510711787247E-7</v>
      </c>
      <c r="GY50" s="86">
        <f t="shared" si="189"/>
        <v>4.5347152582889397E-7</v>
      </c>
      <c r="GZ50" s="86">
        <f t="shared" si="190"/>
        <v>1.9916744758258858E-7</v>
      </c>
      <c r="HA50" s="86">
        <f t="shared" si="191"/>
        <v>9.4658924334640183E-10</v>
      </c>
      <c r="HC50" s="86">
        <f t="shared" si="145"/>
        <v>1.7641497679865487E-18</v>
      </c>
      <c r="HD50" s="86">
        <f t="shared" si="192"/>
        <v>3.5509672246504374E-21</v>
      </c>
      <c r="HE50" s="86">
        <f t="shared" si="193"/>
        <v>3.9002848880108888E-20</v>
      </c>
      <c r="HF50" s="86">
        <f t="shared" si="194"/>
        <v>6.6451647731409574E-21</v>
      </c>
      <c r="HG50" s="86">
        <f t="shared" si="195"/>
        <v>1.828148758554433E-21</v>
      </c>
      <c r="HH50" s="86">
        <f t="shared" si="196"/>
        <v>1.7853380221939513E-21</v>
      </c>
      <c r="HI50" s="86">
        <f t="shared" si="197"/>
        <v>2.0327386932067705E-25</v>
      </c>
      <c r="HJ50" s="86">
        <f t="shared" si="198"/>
        <v>7.0391717369254685E-23</v>
      </c>
      <c r="HK50" s="86">
        <f t="shared" si="199"/>
        <v>8.1688735842322083E-26</v>
      </c>
      <c r="HL50" s="86">
        <f t="shared" si="200"/>
        <v>1.1266631662476399E-27</v>
      </c>
      <c r="HM50" s="86">
        <f t="shared" si="201"/>
        <v>5.5345284187526358E-29</v>
      </c>
      <c r="HN50" s="86">
        <f t="shared" si="202"/>
        <v>3.9816316273402458E-21</v>
      </c>
      <c r="HO50" s="86">
        <f t="shared" si="203"/>
        <v>1.3695791435286862E-20</v>
      </c>
      <c r="HP50" s="86">
        <f t="shared" si="204"/>
        <v>8.1065417600611515E-22</v>
      </c>
      <c r="HQ50" s="86">
        <f t="shared" si="205"/>
        <v>4.98799654738934E-29</v>
      </c>
      <c r="HS50" s="86">
        <f t="shared" si="114"/>
        <v>5.2939341103079382E-95</v>
      </c>
      <c r="HT50" s="86">
        <f t="shared" si="206"/>
        <v>2.1835350224543585E-107</v>
      </c>
      <c r="HU50" s="86">
        <f t="shared" si="207"/>
        <v>9.2821833981568584E-102</v>
      </c>
      <c r="HV50" s="86">
        <f t="shared" si="208"/>
        <v>1.4320696148505875E-106</v>
      </c>
      <c r="HW50" s="86">
        <f t="shared" si="209"/>
        <v>1.367660179375207E-110</v>
      </c>
      <c r="HX50" s="86">
        <f t="shared" si="210"/>
        <v>1.1788802601981577E-110</v>
      </c>
      <c r="HY50" s="86">
        <f t="shared" si="211"/>
        <v>5.8027159096061326E-133</v>
      </c>
      <c r="HZ50" s="86">
        <f t="shared" si="212"/>
        <v>2.8790601200840073E-118</v>
      </c>
      <c r="IA50" s="86">
        <f t="shared" si="213"/>
        <v>3.6164124014628997E-136</v>
      </c>
      <c r="IB50" s="86">
        <f t="shared" si="214"/>
        <v>2.1180732445557725E-149</v>
      </c>
      <c r="IC50" s="86">
        <f t="shared" si="215"/>
        <v>1.6969632020021729E-157</v>
      </c>
      <c r="ID50" s="86">
        <f t="shared" si="216"/>
        <v>1.160655126365166E-111</v>
      </c>
      <c r="IE50" s="86">
        <f t="shared" si="217"/>
        <v>8.7802557727054454E-108</v>
      </c>
      <c r="IF50" s="86">
        <f t="shared" si="218"/>
        <v>2.7230388428234425E-72</v>
      </c>
      <c r="IG50" s="86">
        <f t="shared" si="219"/>
        <v>7.8114691277057768E-51</v>
      </c>
      <c r="II50" s="86">
        <f t="shared" si="115"/>
        <v>7.5870097830809678E-219</v>
      </c>
      <c r="IJ50" s="86">
        <f t="shared" si="116"/>
        <v>7.0490236684296444E-250</v>
      </c>
      <c r="IK50" s="86">
        <f t="shared" si="117"/>
        <v>1.4523246119330455E-238</v>
      </c>
      <c r="IL50" s="86">
        <f t="shared" si="118"/>
        <v>3.6516579599060817E-249</v>
      </c>
      <c r="IM50" s="86">
        <f t="shared" si="119"/>
        <v>1.1760326355157112E-256</v>
      </c>
      <c r="IN50" s="86">
        <f t="shared" si="120"/>
        <v>3.4353139949240575E-256</v>
      </c>
      <c r="IO50" s="86">
        <f t="shared" si="121"/>
        <v>1.3996817441024293E-306</v>
      </c>
      <c r="IP50" s="86">
        <f t="shared" si="122"/>
        <v>4.2123174418230777E-271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1.9263864003403905E-259</v>
      </c>
      <c r="IU50" s="86">
        <f t="shared" si="127"/>
        <v>1.3619657863945267E-249</v>
      </c>
      <c r="IV50" s="86">
        <f t="shared" si="128"/>
        <v>5.0893446956471062E-252</v>
      </c>
      <c r="IW50" s="86">
        <f t="shared" si="129"/>
        <v>6.7256377974954824E-222</v>
      </c>
      <c r="IY50" s="86">
        <f t="shared" si="130"/>
        <v>2.9076435904255801E-6</v>
      </c>
      <c r="IZ50" s="86">
        <f t="shared" si="131"/>
        <v>1.0453706722719342E-7</v>
      </c>
      <c r="JA50" s="86">
        <f t="shared" si="132"/>
        <v>5.8466326245854957E-7</v>
      </c>
      <c r="JB50" s="86">
        <f t="shared" si="133"/>
        <v>1.9548167473852711E-7</v>
      </c>
      <c r="JC50" s="86">
        <f t="shared" si="134"/>
        <v>2.5152104564237814E-7</v>
      </c>
      <c r="JD50" s="86">
        <f t="shared" si="135"/>
        <v>1.0602912220813097E-7</v>
      </c>
      <c r="JE50" s="86">
        <f t="shared" si="136"/>
        <v>3.0296784424769116E-9</v>
      </c>
      <c r="JF50" s="86">
        <f t="shared" si="137"/>
        <v>1.3879072786768984E-8</v>
      </c>
      <c r="JG50" s="86">
        <f t="shared" si="138"/>
        <v>1.4644134127720306E-8</v>
      </c>
      <c r="JH50" s="86">
        <f t="shared" si="139"/>
        <v>1.8528318567965E-9</v>
      </c>
      <c r="JI50" s="86">
        <f t="shared" si="140"/>
        <v>4.1772158801462994E-8</v>
      </c>
      <c r="JJ50" s="86">
        <f t="shared" si="141"/>
        <v>2.5011510711787644E-7</v>
      </c>
      <c r="JK50" s="86">
        <f t="shared" si="142"/>
        <v>4.5347152582890768E-7</v>
      </c>
      <c r="JL50" s="86">
        <f t="shared" si="143"/>
        <v>1.991674475825894E-7</v>
      </c>
      <c r="JM50" s="86">
        <f t="shared" si="144"/>
        <v>9.4658924334640183E-10</v>
      </c>
    </row>
    <row r="51" spans="2:273" x14ac:dyDescent="0.25">
      <c r="B51" s="2">
        <v>24</v>
      </c>
      <c r="C51" s="37">
        <v>87.44</v>
      </c>
      <c r="D51" s="37">
        <v>84.650999999999996</v>
      </c>
      <c r="E51" s="37">
        <v>79.694000000000003</v>
      </c>
      <c r="F51" s="37">
        <v>79.370999999999995</v>
      </c>
      <c r="G51" s="37">
        <v>80.852000000000004</v>
      </c>
      <c r="H51" s="37">
        <v>80.564999999999998</v>
      </c>
      <c r="I51" s="37">
        <v>79.581000000000003</v>
      </c>
      <c r="J51" s="37">
        <v>80.870999999999995</v>
      </c>
      <c r="K51" s="37">
        <v>81.694000000000003</v>
      </c>
      <c r="L51" s="37">
        <v>81.225999999999999</v>
      </c>
      <c r="M51" s="37">
        <v>84.338999999999999</v>
      </c>
      <c r="N51" s="37">
        <v>86.097999999999999</v>
      </c>
      <c r="O51" s="37">
        <v>84.343999999999994</v>
      </c>
      <c r="P51" s="37">
        <v>80</v>
      </c>
      <c r="Q51" s="37">
        <v>85.311999999999998</v>
      </c>
      <c r="S51" s="4">
        <f t="shared" si="8"/>
        <v>88.026383567002938</v>
      </c>
      <c r="T51" s="4">
        <f t="shared" si="9"/>
        <v>85.992527618794554</v>
      </c>
      <c r="U51" s="4">
        <f t="shared" si="10"/>
        <v>82.289124781453694</v>
      </c>
      <c r="V51" s="4">
        <f t="shared" si="11"/>
        <v>81.912232595374888</v>
      </c>
      <c r="W51" s="4">
        <f t="shared" si="12"/>
        <v>81.620955580734488</v>
      </c>
      <c r="X51" s="4">
        <f t="shared" si="13"/>
        <v>81.349414248400194</v>
      </c>
      <c r="Y51" s="4">
        <f t="shared" si="14"/>
        <v>79.681967645780858</v>
      </c>
      <c r="Z51" s="4">
        <f t="shared" si="15"/>
        <v>81.257660193869341</v>
      </c>
      <c r="AA51" s="4">
        <f t="shared" si="16"/>
        <v>82.216591131279216</v>
      </c>
      <c r="AB51" s="4">
        <f t="shared" si="17"/>
        <v>82.807094654151854</v>
      </c>
      <c r="AC51" s="4">
        <f t="shared" si="18"/>
        <v>86.182901241238213</v>
      </c>
      <c r="AD51" s="4">
        <f t="shared" si="19"/>
        <v>87.331530906398811</v>
      </c>
      <c r="AE51" s="4">
        <f t="shared" si="20"/>
        <v>86.361422931167581</v>
      </c>
      <c r="AF51" s="4">
        <f t="shared" si="21"/>
        <v>81.409411467060096</v>
      </c>
      <c r="AG51" s="4">
        <f t="shared" si="22"/>
        <v>85.172923279156237</v>
      </c>
      <c r="AI51" s="4">
        <f t="shared" si="23"/>
        <v>-0.58638356700294025</v>
      </c>
      <c r="AJ51" s="4">
        <f t="shared" si="24"/>
        <v>-1.341527618794558</v>
      </c>
      <c r="AK51" s="4">
        <f t="shared" si="25"/>
        <v>-2.5951247814536913</v>
      </c>
      <c r="AL51" s="4">
        <f t="shared" si="26"/>
        <v>-2.5412325953748933</v>
      </c>
      <c r="AM51" s="4">
        <f t="shared" si="27"/>
        <v>-0.76895558073448456</v>
      </c>
      <c r="AN51" s="4">
        <f t="shared" si="28"/>
        <v>-0.78441424840019636</v>
      </c>
      <c r="AO51" s="4">
        <f t="shared" si="29"/>
        <v>-0.10096764578085526</v>
      </c>
      <c r="AP51" s="4">
        <f t="shared" si="30"/>
        <v>-0.38666019386934636</v>
      </c>
      <c r="AQ51" s="4">
        <f t="shared" si="31"/>
        <v>-0.52259113127921353</v>
      </c>
      <c r="AR51" s="4">
        <f t="shared" si="32"/>
        <v>-1.5810946541518547</v>
      </c>
      <c r="AS51" s="4">
        <f t="shared" si="33"/>
        <v>-1.8439012412382141</v>
      </c>
      <c r="AT51" s="4">
        <f t="shared" si="34"/>
        <v>-1.233530906398812</v>
      </c>
      <c r="AU51" s="4">
        <f t="shared" si="35"/>
        <v>-2.0174229311675873</v>
      </c>
      <c r="AV51" s="4">
        <f t="shared" si="146"/>
        <v>-1.4094114670600959</v>
      </c>
      <c r="AW51" s="4">
        <f t="shared" si="146"/>
        <v>0.13907672084376088</v>
      </c>
      <c r="AY51" s="2">
        <f t="shared" si="96"/>
        <v>88.0208540240736</v>
      </c>
      <c r="AZ51" s="2">
        <f t="shared" si="147"/>
        <v>85.992227583812436</v>
      </c>
      <c r="BA51" s="2">
        <f t="shared" si="148"/>
        <v>82.28772498133236</v>
      </c>
      <c r="BB51" s="2">
        <f t="shared" si="149"/>
        <v>81.911721325898412</v>
      </c>
      <c r="BC51" s="2">
        <f t="shared" si="150"/>
        <v>81.620311144519732</v>
      </c>
      <c r="BD51" s="2">
        <f t="shared" si="151"/>
        <v>81.349120712300177</v>
      </c>
      <c r="BE51" s="2">
        <f t="shared" si="152"/>
        <v>79.681955960468912</v>
      </c>
      <c r="BF51" s="2">
        <f t="shared" si="153"/>
        <v>81.257615245464834</v>
      </c>
      <c r="BG51" s="2">
        <f t="shared" si="154"/>
        <v>82.216545274415125</v>
      </c>
      <c r="BH51" s="2">
        <f t="shared" si="155"/>
        <v>82.80708759332623</v>
      </c>
      <c r="BI51" s="2">
        <f t="shared" si="156"/>
        <v>86.182784068620933</v>
      </c>
      <c r="BJ51" s="2">
        <f t="shared" si="157"/>
        <v>87.330927393274337</v>
      </c>
      <c r="BK51" s="2">
        <f t="shared" si="158"/>
        <v>86.360408823462535</v>
      </c>
      <c r="BL51" s="2">
        <f t="shared" si="159"/>
        <v>81.408983761026306</v>
      </c>
      <c r="BM51" s="2">
        <f t="shared" si="160"/>
        <v>85.172920762331785</v>
      </c>
      <c r="BO51" s="2">
        <f t="shared" si="38"/>
        <v>87.44</v>
      </c>
      <c r="BP51" s="2">
        <f t="shared" si="39"/>
        <v>84.650999999999996</v>
      </c>
      <c r="BQ51" s="2">
        <f t="shared" si="40"/>
        <v>79.694000000000003</v>
      </c>
      <c r="BR51" s="2">
        <f t="shared" si="41"/>
        <v>79.370999999999995</v>
      </c>
      <c r="BS51" s="2">
        <f t="shared" si="42"/>
        <v>80.852000000000004</v>
      </c>
      <c r="BT51" s="2">
        <f t="shared" si="43"/>
        <v>80.564999999999998</v>
      </c>
      <c r="BU51" s="2">
        <f t="shared" si="44"/>
        <v>79.581000000000003</v>
      </c>
      <c r="BV51" s="2">
        <f t="shared" si="45"/>
        <v>80.870999999999995</v>
      </c>
      <c r="BW51" s="2">
        <f t="shared" si="46"/>
        <v>81.694000000000003</v>
      </c>
      <c r="BX51" s="2">
        <f t="shared" si="47"/>
        <v>81.225999999999999</v>
      </c>
      <c r="BY51" s="2">
        <f t="shared" si="48"/>
        <v>84.338999999999999</v>
      </c>
      <c r="BZ51" s="2">
        <f t="shared" si="49"/>
        <v>86.097999999999999</v>
      </c>
      <c r="CA51" s="2">
        <f t="shared" si="50"/>
        <v>84.343999999999994</v>
      </c>
      <c r="CB51" s="2">
        <f t="shared" si="51"/>
        <v>80</v>
      </c>
      <c r="CC51" s="2">
        <f t="shared" si="52"/>
        <v>85.311999999999998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89.361238296587146</v>
      </c>
      <c r="DL51" s="2">
        <f t="shared" si="161"/>
        <v>87.063639251276228</v>
      </c>
      <c r="DM51" s="2">
        <f t="shared" si="161"/>
        <v>83.003303986710947</v>
      </c>
      <c r="DN51" s="2">
        <f t="shared" si="161"/>
        <v>82.39496831699212</v>
      </c>
      <c r="DO51" s="2">
        <f t="shared" si="161"/>
        <v>82.602024765931731</v>
      </c>
      <c r="DP51" s="2">
        <f t="shared" si="161"/>
        <v>82.403259082192164</v>
      </c>
      <c r="DQ51" s="2">
        <f t="shared" si="161"/>
        <v>80.631707298391504</v>
      </c>
      <c r="DR51" s="2">
        <f t="shared" si="161"/>
        <v>81.968101889338755</v>
      </c>
      <c r="DS51" s="2">
        <f t="shared" si="161"/>
        <v>82.632381916329251</v>
      </c>
      <c r="DT51" s="2">
        <f t="shared" si="161"/>
        <v>82.994834518729263</v>
      </c>
      <c r="DU51" s="2">
        <f t="shared" si="161"/>
        <v>86.410438836772983</v>
      </c>
      <c r="DV51" s="2">
        <f t="shared" si="161"/>
        <v>88.197758683177298</v>
      </c>
      <c r="DW51" s="2">
        <f t="shared" si="161"/>
        <v>87.162992600422839</v>
      </c>
      <c r="DX51" s="2">
        <f t="shared" si="161"/>
        <v>81.57041941495828</v>
      </c>
      <c r="DY51" s="2">
        <f t="shared" si="161"/>
        <v>85.258270956670955</v>
      </c>
      <c r="EA51" s="2">
        <f t="shared" si="71"/>
        <v>80.502636799651185</v>
      </c>
      <c r="EB51" s="2">
        <f t="shared" si="72"/>
        <v>78.860910779178226</v>
      </c>
      <c r="EC51" s="2">
        <f t="shared" si="73"/>
        <v>77.956997897610691</v>
      </c>
      <c r="ED51" s="2">
        <f t="shared" si="74"/>
        <v>78.785998138590386</v>
      </c>
      <c r="EE51" s="2">
        <f t="shared" si="75"/>
        <v>75.342549250628096</v>
      </c>
      <c r="EF51" s="2">
        <f t="shared" si="76"/>
        <v>74.166206731688675</v>
      </c>
      <c r="EG51" s="2">
        <f t="shared" si="77"/>
        <v>72.123935332173176</v>
      </c>
      <c r="EH51" s="2">
        <f t="shared" si="78"/>
        <v>76.034368958975861</v>
      </c>
      <c r="EI51" s="2">
        <f t="shared" si="79"/>
        <v>79.169154556878723</v>
      </c>
      <c r="EJ51" s="2">
        <f t="shared" si="80"/>
        <v>81.314794825316156</v>
      </c>
      <c r="EK51" s="2">
        <f t="shared" si="81"/>
        <v>84.551193742066516</v>
      </c>
      <c r="EL51" s="2">
        <f t="shared" si="82"/>
        <v>81.760278392421611</v>
      </c>
      <c r="EM51" s="2">
        <f t="shared" si="83"/>
        <v>81.340726433920935</v>
      </c>
      <c r="EN51" s="2">
        <f t="shared" si="84"/>
        <v>80.37886219403012</v>
      </c>
      <c r="EO51" s="2">
        <f t="shared" si="85"/>
        <v>84.473382343499196</v>
      </c>
      <c r="EQ51" s="2">
        <f t="shared" si="86"/>
        <v>78.197089696334473</v>
      </c>
      <c r="ER51" s="2">
        <f t="shared" si="162"/>
        <v>74.123995948737317</v>
      </c>
      <c r="ES51" s="2">
        <f t="shared" si="162"/>
        <v>77.941195965920713</v>
      </c>
      <c r="ET51" s="2">
        <f t="shared" si="162"/>
        <v>77.577712080411061</v>
      </c>
      <c r="EU51" s="2">
        <f t="shared" si="162"/>
        <v>74.567948636578578</v>
      </c>
      <c r="EV51" s="2">
        <f t="shared" si="162"/>
        <v>73.882136948976637</v>
      </c>
      <c r="EW51" s="2">
        <f t="shared" si="162"/>
        <v>71.84333759189272</v>
      </c>
      <c r="EX51" s="2">
        <f t="shared" si="162"/>
        <v>75.790792792476466</v>
      </c>
      <c r="EY51" s="2">
        <f t="shared" si="162"/>
        <v>78.272773396489953</v>
      </c>
      <c r="EZ51" s="2">
        <f t="shared" si="162"/>
        <v>78.848252491348077</v>
      </c>
      <c r="FA51" s="2">
        <f t="shared" si="162"/>
        <v>81.560196644703097</v>
      </c>
      <c r="FB51" s="2">
        <f t="shared" si="162"/>
        <v>80.912018426246377</v>
      </c>
      <c r="FC51" s="2">
        <f t="shared" si="162"/>
        <v>80.335506938098135</v>
      </c>
      <c r="FD51" s="2">
        <f t="shared" si="162"/>
        <v>79.52490702996559</v>
      </c>
      <c r="FE51" s="2">
        <f t="shared" si="162"/>
        <v>84.266722147471711</v>
      </c>
      <c r="FG51" s="2">
        <f t="shared" si="88"/>
        <v>0.15130807239716598</v>
      </c>
      <c r="FH51" s="2">
        <f t="shared" si="163"/>
        <v>0.13061397945778877</v>
      </c>
      <c r="FI51" s="2">
        <f t="shared" si="163"/>
        <v>0.14180252391499407</v>
      </c>
      <c r="FJ51" s="2">
        <f t="shared" si="163"/>
        <v>0.13390022128685217</v>
      </c>
      <c r="FK51" s="2">
        <f t="shared" si="163"/>
        <v>0.13523154583572614</v>
      </c>
      <c r="FL51" s="2">
        <f t="shared" si="163"/>
        <v>0.12797503492465631</v>
      </c>
      <c r="FM51" s="2">
        <f t="shared" si="163"/>
        <v>0.11163318723932977</v>
      </c>
      <c r="FN51" s="2">
        <f t="shared" si="163"/>
        <v>0.11973661004385402</v>
      </c>
      <c r="FO51" s="2">
        <f t="shared" si="163"/>
        <v>0.12007048963301446</v>
      </c>
      <c r="FP51" s="2">
        <f t="shared" si="163"/>
        <v>0.11174418695965348</v>
      </c>
      <c r="FQ51" s="2">
        <f t="shared" si="163"/>
        <v>0.12243839131763978</v>
      </c>
      <c r="FR51" s="2">
        <f t="shared" si="163"/>
        <v>0.13465337746216696</v>
      </c>
      <c r="FS51" s="2">
        <f t="shared" si="163"/>
        <v>0.13784679855291818</v>
      </c>
      <c r="FT51" s="2">
        <f t="shared" si="163"/>
        <v>0.1354807904747147</v>
      </c>
      <c r="FU51" s="2">
        <f t="shared" si="163"/>
        <v>0.10874105493055222</v>
      </c>
      <c r="FW51" s="2">
        <f t="shared" si="112"/>
        <v>2.7567762609866133E-6</v>
      </c>
      <c r="FX51" s="2">
        <f t="shared" si="164"/>
        <v>4.3613432182656269E-6</v>
      </c>
      <c r="FY51" s="2">
        <f t="shared" si="165"/>
        <v>4.1448459964706607E-6</v>
      </c>
      <c r="FZ51" s="2">
        <f t="shared" si="166"/>
        <v>4.2089272062253568E-6</v>
      </c>
      <c r="GA51" s="2">
        <f t="shared" si="167"/>
        <v>4.5514047155901139E-6</v>
      </c>
      <c r="GB51" s="2">
        <f t="shared" si="168"/>
        <v>4.6033057966978771E-6</v>
      </c>
      <c r="GC51" s="2">
        <f t="shared" si="169"/>
        <v>5.8340748216542557E-6</v>
      </c>
      <c r="GD51" s="2">
        <f t="shared" si="170"/>
        <v>6.4780011473776807E-6</v>
      </c>
      <c r="GE51" s="2">
        <f t="shared" si="171"/>
        <v>5.8425530079476673E-6</v>
      </c>
      <c r="GF51" s="2">
        <f t="shared" si="172"/>
        <v>4.9688190857868219E-6</v>
      </c>
      <c r="GG51" s="2">
        <f t="shared" si="173"/>
        <v>3.9417259832196083E-6</v>
      </c>
      <c r="GH51" s="2">
        <f t="shared" si="174"/>
        <v>3.3320051634941321E-6</v>
      </c>
      <c r="GI51" s="2">
        <f t="shared" si="175"/>
        <v>3.009875019215491E-6</v>
      </c>
      <c r="GJ51" s="2">
        <f t="shared" si="176"/>
        <v>2.9740961648600198E-6</v>
      </c>
      <c r="GK51" s="2">
        <f t="shared" si="177"/>
        <v>2.7994742501219558E-6</v>
      </c>
      <c r="GM51" s="86">
        <f t="shared" si="113"/>
        <v>4.9512469116368338E-6</v>
      </c>
      <c r="GN51" s="86">
        <f t="shared" si="178"/>
        <v>2.1251396771448482E-7</v>
      </c>
      <c r="GO51" s="86">
        <f t="shared" si="179"/>
        <v>1.0895690140274046E-6</v>
      </c>
      <c r="GP51" s="86">
        <f t="shared" si="180"/>
        <v>3.8450370684939572E-7</v>
      </c>
      <c r="GQ51" s="86">
        <f t="shared" si="181"/>
        <v>4.8809937717161353E-7</v>
      </c>
      <c r="GR51" s="86">
        <f t="shared" si="182"/>
        <v>2.1358785288503848E-7</v>
      </c>
      <c r="GS51" s="86">
        <f t="shared" si="183"/>
        <v>7.2880193274292264E-9</v>
      </c>
      <c r="GT51" s="86">
        <f t="shared" si="184"/>
        <v>3.116500714103941E-8</v>
      </c>
      <c r="GU51" s="86">
        <f t="shared" si="185"/>
        <v>3.2805552984428466E-8</v>
      </c>
      <c r="GV51" s="86">
        <f t="shared" si="186"/>
        <v>4.6039543368180032E-9</v>
      </c>
      <c r="GW51" s="86">
        <f t="shared" si="187"/>
        <v>8.7994269620395951E-8</v>
      </c>
      <c r="GX51" s="86">
        <f t="shared" si="188"/>
        <v>4.8475178448748187E-7</v>
      </c>
      <c r="GY51" s="86">
        <f t="shared" si="189"/>
        <v>8.5106842057593444E-7</v>
      </c>
      <c r="GZ51" s="86">
        <f t="shared" si="190"/>
        <v>3.9307462000655719E-7</v>
      </c>
      <c r="HA51" s="86">
        <f t="shared" si="191"/>
        <v>2.4254801952107767E-9</v>
      </c>
      <c r="HC51" s="86">
        <f t="shared" si="145"/>
        <v>5.6092228622190408E-18</v>
      </c>
      <c r="HD51" s="86">
        <f t="shared" si="192"/>
        <v>1.4089954322237226E-20</v>
      </c>
      <c r="HE51" s="86">
        <f t="shared" si="193"/>
        <v>1.4391650556088238E-19</v>
      </c>
      <c r="HF51" s="86">
        <f t="shared" si="194"/>
        <v>2.596704318833924E-20</v>
      </c>
      <c r="HG51" s="86">
        <f t="shared" si="195"/>
        <v>7.5010117961934399E-21</v>
      </c>
      <c r="HH51" s="86">
        <f t="shared" si="196"/>
        <v>7.3279983904181207E-21</v>
      </c>
      <c r="HI51" s="86">
        <f t="shared" si="197"/>
        <v>1.1375211928027665E-24</v>
      </c>
      <c r="HJ51" s="86">
        <f t="shared" si="198"/>
        <v>3.2989890736491531E-22</v>
      </c>
      <c r="HK51" s="86">
        <f t="shared" si="199"/>
        <v>4.7595172655211648E-25</v>
      </c>
      <c r="HL51" s="86">
        <f t="shared" si="200"/>
        <v>7.4847099257795251E-27</v>
      </c>
      <c r="HM51" s="86">
        <f t="shared" si="201"/>
        <v>3.9150518376330867E-28</v>
      </c>
      <c r="HN51" s="86">
        <f t="shared" si="202"/>
        <v>1.5718272383715291E-20</v>
      </c>
      <c r="HO51" s="86">
        <f t="shared" si="203"/>
        <v>5.1165080767527906E-20</v>
      </c>
      <c r="HP51" s="86">
        <f t="shared" si="204"/>
        <v>3.3441584086103347E-21</v>
      </c>
      <c r="HQ51" s="86">
        <f t="shared" si="205"/>
        <v>3.4698584272499517E-28</v>
      </c>
      <c r="HS51" s="86">
        <f t="shared" si="114"/>
        <v>2.7000077355201577E-93</v>
      </c>
      <c r="HT51" s="86">
        <f t="shared" si="206"/>
        <v>2.2560728138579844E-105</v>
      </c>
      <c r="HU51" s="86">
        <f t="shared" si="207"/>
        <v>7.4901779114925177E-100</v>
      </c>
      <c r="HV51" s="86">
        <f t="shared" si="208"/>
        <v>1.4248408589899105E-104</v>
      </c>
      <c r="HW51" s="86">
        <f t="shared" si="209"/>
        <v>1.6417445749188551E-108</v>
      </c>
      <c r="HX51" s="86">
        <f t="shared" si="210"/>
        <v>1.4171468936890833E-108</v>
      </c>
      <c r="HY51" s="86">
        <f t="shared" si="211"/>
        <v>2.0465845195816569E-130</v>
      </c>
      <c r="HZ51" s="86">
        <f t="shared" si="212"/>
        <v>5.4364517346589271E-116</v>
      </c>
      <c r="IA51" s="86">
        <f t="shared" si="213"/>
        <v>1.4988664199272814E-133</v>
      </c>
      <c r="IB51" s="86">
        <f t="shared" si="214"/>
        <v>1.4720834528476214E-146</v>
      </c>
      <c r="IC51" s="86">
        <f t="shared" si="215"/>
        <v>1.4901057065390388E-154</v>
      </c>
      <c r="ID51" s="86">
        <f t="shared" si="216"/>
        <v>1.3010204162484218E-109</v>
      </c>
      <c r="IE51" s="86">
        <f t="shared" si="217"/>
        <v>7.9832339237679967E-106</v>
      </c>
      <c r="IF51" s="86">
        <f t="shared" si="218"/>
        <v>5.267128044211782E-71</v>
      </c>
      <c r="IG51" s="86">
        <f t="shared" si="219"/>
        <v>5.9967264490418021E-50</v>
      </c>
      <c r="II51" s="86">
        <f t="shared" si="115"/>
        <v>9.2368517081022835E-216</v>
      </c>
      <c r="IJ51" s="86">
        <f t="shared" si="116"/>
        <v>3.1956025631524788E-246</v>
      </c>
      <c r="IK51" s="86">
        <f t="shared" si="117"/>
        <v>4.3398825977608639E-235</v>
      </c>
      <c r="IL51" s="86">
        <f t="shared" si="118"/>
        <v>1.5776777749473022E-245</v>
      </c>
      <c r="IM51" s="86">
        <f t="shared" si="119"/>
        <v>6.9130634402667422E-253</v>
      </c>
      <c r="IN51" s="86">
        <f t="shared" si="120"/>
        <v>2.003372982909965E-252</v>
      </c>
      <c r="IO51" s="86">
        <f t="shared" si="121"/>
        <v>5.5703065397022159E-302</v>
      </c>
      <c r="IP51" s="86">
        <f t="shared" si="122"/>
        <v>5.2949616515102392E-267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1.0046465889049876E-255</v>
      </c>
      <c r="IU51" s="86">
        <f t="shared" si="127"/>
        <v>4.7970796474171731E-246</v>
      </c>
      <c r="IV51" s="86">
        <f t="shared" si="128"/>
        <v>1.9271091341803531E-248</v>
      </c>
      <c r="IW51" s="86">
        <f t="shared" si="129"/>
        <v>9.1267628558381825E-219</v>
      </c>
      <c r="IY51" s="86">
        <f t="shared" si="130"/>
        <v>4.9512469116424429E-6</v>
      </c>
      <c r="IZ51" s="86">
        <f t="shared" si="131"/>
        <v>2.125139677144989E-7</v>
      </c>
      <c r="JA51" s="86">
        <f t="shared" si="132"/>
        <v>1.0895690140275486E-6</v>
      </c>
      <c r="JB51" s="86">
        <f t="shared" si="133"/>
        <v>3.8450370684942172E-7</v>
      </c>
      <c r="JC51" s="86">
        <f t="shared" si="134"/>
        <v>4.8809937717162105E-7</v>
      </c>
      <c r="JD51" s="86">
        <f t="shared" si="135"/>
        <v>2.1358785288504581E-7</v>
      </c>
      <c r="JE51" s="86">
        <f t="shared" si="136"/>
        <v>7.2880193274292272E-9</v>
      </c>
      <c r="JF51" s="86">
        <f t="shared" si="137"/>
        <v>3.1165007141039741E-8</v>
      </c>
      <c r="JG51" s="86">
        <f t="shared" si="138"/>
        <v>3.2805552984428466E-8</v>
      </c>
      <c r="JH51" s="86">
        <f t="shared" si="139"/>
        <v>4.6039543368180032E-9</v>
      </c>
      <c r="JI51" s="86">
        <f t="shared" si="140"/>
        <v>8.7994269620395951E-8</v>
      </c>
      <c r="JJ51" s="86">
        <f t="shared" si="141"/>
        <v>4.8475178448749754E-7</v>
      </c>
      <c r="JK51" s="86">
        <f t="shared" si="142"/>
        <v>8.5106842057598558E-7</v>
      </c>
      <c r="JL51" s="86">
        <f t="shared" si="143"/>
        <v>3.9307462000656052E-7</v>
      </c>
      <c r="JM51" s="86">
        <f t="shared" si="144"/>
        <v>2.4254801952107767E-9</v>
      </c>
    </row>
    <row r="52" spans="2:273" x14ac:dyDescent="0.25">
      <c r="B52" s="2">
        <v>25</v>
      </c>
      <c r="C52" s="37">
        <v>86.36</v>
      </c>
      <c r="D52" s="37">
        <v>83.81</v>
      </c>
      <c r="E52" s="37">
        <v>80.725999999999999</v>
      </c>
      <c r="F52" s="37">
        <v>80.564999999999998</v>
      </c>
      <c r="G52" s="37">
        <v>81.426000000000002</v>
      </c>
      <c r="H52" s="37">
        <v>80.5</v>
      </c>
      <c r="I52" s="37">
        <v>78.870999999999995</v>
      </c>
      <c r="J52" s="37">
        <v>80.805999999999997</v>
      </c>
      <c r="K52" s="37">
        <v>81.805999999999997</v>
      </c>
      <c r="L52" s="37">
        <v>82.774000000000001</v>
      </c>
      <c r="M52" s="37">
        <v>84.468000000000004</v>
      </c>
      <c r="N52" s="37">
        <v>86.623000000000005</v>
      </c>
      <c r="O52" s="37">
        <v>85.262</v>
      </c>
      <c r="P52" s="37">
        <v>79.156000000000006</v>
      </c>
      <c r="Q52" s="37">
        <v>83.811999999999998</v>
      </c>
      <c r="S52" s="4">
        <f t="shared" si="8"/>
        <v>88.040410247555386</v>
      </c>
      <c r="T52" s="4">
        <f t="shared" si="9"/>
        <v>86.018280852107324</v>
      </c>
      <c r="U52" s="4">
        <f t="shared" si="10"/>
        <v>82.355490139731572</v>
      </c>
      <c r="V52" s="4">
        <f t="shared" si="11"/>
        <v>82.031446185183654</v>
      </c>
      <c r="W52" s="4">
        <f t="shared" si="12"/>
        <v>81.573275546849402</v>
      </c>
      <c r="X52" s="4">
        <f t="shared" si="13"/>
        <v>81.33647597572083</v>
      </c>
      <c r="Y52" s="4">
        <f t="shared" si="14"/>
        <v>79.707611715617574</v>
      </c>
      <c r="Z52" s="4">
        <f t="shared" si="15"/>
        <v>81.311654310308029</v>
      </c>
      <c r="AA52" s="4">
        <f t="shared" si="16"/>
        <v>82.339230983291998</v>
      </c>
      <c r="AB52" s="4">
        <f t="shared" si="17"/>
        <v>82.987359514978706</v>
      </c>
      <c r="AC52" s="4">
        <f t="shared" si="18"/>
        <v>86.30370259515702</v>
      </c>
      <c r="AD52" s="4">
        <f t="shared" si="19"/>
        <v>87.372650365894103</v>
      </c>
      <c r="AE52" s="4">
        <f t="shared" si="20"/>
        <v>86.415262957659522</v>
      </c>
      <c r="AF52" s="4">
        <f t="shared" si="21"/>
        <v>81.474916689820617</v>
      </c>
      <c r="AG52" s="4">
        <f t="shared" si="22"/>
        <v>85.205821615240595</v>
      </c>
      <c r="AI52" s="4">
        <f t="shared" si="23"/>
        <v>-1.6804102475553861</v>
      </c>
      <c r="AJ52" s="4">
        <f t="shared" si="24"/>
        <v>-2.2082808521073218</v>
      </c>
      <c r="AK52" s="4">
        <f t="shared" si="25"/>
        <v>-1.6294901397315726</v>
      </c>
      <c r="AL52" s="4">
        <f t="shared" si="26"/>
        <v>-1.4664461851836563</v>
      </c>
      <c r="AM52" s="4">
        <f t="shared" si="27"/>
        <v>-0.14727554684940003</v>
      </c>
      <c r="AN52" s="4">
        <f t="shared" si="28"/>
        <v>-0.83647597572083043</v>
      </c>
      <c r="AO52" s="4">
        <f t="shared" si="29"/>
        <v>-0.83661171561757897</v>
      </c>
      <c r="AP52" s="4">
        <f t="shared" si="30"/>
        <v>-0.50565431030803154</v>
      </c>
      <c r="AQ52" s="4">
        <f t="shared" si="31"/>
        <v>-0.53323098329200036</v>
      </c>
      <c r="AR52" s="4">
        <f t="shared" si="32"/>
        <v>-0.21335951497870553</v>
      </c>
      <c r="AS52" s="4">
        <f t="shared" si="33"/>
        <v>-1.8357025951570165</v>
      </c>
      <c r="AT52" s="4">
        <f t="shared" si="34"/>
        <v>-0.74965036589409806</v>
      </c>
      <c r="AU52" s="4">
        <f t="shared" si="35"/>
        <v>-1.1532629576595212</v>
      </c>
      <c r="AV52" s="4">
        <f t="shared" si="146"/>
        <v>-2.3189166898206111</v>
      </c>
      <c r="AW52" s="4">
        <f t="shared" si="146"/>
        <v>-1.3938216152405971</v>
      </c>
      <c r="AY52" s="2">
        <f t="shared" si="96"/>
        <v>88.031311201060134</v>
      </c>
      <c r="AZ52" s="2">
        <f t="shared" si="147"/>
        <v>86.017695048920046</v>
      </c>
      <c r="BA52" s="2">
        <f t="shared" si="148"/>
        <v>82.352977949184819</v>
      </c>
      <c r="BB52" s="2">
        <f t="shared" si="149"/>
        <v>82.030479291939358</v>
      </c>
      <c r="BC52" s="2">
        <f t="shared" si="150"/>
        <v>81.572072596878115</v>
      </c>
      <c r="BD52" s="2">
        <f t="shared" si="151"/>
        <v>81.335907666388351</v>
      </c>
      <c r="BE52" s="2">
        <f t="shared" si="152"/>
        <v>79.707584840057649</v>
      </c>
      <c r="BF52" s="2">
        <f t="shared" si="153"/>
        <v>81.311557651920765</v>
      </c>
      <c r="BG52" s="2">
        <f t="shared" si="154"/>
        <v>82.339132598203619</v>
      </c>
      <c r="BH52" s="2">
        <f t="shared" si="155"/>
        <v>82.987342762154654</v>
      </c>
      <c r="BI52" s="2">
        <f t="shared" si="156"/>
        <v>86.303465664185481</v>
      </c>
      <c r="BJ52" s="2">
        <f t="shared" si="157"/>
        <v>87.371525106231559</v>
      </c>
      <c r="BK52" s="2">
        <f t="shared" si="158"/>
        <v>86.413429914084119</v>
      </c>
      <c r="BL52" s="2">
        <f t="shared" si="159"/>
        <v>81.474105369081144</v>
      </c>
      <c r="BM52" s="2">
        <f t="shared" si="160"/>
        <v>85.205815461969365</v>
      </c>
      <c r="BO52" s="2">
        <f t="shared" si="38"/>
        <v>86.36</v>
      </c>
      <c r="BP52" s="2">
        <f t="shared" si="39"/>
        <v>83.81</v>
      </c>
      <c r="BQ52" s="2">
        <f t="shared" si="40"/>
        <v>80.725999999999999</v>
      </c>
      <c r="BR52" s="2">
        <f t="shared" si="41"/>
        <v>80.564999999999998</v>
      </c>
      <c r="BS52" s="2">
        <f t="shared" si="42"/>
        <v>81.426000000000002</v>
      </c>
      <c r="BT52" s="2">
        <f t="shared" si="43"/>
        <v>80.5</v>
      </c>
      <c r="BU52" s="2">
        <f t="shared" si="44"/>
        <v>78.870999999999995</v>
      </c>
      <c r="BV52" s="2">
        <f t="shared" si="45"/>
        <v>80.805999999999997</v>
      </c>
      <c r="BW52" s="2">
        <f t="shared" si="46"/>
        <v>81.805999999999997</v>
      </c>
      <c r="BX52" s="2">
        <f t="shared" si="47"/>
        <v>82.774000000000001</v>
      </c>
      <c r="BY52" s="2">
        <f t="shared" si="48"/>
        <v>84.468000000000004</v>
      </c>
      <c r="BZ52" s="2">
        <f t="shared" si="49"/>
        <v>86.623000000000005</v>
      </c>
      <c r="CA52" s="2">
        <f t="shared" si="50"/>
        <v>85.262</v>
      </c>
      <c r="CB52" s="2">
        <f t="shared" si="51"/>
        <v>79.156000000000006</v>
      </c>
      <c r="CC52" s="2">
        <f t="shared" si="52"/>
        <v>83.811999999999998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89.525992147387498</v>
      </c>
      <c r="DL52" s="2">
        <f t="shared" si="161"/>
        <v>87.219632039542972</v>
      </c>
      <c r="DM52" s="2">
        <f t="shared" si="161"/>
        <v>83.171940199335538</v>
      </c>
      <c r="DN52" s="2">
        <f t="shared" si="161"/>
        <v>82.602423385463069</v>
      </c>
      <c r="DO52" s="2">
        <f t="shared" si="161"/>
        <v>82.659641800060399</v>
      </c>
      <c r="DP52" s="2">
        <f t="shared" si="161"/>
        <v>82.507015341814551</v>
      </c>
      <c r="DQ52" s="2">
        <f t="shared" si="161"/>
        <v>80.767482656745813</v>
      </c>
      <c r="DR52" s="2">
        <f t="shared" si="161"/>
        <v>82.119499662618111</v>
      </c>
      <c r="DS52" s="2">
        <f t="shared" si="161"/>
        <v>82.838896086369743</v>
      </c>
      <c r="DT52" s="2">
        <f t="shared" si="161"/>
        <v>83.243963726884786</v>
      </c>
      <c r="DU52" s="2">
        <f t="shared" si="161"/>
        <v>86.603961163227012</v>
      </c>
      <c r="DV52" s="2">
        <f t="shared" si="161"/>
        <v>88.356510117789199</v>
      </c>
      <c r="DW52" s="2">
        <f t="shared" si="161"/>
        <v>87.33057145877379</v>
      </c>
      <c r="DX52" s="2">
        <f t="shared" si="161"/>
        <v>81.689794263025689</v>
      </c>
      <c r="DY52" s="2">
        <f t="shared" si="161"/>
        <v>85.325402102102103</v>
      </c>
      <c r="EA52" s="2">
        <f t="shared" si="71"/>
        <v>80.385315020710706</v>
      </c>
      <c r="EB52" s="2">
        <f t="shared" si="72"/>
        <v>78.721519696055879</v>
      </c>
      <c r="EC52" s="2">
        <f t="shared" si="73"/>
        <v>77.832679491152334</v>
      </c>
      <c r="ED52" s="2">
        <f t="shared" si="74"/>
        <v>78.656555147280997</v>
      </c>
      <c r="EE52" s="2">
        <f t="shared" si="75"/>
        <v>75.229332158017854</v>
      </c>
      <c r="EF52" s="2">
        <f t="shared" si="76"/>
        <v>74.058111657514431</v>
      </c>
      <c r="EG52" s="2">
        <f t="shared" si="77"/>
        <v>72.015179306649671</v>
      </c>
      <c r="EH52" s="2">
        <f t="shared" si="78"/>
        <v>75.894483066850754</v>
      </c>
      <c r="EI52" s="2">
        <f t="shared" si="79"/>
        <v>78.998948112037496</v>
      </c>
      <c r="EJ52" s="2">
        <f t="shared" si="80"/>
        <v>81.127056952141842</v>
      </c>
      <c r="EK52" s="2">
        <f t="shared" si="81"/>
        <v>84.339306511805034</v>
      </c>
      <c r="EL52" s="2">
        <f t="shared" si="82"/>
        <v>81.598533950726363</v>
      </c>
      <c r="EM52" s="2">
        <f t="shared" si="83"/>
        <v>81.181977237711848</v>
      </c>
      <c r="EN52" s="2">
        <f t="shared" si="84"/>
        <v>80.218890100479456</v>
      </c>
      <c r="EO52" s="2">
        <f t="shared" si="85"/>
        <v>84.311912359550561</v>
      </c>
      <c r="EQ52" s="2">
        <f t="shared" si="86"/>
        <v>78.104902240652024</v>
      </c>
      <c r="ER52" s="2">
        <f t="shared" si="162"/>
        <v>74.036376412140697</v>
      </c>
      <c r="ES52" s="2">
        <f t="shared" si="162"/>
        <v>77.816839284053145</v>
      </c>
      <c r="ET52" s="2">
        <f t="shared" si="162"/>
        <v>77.461423408666619</v>
      </c>
      <c r="EU52" s="2">
        <f t="shared" si="162"/>
        <v>74.463471801607739</v>
      </c>
      <c r="EV52" s="2">
        <f t="shared" si="162"/>
        <v>73.777119076286382</v>
      </c>
      <c r="EW52" s="2">
        <f t="shared" si="162"/>
        <v>71.737720586072228</v>
      </c>
      <c r="EX52" s="2">
        <f t="shared" si="162"/>
        <v>75.653521732952512</v>
      </c>
      <c r="EY52" s="2">
        <f t="shared" si="162"/>
        <v>78.112865188697242</v>
      </c>
      <c r="EZ52" s="2">
        <f t="shared" si="162"/>
        <v>78.689272497933246</v>
      </c>
      <c r="FA52" s="2">
        <f t="shared" si="162"/>
        <v>81.382293897513293</v>
      </c>
      <c r="FB52" s="2">
        <f t="shared" si="162"/>
        <v>80.759805537597515</v>
      </c>
      <c r="FC52" s="2">
        <f t="shared" si="162"/>
        <v>80.187549948843568</v>
      </c>
      <c r="FD52" s="2">
        <f t="shared" si="162"/>
        <v>79.374683090255033</v>
      </c>
      <c r="FE52" s="2">
        <f t="shared" si="162"/>
        <v>84.10782410768735</v>
      </c>
      <c r="FG52" s="2">
        <f t="shared" si="88"/>
        <v>0.16351896391357751</v>
      </c>
      <c r="FH52" s="2">
        <f t="shared" si="163"/>
        <v>0.14143312504531116</v>
      </c>
      <c r="FI52" s="2">
        <f t="shared" si="163"/>
        <v>0.15338493902462003</v>
      </c>
      <c r="FJ52" s="2">
        <f t="shared" si="163"/>
        <v>0.14494619269399606</v>
      </c>
      <c r="FK52" s="2">
        <f t="shared" si="163"/>
        <v>0.14636878320546207</v>
      </c>
      <c r="FL52" s="2">
        <f t="shared" si="163"/>
        <v>0.13861043999284356</v>
      </c>
      <c r="FM52" s="2">
        <f t="shared" si="163"/>
        <v>0.12109909807820862</v>
      </c>
      <c r="FN52" s="2">
        <f t="shared" si="163"/>
        <v>0.12978926027322646</v>
      </c>
      <c r="FO52" s="2">
        <f t="shared" si="163"/>
        <v>0.13014702674545084</v>
      </c>
      <c r="FP52" s="2">
        <f t="shared" si="163"/>
        <v>0.12121822569443967</v>
      </c>
      <c r="FQ52" s="2">
        <f t="shared" si="163"/>
        <v>0.13268368252091675</v>
      </c>
      <c r="FR52" s="2">
        <f t="shared" si="163"/>
        <v>0.1457510241141875</v>
      </c>
      <c r="FS52" s="2">
        <f t="shared" si="163"/>
        <v>0.14916226861711898</v>
      </c>
      <c r="FT52" s="2">
        <f t="shared" si="163"/>
        <v>0.1466350741616102</v>
      </c>
      <c r="FU52" s="2">
        <f t="shared" si="163"/>
        <v>0.11799430092919728</v>
      </c>
      <c r="FW52" s="2">
        <f t="shared" si="112"/>
        <v>3.0227442578612887E-6</v>
      </c>
      <c r="FX52" s="2">
        <f t="shared" si="164"/>
        <v>4.782115732532723E-6</v>
      </c>
      <c r="FY52" s="2">
        <f t="shared" si="165"/>
        <v>4.5447314441212231E-6</v>
      </c>
      <c r="FZ52" s="2">
        <f t="shared" si="166"/>
        <v>4.6149950367702808E-6</v>
      </c>
      <c r="GA52" s="2">
        <f t="shared" si="167"/>
        <v>4.9905138410767366E-6</v>
      </c>
      <c r="GB52" s="2">
        <f t="shared" si="168"/>
        <v>5.0474221946044749E-6</v>
      </c>
      <c r="GC52" s="2">
        <f t="shared" si="169"/>
        <v>6.3969322360280581E-6</v>
      </c>
      <c r="GD52" s="2">
        <f t="shared" si="170"/>
        <v>7.1029825734264487E-6</v>
      </c>
      <c r="GE52" s="2">
        <f t="shared" si="171"/>
        <v>6.4062283719691534E-6</v>
      </c>
      <c r="GF52" s="2">
        <f t="shared" si="172"/>
        <v>5.4481991763729183E-6</v>
      </c>
      <c r="GG52" s="2">
        <f t="shared" si="173"/>
        <v>4.3220149521496431E-6</v>
      </c>
      <c r="GH52" s="2">
        <f t="shared" si="174"/>
        <v>3.6534698367420446E-6</v>
      </c>
      <c r="GI52" s="2">
        <f t="shared" si="175"/>
        <v>3.3002613733318043E-6</v>
      </c>
      <c r="GJ52" s="2">
        <f t="shared" si="176"/>
        <v>3.2610306622968319E-6</v>
      </c>
      <c r="GK52" s="2">
        <f t="shared" si="177"/>
        <v>3.0695616468705629E-6</v>
      </c>
      <c r="GM52" s="86">
        <f t="shared" si="113"/>
        <v>8.332894205324862E-6</v>
      </c>
      <c r="GN52" s="86">
        <f t="shared" si="178"/>
        <v>4.2493626017928811E-7</v>
      </c>
      <c r="GO52" s="86">
        <f t="shared" si="179"/>
        <v>2.0017632269563576E-6</v>
      </c>
      <c r="GP52" s="86">
        <f t="shared" si="180"/>
        <v>7.445638045604489E-7</v>
      </c>
      <c r="GQ52" s="86">
        <f t="shared" si="181"/>
        <v>9.3284477408890128E-7</v>
      </c>
      <c r="GR52" s="86">
        <f t="shared" si="182"/>
        <v>4.2337616596840232E-7</v>
      </c>
      <c r="GS52" s="86">
        <f t="shared" si="183"/>
        <v>1.717205987817315E-8</v>
      </c>
      <c r="GT52" s="86">
        <f t="shared" si="184"/>
        <v>6.8656766217155401E-8</v>
      </c>
      <c r="GU52" s="86">
        <f t="shared" si="185"/>
        <v>7.2104755041027557E-8</v>
      </c>
      <c r="GV52" s="86">
        <f t="shared" si="186"/>
        <v>1.1193982948042953E-8</v>
      </c>
      <c r="GW52" s="86">
        <f t="shared" si="187"/>
        <v>1.8219367749483828E-7</v>
      </c>
      <c r="GX52" s="86">
        <f t="shared" si="188"/>
        <v>9.2532523984130968E-7</v>
      </c>
      <c r="GY52" s="86">
        <f t="shared" si="189"/>
        <v>1.5745553865920048E-6</v>
      </c>
      <c r="GZ52" s="86">
        <f t="shared" si="190"/>
        <v>7.6359223821668203E-7</v>
      </c>
      <c r="HA52" s="86">
        <f t="shared" si="191"/>
        <v>6.0767736477308163E-9</v>
      </c>
      <c r="HC52" s="86">
        <f t="shared" si="145"/>
        <v>1.7534329377090273E-17</v>
      </c>
      <c r="HD52" s="86">
        <f t="shared" si="192"/>
        <v>5.4750267900965692E-20</v>
      </c>
      <c r="HE52" s="86">
        <f t="shared" si="193"/>
        <v>5.2062987173316396E-19</v>
      </c>
      <c r="HF52" s="86">
        <f t="shared" si="194"/>
        <v>9.9387579530283383E-20</v>
      </c>
      <c r="HG52" s="86">
        <f t="shared" si="195"/>
        <v>3.0118100260152575E-20</v>
      </c>
      <c r="HH52" s="86">
        <f t="shared" si="196"/>
        <v>2.9434023742472261E-20</v>
      </c>
      <c r="HI52" s="86">
        <f t="shared" si="197"/>
        <v>6.1959567152031929E-24</v>
      </c>
      <c r="HJ52" s="86">
        <f t="shared" si="198"/>
        <v>1.5090648749252945E-21</v>
      </c>
      <c r="HK52" s="86">
        <f t="shared" si="199"/>
        <v>2.6969515024417777E-24</v>
      </c>
      <c r="HL52" s="86">
        <f t="shared" si="200"/>
        <v>4.8258277435143235E-26</v>
      </c>
      <c r="HM52" s="86">
        <f t="shared" si="201"/>
        <v>2.6864975822783374E-27</v>
      </c>
      <c r="HN52" s="86">
        <f t="shared" si="202"/>
        <v>6.0772552556530881E-20</v>
      </c>
      <c r="HO52" s="86">
        <f t="shared" si="203"/>
        <v>1.8741536344050599E-19</v>
      </c>
      <c r="HP52" s="86">
        <f t="shared" si="204"/>
        <v>1.3502921009336911E-20</v>
      </c>
      <c r="HQ52" s="86">
        <f t="shared" si="205"/>
        <v>2.3428121465231339E-27</v>
      </c>
      <c r="HS52" s="86">
        <f t="shared" si="114"/>
        <v>1.3280580116781881E-91</v>
      </c>
      <c r="HT52" s="86">
        <f t="shared" si="206"/>
        <v>2.2294710419112352E-103</v>
      </c>
      <c r="HU52" s="86">
        <f t="shared" si="207"/>
        <v>5.7946294505319417E-98</v>
      </c>
      <c r="HV52" s="86">
        <f t="shared" si="208"/>
        <v>1.3564079807203259E-102</v>
      </c>
      <c r="HW52" s="86">
        <f t="shared" si="209"/>
        <v>1.8820071218962412E-106</v>
      </c>
      <c r="HX52" s="86">
        <f t="shared" si="210"/>
        <v>1.6268529672707153E-106</v>
      </c>
      <c r="HY52" s="86">
        <f t="shared" si="211"/>
        <v>6.8154310001370858E-128</v>
      </c>
      <c r="HZ52" s="86">
        <f t="shared" si="212"/>
        <v>9.7492584862291125E-114</v>
      </c>
      <c r="IA52" s="86">
        <f t="shared" si="213"/>
        <v>5.8552758543751837E-131</v>
      </c>
      <c r="IB52" s="86">
        <f t="shared" si="214"/>
        <v>9.6014482971217838E-144</v>
      </c>
      <c r="IC52" s="86">
        <f t="shared" si="215"/>
        <v>1.2266126644565463E-151</v>
      </c>
      <c r="ID52" s="86">
        <f t="shared" si="216"/>
        <v>1.3951309096476593E-107</v>
      </c>
      <c r="IE52" s="86">
        <f t="shared" si="217"/>
        <v>6.9603566466141652E-104</v>
      </c>
      <c r="IF52" s="86">
        <f t="shared" si="218"/>
        <v>9.9153520413052171E-70</v>
      </c>
      <c r="IG52" s="86">
        <f t="shared" si="219"/>
        <v>4.5196674618163154E-49</v>
      </c>
      <c r="II52" s="86">
        <f t="shared" si="115"/>
        <v>1.0688146016121087E-212</v>
      </c>
      <c r="IJ52" s="86">
        <f t="shared" si="116"/>
        <v>1.3609468732764595E-242</v>
      </c>
      <c r="IK52" s="86">
        <f t="shared" si="117"/>
        <v>1.2223847863843099E-231</v>
      </c>
      <c r="IL52" s="86">
        <f t="shared" si="118"/>
        <v>6.4068358700716062E-242</v>
      </c>
      <c r="IM52" s="86">
        <f t="shared" si="119"/>
        <v>3.8093514665994444E-249</v>
      </c>
      <c r="IN52" s="86">
        <f t="shared" si="120"/>
        <v>1.095182674097326E-248</v>
      </c>
      <c r="IO52" s="86">
        <f t="shared" si="121"/>
        <v>2.0453124493754442E-297</v>
      </c>
      <c r="IP52" s="86">
        <f t="shared" si="122"/>
        <v>6.1911910571998773E-263</v>
      </c>
      <c r="IQ52" s="86">
        <f t="shared" si="123"/>
        <v>2.1337672592526402E-306</v>
      </c>
      <c r="IR52" s="86">
        <f t="shared" si="124"/>
        <v>0</v>
      </c>
      <c r="IS52" s="86">
        <f t="shared" si="125"/>
        <v>0</v>
      </c>
      <c r="IT52" s="86">
        <f t="shared" si="126"/>
        <v>4.9235825061087488E-252</v>
      </c>
      <c r="IU52" s="86">
        <f t="shared" si="127"/>
        <v>1.5930554110573137E-242</v>
      </c>
      <c r="IV52" s="86">
        <f t="shared" si="128"/>
        <v>6.876875744364234E-245</v>
      </c>
      <c r="IW52" s="86">
        <f t="shared" si="129"/>
        <v>1.1761439384417404E-215</v>
      </c>
      <c r="IY52" s="86">
        <f t="shared" si="130"/>
        <v>8.3328942053423956E-6</v>
      </c>
      <c r="IZ52" s="86">
        <f t="shared" si="131"/>
        <v>4.2493626017934285E-7</v>
      </c>
      <c r="JA52" s="86">
        <f t="shared" si="132"/>
        <v>2.0017632269568781E-6</v>
      </c>
      <c r="JB52" s="86">
        <f t="shared" si="133"/>
        <v>7.4456380456054833E-7</v>
      </c>
      <c r="JC52" s="86">
        <f t="shared" si="134"/>
        <v>9.3284477408893135E-7</v>
      </c>
      <c r="JD52" s="86">
        <f t="shared" si="135"/>
        <v>4.2337616596843176E-7</v>
      </c>
      <c r="JE52" s="86">
        <f t="shared" si="136"/>
        <v>1.7172059878173156E-8</v>
      </c>
      <c r="JF52" s="86">
        <f t="shared" si="137"/>
        <v>6.8656766217156909E-8</v>
      </c>
      <c r="JG52" s="86">
        <f t="shared" si="138"/>
        <v>7.2104755041027557E-8</v>
      </c>
      <c r="JH52" s="86">
        <f t="shared" si="139"/>
        <v>1.1193982948042953E-8</v>
      </c>
      <c r="JI52" s="86">
        <f t="shared" si="140"/>
        <v>1.8219367749483828E-7</v>
      </c>
      <c r="JJ52" s="86">
        <f t="shared" si="141"/>
        <v>9.2532523984137046E-7</v>
      </c>
      <c r="JK52" s="86">
        <f t="shared" si="142"/>
        <v>1.5745553865921922E-6</v>
      </c>
      <c r="JL52" s="86">
        <f t="shared" si="143"/>
        <v>7.6359223821669558E-7</v>
      </c>
      <c r="JM52" s="86">
        <f t="shared" si="144"/>
        <v>6.0767736477308163E-9</v>
      </c>
    </row>
    <row r="53" spans="2:273" x14ac:dyDescent="0.25">
      <c r="B53" s="2">
        <v>26</v>
      </c>
      <c r="C53" s="37">
        <v>88.2</v>
      </c>
      <c r="D53" s="37">
        <v>86.221999999999994</v>
      </c>
      <c r="E53" s="37">
        <v>81.581000000000003</v>
      </c>
      <c r="F53" s="37">
        <v>81.694000000000003</v>
      </c>
      <c r="G53" s="37">
        <v>81.638999999999996</v>
      </c>
      <c r="H53" s="37">
        <v>81.048000000000002</v>
      </c>
      <c r="I53" s="37">
        <v>78.838999999999999</v>
      </c>
      <c r="J53" s="37">
        <v>80.548000000000002</v>
      </c>
      <c r="K53" s="37">
        <v>82.274000000000001</v>
      </c>
      <c r="L53" s="37">
        <v>82.113</v>
      </c>
      <c r="M53" s="37">
        <v>84.774000000000001</v>
      </c>
      <c r="N53" s="37">
        <v>86.474999999999994</v>
      </c>
      <c r="O53" s="37">
        <v>85.164000000000001</v>
      </c>
      <c r="P53" s="37">
        <v>80.296999999999997</v>
      </c>
      <c r="Q53" s="37">
        <v>84.218999999999994</v>
      </c>
      <c r="S53" s="4">
        <f t="shared" si="8"/>
        <v>88.042316563666162</v>
      </c>
      <c r="T53" s="4">
        <f t="shared" si="9"/>
        <v>86.0314013874859</v>
      </c>
      <c r="U53" s="4">
        <f t="shared" si="10"/>
        <v>82.41158782017672</v>
      </c>
      <c r="V53" s="4">
        <f t="shared" si="11"/>
        <v>82.140397413184289</v>
      </c>
      <c r="W53" s="4">
        <f t="shared" si="12"/>
        <v>81.516543049523591</v>
      </c>
      <c r="X53" s="4">
        <f t="shared" si="13"/>
        <v>81.312932167563773</v>
      </c>
      <c r="Y53" s="4">
        <f t="shared" si="14"/>
        <v>79.722490301658667</v>
      </c>
      <c r="Z53" s="4">
        <f t="shared" si="15"/>
        <v>81.355225991553226</v>
      </c>
      <c r="AA53" s="4">
        <f t="shared" si="16"/>
        <v>82.451340122601152</v>
      </c>
      <c r="AB53" s="4">
        <f t="shared" si="17"/>
        <v>83.157611029126713</v>
      </c>
      <c r="AC53" s="4">
        <f t="shared" si="18"/>
        <v>86.414396406944036</v>
      </c>
      <c r="AD53" s="4">
        <f t="shared" si="19"/>
        <v>87.401779553447938</v>
      </c>
      <c r="AE53" s="4">
        <f t="shared" si="20"/>
        <v>86.457440900190619</v>
      </c>
      <c r="AF53" s="4">
        <f t="shared" si="21"/>
        <v>81.533196615561081</v>
      </c>
      <c r="AG53" s="4">
        <f t="shared" si="22"/>
        <v>85.233656608186777</v>
      </c>
      <c r="AI53" s="4">
        <f t="shared" si="23"/>
        <v>0.15768343633384063</v>
      </c>
      <c r="AJ53" s="4">
        <f t="shared" si="24"/>
        <v>0.19059861251409416</v>
      </c>
      <c r="AK53" s="4">
        <f t="shared" si="25"/>
        <v>-0.83058782017671717</v>
      </c>
      <c r="AL53" s="4">
        <f t="shared" si="26"/>
        <v>-0.44639741318428605</v>
      </c>
      <c r="AM53" s="4">
        <f t="shared" si="27"/>
        <v>0.12245695047640481</v>
      </c>
      <c r="AN53" s="4">
        <f t="shared" si="28"/>
        <v>-0.2649321675637708</v>
      </c>
      <c r="AO53" s="4">
        <f t="shared" si="29"/>
        <v>-0.88349030165866793</v>
      </c>
      <c r="AP53" s="4">
        <f t="shared" si="30"/>
        <v>-0.80722599155322428</v>
      </c>
      <c r="AQ53" s="4">
        <f t="shared" si="31"/>
        <v>-0.17734012260115151</v>
      </c>
      <c r="AR53" s="4">
        <f t="shared" si="32"/>
        <v>-1.0446110291267132</v>
      </c>
      <c r="AS53" s="4">
        <f t="shared" si="33"/>
        <v>-1.6403964069440349</v>
      </c>
      <c r="AT53" s="4">
        <f t="shared" si="34"/>
        <v>-0.92677955344794327</v>
      </c>
      <c r="AU53" s="4">
        <f t="shared" si="35"/>
        <v>-1.2934409001906175</v>
      </c>
      <c r="AV53" s="4">
        <f t="shared" si="146"/>
        <v>-1.2361966155610844</v>
      </c>
      <c r="AW53" s="4">
        <f t="shared" si="146"/>
        <v>-1.0146566081867832</v>
      </c>
      <c r="AY53" s="2">
        <f t="shared" si="96"/>
        <v>88.027525148272233</v>
      </c>
      <c r="AZ53" s="2">
        <f t="shared" si="147"/>
        <v>86.030276982237524</v>
      </c>
      <c r="BA53" s="2">
        <f t="shared" si="148"/>
        <v>82.407145298199978</v>
      </c>
      <c r="BB53" s="2">
        <f t="shared" si="149"/>
        <v>82.138598168080975</v>
      </c>
      <c r="BC53" s="2">
        <f t="shared" si="150"/>
        <v>81.514332702261129</v>
      </c>
      <c r="BD53" s="2">
        <f t="shared" si="151"/>
        <v>81.311850025439938</v>
      </c>
      <c r="BE53" s="2">
        <f t="shared" si="152"/>
        <v>79.722429790076134</v>
      </c>
      <c r="BF53" s="2">
        <f t="shared" si="153"/>
        <v>81.355022175172351</v>
      </c>
      <c r="BG53" s="2">
        <f t="shared" si="154"/>
        <v>82.451133131333066</v>
      </c>
      <c r="BH53" s="2">
        <f t="shared" si="155"/>
        <v>83.157572157096681</v>
      </c>
      <c r="BI53" s="2">
        <f t="shared" si="156"/>
        <v>86.413925750843362</v>
      </c>
      <c r="BJ53" s="2">
        <f t="shared" si="157"/>
        <v>87.39971420449659</v>
      </c>
      <c r="BK53" s="2">
        <f t="shared" si="158"/>
        <v>86.454176340931141</v>
      </c>
      <c r="BL53" s="2">
        <f t="shared" si="159"/>
        <v>81.531682555829079</v>
      </c>
      <c r="BM53" s="2">
        <f t="shared" si="160"/>
        <v>85.233641906878347</v>
      </c>
      <c r="BO53" s="2">
        <f t="shared" si="38"/>
        <v>88.2</v>
      </c>
      <c r="BP53" s="2">
        <f t="shared" si="39"/>
        <v>86.221999999999994</v>
      </c>
      <c r="BQ53" s="2">
        <f t="shared" si="40"/>
        <v>81.581000000000003</v>
      </c>
      <c r="BR53" s="2">
        <f t="shared" si="41"/>
        <v>81.694000000000003</v>
      </c>
      <c r="BS53" s="2">
        <f t="shared" si="42"/>
        <v>81.638999999999996</v>
      </c>
      <c r="BT53" s="2">
        <f t="shared" si="43"/>
        <v>81.048000000000002</v>
      </c>
      <c r="BU53" s="2">
        <f t="shared" si="44"/>
        <v>78.838999999999999</v>
      </c>
      <c r="BV53" s="2">
        <f t="shared" si="45"/>
        <v>80.548000000000002</v>
      </c>
      <c r="BW53" s="2">
        <f t="shared" si="46"/>
        <v>82.274000000000001</v>
      </c>
      <c r="BX53" s="2">
        <f t="shared" si="47"/>
        <v>82.113</v>
      </c>
      <c r="BY53" s="2">
        <f t="shared" si="48"/>
        <v>84.774000000000001</v>
      </c>
      <c r="BZ53" s="2">
        <f t="shared" si="49"/>
        <v>86.474999999999994</v>
      </c>
      <c r="CA53" s="2">
        <f t="shared" si="50"/>
        <v>85.164000000000001</v>
      </c>
      <c r="CB53" s="2">
        <f t="shared" si="51"/>
        <v>80.296999999999997</v>
      </c>
      <c r="CC53" s="2">
        <f t="shared" si="52"/>
        <v>84.218999999999994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89.690745998187865</v>
      </c>
      <c r="DL53" s="2">
        <f t="shared" si="161"/>
        <v>87.37562482780973</v>
      </c>
      <c r="DM53" s="2">
        <f t="shared" si="161"/>
        <v>83.340576411960114</v>
      </c>
      <c r="DN53" s="2">
        <f t="shared" si="161"/>
        <v>82.809878453934019</v>
      </c>
      <c r="DO53" s="2">
        <f t="shared" si="161"/>
        <v>82.717258834189067</v>
      </c>
      <c r="DP53" s="2">
        <f t="shared" si="161"/>
        <v>82.610771601436952</v>
      </c>
      <c r="DQ53" s="2">
        <f t="shared" si="161"/>
        <v>80.903258015100107</v>
      </c>
      <c r="DR53" s="2">
        <f t="shared" si="161"/>
        <v>82.270897435897453</v>
      </c>
      <c r="DS53" s="2">
        <f t="shared" si="161"/>
        <v>83.045410256410221</v>
      </c>
      <c r="DT53" s="2">
        <f t="shared" si="161"/>
        <v>83.493092935040309</v>
      </c>
      <c r="DU53" s="2">
        <f t="shared" si="161"/>
        <v>86.797483489681042</v>
      </c>
      <c r="DV53" s="2">
        <f t="shared" si="161"/>
        <v>88.5152615524011</v>
      </c>
      <c r="DW53" s="2">
        <f t="shared" si="161"/>
        <v>87.49815031712474</v>
      </c>
      <c r="DX53" s="2">
        <f t="shared" si="161"/>
        <v>81.809169111093112</v>
      </c>
      <c r="DY53" s="2">
        <f t="shared" si="161"/>
        <v>85.392533247533237</v>
      </c>
      <c r="EA53" s="2">
        <f t="shared" si="71"/>
        <v>80.267993241770228</v>
      </c>
      <c r="EB53" s="2">
        <f t="shared" si="72"/>
        <v>78.582128612933531</v>
      </c>
      <c r="EC53" s="2">
        <f t="shared" si="73"/>
        <v>77.708361084693962</v>
      </c>
      <c r="ED53" s="2">
        <f t="shared" si="74"/>
        <v>78.527112155971608</v>
      </c>
      <c r="EE53" s="2">
        <f t="shared" si="75"/>
        <v>75.116115065407612</v>
      </c>
      <c r="EF53" s="2">
        <f t="shared" si="76"/>
        <v>73.950016583340187</v>
      </c>
      <c r="EG53" s="2">
        <f t="shared" si="77"/>
        <v>71.906423281126166</v>
      </c>
      <c r="EH53" s="2">
        <f t="shared" si="78"/>
        <v>75.754597174725646</v>
      </c>
      <c r="EI53" s="2">
        <f t="shared" si="79"/>
        <v>78.828741667196255</v>
      </c>
      <c r="EJ53" s="2">
        <f t="shared" si="80"/>
        <v>80.939319078967529</v>
      </c>
      <c r="EK53" s="2">
        <f t="shared" si="81"/>
        <v>84.127419281543538</v>
      </c>
      <c r="EL53" s="2">
        <f t="shared" si="82"/>
        <v>81.436789509031129</v>
      </c>
      <c r="EM53" s="2">
        <f t="shared" si="83"/>
        <v>81.023228041502762</v>
      </c>
      <c r="EN53" s="2">
        <f t="shared" si="84"/>
        <v>80.058918006928792</v>
      </c>
      <c r="EO53" s="2">
        <f t="shared" si="85"/>
        <v>84.150442375601926</v>
      </c>
      <c r="EQ53" s="2">
        <f t="shared" si="86"/>
        <v>78.012714784969575</v>
      </c>
      <c r="ER53" s="2">
        <f t="shared" si="162"/>
        <v>73.948756875544063</v>
      </c>
      <c r="ES53" s="2">
        <f t="shared" si="162"/>
        <v>77.692482602185592</v>
      </c>
      <c r="ET53" s="2">
        <f t="shared" si="162"/>
        <v>77.345134736922176</v>
      </c>
      <c r="EU53" s="2">
        <f t="shared" si="162"/>
        <v>74.358994966636899</v>
      </c>
      <c r="EV53" s="2">
        <f t="shared" si="162"/>
        <v>73.672101203596128</v>
      </c>
      <c r="EW53" s="2">
        <f t="shared" si="162"/>
        <v>71.632103580251737</v>
      </c>
      <c r="EX53" s="2">
        <f t="shared" si="162"/>
        <v>75.516250673428559</v>
      </c>
      <c r="EY53" s="2">
        <f t="shared" si="162"/>
        <v>77.952956980904531</v>
      </c>
      <c r="EZ53" s="2">
        <f t="shared" si="162"/>
        <v>78.530292504518414</v>
      </c>
      <c r="FA53" s="2">
        <f t="shared" si="162"/>
        <v>81.204391150323488</v>
      </c>
      <c r="FB53" s="2">
        <f t="shared" si="162"/>
        <v>80.607592648948653</v>
      </c>
      <c r="FC53" s="2">
        <f t="shared" si="162"/>
        <v>80.039592959589001</v>
      </c>
      <c r="FD53" s="2">
        <f t="shared" si="162"/>
        <v>79.22445915054449</v>
      </c>
      <c r="FE53" s="2">
        <f t="shared" si="162"/>
        <v>83.948926067903002</v>
      </c>
      <c r="FG53" s="2">
        <f t="shared" si="88"/>
        <v>0.17651034873547169</v>
      </c>
      <c r="FH53" s="2">
        <f t="shared" si="163"/>
        <v>0.15299074653484968</v>
      </c>
      <c r="FI53" s="2">
        <f t="shared" si="163"/>
        <v>0.16573070814883392</v>
      </c>
      <c r="FJ53" s="2">
        <f t="shared" si="163"/>
        <v>0.15673848584359229</v>
      </c>
      <c r="FK53" s="2">
        <f t="shared" si="163"/>
        <v>0.1582553922893962</v>
      </c>
      <c r="FL53" s="2">
        <f t="shared" si="163"/>
        <v>0.14997769076622047</v>
      </c>
      <c r="FM53" s="2">
        <f t="shared" si="163"/>
        <v>0.13124908213120851</v>
      </c>
      <c r="FN53" s="2">
        <f t="shared" si="163"/>
        <v>0.14055113603003735</v>
      </c>
      <c r="FO53" s="2">
        <f t="shared" si="163"/>
        <v>0.14093376340642155</v>
      </c>
      <c r="FP53" s="2">
        <f t="shared" si="163"/>
        <v>0.13137670198724846</v>
      </c>
      <c r="FQ53" s="2">
        <f t="shared" si="163"/>
        <v>0.14364594134417447</v>
      </c>
      <c r="FR53" s="2">
        <f t="shared" si="163"/>
        <v>0.15759672699835997</v>
      </c>
      <c r="FS53" s="2">
        <f t="shared" si="163"/>
        <v>0.16123288779539241</v>
      </c>
      <c r="FT53" s="2">
        <f t="shared" si="163"/>
        <v>0.15853929237511785</v>
      </c>
      <c r="FU53" s="2">
        <f t="shared" si="163"/>
        <v>0.12792193067412014</v>
      </c>
      <c r="FW53" s="2">
        <f t="shared" si="112"/>
        <v>3.3143722046951561E-6</v>
      </c>
      <c r="FX53" s="2">
        <f t="shared" si="164"/>
        <v>5.2434832129700996E-6</v>
      </c>
      <c r="FY53" s="2">
        <f t="shared" si="165"/>
        <v>4.983196750835478E-6</v>
      </c>
      <c r="FZ53" s="2">
        <f t="shared" si="166"/>
        <v>5.0602391800743675E-6</v>
      </c>
      <c r="GA53" s="2">
        <f t="shared" si="167"/>
        <v>5.4719869796622533E-6</v>
      </c>
      <c r="GB53" s="2">
        <f t="shared" si="168"/>
        <v>5.5343856880542843E-6</v>
      </c>
      <c r="GC53" s="2">
        <f t="shared" si="169"/>
        <v>7.0140923901615309E-6</v>
      </c>
      <c r="GD53" s="2">
        <f t="shared" si="170"/>
        <v>7.7882601821852421E-6</v>
      </c>
      <c r="GE53" s="2">
        <f t="shared" si="171"/>
        <v>7.0242853879386678E-6</v>
      </c>
      <c r="GF53" s="2">
        <f t="shared" si="172"/>
        <v>5.9738284651001952E-6</v>
      </c>
      <c r="GG53" s="2">
        <f t="shared" si="173"/>
        <v>4.738993182370559E-6</v>
      </c>
      <c r="GH53" s="2">
        <f t="shared" si="174"/>
        <v>4.0059486042369691E-6</v>
      </c>
      <c r="GI53" s="2">
        <f t="shared" si="175"/>
        <v>3.61866348523762E-6</v>
      </c>
      <c r="GJ53" s="2">
        <f t="shared" si="176"/>
        <v>3.5756478931983837E-6</v>
      </c>
      <c r="GK53" s="2">
        <f t="shared" si="177"/>
        <v>3.3657064207712161E-6</v>
      </c>
      <c r="GM53" s="86">
        <f t="shared" si="113"/>
        <v>1.3860951353207375E-5</v>
      </c>
      <c r="GN53" s="86">
        <f t="shared" si="178"/>
        <v>8.3577455511890652E-7</v>
      </c>
      <c r="GO53" s="86">
        <f t="shared" si="179"/>
        <v>3.6256753026817889E-6</v>
      </c>
      <c r="GP53" s="86">
        <f t="shared" si="180"/>
        <v>1.4194490902873321E-6</v>
      </c>
      <c r="GQ53" s="86">
        <f t="shared" si="181"/>
        <v>1.7558490913952144E-6</v>
      </c>
      <c r="GR53" s="86">
        <f t="shared" si="182"/>
        <v>8.2581784572383331E-7</v>
      </c>
      <c r="GS53" s="86">
        <f t="shared" si="183"/>
        <v>3.9631979532732992E-8</v>
      </c>
      <c r="GT53" s="86">
        <f t="shared" si="184"/>
        <v>1.4839499641312871E-7</v>
      </c>
      <c r="GU53" s="86">
        <f t="shared" si="185"/>
        <v>1.5549763545765114E-7</v>
      </c>
      <c r="GV53" s="86">
        <f t="shared" si="186"/>
        <v>2.6632253784886349E-8</v>
      </c>
      <c r="GW53" s="86">
        <f t="shared" si="187"/>
        <v>3.7079461958157809E-7</v>
      </c>
      <c r="GX53" s="86">
        <f t="shared" si="188"/>
        <v>1.7396997536960395E-6</v>
      </c>
      <c r="GY53" s="86">
        <f t="shared" si="189"/>
        <v>2.871702725283496E-6</v>
      </c>
      <c r="GZ53" s="86">
        <f t="shared" si="190"/>
        <v>1.4601169806999666E-6</v>
      </c>
      <c r="HA53" s="86">
        <f t="shared" si="191"/>
        <v>1.4886705804144751E-8</v>
      </c>
      <c r="HC53" s="86">
        <f t="shared" si="145"/>
        <v>5.3888677159018704E-17</v>
      </c>
      <c r="HD53" s="86">
        <f t="shared" si="192"/>
        <v>2.0834334732062853E-19</v>
      </c>
      <c r="HE53" s="86">
        <f t="shared" si="193"/>
        <v>1.8465230090929975E-18</v>
      </c>
      <c r="HF53" s="86">
        <f t="shared" si="194"/>
        <v>3.7259549392061245E-19</v>
      </c>
      <c r="HG53" s="86">
        <f t="shared" si="195"/>
        <v>1.1834169595571612E-19</v>
      </c>
      <c r="HH53" s="86">
        <f t="shared" si="196"/>
        <v>1.1569546661860327E-19</v>
      </c>
      <c r="HI53" s="86">
        <f t="shared" si="197"/>
        <v>3.2849708462680955E-23</v>
      </c>
      <c r="HJ53" s="86">
        <f t="shared" si="198"/>
        <v>6.737611761753643E-21</v>
      </c>
      <c r="HK53" s="86">
        <f t="shared" si="199"/>
        <v>1.486265075036472E-23</v>
      </c>
      <c r="HL53" s="86">
        <f t="shared" si="200"/>
        <v>3.019868528170578E-25</v>
      </c>
      <c r="HM53" s="86">
        <f t="shared" si="201"/>
        <v>1.7882601412310094E-26</v>
      </c>
      <c r="HN53" s="86">
        <f t="shared" si="202"/>
        <v>2.3012937144261773E-19</v>
      </c>
      <c r="HO53" s="86">
        <f t="shared" si="203"/>
        <v>6.7310768753140133E-19</v>
      </c>
      <c r="HP53" s="86">
        <f t="shared" si="204"/>
        <v>5.336558068890259E-20</v>
      </c>
      <c r="HQ53" s="86">
        <f t="shared" si="205"/>
        <v>1.5353466299402917E-26</v>
      </c>
      <c r="HS53" s="86">
        <f t="shared" si="114"/>
        <v>6.2999243391459098E-90</v>
      </c>
      <c r="HT53" s="86">
        <f t="shared" si="206"/>
        <v>2.1072065860335378E-101</v>
      </c>
      <c r="HU53" s="86">
        <f t="shared" si="207"/>
        <v>4.2978527675579217E-96</v>
      </c>
      <c r="HV53" s="86">
        <f t="shared" si="208"/>
        <v>1.2354831842937723E-100</v>
      </c>
      <c r="HW53" s="86">
        <f t="shared" si="209"/>
        <v>2.0602788670317856E-104</v>
      </c>
      <c r="HX53" s="86">
        <f t="shared" si="210"/>
        <v>1.7834904423964436E-104</v>
      </c>
      <c r="HY53" s="86">
        <f t="shared" si="211"/>
        <v>2.1430043917816299E-125</v>
      </c>
      <c r="HZ53" s="86">
        <f t="shared" si="212"/>
        <v>1.660426758706867E-111</v>
      </c>
      <c r="IA53" s="86">
        <f t="shared" si="213"/>
        <v>2.1559172131994269E-128</v>
      </c>
      <c r="IB53" s="86">
        <f t="shared" si="214"/>
        <v>5.8769870667053363E-141</v>
      </c>
      <c r="IC53" s="86">
        <f t="shared" si="215"/>
        <v>9.4655159503365587E-149</v>
      </c>
      <c r="ID53" s="86">
        <f t="shared" si="216"/>
        <v>1.4311872956833074E-105</v>
      </c>
      <c r="IE53" s="86">
        <f t="shared" si="217"/>
        <v>5.8192336085344294E-102</v>
      </c>
      <c r="IF53" s="86">
        <f t="shared" si="218"/>
        <v>1.8165915785442573E-68</v>
      </c>
      <c r="IG53" s="86">
        <f t="shared" si="219"/>
        <v>3.3443374529724828E-48</v>
      </c>
      <c r="II53" s="86">
        <f t="shared" si="115"/>
        <v>1.1754554879214618E-209</v>
      </c>
      <c r="IJ53" s="86">
        <f t="shared" si="116"/>
        <v>5.444958373241757E-239</v>
      </c>
      <c r="IK53" s="86">
        <f t="shared" si="117"/>
        <v>3.2452930413419142E-228</v>
      </c>
      <c r="IL53" s="86">
        <f t="shared" si="118"/>
        <v>2.445492426253519E-238</v>
      </c>
      <c r="IM53" s="86">
        <f t="shared" si="119"/>
        <v>1.9677106885529847E-245</v>
      </c>
      <c r="IN53" s="86">
        <f t="shared" si="120"/>
        <v>5.6123023608570166E-245</v>
      </c>
      <c r="IO53" s="86">
        <f t="shared" si="121"/>
        <v>6.9290131560147126E-293</v>
      </c>
      <c r="IP53" s="86">
        <f t="shared" si="122"/>
        <v>6.7337292884589412E-259</v>
      </c>
      <c r="IQ53" s="86">
        <f t="shared" si="123"/>
        <v>9.9386814040100516E-302</v>
      </c>
      <c r="IR53" s="86">
        <f t="shared" si="124"/>
        <v>0</v>
      </c>
      <c r="IS53" s="86">
        <f t="shared" si="125"/>
        <v>0</v>
      </c>
      <c r="IT53" s="86">
        <f t="shared" si="126"/>
        <v>2.2675008572426883E-248</v>
      </c>
      <c r="IU53" s="86">
        <f t="shared" si="127"/>
        <v>4.9880223033907933E-239</v>
      </c>
      <c r="IV53" s="86">
        <f t="shared" si="128"/>
        <v>2.3126866734062335E-241</v>
      </c>
      <c r="IW53" s="86">
        <f t="shared" si="129"/>
        <v>1.4393450703139675E-212</v>
      </c>
      <c r="IY53" s="86">
        <f t="shared" si="130"/>
        <v>1.3860951353261263E-5</v>
      </c>
      <c r="IZ53" s="86">
        <f t="shared" si="131"/>
        <v>8.3577455511911489E-7</v>
      </c>
      <c r="JA53" s="86">
        <f t="shared" si="132"/>
        <v>3.6256753026836355E-6</v>
      </c>
      <c r="JB53" s="86">
        <f t="shared" si="133"/>
        <v>1.4194490902877048E-6</v>
      </c>
      <c r="JC53" s="86">
        <f t="shared" si="134"/>
        <v>1.7558490913953328E-6</v>
      </c>
      <c r="JD53" s="86">
        <f t="shared" si="135"/>
        <v>8.2581784572394904E-7</v>
      </c>
      <c r="JE53" s="86">
        <f t="shared" si="136"/>
        <v>3.9631979532733025E-8</v>
      </c>
      <c r="JF53" s="86">
        <f t="shared" si="137"/>
        <v>1.4839499641313546E-7</v>
      </c>
      <c r="JG53" s="86">
        <f t="shared" si="138"/>
        <v>1.5549763545765117E-7</v>
      </c>
      <c r="JH53" s="86">
        <f t="shared" si="139"/>
        <v>2.6632253784886349E-8</v>
      </c>
      <c r="JI53" s="86">
        <f t="shared" si="140"/>
        <v>3.7079461958157809E-7</v>
      </c>
      <c r="JJ53" s="86">
        <f t="shared" si="141"/>
        <v>1.7396997536962697E-6</v>
      </c>
      <c r="JK53" s="86">
        <f t="shared" si="142"/>
        <v>2.871702725284169E-6</v>
      </c>
      <c r="JL53" s="86">
        <f t="shared" si="143"/>
        <v>1.46011698070002E-6</v>
      </c>
      <c r="JM53" s="86">
        <f t="shared" si="144"/>
        <v>1.4886705804144751E-8</v>
      </c>
    </row>
    <row r="54" spans="2:273" x14ac:dyDescent="0.25">
      <c r="B54" s="2">
        <v>27</v>
      </c>
      <c r="C54" s="37">
        <v>87.52</v>
      </c>
      <c r="D54" s="37">
        <v>86.905000000000001</v>
      </c>
      <c r="E54" s="37">
        <v>81.581000000000003</v>
      </c>
      <c r="F54" s="37">
        <v>81.725999999999999</v>
      </c>
      <c r="G54" s="37">
        <v>81.474999999999994</v>
      </c>
      <c r="H54" s="37">
        <v>81.096999999999994</v>
      </c>
      <c r="I54" s="37">
        <v>78.661000000000001</v>
      </c>
      <c r="J54" s="37">
        <v>80.742000000000004</v>
      </c>
      <c r="K54" s="37">
        <v>81.274000000000001</v>
      </c>
      <c r="L54" s="37">
        <v>82.129000000000005</v>
      </c>
      <c r="M54" s="37">
        <v>85.968000000000004</v>
      </c>
      <c r="N54" s="37">
        <v>87.393000000000001</v>
      </c>
      <c r="O54" s="37">
        <v>86.033000000000001</v>
      </c>
      <c r="P54" s="37">
        <v>79.811999999999998</v>
      </c>
      <c r="Q54" s="37">
        <v>84.391000000000005</v>
      </c>
      <c r="S54" s="4">
        <f t="shared" si="8"/>
        <v>88.032425603438099</v>
      </c>
      <c r="T54" s="4">
        <f t="shared" si="9"/>
        <v>86.031221281269495</v>
      </c>
      <c r="U54" s="4">
        <f t="shared" si="10"/>
        <v>82.457176218452872</v>
      </c>
      <c r="V54" s="4">
        <f t="shared" si="11"/>
        <v>82.238511402667598</v>
      </c>
      <c r="W54" s="4">
        <f t="shared" si="12"/>
        <v>81.450529029744473</v>
      </c>
      <c r="X54" s="4">
        <f t="shared" si="13"/>
        <v>81.278287966136162</v>
      </c>
      <c r="Y54" s="4">
        <f t="shared" si="14"/>
        <v>79.725853464637353</v>
      </c>
      <c r="Z54" s="4">
        <f t="shared" si="15"/>
        <v>81.387625240197352</v>
      </c>
      <c r="AA54" s="4">
        <f t="shared" si="16"/>
        <v>82.5520466804184</v>
      </c>
      <c r="AB54" s="4">
        <f t="shared" si="17"/>
        <v>83.316880006733214</v>
      </c>
      <c r="AC54" s="4">
        <f t="shared" si="18"/>
        <v>86.514129302121944</v>
      </c>
      <c r="AD54" s="4">
        <f t="shared" si="19"/>
        <v>87.418338054728494</v>
      </c>
      <c r="AE54" s="4">
        <f t="shared" si="20"/>
        <v>86.487489111939112</v>
      </c>
      <c r="AF54" s="4">
        <f t="shared" si="21"/>
        <v>81.583820701866884</v>
      </c>
      <c r="AG54" s="4">
        <f t="shared" si="22"/>
        <v>85.255928277020573</v>
      </c>
      <c r="AI54" s="4">
        <f t="shared" si="23"/>
        <v>-0.51242560343810339</v>
      </c>
      <c r="AJ54" s="4">
        <f t="shared" si="24"/>
        <v>0.87377871873050594</v>
      </c>
      <c r="AK54" s="4">
        <f t="shared" si="25"/>
        <v>-0.87617621845286919</v>
      </c>
      <c r="AL54" s="4">
        <f t="shared" si="26"/>
        <v>-0.51251140266759876</v>
      </c>
      <c r="AM54" s="4">
        <f t="shared" si="27"/>
        <v>2.4470970255521252E-2</v>
      </c>
      <c r="AN54" s="4">
        <f t="shared" si="28"/>
        <v>-0.18128796613616771</v>
      </c>
      <c r="AO54" s="4">
        <f t="shared" si="29"/>
        <v>-1.064853464637352</v>
      </c>
      <c r="AP54" s="4">
        <f t="shared" si="30"/>
        <v>-0.64562524019734724</v>
      </c>
      <c r="AQ54" s="4">
        <f t="shared" si="31"/>
        <v>-1.2780466804183988</v>
      </c>
      <c r="AR54" s="4">
        <f t="shared" si="32"/>
        <v>-1.1878800067332094</v>
      </c>
      <c r="AS54" s="4">
        <f t="shared" si="33"/>
        <v>-0.54612930212194044</v>
      </c>
      <c r="AT54" s="4">
        <f t="shared" si="34"/>
        <v>-2.5338054728493375E-2</v>
      </c>
      <c r="AU54" s="4">
        <f t="shared" si="35"/>
        <v>-0.45448911193911101</v>
      </c>
      <c r="AV54" s="4">
        <f t="shared" si="146"/>
        <v>-1.7718207018668863</v>
      </c>
      <c r="AW54" s="4">
        <f t="shared" si="146"/>
        <v>-0.86492827702056729</v>
      </c>
      <c r="AY54" s="2">
        <f t="shared" si="96"/>
        <v>88.008671929944924</v>
      </c>
      <c r="AZ54" s="2">
        <f t="shared" si="147"/>
        <v>86.02909957482764</v>
      </c>
      <c r="BA54" s="2">
        <f t="shared" si="148"/>
        <v>82.449435218757557</v>
      </c>
      <c r="BB54" s="2">
        <f t="shared" si="149"/>
        <v>82.235216934798018</v>
      </c>
      <c r="BC54" s="2">
        <f t="shared" si="150"/>
        <v>81.446531250860033</v>
      </c>
      <c r="BD54" s="2">
        <f t="shared" si="151"/>
        <v>81.276261403343511</v>
      </c>
      <c r="BE54" s="2">
        <f t="shared" si="152"/>
        <v>79.72572008692002</v>
      </c>
      <c r="BF54" s="2">
        <f t="shared" si="153"/>
        <v>81.38720382237031</v>
      </c>
      <c r="BG54" s="2">
        <f t="shared" si="154"/>
        <v>82.551619636454575</v>
      </c>
      <c r="BH54" s="2">
        <f t="shared" si="155"/>
        <v>83.316791799729728</v>
      </c>
      <c r="BI54" s="2">
        <f t="shared" si="156"/>
        <v>86.513210817895711</v>
      </c>
      <c r="BJ54" s="2">
        <f t="shared" si="157"/>
        <v>87.414606337034002</v>
      </c>
      <c r="BK54" s="2">
        <f t="shared" si="158"/>
        <v>86.48176063216178</v>
      </c>
      <c r="BL54" s="2">
        <f t="shared" si="159"/>
        <v>81.581041009907281</v>
      </c>
      <c r="BM54" s="2">
        <f t="shared" si="160"/>
        <v>85.255893952639539</v>
      </c>
      <c r="BO54" s="2">
        <f t="shared" si="38"/>
        <v>87.52</v>
      </c>
      <c r="BP54" s="2">
        <f t="shared" si="39"/>
        <v>86.905000000000001</v>
      </c>
      <c r="BQ54" s="2">
        <f t="shared" si="40"/>
        <v>81.581000000000003</v>
      </c>
      <c r="BR54" s="2">
        <f t="shared" si="41"/>
        <v>81.725999999999999</v>
      </c>
      <c r="BS54" s="2">
        <f t="shared" si="42"/>
        <v>81.474999999999994</v>
      </c>
      <c r="BT54" s="2">
        <f t="shared" si="43"/>
        <v>81.096999999999994</v>
      </c>
      <c r="BU54" s="2">
        <f t="shared" si="44"/>
        <v>78.661000000000001</v>
      </c>
      <c r="BV54" s="2">
        <f t="shared" si="45"/>
        <v>80.742000000000004</v>
      </c>
      <c r="BW54" s="2">
        <f t="shared" si="46"/>
        <v>81.274000000000001</v>
      </c>
      <c r="BX54" s="2">
        <f t="shared" si="47"/>
        <v>82.129000000000005</v>
      </c>
      <c r="BY54" s="2">
        <f t="shared" si="48"/>
        <v>85.968000000000004</v>
      </c>
      <c r="BZ54" s="2">
        <f t="shared" si="49"/>
        <v>87.393000000000001</v>
      </c>
      <c r="CA54" s="2">
        <f t="shared" si="50"/>
        <v>86.033000000000001</v>
      </c>
      <c r="CB54" s="2">
        <f t="shared" si="51"/>
        <v>79.811999999999998</v>
      </c>
      <c r="CC54" s="2">
        <f t="shared" si="52"/>
        <v>84.391000000000005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89.855499848988231</v>
      </c>
      <c r="DL54" s="2">
        <f t="shared" si="161"/>
        <v>87.531617616076488</v>
      </c>
      <c r="DM54" s="2">
        <f t="shared" si="161"/>
        <v>83.509212624584706</v>
      </c>
      <c r="DN54" s="2">
        <f t="shared" si="161"/>
        <v>83.017333522404968</v>
      </c>
      <c r="DO54" s="2">
        <f t="shared" si="161"/>
        <v>82.774875868317721</v>
      </c>
      <c r="DP54" s="2">
        <f t="shared" si="161"/>
        <v>82.714527861059352</v>
      </c>
      <c r="DQ54" s="2">
        <f t="shared" si="161"/>
        <v>81.039033373454416</v>
      </c>
      <c r="DR54" s="2">
        <f t="shared" si="161"/>
        <v>82.422295209176809</v>
      </c>
      <c r="DS54" s="2">
        <f t="shared" si="161"/>
        <v>83.251924426450714</v>
      </c>
      <c r="DT54" s="2">
        <f t="shared" si="161"/>
        <v>83.742222143195832</v>
      </c>
      <c r="DU54" s="2">
        <f t="shared" si="161"/>
        <v>86.991005816135086</v>
      </c>
      <c r="DV54" s="2">
        <f t="shared" si="161"/>
        <v>88.674012987013</v>
      </c>
      <c r="DW54" s="2">
        <f t="shared" si="161"/>
        <v>87.66572917547569</v>
      </c>
      <c r="DX54" s="2">
        <f t="shared" si="161"/>
        <v>81.928543959160535</v>
      </c>
      <c r="DY54" s="2">
        <f t="shared" si="161"/>
        <v>85.459664392964385</v>
      </c>
      <c r="EA54" s="2">
        <f t="shared" si="71"/>
        <v>80.150671462829735</v>
      </c>
      <c r="EB54" s="2">
        <f t="shared" si="72"/>
        <v>78.442737529811197</v>
      </c>
      <c r="EC54" s="2">
        <f t="shared" si="73"/>
        <v>77.584042678235591</v>
      </c>
      <c r="ED54" s="2">
        <f t="shared" si="74"/>
        <v>78.397669164662204</v>
      </c>
      <c r="EE54" s="2">
        <f t="shared" si="75"/>
        <v>75.002897972797371</v>
      </c>
      <c r="EF54" s="2">
        <f t="shared" si="76"/>
        <v>73.841921509165942</v>
      </c>
      <c r="EG54" s="2">
        <f t="shared" si="77"/>
        <v>71.797667255602647</v>
      </c>
      <c r="EH54" s="2">
        <f t="shared" si="78"/>
        <v>75.614711282600538</v>
      </c>
      <c r="EI54" s="2">
        <f t="shared" si="79"/>
        <v>78.658535222355013</v>
      </c>
      <c r="EJ54" s="2">
        <f t="shared" si="80"/>
        <v>80.751581205793201</v>
      </c>
      <c r="EK54" s="2">
        <f t="shared" si="81"/>
        <v>83.915532051282057</v>
      </c>
      <c r="EL54" s="2">
        <f t="shared" si="82"/>
        <v>81.275045067335896</v>
      </c>
      <c r="EM54" s="2">
        <f t="shared" si="83"/>
        <v>80.864478845293675</v>
      </c>
      <c r="EN54" s="2">
        <f t="shared" si="84"/>
        <v>79.898945913378128</v>
      </c>
      <c r="EO54" s="2">
        <f t="shared" si="85"/>
        <v>83.988972391653277</v>
      </c>
      <c r="EQ54" s="2">
        <f t="shared" si="86"/>
        <v>77.92052732928714</v>
      </c>
      <c r="ER54" s="2">
        <f t="shared" si="162"/>
        <v>73.861137338947444</v>
      </c>
      <c r="ES54" s="2">
        <f t="shared" si="162"/>
        <v>77.568125920318025</v>
      </c>
      <c r="ET54" s="2">
        <f t="shared" si="162"/>
        <v>77.228846065177734</v>
      </c>
      <c r="EU54" s="2">
        <f t="shared" si="162"/>
        <v>74.25451813166606</v>
      </c>
      <c r="EV54" s="2">
        <f t="shared" si="162"/>
        <v>73.567083330905859</v>
      </c>
      <c r="EW54" s="2">
        <f t="shared" si="162"/>
        <v>71.526486574431232</v>
      </c>
      <c r="EX54" s="2">
        <f t="shared" si="162"/>
        <v>75.378979613904605</v>
      </c>
      <c r="EY54" s="2">
        <f t="shared" si="162"/>
        <v>77.793048773111821</v>
      </c>
      <c r="EZ54" s="2">
        <f t="shared" si="162"/>
        <v>78.371312511103582</v>
      </c>
      <c r="FA54" s="2">
        <f t="shared" si="162"/>
        <v>81.026488403133669</v>
      </c>
      <c r="FB54" s="2">
        <f t="shared" si="162"/>
        <v>80.455379760299778</v>
      </c>
      <c r="FC54" s="2">
        <f t="shared" si="162"/>
        <v>79.891635970334448</v>
      </c>
      <c r="FD54" s="2">
        <f t="shared" si="162"/>
        <v>79.074235210833933</v>
      </c>
      <c r="FE54" s="2">
        <f t="shared" si="162"/>
        <v>83.790028028118641</v>
      </c>
      <c r="FG54" s="2">
        <f t="shared" si="88"/>
        <v>0.1902990697940552</v>
      </c>
      <c r="FH54" s="2">
        <f t="shared" si="163"/>
        <v>0.16531098283943982</v>
      </c>
      <c r="FI54" s="2">
        <f t="shared" si="163"/>
        <v>0.17886024003607673</v>
      </c>
      <c r="FJ54" s="2">
        <f t="shared" si="163"/>
        <v>0.169300200598376</v>
      </c>
      <c r="FK54" s="2">
        <f t="shared" si="163"/>
        <v>0.17091403824124513</v>
      </c>
      <c r="FL54" s="2">
        <f t="shared" si="163"/>
        <v>0.16210172443863252</v>
      </c>
      <c r="FM54" s="2">
        <f t="shared" si="163"/>
        <v>0.14211223580923107</v>
      </c>
      <c r="FN54" s="2">
        <f t="shared" si="163"/>
        <v>0.15204944733760753</v>
      </c>
      <c r="FO54" s="2">
        <f t="shared" si="163"/>
        <v>0.1524578242619995</v>
      </c>
      <c r="FP54" s="2">
        <f t="shared" si="163"/>
        <v>0.14224868889597819</v>
      </c>
      <c r="FQ54" s="2">
        <f t="shared" si="163"/>
        <v>0.15535167025320615</v>
      </c>
      <c r="FR54" s="2">
        <f t="shared" si="163"/>
        <v>0.17021334101263549</v>
      </c>
      <c r="FS54" s="2">
        <f t="shared" si="163"/>
        <v>0.17408044488955235</v>
      </c>
      <c r="FT54" s="2">
        <f t="shared" si="163"/>
        <v>0.17121602802055236</v>
      </c>
      <c r="FU54" s="2">
        <f t="shared" si="163"/>
        <v>0.13855362370533067</v>
      </c>
      <c r="FW54" s="2">
        <f t="shared" si="112"/>
        <v>3.6341356942831209E-6</v>
      </c>
      <c r="FX54" s="2">
        <f t="shared" si="164"/>
        <v>5.7493621063668728E-6</v>
      </c>
      <c r="FY54" s="2">
        <f t="shared" si="165"/>
        <v>5.4639639574736203E-6</v>
      </c>
      <c r="FZ54" s="2">
        <f t="shared" si="166"/>
        <v>5.5484392194577359E-6</v>
      </c>
      <c r="GA54" s="2">
        <f t="shared" si="167"/>
        <v>5.9999112452613181E-6</v>
      </c>
      <c r="GB54" s="2">
        <f t="shared" si="168"/>
        <v>6.0683299958285088E-6</v>
      </c>
      <c r="GC54" s="2">
        <f t="shared" si="169"/>
        <v>7.6907941671318617E-6</v>
      </c>
      <c r="GD54" s="2">
        <f t="shared" si="170"/>
        <v>8.5396510589855684E-6</v>
      </c>
      <c r="GE54" s="2">
        <f t="shared" si="171"/>
        <v>7.7019705518105433E-6</v>
      </c>
      <c r="GF54" s="2">
        <f t="shared" si="172"/>
        <v>6.5501688843300733E-6</v>
      </c>
      <c r="GG54" s="2">
        <f t="shared" si="173"/>
        <v>5.1962003203883076E-6</v>
      </c>
      <c r="GH54" s="2">
        <f t="shared" si="174"/>
        <v>4.3924336017989129E-6</v>
      </c>
      <c r="GI54" s="2">
        <f t="shared" si="175"/>
        <v>3.9677842255012929E-6</v>
      </c>
      <c r="GJ54" s="2">
        <f t="shared" si="176"/>
        <v>3.9206185994734715E-6</v>
      </c>
      <c r="GK54" s="2">
        <f t="shared" si="177"/>
        <v>3.6904225066507817E-6</v>
      </c>
      <c r="GM54" s="86">
        <f t="shared" si="113"/>
        <v>2.2788438819483361E-5</v>
      </c>
      <c r="GN54" s="86">
        <f t="shared" si="178"/>
        <v>1.6169405835389498E-6</v>
      </c>
      <c r="GO54" s="86">
        <f t="shared" si="179"/>
        <v>6.4743044935644095E-6</v>
      </c>
      <c r="GP54" s="86">
        <f t="shared" si="180"/>
        <v>2.664185320219085E-6</v>
      </c>
      <c r="GQ54" s="86">
        <f t="shared" si="181"/>
        <v>3.2550054385320737E-6</v>
      </c>
      <c r="GR54" s="86">
        <f t="shared" si="182"/>
        <v>1.5851130652620128E-6</v>
      </c>
      <c r="GS54" s="86">
        <f t="shared" si="183"/>
        <v>8.9596473220460467E-8</v>
      </c>
      <c r="GT54" s="86">
        <f t="shared" si="184"/>
        <v>3.1469229829679557E-7</v>
      </c>
      <c r="GU54" s="86">
        <f t="shared" si="185"/>
        <v>3.290320125661327E-7</v>
      </c>
      <c r="GV54" s="86">
        <f t="shared" si="186"/>
        <v>6.2002983875412476E-8</v>
      </c>
      <c r="GW54" s="86">
        <f t="shared" si="187"/>
        <v>7.4176295615458883E-7</v>
      </c>
      <c r="GX54" s="86">
        <f t="shared" si="188"/>
        <v>3.2215811574248276E-6</v>
      </c>
      <c r="GY54" s="86">
        <f t="shared" si="189"/>
        <v>5.1631970342625472E-6</v>
      </c>
      <c r="GZ54" s="86">
        <f t="shared" si="190"/>
        <v>2.7482981234757256E-6</v>
      </c>
      <c r="HA54" s="86">
        <f t="shared" si="191"/>
        <v>3.5660396709139216E-8</v>
      </c>
      <c r="HC54" s="86">
        <f t="shared" si="145"/>
        <v>1.6282855673872907E-16</v>
      </c>
      <c r="HD54" s="86">
        <f t="shared" si="192"/>
        <v>7.7641312508942768E-19</v>
      </c>
      <c r="HE54" s="86">
        <f t="shared" si="193"/>
        <v>6.4208218707901795E-18</v>
      </c>
      <c r="HF54" s="86">
        <f t="shared" si="194"/>
        <v>1.3681763868180061E-18</v>
      </c>
      <c r="HG54" s="86">
        <f t="shared" si="195"/>
        <v>4.5504433112037201E-19</v>
      </c>
      <c r="HH54" s="86">
        <f t="shared" si="196"/>
        <v>4.4502939584084832E-19</v>
      </c>
      <c r="HI54" s="86">
        <f t="shared" si="197"/>
        <v>1.6952447794300343E-22</v>
      </c>
      <c r="HJ54" s="86">
        <f t="shared" si="198"/>
        <v>2.9361522231773672E-20</v>
      </c>
      <c r="HK54" s="86">
        <f t="shared" si="199"/>
        <v>7.9659189062192158E-23</v>
      </c>
      <c r="HL54" s="86">
        <f t="shared" si="200"/>
        <v>1.8341177299601632E-24</v>
      </c>
      <c r="HM54" s="86">
        <f t="shared" si="201"/>
        <v>1.1547119474227635E-25</v>
      </c>
      <c r="HN54" s="86">
        <f t="shared" si="202"/>
        <v>8.5349628410371074E-19</v>
      </c>
      <c r="HO54" s="86">
        <f t="shared" si="203"/>
        <v>2.3703621998108489E-18</v>
      </c>
      <c r="HP54" s="86">
        <f t="shared" si="204"/>
        <v>2.0643839222972106E-19</v>
      </c>
      <c r="HQ54" s="86">
        <f t="shared" si="205"/>
        <v>9.7661183352627195E-26</v>
      </c>
      <c r="HS54" s="86">
        <f t="shared" si="114"/>
        <v>2.8821765435696587E-88</v>
      </c>
      <c r="HT54" s="86">
        <f t="shared" si="206"/>
        <v>1.9048893558421717E-99</v>
      </c>
      <c r="HU54" s="86">
        <f t="shared" si="207"/>
        <v>3.056120896857354E-94</v>
      </c>
      <c r="HV54" s="86">
        <f t="shared" si="208"/>
        <v>1.0767296480662967E-98</v>
      </c>
      <c r="HW54" s="86">
        <f t="shared" si="209"/>
        <v>2.1538756990352324E-102</v>
      </c>
      <c r="HX54" s="86">
        <f t="shared" si="210"/>
        <v>1.867166843570392E-102</v>
      </c>
      <c r="HY54" s="86">
        <f t="shared" si="211"/>
        <v>6.3623820984904713E-123</v>
      </c>
      <c r="HZ54" s="86">
        <f t="shared" si="212"/>
        <v>2.6857205477265405E-109</v>
      </c>
      <c r="IA54" s="86">
        <f t="shared" si="213"/>
        <v>7.4820042851705579E-126</v>
      </c>
      <c r="IB54" s="86">
        <f t="shared" si="214"/>
        <v>3.3758817665875428E-138</v>
      </c>
      <c r="IC54" s="86">
        <f t="shared" si="215"/>
        <v>6.8474427449881574E-146</v>
      </c>
      <c r="ID54" s="86">
        <f t="shared" si="216"/>
        <v>1.4045247586140482E-103</v>
      </c>
      <c r="IE54" s="86">
        <f t="shared" si="217"/>
        <v>4.66533120813482E-100</v>
      </c>
      <c r="IF54" s="86">
        <f t="shared" si="218"/>
        <v>3.2390827519445416E-67</v>
      </c>
      <c r="IG54" s="86">
        <f t="shared" si="219"/>
        <v>2.4295493492425339E-47</v>
      </c>
      <c r="II54" s="86">
        <f t="shared" si="115"/>
        <v>1.2286713466969676E-206</v>
      </c>
      <c r="IJ54" s="86">
        <f t="shared" si="116"/>
        <v>2.0465073343237004E-235</v>
      </c>
      <c r="IK54" s="86">
        <f t="shared" si="117"/>
        <v>8.121126829736882E-225</v>
      </c>
      <c r="IL54" s="86">
        <f t="shared" si="118"/>
        <v>8.7737821107690632E-235</v>
      </c>
      <c r="IM54" s="86">
        <f t="shared" si="119"/>
        <v>9.5279949177948743E-242</v>
      </c>
      <c r="IN54" s="86">
        <f t="shared" si="120"/>
        <v>2.6960359229101024E-241</v>
      </c>
      <c r="IO54" s="86">
        <f t="shared" si="121"/>
        <v>2.1657816295628802E-288</v>
      </c>
      <c r="IP54" s="86">
        <f t="shared" si="122"/>
        <v>6.81251648792734E-255</v>
      </c>
      <c r="IQ54" s="86">
        <f t="shared" si="123"/>
        <v>4.2605798538092387E-297</v>
      </c>
      <c r="IR54" s="86">
        <f t="shared" si="124"/>
        <v>0</v>
      </c>
      <c r="IS54" s="86">
        <f t="shared" si="125"/>
        <v>0</v>
      </c>
      <c r="IT54" s="86">
        <f t="shared" si="126"/>
        <v>9.8132390875244029E-245</v>
      </c>
      <c r="IU54" s="86">
        <f t="shared" si="127"/>
        <v>1.4725490868596594E-235</v>
      </c>
      <c r="IV54" s="86">
        <f t="shared" si="128"/>
        <v>7.3296545748820457E-238</v>
      </c>
      <c r="IW54" s="86">
        <f t="shared" si="129"/>
        <v>1.6727477242216863E-209</v>
      </c>
      <c r="IY54" s="86">
        <f t="shared" si="130"/>
        <v>2.2788438819646191E-5</v>
      </c>
      <c r="IZ54" s="86">
        <f t="shared" si="131"/>
        <v>1.6169405835397263E-6</v>
      </c>
      <c r="JA54" s="86">
        <f t="shared" si="132"/>
        <v>6.47430449357083E-6</v>
      </c>
      <c r="JB54" s="86">
        <f t="shared" si="133"/>
        <v>2.6641853202204534E-6</v>
      </c>
      <c r="JC54" s="86">
        <f t="shared" si="134"/>
        <v>3.2550054385325286E-6</v>
      </c>
      <c r="JD54" s="86">
        <f t="shared" si="135"/>
        <v>1.585113065262458E-6</v>
      </c>
      <c r="JE54" s="86">
        <f t="shared" si="136"/>
        <v>8.9596473220460639E-8</v>
      </c>
      <c r="JF54" s="86">
        <f t="shared" si="137"/>
        <v>3.1469229829682495E-7</v>
      </c>
      <c r="JG54" s="86">
        <f t="shared" si="138"/>
        <v>3.2903201256613281E-7</v>
      </c>
      <c r="JH54" s="86">
        <f t="shared" si="139"/>
        <v>6.2002983875412476E-8</v>
      </c>
      <c r="JI54" s="86">
        <f t="shared" si="140"/>
        <v>7.4176295615458883E-7</v>
      </c>
      <c r="JJ54" s="86">
        <f t="shared" si="141"/>
        <v>3.221581157425681E-6</v>
      </c>
      <c r="JK54" s="86">
        <f t="shared" si="142"/>
        <v>5.1631970342649172E-6</v>
      </c>
      <c r="JL54" s="86">
        <f t="shared" si="143"/>
        <v>2.7482981234759318E-6</v>
      </c>
      <c r="JM54" s="86">
        <f t="shared" si="144"/>
        <v>3.5660396709139216E-8</v>
      </c>
    </row>
    <row r="55" spans="2:273" x14ac:dyDescent="0.25">
      <c r="B55" s="2">
        <v>28</v>
      </c>
      <c r="C55" s="37">
        <v>88.8</v>
      </c>
      <c r="D55" s="37">
        <v>85.27</v>
      </c>
      <c r="E55" s="37">
        <v>80.870999999999995</v>
      </c>
      <c r="F55" s="37">
        <v>81.935000000000002</v>
      </c>
      <c r="G55" s="37">
        <v>80.754000000000005</v>
      </c>
      <c r="H55" s="37">
        <v>80.725999999999999</v>
      </c>
      <c r="I55" s="37">
        <v>79.709999999999994</v>
      </c>
      <c r="J55" s="37">
        <v>80.935000000000002</v>
      </c>
      <c r="K55" s="37">
        <v>81.935000000000002</v>
      </c>
      <c r="L55" s="37">
        <v>82.451999999999998</v>
      </c>
      <c r="M55" s="37">
        <v>86.242000000000004</v>
      </c>
      <c r="N55" s="37">
        <v>87.721000000000004</v>
      </c>
      <c r="O55" s="37">
        <v>86.802999999999997</v>
      </c>
      <c r="P55" s="37">
        <v>80.266000000000005</v>
      </c>
      <c r="Q55" s="37">
        <v>85.233999999999995</v>
      </c>
      <c r="S55" s="4">
        <f t="shared" si="8"/>
        <v>88.011643093808985</v>
      </c>
      <c r="T55" s="4">
        <f t="shared" si="9"/>
        <v>86.017230120359017</v>
      </c>
      <c r="U55" s="4">
        <f t="shared" si="10"/>
        <v>82.492350191874991</v>
      </c>
      <c r="V55" s="4">
        <f t="shared" si="11"/>
        <v>82.325398022822128</v>
      </c>
      <c r="W55" s="4">
        <f t="shared" si="12"/>
        <v>81.375241152855793</v>
      </c>
      <c r="X55" s="4">
        <f t="shared" si="13"/>
        <v>81.232197863286032</v>
      </c>
      <c r="Y55" s="4">
        <f t="shared" si="14"/>
        <v>79.716965581515879</v>
      </c>
      <c r="Z55" s="4">
        <f t="shared" si="15"/>
        <v>81.408140302228745</v>
      </c>
      <c r="AA55" s="4">
        <f t="shared" si="16"/>
        <v>82.640502082595944</v>
      </c>
      <c r="AB55" s="4">
        <f t="shared" si="17"/>
        <v>83.464170348986571</v>
      </c>
      <c r="AC55" s="4">
        <f t="shared" si="18"/>
        <v>86.602095726250909</v>
      </c>
      <c r="AD55" s="4">
        <f t="shared" si="19"/>
        <v>87.421951263927326</v>
      </c>
      <c r="AE55" s="4">
        <f t="shared" si="20"/>
        <v>86.505200332664003</v>
      </c>
      <c r="AF55" s="4">
        <f t="shared" si="21"/>
        <v>81.626510870366801</v>
      </c>
      <c r="AG55" s="4">
        <f t="shared" si="22"/>
        <v>85.272120086584181</v>
      </c>
      <c r="AI55" s="4">
        <f t="shared" si="23"/>
        <v>0.78835690619101229</v>
      </c>
      <c r="AJ55" s="4">
        <f t="shared" si="24"/>
        <v>-0.74723012035902059</v>
      </c>
      <c r="AK55" s="4">
        <f t="shared" si="25"/>
        <v>-1.6213501918749955</v>
      </c>
      <c r="AL55" s="4">
        <f t="shared" si="26"/>
        <v>-0.39039802282212577</v>
      </c>
      <c r="AM55" s="4">
        <f t="shared" si="27"/>
        <v>-0.62124115285578796</v>
      </c>
      <c r="AN55" s="4">
        <f t="shared" si="28"/>
        <v>-0.50619786328603311</v>
      </c>
      <c r="AO55" s="4">
        <f t="shared" si="29"/>
        <v>-6.9655815158853329E-3</v>
      </c>
      <c r="AP55" s="4">
        <f t="shared" si="30"/>
        <v>-0.47314030222874237</v>
      </c>
      <c r="AQ55" s="4">
        <f t="shared" si="31"/>
        <v>-0.70550208259594172</v>
      </c>
      <c r="AR55" s="4">
        <f t="shared" si="32"/>
        <v>-1.0121703489865723</v>
      </c>
      <c r="AS55" s="4">
        <f t="shared" si="33"/>
        <v>-0.36009572625090414</v>
      </c>
      <c r="AT55" s="4">
        <f t="shared" si="34"/>
        <v>0.29904873607267746</v>
      </c>
      <c r="AU55" s="4">
        <f t="shared" si="35"/>
        <v>0.29779966733599395</v>
      </c>
      <c r="AV55" s="4">
        <f t="shared" si="146"/>
        <v>-1.3605108703667952</v>
      </c>
      <c r="AW55" s="4">
        <f t="shared" si="146"/>
        <v>-3.8120086584186197E-2</v>
      </c>
      <c r="AY55" s="2">
        <f t="shared" si="96"/>
        <v>87.973958917173704</v>
      </c>
      <c r="AZ55" s="2">
        <f t="shared" si="147"/>
        <v>86.013294265969549</v>
      </c>
      <c r="BA55" s="2">
        <f t="shared" si="148"/>
        <v>82.479059274031925</v>
      </c>
      <c r="BB55" s="2">
        <f t="shared" si="149"/>
        <v>82.319462440038691</v>
      </c>
      <c r="BC55" s="2">
        <f t="shared" si="150"/>
        <v>81.368123736935999</v>
      </c>
      <c r="BD55" s="2">
        <f t="shared" si="151"/>
        <v>81.228465257940243</v>
      </c>
      <c r="BE55" s="2">
        <f t="shared" si="152"/>
        <v>79.716677780826672</v>
      </c>
      <c r="BF55" s="2">
        <f t="shared" si="153"/>
        <v>81.407285902704075</v>
      </c>
      <c r="BG55" s="2">
        <f t="shared" si="154"/>
        <v>82.639638127904334</v>
      </c>
      <c r="BH55" s="2">
        <f t="shared" si="155"/>
        <v>83.463974606289142</v>
      </c>
      <c r="BI55" s="2">
        <f t="shared" si="156"/>
        <v>86.600334862047319</v>
      </c>
      <c r="BJ55" s="2">
        <f t="shared" si="157"/>
        <v>87.415313851855188</v>
      </c>
      <c r="BK55" s="2">
        <f t="shared" si="158"/>
        <v>86.495296181217739</v>
      </c>
      <c r="BL55" s="2">
        <f t="shared" si="159"/>
        <v>81.621490294165227</v>
      </c>
      <c r="BM55" s="2">
        <f t="shared" si="160"/>
        <v>85.272041771352832</v>
      </c>
      <c r="BO55" s="2">
        <f t="shared" si="38"/>
        <v>88.8</v>
      </c>
      <c r="BP55" s="2">
        <f t="shared" si="39"/>
        <v>85.27</v>
      </c>
      <c r="BQ55" s="2">
        <f t="shared" si="40"/>
        <v>80.870999999999995</v>
      </c>
      <c r="BR55" s="2">
        <f t="shared" si="41"/>
        <v>81.935000000000002</v>
      </c>
      <c r="BS55" s="2">
        <f t="shared" si="42"/>
        <v>80.754000000000005</v>
      </c>
      <c r="BT55" s="2">
        <f t="shared" si="43"/>
        <v>80.725999999999999</v>
      </c>
      <c r="BU55" s="2">
        <f t="shared" si="44"/>
        <v>79.709999999999994</v>
      </c>
      <c r="BV55" s="2">
        <f t="shared" si="45"/>
        <v>80.935000000000002</v>
      </c>
      <c r="BW55" s="2">
        <f t="shared" si="46"/>
        <v>81.935000000000002</v>
      </c>
      <c r="BX55" s="2">
        <f t="shared" si="47"/>
        <v>82.451999999999998</v>
      </c>
      <c r="BY55" s="2">
        <f t="shared" si="48"/>
        <v>86.242000000000004</v>
      </c>
      <c r="BZ55" s="2">
        <f t="shared" si="49"/>
        <v>87.721000000000004</v>
      </c>
      <c r="CA55" s="2">
        <f t="shared" si="50"/>
        <v>86.802999999999997</v>
      </c>
      <c r="CB55" s="2">
        <f t="shared" si="51"/>
        <v>80.266000000000005</v>
      </c>
      <c r="CC55" s="2">
        <f t="shared" si="52"/>
        <v>85.233999999999995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90.020253699788583</v>
      </c>
      <c r="DL55" s="2">
        <f t="shared" si="161"/>
        <v>87.687610404343232</v>
      </c>
      <c r="DM55" s="2">
        <f t="shared" si="161"/>
        <v>83.677848837209297</v>
      </c>
      <c r="DN55" s="2">
        <f t="shared" si="161"/>
        <v>83.224788590875917</v>
      </c>
      <c r="DO55" s="2">
        <f t="shared" si="161"/>
        <v>82.83249290244639</v>
      </c>
      <c r="DP55" s="2">
        <f t="shared" si="161"/>
        <v>82.818284120681753</v>
      </c>
      <c r="DQ55" s="2">
        <f t="shared" si="161"/>
        <v>81.174808731808724</v>
      </c>
      <c r="DR55" s="2">
        <f t="shared" si="161"/>
        <v>82.573692982456166</v>
      </c>
      <c r="DS55" s="2">
        <f t="shared" si="161"/>
        <v>83.458438596491192</v>
      </c>
      <c r="DT55" s="2">
        <f t="shared" si="161"/>
        <v>83.991351351351355</v>
      </c>
      <c r="DU55" s="2">
        <f t="shared" si="161"/>
        <v>87.184528142589116</v>
      </c>
      <c r="DV55" s="2">
        <f t="shared" si="161"/>
        <v>88.832764421624901</v>
      </c>
      <c r="DW55" s="2">
        <f t="shared" si="161"/>
        <v>87.833308033826654</v>
      </c>
      <c r="DX55" s="2">
        <f t="shared" si="161"/>
        <v>82.047918807227944</v>
      </c>
      <c r="DY55" s="2">
        <f t="shared" si="161"/>
        <v>85.526795538395533</v>
      </c>
      <c r="EA55" s="2">
        <f t="shared" si="71"/>
        <v>80.033349683889256</v>
      </c>
      <c r="EB55" s="2">
        <f t="shared" si="72"/>
        <v>78.303346446688849</v>
      </c>
      <c r="EC55" s="2">
        <f t="shared" si="73"/>
        <v>77.459724271777219</v>
      </c>
      <c r="ED55" s="2">
        <f t="shared" si="74"/>
        <v>78.268226173352815</v>
      </c>
      <c r="EE55" s="2">
        <f t="shared" si="75"/>
        <v>74.889680880187143</v>
      </c>
      <c r="EF55" s="2">
        <f t="shared" si="76"/>
        <v>73.733826434991684</v>
      </c>
      <c r="EG55" s="2">
        <f t="shared" si="77"/>
        <v>71.688911230079142</v>
      </c>
      <c r="EH55" s="2">
        <f t="shared" si="78"/>
        <v>75.474825390475431</v>
      </c>
      <c r="EI55" s="2">
        <f t="shared" si="79"/>
        <v>78.488328777513786</v>
      </c>
      <c r="EJ55" s="2">
        <f t="shared" si="80"/>
        <v>80.563843332618887</v>
      </c>
      <c r="EK55" s="2">
        <f t="shared" si="81"/>
        <v>83.703644821020561</v>
      </c>
      <c r="EL55" s="2">
        <f t="shared" si="82"/>
        <v>81.113300625640647</v>
      </c>
      <c r="EM55" s="2">
        <f t="shared" si="83"/>
        <v>80.705729649084574</v>
      </c>
      <c r="EN55" s="2">
        <f t="shared" si="84"/>
        <v>79.738973819827464</v>
      </c>
      <c r="EO55" s="2">
        <f t="shared" si="85"/>
        <v>83.827502407704657</v>
      </c>
      <c r="EQ55" s="2">
        <f t="shared" si="86"/>
        <v>77.828339873604691</v>
      </c>
      <c r="ER55" s="2">
        <f t="shared" si="162"/>
        <v>73.77351780235081</v>
      </c>
      <c r="ES55" s="2">
        <f t="shared" si="162"/>
        <v>77.443769238450471</v>
      </c>
      <c r="ET55" s="2">
        <f t="shared" si="162"/>
        <v>77.112557393433292</v>
      </c>
      <c r="EU55" s="2">
        <f t="shared" si="162"/>
        <v>74.150041296695221</v>
      </c>
      <c r="EV55" s="2">
        <f t="shared" si="162"/>
        <v>73.462065458215605</v>
      </c>
      <c r="EW55" s="2">
        <f t="shared" si="162"/>
        <v>71.42086956861074</v>
      </c>
      <c r="EX55" s="2">
        <f t="shared" si="162"/>
        <v>75.241708554380651</v>
      </c>
      <c r="EY55" s="2">
        <f t="shared" si="162"/>
        <v>77.63314056531911</v>
      </c>
      <c r="EZ55" s="2">
        <f t="shared" si="162"/>
        <v>78.212332517688736</v>
      </c>
      <c r="FA55" s="2">
        <f t="shared" si="162"/>
        <v>80.848585655943864</v>
      </c>
      <c r="FB55" s="2">
        <f t="shared" si="162"/>
        <v>80.303166871650916</v>
      </c>
      <c r="FC55" s="2">
        <f t="shared" si="162"/>
        <v>79.743678981079881</v>
      </c>
      <c r="FD55" s="2">
        <f t="shared" si="162"/>
        <v>78.924011271123391</v>
      </c>
      <c r="FE55" s="2">
        <f t="shared" si="162"/>
        <v>83.631129988334294</v>
      </c>
      <c r="FG55" s="2">
        <f t="shared" si="88"/>
        <v>0.20489693231718123</v>
      </c>
      <c r="FH55" s="2">
        <f t="shared" si="163"/>
        <v>0.17841437428416931</v>
      </c>
      <c r="FI55" s="2">
        <f t="shared" si="163"/>
        <v>0.19278955494929656</v>
      </c>
      <c r="FJ55" s="2">
        <f t="shared" si="163"/>
        <v>0.1826506041463257</v>
      </c>
      <c r="FK55" s="2">
        <f t="shared" si="163"/>
        <v>0.18436345912371374</v>
      </c>
      <c r="FL55" s="2">
        <f t="shared" si="163"/>
        <v>0.17500406843283389</v>
      </c>
      <c r="FM55" s="2">
        <f t="shared" si="163"/>
        <v>0.15371541705772424</v>
      </c>
      <c r="FN55" s="2">
        <f t="shared" si="163"/>
        <v>0.16430858610074947</v>
      </c>
      <c r="FO55" s="2">
        <f t="shared" si="163"/>
        <v>0.16474349185701964</v>
      </c>
      <c r="FP55" s="2">
        <f t="shared" si="163"/>
        <v>0.15386101312208322</v>
      </c>
      <c r="FQ55" s="2">
        <f t="shared" si="163"/>
        <v>0.16782435945856417</v>
      </c>
      <c r="FR55" s="2">
        <f t="shared" si="163"/>
        <v>0.18361983493417372</v>
      </c>
      <c r="FS55" s="2">
        <f t="shared" si="163"/>
        <v>0.18772261698136053</v>
      </c>
      <c r="FT55" s="2">
        <f t="shared" si="163"/>
        <v>0.18468391926642827</v>
      </c>
      <c r="FU55" s="2">
        <f t="shared" si="163"/>
        <v>0.14991702598406018</v>
      </c>
      <c r="FW55" s="2">
        <f t="shared" si="112"/>
        <v>3.9847491534948646E-6</v>
      </c>
      <c r="FX55" s="2">
        <f t="shared" si="164"/>
        <v>6.3040466945835408E-6</v>
      </c>
      <c r="FY55" s="2">
        <f t="shared" si="165"/>
        <v>5.9911141856459204E-6</v>
      </c>
      <c r="FZ55" s="2">
        <f t="shared" si="166"/>
        <v>6.0837393701147138E-6</v>
      </c>
      <c r="GA55" s="2">
        <f t="shared" si="167"/>
        <v>6.5787680510336372E-6</v>
      </c>
      <c r="GB55" s="2">
        <f t="shared" si="168"/>
        <v>6.6537876318909129E-6</v>
      </c>
      <c r="GC55" s="2">
        <f t="shared" si="169"/>
        <v>8.4327818582121657E-6</v>
      </c>
      <c r="GD55" s="2">
        <f t="shared" si="170"/>
        <v>9.3635334743259242E-6</v>
      </c>
      <c r="GE55" s="2">
        <f t="shared" si="171"/>
        <v>8.4450365021250984E-6</v>
      </c>
      <c r="GF55" s="2">
        <f t="shared" si="172"/>
        <v>7.182112823998185E-6</v>
      </c>
      <c r="GG55" s="2">
        <f t="shared" si="173"/>
        <v>5.6975174978183451E-6</v>
      </c>
      <c r="GH55" s="2">
        <f t="shared" si="174"/>
        <v>4.8162056313961263E-6</v>
      </c>
      <c r="GI55" s="2">
        <f t="shared" si="175"/>
        <v>4.3505872248379643E-6</v>
      </c>
      <c r="GJ55" s="2">
        <f t="shared" si="176"/>
        <v>4.2988711836499739E-6</v>
      </c>
      <c r="GK55" s="2">
        <f t="shared" si="177"/>
        <v>4.0464663723733074E-6</v>
      </c>
      <c r="GM55" s="86">
        <f t="shared" si="113"/>
        <v>3.7031340850955315E-5</v>
      </c>
      <c r="GN55" s="86">
        <f t="shared" si="178"/>
        <v>3.0771575594855416E-6</v>
      </c>
      <c r="GO55" s="86">
        <f t="shared" si="179"/>
        <v>1.1398185467958808E-5</v>
      </c>
      <c r="GP55" s="86">
        <f t="shared" si="180"/>
        <v>4.9231899303316365E-6</v>
      </c>
      <c r="GQ55" s="86">
        <f t="shared" si="181"/>
        <v>5.9431084864730243E-6</v>
      </c>
      <c r="GR55" s="86">
        <f t="shared" si="182"/>
        <v>2.9940918007680617E-6</v>
      </c>
      <c r="GS55" s="86">
        <f t="shared" si="183"/>
        <v>1.9841289041474385E-7</v>
      </c>
      <c r="GT55" s="86">
        <f t="shared" si="184"/>
        <v>6.5478058109819032E-7</v>
      </c>
      <c r="GU55" s="86">
        <f t="shared" si="185"/>
        <v>6.8315440608123E-7</v>
      </c>
      <c r="GV55" s="86">
        <f t="shared" si="186"/>
        <v>1.4125739392529461E-7</v>
      </c>
      <c r="GW55" s="86">
        <f t="shared" si="187"/>
        <v>1.4586110599916711E-6</v>
      </c>
      <c r="GX55" s="86">
        <f t="shared" si="188"/>
        <v>5.8761021135335603E-6</v>
      </c>
      <c r="GY55" s="86">
        <f t="shared" si="189"/>
        <v>9.1517846834622053E-6</v>
      </c>
      <c r="GZ55" s="86">
        <f t="shared" si="190"/>
        <v>5.0921493404916355E-6</v>
      </c>
      <c r="HA55" s="86">
        <f t="shared" si="191"/>
        <v>8.3531129802517422E-8</v>
      </c>
      <c r="HC55" s="86">
        <f t="shared" si="145"/>
        <v>4.8371685878483647E-16</v>
      </c>
      <c r="HD55" s="86">
        <f t="shared" si="192"/>
        <v>2.833539032871989E-18</v>
      </c>
      <c r="HE55" s="86">
        <f t="shared" si="193"/>
        <v>2.188971007392711E-17</v>
      </c>
      <c r="HF55" s="86">
        <f t="shared" si="194"/>
        <v>4.9209490772464244E-18</v>
      </c>
      <c r="HG55" s="86">
        <f t="shared" si="195"/>
        <v>1.7122954315197768E-18</v>
      </c>
      <c r="HH55" s="86">
        <f t="shared" si="196"/>
        <v>1.6752131297199756E-18</v>
      </c>
      <c r="HI55" s="86">
        <f t="shared" si="197"/>
        <v>8.5155894267148268E-22</v>
      </c>
      <c r="HJ55" s="86">
        <f t="shared" si="198"/>
        <v>1.2489047174926138E-19</v>
      </c>
      <c r="HK55" s="86">
        <f t="shared" si="199"/>
        <v>4.1523666978543842E-22</v>
      </c>
      <c r="HL55" s="86">
        <f t="shared" si="200"/>
        <v>1.0811677457654285E-23</v>
      </c>
      <c r="HM55" s="86">
        <f t="shared" si="201"/>
        <v>7.2330075545060325E-25</v>
      </c>
      <c r="HN55" s="86">
        <f t="shared" si="202"/>
        <v>3.1002696762127267E-18</v>
      </c>
      <c r="HO55" s="86">
        <f t="shared" si="203"/>
        <v>8.1846247603923736E-18</v>
      </c>
      <c r="HP55" s="86">
        <f t="shared" si="204"/>
        <v>7.8166135677965438E-19</v>
      </c>
      <c r="HQ55" s="86">
        <f t="shared" si="205"/>
        <v>6.0295868613932184E-25</v>
      </c>
      <c r="HS55" s="86">
        <f t="shared" si="114"/>
        <v>1.2716673221390037E-86</v>
      </c>
      <c r="HT55" s="86">
        <f t="shared" si="206"/>
        <v>1.6469885688506224E-97</v>
      </c>
      <c r="HU55" s="86">
        <f t="shared" si="207"/>
        <v>2.0834519424583475E-92</v>
      </c>
      <c r="HV55" s="86">
        <f t="shared" si="208"/>
        <v>8.9784354110710466E-97</v>
      </c>
      <c r="HW55" s="86">
        <f t="shared" si="209"/>
        <v>2.1503343021104325E-100</v>
      </c>
      <c r="HX55" s="86">
        <f t="shared" si="210"/>
        <v>1.8667499953460564E-100</v>
      </c>
      <c r="HY55" s="86">
        <f t="shared" si="211"/>
        <v>1.7835457993038743E-120</v>
      </c>
      <c r="HZ55" s="86">
        <f t="shared" si="212"/>
        <v>4.1256822429923467E-107</v>
      </c>
      <c r="IA55" s="86">
        <f t="shared" si="213"/>
        <v>2.4474051426532852E-123</v>
      </c>
      <c r="IB55" s="86">
        <f t="shared" si="214"/>
        <v>1.8198478773378643E-135</v>
      </c>
      <c r="IC55" s="86">
        <f t="shared" si="215"/>
        <v>4.6436621082832677E-143</v>
      </c>
      <c r="ID55" s="86">
        <f t="shared" si="216"/>
        <v>1.3186043841817287E-101</v>
      </c>
      <c r="IE55" s="86">
        <f t="shared" si="217"/>
        <v>3.5865947819976687E-98</v>
      </c>
      <c r="IF55" s="86">
        <f t="shared" si="218"/>
        <v>5.6208641774318841E-66</v>
      </c>
      <c r="IG55" s="86">
        <f t="shared" si="219"/>
        <v>1.7328224027734647E-46</v>
      </c>
      <c r="II55" s="86">
        <f t="shared" si="115"/>
        <v>1.2206505272235061E-203</v>
      </c>
      <c r="IJ55" s="86">
        <f t="shared" si="116"/>
        <v>7.2259969579263631E-232</v>
      </c>
      <c r="IK55" s="86">
        <f t="shared" si="117"/>
        <v>1.9155585563241823E-221</v>
      </c>
      <c r="IL55" s="86">
        <f t="shared" si="118"/>
        <v>2.9587314018788058E-231</v>
      </c>
      <c r="IM55" s="86">
        <f t="shared" si="119"/>
        <v>4.3248618827542208E-238</v>
      </c>
      <c r="IN55" s="86">
        <f t="shared" si="120"/>
        <v>1.2140617875277418E-237</v>
      </c>
      <c r="IO55" s="86">
        <f t="shared" si="121"/>
        <v>6.2458263872738928E-284</v>
      </c>
      <c r="IP55" s="86">
        <f t="shared" si="122"/>
        <v>6.4110677278187874E-251</v>
      </c>
      <c r="IQ55" s="86">
        <f t="shared" si="123"/>
        <v>1.6809983059560901E-292</v>
      </c>
      <c r="IR55" s="86">
        <f t="shared" si="124"/>
        <v>0</v>
      </c>
      <c r="IS55" s="86">
        <f t="shared" si="125"/>
        <v>0</v>
      </c>
      <c r="IT55" s="86">
        <f t="shared" si="126"/>
        <v>3.9909504337590346E-241</v>
      </c>
      <c r="IU55" s="86">
        <f t="shared" si="127"/>
        <v>4.098787558049954E-232</v>
      </c>
      <c r="IV55" s="86">
        <f t="shared" si="128"/>
        <v>2.1892313176626055E-234</v>
      </c>
      <c r="IW55" s="86">
        <f t="shared" si="129"/>
        <v>1.8461091817804021E-206</v>
      </c>
      <c r="IY55" s="86">
        <f t="shared" si="130"/>
        <v>3.7031340851439031E-5</v>
      </c>
      <c r="IZ55" s="86">
        <f t="shared" si="131"/>
        <v>3.0771575594883753E-6</v>
      </c>
      <c r="JA55" s="86">
        <f t="shared" si="132"/>
        <v>1.1398185467980697E-5</v>
      </c>
      <c r="JB55" s="86">
        <f t="shared" si="133"/>
        <v>4.9231899303365578E-6</v>
      </c>
      <c r="JC55" s="86">
        <f t="shared" si="134"/>
        <v>5.943108486474737E-6</v>
      </c>
      <c r="JD55" s="86">
        <f t="shared" si="135"/>
        <v>2.9940918007697367E-6</v>
      </c>
      <c r="JE55" s="86">
        <f t="shared" si="136"/>
        <v>1.984128904147447E-7</v>
      </c>
      <c r="JF55" s="86">
        <f t="shared" si="137"/>
        <v>6.5478058109831525E-7</v>
      </c>
      <c r="JG55" s="86">
        <f t="shared" si="138"/>
        <v>6.8315440608123043E-7</v>
      </c>
      <c r="JH55" s="86">
        <f t="shared" si="139"/>
        <v>1.4125739392529461E-7</v>
      </c>
      <c r="JI55" s="86">
        <f t="shared" si="140"/>
        <v>1.4586110599916711E-6</v>
      </c>
      <c r="JJ55" s="86">
        <f t="shared" si="141"/>
        <v>5.8761021135366605E-6</v>
      </c>
      <c r="JK55" s="86">
        <f t="shared" si="142"/>
        <v>9.1517846834703894E-6</v>
      </c>
      <c r="JL55" s="86">
        <f t="shared" si="143"/>
        <v>5.0921493404924173E-6</v>
      </c>
      <c r="JM55" s="86">
        <f t="shared" si="144"/>
        <v>8.3531129802517422E-8</v>
      </c>
    </row>
    <row r="56" spans="2:273" x14ac:dyDescent="0.25">
      <c r="B56" s="2">
        <v>29</v>
      </c>
      <c r="C56" s="37">
        <v>87.52</v>
      </c>
      <c r="D56" s="37">
        <v>86.570999999999998</v>
      </c>
      <c r="E56" s="37">
        <v>82.451999999999998</v>
      </c>
      <c r="F56" s="37">
        <v>82.418999999999997</v>
      </c>
      <c r="G56" s="37">
        <v>81.573999999999998</v>
      </c>
      <c r="H56" s="37">
        <v>81.935000000000002</v>
      </c>
      <c r="I56" s="37">
        <v>79.483999999999995</v>
      </c>
      <c r="J56" s="37">
        <v>81.468000000000004</v>
      </c>
      <c r="K56" s="37">
        <v>83.21</v>
      </c>
      <c r="L56" s="37">
        <v>83.081000000000003</v>
      </c>
      <c r="M56" s="37">
        <v>86.661000000000001</v>
      </c>
      <c r="N56" s="37">
        <v>88.097999999999999</v>
      </c>
      <c r="O56" s="37">
        <v>86.885000000000005</v>
      </c>
      <c r="P56" s="37">
        <v>81.358999999999995</v>
      </c>
      <c r="Q56" s="37">
        <v>84.608999999999995</v>
      </c>
      <c r="S56" s="4">
        <f t="shared" si="8"/>
        <v>87.981700151376202</v>
      </c>
      <c r="T56" s="4">
        <f t="shared" si="9"/>
        <v>85.989188134313565</v>
      </c>
      <c r="U56" s="4">
        <f t="shared" si="10"/>
        <v>82.517729497148693</v>
      </c>
      <c r="V56" s="4">
        <f t="shared" si="11"/>
        <v>82.400982585661936</v>
      </c>
      <c r="W56" s="4">
        <f t="shared" si="12"/>
        <v>81.291064021497135</v>
      </c>
      <c r="X56" s="4">
        <f t="shared" si="13"/>
        <v>81.174566984991316</v>
      </c>
      <c r="Y56" s="4">
        <f t="shared" si="14"/>
        <v>79.695134970314612</v>
      </c>
      <c r="Z56" s="4">
        <f t="shared" si="15"/>
        <v>81.416148033650103</v>
      </c>
      <c r="AA56" s="4">
        <f t="shared" si="16"/>
        <v>82.715931077077741</v>
      </c>
      <c r="AB56" s="4">
        <f t="shared" si="17"/>
        <v>83.598482715494754</v>
      </c>
      <c r="AC56" s="4">
        <f t="shared" si="18"/>
        <v>86.677604740042142</v>
      </c>
      <c r="AD56" s="4">
        <f t="shared" si="19"/>
        <v>87.412583788225803</v>
      </c>
      <c r="AE56" s="4">
        <f t="shared" si="20"/>
        <v>86.510781458006619</v>
      </c>
      <c r="AF56" s="4">
        <f t="shared" si="21"/>
        <v>81.661252369345078</v>
      </c>
      <c r="AG56" s="4">
        <f t="shared" si="22"/>
        <v>85.281710064414426</v>
      </c>
      <c r="AI56" s="4">
        <f t="shared" si="23"/>
        <v>-0.46170015137620624</v>
      </c>
      <c r="AJ56" s="4">
        <f t="shared" si="24"/>
        <v>0.58181186568643284</v>
      </c>
      <c r="AK56" s="4">
        <f t="shared" si="25"/>
        <v>-6.5729497148694804E-2</v>
      </c>
      <c r="AL56" s="4">
        <f t="shared" si="26"/>
        <v>1.8017414338061144E-2</v>
      </c>
      <c r="AM56" s="4">
        <f t="shared" si="27"/>
        <v>0.28293597850286289</v>
      </c>
      <c r="AN56" s="4">
        <f t="shared" si="28"/>
        <v>0.76043301500868665</v>
      </c>
      <c r="AO56" s="4">
        <f t="shared" si="29"/>
        <v>-0.21113497031461748</v>
      </c>
      <c r="AP56" s="4">
        <f t="shared" si="30"/>
        <v>5.1851966349900636E-2</v>
      </c>
      <c r="AQ56" s="4">
        <f t="shared" si="31"/>
        <v>0.4940689229222528</v>
      </c>
      <c r="AR56" s="4">
        <f t="shared" si="32"/>
        <v>-0.51748271549475078</v>
      </c>
      <c r="AS56" s="4">
        <f t="shared" si="33"/>
        <v>-1.660474004214052E-2</v>
      </c>
      <c r="AT56" s="4">
        <f t="shared" si="34"/>
        <v>0.68541621177419643</v>
      </c>
      <c r="AU56" s="4">
        <f t="shared" si="35"/>
        <v>0.37421854199338611</v>
      </c>
      <c r="AV56" s="4">
        <f t="shared" si="146"/>
        <v>-0.30225236934508359</v>
      </c>
      <c r="AW56" s="4">
        <f t="shared" si="146"/>
        <v>-0.67271006441443149</v>
      </c>
      <c r="AY56" s="2">
        <f t="shared" si="96"/>
        <v>87.922640010528596</v>
      </c>
      <c r="AZ56" s="2">
        <f t="shared" si="147"/>
        <v>85.982010455048268</v>
      </c>
      <c r="BA56" s="2">
        <f t="shared" si="148"/>
        <v>82.495243955473441</v>
      </c>
      <c r="BB56" s="2">
        <f t="shared" si="149"/>
        <v>82.390459948392461</v>
      </c>
      <c r="BC56" s="2">
        <f t="shared" si="150"/>
        <v>81.278591012464474</v>
      </c>
      <c r="BD56" s="2">
        <f t="shared" si="151"/>
        <v>81.167805527382214</v>
      </c>
      <c r="BE56" s="2">
        <f t="shared" si="152"/>
        <v>79.694527025500221</v>
      </c>
      <c r="BF56" s="2">
        <f t="shared" si="153"/>
        <v>81.414449463962072</v>
      </c>
      <c r="BG56" s="2">
        <f t="shared" si="154"/>
        <v>82.714217091495129</v>
      </c>
      <c r="BH56" s="2">
        <f t="shared" si="155"/>
        <v>83.598057915285708</v>
      </c>
      <c r="BI56" s="2">
        <f t="shared" si="156"/>
        <v>86.674288345589062</v>
      </c>
      <c r="BJ56" s="2">
        <f t="shared" si="157"/>
        <v>87.400962254798586</v>
      </c>
      <c r="BK56" s="2">
        <f t="shared" si="158"/>
        <v>86.493909782211389</v>
      </c>
      <c r="BL56" s="2">
        <f t="shared" si="159"/>
        <v>81.652331366335645</v>
      </c>
      <c r="BM56" s="2">
        <f t="shared" si="160"/>
        <v>85.281535447402803</v>
      </c>
      <c r="BO56" s="2">
        <f t="shared" si="38"/>
        <v>87.52</v>
      </c>
      <c r="BP56" s="2">
        <f t="shared" si="39"/>
        <v>86.570999999999998</v>
      </c>
      <c r="BQ56" s="2">
        <f t="shared" si="40"/>
        <v>82.451999999999998</v>
      </c>
      <c r="BR56" s="2">
        <f t="shared" si="41"/>
        <v>82.418999999999997</v>
      </c>
      <c r="BS56" s="2">
        <f t="shared" si="42"/>
        <v>81.573999999999998</v>
      </c>
      <c r="BT56" s="2">
        <f t="shared" si="43"/>
        <v>81.935000000000002</v>
      </c>
      <c r="BU56" s="2">
        <f t="shared" si="44"/>
        <v>79.483999999999995</v>
      </c>
      <c r="BV56" s="2">
        <f t="shared" si="45"/>
        <v>81.468000000000004</v>
      </c>
      <c r="BW56" s="2">
        <f t="shared" si="46"/>
        <v>83.21</v>
      </c>
      <c r="BX56" s="2">
        <f t="shared" si="47"/>
        <v>83.081000000000003</v>
      </c>
      <c r="BY56" s="2">
        <f t="shared" si="48"/>
        <v>86.661000000000001</v>
      </c>
      <c r="BZ56" s="2">
        <f t="shared" si="49"/>
        <v>88.097999999999999</v>
      </c>
      <c r="CA56" s="2">
        <f t="shared" si="50"/>
        <v>86.885000000000005</v>
      </c>
      <c r="CB56" s="2">
        <f t="shared" si="51"/>
        <v>81.358999999999995</v>
      </c>
      <c r="CC56" s="2">
        <f t="shared" si="52"/>
        <v>84.608999999999995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90.185007550588949</v>
      </c>
      <c r="DL56" s="2">
        <f t="shared" si="161"/>
        <v>87.84360319260999</v>
      </c>
      <c r="DM56" s="2">
        <f t="shared" si="161"/>
        <v>83.846485049833873</v>
      </c>
      <c r="DN56" s="2">
        <f t="shared" si="161"/>
        <v>83.432243659346867</v>
      </c>
      <c r="DO56" s="2">
        <f t="shared" si="161"/>
        <v>82.890109936575044</v>
      </c>
      <c r="DP56" s="2">
        <f t="shared" si="161"/>
        <v>82.922040380304139</v>
      </c>
      <c r="DQ56" s="2">
        <f t="shared" si="161"/>
        <v>81.310584090163033</v>
      </c>
      <c r="DR56" s="2">
        <f t="shared" si="161"/>
        <v>82.725090755735522</v>
      </c>
      <c r="DS56" s="2">
        <f t="shared" si="161"/>
        <v>83.664952766531684</v>
      </c>
      <c r="DT56" s="2">
        <f t="shared" si="161"/>
        <v>84.240480559506878</v>
      </c>
      <c r="DU56" s="2">
        <f t="shared" si="161"/>
        <v>87.378050469043146</v>
      </c>
      <c r="DV56" s="2">
        <f t="shared" si="161"/>
        <v>88.991515856236802</v>
      </c>
      <c r="DW56" s="2">
        <f t="shared" si="161"/>
        <v>88.000886892177604</v>
      </c>
      <c r="DX56" s="2">
        <f t="shared" si="161"/>
        <v>82.167293655295367</v>
      </c>
      <c r="DY56" s="2">
        <f t="shared" si="161"/>
        <v>85.59392668382668</v>
      </c>
      <c r="EA56" s="2">
        <f t="shared" si="71"/>
        <v>79.916027904948777</v>
      </c>
      <c r="EB56" s="2">
        <f t="shared" si="72"/>
        <v>78.163955363566501</v>
      </c>
      <c r="EC56" s="2">
        <f t="shared" si="73"/>
        <v>77.335405865318847</v>
      </c>
      <c r="ED56" s="2">
        <f t="shared" si="74"/>
        <v>78.138783182043426</v>
      </c>
      <c r="EE56" s="2">
        <f t="shared" si="75"/>
        <v>74.776463787576901</v>
      </c>
      <c r="EF56" s="2">
        <f t="shared" si="76"/>
        <v>73.62573136081744</v>
      </c>
      <c r="EG56" s="2">
        <f t="shared" si="77"/>
        <v>71.580155204555624</v>
      </c>
      <c r="EH56" s="2">
        <f t="shared" si="78"/>
        <v>75.334939498350323</v>
      </c>
      <c r="EI56" s="2">
        <f t="shared" si="79"/>
        <v>78.318122332672544</v>
      </c>
      <c r="EJ56" s="2">
        <f t="shared" si="80"/>
        <v>80.376105459444574</v>
      </c>
      <c r="EK56" s="2">
        <f t="shared" si="81"/>
        <v>83.491757590759079</v>
      </c>
      <c r="EL56" s="2">
        <f t="shared" si="82"/>
        <v>80.951556183945414</v>
      </c>
      <c r="EM56" s="2">
        <f t="shared" si="83"/>
        <v>80.546980452875488</v>
      </c>
      <c r="EN56" s="2">
        <f t="shared" si="84"/>
        <v>79.5790017262768</v>
      </c>
      <c r="EO56" s="2">
        <f t="shared" si="85"/>
        <v>83.666032423756008</v>
      </c>
      <c r="EQ56" s="2">
        <f t="shared" si="86"/>
        <v>77.736152417922256</v>
      </c>
      <c r="ER56" s="2">
        <f t="shared" si="162"/>
        <v>73.68589826575419</v>
      </c>
      <c r="ES56" s="2">
        <f t="shared" si="162"/>
        <v>77.319412556582904</v>
      </c>
      <c r="ET56" s="2">
        <f t="shared" si="162"/>
        <v>76.996268721688864</v>
      </c>
      <c r="EU56" s="2">
        <f t="shared" si="162"/>
        <v>74.045564461724382</v>
      </c>
      <c r="EV56" s="2">
        <f t="shared" si="162"/>
        <v>73.357047585525351</v>
      </c>
      <c r="EW56" s="2">
        <f t="shared" si="162"/>
        <v>71.315252562790235</v>
      </c>
      <c r="EX56" s="2">
        <f t="shared" si="162"/>
        <v>75.104437494856697</v>
      </c>
      <c r="EY56" s="2">
        <f t="shared" si="162"/>
        <v>77.473232357526413</v>
      </c>
      <c r="EZ56" s="2">
        <f t="shared" si="162"/>
        <v>78.053352524273905</v>
      </c>
      <c r="FA56" s="2">
        <f t="shared" si="162"/>
        <v>80.67068290875406</v>
      </c>
      <c r="FB56" s="2">
        <f t="shared" si="162"/>
        <v>80.150953983002054</v>
      </c>
      <c r="FC56" s="2">
        <f t="shared" si="162"/>
        <v>79.595721991825314</v>
      </c>
      <c r="FD56" s="2">
        <f t="shared" si="162"/>
        <v>78.773787331412834</v>
      </c>
      <c r="FE56" s="2">
        <f t="shared" si="162"/>
        <v>83.472231948549933</v>
      </c>
      <c r="FG56" s="2">
        <f t="shared" si="88"/>
        <v>0.22030991333526778</v>
      </c>
      <c r="FH56" s="2">
        <f t="shared" si="163"/>
        <v>0.19231709841198319</v>
      </c>
      <c r="FI56" s="2">
        <f t="shared" si="163"/>
        <v>0.20752949718566135</v>
      </c>
      <c r="FJ56" s="2">
        <f t="shared" si="163"/>
        <v>0.19680435776722019</v>
      </c>
      <c r="FK56" s="2">
        <f t="shared" si="163"/>
        <v>0.19861768953140232</v>
      </c>
      <c r="FL56" s="2">
        <f t="shared" si="163"/>
        <v>0.1887020847737419</v>
      </c>
      <c r="FM56" s="2">
        <f t="shared" si="163"/>
        <v>0.16608256781667591</v>
      </c>
      <c r="FN56" s="2">
        <f t="shared" si="163"/>
        <v>0.17734940457713058</v>
      </c>
      <c r="FO56" s="2">
        <f t="shared" si="163"/>
        <v>0.17781148351209455</v>
      </c>
      <c r="FP56" s="2">
        <f t="shared" si="163"/>
        <v>0.16623757680101267</v>
      </c>
      <c r="FQ56" s="2">
        <f t="shared" si="163"/>
        <v>0.18108375299452081</v>
      </c>
      <c r="FR56" s="2">
        <f t="shared" si="163"/>
        <v>0.1978305163706322</v>
      </c>
      <c r="FS56" s="2">
        <f t="shared" si="163"/>
        <v>0.20217218775529922</v>
      </c>
      <c r="FT56" s="2">
        <f t="shared" si="163"/>
        <v>0.19895688261218111</v>
      </c>
      <c r="FU56" s="2">
        <f t="shared" si="163"/>
        <v>0.16203709042983322</v>
      </c>
      <c r="FW56" s="2">
        <f t="shared" si="112"/>
        <v>4.3691888842099934E-6</v>
      </c>
      <c r="FX56" s="2">
        <f t="shared" si="164"/>
        <v>6.91224554403052E-6</v>
      </c>
      <c r="FY56" s="2">
        <f t="shared" si="165"/>
        <v>6.5691222781341023E-6</v>
      </c>
      <c r="FZ56" s="2">
        <f t="shared" si="166"/>
        <v>6.6706836550028893E-6</v>
      </c>
      <c r="GA56" s="2">
        <f t="shared" si="167"/>
        <v>7.2134711469962799E-6</v>
      </c>
      <c r="GB56" s="2">
        <f t="shared" si="168"/>
        <v>7.2957283766761024E-6</v>
      </c>
      <c r="GC56" s="2">
        <f t="shared" si="169"/>
        <v>9.2463539177166912E-6</v>
      </c>
      <c r="GD56" s="2">
        <f t="shared" si="170"/>
        <v>1.026690101857483E-5</v>
      </c>
      <c r="GE56" s="2">
        <f t="shared" si="171"/>
        <v>9.2597908456888025E-6</v>
      </c>
      <c r="GF56" s="2">
        <f t="shared" si="172"/>
        <v>7.8750246570136219E-6</v>
      </c>
      <c r="GG56" s="2">
        <f t="shared" si="173"/>
        <v>6.2472002745022321E-6</v>
      </c>
      <c r="GH56" s="2">
        <f t="shared" si="174"/>
        <v>5.2808620091687004E-6</v>
      </c>
      <c r="GI56" s="2">
        <f t="shared" si="175"/>
        <v>4.7703220301741741E-6</v>
      </c>
      <c r="GJ56" s="2">
        <f t="shared" si="176"/>
        <v>4.7136165659405207E-6</v>
      </c>
      <c r="GK56" s="2">
        <f t="shared" si="177"/>
        <v>4.4368604166023736E-6</v>
      </c>
      <c r="GM56" s="86">
        <f t="shared" si="113"/>
        <v>5.9479474572915583E-5</v>
      </c>
      <c r="GN56" s="86">
        <f t="shared" si="178"/>
        <v>5.7606048147083654E-6</v>
      </c>
      <c r="GO56" s="86">
        <f t="shared" si="179"/>
        <v>1.9784620653870914E-5</v>
      </c>
      <c r="GP56" s="86">
        <f t="shared" si="180"/>
        <v>8.9573147204237001E-6</v>
      </c>
      <c r="GQ56" s="86">
        <f t="shared" si="181"/>
        <v>1.0687702734083003E-5</v>
      </c>
      <c r="GR56" s="86">
        <f t="shared" si="182"/>
        <v>5.5655785005084756E-6</v>
      </c>
      <c r="GS56" s="86">
        <f t="shared" si="183"/>
        <v>4.3042305877161333E-7</v>
      </c>
      <c r="GT56" s="86">
        <f t="shared" si="184"/>
        <v>1.3367831488811842E-6</v>
      </c>
      <c r="GU56" s="86">
        <f t="shared" si="185"/>
        <v>1.3918057294158594E-6</v>
      </c>
      <c r="GV56" s="86">
        <f t="shared" si="186"/>
        <v>3.1493224145497724E-7</v>
      </c>
      <c r="GW56" s="86">
        <f t="shared" si="187"/>
        <v>2.8194751840946589E-6</v>
      </c>
      <c r="GX56" s="86">
        <f t="shared" si="188"/>
        <v>1.0557141682638902E-5</v>
      </c>
      <c r="GY56" s="86">
        <f t="shared" si="189"/>
        <v>1.599232468217888E-5</v>
      </c>
      <c r="GZ56" s="86">
        <f t="shared" si="190"/>
        <v>9.2877666225698767E-6</v>
      </c>
      <c r="HA56" s="86">
        <f t="shared" si="191"/>
        <v>1.9133685806747679E-7</v>
      </c>
      <c r="HC56" s="86">
        <f t="shared" si="145"/>
        <v>1.4128059454444631E-15</v>
      </c>
      <c r="HD56" s="86">
        <f t="shared" si="192"/>
        <v>1.0127261830792783E-17</v>
      </c>
      <c r="HE56" s="86">
        <f t="shared" si="193"/>
        <v>7.3165486945615698E-17</v>
      </c>
      <c r="HF56" s="86">
        <f t="shared" si="194"/>
        <v>1.7336497831486983E-17</v>
      </c>
      <c r="HG56" s="86">
        <f t="shared" si="195"/>
        <v>6.3054527966681125E-18</v>
      </c>
      <c r="HH56" s="86">
        <f t="shared" si="196"/>
        <v>6.1711196799294141E-18</v>
      </c>
      <c r="HI56" s="86">
        <f t="shared" si="197"/>
        <v>4.1637269495272161E-21</v>
      </c>
      <c r="HJ56" s="86">
        <f t="shared" si="198"/>
        <v>5.1851581998589427E-19</v>
      </c>
      <c r="HK56" s="86">
        <f t="shared" si="199"/>
        <v>2.1051335211834933E-21</v>
      </c>
      <c r="HL56" s="86">
        <f t="shared" si="200"/>
        <v>6.185710354927052E-23</v>
      </c>
      <c r="HM56" s="86">
        <f t="shared" si="201"/>
        <v>4.3951147950881709E-24</v>
      </c>
      <c r="HN56" s="86">
        <f t="shared" si="202"/>
        <v>1.1029833535016022E-17</v>
      </c>
      <c r="HO56" s="86">
        <f t="shared" si="203"/>
        <v>2.7710219656067799E-17</v>
      </c>
      <c r="HP56" s="86">
        <f t="shared" si="204"/>
        <v>2.897004295517533E-18</v>
      </c>
      <c r="HQ56" s="86">
        <f t="shared" si="205"/>
        <v>3.6133230171848028E-24</v>
      </c>
      <c r="HS56" s="86">
        <f t="shared" si="114"/>
        <v>5.4112161102029727E-85</v>
      </c>
      <c r="HT56" s="86">
        <f t="shared" si="206"/>
        <v>1.3619791470696889E-95</v>
      </c>
      <c r="HU56" s="86">
        <f t="shared" si="207"/>
        <v>1.3617307878419899E-90</v>
      </c>
      <c r="HV56" s="86">
        <f t="shared" si="208"/>
        <v>7.1634076206297836E-95</v>
      </c>
      <c r="HW56" s="86">
        <f t="shared" si="209"/>
        <v>2.0501371094262647E-98</v>
      </c>
      <c r="HX56" s="86">
        <f t="shared" si="210"/>
        <v>1.7822997318141677E-98</v>
      </c>
      <c r="HY56" s="86">
        <f t="shared" si="211"/>
        <v>4.7208209049422348E-118</v>
      </c>
      <c r="HZ56" s="86">
        <f t="shared" si="212"/>
        <v>6.0190161611189395E-105</v>
      </c>
      <c r="IA56" s="86">
        <f t="shared" si="213"/>
        <v>7.5456515211206412E-121</v>
      </c>
      <c r="IB56" s="86">
        <f t="shared" si="214"/>
        <v>9.2065983423864754E-133</v>
      </c>
      <c r="IC56" s="86">
        <f t="shared" si="215"/>
        <v>2.9521725225352176E-140</v>
      </c>
      <c r="ID56" s="86">
        <f t="shared" si="216"/>
        <v>1.1842751533716784E-99</v>
      </c>
      <c r="IE56" s="86">
        <f t="shared" si="217"/>
        <v>2.6440280482101654E-96</v>
      </c>
      <c r="IF56" s="86">
        <f t="shared" si="218"/>
        <v>9.4929495210380825E-65</v>
      </c>
      <c r="IG56" s="86">
        <f t="shared" si="219"/>
        <v>1.2133770406216459E-45</v>
      </c>
      <c r="II56" s="86">
        <f t="shared" si="115"/>
        <v>1.1525860811937286E-200</v>
      </c>
      <c r="IJ56" s="86">
        <f t="shared" si="116"/>
        <v>2.3968914006162034E-228</v>
      </c>
      <c r="IK56" s="86">
        <f t="shared" si="117"/>
        <v>4.2588438591948961E-218</v>
      </c>
      <c r="IL56" s="86">
        <f t="shared" si="118"/>
        <v>9.3782713327966764E-228</v>
      </c>
      <c r="IM56" s="86">
        <f t="shared" si="119"/>
        <v>1.8402372293942208E-234</v>
      </c>
      <c r="IN56" s="86">
        <f t="shared" si="120"/>
        <v>5.1249165527576132E-234</v>
      </c>
      <c r="IO56" s="86">
        <f t="shared" si="121"/>
        <v>1.6618718449878666E-279</v>
      </c>
      <c r="IP56" s="86">
        <f t="shared" si="122"/>
        <v>5.6120880455253216E-247</v>
      </c>
      <c r="IQ56" s="86">
        <f t="shared" si="123"/>
        <v>6.1041456112604263E-288</v>
      </c>
      <c r="IR56" s="86">
        <f t="shared" si="124"/>
        <v>0</v>
      </c>
      <c r="IS56" s="86">
        <f t="shared" si="125"/>
        <v>0</v>
      </c>
      <c r="IT56" s="86">
        <f t="shared" si="126"/>
        <v>1.5252452587815102E-237</v>
      </c>
      <c r="IU56" s="86">
        <f t="shared" si="127"/>
        <v>1.0756862689473399E-228</v>
      </c>
      <c r="IV56" s="86">
        <f t="shared" si="128"/>
        <v>6.1622821884583083E-231</v>
      </c>
      <c r="IW56" s="86">
        <f t="shared" si="129"/>
        <v>1.9348445329664741E-203</v>
      </c>
      <c r="IY56" s="86">
        <f t="shared" si="130"/>
        <v>5.9479474574328387E-5</v>
      </c>
      <c r="IZ56" s="86">
        <f t="shared" si="131"/>
        <v>5.7606048147184926E-6</v>
      </c>
      <c r="JA56" s="86">
        <f t="shared" si="132"/>
        <v>1.9784620653944081E-5</v>
      </c>
      <c r="JB56" s="86">
        <f t="shared" si="133"/>
        <v>8.9573147204410372E-6</v>
      </c>
      <c r="JC56" s="86">
        <f t="shared" si="134"/>
        <v>1.0687702734089308E-5</v>
      </c>
      <c r="JD56" s="86">
        <f t="shared" si="135"/>
        <v>5.5655785005146471E-6</v>
      </c>
      <c r="JE56" s="86">
        <f t="shared" si="136"/>
        <v>4.3042305877161752E-7</v>
      </c>
      <c r="JF56" s="86">
        <f t="shared" si="137"/>
        <v>1.3367831488817028E-6</v>
      </c>
      <c r="JG56" s="86">
        <f t="shared" si="138"/>
        <v>1.3918057294158615E-6</v>
      </c>
      <c r="JH56" s="86">
        <f t="shared" si="139"/>
        <v>3.1493224145497729E-7</v>
      </c>
      <c r="JI56" s="86">
        <f t="shared" si="140"/>
        <v>2.8194751840946589E-6</v>
      </c>
      <c r="JJ56" s="86">
        <f t="shared" si="141"/>
        <v>1.0557141682649932E-5</v>
      </c>
      <c r="JK56" s="86">
        <f t="shared" si="142"/>
        <v>1.5992324682206592E-5</v>
      </c>
      <c r="JL56" s="86">
        <f t="shared" si="143"/>
        <v>9.2877666225727735E-6</v>
      </c>
      <c r="JM56" s="86">
        <f t="shared" si="144"/>
        <v>1.9133685806747679E-7</v>
      </c>
    </row>
    <row r="57" spans="2:273" x14ac:dyDescent="0.25">
      <c r="B57" s="2">
        <v>30</v>
      </c>
      <c r="C57" s="37">
        <v>88.76</v>
      </c>
      <c r="D57" s="37">
        <v>86.650999999999996</v>
      </c>
      <c r="E57" s="37">
        <v>84.113</v>
      </c>
      <c r="F57" s="37">
        <v>82.613</v>
      </c>
      <c r="G57" s="37">
        <v>81.393000000000001</v>
      </c>
      <c r="H57" s="37">
        <v>81.516000000000005</v>
      </c>
      <c r="I57" s="37">
        <v>80.613</v>
      </c>
      <c r="J57" s="37">
        <v>81.096999999999994</v>
      </c>
      <c r="K57" s="37">
        <v>82.694000000000003</v>
      </c>
      <c r="L57" s="37">
        <v>83.613</v>
      </c>
      <c r="M57" s="37">
        <v>86.516000000000005</v>
      </c>
      <c r="N57" s="37">
        <v>89.343999999999994</v>
      </c>
      <c r="O57" s="37">
        <v>86.606999999999999</v>
      </c>
      <c r="P57" s="37">
        <v>81.296999999999997</v>
      </c>
      <c r="Q57" s="37">
        <v>84.296999999999997</v>
      </c>
      <c r="S57" s="4">
        <f t="shared" si="8"/>
        <v>87.945472195565742</v>
      </c>
      <c r="T57" s="4">
        <f t="shared" si="9"/>
        <v>85.94729807191392</v>
      </c>
      <c r="U57" s="4">
        <f t="shared" si="10"/>
        <v>82.534727310988373</v>
      </c>
      <c r="V57" s="4">
        <f t="shared" si="11"/>
        <v>82.465700965255635</v>
      </c>
      <c r="W57" s="4">
        <f t="shared" si="12"/>
        <v>81.198966050144676</v>
      </c>
      <c r="X57" s="4">
        <f t="shared" si="13"/>
        <v>81.105704542034545</v>
      </c>
      <c r="Y57" s="4">
        <f t="shared" si="14"/>
        <v>79.65976209250482</v>
      </c>
      <c r="Z57" s="4">
        <f t="shared" si="15"/>
        <v>81.411195457095104</v>
      </c>
      <c r="AA57" s="4">
        <f t="shared" si="16"/>
        <v>82.777712992410429</v>
      </c>
      <c r="AB57" s="4">
        <f t="shared" si="17"/>
        <v>83.718854581255684</v>
      </c>
      <c r="AC57" s="4">
        <f t="shared" si="18"/>
        <v>86.740185198174188</v>
      </c>
      <c r="AD57" s="4">
        <f t="shared" si="19"/>
        <v>87.390735294097695</v>
      </c>
      <c r="AE57" s="4">
        <f t="shared" si="20"/>
        <v>86.505073747001077</v>
      </c>
      <c r="AF57" s="4">
        <f t="shared" si="21"/>
        <v>81.688460142603333</v>
      </c>
      <c r="AG57" s="4">
        <f t="shared" si="22"/>
        <v>85.284190065878576</v>
      </c>
      <c r="AI57" s="4">
        <f t="shared" si="23"/>
        <v>0.8145278044342632</v>
      </c>
      <c r="AJ57" s="4">
        <f t="shared" si="24"/>
        <v>0.70370192808607612</v>
      </c>
      <c r="AK57" s="4">
        <f t="shared" si="25"/>
        <v>1.5782726890116265</v>
      </c>
      <c r="AL57" s="4">
        <f t="shared" si="26"/>
        <v>0.14729903474436412</v>
      </c>
      <c r="AM57" s="4">
        <f t="shared" si="27"/>
        <v>0.19403394985532429</v>
      </c>
      <c r="AN57" s="4">
        <f t="shared" si="28"/>
        <v>0.41029545796546074</v>
      </c>
      <c r="AO57" s="4">
        <f t="shared" si="29"/>
        <v>0.95323790749517912</v>
      </c>
      <c r="AP57" s="4">
        <f t="shared" si="30"/>
        <v>-0.31419545709510999</v>
      </c>
      <c r="AQ57" s="4">
        <f t="shared" si="31"/>
        <v>-8.3712992410426068E-2</v>
      </c>
      <c r="AR57" s="4">
        <f t="shared" si="32"/>
        <v>-0.10585458125568437</v>
      </c>
      <c r="AS57" s="4">
        <f t="shared" si="33"/>
        <v>-0.22418519817418314</v>
      </c>
      <c r="AT57" s="4">
        <f t="shared" si="34"/>
        <v>1.9532647059022992</v>
      </c>
      <c r="AU57" s="4">
        <f t="shared" si="35"/>
        <v>0.101926252998922</v>
      </c>
      <c r="AV57" s="4">
        <f t="shared" si="146"/>
        <v>-0.39146014260333573</v>
      </c>
      <c r="AW57" s="4">
        <f t="shared" si="146"/>
        <v>-0.98719006587857905</v>
      </c>
      <c r="AY57" s="2">
        <f t="shared" si="96"/>
        <v>87.85403200441111</v>
      </c>
      <c r="AZ57" s="2">
        <f t="shared" si="147"/>
        <v>85.93442979582575</v>
      </c>
      <c r="BA57" s="2">
        <f t="shared" si="148"/>
        <v>82.497243633503942</v>
      </c>
      <c r="BB57" s="2">
        <f t="shared" si="149"/>
        <v>82.447345348708211</v>
      </c>
      <c r="BC57" s="2">
        <f t="shared" si="150"/>
        <v>81.177449856505291</v>
      </c>
      <c r="BD57" s="2">
        <f t="shared" si="151"/>
        <v>81.09365848729432</v>
      </c>
      <c r="BE57" s="2">
        <f t="shared" si="152"/>
        <v>79.658504904389602</v>
      </c>
      <c r="BF57" s="2">
        <f t="shared" si="153"/>
        <v>81.407884298231494</v>
      </c>
      <c r="BG57" s="2">
        <f t="shared" si="154"/>
        <v>82.774378565678944</v>
      </c>
      <c r="BH57" s="2">
        <f t="shared" si="155"/>
        <v>83.717953009022537</v>
      </c>
      <c r="BI57" s="2">
        <f t="shared" si="156"/>
        <v>86.734049095074951</v>
      </c>
      <c r="BJ57" s="2">
        <f t="shared" si="157"/>
        <v>87.370704288778214</v>
      </c>
      <c r="BK57" s="2">
        <f t="shared" si="158"/>
        <v>86.476755769602363</v>
      </c>
      <c r="BL57" s="2">
        <f t="shared" si="159"/>
        <v>81.672865442078958</v>
      </c>
      <c r="BM57" s="2">
        <f t="shared" si="160"/>
        <v>85.283809593035969</v>
      </c>
      <c r="BO57" s="2">
        <f t="shared" si="38"/>
        <v>88.76</v>
      </c>
      <c r="BP57" s="2">
        <f t="shared" si="39"/>
        <v>86.650999999999996</v>
      </c>
      <c r="BQ57" s="2">
        <f t="shared" si="40"/>
        <v>84.113</v>
      </c>
      <c r="BR57" s="2">
        <f t="shared" si="41"/>
        <v>82.613</v>
      </c>
      <c r="BS57" s="2">
        <f t="shared" si="42"/>
        <v>81.393000000000001</v>
      </c>
      <c r="BT57" s="2">
        <f t="shared" si="43"/>
        <v>81.516000000000005</v>
      </c>
      <c r="BU57" s="2">
        <f t="shared" si="44"/>
        <v>80.613</v>
      </c>
      <c r="BV57" s="2">
        <f t="shared" si="45"/>
        <v>81.096999999999994</v>
      </c>
      <c r="BW57" s="2">
        <f t="shared" si="46"/>
        <v>82.694000000000003</v>
      </c>
      <c r="BX57" s="2">
        <f t="shared" si="47"/>
        <v>83.613</v>
      </c>
      <c r="BY57" s="2">
        <f t="shared" si="48"/>
        <v>86.516000000000005</v>
      </c>
      <c r="BZ57" s="2">
        <f t="shared" si="49"/>
        <v>89.343999999999994</v>
      </c>
      <c r="CA57" s="2">
        <f t="shared" si="50"/>
        <v>86.606999999999999</v>
      </c>
      <c r="CB57" s="2">
        <f t="shared" si="51"/>
        <v>81.296999999999997</v>
      </c>
      <c r="CC57" s="2">
        <f t="shared" si="52"/>
        <v>84.296999999999997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90.349761401389316</v>
      </c>
      <c r="DL57" s="2">
        <f t="shared" si="161"/>
        <v>87.999595980876748</v>
      </c>
      <c r="DM57" s="2">
        <f t="shared" si="161"/>
        <v>84.015121262458464</v>
      </c>
      <c r="DN57" s="2">
        <f t="shared" si="161"/>
        <v>83.639698727817816</v>
      </c>
      <c r="DO57" s="2">
        <f t="shared" si="161"/>
        <v>82.947726970703712</v>
      </c>
      <c r="DP57" s="2">
        <f t="shared" si="161"/>
        <v>83.02579663992654</v>
      </c>
      <c r="DQ57" s="2">
        <f t="shared" si="161"/>
        <v>81.446359448517342</v>
      </c>
      <c r="DR57" s="2">
        <f t="shared" si="161"/>
        <v>82.876488529014864</v>
      </c>
      <c r="DS57" s="2">
        <f t="shared" si="161"/>
        <v>83.871466936572176</v>
      </c>
      <c r="DT57" s="2">
        <f t="shared" si="161"/>
        <v>84.489609767662401</v>
      </c>
      <c r="DU57" s="2">
        <f t="shared" si="161"/>
        <v>87.571572795497175</v>
      </c>
      <c r="DV57" s="2">
        <f t="shared" si="161"/>
        <v>89.150267290848703</v>
      </c>
      <c r="DW57" s="2">
        <f t="shared" si="161"/>
        <v>88.168465750528554</v>
      </c>
      <c r="DX57" s="2">
        <f t="shared" si="161"/>
        <v>82.28666850336279</v>
      </c>
      <c r="DY57" s="2">
        <f t="shared" si="161"/>
        <v>85.661057829257828</v>
      </c>
      <c r="EA57" s="2">
        <f t="shared" si="71"/>
        <v>79.798706126008284</v>
      </c>
      <c r="EB57" s="2">
        <f t="shared" si="72"/>
        <v>78.024564280444153</v>
      </c>
      <c r="EC57" s="2">
        <f t="shared" si="73"/>
        <v>77.211087458860476</v>
      </c>
      <c r="ED57" s="2">
        <f t="shared" si="74"/>
        <v>78.009340190734036</v>
      </c>
      <c r="EE57" s="2">
        <f t="shared" si="75"/>
        <v>74.663246694966659</v>
      </c>
      <c r="EF57" s="2">
        <f t="shared" si="76"/>
        <v>73.517636286643196</v>
      </c>
      <c r="EG57" s="2">
        <f t="shared" si="77"/>
        <v>71.471399179032119</v>
      </c>
      <c r="EH57" s="2">
        <f t="shared" si="78"/>
        <v>75.195053606225216</v>
      </c>
      <c r="EI57" s="2">
        <f t="shared" si="79"/>
        <v>78.147915887831317</v>
      </c>
      <c r="EJ57" s="2">
        <f t="shared" si="80"/>
        <v>80.18836758627026</v>
      </c>
      <c r="EK57" s="2">
        <f t="shared" si="81"/>
        <v>83.279870360497597</v>
      </c>
      <c r="EL57" s="2">
        <f t="shared" si="82"/>
        <v>80.78981174225018</v>
      </c>
      <c r="EM57" s="2">
        <f t="shared" si="83"/>
        <v>80.388231256666401</v>
      </c>
      <c r="EN57" s="2">
        <f t="shared" si="84"/>
        <v>79.419029632726136</v>
      </c>
      <c r="EO57" s="2">
        <f t="shared" si="85"/>
        <v>83.504562439807373</v>
      </c>
      <c r="EQ57" s="2">
        <f t="shared" si="86"/>
        <v>77.643964962239806</v>
      </c>
      <c r="ER57" s="2">
        <f t="shared" si="162"/>
        <v>73.598278729157556</v>
      </c>
      <c r="ES57" s="2">
        <f t="shared" si="162"/>
        <v>77.195055874715351</v>
      </c>
      <c r="ET57" s="2">
        <f t="shared" si="162"/>
        <v>76.879980049944422</v>
      </c>
      <c r="EU57" s="2">
        <f t="shared" si="162"/>
        <v>73.941087626753543</v>
      </c>
      <c r="EV57" s="2">
        <f t="shared" si="162"/>
        <v>73.252029712835096</v>
      </c>
      <c r="EW57" s="2">
        <f t="shared" si="162"/>
        <v>71.209635556969744</v>
      </c>
      <c r="EX57" s="2">
        <f t="shared" si="162"/>
        <v>74.967166435332757</v>
      </c>
      <c r="EY57" s="2">
        <f t="shared" si="162"/>
        <v>77.313324149733702</v>
      </c>
      <c r="EZ57" s="2">
        <f t="shared" si="162"/>
        <v>77.894372530859073</v>
      </c>
      <c r="FA57" s="2">
        <f t="shared" si="162"/>
        <v>80.492780161564255</v>
      </c>
      <c r="FB57" s="2">
        <f t="shared" si="162"/>
        <v>79.998741094353193</v>
      </c>
      <c r="FC57" s="2">
        <f t="shared" si="162"/>
        <v>79.447765002570748</v>
      </c>
      <c r="FD57" s="2">
        <f t="shared" si="162"/>
        <v>78.623563391702291</v>
      </c>
      <c r="FE57" s="2">
        <f t="shared" si="162"/>
        <v>83.313333908765571</v>
      </c>
      <c r="FG57" s="2">
        <f t="shared" si="88"/>
        <v>0.23653738977593319</v>
      </c>
      <c r="FH57" s="2">
        <f t="shared" si="163"/>
        <v>0.20703018293220998</v>
      </c>
      <c r="FI57" s="2">
        <f t="shared" si="163"/>
        <v>0.22308494597396933</v>
      </c>
      <c r="FJ57" s="2">
        <f t="shared" si="163"/>
        <v>0.2117707266471342</v>
      </c>
      <c r="FK57" s="2">
        <f t="shared" si="163"/>
        <v>0.21368526973648561</v>
      </c>
      <c r="FL57" s="2">
        <f t="shared" si="163"/>
        <v>0.20320818708303356</v>
      </c>
      <c r="FM57" s="2">
        <f t="shared" si="163"/>
        <v>0.17923398609700905</v>
      </c>
      <c r="FN57" s="2">
        <f t="shared" si="163"/>
        <v>0.19118845373593082</v>
      </c>
      <c r="FO57" s="2">
        <f t="shared" si="163"/>
        <v>0.19167818856088131</v>
      </c>
      <c r="FP57" s="2">
        <f t="shared" si="163"/>
        <v>0.17939862903351142</v>
      </c>
      <c r="FQ57" s="2">
        <f t="shared" si="163"/>
        <v>0.19514507862006991</v>
      </c>
      <c r="FR57" s="2">
        <f t="shared" si="163"/>
        <v>0.21285424115378107</v>
      </c>
      <c r="FS57" s="2">
        <f t="shared" si="163"/>
        <v>0.21743625633693045</v>
      </c>
      <c r="FT57" s="2">
        <f t="shared" si="163"/>
        <v>0.2140433219470872</v>
      </c>
      <c r="FU57" s="2">
        <f t="shared" si="163"/>
        <v>0.17493536399665169</v>
      </c>
      <c r="FW57" s="2">
        <f t="shared" si="112"/>
        <v>4.7907183269289337E-6</v>
      </c>
      <c r="FX57" s="2">
        <f t="shared" si="164"/>
        <v>7.5791214710453845E-6</v>
      </c>
      <c r="FY57" s="2">
        <f t="shared" si="165"/>
        <v>7.2028947807429684E-6</v>
      </c>
      <c r="FZ57" s="2">
        <f t="shared" si="166"/>
        <v>7.3142544738042238E-6</v>
      </c>
      <c r="GA57" s="2">
        <f t="shared" si="167"/>
        <v>7.9094083266945289E-6</v>
      </c>
      <c r="GB57" s="2">
        <f t="shared" si="168"/>
        <v>7.999601459259275E-6</v>
      </c>
      <c r="GC57" s="2">
        <f t="shared" si="169"/>
        <v>1.0138416420406646E-5</v>
      </c>
      <c r="GD57" s="2">
        <f t="shared" si="170"/>
        <v>1.1257421957989871E-5</v>
      </c>
      <c r="GE57" s="2">
        <f t="shared" si="171"/>
        <v>1.0153149692645836E-5</v>
      </c>
      <c r="GF57" s="2">
        <f t="shared" si="172"/>
        <v>8.6347862700696035E-6</v>
      </c>
      <c r="GG57" s="2">
        <f t="shared" si="173"/>
        <v>6.849914759360289E-6</v>
      </c>
      <c r="GH57" s="2">
        <f t="shared" si="174"/>
        <v>5.7903470997817734E-6</v>
      </c>
      <c r="GI57" s="2">
        <f t="shared" si="175"/>
        <v>5.2305516873998717E-6</v>
      </c>
      <c r="GJ57" s="2">
        <f t="shared" si="176"/>
        <v>5.1683754391563562E-6</v>
      </c>
      <c r="GK57" s="2">
        <f t="shared" si="177"/>
        <v>4.8649186236567937E-6</v>
      </c>
      <c r="GM57" s="86">
        <f t="shared" si="113"/>
        <v>9.443167428458176E-5</v>
      </c>
      <c r="GN57" s="86">
        <f t="shared" si="178"/>
        <v>1.0608691424975096E-5</v>
      </c>
      <c r="GO57" s="86">
        <f t="shared" si="179"/>
        <v>3.3859525670375625E-5</v>
      </c>
      <c r="GP57" s="86">
        <f t="shared" si="180"/>
        <v>1.6046135109055103E-5</v>
      </c>
      <c r="GQ57" s="86">
        <f t="shared" si="181"/>
        <v>1.8931103793189764E-5</v>
      </c>
      <c r="GR57" s="86">
        <f t="shared" si="182"/>
        <v>1.0181412761262164E-5</v>
      </c>
      <c r="GS57" s="86">
        <f t="shared" si="183"/>
        <v>9.1470615016151264E-7</v>
      </c>
      <c r="GT57" s="86">
        <f t="shared" si="184"/>
        <v>2.6779050134153245E-6</v>
      </c>
      <c r="GU57" s="86">
        <f t="shared" si="185"/>
        <v>2.7824728087405309E-6</v>
      </c>
      <c r="GV57" s="86">
        <f t="shared" si="186"/>
        <v>6.871392276267859E-7</v>
      </c>
      <c r="GW57" s="86">
        <f t="shared" si="187"/>
        <v>5.3575225812027513E-6</v>
      </c>
      <c r="GX57" s="86">
        <f t="shared" si="188"/>
        <v>1.868323710717726E-5</v>
      </c>
      <c r="GY57" s="86">
        <f t="shared" si="189"/>
        <v>2.7551651132519821E-5</v>
      </c>
      <c r="GZ57" s="86">
        <f t="shared" si="190"/>
        <v>1.6676575329596526E-5</v>
      </c>
      <c r="HA57" s="86">
        <f t="shared" si="191"/>
        <v>4.2859929004875694E-7</v>
      </c>
      <c r="HC57" s="86">
        <f t="shared" si="145"/>
        <v>4.0570243848472763E-15</v>
      </c>
      <c r="HD57" s="86">
        <f t="shared" si="192"/>
        <v>3.5447446138808514E-17</v>
      </c>
      <c r="HE57" s="86">
        <f t="shared" si="193"/>
        <v>2.3976894512240029E-16</v>
      </c>
      <c r="HF57" s="86">
        <f t="shared" si="194"/>
        <v>5.9825064787590663E-17</v>
      </c>
      <c r="HG57" s="86">
        <f t="shared" si="195"/>
        <v>2.2723233865086714E-17</v>
      </c>
      <c r="HH57" s="86">
        <f t="shared" si="196"/>
        <v>2.2247134756724168E-17</v>
      </c>
      <c r="HI57" s="86">
        <f t="shared" si="197"/>
        <v>1.9817050276779549E-20</v>
      </c>
      <c r="HJ57" s="86">
        <f t="shared" si="198"/>
        <v>2.1012643007982222E-18</v>
      </c>
      <c r="HK57" s="86">
        <f t="shared" si="199"/>
        <v>1.0379868115515055E-20</v>
      </c>
      <c r="HL57" s="86">
        <f t="shared" si="200"/>
        <v>3.4349532444162801E-22</v>
      </c>
      <c r="HM57" s="86">
        <f t="shared" si="201"/>
        <v>2.5907857666309906E-23</v>
      </c>
      <c r="HN57" s="86">
        <f t="shared" si="202"/>
        <v>3.8433828008635748E-17</v>
      </c>
      <c r="HO57" s="86">
        <f t="shared" si="203"/>
        <v>9.1990225475619734E-17</v>
      </c>
      <c r="HP57" s="86">
        <f t="shared" si="204"/>
        <v>1.0509583222289673E-17</v>
      </c>
      <c r="HQ57" s="86">
        <f t="shared" si="205"/>
        <v>2.1017617233732981E-23</v>
      </c>
      <c r="HS57" s="86">
        <f t="shared" si="114"/>
        <v>2.2206772960861253E-83</v>
      </c>
      <c r="HT57" s="86">
        <f t="shared" si="206"/>
        <v>1.077234501727663E-93</v>
      </c>
      <c r="HU57" s="86">
        <f t="shared" si="207"/>
        <v>8.5328618943331548E-89</v>
      </c>
      <c r="HV57" s="86">
        <f t="shared" si="208"/>
        <v>5.4684538993275655E-93</v>
      </c>
      <c r="HW57" s="86">
        <f t="shared" si="209"/>
        <v>1.8666044381084934E-96</v>
      </c>
      <c r="HX57" s="86">
        <f t="shared" si="210"/>
        <v>1.6250538617299445E-96</v>
      </c>
      <c r="HY57" s="86">
        <f t="shared" si="211"/>
        <v>1.1798327854358318E-115</v>
      </c>
      <c r="HZ57" s="86">
        <f t="shared" si="212"/>
        <v>8.3397104935794234E-103</v>
      </c>
      <c r="IA57" s="86">
        <f t="shared" si="213"/>
        <v>2.1927621536922902E-118</v>
      </c>
      <c r="IB57" s="86">
        <f t="shared" si="214"/>
        <v>4.3709966268610669E-130</v>
      </c>
      <c r="IC57" s="86">
        <f t="shared" si="215"/>
        <v>1.7594326198855258E-137</v>
      </c>
      <c r="ID57" s="86">
        <f t="shared" si="216"/>
        <v>1.0175236833758836E-97</v>
      </c>
      <c r="IE57" s="86">
        <f t="shared" si="217"/>
        <v>1.8691085035526987E-94</v>
      </c>
      <c r="IF57" s="86">
        <f t="shared" si="218"/>
        <v>1.5603320799932427E-63</v>
      </c>
      <c r="IG57" s="86">
        <f t="shared" si="219"/>
        <v>8.3416428987474153E-45</v>
      </c>
      <c r="II57" s="86">
        <f t="shared" si="115"/>
        <v>1.0343848850392956E-197</v>
      </c>
      <c r="IJ57" s="86">
        <f t="shared" si="116"/>
        <v>7.4690514221809727E-225</v>
      </c>
      <c r="IK57" s="86">
        <f t="shared" si="117"/>
        <v>8.9249448237450964E-215</v>
      </c>
      <c r="IL57" s="86">
        <f t="shared" si="118"/>
        <v>2.7940810153311658E-224</v>
      </c>
      <c r="IM57" s="86">
        <f t="shared" si="119"/>
        <v>7.340178589923197E-231</v>
      </c>
      <c r="IN57" s="86">
        <f t="shared" si="120"/>
        <v>2.0279820216595242E-230</v>
      </c>
      <c r="IO57" s="86">
        <f t="shared" si="121"/>
        <v>4.0797914024033026E-275</v>
      </c>
      <c r="IP57" s="86">
        <f t="shared" si="122"/>
        <v>4.5697278576749701E-243</v>
      </c>
      <c r="IQ57" s="86">
        <f t="shared" si="123"/>
        <v>2.0400554121119772E-283</v>
      </c>
      <c r="IR57" s="86">
        <f t="shared" si="124"/>
        <v>0</v>
      </c>
      <c r="IS57" s="86">
        <f t="shared" si="125"/>
        <v>0</v>
      </c>
      <c r="IT57" s="86">
        <f t="shared" si="126"/>
        <v>5.4777574585197676E-234</v>
      </c>
      <c r="IU57" s="86">
        <f t="shared" si="127"/>
        <v>2.661710320370843E-225</v>
      </c>
      <c r="IV57" s="86">
        <f t="shared" si="128"/>
        <v>1.634683417559715E-227</v>
      </c>
      <c r="IW57" s="86">
        <f t="shared" si="129"/>
        <v>1.9257365740749231E-200</v>
      </c>
      <c r="IY57" s="86">
        <f t="shared" si="130"/>
        <v>9.4431674288638791E-5</v>
      </c>
      <c r="IZ57" s="86">
        <f t="shared" si="131"/>
        <v>1.0608691425010542E-5</v>
      </c>
      <c r="JA57" s="86">
        <f t="shared" si="132"/>
        <v>3.3859525670615397E-5</v>
      </c>
      <c r="JB57" s="86">
        <f t="shared" si="133"/>
        <v>1.6046135109114928E-5</v>
      </c>
      <c r="JC57" s="86">
        <f t="shared" si="134"/>
        <v>1.8931103793212488E-5</v>
      </c>
      <c r="JD57" s="86">
        <f t="shared" si="135"/>
        <v>1.018141276128441E-5</v>
      </c>
      <c r="JE57" s="86">
        <f t="shared" si="136"/>
        <v>9.1470615016153244E-7</v>
      </c>
      <c r="JF57" s="86">
        <f t="shared" si="137"/>
        <v>2.6779050134174256E-6</v>
      </c>
      <c r="JG57" s="86">
        <f t="shared" si="138"/>
        <v>2.7824728087405415E-6</v>
      </c>
      <c r="JH57" s="86">
        <f t="shared" si="139"/>
        <v>6.8713922762678622E-7</v>
      </c>
      <c r="JI57" s="86">
        <f t="shared" si="140"/>
        <v>5.3575225812027513E-6</v>
      </c>
      <c r="JJ57" s="86">
        <f t="shared" si="141"/>
        <v>1.8683237107215695E-5</v>
      </c>
      <c r="JK57" s="86">
        <f t="shared" si="142"/>
        <v>2.7551651132611812E-5</v>
      </c>
      <c r="JL57" s="86">
        <f t="shared" si="143"/>
        <v>1.6676575329607036E-5</v>
      </c>
      <c r="JM57" s="86">
        <f t="shared" si="144"/>
        <v>4.2859929004875694E-7</v>
      </c>
    </row>
    <row r="58" spans="2:273" x14ac:dyDescent="0.25">
      <c r="B58" s="2">
        <v>31</v>
      </c>
      <c r="C58" s="37">
        <v>89</v>
      </c>
      <c r="D58" s="37">
        <v>86.873000000000005</v>
      </c>
      <c r="E58" s="37">
        <v>83.774000000000001</v>
      </c>
      <c r="F58" s="37">
        <v>83.774000000000001</v>
      </c>
      <c r="G58" s="37">
        <v>82.507999999999996</v>
      </c>
      <c r="H58" s="37">
        <v>82.129000000000005</v>
      </c>
      <c r="I58" s="37">
        <v>80.661000000000001</v>
      </c>
      <c r="J58" s="37">
        <v>83.677000000000007</v>
      </c>
      <c r="K58" s="37">
        <v>82.548000000000002</v>
      </c>
      <c r="L58" s="37">
        <v>83.5</v>
      </c>
      <c r="M58" s="37">
        <v>86.161000000000001</v>
      </c>
      <c r="N58" s="37">
        <v>88.23</v>
      </c>
      <c r="O58" s="37">
        <v>87.525000000000006</v>
      </c>
      <c r="P58" s="37">
        <v>81.218999999999994</v>
      </c>
      <c r="Q58" s="37">
        <v>85.328000000000003</v>
      </c>
      <c r="S58" s="4">
        <f t="shared" si="8"/>
        <v>87.907389643107976</v>
      </c>
      <c r="T58" s="4">
        <f t="shared" si="9"/>
        <v>85.892462167890287</v>
      </c>
      <c r="U58" s="4">
        <f t="shared" si="10"/>
        <v>82.545925061501521</v>
      </c>
      <c r="V58" s="4">
        <f t="shared" si="11"/>
        <v>82.520785164093652</v>
      </c>
      <c r="W58" s="4">
        <f t="shared" si="12"/>
        <v>81.100798939980535</v>
      </c>
      <c r="X58" s="4">
        <f t="shared" si="13"/>
        <v>81.026552635829418</v>
      </c>
      <c r="Y58" s="4">
        <f t="shared" si="14"/>
        <v>79.610418787411604</v>
      </c>
      <c r="Z58" s="4">
        <f t="shared" si="15"/>
        <v>81.393130703343914</v>
      </c>
      <c r="AA58" s="4">
        <f t="shared" si="16"/>
        <v>82.825512202743795</v>
      </c>
      <c r="AB58" s="4">
        <f t="shared" si="17"/>
        <v>83.824427979606696</v>
      </c>
      <c r="AC58" s="4">
        <f t="shared" si="18"/>
        <v>86.789748511689012</v>
      </c>
      <c r="AD58" s="4">
        <f t="shared" si="19"/>
        <v>87.357722780086391</v>
      </c>
      <c r="AE58" s="4">
        <f t="shared" si="20"/>
        <v>86.489862148970545</v>
      </c>
      <c r="AF58" s="4">
        <f t="shared" si="21"/>
        <v>81.709223221529641</v>
      </c>
      <c r="AG58" s="4">
        <f t="shared" si="22"/>
        <v>85.279099178526636</v>
      </c>
      <c r="AI58" s="4">
        <f t="shared" si="23"/>
        <v>1.092610356892024</v>
      </c>
      <c r="AJ58" s="4">
        <f t="shared" si="24"/>
        <v>0.98053783210971801</v>
      </c>
      <c r="AK58" s="4">
        <f t="shared" si="25"/>
        <v>1.2280749384984802</v>
      </c>
      <c r="AL58" s="4">
        <f t="shared" si="26"/>
        <v>1.2532148359063484</v>
      </c>
      <c r="AM58" s="4">
        <f t="shared" si="27"/>
        <v>1.4072010600194602</v>
      </c>
      <c r="AN58" s="4">
        <f t="shared" si="28"/>
        <v>1.1024473641705868</v>
      </c>
      <c r="AO58" s="4">
        <f t="shared" si="29"/>
        <v>1.0505812125883978</v>
      </c>
      <c r="AP58" s="4">
        <f t="shared" si="30"/>
        <v>2.2838692966560927</v>
      </c>
      <c r="AQ58" s="4">
        <f t="shared" si="31"/>
        <v>-0.27751220274379307</v>
      </c>
      <c r="AR58" s="4">
        <f t="shared" si="32"/>
        <v>-0.32442797960669623</v>
      </c>
      <c r="AS58" s="4">
        <f t="shared" si="33"/>
        <v>-0.62874851168901102</v>
      </c>
      <c r="AT58" s="4">
        <f t="shared" si="34"/>
        <v>0.87227721991361307</v>
      </c>
      <c r="AU58" s="4">
        <f t="shared" si="35"/>
        <v>1.0351378510294609</v>
      </c>
      <c r="AV58" s="4">
        <f t="shared" si="146"/>
        <v>-0.49022322152964648</v>
      </c>
      <c r="AW58" s="4">
        <f t="shared" si="146"/>
        <v>4.8900821473367273E-2</v>
      </c>
      <c r="AY58" s="2">
        <f t="shared" si="96"/>
        <v>87.767531753200515</v>
      </c>
      <c r="AZ58" s="2">
        <f t="shared" si="147"/>
        <v>85.869781909957453</v>
      </c>
      <c r="BA58" s="2">
        <f t="shared" si="148"/>
        <v>82.484354730489741</v>
      </c>
      <c r="BB58" s="2">
        <f t="shared" si="149"/>
        <v>82.48927892992063</v>
      </c>
      <c r="BC58" s="2">
        <f t="shared" si="150"/>
        <v>81.06426428862504</v>
      </c>
      <c r="BD58" s="2">
        <f t="shared" si="151"/>
        <v>81.005445680930947</v>
      </c>
      <c r="BE58" s="2">
        <f t="shared" si="152"/>
        <v>79.607873714932424</v>
      </c>
      <c r="BF58" s="2">
        <f t="shared" si="153"/>
        <v>81.38680147239323</v>
      </c>
      <c r="BG58" s="2">
        <f t="shared" si="154"/>
        <v>82.819151091205001</v>
      </c>
      <c r="BH58" s="2">
        <f t="shared" si="155"/>
        <v>83.822556724551461</v>
      </c>
      <c r="BI58" s="2">
        <f t="shared" si="156"/>
        <v>86.778595163285445</v>
      </c>
      <c r="BJ58" s="2">
        <f t="shared" si="157"/>
        <v>87.323735476359403</v>
      </c>
      <c r="BK58" s="2">
        <f t="shared" si="158"/>
        <v>86.443031594408922</v>
      </c>
      <c r="BL58" s="2">
        <f t="shared" si="159"/>
        <v>81.682404157147133</v>
      </c>
      <c r="BM58" s="2">
        <f t="shared" si="160"/>
        <v>85.278289043200246</v>
      </c>
      <c r="BO58" s="2">
        <f t="shared" si="38"/>
        <v>89</v>
      </c>
      <c r="BP58" s="2">
        <f t="shared" si="39"/>
        <v>86.873000000000005</v>
      </c>
      <c r="BQ58" s="2">
        <f t="shared" si="40"/>
        <v>83.774000000000001</v>
      </c>
      <c r="BR58" s="2">
        <f t="shared" si="41"/>
        <v>83.774000000000001</v>
      </c>
      <c r="BS58" s="2">
        <f t="shared" si="42"/>
        <v>82.507999999999996</v>
      </c>
      <c r="BT58" s="2">
        <f t="shared" si="43"/>
        <v>82.129000000000005</v>
      </c>
      <c r="BU58" s="2">
        <f t="shared" si="44"/>
        <v>80.661000000000001</v>
      </c>
      <c r="BV58" s="2">
        <f t="shared" si="45"/>
        <v>83.677000000000007</v>
      </c>
      <c r="BW58" s="2">
        <f t="shared" si="46"/>
        <v>82.548000000000002</v>
      </c>
      <c r="BX58" s="2">
        <f t="shared" si="47"/>
        <v>83.5</v>
      </c>
      <c r="BY58" s="2">
        <f t="shared" si="48"/>
        <v>86.161000000000001</v>
      </c>
      <c r="BZ58" s="2">
        <f t="shared" si="49"/>
        <v>88.23</v>
      </c>
      <c r="CA58" s="2">
        <f t="shared" si="50"/>
        <v>87.525000000000006</v>
      </c>
      <c r="CB58" s="2">
        <f t="shared" si="51"/>
        <v>81.218999999999994</v>
      </c>
      <c r="CC58" s="2">
        <f t="shared" si="52"/>
        <v>85.328000000000003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90.514515252189682</v>
      </c>
      <c r="DL58" s="2">
        <f t="shared" si="161"/>
        <v>88.155588769143492</v>
      </c>
      <c r="DM58" s="2">
        <f t="shared" si="161"/>
        <v>84.183757475083041</v>
      </c>
      <c r="DN58" s="2">
        <f t="shared" si="161"/>
        <v>83.847153796288779</v>
      </c>
      <c r="DO58" s="2">
        <f t="shared" si="161"/>
        <v>83.005344004832367</v>
      </c>
      <c r="DP58" s="2">
        <f t="shared" si="161"/>
        <v>83.129552899548941</v>
      </c>
      <c r="DQ58" s="2">
        <f t="shared" si="161"/>
        <v>81.582134806871636</v>
      </c>
      <c r="DR58" s="2">
        <f t="shared" si="161"/>
        <v>83.02788630229422</v>
      </c>
      <c r="DS58" s="2">
        <f t="shared" si="161"/>
        <v>84.077981106612654</v>
      </c>
      <c r="DT58" s="2">
        <f t="shared" si="161"/>
        <v>84.738738975817924</v>
      </c>
      <c r="DU58" s="2">
        <f t="shared" si="161"/>
        <v>87.765095121951219</v>
      </c>
      <c r="DV58" s="2">
        <f t="shared" si="161"/>
        <v>89.309018725460589</v>
      </c>
      <c r="DW58" s="2">
        <f t="shared" si="161"/>
        <v>88.336044608879504</v>
      </c>
      <c r="DX58" s="2">
        <f t="shared" si="161"/>
        <v>82.406043351430199</v>
      </c>
      <c r="DY58" s="2">
        <f t="shared" si="161"/>
        <v>85.728188974688962</v>
      </c>
      <c r="EA58" s="2">
        <f t="shared" si="71"/>
        <v>79.681384347067805</v>
      </c>
      <c r="EB58" s="2">
        <f t="shared" si="72"/>
        <v>77.885173197321805</v>
      </c>
      <c r="EC58" s="2">
        <f t="shared" si="73"/>
        <v>77.086769052402119</v>
      </c>
      <c r="ED58" s="2">
        <f t="shared" si="74"/>
        <v>77.879897199424633</v>
      </c>
      <c r="EE58" s="2">
        <f t="shared" si="75"/>
        <v>74.550029602356418</v>
      </c>
      <c r="EF58" s="2">
        <f t="shared" si="76"/>
        <v>73.409541212468952</v>
      </c>
      <c r="EG58" s="2">
        <f t="shared" si="77"/>
        <v>71.3626431535086</v>
      </c>
      <c r="EH58" s="2">
        <f t="shared" si="78"/>
        <v>75.055167714100108</v>
      </c>
      <c r="EI58" s="2">
        <f t="shared" si="79"/>
        <v>77.977709442990076</v>
      </c>
      <c r="EJ58" s="2">
        <f t="shared" si="80"/>
        <v>80.000629713095947</v>
      </c>
      <c r="EK58" s="2">
        <f t="shared" si="81"/>
        <v>83.067983130236101</v>
      </c>
      <c r="EL58" s="2">
        <f t="shared" si="82"/>
        <v>80.628067300554932</v>
      </c>
      <c r="EM58" s="2">
        <f t="shared" si="83"/>
        <v>80.229482060457315</v>
      </c>
      <c r="EN58" s="2">
        <f t="shared" si="84"/>
        <v>79.259057539175473</v>
      </c>
      <c r="EO58" s="2">
        <f t="shared" si="85"/>
        <v>83.343092455858738</v>
      </c>
      <c r="EQ58" s="2">
        <f t="shared" si="86"/>
        <v>77.551777506557357</v>
      </c>
      <c r="ER58" s="2">
        <f t="shared" si="162"/>
        <v>73.510659192560937</v>
      </c>
      <c r="ES58" s="2">
        <f t="shared" si="162"/>
        <v>77.070699192847783</v>
      </c>
      <c r="ET58" s="2">
        <f t="shared" si="162"/>
        <v>76.763691378199979</v>
      </c>
      <c r="EU58" s="2">
        <f t="shared" si="162"/>
        <v>73.836610791782704</v>
      </c>
      <c r="EV58" s="2">
        <f t="shared" si="162"/>
        <v>73.147011840144842</v>
      </c>
      <c r="EW58" s="2">
        <f t="shared" si="162"/>
        <v>71.104018551149238</v>
      </c>
      <c r="EX58" s="2">
        <f t="shared" si="162"/>
        <v>74.829895375808803</v>
      </c>
      <c r="EY58" s="2">
        <f t="shared" si="162"/>
        <v>77.153415941940992</v>
      </c>
      <c r="EZ58" s="2">
        <f t="shared" si="162"/>
        <v>77.735392537444241</v>
      </c>
      <c r="FA58" s="2">
        <f t="shared" si="162"/>
        <v>80.31487741437445</v>
      </c>
      <c r="FB58" s="2">
        <f t="shared" si="162"/>
        <v>79.846528205704331</v>
      </c>
      <c r="FC58" s="2">
        <f t="shared" si="162"/>
        <v>79.299808013316181</v>
      </c>
      <c r="FD58" s="2">
        <f t="shared" si="162"/>
        <v>78.473339451991734</v>
      </c>
      <c r="FE58" s="2">
        <f t="shared" si="162"/>
        <v>83.154435868981224</v>
      </c>
      <c r="FG58" s="2">
        <f t="shared" si="88"/>
        <v>0.25357141314013576</v>
      </c>
      <c r="FH58" s="2">
        <f t="shared" si="163"/>
        <v>0.22255871629760904</v>
      </c>
      <c r="FI58" s="2">
        <f t="shared" si="163"/>
        <v>0.23945404958609331</v>
      </c>
      <c r="FJ58" s="2">
        <f t="shared" si="163"/>
        <v>0.22755279456325639</v>
      </c>
      <c r="FK58" s="2">
        <f t="shared" si="163"/>
        <v>0.22956846270831205</v>
      </c>
      <c r="FL58" s="2">
        <f t="shared" si="163"/>
        <v>0.2185290495788216</v>
      </c>
      <c r="FM58" s="2">
        <f t="shared" si="163"/>
        <v>0.19318555989801531</v>
      </c>
      <c r="FN58" s="2">
        <f t="shared" si="163"/>
        <v>0.20583719732451081</v>
      </c>
      <c r="FO58" s="2">
        <f t="shared" si="163"/>
        <v>0.20635488191535192</v>
      </c>
      <c r="FP58" s="2">
        <f t="shared" si="163"/>
        <v>0.19335999943175253</v>
      </c>
      <c r="FQ58" s="2">
        <f t="shared" si="163"/>
        <v>0.21001825854739428</v>
      </c>
      <c r="FR58" s="2">
        <f t="shared" si="163"/>
        <v>0.22869362929791442</v>
      </c>
      <c r="FS58" s="2">
        <f t="shared" si="163"/>
        <v>0.23351546001310389</v>
      </c>
      <c r="FT58" s="2">
        <f t="shared" si="163"/>
        <v>0.22994534604965347</v>
      </c>
      <c r="FU58" s="2">
        <f t="shared" si="163"/>
        <v>0.18862923223053368</v>
      </c>
      <c r="FW58" s="2">
        <f t="shared" si="112"/>
        <v>5.2529157614441909E-6</v>
      </c>
      <c r="FX58" s="2">
        <f t="shared" si="164"/>
        <v>8.3103353622387829E-6</v>
      </c>
      <c r="FY58" s="2">
        <f t="shared" si="165"/>
        <v>7.8978115878328382E-6</v>
      </c>
      <c r="FZ58" s="2">
        <f t="shared" si="166"/>
        <v>8.0199148921871717E-6</v>
      </c>
      <c r="GA58" s="2">
        <f t="shared" si="167"/>
        <v>8.6724871567651545E-6</v>
      </c>
      <c r="GB58" s="2">
        <f t="shared" si="168"/>
        <v>8.7713818082735193E-6</v>
      </c>
      <c r="GC58" s="2">
        <f t="shared" si="169"/>
        <v>1.1116541674904909E-5</v>
      </c>
      <c r="GD58" s="2">
        <f t="shared" si="170"/>
        <v>1.2343504315491664E-5</v>
      </c>
      <c r="GE58" s="2">
        <f t="shared" si="171"/>
        <v>1.1132696355047075E-5</v>
      </c>
      <c r="GF58" s="2">
        <f t="shared" si="172"/>
        <v>9.4678469861218069E-6</v>
      </c>
      <c r="GG58" s="2">
        <f t="shared" si="173"/>
        <v>7.5107772154500008E-6</v>
      </c>
      <c r="GH58" s="2">
        <f t="shared" si="174"/>
        <v>6.3489857961999712E-6</v>
      </c>
      <c r="GI58" s="2">
        <f t="shared" si="175"/>
        <v>5.7351829848644715E-6</v>
      </c>
      <c r="GJ58" s="2">
        <f t="shared" si="176"/>
        <v>5.6670081527452349E-6</v>
      </c>
      <c r="GK58" s="2">
        <f t="shared" si="177"/>
        <v>5.3342746931630262E-6</v>
      </c>
      <c r="GM58" s="86">
        <f t="shared" si="113"/>
        <v>1.4819440350992546E-4</v>
      </c>
      <c r="GN58" s="86">
        <f t="shared" si="178"/>
        <v>1.9219606831234964E-5</v>
      </c>
      <c r="GO58" s="86">
        <f t="shared" si="179"/>
        <v>5.7135709875252975E-5</v>
      </c>
      <c r="GP58" s="86">
        <f t="shared" si="180"/>
        <v>2.8303329066412435E-5</v>
      </c>
      <c r="GQ58" s="86">
        <f t="shared" si="181"/>
        <v>3.3029443671577232E-5</v>
      </c>
      <c r="GR58" s="86">
        <f t="shared" si="182"/>
        <v>1.8330373400102219E-5</v>
      </c>
      <c r="GS58" s="86">
        <f t="shared" si="183"/>
        <v>1.904332630416839E-6</v>
      </c>
      <c r="GT58" s="86">
        <f t="shared" si="184"/>
        <v>5.2639637609938362E-6</v>
      </c>
      <c r="GU58" s="86">
        <f t="shared" si="185"/>
        <v>5.4587132118325983E-6</v>
      </c>
      <c r="GV58" s="86">
        <f t="shared" si="186"/>
        <v>1.4672679163822473E-6</v>
      </c>
      <c r="GW58" s="86">
        <f t="shared" si="187"/>
        <v>1.0007834050763154E-5</v>
      </c>
      <c r="GX58" s="86">
        <f t="shared" si="188"/>
        <v>3.2570126703974869E-5</v>
      </c>
      <c r="GY58" s="86">
        <f t="shared" si="189"/>
        <v>4.6797876764641953E-5</v>
      </c>
      <c r="GZ58" s="86">
        <f t="shared" si="190"/>
        <v>2.9478218597237166E-5</v>
      </c>
      <c r="HA58" s="86">
        <f t="shared" si="191"/>
        <v>9.3890629673726308E-7</v>
      </c>
      <c r="HC58" s="86">
        <f t="shared" si="145"/>
        <v>1.1454334314322568E-14</v>
      </c>
      <c r="HD58" s="86">
        <f t="shared" si="192"/>
        <v>1.2150990269807012E-16</v>
      </c>
      <c r="HE58" s="86">
        <f t="shared" si="193"/>
        <v>7.7037771013249819E-16</v>
      </c>
      <c r="HF58" s="86">
        <f t="shared" si="194"/>
        <v>2.0221718278912844E-16</v>
      </c>
      <c r="HG58" s="86">
        <f t="shared" si="195"/>
        <v>8.0139040715534873E-17</v>
      </c>
      <c r="HH58" s="86">
        <f t="shared" si="196"/>
        <v>7.8488183489627634E-17</v>
      </c>
      <c r="HI58" s="86">
        <f t="shared" si="197"/>
        <v>9.1809841115168055E-20</v>
      </c>
      <c r="HJ58" s="86">
        <f t="shared" si="198"/>
        <v>8.3116934015366308E-18</v>
      </c>
      <c r="HK58" s="86">
        <f t="shared" si="199"/>
        <v>4.9777901409894581E-20</v>
      </c>
      <c r="HL58" s="86">
        <f t="shared" si="200"/>
        <v>1.8513612077632094E-21</v>
      </c>
      <c r="HM58" s="86">
        <f t="shared" si="201"/>
        <v>1.4815178310920745E-22</v>
      </c>
      <c r="HN58" s="86">
        <f t="shared" si="202"/>
        <v>1.3117082320618034E-16</v>
      </c>
      <c r="HO58" s="86">
        <f t="shared" si="203"/>
        <v>2.9943837665397935E-16</v>
      </c>
      <c r="HP58" s="86">
        <f t="shared" si="204"/>
        <v>3.7319121060013611E-17</v>
      </c>
      <c r="HQ58" s="86">
        <f t="shared" si="205"/>
        <v>1.1866471927749283E-22</v>
      </c>
      <c r="HS58" s="86">
        <f t="shared" si="114"/>
        <v>8.789132770158656E-82</v>
      </c>
      <c r="HT58" s="86">
        <f t="shared" si="206"/>
        <v>8.1491231344878536E-92</v>
      </c>
      <c r="HU58" s="86">
        <f t="shared" si="207"/>
        <v>5.1261908577329674E-87</v>
      </c>
      <c r="HV58" s="86">
        <f t="shared" si="208"/>
        <v>3.9942591575184989E-91</v>
      </c>
      <c r="HW58" s="86">
        <f t="shared" si="209"/>
        <v>1.622987060093902E-94</v>
      </c>
      <c r="HX58" s="86">
        <f t="shared" si="210"/>
        <v>1.4149729114575484E-94</v>
      </c>
      <c r="HY58" s="86">
        <f t="shared" si="211"/>
        <v>2.7841590268383962E-113</v>
      </c>
      <c r="HZ58" s="86">
        <f t="shared" si="212"/>
        <v>1.0974207154447463E-100</v>
      </c>
      <c r="IA58" s="86">
        <f t="shared" si="213"/>
        <v>6.0060810819237514E-116</v>
      </c>
      <c r="IB58" s="86">
        <f t="shared" si="214"/>
        <v>1.9475106991282263E-127</v>
      </c>
      <c r="IC58" s="86">
        <f t="shared" si="215"/>
        <v>9.8300158303037286E-135</v>
      </c>
      <c r="ID58" s="86">
        <f t="shared" si="216"/>
        <v>8.363558256891976E-96</v>
      </c>
      <c r="IE58" s="86">
        <f t="shared" si="217"/>
        <v>1.2670346660324193E-92</v>
      </c>
      <c r="IF58" s="86">
        <f t="shared" si="218"/>
        <v>2.4960395578085174E-62</v>
      </c>
      <c r="IG58" s="86">
        <f t="shared" si="219"/>
        <v>5.6301796058503173E-44</v>
      </c>
      <c r="II58" s="86">
        <f t="shared" si="115"/>
        <v>8.8230367628093357E-195</v>
      </c>
      <c r="IJ58" s="86">
        <f t="shared" si="116"/>
        <v>2.1864998680801321E-221</v>
      </c>
      <c r="IK58" s="86">
        <f t="shared" si="117"/>
        <v>1.7629390486067433E-211</v>
      </c>
      <c r="IL58" s="86">
        <f t="shared" si="118"/>
        <v>7.8244630604306962E-221</v>
      </c>
      <c r="IM58" s="86">
        <f t="shared" si="119"/>
        <v>2.7445496635182161E-227</v>
      </c>
      <c r="IN58" s="86">
        <f t="shared" si="120"/>
        <v>7.5226889885323097E-227</v>
      </c>
      <c r="IO58" s="86">
        <f t="shared" si="121"/>
        <v>9.2408438084771123E-271</v>
      </c>
      <c r="IP58" s="86">
        <f t="shared" si="122"/>
        <v>3.4612135662842915E-239</v>
      </c>
      <c r="IQ58" s="86">
        <f t="shared" si="123"/>
        <v>6.2750754189979858E-279</v>
      </c>
      <c r="IR58" s="86">
        <f t="shared" si="124"/>
        <v>1.067205110001323E-307</v>
      </c>
      <c r="IS58" s="86">
        <f t="shared" si="125"/>
        <v>0</v>
      </c>
      <c r="IT58" s="86">
        <f t="shared" si="126"/>
        <v>1.8486983687341174E-230</v>
      </c>
      <c r="IU58" s="86">
        <f t="shared" si="127"/>
        <v>6.209852273329279E-222</v>
      </c>
      <c r="IV58" s="86">
        <f t="shared" si="128"/>
        <v>4.0866575376009347E-224</v>
      </c>
      <c r="IW58" s="86">
        <f t="shared" si="129"/>
        <v>1.820162473476475E-197</v>
      </c>
      <c r="IY58" s="86">
        <f t="shared" si="130"/>
        <v>1.4819440352137979E-4</v>
      </c>
      <c r="IZ58" s="86">
        <f t="shared" si="131"/>
        <v>1.9219606831356473E-5</v>
      </c>
      <c r="JA58" s="86">
        <f t="shared" si="132"/>
        <v>5.7135709876023355E-5</v>
      </c>
      <c r="JB58" s="86">
        <f t="shared" si="133"/>
        <v>2.8303329066614652E-5</v>
      </c>
      <c r="JC58" s="86">
        <f t="shared" si="134"/>
        <v>3.3029443671657368E-5</v>
      </c>
      <c r="JD58" s="86">
        <f t="shared" si="135"/>
        <v>1.8330373400180708E-5</v>
      </c>
      <c r="JE58" s="86">
        <f t="shared" si="136"/>
        <v>1.9043326304169309E-6</v>
      </c>
      <c r="JF58" s="86">
        <f t="shared" si="137"/>
        <v>5.2639637610021481E-6</v>
      </c>
      <c r="JG58" s="86">
        <f t="shared" si="138"/>
        <v>5.4587132118326483E-6</v>
      </c>
      <c r="JH58" s="86">
        <f t="shared" si="139"/>
        <v>1.4672679163822492E-6</v>
      </c>
      <c r="JI58" s="86">
        <f t="shared" si="140"/>
        <v>1.0007834050763154E-5</v>
      </c>
      <c r="JJ58" s="86">
        <f t="shared" si="141"/>
        <v>3.2570126704106037E-5</v>
      </c>
      <c r="JK58" s="86">
        <f t="shared" si="142"/>
        <v>4.6797876764941389E-5</v>
      </c>
      <c r="JL58" s="86">
        <f t="shared" si="143"/>
        <v>2.9478218597274486E-5</v>
      </c>
      <c r="JM58" s="86">
        <f t="shared" si="144"/>
        <v>9.3890629673726319E-7</v>
      </c>
    </row>
    <row r="59" spans="2:273" x14ac:dyDescent="0.25">
      <c r="B59" s="2">
        <v>32</v>
      </c>
      <c r="C59" s="37">
        <v>90.76</v>
      </c>
      <c r="D59" s="37">
        <v>86.713999999999999</v>
      </c>
      <c r="E59" s="37">
        <v>84.870999999999995</v>
      </c>
      <c r="F59" s="37">
        <v>83.451999999999998</v>
      </c>
      <c r="G59" s="37">
        <v>82.23</v>
      </c>
      <c r="H59" s="37">
        <v>83.435000000000002</v>
      </c>
      <c r="I59" s="37">
        <v>80.370999999999995</v>
      </c>
      <c r="J59" s="37">
        <v>82.838999999999999</v>
      </c>
      <c r="K59" s="37">
        <v>83.322999999999993</v>
      </c>
      <c r="L59" s="37">
        <v>84.435000000000002</v>
      </c>
      <c r="M59" s="37">
        <v>87.613</v>
      </c>
      <c r="N59" s="37">
        <v>89.933999999999997</v>
      </c>
      <c r="O59" s="37">
        <v>88.492000000000004</v>
      </c>
      <c r="P59" s="37">
        <v>81.358999999999995</v>
      </c>
      <c r="Q59" s="37">
        <v>84.906000000000006</v>
      </c>
      <c r="S59" s="4">
        <f t="shared" si="8"/>
        <v>87.873955363167468</v>
      </c>
      <c r="T59" s="4">
        <f t="shared" si="9"/>
        <v>85.82665894308451</v>
      </c>
      <c r="U59" s="4">
        <f t="shared" si="10"/>
        <v>82.555584055399336</v>
      </c>
      <c r="V59" s="4">
        <f t="shared" si="11"/>
        <v>82.56867225323505</v>
      </c>
      <c r="W59" s="4">
        <f t="shared" si="12"/>
        <v>80.999722029749961</v>
      </c>
      <c r="X59" s="4">
        <f t="shared" si="13"/>
        <v>80.939020988700051</v>
      </c>
      <c r="Y59" s="4">
        <f t="shared" si="14"/>
        <v>79.546978473544087</v>
      </c>
      <c r="Z59" s="4">
        <f t="shared" si="15"/>
        <v>81.362310310583595</v>
      </c>
      <c r="AA59" s="4">
        <f t="shared" si="16"/>
        <v>82.859484342399838</v>
      </c>
      <c r="AB59" s="4">
        <f t="shared" si="17"/>
        <v>83.914563422324264</v>
      </c>
      <c r="AC59" s="4">
        <f t="shared" si="18"/>
        <v>86.826835688290032</v>
      </c>
      <c r="AD59" s="4">
        <f t="shared" si="19"/>
        <v>87.31607910250051</v>
      </c>
      <c r="AE59" s="4">
        <f t="shared" si="20"/>
        <v>86.468300705285031</v>
      </c>
      <c r="AF59" s="4">
        <f t="shared" si="21"/>
        <v>81.725655586888294</v>
      </c>
      <c r="AG59" s="4">
        <f t="shared" si="22"/>
        <v>85.266081389343526</v>
      </c>
      <c r="AI59" s="4">
        <f t="shared" si="23"/>
        <v>2.886044636832537</v>
      </c>
      <c r="AJ59" s="4">
        <f t="shared" si="24"/>
        <v>0.88734105691548848</v>
      </c>
      <c r="AK59" s="4">
        <f t="shared" si="25"/>
        <v>2.3154159446006588</v>
      </c>
      <c r="AL59" s="4">
        <f t="shared" si="26"/>
        <v>0.88332774676494807</v>
      </c>
      <c r="AM59" s="4">
        <f t="shared" si="27"/>
        <v>1.230277970250043</v>
      </c>
      <c r="AN59" s="4">
        <f t="shared" si="28"/>
        <v>2.4959790112999514</v>
      </c>
      <c r="AO59" s="4">
        <f t="shared" si="29"/>
        <v>0.82402152645590832</v>
      </c>
      <c r="AP59" s="4">
        <f t="shared" si="30"/>
        <v>1.4766896894164034</v>
      </c>
      <c r="AQ59" s="4">
        <f t="shared" si="31"/>
        <v>0.4635156576001549</v>
      </c>
      <c r="AR59" s="4">
        <f t="shared" si="32"/>
        <v>0.52043657767573848</v>
      </c>
      <c r="AS59" s="4">
        <f t="shared" si="33"/>
        <v>0.78616431170996748</v>
      </c>
      <c r="AT59" s="4">
        <f t="shared" si="34"/>
        <v>2.6179208974994879</v>
      </c>
      <c r="AU59" s="4">
        <f t="shared" si="35"/>
        <v>2.023699294714973</v>
      </c>
      <c r="AV59" s="4">
        <f t="shared" ref="AV59:AW74" si="220">IF(OR($B59 &lt; P$230, $B59 &gt; P$233), 0, P59-AF59)</f>
        <v>-0.36665558688829947</v>
      </c>
      <c r="AW59" s="4">
        <f t="shared" si="220"/>
        <v>-0.36008138934352019</v>
      </c>
      <c r="AY59" s="2">
        <f t="shared" si="96"/>
        <v>87.662633701365309</v>
      </c>
      <c r="AZ59" s="2">
        <f t="shared" si="147"/>
        <v>85.787361263655072</v>
      </c>
      <c r="BA59" s="2">
        <f t="shared" si="148"/>
        <v>82.455930857015161</v>
      </c>
      <c r="BB59" s="2">
        <f t="shared" si="149"/>
        <v>82.515460550052794</v>
      </c>
      <c r="BC59" s="2">
        <f t="shared" si="150"/>
        <v>80.93865738902096</v>
      </c>
      <c r="BD59" s="2">
        <f t="shared" si="151"/>
        <v>80.902647699231551</v>
      </c>
      <c r="BE59" s="2">
        <f t="shared" si="152"/>
        <v>79.54193460426616</v>
      </c>
      <c r="BF59" s="2">
        <f t="shared" si="153"/>
        <v>81.350447266473012</v>
      </c>
      <c r="BG59" s="2">
        <f t="shared" si="154"/>
        <v>82.847584460262453</v>
      </c>
      <c r="BH59" s="2">
        <f t="shared" si="155"/>
        <v>83.910765184988861</v>
      </c>
      <c r="BI59" s="2">
        <f t="shared" si="156"/>
        <v>86.806919600035968</v>
      </c>
      <c r="BJ59" s="2">
        <f t="shared" si="157"/>
        <v>87.259310874949065</v>
      </c>
      <c r="BK59" s="2">
        <f t="shared" si="158"/>
        <v>86.391994574763871</v>
      </c>
      <c r="BL59" s="2">
        <f t="shared" si="159"/>
        <v>81.680280921322108</v>
      </c>
      <c r="BM59" s="2">
        <f t="shared" si="160"/>
        <v>85.264395658346174</v>
      </c>
      <c r="BO59" s="2">
        <f t="shared" si="38"/>
        <v>90.76</v>
      </c>
      <c r="BP59" s="2">
        <f t="shared" si="39"/>
        <v>86.713999999999999</v>
      </c>
      <c r="BQ59" s="2">
        <f t="shared" si="40"/>
        <v>84.870999999999995</v>
      </c>
      <c r="BR59" s="2">
        <f t="shared" si="41"/>
        <v>83.451999999999998</v>
      </c>
      <c r="BS59" s="2">
        <f t="shared" si="42"/>
        <v>82.23</v>
      </c>
      <c r="BT59" s="2">
        <f t="shared" si="43"/>
        <v>83.435000000000002</v>
      </c>
      <c r="BU59" s="2">
        <f t="shared" si="44"/>
        <v>80.370999999999995</v>
      </c>
      <c r="BV59" s="2">
        <f t="shared" si="45"/>
        <v>82.838999999999999</v>
      </c>
      <c r="BW59" s="2">
        <f t="shared" si="46"/>
        <v>83.322999999999993</v>
      </c>
      <c r="BX59" s="2">
        <f t="shared" si="47"/>
        <v>84.435000000000002</v>
      </c>
      <c r="BY59" s="2">
        <f t="shared" si="48"/>
        <v>87.613</v>
      </c>
      <c r="BZ59" s="2">
        <f t="shared" si="49"/>
        <v>89.933999999999997</v>
      </c>
      <c r="CA59" s="2">
        <f t="shared" si="50"/>
        <v>88.492000000000004</v>
      </c>
      <c r="CB59" s="2">
        <f t="shared" si="51"/>
        <v>81.358999999999995</v>
      </c>
      <c r="CC59" s="2">
        <f t="shared" si="52"/>
        <v>84.906000000000006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90.679269102990034</v>
      </c>
      <c r="DL59" s="2">
        <f t="shared" ref="DL59:DY74" si="221">BP$228*$B59+BP$229</f>
        <v>88.31158155741025</v>
      </c>
      <c r="DM59" s="2">
        <f t="shared" si="221"/>
        <v>84.352393687707632</v>
      </c>
      <c r="DN59" s="2">
        <f t="shared" si="221"/>
        <v>84.054608864759729</v>
      </c>
      <c r="DO59" s="2">
        <f t="shared" si="221"/>
        <v>83.062961038961035</v>
      </c>
      <c r="DP59" s="2">
        <f t="shared" si="221"/>
        <v>83.233309159171327</v>
      </c>
      <c r="DQ59" s="2">
        <f t="shared" si="221"/>
        <v>81.717910165225945</v>
      </c>
      <c r="DR59" s="2">
        <f t="shared" si="221"/>
        <v>83.179284075573577</v>
      </c>
      <c r="DS59" s="2">
        <f t="shared" si="221"/>
        <v>84.284495276653146</v>
      </c>
      <c r="DT59" s="2">
        <f t="shared" si="221"/>
        <v>84.987868183973447</v>
      </c>
      <c r="DU59" s="2">
        <f t="shared" si="221"/>
        <v>87.958617448405249</v>
      </c>
      <c r="DV59" s="2">
        <f t="shared" si="221"/>
        <v>89.46777016007249</v>
      </c>
      <c r="DW59" s="2">
        <f t="shared" si="221"/>
        <v>88.503623467230454</v>
      </c>
      <c r="DX59" s="2">
        <f t="shared" si="221"/>
        <v>82.525418199497622</v>
      </c>
      <c r="DY59" s="2">
        <f t="shared" si="221"/>
        <v>85.79532012012011</v>
      </c>
      <c r="EA59" s="2">
        <f t="shared" si="71"/>
        <v>79.564062568127312</v>
      </c>
      <c r="EB59" s="2">
        <f t="shared" si="72"/>
        <v>77.745782114199457</v>
      </c>
      <c r="EC59" s="2">
        <f t="shared" si="73"/>
        <v>76.962450645943747</v>
      </c>
      <c r="ED59" s="2">
        <f t="shared" si="74"/>
        <v>77.750454208115244</v>
      </c>
      <c r="EE59" s="2">
        <f t="shared" si="75"/>
        <v>74.436812509746176</v>
      </c>
      <c r="EF59" s="2">
        <f t="shared" si="76"/>
        <v>73.301446138294693</v>
      </c>
      <c r="EG59" s="2">
        <f t="shared" si="77"/>
        <v>71.253887127985095</v>
      </c>
      <c r="EH59" s="2">
        <f t="shared" si="78"/>
        <v>74.915281821975</v>
      </c>
      <c r="EI59" s="2">
        <f t="shared" si="79"/>
        <v>77.807502998148834</v>
      </c>
      <c r="EJ59" s="2">
        <f t="shared" si="80"/>
        <v>79.812891839921619</v>
      </c>
      <c r="EK59" s="2">
        <f t="shared" si="81"/>
        <v>82.856095899974619</v>
      </c>
      <c r="EL59" s="2">
        <f t="shared" si="82"/>
        <v>80.466322858859698</v>
      </c>
      <c r="EM59" s="2">
        <f t="shared" si="83"/>
        <v>80.070732864248228</v>
      </c>
      <c r="EN59" s="2">
        <f t="shared" si="84"/>
        <v>79.099085445624809</v>
      </c>
      <c r="EO59" s="2">
        <f t="shared" si="85"/>
        <v>83.181622471910103</v>
      </c>
      <c r="EQ59" s="2">
        <f t="shared" si="86"/>
        <v>77.459590050874922</v>
      </c>
      <c r="ER59" s="2">
        <f t="shared" ref="ER59:FE74" si="222">CV$228*$B59+CV$229</f>
        <v>73.423039655964303</v>
      </c>
      <c r="ES59" s="2">
        <f t="shared" si="222"/>
        <v>76.94634251098023</v>
      </c>
      <c r="ET59" s="2">
        <f t="shared" si="222"/>
        <v>76.647402706455537</v>
      </c>
      <c r="EU59" s="2">
        <f t="shared" si="222"/>
        <v>73.732133956811865</v>
      </c>
      <c r="EV59" s="2">
        <f t="shared" si="222"/>
        <v>73.041993967454573</v>
      </c>
      <c r="EW59" s="2">
        <f t="shared" si="222"/>
        <v>70.998401545328747</v>
      </c>
      <c r="EX59" s="2">
        <f t="shared" si="222"/>
        <v>74.692624316284849</v>
      </c>
      <c r="EY59" s="2">
        <f t="shared" si="222"/>
        <v>76.993507734148281</v>
      </c>
      <c r="EZ59" s="2">
        <f t="shared" si="222"/>
        <v>77.576412544029409</v>
      </c>
      <c r="FA59" s="2">
        <f t="shared" si="222"/>
        <v>80.136974667184631</v>
      </c>
      <c r="FB59" s="2">
        <f t="shared" si="222"/>
        <v>79.694315317055455</v>
      </c>
      <c r="FC59" s="2">
        <f t="shared" si="222"/>
        <v>79.151851024061628</v>
      </c>
      <c r="FD59" s="2">
        <f t="shared" si="222"/>
        <v>78.323115512281191</v>
      </c>
      <c r="FE59" s="2">
        <f t="shared" si="222"/>
        <v>82.995537829196863</v>
      </c>
      <c r="FG59" s="2">
        <f t="shared" si="88"/>
        <v>0.27139606187459642</v>
      </c>
      <c r="FH59" s="2">
        <f t="shared" ref="FH59:FU74" si="223">POWER(10,($B59-D$231)/D$229)/(1+POWER(10,($B59-D$231)/D$229))</f>
        <v>0.23890108061255586</v>
      </c>
      <c r="FI59" s="2">
        <f t="shared" si="223"/>
        <v>0.25662751126523464</v>
      </c>
      <c r="FJ59" s="2">
        <f t="shared" si="223"/>
        <v>0.24414670938161936</v>
      </c>
      <c r="FK59" s="2">
        <f t="shared" si="223"/>
        <v>0.24626250543063966</v>
      </c>
      <c r="FL59" s="2">
        <f t="shared" si="223"/>
        <v>0.23466483173682373</v>
      </c>
      <c r="FM59" s="2">
        <f t="shared" si="223"/>
        <v>0.20794797938551607</v>
      </c>
      <c r="FN59" s="2">
        <f t="shared" si="223"/>
        <v>0.22130122178702796</v>
      </c>
      <c r="FO59" s="2">
        <f t="shared" si="223"/>
        <v>0.22184693425160701</v>
      </c>
      <c r="FP59" s="2">
        <f t="shared" si="223"/>
        <v>0.20813231015222061</v>
      </c>
      <c r="FQ59" s="2">
        <f t="shared" si="223"/>
        <v>0.22570712233039883</v>
      </c>
      <c r="FR59" s="2">
        <f t="shared" si="223"/>
        <v>0.24534431373938551</v>
      </c>
      <c r="FS59" s="2">
        <f t="shared" si="223"/>
        <v>0.2504032381650626</v>
      </c>
      <c r="FT59" s="2">
        <f t="shared" si="223"/>
        <v>0.24665802103985074</v>
      </c>
      <c r="FU59" s="2">
        <f t="shared" si="223"/>
        <v>0.20313113635950808</v>
      </c>
      <c r="FW59" s="2">
        <f t="shared" si="112"/>
        <v>5.7597046796291132E-6</v>
      </c>
      <c r="FX59" s="2">
        <f t="shared" si="164"/>
        <v>9.1120942215636586E-6</v>
      </c>
      <c r="FY59" s="2">
        <f t="shared" si="165"/>
        <v>8.6597716048488299E-6</v>
      </c>
      <c r="FZ59" s="2">
        <f t="shared" si="166"/>
        <v>8.7936550101437722E-6</v>
      </c>
      <c r="GA59" s="2">
        <f t="shared" si="167"/>
        <v>9.5091851173333562E-6</v>
      </c>
      <c r="GB59" s="2">
        <f t="shared" si="168"/>
        <v>9.6176207639352668E-6</v>
      </c>
      <c r="GC59" s="2">
        <f t="shared" si="169"/>
        <v>1.2189032490265533E-5</v>
      </c>
      <c r="GD59" s="2">
        <f t="shared" si="170"/>
        <v>1.3534367228141792E-5</v>
      </c>
      <c r="GE59" s="2">
        <f t="shared" si="171"/>
        <v>1.2206745706784489E-5</v>
      </c>
      <c r="GF59" s="2">
        <f t="shared" si="172"/>
        <v>1.0381278302019384E-5</v>
      </c>
      <c r="GG59" s="2">
        <f t="shared" si="173"/>
        <v>8.2353974852448561E-6</v>
      </c>
      <c r="GH59" s="2">
        <f t="shared" si="174"/>
        <v>6.9615202289555288E-6</v>
      </c>
      <c r="GI59" s="2">
        <f t="shared" si="175"/>
        <v>6.2884996142419894E-6</v>
      </c>
      <c r="GJ59" s="2">
        <f t="shared" si="176"/>
        <v>6.2137474795296034E-6</v>
      </c>
      <c r="GK59" s="2">
        <f t="shared" si="177"/>
        <v>5.8489128832001008E-6</v>
      </c>
      <c r="GM59" s="86">
        <f t="shared" si="113"/>
        <v>2.2989037200784755E-4</v>
      </c>
      <c r="GN59" s="86">
        <f t="shared" si="178"/>
        <v>3.4255524263281384E-5</v>
      </c>
      <c r="GO59" s="86">
        <f t="shared" si="179"/>
        <v>9.5065141858626122E-5</v>
      </c>
      <c r="GP59" s="86">
        <f t="shared" si="180"/>
        <v>4.9157868058041081E-5</v>
      </c>
      <c r="GQ59" s="86">
        <f t="shared" si="181"/>
        <v>5.6764142477408819E-5</v>
      </c>
      <c r="GR59" s="86">
        <f t="shared" si="182"/>
        <v>3.2479848615879802E-5</v>
      </c>
      <c r="GS59" s="86">
        <f t="shared" si="183"/>
        <v>3.8841405065815245E-6</v>
      </c>
      <c r="GT59" s="86">
        <f t="shared" si="184"/>
        <v>1.0153824130297181E-5</v>
      </c>
      <c r="GU59" s="86">
        <f t="shared" si="185"/>
        <v>1.0509260790661324E-5</v>
      </c>
      <c r="GV59" s="86">
        <f t="shared" si="186"/>
        <v>3.0663919145896697E-6</v>
      </c>
      <c r="GW59" s="86">
        <f t="shared" si="187"/>
        <v>1.8378532926167334E-5</v>
      </c>
      <c r="GX59" s="86">
        <f t="shared" si="188"/>
        <v>5.593220710471648E-5</v>
      </c>
      <c r="GY59" s="86">
        <f t="shared" si="189"/>
        <v>7.8371870938436902E-5</v>
      </c>
      <c r="GZ59" s="86">
        <f t="shared" si="190"/>
        <v>5.1298973330211116E-5</v>
      </c>
      <c r="HA59" s="86">
        <f t="shared" si="191"/>
        <v>2.0115352884062529E-6</v>
      </c>
      <c r="HC59" s="86">
        <f t="shared" si="145"/>
        <v>3.179601500608276E-14</v>
      </c>
      <c r="HD59" s="86">
        <f t="shared" si="192"/>
        <v>4.0792105082380245E-16</v>
      </c>
      <c r="HE59" s="86">
        <f t="shared" si="193"/>
        <v>2.4268474364412619E-15</v>
      </c>
      <c r="HF59" s="86">
        <f t="shared" si="194"/>
        <v>6.6952985157106509E-16</v>
      </c>
      <c r="HG59" s="86">
        <f t="shared" si="195"/>
        <v>2.7659373173624409E-16</v>
      </c>
      <c r="HH59" s="86">
        <f t="shared" si="196"/>
        <v>2.7099332548357315E-16</v>
      </c>
      <c r="HI59" s="86">
        <f t="shared" si="197"/>
        <v>4.1403527127063774E-19</v>
      </c>
      <c r="HJ59" s="86">
        <f t="shared" si="198"/>
        <v>3.20917141510217E-17</v>
      </c>
      <c r="HK59" s="86">
        <f t="shared" si="199"/>
        <v>2.3217658937280225E-19</v>
      </c>
      <c r="HL59" s="86">
        <f t="shared" si="200"/>
        <v>9.6851225372185647E-21</v>
      </c>
      <c r="HM59" s="86">
        <f t="shared" si="201"/>
        <v>8.2186539882733618E-22</v>
      </c>
      <c r="HN59" s="86">
        <f t="shared" si="202"/>
        <v>4.3847381184880844E-16</v>
      </c>
      <c r="HO59" s="86">
        <f t="shared" si="203"/>
        <v>9.5574273522964246E-16</v>
      </c>
      <c r="HP59" s="86">
        <f t="shared" si="204"/>
        <v>1.2971516631914205E-16</v>
      </c>
      <c r="HQ59" s="86">
        <f t="shared" si="205"/>
        <v>6.503174173793782E-22</v>
      </c>
      <c r="HS59" s="86">
        <f t="shared" si="114"/>
        <v>3.3548832639973546E-80</v>
      </c>
      <c r="HT59" s="86">
        <f t="shared" si="206"/>
        <v>5.8962144259035954E-90</v>
      </c>
      <c r="HU59" s="86">
        <f t="shared" si="207"/>
        <v>2.9525166460780243E-85</v>
      </c>
      <c r="HV59" s="86">
        <f t="shared" si="208"/>
        <v>2.7914872608447719E-89</v>
      </c>
      <c r="HW59" s="86">
        <f t="shared" si="209"/>
        <v>1.3476345516311993E-92</v>
      </c>
      <c r="HX59" s="86">
        <f t="shared" si="210"/>
        <v>1.1765835676633054E-92</v>
      </c>
      <c r="HY59" s="86">
        <f t="shared" si="211"/>
        <v>6.2035352382832607E-111</v>
      </c>
      <c r="HZ59" s="86">
        <f t="shared" si="212"/>
        <v>1.3714913098268471E-98</v>
      </c>
      <c r="IA59" s="86">
        <f t="shared" si="213"/>
        <v>1.5505891571495703E-113</v>
      </c>
      <c r="IB59" s="86">
        <f t="shared" si="214"/>
        <v>8.1432601651877632E-125</v>
      </c>
      <c r="IC59" s="86">
        <f t="shared" si="215"/>
        <v>5.1485790191834886E-132</v>
      </c>
      <c r="ID59" s="86">
        <f t="shared" si="216"/>
        <v>6.5764749093809267E-94</v>
      </c>
      <c r="IE59" s="86">
        <f t="shared" si="217"/>
        <v>8.2362373395533154E-91</v>
      </c>
      <c r="IF59" s="86">
        <f t="shared" si="218"/>
        <v>3.8860219333190458E-61</v>
      </c>
      <c r="IG59" s="86">
        <f t="shared" si="219"/>
        <v>3.7308560438160717E-43</v>
      </c>
      <c r="II59" s="86">
        <f t="shared" si="115"/>
        <v>7.1528893729425647E-192</v>
      </c>
      <c r="IJ59" s="86">
        <f t="shared" si="116"/>
        <v>6.0131327195396272E-218</v>
      </c>
      <c r="IK59" s="86">
        <f t="shared" si="117"/>
        <v>3.2823689749253389E-208</v>
      </c>
      <c r="IL59" s="86">
        <f t="shared" si="118"/>
        <v>2.0595382127219381E-217</v>
      </c>
      <c r="IM59" s="86">
        <f t="shared" si="119"/>
        <v>9.6198352233643604E-224</v>
      </c>
      <c r="IN59" s="86">
        <f t="shared" si="120"/>
        <v>2.6158584391617354E-223</v>
      </c>
      <c r="IO59" s="86">
        <f t="shared" si="121"/>
        <v>1.931163265065731E-266</v>
      </c>
      <c r="IP59" s="86">
        <f t="shared" si="122"/>
        <v>2.4385918359940783E-235</v>
      </c>
      <c r="IQ59" s="86">
        <f t="shared" si="123"/>
        <v>1.7764635077636888E-274</v>
      </c>
      <c r="IR59" s="86">
        <f t="shared" si="124"/>
        <v>7.4827681788031832E-303</v>
      </c>
      <c r="IS59" s="86">
        <f t="shared" si="125"/>
        <v>0</v>
      </c>
      <c r="IT59" s="86">
        <f t="shared" si="126"/>
        <v>5.8631343809366242E-227</v>
      </c>
      <c r="IU59" s="86">
        <f t="shared" si="127"/>
        <v>1.3659897581935028E-218</v>
      </c>
      <c r="IV59" s="86">
        <f t="shared" si="128"/>
        <v>9.6282137407988778E-221</v>
      </c>
      <c r="IW59" s="86">
        <f t="shared" si="129"/>
        <v>1.6337525454103383E-194</v>
      </c>
      <c r="IY59" s="86">
        <f t="shared" si="130"/>
        <v>2.2989037203964357E-4</v>
      </c>
      <c r="IZ59" s="86">
        <f t="shared" si="131"/>
        <v>3.4255524263689308E-5</v>
      </c>
      <c r="JA59" s="86">
        <f t="shared" si="132"/>
        <v>9.5065141861052973E-5</v>
      </c>
      <c r="JB59" s="86">
        <f t="shared" si="133"/>
        <v>4.915786805871061E-5</v>
      </c>
      <c r="JC59" s="86">
        <f t="shared" si="134"/>
        <v>5.6764142477685412E-5</v>
      </c>
      <c r="JD59" s="86">
        <f t="shared" si="135"/>
        <v>3.2479848616150799E-5</v>
      </c>
      <c r="JE59" s="86">
        <f t="shared" si="136"/>
        <v>3.8841405065819387E-6</v>
      </c>
      <c r="JF59" s="86">
        <f t="shared" si="137"/>
        <v>1.0153824130329273E-5</v>
      </c>
      <c r="JG59" s="86">
        <f t="shared" si="138"/>
        <v>1.0509260790661556E-5</v>
      </c>
      <c r="JH59" s="86">
        <f t="shared" si="139"/>
        <v>3.0663919145896794E-6</v>
      </c>
      <c r="JI59" s="86">
        <f t="shared" si="140"/>
        <v>1.8378532926167334E-5</v>
      </c>
      <c r="JJ59" s="86">
        <f t="shared" si="141"/>
        <v>5.5932207105154951E-5</v>
      </c>
      <c r="JK59" s="86">
        <f t="shared" si="142"/>
        <v>7.8371870939392639E-5</v>
      </c>
      <c r="JL59" s="86">
        <f t="shared" si="143"/>
        <v>5.1298973330340834E-5</v>
      </c>
      <c r="JM59" s="86">
        <f t="shared" si="144"/>
        <v>2.0115352884062538E-6</v>
      </c>
    </row>
    <row r="60" spans="2:273" x14ac:dyDescent="0.25">
      <c r="B60" s="2">
        <v>33</v>
      </c>
      <c r="C60" s="37">
        <v>90.88</v>
      </c>
      <c r="D60" s="37">
        <v>88.048000000000002</v>
      </c>
      <c r="E60" s="37">
        <v>84.322999999999993</v>
      </c>
      <c r="F60" s="37">
        <v>83.903000000000006</v>
      </c>
      <c r="G60" s="37">
        <v>82.557000000000002</v>
      </c>
      <c r="H60" s="37">
        <v>82.742000000000004</v>
      </c>
      <c r="I60" s="37">
        <v>80.903000000000006</v>
      </c>
      <c r="J60" s="37">
        <v>83.451999999999998</v>
      </c>
      <c r="K60" s="37">
        <v>83.257999999999996</v>
      </c>
      <c r="L60" s="37">
        <v>83.322999999999993</v>
      </c>
      <c r="M60" s="37">
        <v>87.613</v>
      </c>
      <c r="N60" s="37">
        <v>89.311000000000007</v>
      </c>
      <c r="O60" s="37">
        <v>89.18</v>
      </c>
      <c r="P60" s="37">
        <v>82.311999999999998</v>
      </c>
      <c r="Q60" s="37">
        <v>84.921999999999997</v>
      </c>
      <c r="S60" s="4">
        <f t="shared" si="8"/>
        <v>87.85438107199046</v>
      </c>
      <c r="T60" s="4">
        <f t="shared" si="9"/>
        <v>85.753483528026138</v>
      </c>
      <c r="U60" s="4">
        <f t="shared" si="10"/>
        <v>82.570326941552963</v>
      </c>
      <c r="V60" s="4">
        <f t="shared" si="11"/>
        <v>82.613576202818081</v>
      </c>
      <c r="W60" s="4">
        <f t="shared" si="12"/>
        <v>80.900789517788709</v>
      </c>
      <c r="X60" s="4">
        <f t="shared" si="13"/>
        <v>80.846466057863864</v>
      </c>
      <c r="Y60" s="4">
        <f t="shared" si="14"/>
        <v>79.469828057297946</v>
      </c>
      <c r="Z60" s="4">
        <f t="shared" si="15"/>
        <v>81.319921288068528</v>
      </c>
      <c r="AA60" s="4">
        <f t="shared" si="16"/>
        <v>82.880595924541794</v>
      </c>
      <c r="AB60" s="4">
        <f t="shared" si="17"/>
        <v>83.989029192571209</v>
      </c>
      <c r="AC60" s="4">
        <f t="shared" si="18"/>
        <v>86.852984255452569</v>
      </c>
      <c r="AD60" s="4">
        <f t="shared" si="19"/>
        <v>87.270102869151359</v>
      </c>
      <c r="AE60" s="4">
        <f t="shared" si="20"/>
        <v>86.445484122054992</v>
      </c>
      <c r="AF60" s="4">
        <f t="shared" si="21"/>
        <v>81.741387545230097</v>
      </c>
      <c r="AG60" s="4">
        <f t="shared" si="22"/>
        <v>85.244984026450879</v>
      </c>
      <c r="AI60" s="4">
        <f t="shared" si="23"/>
        <v>3.0256189280095356</v>
      </c>
      <c r="AJ60" s="4">
        <f t="shared" si="24"/>
        <v>2.2945164719738642</v>
      </c>
      <c r="AK60" s="4">
        <f t="shared" si="25"/>
        <v>1.75267305844703</v>
      </c>
      <c r="AL60" s="4">
        <f t="shared" si="26"/>
        <v>1.2894237971819251</v>
      </c>
      <c r="AM60" s="4">
        <f t="shared" si="27"/>
        <v>1.6562104822112929</v>
      </c>
      <c r="AN60" s="4">
        <f t="shared" si="28"/>
        <v>1.8955339421361401</v>
      </c>
      <c r="AO60" s="4">
        <f t="shared" si="29"/>
        <v>1.4331719427020602</v>
      </c>
      <c r="AP60" s="4">
        <f t="shared" si="30"/>
        <v>2.1320787119314701</v>
      </c>
      <c r="AQ60" s="4">
        <f t="shared" si="31"/>
        <v>0.37740407545820176</v>
      </c>
      <c r="AR60" s="4">
        <f t="shared" si="32"/>
        <v>-0.66602919257121584</v>
      </c>
      <c r="AS60" s="4">
        <f t="shared" si="33"/>
        <v>0.76001574454743093</v>
      </c>
      <c r="AT60" s="4">
        <f t="shared" si="34"/>
        <v>2.0408971308486485</v>
      </c>
      <c r="AU60" s="4">
        <f t="shared" si="35"/>
        <v>2.7345158779450145</v>
      </c>
      <c r="AV60" s="4">
        <f t="shared" si="220"/>
        <v>0.57061245476990052</v>
      </c>
      <c r="AW60" s="4">
        <f t="shared" si="220"/>
        <v>-0.32298402645088231</v>
      </c>
      <c r="AY60" s="2">
        <f t="shared" si="96"/>
        <v>87.538947246977415</v>
      </c>
      <c r="AZ60" s="2">
        <f t="shared" si="147"/>
        <v>85.686544851892521</v>
      </c>
      <c r="BA60" s="2">
        <f t="shared" si="148"/>
        <v>82.411398562770657</v>
      </c>
      <c r="BB60" s="2">
        <f t="shared" si="149"/>
        <v>82.525145929675162</v>
      </c>
      <c r="BC60" s="2">
        <f t="shared" si="150"/>
        <v>80.800323321218556</v>
      </c>
      <c r="BD60" s="2">
        <f t="shared" si="151"/>
        <v>80.784818507722846</v>
      </c>
      <c r="BE60" s="2">
        <f t="shared" si="152"/>
        <v>79.460042371443436</v>
      </c>
      <c r="BF60" s="2">
        <f t="shared" si="153"/>
        <v>81.298118319726413</v>
      </c>
      <c r="BG60" s="2">
        <f t="shared" si="154"/>
        <v>82.858766105962218</v>
      </c>
      <c r="BH60" s="2">
        <f t="shared" si="155"/>
        <v>83.981489600254505</v>
      </c>
      <c r="BI60" s="2">
        <f t="shared" si="156"/>
        <v>86.818046985292099</v>
      </c>
      <c r="BJ60" s="2">
        <f t="shared" si="157"/>
        <v>87.176762693792071</v>
      </c>
      <c r="BK60" s="2">
        <f t="shared" si="158"/>
        <v>86.322979458477931</v>
      </c>
      <c r="BL60" s="2">
        <f t="shared" si="159"/>
        <v>81.665863284683795</v>
      </c>
      <c r="BM60" s="2">
        <f t="shared" si="160"/>
        <v>85.241556224113069</v>
      </c>
      <c r="BO60" s="2">
        <f t="shared" si="38"/>
        <v>90.88</v>
      </c>
      <c r="BP60" s="2">
        <f t="shared" si="39"/>
        <v>88.048000000000002</v>
      </c>
      <c r="BQ60" s="2">
        <f t="shared" si="40"/>
        <v>84.322999999999993</v>
      </c>
      <c r="BR60" s="2">
        <f t="shared" si="41"/>
        <v>83.903000000000006</v>
      </c>
      <c r="BS60" s="2">
        <f t="shared" si="42"/>
        <v>82.557000000000002</v>
      </c>
      <c r="BT60" s="2">
        <f t="shared" si="43"/>
        <v>82.742000000000004</v>
      </c>
      <c r="BU60" s="2">
        <f t="shared" si="44"/>
        <v>80.903000000000006</v>
      </c>
      <c r="BV60" s="2">
        <f t="shared" si="45"/>
        <v>83.451999999999998</v>
      </c>
      <c r="BW60" s="2">
        <f t="shared" si="46"/>
        <v>83.257999999999996</v>
      </c>
      <c r="BX60" s="2">
        <f t="shared" si="47"/>
        <v>83.322999999999993</v>
      </c>
      <c r="BY60" s="2">
        <f t="shared" si="48"/>
        <v>87.613</v>
      </c>
      <c r="BZ60" s="2">
        <f t="shared" si="49"/>
        <v>89.311000000000007</v>
      </c>
      <c r="CA60" s="2">
        <f t="shared" si="50"/>
        <v>89.18</v>
      </c>
      <c r="CB60" s="2">
        <f t="shared" si="51"/>
        <v>82.311999999999998</v>
      </c>
      <c r="CC60" s="2">
        <f t="shared" si="52"/>
        <v>84.921999999999997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90.8440229537904</v>
      </c>
      <c r="DL60" s="2">
        <f t="shared" si="221"/>
        <v>88.467574345677008</v>
      </c>
      <c r="DM60" s="2">
        <f t="shared" si="221"/>
        <v>84.521029900332209</v>
      </c>
      <c r="DN60" s="2">
        <f t="shared" si="221"/>
        <v>84.262063933230678</v>
      </c>
      <c r="DO60" s="2">
        <f t="shared" si="221"/>
        <v>83.120578073089689</v>
      </c>
      <c r="DP60" s="2">
        <f t="shared" si="221"/>
        <v>83.337065418793728</v>
      </c>
      <c r="DQ60" s="2">
        <f t="shared" si="221"/>
        <v>81.853685523580253</v>
      </c>
      <c r="DR60" s="2">
        <f t="shared" si="221"/>
        <v>83.330681848852919</v>
      </c>
      <c r="DS60" s="2">
        <f t="shared" si="221"/>
        <v>84.491009446693624</v>
      </c>
      <c r="DT60" s="2">
        <f t="shared" si="221"/>
        <v>85.23699739212897</v>
      </c>
      <c r="DU60" s="2">
        <f t="shared" si="221"/>
        <v>88.152139774859279</v>
      </c>
      <c r="DV60" s="2">
        <f t="shared" si="221"/>
        <v>89.626521594684391</v>
      </c>
      <c r="DW60" s="2">
        <f t="shared" si="221"/>
        <v>88.671202325581405</v>
      </c>
      <c r="DX60" s="2">
        <f t="shared" si="221"/>
        <v>82.644793047565031</v>
      </c>
      <c r="DY60" s="2">
        <f t="shared" si="221"/>
        <v>85.862451265551258</v>
      </c>
      <c r="EA60" s="2">
        <f t="shared" si="71"/>
        <v>79.446740789186833</v>
      </c>
      <c r="EB60" s="2">
        <f t="shared" si="72"/>
        <v>77.606391031077109</v>
      </c>
      <c r="EC60" s="2">
        <f t="shared" si="73"/>
        <v>76.838132239485375</v>
      </c>
      <c r="ED60" s="2">
        <f t="shared" si="74"/>
        <v>77.621011216805854</v>
      </c>
      <c r="EE60" s="2">
        <f t="shared" si="75"/>
        <v>74.323595417135934</v>
      </c>
      <c r="EF60" s="2">
        <f t="shared" si="76"/>
        <v>73.193351064120449</v>
      </c>
      <c r="EG60" s="2">
        <f t="shared" si="77"/>
        <v>71.145131102461576</v>
      </c>
      <c r="EH60" s="2">
        <f t="shared" si="78"/>
        <v>74.775395929849893</v>
      </c>
      <c r="EI60" s="2">
        <f t="shared" si="79"/>
        <v>77.637296553307607</v>
      </c>
      <c r="EJ60" s="2">
        <f t="shared" si="80"/>
        <v>79.625153966747305</v>
      </c>
      <c r="EK60" s="2">
        <f t="shared" si="81"/>
        <v>82.644208669713123</v>
      </c>
      <c r="EL60" s="2">
        <f t="shared" si="82"/>
        <v>80.304578417164464</v>
      </c>
      <c r="EM60" s="2">
        <f t="shared" si="83"/>
        <v>79.911983668039142</v>
      </c>
      <c r="EN60" s="2">
        <f t="shared" si="84"/>
        <v>78.939113352074145</v>
      </c>
      <c r="EO60" s="2">
        <f t="shared" si="85"/>
        <v>83.020152487961468</v>
      </c>
      <c r="EQ60" s="2">
        <f t="shared" si="86"/>
        <v>77.367402595192473</v>
      </c>
      <c r="ER60" s="2">
        <f t="shared" si="222"/>
        <v>73.335420119367683</v>
      </c>
      <c r="ES60" s="2">
        <f t="shared" si="222"/>
        <v>76.821985829112663</v>
      </c>
      <c r="ET60" s="2">
        <f t="shared" si="222"/>
        <v>76.531114034711095</v>
      </c>
      <c r="EU60" s="2">
        <f t="shared" si="222"/>
        <v>73.627657121841025</v>
      </c>
      <c r="EV60" s="2">
        <f t="shared" si="222"/>
        <v>72.936976094764319</v>
      </c>
      <c r="EW60" s="2">
        <f t="shared" si="222"/>
        <v>70.892784539508241</v>
      </c>
      <c r="EX60" s="2">
        <f t="shared" si="222"/>
        <v>74.555353256760895</v>
      </c>
      <c r="EY60" s="2">
        <f t="shared" si="222"/>
        <v>76.833599526355584</v>
      </c>
      <c r="EZ60" s="2">
        <f t="shared" si="222"/>
        <v>77.417432550614564</v>
      </c>
      <c r="FA60" s="2">
        <f t="shared" si="222"/>
        <v>79.959071919994827</v>
      </c>
      <c r="FB60" s="2">
        <f t="shared" si="222"/>
        <v>79.542102428406594</v>
      </c>
      <c r="FC60" s="2">
        <f t="shared" si="222"/>
        <v>79.003894034807061</v>
      </c>
      <c r="FD60" s="2">
        <f t="shared" si="222"/>
        <v>78.172891572570634</v>
      </c>
      <c r="FE60" s="2">
        <f t="shared" si="222"/>
        <v>82.836639789412516</v>
      </c>
      <c r="FG60" s="2">
        <f t="shared" si="88"/>
        <v>0.28998690453167059</v>
      </c>
      <c r="FH60" s="2">
        <f t="shared" si="223"/>
        <v>0.25604823536172133</v>
      </c>
      <c r="FI60" s="2">
        <f t="shared" si="223"/>
        <v>0.274587958524874</v>
      </c>
      <c r="FJ60" s="2">
        <f t="shared" si="223"/>
        <v>0.26154098888937688</v>
      </c>
      <c r="FK60" s="2">
        <f t="shared" si="223"/>
        <v>0.26375492442597781</v>
      </c>
      <c r="FL60" s="2">
        <f t="shared" si="223"/>
        <v>0.25160844619923484</v>
      </c>
      <c r="FM60" s="2">
        <f t="shared" si="223"/>
        <v>0.22352594807813481</v>
      </c>
      <c r="FN60" s="2">
        <f t="shared" si="223"/>
        <v>0.23757946641529334</v>
      </c>
      <c r="FO60" s="2">
        <f t="shared" si="223"/>
        <v>0.23815304333687529</v>
      </c>
      <c r="FP60" s="2">
        <f t="shared" si="223"/>
        <v>0.2237201872151118</v>
      </c>
      <c r="FQ60" s="2">
        <f t="shared" si="223"/>
        <v>0.24220864740536907</v>
      </c>
      <c r="FR60" s="2">
        <f t="shared" si="223"/>
        <v>0.26279425160049891</v>
      </c>
      <c r="FS60" s="2">
        <f t="shared" si="223"/>
        <v>0.26808516803301796</v>
      </c>
      <c r="FT60" s="2">
        <f t="shared" si="223"/>
        <v>0.26416868776427521</v>
      </c>
      <c r="FU60" s="2">
        <f t="shared" si="223"/>
        <v>0.21844778227738787</v>
      </c>
      <c r="FW60" s="2">
        <f t="shared" si="112"/>
        <v>6.3153870880655191E-6</v>
      </c>
      <c r="FX60" s="2">
        <f t="shared" si="164"/>
        <v>9.9912038516955757E-6</v>
      </c>
      <c r="FY60" s="2">
        <f t="shared" si="165"/>
        <v>9.4952428152192826E-6</v>
      </c>
      <c r="FZ60" s="2">
        <f t="shared" si="166"/>
        <v>9.6420428027576356E-6</v>
      </c>
      <c r="GA60" s="2">
        <f t="shared" si="167"/>
        <v>1.0426604578575603E-5</v>
      </c>
      <c r="GB60" s="2">
        <f t="shared" si="168"/>
        <v>1.0545501681356015E-5</v>
      </c>
      <c r="GC60" s="2">
        <f t="shared" si="169"/>
        <v>1.3364992640748208E-5</v>
      </c>
      <c r="GD60" s="2">
        <f t="shared" si="170"/>
        <v>1.4840119186450087E-5</v>
      </c>
      <c r="GE60" s="2">
        <f t="shared" si="171"/>
        <v>1.3384414750731723E-5</v>
      </c>
      <c r="GF60" s="2">
        <f t="shared" si="172"/>
        <v>1.1382833905587741E-5</v>
      </c>
      <c r="GG60" s="2">
        <f t="shared" si="173"/>
        <v>9.029926604538979E-6</v>
      </c>
      <c r="GH60" s="2">
        <f t="shared" si="174"/>
        <v>7.6331500163693894E-6</v>
      </c>
      <c r="GI60" s="2">
        <f t="shared" si="175"/>
        <v>6.8951985301328495E-6</v>
      </c>
      <c r="GJ60" s="2">
        <f t="shared" si="176"/>
        <v>6.813234543170079E-6</v>
      </c>
      <c r="GK60" s="2">
        <f t="shared" si="177"/>
        <v>6.4132018286477728E-6</v>
      </c>
      <c r="GM60" s="86">
        <f t="shared" si="113"/>
        <v>3.5253046499961795E-4</v>
      </c>
      <c r="GN60" s="86">
        <f t="shared" si="178"/>
        <v>6.0066962701988701E-5</v>
      </c>
      <c r="GO60" s="86">
        <f t="shared" si="179"/>
        <v>1.5596820534062613E-4</v>
      </c>
      <c r="GP60" s="86">
        <f t="shared" si="180"/>
        <v>8.4072107566234556E-5</v>
      </c>
      <c r="GQ60" s="86">
        <f t="shared" si="181"/>
        <v>9.6096835536590053E-5</v>
      </c>
      <c r="GR60" s="86">
        <f t="shared" si="182"/>
        <v>5.6643610834952572E-5</v>
      </c>
      <c r="GS60" s="86">
        <f t="shared" si="183"/>
        <v>7.7616649976001725E-6</v>
      </c>
      <c r="GT60" s="86">
        <f t="shared" si="184"/>
        <v>1.9220382755571774E-5</v>
      </c>
      <c r="GU60" s="86">
        <f t="shared" si="185"/>
        <v>1.9856066647545943E-5</v>
      </c>
      <c r="GV60" s="86">
        <f t="shared" si="186"/>
        <v>6.2721609017065367E-6</v>
      </c>
      <c r="GW60" s="86">
        <f t="shared" si="187"/>
        <v>3.3181159062216109E-5</v>
      </c>
      <c r="GX60" s="86">
        <f t="shared" si="188"/>
        <v>9.4622455626018579E-5</v>
      </c>
      <c r="GY60" s="86">
        <f t="shared" si="189"/>
        <v>1.2940878293523156E-4</v>
      </c>
      <c r="GZ60" s="86">
        <f t="shared" si="190"/>
        <v>8.7891009113837929E-5</v>
      </c>
      <c r="HA60" s="86">
        <f t="shared" si="191"/>
        <v>4.214882845919497E-6</v>
      </c>
      <c r="HC60" s="86">
        <f t="shared" si="145"/>
        <v>8.6780023773032215E-14</v>
      </c>
      <c r="HD60" s="86">
        <f t="shared" si="192"/>
        <v>1.3411655503720515E-15</v>
      </c>
      <c r="HE60" s="86">
        <f t="shared" si="193"/>
        <v>7.4957190552207639E-15</v>
      </c>
      <c r="HF60" s="86">
        <f t="shared" si="194"/>
        <v>2.1714157297122003E-15</v>
      </c>
      <c r="HG60" s="86">
        <f t="shared" si="195"/>
        <v>9.3426261656958692E-16</v>
      </c>
      <c r="HH60" s="86">
        <f t="shared" si="196"/>
        <v>9.156748410681124E-16</v>
      </c>
      <c r="HI60" s="86">
        <f t="shared" si="197"/>
        <v>1.817556726238665E-18</v>
      </c>
      <c r="HJ60" s="86">
        <f t="shared" si="198"/>
        <v>1.2094711503199368E-16</v>
      </c>
      <c r="HK60" s="86">
        <f t="shared" si="199"/>
        <v>1.0532758799747437E-18</v>
      </c>
      <c r="HL60" s="86">
        <f t="shared" si="200"/>
        <v>4.9177618911205988E-20</v>
      </c>
      <c r="HM60" s="86">
        <f t="shared" si="201"/>
        <v>4.4230056853909932E-21</v>
      </c>
      <c r="HN60" s="86">
        <f t="shared" si="202"/>
        <v>1.4356116555953484E-15</v>
      </c>
      <c r="HO60" s="86">
        <f t="shared" si="203"/>
        <v>2.9912051923735665E-15</v>
      </c>
      <c r="HP60" s="86">
        <f t="shared" si="204"/>
        <v>4.4133422796118745E-16</v>
      </c>
      <c r="HQ60" s="86">
        <f t="shared" si="205"/>
        <v>3.4593872785658084E-21</v>
      </c>
      <c r="HS60" s="86">
        <f t="shared" si="114"/>
        <v>1.23503838929025E-78</v>
      </c>
      <c r="HT60" s="86">
        <f t="shared" si="206"/>
        <v>4.0803590877106181E-88</v>
      </c>
      <c r="HU60" s="86">
        <f t="shared" si="207"/>
        <v>1.6303784537539435E-83</v>
      </c>
      <c r="HV60" s="86">
        <f t="shared" si="208"/>
        <v>1.8666536720596671E-87</v>
      </c>
      <c r="HW60" s="86">
        <f t="shared" si="209"/>
        <v>1.0686229676333588E-90</v>
      </c>
      <c r="HX60" s="86">
        <f t="shared" si="210"/>
        <v>9.3431363797521933E-91</v>
      </c>
      <c r="HY60" s="86">
        <f t="shared" si="211"/>
        <v>1.3051401040755338E-108</v>
      </c>
      <c r="HZ60" s="86">
        <f t="shared" si="212"/>
        <v>1.6278400864559472E-96</v>
      </c>
      <c r="IA60" s="86">
        <f t="shared" si="213"/>
        <v>3.7731947438650571E-111</v>
      </c>
      <c r="IB60" s="86">
        <f t="shared" si="214"/>
        <v>3.1954854637755737E-122</v>
      </c>
      <c r="IC60" s="86">
        <f t="shared" si="215"/>
        <v>2.5279767754032957E-129</v>
      </c>
      <c r="ID60" s="86">
        <f t="shared" si="216"/>
        <v>4.9471111317528737E-92</v>
      </c>
      <c r="IE60" s="86">
        <f t="shared" si="217"/>
        <v>5.134006907140429E-89</v>
      </c>
      <c r="IF60" s="86">
        <f t="shared" si="218"/>
        <v>5.8881546615733106E-60</v>
      </c>
      <c r="IG60" s="86">
        <f t="shared" si="219"/>
        <v>2.4272309239681938E-42</v>
      </c>
      <c r="II60" s="86">
        <f t="shared" si="115"/>
        <v>5.5115379377833303E-189</v>
      </c>
      <c r="IJ60" s="86">
        <f t="shared" si="116"/>
        <v>1.5535308272862869E-214</v>
      </c>
      <c r="IK60" s="86">
        <f t="shared" si="117"/>
        <v>5.760448032036269E-205</v>
      </c>
      <c r="IL60" s="86">
        <f t="shared" si="118"/>
        <v>5.0954828436744208E-214</v>
      </c>
      <c r="IM60" s="86">
        <f t="shared" si="119"/>
        <v>3.1607974998680017E-220</v>
      </c>
      <c r="IN60" s="86">
        <f t="shared" si="120"/>
        <v>8.5268362496877986E-220</v>
      </c>
      <c r="IO60" s="86">
        <f t="shared" si="121"/>
        <v>3.7235784002973625E-262</v>
      </c>
      <c r="IP60" s="86">
        <f t="shared" si="122"/>
        <v>1.5981699577685245E-231</v>
      </c>
      <c r="IQ60" s="86">
        <f t="shared" si="123"/>
        <v>4.6286510905778409E-270</v>
      </c>
      <c r="IR60" s="86">
        <f t="shared" si="124"/>
        <v>4.7994862566881931E-298</v>
      </c>
      <c r="IS60" s="86">
        <f t="shared" si="125"/>
        <v>0</v>
      </c>
      <c r="IT60" s="86">
        <f t="shared" si="126"/>
        <v>1.7474089887803133E-223</v>
      </c>
      <c r="IU60" s="86">
        <f t="shared" si="127"/>
        <v>2.8330856044707866E-215</v>
      </c>
      <c r="IV60" s="86">
        <f t="shared" si="128"/>
        <v>2.1377970547072864E-217</v>
      </c>
      <c r="IW60" s="86">
        <f t="shared" si="129"/>
        <v>1.3925975288937082E-191</v>
      </c>
      <c r="IY60" s="86">
        <f t="shared" si="130"/>
        <v>3.5253046508639798E-4</v>
      </c>
      <c r="IZ60" s="86">
        <f t="shared" si="131"/>
        <v>6.0066962703329866E-5</v>
      </c>
      <c r="JA60" s="86">
        <f t="shared" si="132"/>
        <v>1.5596820534812184E-4</v>
      </c>
      <c r="JB60" s="86">
        <f t="shared" si="133"/>
        <v>8.4072107568405969E-5</v>
      </c>
      <c r="JC60" s="86">
        <f t="shared" si="134"/>
        <v>9.609683553752431E-5</v>
      </c>
      <c r="JD60" s="86">
        <f t="shared" si="135"/>
        <v>5.6643610835868248E-5</v>
      </c>
      <c r="JE60" s="86">
        <f t="shared" si="136"/>
        <v>7.7616649976019903E-6</v>
      </c>
      <c r="JF60" s="86">
        <f t="shared" si="137"/>
        <v>1.922038275569272E-5</v>
      </c>
      <c r="JG60" s="86">
        <f t="shared" si="138"/>
        <v>1.9856066647546996E-5</v>
      </c>
      <c r="JH60" s="86">
        <f t="shared" si="139"/>
        <v>6.2721609017065858E-6</v>
      </c>
      <c r="JI60" s="86">
        <f t="shared" si="140"/>
        <v>3.3181159062216116E-5</v>
      </c>
      <c r="JJ60" s="86">
        <f t="shared" si="141"/>
        <v>9.4622455627454185E-5</v>
      </c>
      <c r="JK60" s="86">
        <f t="shared" si="142"/>
        <v>1.2940878293822276E-4</v>
      </c>
      <c r="JL60" s="86">
        <f t="shared" si="143"/>
        <v>8.7891009114279267E-5</v>
      </c>
      <c r="JM60" s="86">
        <f t="shared" si="144"/>
        <v>4.2148828459195004E-6</v>
      </c>
    </row>
    <row r="61" spans="2:273" x14ac:dyDescent="0.25">
      <c r="B61" s="2">
        <v>34</v>
      </c>
      <c r="C61" s="37">
        <v>91.04</v>
      </c>
      <c r="D61" s="37">
        <v>88.27</v>
      </c>
      <c r="E61" s="37">
        <v>85.742000000000004</v>
      </c>
      <c r="F61" s="37">
        <v>84.451999999999998</v>
      </c>
      <c r="G61" s="37">
        <v>82.983999999999995</v>
      </c>
      <c r="H61" s="37">
        <v>84.177000000000007</v>
      </c>
      <c r="I61" s="37">
        <v>81.305999999999997</v>
      </c>
      <c r="J61" s="37">
        <v>83.081000000000003</v>
      </c>
      <c r="K61" s="37">
        <v>84.048000000000002</v>
      </c>
      <c r="L61" s="37">
        <v>84.694000000000003</v>
      </c>
      <c r="M61" s="37">
        <v>88.742000000000004</v>
      </c>
      <c r="N61" s="37">
        <v>89.787000000000006</v>
      </c>
      <c r="O61" s="37">
        <v>89.738</v>
      </c>
      <c r="P61" s="37">
        <v>81.906000000000006</v>
      </c>
      <c r="Q61" s="37">
        <v>85.938000000000002</v>
      </c>
      <c r="S61" s="4">
        <f t="shared" si="8"/>
        <v>87.86134906381784</v>
      </c>
      <c r="T61" s="4">
        <f t="shared" si="9"/>
        <v>85.678903269250839</v>
      </c>
      <c r="U61" s="4">
        <f t="shared" si="10"/>
        <v>82.600021324807443</v>
      </c>
      <c r="V61" s="4">
        <f t="shared" si="11"/>
        <v>82.662266907184446</v>
      </c>
      <c r="W61" s="4">
        <f t="shared" si="12"/>
        <v>80.811742141523084</v>
      </c>
      <c r="X61" s="4">
        <f t="shared" si="13"/>
        <v>80.75436022514323</v>
      </c>
      <c r="Y61" s="4">
        <f t="shared" si="14"/>
        <v>79.380207017537529</v>
      </c>
      <c r="Z61" s="4">
        <f t="shared" si="15"/>
        <v>81.26847016810764</v>
      </c>
      <c r="AA61" s="4">
        <f t="shared" si="16"/>
        <v>82.891108375034847</v>
      </c>
      <c r="AB61" s="4">
        <f t="shared" si="17"/>
        <v>84.048310253782844</v>
      </c>
      <c r="AC61" s="4">
        <f t="shared" si="18"/>
        <v>86.87126028419209</v>
      </c>
      <c r="AD61" s="4">
        <f t="shared" si="19"/>
        <v>87.22659817125647</v>
      </c>
      <c r="AE61" s="4">
        <f t="shared" si="20"/>
        <v>86.429196300340863</v>
      </c>
      <c r="AF61" s="4">
        <f t="shared" si="21"/>
        <v>81.762235603182191</v>
      </c>
      <c r="AG61" s="4">
        <f t="shared" si="22"/>
        <v>85.216022845991461</v>
      </c>
      <c r="AI61" s="4">
        <f t="shared" si="23"/>
        <v>3.1786509361821658</v>
      </c>
      <c r="AJ61" s="4">
        <f t="shared" si="24"/>
        <v>2.5910967307491575</v>
      </c>
      <c r="AK61" s="4">
        <f t="shared" si="25"/>
        <v>3.1419786751925614</v>
      </c>
      <c r="AL61" s="4">
        <f t="shared" si="26"/>
        <v>1.7897330928155526</v>
      </c>
      <c r="AM61" s="4">
        <f t="shared" si="27"/>
        <v>2.172257858476911</v>
      </c>
      <c r="AN61" s="4">
        <f t="shared" si="28"/>
        <v>3.4226397748567763</v>
      </c>
      <c r="AO61" s="4">
        <f t="shared" si="29"/>
        <v>1.9257929824624682</v>
      </c>
      <c r="AP61" s="4">
        <f t="shared" si="30"/>
        <v>1.8125298318923626</v>
      </c>
      <c r="AQ61" s="4">
        <f t="shared" si="31"/>
        <v>1.1568916249651551</v>
      </c>
      <c r="AR61" s="4">
        <f t="shared" si="32"/>
        <v>0.64568974621715824</v>
      </c>
      <c r="AS61" s="4">
        <f t="shared" si="33"/>
        <v>1.8707397158079146</v>
      </c>
      <c r="AT61" s="4">
        <f t="shared" si="34"/>
        <v>2.5604018287435366</v>
      </c>
      <c r="AU61" s="4">
        <f t="shared" si="35"/>
        <v>3.308803699659137</v>
      </c>
      <c r="AV61" s="4">
        <f t="shared" si="220"/>
        <v>0.14376439681781505</v>
      </c>
      <c r="AW61" s="4">
        <f t="shared" si="220"/>
        <v>0.72197715400854179</v>
      </c>
      <c r="AY61" s="2">
        <f t="shared" si="96"/>
        <v>87.396213328327789</v>
      </c>
      <c r="AZ61" s="2">
        <f t="shared" si="147"/>
        <v>85.566810233936451</v>
      </c>
      <c r="BA61" s="2">
        <f t="shared" si="148"/>
        <v>82.350273265582786</v>
      </c>
      <c r="BB61" s="2">
        <f t="shared" si="149"/>
        <v>82.517663703015813</v>
      </c>
      <c r="BC61" s="2">
        <f t="shared" si="150"/>
        <v>80.649039189822858</v>
      </c>
      <c r="BD61" s="2">
        <f t="shared" si="151"/>
        <v>80.651599937055778</v>
      </c>
      <c r="BE61" s="2">
        <f t="shared" si="152"/>
        <v>79.361621164593856</v>
      </c>
      <c r="BF61" s="2">
        <f t="shared" si="153"/>
        <v>81.229177693607099</v>
      </c>
      <c r="BG61" s="2">
        <f t="shared" si="154"/>
        <v>82.851838871538803</v>
      </c>
      <c r="BH61" s="2">
        <f t="shared" si="155"/>
        <v>84.033673988216705</v>
      </c>
      <c r="BI61" s="2">
        <f t="shared" si="156"/>
        <v>86.811051473734082</v>
      </c>
      <c r="BJ61" s="2">
        <f t="shared" si="157"/>
        <v>87.075518320889941</v>
      </c>
      <c r="BK61" s="2">
        <f t="shared" si="158"/>
        <v>86.235416335209223</v>
      </c>
      <c r="BL61" s="2">
        <f t="shared" si="159"/>
        <v>81.638566059868324</v>
      </c>
      <c r="BM61" s="2">
        <f t="shared" si="160"/>
        <v>85.20921138829118</v>
      </c>
      <c r="BO61" s="2">
        <f t="shared" si="38"/>
        <v>91.04</v>
      </c>
      <c r="BP61" s="2">
        <f t="shared" si="39"/>
        <v>88.27</v>
      </c>
      <c r="BQ61" s="2">
        <f t="shared" si="40"/>
        <v>85.742000000000004</v>
      </c>
      <c r="BR61" s="2">
        <f t="shared" si="41"/>
        <v>84.451999999999998</v>
      </c>
      <c r="BS61" s="2">
        <f t="shared" si="42"/>
        <v>82.983999999999995</v>
      </c>
      <c r="BT61" s="2">
        <f t="shared" si="43"/>
        <v>84.177000000000007</v>
      </c>
      <c r="BU61" s="2">
        <f t="shared" si="44"/>
        <v>81.305999999999997</v>
      </c>
      <c r="BV61" s="2">
        <f t="shared" si="45"/>
        <v>83.081000000000003</v>
      </c>
      <c r="BW61" s="2">
        <f t="shared" si="46"/>
        <v>84.048000000000002</v>
      </c>
      <c r="BX61" s="2">
        <f t="shared" si="47"/>
        <v>84.694000000000003</v>
      </c>
      <c r="BY61" s="2">
        <f t="shared" si="48"/>
        <v>88.742000000000004</v>
      </c>
      <c r="BZ61" s="2">
        <f t="shared" si="49"/>
        <v>89.787000000000006</v>
      </c>
      <c r="CA61" s="2">
        <f t="shared" si="50"/>
        <v>89.738</v>
      </c>
      <c r="CB61" s="2">
        <f t="shared" si="51"/>
        <v>81.906000000000006</v>
      </c>
      <c r="CC61" s="2">
        <f t="shared" si="52"/>
        <v>85.938000000000002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91.008776804590767</v>
      </c>
      <c r="DL61" s="2">
        <f t="shared" si="221"/>
        <v>88.623567133943752</v>
      </c>
      <c r="DM61" s="2">
        <f t="shared" si="221"/>
        <v>84.6896661129568</v>
      </c>
      <c r="DN61" s="2">
        <f t="shared" si="221"/>
        <v>84.469519001701627</v>
      </c>
      <c r="DO61" s="2">
        <f t="shared" si="221"/>
        <v>83.178195107218357</v>
      </c>
      <c r="DP61" s="2">
        <f t="shared" si="221"/>
        <v>83.440821678416128</v>
      </c>
      <c r="DQ61" s="2">
        <f t="shared" si="221"/>
        <v>81.989460881934562</v>
      </c>
      <c r="DR61" s="2">
        <f t="shared" si="221"/>
        <v>83.482079622132275</v>
      </c>
      <c r="DS61" s="2">
        <f t="shared" si="221"/>
        <v>84.697523616734117</v>
      </c>
      <c r="DT61" s="2">
        <f t="shared" si="221"/>
        <v>85.486126600284493</v>
      </c>
      <c r="DU61" s="2">
        <f t="shared" si="221"/>
        <v>88.345662101313309</v>
      </c>
      <c r="DV61" s="2">
        <f t="shared" si="221"/>
        <v>89.785273029296292</v>
      </c>
      <c r="DW61" s="2">
        <f t="shared" si="221"/>
        <v>88.838781183932355</v>
      </c>
      <c r="DX61" s="2">
        <f t="shared" si="221"/>
        <v>82.764167895632454</v>
      </c>
      <c r="DY61" s="2">
        <f t="shared" si="221"/>
        <v>85.929582410982405</v>
      </c>
      <c r="EA61" s="2">
        <f t="shared" si="71"/>
        <v>79.329419010246355</v>
      </c>
      <c r="EB61" s="2">
        <f t="shared" si="72"/>
        <v>77.466999947954761</v>
      </c>
      <c r="EC61" s="2">
        <f t="shared" si="73"/>
        <v>76.713813833027004</v>
      </c>
      <c r="ED61" s="2">
        <f t="shared" si="74"/>
        <v>77.491568225496465</v>
      </c>
      <c r="EE61" s="2">
        <f t="shared" si="75"/>
        <v>74.210378324525692</v>
      </c>
      <c r="EF61" s="2">
        <f t="shared" si="76"/>
        <v>73.085255989946205</v>
      </c>
      <c r="EG61" s="2">
        <f t="shared" si="77"/>
        <v>71.036375076938072</v>
      </c>
      <c r="EH61" s="2">
        <f t="shared" si="78"/>
        <v>74.635510037724785</v>
      </c>
      <c r="EI61" s="2">
        <f t="shared" si="79"/>
        <v>77.467090108466365</v>
      </c>
      <c r="EJ61" s="2">
        <f t="shared" si="80"/>
        <v>79.437416093572992</v>
      </c>
      <c r="EK61" s="2">
        <f t="shared" si="81"/>
        <v>82.432321439451641</v>
      </c>
      <c r="EL61" s="2">
        <f t="shared" si="82"/>
        <v>80.142833975469216</v>
      </c>
      <c r="EM61" s="2">
        <f t="shared" si="83"/>
        <v>79.753234471830041</v>
      </c>
      <c r="EN61" s="2">
        <f t="shared" si="84"/>
        <v>78.779141258523481</v>
      </c>
      <c r="EO61" s="2">
        <f t="shared" si="85"/>
        <v>82.858682504012833</v>
      </c>
      <c r="EQ61" s="2">
        <f t="shared" si="86"/>
        <v>77.275215139510038</v>
      </c>
      <c r="ER61" s="2">
        <f t="shared" si="222"/>
        <v>73.247800582771049</v>
      </c>
      <c r="ES61" s="2">
        <f t="shared" si="222"/>
        <v>76.697629147245109</v>
      </c>
      <c r="ET61" s="2">
        <f t="shared" si="222"/>
        <v>76.414825362966653</v>
      </c>
      <c r="EU61" s="2">
        <f t="shared" si="222"/>
        <v>73.523180286870186</v>
      </c>
      <c r="EV61" s="2">
        <f t="shared" si="222"/>
        <v>72.831958222074064</v>
      </c>
      <c r="EW61" s="2">
        <f t="shared" si="222"/>
        <v>70.78716753368775</v>
      </c>
      <c r="EX61" s="2">
        <f t="shared" si="222"/>
        <v>74.418082197236942</v>
      </c>
      <c r="EY61" s="2">
        <f t="shared" si="222"/>
        <v>76.673691318562874</v>
      </c>
      <c r="EZ61" s="2">
        <f t="shared" si="222"/>
        <v>77.258452557199732</v>
      </c>
      <c r="FA61" s="2">
        <f t="shared" si="222"/>
        <v>79.781169172805022</v>
      </c>
      <c r="FB61" s="2">
        <f t="shared" si="222"/>
        <v>79.389889539757732</v>
      </c>
      <c r="FC61" s="2">
        <f t="shared" si="222"/>
        <v>78.855937045552494</v>
      </c>
      <c r="FD61" s="2">
        <f t="shared" si="222"/>
        <v>78.022667632860092</v>
      </c>
      <c r="FE61" s="2">
        <f t="shared" si="222"/>
        <v>82.677741749628154</v>
      </c>
      <c r="FG61" s="2">
        <f t="shared" si="88"/>
        <v>0.3093106072414194</v>
      </c>
      <c r="FH61" s="2">
        <f t="shared" si="223"/>
        <v>0.27398308343294131</v>
      </c>
      <c r="FI61" s="2">
        <f t="shared" si="223"/>
        <v>0.29330942910726798</v>
      </c>
      <c r="FJ61" s="2">
        <f t="shared" si="223"/>
        <v>0.27971591913699312</v>
      </c>
      <c r="FK61" s="2">
        <f t="shared" si="223"/>
        <v>0.28202494790731159</v>
      </c>
      <c r="FL61" s="2">
        <f t="shared" si="223"/>
        <v>0.2693449007434659</v>
      </c>
      <c r="FM61" s="2">
        <f t="shared" si="223"/>
        <v>0.23991741798954111</v>
      </c>
      <c r="FN61" s="2">
        <f t="shared" si="223"/>
        <v>0.25466350194590298</v>
      </c>
      <c r="FO61" s="2">
        <f t="shared" si="223"/>
        <v>0.25526451483195645</v>
      </c>
      <c r="FP61" s="2">
        <f t="shared" si="223"/>
        <v>0.24012149610707514</v>
      </c>
      <c r="FQ61" s="2">
        <f t="shared" si="223"/>
        <v>0.25951225643552017</v>
      </c>
      <c r="FR61" s="2">
        <f t="shared" si="223"/>
        <v>0.28102313029449344</v>
      </c>
      <c r="FS61" s="2">
        <f t="shared" si="223"/>
        <v>0.28653840514639944</v>
      </c>
      <c r="FT61" s="2">
        <f t="shared" si="223"/>
        <v>0.28245637657781492</v>
      </c>
      <c r="FU61" s="2">
        <f t="shared" si="223"/>
        <v>0.2345793650562509</v>
      </c>
      <c r="FW61" s="2">
        <f t="shared" si="112"/>
        <v>6.92468002308022E-6</v>
      </c>
      <c r="FX61" s="2">
        <f t="shared" si="164"/>
        <v>1.0955126616594396E-5</v>
      </c>
      <c r="FY61" s="2">
        <f t="shared" si="165"/>
        <v>1.041131717633316E-5</v>
      </c>
      <c r="FZ61" s="2">
        <f t="shared" si="166"/>
        <v>1.0572279864672533E-5</v>
      </c>
      <c r="GA61" s="2">
        <f t="shared" si="167"/>
        <v>1.14325330797725E-5</v>
      </c>
      <c r="GB61" s="2">
        <f t="shared" si="168"/>
        <v>1.1562900896775835E-5</v>
      </c>
      <c r="GC61" s="2">
        <f t="shared" si="169"/>
        <v>1.4654404126360627E-5</v>
      </c>
      <c r="GD61" s="2">
        <f t="shared" si="170"/>
        <v>1.627184381892999E-5</v>
      </c>
      <c r="GE61" s="2">
        <f t="shared" si="171"/>
        <v>1.467569999152164E-5</v>
      </c>
      <c r="GF61" s="2">
        <f t="shared" si="172"/>
        <v>1.2481015481204007E-5</v>
      </c>
      <c r="GG61" s="2">
        <f t="shared" si="173"/>
        <v>9.901109008892896E-6</v>
      </c>
      <c r="GH61" s="2">
        <f t="shared" si="174"/>
        <v>8.3695763972105861E-6</v>
      </c>
      <c r="GI61" s="2">
        <f t="shared" si="175"/>
        <v>7.5604298168967252E-6</v>
      </c>
      <c r="GJ61" s="2">
        <f t="shared" si="176"/>
        <v>7.4705582111841537E-6</v>
      </c>
      <c r="GK61" s="2">
        <f t="shared" si="177"/>
        <v>7.0319316216816911E-6</v>
      </c>
      <c r="GM61" s="86">
        <f t="shared" si="113"/>
        <v>5.3440707313722195E-4</v>
      </c>
      <c r="GN61" s="86">
        <f t="shared" si="178"/>
        <v>1.0362779403335792E-4</v>
      </c>
      <c r="GO61" s="86">
        <f t="shared" si="179"/>
        <v>2.5232895942058504E-4</v>
      </c>
      <c r="GP61" s="86">
        <f t="shared" si="180"/>
        <v>1.4158921606623824E-4</v>
      </c>
      <c r="GQ61" s="86">
        <f t="shared" si="181"/>
        <v>1.602588303257145E-4</v>
      </c>
      <c r="GR61" s="86">
        <f t="shared" si="182"/>
        <v>9.722948371614586E-5</v>
      </c>
      <c r="GS61" s="86">
        <f t="shared" si="183"/>
        <v>1.5196405860988892E-5</v>
      </c>
      <c r="GT61" s="86">
        <f t="shared" si="184"/>
        <v>3.5704908280258258E-5</v>
      </c>
      <c r="GU61" s="86">
        <f t="shared" si="185"/>
        <v>3.6818939429929923E-5</v>
      </c>
      <c r="GV61" s="86">
        <f t="shared" si="186"/>
        <v>1.2557323580896476E-5</v>
      </c>
      <c r="GW61" s="86">
        <f t="shared" si="187"/>
        <v>5.8897738801356019E-5</v>
      </c>
      <c r="GX61" s="86">
        <f t="shared" si="188"/>
        <v>1.5770003302229699E-4</v>
      </c>
      <c r="GY61" s="86">
        <f t="shared" si="189"/>
        <v>2.1069373859685262E-4</v>
      </c>
      <c r="GZ61" s="86">
        <f t="shared" si="190"/>
        <v>1.4826030928290587E-4</v>
      </c>
      <c r="HA61" s="86">
        <f t="shared" si="191"/>
        <v>8.6380361680839215E-6</v>
      </c>
      <c r="HC61" s="86">
        <f t="shared" si="145"/>
        <v>2.3287071164382021E-13</v>
      </c>
      <c r="HD61" s="86">
        <f t="shared" si="192"/>
        <v>4.3185186074579558E-15</v>
      </c>
      <c r="HE61" s="86">
        <f t="shared" si="193"/>
        <v>2.2699717457732259E-14</v>
      </c>
      <c r="HF61" s="86">
        <f t="shared" si="194"/>
        <v>6.8982907724847921E-15</v>
      </c>
      <c r="HG61" s="86">
        <f t="shared" si="195"/>
        <v>3.0883642421162113E-15</v>
      </c>
      <c r="HH61" s="86">
        <f t="shared" si="196"/>
        <v>3.0280064735902672E-15</v>
      </c>
      <c r="HI61" s="86">
        <f t="shared" si="197"/>
        <v>7.7668699134133735E-18</v>
      </c>
      <c r="HJ61" s="86">
        <f t="shared" si="198"/>
        <v>4.4494074636304648E-16</v>
      </c>
      <c r="HK61" s="86">
        <f t="shared" si="199"/>
        <v>4.6474287482722489E-18</v>
      </c>
      <c r="HL61" s="86">
        <f t="shared" si="200"/>
        <v>2.4237249306536033E-19</v>
      </c>
      <c r="HM61" s="86">
        <f t="shared" si="201"/>
        <v>2.3092028006146302E-20</v>
      </c>
      <c r="HN61" s="86">
        <f t="shared" si="202"/>
        <v>4.6038533207970905E-15</v>
      </c>
      <c r="HO61" s="86">
        <f t="shared" si="203"/>
        <v>9.1796713751887824E-15</v>
      </c>
      <c r="HP61" s="86">
        <f t="shared" si="204"/>
        <v>1.4698270495782517E-15</v>
      </c>
      <c r="HQ61" s="86">
        <f t="shared" si="205"/>
        <v>1.7862721724271414E-20</v>
      </c>
      <c r="HS61" s="86">
        <f t="shared" si="114"/>
        <v>4.3848629401727347E-77</v>
      </c>
      <c r="HT61" s="86">
        <f t="shared" si="206"/>
        <v>2.7007676298235954E-86</v>
      </c>
      <c r="HU61" s="86">
        <f t="shared" si="207"/>
        <v>8.6314544070857242E-82</v>
      </c>
      <c r="HV61" s="86">
        <f t="shared" si="208"/>
        <v>1.1943222619827287E-85</v>
      </c>
      <c r="HW61" s="86">
        <f t="shared" si="209"/>
        <v>8.0923220625593466E-89</v>
      </c>
      <c r="HX61" s="86">
        <f t="shared" si="210"/>
        <v>7.0853099604645311E-89</v>
      </c>
      <c r="HY61" s="86">
        <f t="shared" si="211"/>
        <v>2.5926789539115641E-106</v>
      </c>
      <c r="HZ61" s="86">
        <f t="shared" si="212"/>
        <v>1.83497549936534E-94</v>
      </c>
      <c r="IA61" s="86">
        <f t="shared" si="213"/>
        <v>8.6542551832761829E-109</v>
      </c>
      <c r="IB61" s="86">
        <f t="shared" si="214"/>
        <v>1.1767832937249694E-119</v>
      </c>
      <c r="IC61" s="86">
        <f t="shared" si="215"/>
        <v>1.1636229613435655E-126</v>
      </c>
      <c r="ID61" s="86">
        <f t="shared" si="216"/>
        <v>3.5601435287444729E-90</v>
      </c>
      <c r="IE61" s="86">
        <f t="shared" si="217"/>
        <v>3.068825392223617E-87</v>
      </c>
      <c r="IF61" s="86">
        <f t="shared" si="218"/>
        <v>8.6830878067697434E-59</v>
      </c>
      <c r="IG61" s="86">
        <f t="shared" si="219"/>
        <v>1.5503539496210786E-41</v>
      </c>
      <c r="II61" s="86">
        <f t="shared" si="115"/>
        <v>4.036382857604427E-186</v>
      </c>
      <c r="IJ61" s="86">
        <f t="shared" si="116"/>
        <v>3.770571213655199E-211</v>
      </c>
      <c r="IK61" s="86">
        <f t="shared" si="117"/>
        <v>9.5289339678051872E-202</v>
      </c>
      <c r="IL61" s="86">
        <f t="shared" si="118"/>
        <v>1.184953867699233E-210</v>
      </c>
      <c r="IM61" s="86">
        <f t="shared" si="119"/>
        <v>9.7355087847067134E-217</v>
      </c>
      <c r="IN61" s="86">
        <f t="shared" si="120"/>
        <v>2.6055211473943242E-216</v>
      </c>
      <c r="IO61" s="86">
        <f t="shared" si="121"/>
        <v>6.6242487382907429E-258</v>
      </c>
      <c r="IP61" s="86">
        <f t="shared" si="122"/>
        <v>9.7427244736198061E-228</v>
      </c>
      <c r="IQ61" s="86">
        <f t="shared" si="123"/>
        <v>1.1099767505827103E-265</v>
      </c>
      <c r="IR61" s="86">
        <f t="shared" si="124"/>
        <v>2.8160848220283692E-293</v>
      </c>
      <c r="IS61" s="86">
        <f t="shared" si="125"/>
        <v>0</v>
      </c>
      <c r="IT61" s="86">
        <f t="shared" si="126"/>
        <v>4.8939622499171878E-220</v>
      </c>
      <c r="IU61" s="86">
        <f t="shared" si="127"/>
        <v>5.5401104913036968E-212</v>
      </c>
      <c r="IV61" s="86">
        <f t="shared" si="128"/>
        <v>4.4733295501751677E-214</v>
      </c>
      <c r="IW61" s="86">
        <f t="shared" si="129"/>
        <v>1.1272716171465913E-188</v>
      </c>
      <c r="IY61" s="86">
        <f t="shared" si="130"/>
        <v>5.3440707337009264E-4</v>
      </c>
      <c r="IZ61" s="86">
        <f t="shared" si="131"/>
        <v>1.0362779403767643E-4</v>
      </c>
      <c r="JA61" s="86">
        <f t="shared" si="132"/>
        <v>2.5232895944328476E-4</v>
      </c>
      <c r="JB61" s="86">
        <f t="shared" si="133"/>
        <v>1.4158921607313653E-4</v>
      </c>
      <c r="JC61" s="86">
        <f t="shared" si="134"/>
        <v>1.6025883032880288E-4</v>
      </c>
      <c r="JD61" s="86">
        <f t="shared" si="135"/>
        <v>9.7229483719173861E-5</v>
      </c>
      <c r="JE61" s="86">
        <f t="shared" si="136"/>
        <v>1.5196405860996659E-5</v>
      </c>
      <c r="JF61" s="86">
        <f t="shared" si="137"/>
        <v>3.5704908280703201E-5</v>
      </c>
      <c r="JG61" s="86">
        <f t="shared" si="138"/>
        <v>3.6818939429934572E-5</v>
      </c>
      <c r="JH61" s="86">
        <f t="shared" si="139"/>
        <v>1.2557323580896719E-5</v>
      </c>
      <c r="JI61" s="86">
        <f t="shared" si="140"/>
        <v>5.8897738801356039E-5</v>
      </c>
      <c r="JJ61" s="86">
        <f t="shared" si="141"/>
        <v>1.5770003302690083E-4</v>
      </c>
      <c r="JK61" s="86">
        <f t="shared" si="142"/>
        <v>2.1069373860603229E-4</v>
      </c>
      <c r="JL61" s="86">
        <f t="shared" si="143"/>
        <v>1.4826030928437569E-4</v>
      </c>
      <c r="JM61" s="86">
        <f t="shared" si="144"/>
        <v>8.6380361680839402E-6</v>
      </c>
    </row>
    <row r="62" spans="2:273" x14ac:dyDescent="0.25">
      <c r="B62" s="2">
        <v>35</v>
      </c>
      <c r="C62" s="37">
        <v>92</v>
      </c>
      <c r="D62" s="37">
        <v>89.094999999999999</v>
      </c>
      <c r="E62" s="37">
        <v>85.935000000000002</v>
      </c>
      <c r="F62" s="37">
        <v>84.983999999999995</v>
      </c>
      <c r="G62" s="37">
        <v>83.787000000000006</v>
      </c>
      <c r="H62" s="37">
        <v>83.483999999999995</v>
      </c>
      <c r="I62" s="37">
        <v>82.016000000000005</v>
      </c>
      <c r="J62" s="37">
        <v>83.257999999999996</v>
      </c>
      <c r="K62" s="37">
        <v>84.644999999999996</v>
      </c>
      <c r="L62" s="37">
        <v>84.968000000000004</v>
      </c>
      <c r="M62" s="37">
        <v>88.031999999999996</v>
      </c>
      <c r="N62" s="37">
        <v>90.525000000000006</v>
      </c>
      <c r="O62" s="37">
        <v>89.328000000000003</v>
      </c>
      <c r="P62" s="37">
        <v>82.843999999999994</v>
      </c>
      <c r="Q62" s="37">
        <v>85.438000000000002</v>
      </c>
      <c r="S62" s="4">
        <f t="shared" si="8"/>
        <v>87.911896089447922</v>
      </c>
      <c r="T62" s="4">
        <f t="shared" si="9"/>
        <v>85.61228526219918</v>
      </c>
      <c r="U62" s="4">
        <f t="shared" si="10"/>
        <v>82.658891829272946</v>
      </c>
      <c r="V62" s="4">
        <f t="shared" si="11"/>
        <v>82.725101488232056</v>
      </c>
      <c r="W62" s="4">
        <f t="shared" si="12"/>
        <v>80.744044206739076</v>
      </c>
      <c r="X62" s="4">
        <f t="shared" si="13"/>
        <v>80.671201408543212</v>
      </c>
      <c r="Y62" s="4">
        <f t="shared" si="14"/>
        <v>79.28073782766289</v>
      </c>
      <c r="Z62" s="4">
        <f t="shared" si="15"/>
        <v>81.212506302814759</v>
      </c>
      <c r="AA62" s="4">
        <f t="shared" si="16"/>
        <v>82.895291915410866</v>
      </c>
      <c r="AB62" s="4">
        <f t="shared" si="17"/>
        <v>84.094100768023353</v>
      </c>
      <c r="AC62" s="4">
        <f t="shared" si="18"/>
        <v>86.887009568071548</v>
      </c>
      <c r="AD62" s="4">
        <f t="shared" si="19"/>
        <v>87.19584207110681</v>
      </c>
      <c r="AE62" s="4">
        <f t="shared" si="20"/>
        <v>86.430863115064994</v>
      </c>
      <c r="AF62" s="4">
        <f t="shared" si="21"/>
        <v>81.797089145278036</v>
      </c>
      <c r="AG62" s="4">
        <f t="shared" si="22"/>
        <v>85.18005251313491</v>
      </c>
      <c r="AI62" s="4">
        <f t="shared" si="23"/>
        <v>4.0881039105520784</v>
      </c>
      <c r="AJ62" s="4">
        <f t="shared" si="24"/>
        <v>3.4827147378008192</v>
      </c>
      <c r="AK62" s="4">
        <f t="shared" si="25"/>
        <v>3.2761081707270563</v>
      </c>
      <c r="AL62" s="4">
        <f t="shared" si="26"/>
        <v>2.2588985117679385</v>
      </c>
      <c r="AM62" s="4">
        <f t="shared" si="27"/>
        <v>3.0429557932609299</v>
      </c>
      <c r="AN62" s="4">
        <f t="shared" si="28"/>
        <v>2.812798591456783</v>
      </c>
      <c r="AO62" s="4">
        <f t="shared" si="29"/>
        <v>2.7352621723371158</v>
      </c>
      <c r="AP62" s="4">
        <f t="shared" si="30"/>
        <v>2.0454936971852362</v>
      </c>
      <c r="AQ62" s="4">
        <f t="shared" si="31"/>
        <v>1.7497080845891304</v>
      </c>
      <c r="AR62" s="4">
        <f t="shared" si="32"/>
        <v>0.87389923197665098</v>
      </c>
      <c r="AS62" s="4">
        <f t="shared" si="33"/>
        <v>1.1449904319284485</v>
      </c>
      <c r="AT62" s="4">
        <f t="shared" si="34"/>
        <v>3.3291579288931956</v>
      </c>
      <c r="AU62" s="4">
        <f t="shared" si="35"/>
        <v>2.8971368849350085</v>
      </c>
      <c r="AV62" s="4">
        <f t="shared" si="220"/>
        <v>1.0469108547219577</v>
      </c>
      <c r="AW62" s="4">
        <f t="shared" si="220"/>
        <v>0.25794748686509195</v>
      </c>
      <c r="AY62" s="2">
        <f t="shared" si="96"/>
        <v>87.234319565180101</v>
      </c>
      <c r="AZ62" s="2">
        <f t="shared" si="147"/>
        <v>85.427753369205234</v>
      </c>
      <c r="BA62" s="2">
        <f t="shared" si="148"/>
        <v>82.272174843052412</v>
      </c>
      <c r="BB62" s="2">
        <f t="shared" si="149"/>
        <v>82.49243276350127</v>
      </c>
      <c r="BC62" s="2">
        <f t="shared" si="150"/>
        <v>80.484676311136099</v>
      </c>
      <c r="BD62" s="2">
        <f t="shared" si="151"/>
        <v>80.502735879278433</v>
      </c>
      <c r="BE62" s="2">
        <f t="shared" si="152"/>
        <v>79.246180710687497</v>
      </c>
      <c r="BF62" s="2">
        <f t="shared" si="153"/>
        <v>81.143071467039206</v>
      </c>
      <c r="BG62" s="2">
        <f t="shared" si="154"/>
        <v>82.826019790220144</v>
      </c>
      <c r="BH62" s="2">
        <f t="shared" si="155"/>
        <v>84.066314555599661</v>
      </c>
      <c r="BI62" s="2">
        <f t="shared" si="156"/>
        <v>86.785075987800496</v>
      </c>
      <c r="BJ62" s="2">
        <f t="shared" si="157"/>
        <v>86.955118212969396</v>
      </c>
      <c r="BK62" s="2">
        <f t="shared" si="158"/>
        <v>86.128848343123394</v>
      </c>
      <c r="BL62" s="2">
        <f t="shared" si="159"/>
        <v>81.597864866749759</v>
      </c>
      <c r="BM62" s="2">
        <f t="shared" si="160"/>
        <v>85.166825519252171</v>
      </c>
      <c r="BO62" s="2">
        <f t="shared" si="38"/>
        <v>92</v>
      </c>
      <c r="BP62" s="2">
        <f t="shared" si="39"/>
        <v>89.094999999999999</v>
      </c>
      <c r="BQ62" s="2">
        <f t="shared" si="40"/>
        <v>85.935000000000002</v>
      </c>
      <c r="BR62" s="2">
        <f t="shared" si="41"/>
        <v>84.983999999999995</v>
      </c>
      <c r="BS62" s="2">
        <f t="shared" si="42"/>
        <v>83.787000000000006</v>
      </c>
      <c r="BT62" s="2">
        <f t="shared" si="43"/>
        <v>83.483999999999995</v>
      </c>
      <c r="BU62" s="2">
        <f t="shared" si="44"/>
        <v>82.016000000000005</v>
      </c>
      <c r="BV62" s="2">
        <f t="shared" si="45"/>
        <v>83.257999999999996</v>
      </c>
      <c r="BW62" s="2">
        <f t="shared" si="46"/>
        <v>84.644999999999996</v>
      </c>
      <c r="BX62" s="2">
        <f t="shared" si="47"/>
        <v>84.968000000000004</v>
      </c>
      <c r="BY62" s="2">
        <f t="shared" si="48"/>
        <v>88.031999999999996</v>
      </c>
      <c r="BZ62" s="2">
        <f t="shared" si="49"/>
        <v>90.525000000000006</v>
      </c>
      <c r="CA62" s="2">
        <f t="shared" si="50"/>
        <v>89.328000000000003</v>
      </c>
      <c r="CB62" s="2">
        <f t="shared" si="51"/>
        <v>82.843999999999994</v>
      </c>
      <c r="CC62" s="2">
        <f t="shared" si="52"/>
        <v>85.438000000000002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91.173530655391119</v>
      </c>
      <c r="DL62" s="2">
        <f t="shared" si="221"/>
        <v>88.77955992221051</v>
      </c>
      <c r="DM62" s="2">
        <f t="shared" si="221"/>
        <v>84.858302325581377</v>
      </c>
      <c r="DN62" s="2">
        <f t="shared" si="221"/>
        <v>84.676974070172577</v>
      </c>
      <c r="DO62" s="2">
        <f t="shared" si="221"/>
        <v>83.235812141347026</v>
      </c>
      <c r="DP62" s="2">
        <f t="shared" si="221"/>
        <v>83.544577938038529</v>
      </c>
      <c r="DQ62" s="2">
        <f t="shared" si="221"/>
        <v>82.125236240288871</v>
      </c>
      <c r="DR62" s="2">
        <f t="shared" si="221"/>
        <v>83.633477395411632</v>
      </c>
      <c r="DS62" s="2">
        <f t="shared" si="221"/>
        <v>84.904037786774595</v>
      </c>
      <c r="DT62" s="2">
        <f t="shared" si="221"/>
        <v>85.735255808440016</v>
      </c>
      <c r="DU62" s="2">
        <f t="shared" si="221"/>
        <v>88.539184427767353</v>
      </c>
      <c r="DV62" s="2">
        <f t="shared" si="221"/>
        <v>89.944024463908193</v>
      </c>
      <c r="DW62" s="2">
        <f t="shared" si="221"/>
        <v>89.006360042283305</v>
      </c>
      <c r="DX62" s="2">
        <f t="shared" si="221"/>
        <v>82.883542743699877</v>
      </c>
      <c r="DY62" s="2">
        <f t="shared" si="221"/>
        <v>85.996713556413553</v>
      </c>
      <c r="EA62" s="2">
        <f t="shared" si="71"/>
        <v>79.212097231305862</v>
      </c>
      <c r="EB62" s="2">
        <f t="shared" si="72"/>
        <v>77.327608864832428</v>
      </c>
      <c r="EC62" s="2">
        <f t="shared" si="73"/>
        <v>76.589495426568632</v>
      </c>
      <c r="ED62" s="2">
        <f t="shared" si="74"/>
        <v>77.362125234187062</v>
      </c>
      <c r="EE62" s="2">
        <f t="shared" si="75"/>
        <v>74.097161231915464</v>
      </c>
      <c r="EF62" s="2">
        <f t="shared" si="76"/>
        <v>72.977160915771947</v>
      </c>
      <c r="EG62" s="2">
        <f t="shared" si="77"/>
        <v>70.927619051414567</v>
      </c>
      <c r="EH62" s="2">
        <f t="shared" si="78"/>
        <v>74.495624145599692</v>
      </c>
      <c r="EI62" s="2">
        <f t="shared" si="79"/>
        <v>77.296883663625124</v>
      </c>
      <c r="EJ62" s="2">
        <f t="shared" si="80"/>
        <v>79.249678220398678</v>
      </c>
      <c r="EK62" s="2">
        <f t="shared" si="81"/>
        <v>82.220434209190159</v>
      </c>
      <c r="EL62" s="2">
        <f t="shared" si="82"/>
        <v>79.981089533773982</v>
      </c>
      <c r="EM62" s="2">
        <f t="shared" si="83"/>
        <v>79.594485275620954</v>
      </c>
      <c r="EN62" s="2">
        <f t="shared" si="84"/>
        <v>78.619169164972817</v>
      </c>
      <c r="EO62" s="2">
        <f t="shared" si="85"/>
        <v>82.697212520064198</v>
      </c>
      <c r="EQ62" s="2">
        <f t="shared" si="86"/>
        <v>77.183027683827589</v>
      </c>
      <c r="ER62" s="2">
        <f t="shared" si="222"/>
        <v>73.160181046174429</v>
      </c>
      <c r="ES62" s="2">
        <f t="shared" si="222"/>
        <v>76.573272465377542</v>
      </c>
      <c r="ET62" s="2">
        <f t="shared" si="222"/>
        <v>76.29853669122221</v>
      </c>
      <c r="EU62" s="2">
        <f t="shared" si="222"/>
        <v>73.418703451899347</v>
      </c>
      <c r="EV62" s="2">
        <f t="shared" si="222"/>
        <v>72.72694034938381</v>
      </c>
      <c r="EW62" s="2">
        <f t="shared" si="222"/>
        <v>70.681550527867245</v>
      </c>
      <c r="EX62" s="2">
        <f t="shared" si="222"/>
        <v>74.280811137712988</v>
      </c>
      <c r="EY62" s="2">
        <f t="shared" si="222"/>
        <v>76.513783110770163</v>
      </c>
      <c r="EZ62" s="2">
        <f t="shared" si="222"/>
        <v>77.0994725637849</v>
      </c>
      <c r="FA62" s="2">
        <f t="shared" si="222"/>
        <v>79.603266425615203</v>
      </c>
      <c r="FB62" s="2">
        <f t="shared" si="222"/>
        <v>79.23767665110887</v>
      </c>
      <c r="FC62" s="2">
        <f t="shared" si="222"/>
        <v>78.707980056297927</v>
      </c>
      <c r="FD62" s="2">
        <f t="shared" si="222"/>
        <v>77.872443693149535</v>
      </c>
      <c r="FE62" s="2">
        <f t="shared" si="222"/>
        <v>82.518843709843793</v>
      </c>
      <c r="FG62" s="2">
        <f t="shared" si="88"/>
        <v>0.32932471755851561</v>
      </c>
      <c r="FH62" s="2">
        <f t="shared" si="223"/>
        <v>0.29267995268948516</v>
      </c>
      <c r="FI62" s="2">
        <f t="shared" si="223"/>
        <v>0.31275700701634818</v>
      </c>
      <c r="FJ62" s="2">
        <f t="shared" si="223"/>
        <v>0.29864307879157515</v>
      </c>
      <c r="FK62" s="2">
        <f t="shared" si="223"/>
        <v>0.30104304811093413</v>
      </c>
      <c r="FL62" s="2">
        <f t="shared" si="223"/>
        <v>0.2878507472488836</v>
      </c>
      <c r="FM62" s="2">
        <f t="shared" si="223"/>
        <v>0.25711287742366795</v>
      </c>
      <c r="FN62" s="2">
        <f t="shared" si="223"/>
        <v>0.27253688887986299</v>
      </c>
      <c r="FO62" s="2">
        <f t="shared" si="223"/>
        <v>0.27316462393203295</v>
      </c>
      <c r="FP62" s="2">
        <f t="shared" si="223"/>
        <v>0.25732663040555598</v>
      </c>
      <c r="FQ62" s="2">
        <f t="shared" si="223"/>
        <v>0.27759920339106536</v>
      </c>
      <c r="FR62" s="2">
        <f t="shared" si="223"/>
        <v>0.3000019020058865</v>
      </c>
      <c r="FS62" s="2">
        <f t="shared" si="223"/>
        <v>0.30573126199739525</v>
      </c>
      <c r="FT62" s="2">
        <f t="shared" si="223"/>
        <v>0.30149135308235026</v>
      </c>
      <c r="FU62" s="2">
        <f t="shared" si="223"/>
        <v>0.25151883655500951</v>
      </c>
      <c r="FW62" s="2">
        <f t="shared" si="112"/>
        <v>7.592755588002751E-6</v>
      </c>
      <c r="FX62" s="2">
        <f t="shared" si="164"/>
        <v>1.2012044775182867E-5</v>
      </c>
      <c r="FY62" s="2">
        <f t="shared" si="165"/>
        <v>1.1415770810236963E-5</v>
      </c>
      <c r="FZ62" s="2">
        <f t="shared" si="166"/>
        <v>1.1592262531093136E-5</v>
      </c>
      <c r="GA62" s="2">
        <f t="shared" si="167"/>
        <v>1.2535509422112584E-5</v>
      </c>
      <c r="GB62" s="2">
        <f t="shared" si="168"/>
        <v>1.2678454573803263E-5</v>
      </c>
      <c r="GC62" s="2">
        <f t="shared" si="169"/>
        <v>1.6068211884297518E-5</v>
      </c>
      <c r="GD62" s="2">
        <f t="shared" si="170"/>
        <v>1.7841693949218677E-5</v>
      </c>
      <c r="GE62" s="2">
        <f t="shared" si="171"/>
        <v>1.6091562270039548E-5</v>
      </c>
      <c r="GF62" s="2">
        <f t="shared" si="172"/>
        <v>1.3685144861955233E-5</v>
      </c>
      <c r="GG62" s="2">
        <f t="shared" si="173"/>
        <v>1.0856339775465583E-5</v>
      </c>
      <c r="GH62" s="2">
        <f t="shared" si="174"/>
        <v>9.177050620196215E-6</v>
      </c>
      <c r="GI62" s="2">
        <f t="shared" si="175"/>
        <v>8.2898404009506139E-6</v>
      </c>
      <c r="GJ62" s="2">
        <f t="shared" si="176"/>
        <v>8.1912982877365401E-6</v>
      </c>
      <c r="GK62" s="2">
        <f t="shared" si="177"/>
        <v>7.7103544690227943E-6</v>
      </c>
      <c r="GM62" s="86">
        <f t="shared" si="113"/>
        <v>8.0086813471540066E-4</v>
      </c>
      <c r="GN62" s="86">
        <f t="shared" si="178"/>
        <v>1.7590174485705156E-4</v>
      </c>
      <c r="GO62" s="86">
        <f t="shared" si="179"/>
        <v>4.0255993870106814E-4</v>
      </c>
      <c r="GP62" s="86">
        <f t="shared" si="180"/>
        <v>2.3482528967993922E-4</v>
      </c>
      <c r="GQ62" s="86">
        <f t="shared" si="181"/>
        <v>2.6328706431173472E-4</v>
      </c>
      <c r="GR62" s="86">
        <f t="shared" si="182"/>
        <v>1.6427524914032631E-4</v>
      </c>
      <c r="GS62" s="86">
        <f t="shared" si="183"/>
        <v>2.9152276283552766E-5</v>
      </c>
      <c r="GT62" s="86">
        <f t="shared" si="184"/>
        <v>6.5094828393564137E-5</v>
      </c>
      <c r="GU62" s="86">
        <f t="shared" si="185"/>
        <v>6.7007821533975347E-5</v>
      </c>
      <c r="GV62" s="86">
        <f t="shared" si="186"/>
        <v>2.4608656011114123E-5</v>
      </c>
      <c r="GW62" s="86">
        <f t="shared" si="187"/>
        <v>1.0278970555553574E-4</v>
      </c>
      <c r="GX62" s="86">
        <f t="shared" si="188"/>
        <v>2.589353339859723E-4</v>
      </c>
      <c r="GY62" s="86">
        <f t="shared" si="189"/>
        <v>3.3825149774177908E-4</v>
      </c>
      <c r="GZ62" s="86">
        <f t="shared" si="190"/>
        <v>2.4624505810203753E-4</v>
      </c>
      <c r="HA62" s="86">
        <f t="shared" si="191"/>
        <v>1.7315574022510906E-5</v>
      </c>
      <c r="HC62" s="86">
        <f t="shared" si="145"/>
        <v>6.1441525859741621E-13</v>
      </c>
      <c r="HD62" s="86">
        <f t="shared" si="192"/>
        <v>1.3618769129691579E-14</v>
      </c>
      <c r="HE62" s="86">
        <f t="shared" si="193"/>
        <v>6.740132100761958E-14</v>
      </c>
      <c r="HF62" s="86">
        <f t="shared" si="194"/>
        <v>2.1466935514864135E-14</v>
      </c>
      <c r="HG62" s="86">
        <f t="shared" si="195"/>
        <v>9.9913841081727539E-15</v>
      </c>
      <c r="HH62" s="86">
        <f t="shared" si="196"/>
        <v>9.7996334771712328E-15</v>
      </c>
      <c r="HI62" s="86">
        <f t="shared" si="197"/>
        <v>3.2308490079003393E-17</v>
      </c>
      <c r="HJ62" s="86">
        <f t="shared" si="198"/>
        <v>1.5977838827139604E-15</v>
      </c>
      <c r="HK62" s="86">
        <f t="shared" si="199"/>
        <v>1.994506794492649E-17</v>
      </c>
      <c r="HL62" s="86">
        <f t="shared" si="200"/>
        <v>1.1594657560275556E-18</v>
      </c>
      <c r="HM62" s="86">
        <f t="shared" si="201"/>
        <v>1.1696056910636337E-19</v>
      </c>
      <c r="HN62" s="86">
        <f t="shared" si="202"/>
        <v>1.4461111347900014E-14</v>
      </c>
      <c r="HO62" s="86">
        <f t="shared" si="203"/>
        <v>2.7624095239597846E-14</v>
      </c>
      <c r="HP62" s="86">
        <f t="shared" si="204"/>
        <v>4.7917164618808845E-15</v>
      </c>
      <c r="HQ62" s="86">
        <f t="shared" si="205"/>
        <v>8.9531445026002868E-20</v>
      </c>
      <c r="HS62" s="86">
        <f t="shared" si="114"/>
        <v>1.5014296995079628E-75</v>
      </c>
      <c r="HT62" s="86">
        <f t="shared" si="206"/>
        <v>1.70978223309405E-84</v>
      </c>
      <c r="HU62" s="86">
        <f t="shared" si="207"/>
        <v>4.3810684495750563E-80</v>
      </c>
      <c r="HV62" s="86">
        <f t="shared" si="208"/>
        <v>7.3115593439404096E-84</v>
      </c>
      <c r="HW62" s="86">
        <f t="shared" si="209"/>
        <v>5.8521996465646264E-87</v>
      </c>
      <c r="HX62" s="86">
        <f t="shared" si="210"/>
        <v>5.1312397598774093E-87</v>
      </c>
      <c r="HY62" s="86">
        <f t="shared" si="211"/>
        <v>4.8631220720778165E-104</v>
      </c>
      <c r="HZ62" s="86">
        <f t="shared" si="212"/>
        <v>1.9644897513233755E-92</v>
      </c>
      <c r="IA62" s="86">
        <f t="shared" si="213"/>
        <v>1.8709374911112563E-106</v>
      </c>
      <c r="IB62" s="86">
        <f t="shared" si="214"/>
        <v>4.0670388480444305E-117</v>
      </c>
      <c r="IC62" s="86">
        <f t="shared" si="215"/>
        <v>5.0211823675856611E-124</v>
      </c>
      <c r="ID62" s="86">
        <f t="shared" si="216"/>
        <v>2.4509905796750141E-88</v>
      </c>
      <c r="IE62" s="86">
        <f t="shared" si="217"/>
        <v>1.7590450661724752E-85</v>
      </c>
      <c r="IF62" s="86">
        <f t="shared" si="218"/>
        <v>1.2462095331337605E-57</v>
      </c>
      <c r="IG62" s="86">
        <f t="shared" si="219"/>
        <v>9.7222906962151962E-41</v>
      </c>
      <c r="II62" s="86">
        <f t="shared" si="115"/>
        <v>2.8095745388326947E-183</v>
      </c>
      <c r="IJ62" s="86">
        <f t="shared" si="116"/>
        <v>8.5973191754393361E-208</v>
      </c>
      <c r="IK62" s="86">
        <f t="shared" si="117"/>
        <v>1.4857714224887091E-198</v>
      </c>
      <c r="IL62" s="86">
        <f t="shared" si="118"/>
        <v>2.5901122875713396E-207</v>
      </c>
      <c r="IM62" s="86">
        <f t="shared" si="119"/>
        <v>2.8109558362317351E-213</v>
      </c>
      <c r="IN62" s="86">
        <f t="shared" si="120"/>
        <v>7.4633657916620055E-213</v>
      </c>
      <c r="IO62" s="86">
        <f t="shared" si="121"/>
        <v>1.0872961763388978E-253</v>
      </c>
      <c r="IP62" s="86">
        <f t="shared" si="122"/>
        <v>5.52474178073517E-224</v>
      </c>
      <c r="IQ62" s="86">
        <f t="shared" si="123"/>
        <v>2.4498251262155046E-261</v>
      </c>
      <c r="IR62" s="86">
        <f t="shared" si="124"/>
        <v>1.511526239209182E-288</v>
      </c>
      <c r="IS62" s="86">
        <f t="shared" si="125"/>
        <v>1.5346728479995579E-305</v>
      </c>
      <c r="IT62" s="86">
        <f t="shared" si="126"/>
        <v>1.2880372171837834E-216</v>
      </c>
      <c r="IU62" s="86">
        <f t="shared" si="127"/>
        <v>1.0214662790453176E-208</v>
      </c>
      <c r="IV62" s="86">
        <f t="shared" si="128"/>
        <v>8.8214379567684225E-211</v>
      </c>
      <c r="IW62" s="86">
        <f t="shared" si="129"/>
        <v>8.6655379727843793E-186</v>
      </c>
      <c r="IY62" s="86">
        <f t="shared" si="130"/>
        <v>8.0086813532981597E-4</v>
      </c>
      <c r="IZ62" s="86">
        <f t="shared" si="131"/>
        <v>1.7590174487067033E-4</v>
      </c>
      <c r="JA62" s="86">
        <f t="shared" si="132"/>
        <v>4.0255993876846946E-4</v>
      </c>
      <c r="JB62" s="86">
        <f t="shared" si="133"/>
        <v>2.3482528970140615E-4</v>
      </c>
      <c r="JC62" s="86">
        <f t="shared" si="134"/>
        <v>2.6328706432172613E-4</v>
      </c>
      <c r="JD62" s="86">
        <f t="shared" si="135"/>
        <v>1.6427524915012595E-4</v>
      </c>
      <c r="JE62" s="86">
        <f t="shared" si="136"/>
        <v>2.9152276283585075E-5</v>
      </c>
      <c r="JF62" s="86">
        <f t="shared" si="137"/>
        <v>6.5094828395161926E-5</v>
      </c>
      <c r="JG62" s="86">
        <f t="shared" si="138"/>
        <v>6.7007821533995296E-5</v>
      </c>
      <c r="JH62" s="86">
        <f t="shared" si="139"/>
        <v>2.4608656011115281E-5</v>
      </c>
      <c r="JI62" s="86">
        <f t="shared" si="140"/>
        <v>1.0278970555553587E-4</v>
      </c>
      <c r="JJ62" s="86">
        <f t="shared" si="141"/>
        <v>2.5893533400043339E-4</v>
      </c>
      <c r="JK62" s="86">
        <f t="shared" si="142"/>
        <v>3.3825149776940319E-4</v>
      </c>
      <c r="JL62" s="86">
        <f t="shared" si="143"/>
        <v>2.4624505810682927E-4</v>
      </c>
      <c r="JM62" s="86">
        <f t="shared" si="144"/>
        <v>1.7315574022510995E-5</v>
      </c>
    </row>
    <row r="63" spans="2:273" x14ac:dyDescent="0.25">
      <c r="B63" s="2">
        <v>36</v>
      </c>
      <c r="C63" s="37">
        <v>91.2</v>
      </c>
      <c r="D63" s="37">
        <v>88.364999999999995</v>
      </c>
      <c r="E63" s="37">
        <v>86.855000000000004</v>
      </c>
      <c r="F63" s="37">
        <v>85.564999999999998</v>
      </c>
      <c r="G63" s="37">
        <v>84.049000000000007</v>
      </c>
      <c r="H63" s="37">
        <v>83.144999999999996</v>
      </c>
      <c r="I63" s="37">
        <v>82.144999999999996</v>
      </c>
      <c r="J63" s="37">
        <v>84.257999999999996</v>
      </c>
      <c r="K63" s="37">
        <v>85.355000000000004</v>
      </c>
      <c r="L63" s="37">
        <v>85.21</v>
      </c>
      <c r="M63" s="37">
        <v>88.29</v>
      </c>
      <c r="N63" s="37">
        <v>91.606999999999999</v>
      </c>
      <c r="O63" s="37">
        <v>90.18</v>
      </c>
      <c r="P63" s="37">
        <v>84.406000000000006</v>
      </c>
      <c r="Q63" s="37">
        <v>85.828000000000003</v>
      </c>
      <c r="S63" s="4">
        <f t="shared" si="8"/>
        <v>88.028402116771545</v>
      </c>
      <c r="T63" s="4">
        <f t="shared" si="9"/>
        <v>85.567750823520271</v>
      </c>
      <c r="U63" s="4">
        <f t="shared" si="10"/>
        <v>82.766873312302067</v>
      </c>
      <c r="V63" s="4">
        <f t="shared" si="11"/>
        <v>82.817346801623287</v>
      </c>
      <c r="W63" s="4">
        <f t="shared" si="12"/>
        <v>80.714199105827433</v>
      </c>
      <c r="X63" s="4">
        <f t="shared" si="13"/>
        <v>80.60971273078485</v>
      </c>
      <c r="Y63" s="4">
        <f t="shared" si="14"/>
        <v>79.17623344338044</v>
      </c>
      <c r="Z63" s="4">
        <f t="shared" si="15"/>
        <v>81.159660373962069</v>
      </c>
      <c r="AA63" s="4">
        <f t="shared" si="16"/>
        <v>82.900447706306352</v>
      </c>
      <c r="AB63" s="4">
        <f t="shared" si="17"/>
        <v>84.130067927890437</v>
      </c>
      <c r="AC63" s="4">
        <f t="shared" si="18"/>
        <v>86.908887586979091</v>
      </c>
      <c r="AD63" s="4">
        <f t="shared" si="19"/>
        <v>87.192810759007429</v>
      </c>
      <c r="AE63" s="4">
        <f t="shared" si="20"/>
        <v>86.466726980577022</v>
      </c>
      <c r="AF63" s="4">
        <f t="shared" si="21"/>
        <v>81.859046345611006</v>
      </c>
      <c r="AG63" s="4">
        <f t="shared" si="22"/>
        <v>85.138997615428977</v>
      </c>
      <c r="AI63" s="4">
        <f t="shared" si="23"/>
        <v>3.1715978832284577</v>
      </c>
      <c r="AJ63" s="4">
        <f t="shared" si="24"/>
        <v>2.797249176479724</v>
      </c>
      <c r="AK63" s="4">
        <f t="shared" si="25"/>
        <v>4.0881266876979367</v>
      </c>
      <c r="AL63" s="4">
        <f t="shared" si="26"/>
        <v>2.7476531983767103</v>
      </c>
      <c r="AM63" s="4">
        <f t="shared" si="27"/>
        <v>3.3348008941725737</v>
      </c>
      <c r="AN63" s="4">
        <f t="shared" si="28"/>
        <v>2.5352872692151465</v>
      </c>
      <c r="AO63" s="4">
        <f t="shared" si="29"/>
        <v>2.9687665566195562</v>
      </c>
      <c r="AP63" s="4">
        <f t="shared" si="30"/>
        <v>3.0983396260379266</v>
      </c>
      <c r="AQ63" s="4">
        <f t="shared" si="31"/>
        <v>2.4545522936936521</v>
      </c>
      <c r="AR63" s="4">
        <f t="shared" si="32"/>
        <v>1.0799320721095569</v>
      </c>
      <c r="AS63" s="4">
        <f t="shared" si="33"/>
        <v>1.3811124130209151</v>
      </c>
      <c r="AT63" s="4">
        <f t="shared" si="34"/>
        <v>4.4141892409925703</v>
      </c>
      <c r="AU63" s="4">
        <f t="shared" si="35"/>
        <v>3.713273019422985</v>
      </c>
      <c r="AV63" s="4">
        <f t="shared" si="220"/>
        <v>2.5469536543890001</v>
      </c>
      <c r="AW63" s="4">
        <f t="shared" si="220"/>
        <v>0.68900238457102603</v>
      </c>
      <c r="AY63" s="2">
        <f t="shared" si="96"/>
        <v>87.053313258126948</v>
      </c>
      <c r="AZ63" s="2">
        <f t="shared" si="147"/>
        <v>85.269105621703289</v>
      </c>
      <c r="BA63" s="2">
        <f t="shared" si="148"/>
        <v>82.176842308566108</v>
      </c>
      <c r="BB63" s="2">
        <f t="shared" si="149"/>
        <v>82.448979353160212</v>
      </c>
      <c r="BC63" s="2">
        <f t="shared" si="150"/>
        <v>80.30721043438345</v>
      </c>
      <c r="BD63" s="2">
        <f t="shared" si="151"/>
        <v>80.338085669367231</v>
      </c>
      <c r="BE63" s="2">
        <f t="shared" si="152"/>
        <v>79.113332625973356</v>
      </c>
      <c r="BF63" s="2">
        <f t="shared" si="153"/>
        <v>81.039345388700198</v>
      </c>
      <c r="BG63" s="2">
        <f t="shared" si="154"/>
        <v>82.780619397472364</v>
      </c>
      <c r="BH63" s="2">
        <f t="shared" si="155"/>
        <v>84.078480357422038</v>
      </c>
      <c r="BI63" s="2">
        <f t="shared" si="156"/>
        <v>86.739352082606587</v>
      </c>
      <c r="BJ63" s="2">
        <f t="shared" si="157"/>
        <v>86.815233020976365</v>
      </c>
      <c r="BK63" s="2">
        <f t="shared" si="158"/>
        <v>86.002948537917547</v>
      </c>
      <c r="BL63" s="2">
        <f t="shared" si="159"/>
        <v>81.543309694004066</v>
      </c>
      <c r="BM63" s="2">
        <f t="shared" si="160"/>
        <v>85.113897308226782</v>
      </c>
      <c r="BO63" s="2">
        <f t="shared" si="38"/>
        <v>91.2</v>
      </c>
      <c r="BP63" s="2">
        <f t="shared" si="39"/>
        <v>88.364999999999995</v>
      </c>
      <c r="BQ63" s="2">
        <f t="shared" si="40"/>
        <v>86.855000000000004</v>
      </c>
      <c r="BR63" s="2">
        <f t="shared" si="41"/>
        <v>85.564999999999998</v>
      </c>
      <c r="BS63" s="2">
        <f t="shared" si="42"/>
        <v>84.049000000000007</v>
      </c>
      <c r="BT63" s="2">
        <f t="shared" si="43"/>
        <v>83.144999999999996</v>
      </c>
      <c r="BU63" s="2">
        <f t="shared" si="44"/>
        <v>82.144999999999996</v>
      </c>
      <c r="BV63" s="2">
        <f t="shared" si="45"/>
        <v>84.257999999999996</v>
      </c>
      <c r="BW63" s="2">
        <f t="shared" si="46"/>
        <v>85.355000000000004</v>
      </c>
      <c r="BX63" s="2">
        <f t="shared" si="47"/>
        <v>85.21</v>
      </c>
      <c r="BY63" s="2">
        <f t="shared" si="48"/>
        <v>88.29</v>
      </c>
      <c r="BZ63" s="2">
        <f t="shared" si="49"/>
        <v>91.606999999999999</v>
      </c>
      <c r="CA63" s="2">
        <f t="shared" si="50"/>
        <v>90.18</v>
      </c>
      <c r="CB63" s="2">
        <f t="shared" si="51"/>
        <v>84.406000000000006</v>
      </c>
      <c r="CC63" s="2">
        <f t="shared" si="52"/>
        <v>85.828000000000003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91.338284506191485</v>
      </c>
      <c r="DL63" s="2">
        <f t="shared" si="221"/>
        <v>88.935552710477253</v>
      </c>
      <c r="DM63" s="2">
        <f t="shared" si="221"/>
        <v>85.026938538205968</v>
      </c>
      <c r="DN63" s="2">
        <f t="shared" si="221"/>
        <v>84.884429138643526</v>
      </c>
      <c r="DO63" s="2">
        <f t="shared" si="221"/>
        <v>83.29342917547568</v>
      </c>
      <c r="DP63" s="2">
        <f t="shared" si="221"/>
        <v>83.648334197660915</v>
      </c>
      <c r="DQ63" s="2">
        <f t="shared" si="221"/>
        <v>82.261011598643165</v>
      </c>
      <c r="DR63" s="2">
        <f t="shared" si="221"/>
        <v>83.784875168690974</v>
      </c>
      <c r="DS63" s="2">
        <f t="shared" si="221"/>
        <v>85.110551956815087</v>
      </c>
      <c r="DT63" s="2">
        <f t="shared" si="221"/>
        <v>85.984385016595553</v>
      </c>
      <c r="DU63" s="2">
        <f t="shared" si="221"/>
        <v>88.732706754221383</v>
      </c>
      <c r="DV63" s="2">
        <f t="shared" si="221"/>
        <v>90.102775898520093</v>
      </c>
      <c r="DW63" s="2">
        <f t="shared" si="221"/>
        <v>89.173938900634255</v>
      </c>
      <c r="DX63" s="2">
        <f t="shared" si="221"/>
        <v>83.002917591767286</v>
      </c>
      <c r="DY63" s="2">
        <f t="shared" si="221"/>
        <v>86.063844701844701</v>
      </c>
      <c r="EA63" s="2">
        <f t="shared" si="71"/>
        <v>79.094775452365383</v>
      </c>
      <c r="EB63" s="2">
        <f t="shared" si="72"/>
        <v>77.18821778171008</v>
      </c>
      <c r="EC63" s="2">
        <f t="shared" si="73"/>
        <v>76.465177020110275</v>
      </c>
      <c r="ED63" s="2">
        <f t="shared" si="74"/>
        <v>77.232682242877672</v>
      </c>
      <c r="EE63" s="2">
        <f t="shared" si="75"/>
        <v>73.983944139305223</v>
      </c>
      <c r="EF63" s="2">
        <f t="shared" si="76"/>
        <v>72.869065841597703</v>
      </c>
      <c r="EG63" s="2">
        <f t="shared" si="77"/>
        <v>70.818863025891048</v>
      </c>
      <c r="EH63" s="2">
        <f t="shared" si="78"/>
        <v>74.355738253474584</v>
      </c>
      <c r="EI63" s="2">
        <f t="shared" si="79"/>
        <v>77.126677218783897</v>
      </c>
      <c r="EJ63" s="2">
        <f t="shared" si="80"/>
        <v>79.061940347224365</v>
      </c>
      <c r="EK63" s="2">
        <f t="shared" si="81"/>
        <v>82.008546978928663</v>
      </c>
      <c r="EL63" s="2">
        <f t="shared" si="82"/>
        <v>79.819345092078748</v>
      </c>
      <c r="EM63" s="2">
        <f t="shared" si="83"/>
        <v>79.435736079411868</v>
      </c>
      <c r="EN63" s="2">
        <f t="shared" si="84"/>
        <v>78.459197071422153</v>
      </c>
      <c r="EO63" s="2">
        <f t="shared" si="85"/>
        <v>82.535742536115563</v>
      </c>
      <c r="EQ63" s="2">
        <f t="shared" si="86"/>
        <v>77.09084022814514</v>
      </c>
      <c r="ER63" s="2">
        <f t="shared" si="222"/>
        <v>73.072561509577795</v>
      </c>
      <c r="ES63" s="2">
        <f t="shared" si="222"/>
        <v>76.448915783509989</v>
      </c>
      <c r="ET63" s="2">
        <f t="shared" si="222"/>
        <v>76.182248019477768</v>
      </c>
      <c r="EU63" s="2">
        <f t="shared" si="222"/>
        <v>73.314226616928494</v>
      </c>
      <c r="EV63" s="2">
        <f t="shared" si="222"/>
        <v>72.621922476693541</v>
      </c>
      <c r="EW63" s="2">
        <f t="shared" si="222"/>
        <v>70.575933522046753</v>
      </c>
      <c r="EX63" s="2">
        <f t="shared" si="222"/>
        <v>74.143540078189034</v>
      </c>
      <c r="EY63" s="2">
        <f t="shared" si="222"/>
        <v>76.353874902977452</v>
      </c>
      <c r="EZ63" s="2">
        <f t="shared" si="222"/>
        <v>76.940492570370068</v>
      </c>
      <c r="FA63" s="2">
        <f t="shared" si="222"/>
        <v>79.425363678425398</v>
      </c>
      <c r="FB63" s="2">
        <f t="shared" si="222"/>
        <v>79.085463762460009</v>
      </c>
      <c r="FC63" s="2">
        <f t="shared" si="222"/>
        <v>78.56002306704336</v>
      </c>
      <c r="FD63" s="2">
        <f t="shared" si="222"/>
        <v>77.722219753438992</v>
      </c>
      <c r="FE63" s="2">
        <f t="shared" si="222"/>
        <v>82.359945670059446</v>
      </c>
      <c r="FG63" s="2">
        <f t="shared" si="88"/>
        <v>0.34997765312991852</v>
      </c>
      <c r="FH63" s="2">
        <f t="shared" si="223"/>
        <v>0.31210422653186315</v>
      </c>
      <c r="FI63" s="2">
        <f t="shared" si="223"/>
        <v>0.33288664021674125</v>
      </c>
      <c r="FJ63" s="2">
        <f t="shared" si="223"/>
        <v>0.31828502261756531</v>
      </c>
      <c r="FK63" s="2">
        <f t="shared" si="223"/>
        <v>0.32077064674276029</v>
      </c>
      <c r="FL63" s="2">
        <f t="shared" si="223"/>
        <v>0.3070936712263585</v>
      </c>
      <c r="FM63" s="2">
        <f t="shared" si="223"/>
        <v>0.27509472304286769</v>
      </c>
      <c r="FN63" s="2">
        <f t="shared" si="223"/>
        <v>0.2911746486922222</v>
      </c>
      <c r="FO63" s="2">
        <f t="shared" si="223"/>
        <v>0.2918280910526827</v>
      </c>
      <c r="FP63" s="2">
        <f t="shared" si="223"/>
        <v>0.27531788507348887</v>
      </c>
      <c r="FQ63" s="2">
        <f t="shared" si="223"/>
        <v>0.29644208179425963</v>
      </c>
      <c r="FR63" s="2">
        <f t="shared" si="223"/>
        <v>0.3196924795620909</v>
      </c>
      <c r="FS63" s="2">
        <f t="shared" si="223"/>
        <v>0.32562295744200015</v>
      </c>
      <c r="FT63" s="2">
        <f t="shared" si="223"/>
        <v>0.32123482771710182</v>
      </c>
      <c r="FU63" s="2">
        <f t="shared" si="223"/>
        <v>0.26925124692203789</v>
      </c>
      <c r="FW63" s="2">
        <f t="shared" si="112"/>
        <v>8.3252848523237837E-6</v>
      </c>
      <c r="FX63" s="2">
        <f t="shared" si="164"/>
        <v>1.317092992328756E-5</v>
      </c>
      <c r="FY63" s="2">
        <f t="shared" si="165"/>
        <v>1.2517129999563933E-5</v>
      </c>
      <c r="FZ63" s="2">
        <f t="shared" si="166"/>
        <v>1.2710648893714181E-5</v>
      </c>
      <c r="GA63" s="2">
        <f t="shared" si="167"/>
        <v>1.3744896135770672E-5</v>
      </c>
      <c r="GB63" s="2">
        <f t="shared" si="168"/>
        <v>1.3901631996568319E-5</v>
      </c>
      <c r="GC63" s="2">
        <f t="shared" si="169"/>
        <v>1.7618416669505993E-5</v>
      </c>
      <c r="GD63" s="2">
        <f t="shared" si="170"/>
        <v>1.9562994723121333E-5</v>
      </c>
      <c r="GE63" s="2">
        <f t="shared" si="171"/>
        <v>1.7644019778904428E-5</v>
      </c>
      <c r="GF63" s="2">
        <f t="shared" si="172"/>
        <v>1.5005443140236814E-5</v>
      </c>
      <c r="GG63" s="2">
        <f t="shared" si="173"/>
        <v>1.1903727385755013E-5</v>
      </c>
      <c r="GH63" s="2">
        <f t="shared" si="174"/>
        <v>1.0062427000822612E-5</v>
      </c>
      <c r="GI63" s="2">
        <f t="shared" si="175"/>
        <v>9.0896219793709432E-6</v>
      </c>
      <c r="GJ63" s="2">
        <f t="shared" si="176"/>
        <v>8.9815728726356097E-6</v>
      </c>
      <c r="GK63" s="2">
        <f t="shared" si="177"/>
        <v>8.4542292708773779E-6</v>
      </c>
      <c r="GM63" s="86">
        <f t="shared" si="113"/>
        <v>1.1865268906414374E-3</v>
      </c>
      <c r="GN63" s="86">
        <f t="shared" si="178"/>
        <v>2.9378961630183035E-4</v>
      </c>
      <c r="GO63" s="86">
        <f t="shared" si="179"/>
        <v>6.3334998189974918E-4</v>
      </c>
      <c r="GP63" s="86">
        <f t="shared" si="180"/>
        <v>3.8354323858948793E-4</v>
      </c>
      <c r="GQ63" s="86">
        <f t="shared" si="181"/>
        <v>4.2613748452247042E-4</v>
      </c>
      <c r="GR63" s="86">
        <f t="shared" si="182"/>
        <v>2.7320686578549176E-4</v>
      </c>
      <c r="GS63" s="86">
        <f t="shared" si="183"/>
        <v>5.4798761144685921E-5</v>
      </c>
      <c r="GT63" s="86">
        <f t="shared" si="184"/>
        <v>1.1647651457184224E-4</v>
      </c>
      <c r="GU63" s="86">
        <f t="shared" si="185"/>
        <v>1.1969514252400742E-4</v>
      </c>
      <c r="GV63" s="86">
        <f t="shared" si="186"/>
        <v>4.7207586097632487E-5</v>
      </c>
      <c r="GW63" s="86">
        <f t="shared" si="187"/>
        <v>1.763857177627256E-4</v>
      </c>
      <c r="GX63" s="86">
        <f t="shared" si="188"/>
        <v>4.1888098848674412E-4</v>
      </c>
      <c r="GY63" s="86">
        <f t="shared" si="189"/>
        <v>5.3548219895432501E-4</v>
      </c>
      <c r="GZ63" s="86">
        <f t="shared" si="190"/>
        <v>4.0270876184741913E-4</v>
      </c>
      <c r="HA63" s="86">
        <f t="shared" si="191"/>
        <v>3.3952634925229718E-5</v>
      </c>
      <c r="HC63" s="86">
        <f t="shared" si="145"/>
        <v>1.593915545776442E-12</v>
      </c>
      <c r="HD63" s="86">
        <f t="shared" si="192"/>
        <v>4.2062620858961169E-14</v>
      </c>
      <c r="HE63" s="86">
        <f t="shared" si="193"/>
        <v>1.9622840664901983E-13</v>
      </c>
      <c r="HF63" s="86">
        <f t="shared" si="194"/>
        <v>6.543851460528141E-14</v>
      </c>
      <c r="HG63" s="86">
        <f t="shared" si="195"/>
        <v>3.1634816673792287E-14</v>
      </c>
      <c r="HH63" s="86">
        <f t="shared" si="196"/>
        <v>3.1038827599526717E-14</v>
      </c>
      <c r="HI63" s="86">
        <f t="shared" si="197"/>
        <v>1.3082938304023427E-16</v>
      </c>
      <c r="HJ63" s="86">
        <f t="shared" si="198"/>
        <v>5.6007795913370998E-15</v>
      </c>
      <c r="HK63" s="86">
        <f t="shared" si="199"/>
        <v>8.3256098387979573E-17</v>
      </c>
      <c r="HL63" s="86">
        <f t="shared" si="200"/>
        <v>5.3838987470608658E-18</v>
      </c>
      <c r="HM63" s="86">
        <f t="shared" si="201"/>
        <v>5.7471826803999287E-19</v>
      </c>
      <c r="HN63" s="86">
        <f t="shared" si="202"/>
        <v>4.4492036077201697E-14</v>
      </c>
      <c r="HO63" s="86">
        <f t="shared" si="203"/>
        <v>8.1514238836153652E-14</v>
      </c>
      <c r="HP63" s="86">
        <f t="shared" si="204"/>
        <v>1.5291389394043721E-14</v>
      </c>
      <c r="HQ63" s="86">
        <f t="shared" si="205"/>
        <v>4.3560031791046488E-19</v>
      </c>
      <c r="HS63" s="86">
        <f t="shared" si="114"/>
        <v>4.958248787940179E-74</v>
      </c>
      <c r="HT63" s="86">
        <f t="shared" si="206"/>
        <v>1.0352856220945088E-82</v>
      </c>
      <c r="HU63" s="86">
        <f t="shared" si="207"/>
        <v>2.1319531484876657E-78</v>
      </c>
      <c r="HV63" s="86">
        <f t="shared" si="208"/>
        <v>4.2828242216946884E-82</v>
      </c>
      <c r="HW63" s="86">
        <f t="shared" si="209"/>
        <v>4.0416946028509407E-85</v>
      </c>
      <c r="HX63" s="86">
        <f t="shared" si="210"/>
        <v>3.5488211607866329E-85</v>
      </c>
      <c r="HY63" s="86">
        <f t="shared" si="211"/>
        <v>8.6130615845297462E-102</v>
      </c>
      <c r="HZ63" s="86">
        <f t="shared" si="212"/>
        <v>1.9974291475760722E-90</v>
      </c>
      <c r="IA63" s="86">
        <f t="shared" si="213"/>
        <v>3.8124056703875926E-104</v>
      </c>
      <c r="IB63" s="86">
        <f t="shared" si="214"/>
        <v>1.3191173339966964E-114</v>
      </c>
      <c r="IC63" s="86">
        <f t="shared" si="215"/>
        <v>2.0312120030652207E-121</v>
      </c>
      <c r="ID63" s="86">
        <f t="shared" si="216"/>
        <v>1.6142658291720055E-86</v>
      </c>
      <c r="IE63" s="86">
        <f t="shared" si="217"/>
        <v>9.6687818260146863E-84</v>
      </c>
      <c r="IF63" s="86">
        <f t="shared" si="218"/>
        <v>1.7407272748504281E-56</v>
      </c>
      <c r="IG63" s="86">
        <f t="shared" si="219"/>
        <v>5.9858408782557009E-40</v>
      </c>
      <c r="II63" s="86">
        <f t="shared" si="115"/>
        <v>1.8587364744999341E-180</v>
      </c>
      <c r="IJ63" s="86">
        <f t="shared" si="116"/>
        <v>1.8415691827228293E-204</v>
      </c>
      <c r="IK63" s="86">
        <f t="shared" si="117"/>
        <v>2.1836335690635753E-195</v>
      </c>
      <c r="IL63" s="86">
        <f t="shared" si="118"/>
        <v>5.3215389202955926E-204</v>
      </c>
      <c r="IM63" s="86">
        <f t="shared" si="119"/>
        <v>7.6082231463943308E-210</v>
      </c>
      <c r="IN63" s="86">
        <f t="shared" si="120"/>
        <v>2.0040509584401946E-209</v>
      </c>
      <c r="IO63" s="86">
        <f t="shared" si="121"/>
        <v>1.6466249166814634E-249</v>
      </c>
      <c r="IP63" s="86">
        <f t="shared" si="122"/>
        <v>2.9141919921430527E-220</v>
      </c>
      <c r="IQ63" s="86">
        <f t="shared" si="123"/>
        <v>4.9764374019343171E-257</v>
      </c>
      <c r="IR63" s="86">
        <f t="shared" si="124"/>
        <v>7.421729163873195E-284</v>
      </c>
      <c r="IS63" s="86">
        <f t="shared" si="125"/>
        <v>1.1350167465865953E-300</v>
      </c>
      <c r="IT63" s="86">
        <f t="shared" si="126"/>
        <v>3.1856523587864075E-213</v>
      </c>
      <c r="IU63" s="86">
        <f t="shared" si="127"/>
        <v>1.775730009955428E-205</v>
      </c>
      <c r="IV63" s="86">
        <f t="shared" si="128"/>
        <v>1.6394280340549919E-207</v>
      </c>
      <c r="IW63" s="86">
        <f t="shared" si="129"/>
        <v>6.3259666459234995E-183</v>
      </c>
      <c r="IY63" s="86">
        <f t="shared" si="130"/>
        <v>1.1865268922353529E-3</v>
      </c>
      <c r="IZ63" s="86">
        <f t="shared" si="131"/>
        <v>2.9378961634389294E-4</v>
      </c>
      <c r="JA63" s="86">
        <f t="shared" si="132"/>
        <v>6.3334998209597763E-4</v>
      </c>
      <c r="JB63" s="86">
        <f t="shared" si="133"/>
        <v>3.8354323865492647E-4</v>
      </c>
      <c r="JC63" s="86">
        <f t="shared" si="134"/>
        <v>4.2613748455410522E-4</v>
      </c>
      <c r="JD63" s="86">
        <f t="shared" si="135"/>
        <v>2.7320686581653057E-4</v>
      </c>
      <c r="JE63" s="86">
        <f t="shared" si="136"/>
        <v>5.479876114481675E-5</v>
      </c>
      <c r="JF63" s="86">
        <f t="shared" si="137"/>
        <v>1.1647651457744302E-4</v>
      </c>
      <c r="JG63" s="86">
        <f t="shared" si="138"/>
        <v>1.1969514252409067E-4</v>
      </c>
      <c r="JH63" s="86">
        <f t="shared" si="139"/>
        <v>4.7207586097637874E-5</v>
      </c>
      <c r="JI63" s="86">
        <f t="shared" si="140"/>
        <v>1.7638571776272617E-4</v>
      </c>
      <c r="JJ63" s="86">
        <f t="shared" si="141"/>
        <v>4.1888098853123614E-4</v>
      </c>
      <c r="JK63" s="86">
        <f t="shared" si="142"/>
        <v>5.3548219903583924E-4</v>
      </c>
      <c r="JL63" s="86">
        <f t="shared" si="143"/>
        <v>4.027087618627105E-4</v>
      </c>
      <c r="JM63" s="86">
        <f t="shared" si="144"/>
        <v>3.3952634925230152E-5</v>
      </c>
    </row>
    <row r="64" spans="2:273" x14ac:dyDescent="0.25">
      <c r="B64" s="2">
        <v>37</v>
      </c>
      <c r="C64" s="37">
        <v>91</v>
      </c>
      <c r="D64" s="37">
        <v>88.507999999999996</v>
      </c>
      <c r="E64" s="37">
        <v>86.918999999999997</v>
      </c>
      <c r="F64" s="37">
        <v>86.031999999999996</v>
      </c>
      <c r="G64" s="37">
        <v>84.097999999999999</v>
      </c>
      <c r="H64" s="37">
        <v>83.5</v>
      </c>
      <c r="I64" s="37">
        <v>81.757999999999996</v>
      </c>
      <c r="J64" s="37">
        <v>84.113</v>
      </c>
      <c r="K64" s="37">
        <v>85.403000000000006</v>
      </c>
      <c r="L64" s="37">
        <v>86.305999999999997</v>
      </c>
      <c r="M64" s="37">
        <v>89.257999999999996</v>
      </c>
      <c r="N64" s="37">
        <v>91.066000000000003</v>
      </c>
      <c r="O64" s="37">
        <v>90.18</v>
      </c>
      <c r="P64" s="37">
        <v>83.578000000000003</v>
      </c>
      <c r="Q64" s="37">
        <v>84.546999999999997</v>
      </c>
      <c r="S64" s="4">
        <f t="shared" si="8"/>
        <v>88.2396477640863</v>
      </c>
      <c r="T64" s="4">
        <f t="shared" si="9"/>
        <v>85.56589947280527</v>
      </c>
      <c r="U64" s="4">
        <f t="shared" si="10"/>
        <v>82.951194451346595</v>
      </c>
      <c r="V64" s="4">
        <f t="shared" si="11"/>
        <v>82.960815484247632</v>
      </c>
      <c r="W64" s="4">
        <f t="shared" si="12"/>
        <v>80.745358457515621</v>
      </c>
      <c r="X64" s="4">
        <f t="shared" si="13"/>
        <v>80.588372183522367</v>
      </c>
      <c r="Y64" s="4">
        <f t="shared" si="14"/>
        <v>79.074889043352584</v>
      </c>
      <c r="Z64" s="4">
        <f t="shared" si="15"/>
        <v>81.122087114226588</v>
      </c>
      <c r="AA64" s="4">
        <f t="shared" si="16"/>
        <v>82.918323917731627</v>
      </c>
      <c r="AB64" s="4">
        <f t="shared" si="17"/>
        <v>84.162999755405963</v>
      </c>
      <c r="AC64" s="4">
        <f t="shared" si="18"/>
        <v>86.950226551745885</v>
      </c>
      <c r="AD64" s="4">
        <f t="shared" si="19"/>
        <v>87.23867889893765</v>
      </c>
      <c r="AE64" s="4">
        <f t="shared" si="20"/>
        <v>86.559242533717779</v>
      </c>
      <c r="AF64" s="4">
        <f t="shared" si="21"/>
        <v>81.966816621697546</v>
      </c>
      <c r="AG64" s="4">
        <f t="shared" si="22"/>
        <v>85.096518090068116</v>
      </c>
      <c r="AI64" s="4">
        <f t="shared" si="23"/>
        <v>2.7603522359137003</v>
      </c>
      <c r="AJ64" s="4">
        <f t="shared" si="24"/>
        <v>2.9421005271947251</v>
      </c>
      <c r="AK64" s="4">
        <f t="shared" si="25"/>
        <v>3.9678055486534021</v>
      </c>
      <c r="AL64" s="4">
        <f t="shared" si="26"/>
        <v>3.0711845157523641</v>
      </c>
      <c r="AM64" s="4">
        <f t="shared" si="27"/>
        <v>3.3526415424843776</v>
      </c>
      <c r="AN64" s="4">
        <f t="shared" si="28"/>
        <v>2.9116278164776332</v>
      </c>
      <c r="AO64" s="4">
        <f t="shared" si="29"/>
        <v>2.6831109566474112</v>
      </c>
      <c r="AP64" s="4">
        <f t="shared" si="30"/>
        <v>2.9909128857734117</v>
      </c>
      <c r="AQ64" s="4">
        <f t="shared" si="31"/>
        <v>2.4846760822683791</v>
      </c>
      <c r="AR64" s="4">
        <f t="shared" si="32"/>
        <v>2.1430002445940346</v>
      </c>
      <c r="AS64" s="4">
        <f t="shared" si="33"/>
        <v>2.3077734482541103</v>
      </c>
      <c r="AT64" s="4">
        <f t="shared" si="34"/>
        <v>3.8273211010623527</v>
      </c>
      <c r="AU64" s="4">
        <f t="shared" si="35"/>
        <v>3.6207574662822282</v>
      </c>
      <c r="AV64" s="4">
        <f t="shared" si="220"/>
        <v>1.6111833783024565</v>
      </c>
      <c r="AW64" s="4">
        <f t="shared" si="220"/>
        <v>-0.54951809006811914</v>
      </c>
      <c r="AY64" s="2">
        <f t="shared" si="96"/>
        <v>86.853411559040637</v>
      </c>
      <c r="AZ64" s="2">
        <f t="shared" si="147"/>
        <v>85.090749243384124</v>
      </c>
      <c r="BA64" s="2">
        <f t="shared" si="148"/>
        <v>82.06414695490767</v>
      </c>
      <c r="BB64" s="2">
        <f t="shared" si="149"/>
        <v>82.386953275341909</v>
      </c>
      <c r="BC64" s="2">
        <f t="shared" si="150"/>
        <v>80.116730431697405</v>
      </c>
      <c r="BD64" s="2">
        <f t="shared" si="151"/>
        <v>80.15763608820393</v>
      </c>
      <c r="BE64" s="2">
        <f t="shared" si="152"/>
        <v>78.962806273491353</v>
      </c>
      <c r="BF64" s="2">
        <f t="shared" si="153"/>
        <v>80.917661030575161</v>
      </c>
      <c r="BG64" s="2">
        <f t="shared" si="154"/>
        <v>82.71506099503911</v>
      </c>
      <c r="BH64" s="2">
        <f t="shared" si="155"/>
        <v>84.069334730775367</v>
      </c>
      <c r="BI64" s="2">
        <f t="shared" si="156"/>
        <v>86.673219898935699</v>
      </c>
      <c r="BJ64" s="2">
        <f t="shared" si="157"/>
        <v>86.65567926611476</v>
      </c>
      <c r="BK64" s="2">
        <f t="shared" si="158"/>
        <v>85.857535239585332</v>
      </c>
      <c r="BL64" s="2">
        <f t="shared" si="159"/>
        <v>81.474538011676643</v>
      </c>
      <c r="BM64" s="2">
        <f t="shared" si="160"/>
        <v>85.049970873473072</v>
      </c>
      <c r="BO64" s="2">
        <f t="shared" si="38"/>
        <v>91</v>
      </c>
      <c r="BP64" s="2">
        <f t="shared" si="39"/>
        <v>88.507999999999996</v>
      </c>
      <c r="BQ64" s="2">
        <f t="shared" si="40"/>
        <v>86.918999999999997</v>
      </c>
      <c r="BR64" s="2">
        <f t="shared" si="41"/>
        <v>86.031999999999996</v>
      </c>
      <c r="BS64" s="2">
        <f t="shared" si="42"/>
        <v>84.097999999999999</v>
      </c>
      <c r="BT64" s="2">
        <f t="shared" si="43"/>
        <v>83.5</v>
      </c>
      <c r="BU64" s="2">
        <f t="shared" si="44"/>
        <v>81.757999999999996</v>
      </c>
      <c r="BV64" s="2">
        <f t="shared" si="45"/>
        <v>84.113</v>
      </c>
      <c r="BW64" s="2">
        <f t="shared" si="46"/>
        <v>85.403000000000006</v>
      </c>
      <c r="BX64" s="2">
        <f t="shared" si="47"/>
        <v>86.305999999999997</v>
      </c>
      <c r="BY64" s="2">
        <f t="shared" si="48"/>
        <v>89.257999999999996</v>
      </c>
      <c r="BZ64" s="2">
        <f t="shared" si="49"/>
        <v>91.066000000000003</v>
      </c>
      <c r="CA64" s="2">
        <f t="shared" si="50"/>
        <v>90.18</v>
      </c>
      <c r="CB64" s="2">
        <f t="shared" si="51"/>
        <v>83.578000000000003</v>
      </c>
      <c r="CC64" s="2">
        <f t="shared" si="52"/>
        <v>84.546999999999997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91.503038356991851</v>
      </c>
      <c r="DL64" s="2">
        <f t="shared" si="221"/>
        <v>89.091545498744011</v>
      </c>
      <c r="DM64" s="2">
        <f t="shared" si="221"/>
        <v>85.195574750830545</v>
      </c>
      <c r="DN64" s="2">
        <f t="shared" si="221"/>
        <v>85.091884207114475</v>
      </c>
      <c r="DO64" s="2">
        <f t="shared" si="221"/>
        <v>83.351046209604348</v>
      </c>
      <c r="DP64" s="2">
        <f t="shared" si="221"/>
        <v>83.752090457283316</v>
      </c>
      <c r="DQ64" s="2">
        <f t="shared" si="221"/>
        <v>82.396786956997474</v>
      </c>
      <c r="DR64" s="2">
        <f t="shared" si="221"/>
        <v>83.93627294197033</v>
      </c>
      <c r="DS64" s="2">
        <f t="shared" si="221"/>
        <v>85.317066126855565</v>
      </c>
      <c r="DT64" s="2">
        <f t="shared" si="221"/>
        <v>86.233514224751076</v>
      </c>
      <c r="DU64" s="2">
        <f t="shared" si="221"/>
        <v>88.926229080675412</v>
      </c>
      <c r="DV64" s="2">
        <f t="shared" si="221"/>
        <v>90.261527333131994</v>
      </c>
      <c r="DW64" s="2">
        <f t="shared" si="221"/>
        <v>89.341517758985205</v>
      </c>
      <c r="DX64" s="2">
        <f t="shared" si="221"/>
        <v>83.122292439834709</v>
      </c>
      <c r="DY64" s="2">
        <f t="shared" si="221"/>
        <v>86.130975847275835</v>
      </c>
      <c r="EA64" s="2">
        <f t="shared" si="71"/>
        <v>78.977453673424904</v>
      </c>
      <c r="EB64" s="2">
        <f t="shared" si="72"/>
        <v>77.048826698587732</v>
      </c>
      <c r="EC64" s="2">
        <f t="shared" si="73"/>
        <v>76.340858613651903</v>
      </c>
      <c r="ED64" s="2">
        <f t="shared" si="74"/>
        <v>77.103239251568283</v>
      </c>
      <c r="EE64" s="2">
        <f t="shared" si="75"/>
        <v>73.870727046694981</v>
      </c>
      <c r="EF64" s="2">
        <f t="shared" si="76"/>
        <v>72.760970767423458</v>
      </c>
      <c r="EG64" s="2">
        <f t="shared" si="77"/>
        <v>70.710107000367543</v>
      </c>
      <c r="EH64" s="2">
        <f t="shared" si="78"/>
        <v>74.215852361349476</v>
      </c>
      <c r="EI64" s="2">
        <f t="shared" si="79"/>
        <v>76.956470773942655</v>
      </c>
      <c r="EJ64" s="2">
        <f t="shared" si="80"/>
        <v>78.874202474050037</v>
      </c>
      <c r="EK64" s="2">
        <f t="shared" si="81"/>
        <v>81.796659748667182</v>
      </c>
      <c r="EL64" s="2">
        <f t="shared" si="82"/>
        <v>79.6576006503835</v>
      </c>
      <c r="EM64" s="2">
        <f t="shared" si="83"/>
        <v>79.276986883202781</v>
      </c>
      <c r="EN64" s="2">
        <f t="shared" si="84"/>
        <v>78.299224977871489</v>
      </c>
      <c r="EO64" s="2">
        <f t="shared" si="85"/>
        <v>82.374272552166929</v>
      </c>
      <c r="EQ64" s="2">
        <f t="shared" si="86"/>
        <v>76.998652772462705</v>
      </c>
      <c r="ER64" s="2">
        <f t="shared" si="222"/>
        <v>72.984941972981176</v>
      </c>
      <c r="ES64" s="2">
        <f t="shared" si="222"/>
        <v>76.324559101642421</v>
      </c>
      <c r="ET64" s="2">
        <f t="shared" si="222"/>
        <v>76.065959347733326</v>
      </c>
      <c r="EU64" s="2">
        <f t="shared" si="222"/>
        <v>73.209749781957655</v>
      </c>
      <c r="EV64" s="2">
        <f t="shared" si="222"/>
        <v>72.516904604003287</v>
      </c>
      <c r="EW64" s="2">
        <f t="shared" si="222"/>
        <v>70.470316516226248</v>
      </c>
      <c r="EX64" s="2">
        <f t="shared" si="222"/>
        <v>74.00626901866508</v>
      </c>
      <c r="EY64" s="2">
        <f t="shared" si="222"/>
        <v>76.193966695184741</v>
      </c>
      <c r="EZ64" s="2">
        <f t="shared" si="222"/>
        <v>76.781512576955237</v>
      </c>
      <c r="FA64" s="2">
        <f t="shared" si="222"/>
        <v>79.247460931235594</v>
      </c>
      <c r="FB64" s="2">
        <f t="shared" si="222"/>
        <v>78.933250873811133</v>
      </c>
      <c r="FC64" s="2">
        <f t="shared" si="222"/>
        <v>78.412066077788808</v>
      </c>
      <c r="FD64" s="2">
        <f t="shared" si="222"/>
        <v>77.571995813728435</v>
      </c>
      <c r="FE64" s="2">
        <f t="shared" si="222"/>
        <v>82.201047630275085</v>
      </c>
      <c r="FG64" s="2">
        <f t="shared" si="88"/>
        <v>0.3712089177437779</v>
      </c>
      <c r="FH64" s="2">
        <f t="shared" si="223"/>
        <v>0.33221215513498215</v>
      </c>
      <c r="FI64" s="2">
        <f t="shared" si="223"/>
        <v>0.35364516758117209</v>
      </c>
      <c r="FJ64" s="2">
        <f t="shared" si="223"/>
        <v>0.33859515478840613</v>
      </c>
      <c r="FK64" s="2">
        <f t="shared" si="223"/>
        <v>0.34116001378936262</v>
      </c>
      <c r="FL64" s="2">
        <f t="shared" si="223"/>
        <v>0.3270322542424805</v>
      </c>
      <c r="FM64" s="2">
        <f t="shared" si="223"/>
        <v>0.29383674952466127</v>
      </c>
      <c r="FN64" s="2">
        <f t="shared" si="223"/>
        <v>0.31054288142385172</v>
      </c>
      <c r="FO64" s="2">
        <f t="shared" si="223"/>
        <v>0.31122070503212651</v>
      </c>
      <c r="FP64" s="2">
        <f t="shared" si="223"/>
        <v>0.29406894775139397</v>
      </c>
      <c r="FQ64" s="2">
        <f t="shared" si="223"/>
        <v>0.31600448838720929</v>
      </c>
      <c r="FR64" s="2">
        <f t="shared" si="223"/>
        <v>0.34004762414779072</v>
      </c>
      <c r="FS64" s="2">
        <f t="shared" si="223"/>
        <v>0.34616356610271165</v>
      </c>
      <c r="FT64" s="2">
        <f t="shared" si="223"/>
        <v>0.3416388593637622</v>
      </c>
      <c r="FU64" s="2">
        <f t="shared" si="223"/>
        <v>0.28775319292252993</v>
      </c>
      <c r="FW64" s="2">
        <f t="shared" si="112"/>
        <v>9.1284859851769446E-6</v>
      </c>
      <c r="FX64" s="2">
        <f t="shared" si="164"/>
        <v>1.444161913274002E-5</v>
      </c>
      <c r="FY64" s="2">
        <f t="shared" si="165"/>
        <v>1.3724743548397862E-5</v>
      </c>
      <c r="FZ64" s="2">
        <f t="shared" si="166"/>
        <v>1.3936932279922388E-5</v>
      </c>
      <c r="GA64" s="2">
        <f t="shared" si="167"/>
        <v>1.5070958935786056E-5</v>
      </c>
      <c r="GB64" s="2">
        <f t="shared" si="168"/>
        <v>1.5242815931312143E-5</v>
      </c>
      <c r="GC64" s="2">
        <f t="shared" si="169"/>
        <v>1.9318176891775947E-5</v>
      </c>
      <c r="GD64" s="2">
        <f t="shared" si="170"/>
        <v>2.1450356679711177E-5</v>
      </c>
      <c r="GE64" s="2">
        <f t="shared" si="171"/>
        <v>1.9346250047478265E-5</v>
      </c>
      <c r="GF64" s="2">
        <f t="shared" si="172"/>
        <v>1.6453117407589367E-5</v>
      </c>
      <c r="GG64" s="2">
        <f t="shared" si="173"/>
        <v>1.3052162541554914E-5</v>
      </c>
      <c r="GH64" s="2">
        <f t="shared" si="174"/>
        <v>1.1033221095580387E-5</v>
      </c>
      <c r="GI64" s="2">
        <f t="shared" si="175"/>
        <v>9.9665635713828637E-6</v>
      </c>
      <c r="GJ64" s="2">
        <f t="shared" si="176"/>
        <v>9.8480902882902682E-6</v>
      </c>
      <c r="GK64" s="2">
        <f t="shared" si="177"/>
        <v>9.2698704997538828E-6</v>
      </c>
      <c r="GM64" s="86">
        <f t="shared" si="113"/>
        <v>1.7379502697156429E-3</v>
      </c>
      <c r="GN64" s="86">
        <f t="shared" si="178"/>
        <v>4.8283155353223966E-4</v>
      </c>
      <c r="GO64" s="86">
        <f t="shared" si="179"/>
        <v>9.8270976204397655E-4</v>
      </c>
      <c r="GP64" s="86">
        <f t="shared" si="180"/>
        <v>6.1696174462745677E-4</v>
      </c>
      <c r="GQ64" s="86">
        <f t="shared" si="181"/>
        <v>6.7951947752064028E-4</v>
      </c>
      <c r="GR64" s="86">
        <f t="shared" si="182"/>
        <v>4.4727636746048747E-4</v>
      </c>
      <c r="GS64" s="86">
        <f t="shared" si="183"/>
        <v>1.0093887021584634E-4</v>
      </c>
      <c r="GT64" s="86">
        <f t="shared" si="184"/>
        <v>2.0456239638147418E-4</v>
      </c>
      <c r="GU64" s="86">
        <f t="shared" si="185"/>
        <v>2.0986817496590292E-4</v>
      </c>
      <c r="GV64" s="86">
        <f t="shared" si="186"/>
        <v>8.8652857123072798E-5</v>
      </c>
      <c r="GW64" s="86">
        <f t="shared" si="187"/>
        <v>2.9761874268903975E-4</v>
      </c>
      <c r="GX64" s="86">
        <f t="shared" si="188"/>
        <v>6.6765007574857765E-4</v>
      </c>
      <c r="GY64" s="86">
        <f t="shared" si="189"/>
        <v>8.3596048328473933E-4</v>
      </c>
      <c r="GZ64" s="86">
        <f t="shared" si="190"/>
        <v>6.4850855723558483E-4</v>
      </c>
      <c r="HA64" s="86">
        <f t="shared" si="191"/>
        <v>6.5125182056144761E-5</v>
      </c>
      <c r="HC64" s="86">
        <f t="shared" si="145"/>
        <v>4.0656425376630813E-12</v>
      </c>
      <c r="HD64" s="86">
        <f t="shared" si="192"/>
        <v>1.2723752385501664E-13</v>
      </c>
      <c r="HE64" s="86">
        <f t="shared" si="193"/>
        <v>5.6015189131170973E-13</v>
      </c>
      <c r="HF64" s="86">
        <f t="shared" si="194"/>
        <v>1.9540545110672802E-13</v>
      </c>
      <c r="HG64" s="86">
        <f t="shared" si="195"/>
        <v>9.8028578451952401E-14</v>
      </c>
      <c r="HH64" s="86">
        <f t="shared" si="196"/>
        <v>9.6216246844458522E-14</v>
      </c>
      <c r="HI64" s="86">
        <f t="shared" si="197"/>
        <v>5.1572436355368489E-16</v>
      </c>
      <c r="HJ64" s="86">
        <f t="shared" si="198"/>
        <v>1.9164575639901014E-14</v>
      </c>
      <c r="HK64" s="86">
        <f t="shared" si="199"/>
        <v>3.3803387751411271E-16</v>
      </c>
      <c r="HL64" s="86">
        <f t="shared" si="200"/>
        <v>2.4266442230801996E-17</v>
      </c>
      <c r="HM64" s="86">
        <f t="shared" si="201"/>
        <v>2.7397710005767776E-18</v>
      </c>
      <c r="HN64" s="86">
        <f t="shared" si="202"/>
        <v>1.3408132232651503E-13</v>
      </c>
      <c r="HO64" s="86">
        <f t="shared" si="203"/>
        <v>2.3586749319076007E-13</v>
      </c>
      <c r="HP64" s="86">
        <f t="shared" si="204"/>
        <v>4.7768179939987729E-14</v>
      </c>
      <c r="HQ64" s="86">
        <f t="shared" si="205"/>
        <v>2.0572677109529796E-18</v>
      </c>
      <c r="HS64" s="86">
        <f t="shared" si="114"/>
        <v>1.5791628064842509E-72</v>
      </c>
      <c r="HT64" s="86">
        <f t="shared" si="206"/>
        <v>5.995790642901626E-81</v>
      </c>
      <c r="HU64" s="86">
        <f t="shared" si="207"/>
        <v>9.9466749190609782E-77</v>
      </c>
      <c r="HV64" s="86">
        <f t="shared" si="208"/>
        <v>2.4003984658188812E-80</v>
      </c>
      <c r="HW64" s="86">
        <f t="shared" si="209"/>
        <v>2.6656758754715785E-83</v>
      </c>
      <c r="HX64" s="86">
        <f t="shared" si="210"/>
        <v>2.3439339648879382E-83</v>
      </c>
      <c r="HY64" s="86">
        <f t="shared" si="211"/>
        <v>1.4403799084359064E-99</v>
      </c>
      <c r="HZ64" s="86">
        <f t="shared" si="212"/>
        <v>1.928840456347823E-88</v>
      </c>
      <c r="IA64" s="86">
        <f t="shared" si="213"/>
        <v>7.3223480044488684E-102</v>
      </c>
      <c r="IB64" s="86">
        <f t="shared" si="214"/>
        <v>4.0152533354364555E-112</v>
      </c>
      <c r="IC64" s="86">
        <f t="shared" si="215"/>
        <v>7.7030218533580498E-119</v>
      </c>
      <c r="ID64" s="86">
        <f t="shared" si="216"/>
        <v>1.0171119467923485E-84</v>
      </c>
      <c r="IE64" s="86">
        <f t="shared" si="217"/>
        <v>5.0963300101513184E-82</v>
      </c>
      <c r="IF64" s="86">
        <f t="shared" si="218"/>
        <v>2.3664324466642753E-55</v>
      </c>
      <c r="IG64" s="86">
        <f t="shared" si="219"/>
        <v>3.6182737850788623E-39</v>
      </c>
      <c r="II64" s="86">
        <f t="shared" si="115"/>
        <v>1.1687578869209152E-177</v>
      </c>
      <c r="IJ64" s="86">
        <f t="shared" si="116"/>
        <v>3.705805142808174E-201</v>
      </c>
      <c r="IK64" s="86">
        <f t="shared" si="117"/>
        <v>3.0250186829525935E-192</v>
      </c>
      <c r="IL64" s="86">
        <f t="shared" si="118"/>
        <v>1.0276798866546554E-200</v>
      </c>
      <c r="IM64" s="86">
        <f t="shared" si="119"/>
        <v>1.930397664236113E-206</v>
      </c>
      <c r="IN64" s="86">
        <f t="shared" si="120"/>
        <v>5.0444889413663969E-206</v>
      </c>
      <c r="IO64" s="86">
        <f t="shared" si="121"/>
        <v>2.3007932979984356E-245</v>
      </c>
      <c r="IP64" s="86">
        <f t="shared" si="122"/>
        <v>1.4298795944136929E-216</v>
      </c>
      <c r="IQ64" s="86">
        <f t="shared" si="123"/>
        <v>9.3038943671960635E-253</v>
      </c>
      <c r="IR64" s="86">
        <f t="shared" si="124"/>
        <v>3.3336073903703685E-279</v>
      </c>
      <c r="IS64" s="86">
        <f t="shared" si="125"/>
        <v>7.6675220871219256E-296</v>
      </c>
      <c r="IT64" s="86">
        <f t="shared" si="126"/>
        <v>7.4040775059570184E-210</v>
      </c>
      <c r="IU64" s="86">
        <f t="shared" si="127"/>
        <v>2.9105666604894875E-202</v>
      </c>
      <c r="IV64" s="86">
        <f t="shared" si="128"/>
        <v>2.8713771211396412E-204</v>
      </c>
      <c r="IW64" s="86">
        <f t="shared" si="129"/>
        <v>4.3855401498823253E-180</v>
      </c>
      <c r="IY64" s="86">
        <f t="shared" si="130"/>
        <v>1.7379502737812854E-3</v>
      </c>
      <c r="IZ64" s="86">
        <f t="shared" si="131"/>
        <v>4.8283155365947718E-4</v>
      </c>
      <c r="JA64" s="86">
        <f t="shared" si="132"/>
        <v>9.8270976260412851E-4</v>
      </c>
      <c r="JB64" s="86">
        <f t="shared" si="133"/>
        <v>6.169617448228622E-4</v>
      </c>
      <c r="JC64" s="86">
        <f t="shared" si="134"/>
        <v>6.7951947761866886E-4</v>
      </c>
      <c r="JD64" s="86">
        <f t="shared" si="135"/>
        <v>4.4727636755670369E-4</v>
      </c>
      <c r="JE64" s="86">
        <f t="shared" si="136"/>
        <v>1.0093887021636207E-4</v>
      </c>
      <c r="JF64" s="86">
        <f t="shared" si="137"/>
        <v>2.0456239640063875E-4</v>
      </c>
      <c r="JG64" s="86">
        <f t="shared" si="138"/>
        <v>2.0986817496624095E-4</v>
      </c>
      <c r="JH64" s="86">
        <f t="shared" si="139"/>
        <v>8.8652857123097071E-5</v>
      </c>
      <c r="JI64" s="86">
        <f t="shared" si="140"/>
        <v>2.9761874268904252E-4</v>
      </c>
      <c r="JJ64" s="86">
        <f t="shared" si="141"/>
        <v>6.6765007588265898E-4</v>
      </c>
      <c r="JK64" s="86">
        <f t="shared" si="142"/>
        <v>8.3596048352060687E-4</v>
      </c>
      <c r="JL64" s="86">
        <f t="shared" si="143"/>
        <v>6.4850855728335304E-4</v>
      </c>
      <c r="JM64" s="86">
        <f t="shared" si="144"/>
        <v>6.5125182056146821E-5</v>
      </c>
    </row>
    <row r="65" spans="2:273" x14ac:dyDescent="0.25">
      <c r="B65" s="2">
        <v>38</v>
      </c>
      <c r="C65" s="37">
        <v>94.36</v>
      </c>
      <c r="D65" s="37">
        <v>89.762</v>
      </c>
      <c r="E65" s="37">
        <v>87.774000000000001</v>
      </c>
      <c r="F65" s="37">
        <v>86.951999999999998</v>
      </c>
      <c r="G65" s="37">
        <v>83</v>
      </c>
      <c r="H65" s="37">
        <v>84.887</v>
      </c>
      <c r="I65" s="37">
        <v>82.435000000000002</v>
      </c>
      <c r="J65" s="37">
        <v>84.194000000000003</v>
      </c>
      <c r="K65" s="37">
        <v>86.355000000000004</v>
      </c>
      <c r="L65" s="37">
        <v>86.725999999999999</v>
      </c>
      <c r="M65" s="37">
        <v>90.257999999999996</v>
      </c>
      <c r="N65" s="37">
        <v>91.638999999999996</v>
      </c>
      <c r="O65" s="37">
        <v>90.721000000000004</v>
      </c>
      <c r="P65" s="37">
        <v>84.578000000000003</v>
      </c>
      <c r="Q65" s="37">
        <v>86.468999999999994</v>
      </c>
      <c r="S65" s="4">
        <f t="shared" si="8"/>
        <v>88.581880542353417</v>
      </c>
      <c r="T65" s="4">
        <f t="shared" si="9"/>
        <v>85.635916829729453</v>
      </c>
      <c r="U65" s="4">
        <f t="shared" si="10"/>
        <v>83.248145727430909</v>
      </c>
      <c r="V65" s="4">
        <f t="shared" si="11"/>
        <v>83.185807234213712</v>
      </c>
      <c r="W65" s="4">
        <f t="shared" si="12"/>
        <v>80.869208551923819</v>
      </c>
      <c r="X65" s="4">
        <f t="shared" si="13"/>
        <v>80.633289357000876</v>
      </c>
      <c r="Y65" s="4">
        <f t="shared" si="14"/>
        <v>78.989980872092417</v>
      </c>
      <c r="Z65" s="4">
        <f t="shared" si="15"/>
        <v>81.11839712280711</v>
      </c>
      <c r="AA65" s="4">
        <f t="shared" si="16"/>
        <v>82.967006633414798</v>
      </c>
      <c r="AB65" s="4">
        <f t="shared" si="17"/>
        <v>84.20446999044691</v>
      </c>
      <c r="AC65" s="4">
        <f t="shared" si="18"/>
        <v>87.030784825807615</v>
      </c>
      <c r="AD65" s="4">
        <f t="shared" si="19"/>
        <v>87.362577950740715</v>
      </c>
      <c r="AE65" s="4">
        <f t="shared" si="20"/>
        <v>86.738664154889094</v>
      </c>
      <c r="AF65" s="4">
        <f t="shared" si="21"/>
        <v>82.146379437742667</v>
      </c>
      <c r="AG65" s="4">
        <f t="shared" si="22"/>
        <v>85.059000966456864</v>
      </c>
      <c r="AI65" s="4">
        <f t="shared" si="23"/>
        <v>5.7781194576465822</v>
      </c>
      <c r="AJ65" s="4">
        <f t="shared" si="24"/>
        <v>4.1260831702705474</v>
      </c>
      <c r="AK65" s="4">
        <f t="shared" si="25"/>
        <v>4.5258542725690916</v>
      </c>
      <c r="AL65" s="4">
        <f t="shared" si="26"/>
        <v>3.7661927657862861</v>
      </c>
      <c r="AM65" s="4">
        <f t="shared" si="27"/>
        <v>2.1307914480761809</v>
      </c>
      <c r="AN65" s="4">
        <f t="shared" si="28"/>
        <v>4.253710642999124</v>
      </c>
      <c r="AO65" s="4">
        <f t="shared" si="29"/>
        <v>3.4450191279075852</v>
      </c>
      <c r="AP65" s="4">
        <f t="shared" si="30"/>
        <v>3.0756028771928925</v>
      </c>
      <c r="AQ65" s="4">
        <f t="shared" si="31"/>
        <v>3.3879933665852064</v>
      </c>
      <c r="AR65" s="4">
        <f t="shared" si="32"/>
        <v>2.5215300095530893</v>
      </c>
      <c r="AS65" s="4">
        <f t="shared" si="33"/>
        <v>3.2272151741923807</v>
      </c>
      <c r="AT65" s="4">
        <f t="shared" si="34"/>
        <v>4.2764220492592813</v>
      </c>
      <c r="AU65" s="4">
        <f t="shared" si="35"/>
        <v>3.9823358451109101</v>
      </c>
      <c r="AV65" s="4">
        <f t="shared" si="220"/>
        <v>2.4316205622573364</v>
      </c>
      <c r="AW65" s="4">
        <f t="shared" si="220"/>
        <v>1.4099990335431301</v>
      </c>
      <c r="AY65" s="2">
        <f t="shared" si="96"/>
        <v>86.63500817818209</v>
      </c>
      <c r="AZ65" s="2">
        <f t="shared" si="147"/>
        <v>84.892730620469379</v>
      </c>
      <c r="BA65" s="2">
        <f t="shared" si="148"/>
        <v>81.934103341501086</v>
      </c>
      <c r="BB65" s="2">
        <f t="shared" si="149"/>
        <v>82.306142566077455</v>
      </c>
      <c r="BC65" s="2">
        <f t="shared" si="150"/>
        <v>79.913444981174464</v>
      </c>
      <c r="BD65" s="2">
        <f t="shared" si="151"/>
        <v>79.961511406083758</v>
      </c>
      <c r="BE65" s="2">
        <f t="shared" si="152"/>
        <v>78.79446356797132</v>
      </c>
      <c r="BF65" s="2">
        <f t="shared" si="153"/>
        <v>80.777810824922213</v>
      </c>
      <c r="BG65" s="2">
        <f t="shared" si="154"/>
        <v>82.628899199839154</v>
      </c>
      <c r="BH65" s="2">
        <f t="shared" si="155"/>
        <v>84.038156881848991</v>
      </c>
      <c r="BI65" s="2">
        <f t="shared" si="156"/>
        <v>86.586147528973555</v>
      </c>
      <c r="BJ65" s="2">
        <f t="shared" si="157"/>
        <v>86.476432855805584</v>
      </c>
      <c r="BK65" s="2">
        <f t="shared" si="158"/>
        <v>85.692585152724533</v>
      </c>
      <c r="BL65" s="2">
        <f t="shared" si="159"/>
        <v>81.391286926850455</v>
      </c>
      <c r="BM65" s="2">
        <f t="shared" si="160"/>
        <v>84.974647061622505</v>
      </c>
      <c r="BO65" s="2">
        <f t="shared" si="38"/>
        <v>94.36</v>
      </c>
      <c r="BP65" s="2">
        <f t="shared" si="39"/>
        <v>89.762</v>
      </c>
      <c r="BQ65" s="2">
        <f t="shared" si="40"/>
        <v>87.774000000000001</v>
      </c>
      <c r="BR65" s="2">
        <f t="shared" si="41"/>
        <v>86.951999999999998</v>
      </c>
      <c r="BS65" s="2">
        <f t="shared" si="42"/>
        <v>83</v>
      </c>
      <c r="BT65" s="2">
        <f t="shared" si="43"/>
        <v>84.887</v>
      </c>
      <c r="BU65" s="2">
        <f t="shared" si="44"/>
        <v>82.435000000000002</v>
      </c>
      <c r="BV65" s="2">
        <f t="shared" si="45"/>
        <v>84.194000000000003</v>
      </c>
      <c r="BW65" s="2">
        <f t="shared" si="46"/>
        <v>86.355000000000004</v>
      </c>
      <c r="BX65" s="2">
        <f t="shared" si="47"/>
        <v>86.725999999999999</v>
      </c>
      <c r="BY65" s="2">
        <f t="shared" si="48"/>
        <v>90.257999999999996</v>
      </c>
      <c r="BZ65" s="2">
        <f t="shared" si="49"/>
        <v>91.638999999999996</v>
      </c>
      <c r="CA65" s="2">
        <f t="shared" si="50"/>
        <v>90.721000000000004</v>
      </c>
      <c r="CB65" s="2">
        <f t="shared" si="51"/>
        <v>84.578000000000003</v>
      </c>
      <c r="CC65" s="2">
        <f t="shared" si="52"/>
        <v>86.468999999999994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91.667792207792218</v>
      </c>
      <c r="DL65" s="2">
        <f t="shared" si="221"/>
        <v>89.247538287010769</v>
      </c>
      <c r="DM65" s="2">
        <f t="shared" si="221"/>
        <v>85.364210963455136</v>
      </c>
      <c r="DN65" s="2">
        <f t="shared" si="221"/>
        <v>85.299339275585425</v>
      </c>
      <c r="DO65" s="2">
        <f t="shared" si="221"/>
        <v>83.408663243733002</v>
      </c>
      <c r="DP65" s="2">
        <f t="shared" si="221"/>
        <v>83.855846716905717</v>
      </c>
      <c r="DQ65" s="2">
        <f t="shared" si="221"/>
        <v>82.532562315351782</v>
      </c>
      <c r="DR65" s="2">
        <f t="shared" si="221"/>
        <v>84.087670715249686</v>
      </c>
      <c r="DS65" s="2">
        <f t="shared" si="221"/>
        <v>85.523580296896057</v>
      </c>
      <c r="DT65" s="2">
        <f t="shared" si="221"/>
        <v>86.482643432906599</v>
      </c>
      <c r="DU65" s="2">
        <f t="shared" si="221"/>
        <v>89.119751407129456</v>
      </c>
      <c r="DV65" s="2">
        <f t="shared" si="221"/>
        <v>90.420278767743895</v>
      </c>
      <c r="DW65" s="2">
        <f t="shared" si="221"/>
        <v>89.509096617336155</v>
      </c>
      <c r="DX65" s="2">
        <f t="shared" si="221"/>
        <v>83.241667287902118</v>
      </c>
      <c r="DY65" s="2">
        <f t="shared" si="221"/>
        <v>86.198106992706983</v>
      </c>
      <c r="EA65" s="2">
        <f t="shared" si="71"/>
        <v>78.860131894484411</v>
      </c>
      <c r="EB65" s="2">
        <f t="shared" si="72"/>
        <v>76.909435615465384</v>
      </c>
      <c r="EC65" s="2">
        <f t="shared" si="73"/>
        <v>76.216540207193532</v>
      </c>
      <c r="ED65" s="2">
        <f t="shared" si="74"/>
        <v>76.973796260258894</v>
      </c>
      <c r="EE65" s="2">
        <f t="shared" si="75"/>
        <v>73.757509954084739</v>
      </c>
      <c r="EF65" s="2">
        <f t="shared" si="76"/>
        <v>72.652875693249214</v>
      </c>
      <c r="EG65" s="2">
        <f t="shared" si="77"/>
        <v>70.601350974844024</v>
      </c>
      <c r="EH65" s="2">
        <f t="shared" si="78"/>
        <v>74.075966469224369</v>
      </c>
      <c r="EI65" s="2">
        <f t="shared" si="79"/>
        <v>76.786264329101414</v>
      </c>
      <c r="EJ65" s="2">
        <f t="shared" si="80"/>
        <v>78.686464600875723</v>
      </c>
      <c r="EK65" s="2">
        <f t="shared" si="81"/>
        <v>81.584772518405686</v>
      </c>
      <c r="EL65" s="2">
        <f t="shared" si="82"/>
        <v>79.495856208688267</v>
      </c>
      <c r="EM65" s="2">
        <f t="shared" si="83"/>
        <v>79.118237686993695</v>
      </c>
      <c r="EN65" s="2">
        <f t="shared" si="84"/>
        <v>78.139252884320825</v>
      </c>
      <c r="EO65" s="2">
        <f t="shared" si="85"/>
        <v>82.212802568218294</v>
      </c>
      <c r="EQ65" s="2">
        <f t="shared" si="86"/>
        <v>76.906465316780256</v>
      </c>
      <c r="ER65" s="2">
        <f t="shared" si="222"/>
        <v>72.897322436384542</v>
      </c>
      <c r="ES65" s="2">
        <f t="shared" si="222"/>
        <v>76.200202419774868</v>
      </c>
      <c r="ET65" s="2">
        <f t="shared" si="222"/>
        <v>75.949670675988884</v>
      </c>
      <c r="EU65" s="2">
        <f t="shared" si="222"/>
        <v>73.105272946986815</v>
      </c>
      <c r="EV65" s="2">
        <f t="shared" si="222"/>
        <v>72.411886731313032</v>
      </c>
      <c r="EW65" s="2">
        <f t="shared" si="222"/>
        <v>70.364699510405757</v>
      </c>
      <c r="EX65" s="2">
        <f t="shared" si="222"/>
        <v>73.868997959141126</v>
      </c>
      <c r="EY65" s="2">
        <f t="shared" si="222"/>
        <v>76.034058487392045</v>
      </c>
      <c r="EZ65" s="2">
        <f t="shared" si="222"/>
        <v>76.622532583540391</v>
      </c>
      <c r="FA65" s="2">
        <f t="shared" si="222"/>
        <v>79.069558184045789</v>
      </c>
      <c r="FB65" s="2">
        <f t="shared" si="222"/>
        <v>78.781037985162271</v>
      </c>
      <c r="FC65" s="2">
        <f t="shared" si="222"/>
        <v>78.264109088534241</v>
      </c>
      <c r="FD65" s="2">
        <f t="shared" si="222"/>
        <v>77.421771874017892</v>
      </c>
      <c r="FE65" s="2">
        <f t="shared" si="222"/>
        <v>82.042149590490737</v>
      </c>
      <c r="FG65" s="2">
        <f t="shared" si="88"/>
        <v>0.3929495592404324</v>
      </c>
      <c r="FH65" s="2">
        <f t="shared" si="223"/>
        <v>0.35295087511143608</v>
      </c>
      <c r="FI65" s="2">
        <f t="shared" si="223"/>
        <v>0.37497057638864184</v>
      </c>
      <c r="FJ65" s="2">
        <f t="shared" si="223"/>
        <v>0.35951781809310751</v>
      </c>
      <c r="FK65" s="2">
        <f t="shared" si="223"/>
        <v>0.36215438502267211</v>
      </c>
      <c r="FL65" s="2">
        <f t="shared" si="223"/>
        <v>0.34761593820566972</v>
      </c>
      <c r="FM65" s="2">
        <f t="shared" si="223"/>
        <v>0.31330379019913762</v>
      </c>
      <c r="FN65" s="2">
        <f t="shared" si="223"/>
        <v>0.33059856155694789</v>
      </c>
      <c r="FO65" s="2">
        <f t="shared" si="223"/>
        <v>0.33129912565922187</v>
      </c>
      <c r="FP65" s="2">
        <f t="shared" si="223"/>
        <v>0.31354454142843058</v>
      </c>
      <c r="FQ65" s="2">
        <f t="shared" si="223"/>
        <v>0.33624087331220748</v>
      </c>
      <c r="FR65" s="2">
        <f t="shared" si="223"/>
        <v>0.36101105051375593</v>
      </c>
      <c r="FS65" s="2">
        <f t="shared" si="223"/>
        <v>0.36729419157606641</v>
      </c>
      <c r="FT65" s="2">
        <f t="shared" si="223"/>
        <v>0.36264647815456585</v>
      </c>
      <c r="FU65" s="2">
        <f t="shared" si="223"/>
        <v>0.30699240665664901</v>
      </c>
      <c r="FW65" s="2">
        <f t="shared" si="112"/>
        <v>1.0009177031464349E-5</v>
      </c>
      <c r="FX65" s="2">
        <f t="shared" si="164"/>
        <v>1.5834898433268131E-5</v>
      </c>
      <c r="FY65" s="2">
        <f t="shared" si="165"/>
        <v>1.5048862121697408E-5</v>
      </c>
      <c r="FZ65" s="2">
        <f t="shared" si="166"/>
        <v>1.528152181837065E-5</v>
      </c>
      <c r="GA65" s="2">
        <f t="shared" si="167"/>
        <v>1.6524953840462963E-5</v>
      </c>
      <c r="GB65" s="2">
        <f t="shared" si="168"/>
        <v>1.6713390737805593E-5</v>
      </c>
      <c r="GC65" s="2">
        <f t="shared" si="169"/>
        <v>2.1181920272569513E-5</v>
      </c>
      <c r="GD65" s="2">
        <f t="shared" si="170"/>
        <v>2.3519799724766857E-5</v>
      </c>
      <c r="GE65" s="2">
        <f t="shared" si="171"/>
        <v>2.1212701760870537E-5</v>
      </c>
      <c r="GF65" s="2">
        <f t="shared" si="172"/>
        <v>1.804045585917973E-5</v>
      </c>
      <c r="GG65" s="2">
        <f t="shared" si="173"/>
        <v>1.4311393617722301E-5</v>
      </c>
      <c r="GH65" s="2">
        <f t="shared" si="174"/>
        <v>1.2097673486977655E-5</v>
      </c>
      <c r="GI65" s="2">
        <f t="shared" si="175"/>
        <v>1.0928109138506524E-5</v>
      </c>
      <c r="GJ65" s="2">
        <f t="shared" si="176"/>
        <v>1.0798206015103588E-5</v>
      </c>
      <c r="GK65" s="2">
        <f t="shared" si="177"/>
        <v>1.016420179379492E-5</v>
      </c>
      <c r="GM65" s="86">
        <f t="shared" si="113"/>
        <v>2.5168466650478836E-3</v>
      </c>
      <c r="GN65" s="86">
        <f t="shared" si="178"/>
        <v>7.8085395013941167E-4</v>
      </c>
      <c r="GO65" s="86">
        <f t="shared" si="179"/>
        <v>1.5038168908893105E-3</v>
      </c>
      <c r="GP65" s="86">
        <f t="shared" si="180"/>
        <v>9.7745710266756991E-4</v>
      </c>
      <c r="GQ65" s="86">
        <f t="shared" si="181"/>
        <v>1.0675955395042017E-3</v>
      </c>
      <c r="GR65" s="86">
        <f t="shared" si="182"/>
        <v>7.2085210073993898E-4</v>
      </c>
      <c r="GS65" s="86">
        <f t="shared" si="183"/>
        <v>1.8220493930177142E-4</v>
      </c>
      <c r="GT65" s="86">
        <f t="shared" si="184"/>
        <v>3.5264099037766333E-4</v>
      </c>
      <c r="GU65" s="86">
        <f t="shared" si="185"/>
        <v>3.6120991433354809E-4</v>
      </c>
      <c r="GV65" s="86">
        <f t="shared" si="186"/>
        <v>1.6298838096248661E-4</v>
      </c>
      <c r="GW65" s="86">
        <f t="shared" si="187"/>
        <v>4.9381242921692713E-4</v>
      </c>
      <c r="GX65" s="86">
        <f t="shared" si="188"/>
        <v>1.048543860760378E-3</v>
      </c>
      <c r="GY65" s="86">
        <f t="shared" si="189"/>
        <v>1.2870083180978693E-3</v>
      </c>
      <c r="GZ65" s="86">
        <f t="shared" si="190"/>
        <v>1.0284023717282396E-3</v>
      </c>
      <c r="HA65" s="86">
        <f t="shared" si="191"/>
        <v>1.2220513353167071E-4</v>
      </c>
      <c r="HC65" s="86">
        <f t="shared" si="145"/>
        <v>1.0196667220944001E-11</v>
      </c>
      <c r="HD65" s="86">
        <f t="shared" si="192"/>
        <v>3.7696389487090805E-13</v>
      </c>
      <c r="HE65" s="86">
        <f t="shared" si="193"/>
        <v>1.5678532188223004E-12</v>
      </c>
      <c r="HF65" s="86">
        <f t="shared" si="194"/>
        <v>5.7159059981418611E-13</v>
      </c>
      <c r="HG65" s="86">
        <f t="shared" si="195"/>
        <v>2.9729887692723608E-13</v>
      </c>
      <c r="HH65" s="86">
        <f t="shared" si="196"/>
        <v>2.9190706293925829E-13</v>
      </c>
      <c r="HI65" s="86">
        <f t="shared" si="197"/>
        <v>1.9790636770346423E-15</v>
      </c>
      <c r="HJ65" s="86">
        <f t="shared" si="198"/>
        <v>6.4014184018166357E-14</v>
      </c>
      <c r="HK65" s="86">
        <f t="shared" si="199"/>
        <v>1.3349784333575144E-15</v>
      </c>
      <c r="HL65" s="86">
        <f t="shared" si="200"/>
        <v>1.0616756046931663E-16</v>
      </c>
      <c r="HM65" s="86">
        <f t="shared" si="201"/>
        <v>1.2671358341511115E-17</v>
      </c>
      <c r="HN65" s="86">
        <f t="shared" si="202"/>
        <v>3.9579008973692405E-13</v>
      </c>
      <c r="HO65" s="86">
        <f t="shared" si="203"/>
        <v>6.6926306599427321E-13</v>
      </c>
      <c r="HP65" s="86">
        <f t="shared" si="204"/>
        <v>1.4607354235100186E-13</v>
      </c>
      <c r="HQ65" s="86">
        <f t="shared" si="205"/>
        <v>9.4316819994950288E-18</v>
      </c>
      <c r="HS65" s="86">
        <f t="shared" si="114"/>
        <v>4.8506702938308262E-71</v>
      </c>
      <c r="HT65" s="86">
        <f t="shared" si="206"/>
        <v>3.3212438242577024E-79</v>
      </c>
      <c r="HU65" s="86">
        <f t="shared" si="207"/>
        <v>4.4492004052724312E-75</v>
      </c>
      <c r="HV65" s="86">
        <f t="shared" si="208"/>
        <v>1.2872722471487678E-78</v>
      </c>
      <c r="HW65" s="86">
        <f t="shared" si="209"/>
        <v>1.6790043127158536E-81</v>
      </c>
      <c r="HX65" s="86">
        <f t="shared" si="210"/>
        <v>1.4784519609093639E-81</v>
      </c>
      <c r="HY65" s="86">
        <f t="shared" si="211"/>
        <v>2.2744421030904148E-97</v>
      </c>
      <c r="HZ65" s="86">
        <f t="shared" si="212"/>
        <v>1.7689915888727478E-86</v>
      </c>
      <c r="IA65" s="86">
        <f t="shared" si="213"/>
        <v>1.3256054316644848E-99</v>
      </c>
      <c r="IB65" s="86">
        <f t="shared" si="214"/>
        <v>1.1470122845375857E-109</v>
      </c>
      <c r="IC65" s="86">
        <f t="shared" si="215"/>
        <v>2.738575553952666E-116</v>
      </c>
      <c r="ID65" s="86">
        <f t="shared" si="216"/>
        <v>6.130893798153856E-83</v>
      </c>
      <c r="IE65" s="86">
        <f t="shared" si="217"/>
        <v>2.5759375136327089E-80</v>
      </c>
      <c r="IF65" s="86">
        <f t="shared" si="218"/>
        <v>3.1309934043628259E-54</v>
      </c>
      <c r="IG65" s="86">
        <f t="shared" si="219"/>
        <v>2.1473274270792947E-38</v>
      </c>
      <c r="II65" s="86">
        <f t="shared" si="115"/>
        <v>6.98491589742815E-175</v>
      </c>
      <c r="IJ65" s="86">
        <f t="shared" si="116"/>
        <v>7.0056292663990179E-198</v>
      </c>
      <c r="IK65" s="86">
        <f t="shared" si="117"/>
        <v>3.9500024912095181E-189</v>
      </c>
      <c r="IL65" s="86">
        <f t="shared" si="118"/>
        <v>1.8654383788061267E-197</v>
      </c>
      <c r="IM65" s="86">
        <f t="shared" si="119"/>
        <v>4.5914000093975407E-203</v>
      </c>
      <c r="IN65" s="86">
        <f t="shared" si="120"/>
        <v>1.1903110198467772E-202</v>
      </c>
      <c r="IO65" s="86">
        <f t="shared" si="121"/>
        <v>2.9661775369356983E-241</v>
      </c>
      <c r="IP65" s="86">
        <f t="shared" si="122"/>
        <v>6.5261408310675117E-213</v>
      </c>
      <c r="IQ65" s="86">
        <f t="shared" si="123"/>
        <v>1.6009371396336524E-248</v>
      </c>
      <c r="IR65" s="86">
        <f t="shared" si="124"/>
        <v>1.3697592208160639E-274</v>
      </c>
      <c r="IS65" s="86">
        <f t="shared" si="125"/>
        <v>4.7312356067042362E-291</v>
      </c>
      <c r="IT65" s="86">
        <f t="shared" si="126"/>
        <v>1.6171361440629238E-206</v>
      </c>
      <c r="IU65" s="86">
        <f t="shared" si="127"/>
        <v>4.4980710963322232E-199</v>
      </c>
      <c r="IV65" s="86">
        <f t="shared" si="128"/>
        <v>4.7395100823700543E-201</v>
      </c>
      <c r="IW65" s="86">
        <f t="shared" si="129"/>
        <v>2.88725096586873E-177</v>
      </c>
      <c r="IY65" s="86">
        <f t="shared" si="130"/>
        <v>2.5168466752445509E-3</v>
      </c>
      <c r="IZ65" s="86">
        <f t="shared" si="131"/>
        <v>7.8085395051637554E-4</v>
      </c>
      <c r="JA65" s="86">
        <f t="shared" si="132"/>
        <v>1.5038168924571638E-3</v>
      </c>
      <c r="JB65" s="86">
        <f t="shared" si="133"/>
        <v>9.7745710323916043E-4</v>
      </c>
      <c r="JC65" s="86">
        <f t="shared" si="134"/>
        <v>1.0675955398015005E-3</v>
      </c>
      <c r="JD65" s="86">
        <f t="shared" si="135"/>
        <v>7.2085210103184599E-4</v>
      </c>
      <c r="JE65" s="86">
        <f t="shared" si="136"/>
        <v>1.822049393037505E-4</v>
      </c>
      <c r="JF65" s="86">
        <f t="shared" si="137"/>
        <v>3.526409904416775E-4</v>
      </c>
      <c r="JG65" s="86">
        <f t="shared" si="138"/>
        <v>3.6120991433488307E-4</v>
      </c>
      <c r="JH65" s="86">
        <f t="shared" si="139"/>
        <v>1.6298838096259278E-4</v>
      </c>
      <c r="JI65" s="86">
        <f t="shared" si="140"/>
        <v>4.9381242921693982E-4</v>
      </c>
      <c r="JJ65" s="86">
        <f t="shared" si="141"/>
        <v>1.0485438611561682E-3</v>
      </c>
      <c r="JK65" s="86">
        <f t="shared" si="142"/>
        <v>1.2870083187671323E-3</v>
      </c>
      <c r="JL65" s="86">
        <f t="shared" si="143"/>
        <v>1.0284023718743131E-3</v>
      </c>
      <c r="JM65" s="86">
        <f t="shared" si="144"/>
        <v>1.2220513353168014E-4</v>
      </c>
    </row>
    <row r="66" spans="2:273" x14ac:dyDescent="0.25">
      <c r="B66" s="2">
        <v>39</v>
      </c>
      <c r="C66" s="37">
        <v>94.72</v>
      </c>
      <c r="D66" s="37">
        <v>89.429000000000002</v>
      </c>
      <c r="E66" s="37">
        <v>88.177000000000007</v>
      </c>
      <c r="F66" s="37">
        <v>86.855000000000004</v>
      </c>
      <c r="G66" s="37">
        <v>85.197000000000003</v>
      </c>
      <c r="H66" s="37">
        <v>85.29</v>
      </c>
      <c r="I66" s="37">
        <v>83.031999999999996</v>
      </c>
      <c r="J66" s="37">
        <v>84.305999999999997</v>
      </c>
      <c r="K66" s="37">
        <v>86.096999999999994</v>
      </c>
      <c r="L66" s="37">
        <v>87.194000000000003</v>
      </c>
      <c r="M66" s="37">
        <v>90.096999999999994</v>
      </c>
      <c r="N66" s="37">
        <v>91.623000000000005</v>
      </c>
      <c r="O66" s="37">
        <v>90.212999999999994</v>
      </c>
      <c r="P66" s="37">
        <v>84.531000000000006</v>
      </c>
      <c r="Q66" s="37">
        <v>86</v>
      </c>
      <c r="S66" s="4">
        <f t="shared" si="8"/>
        <v>89.099802591088093</v>
      </c>
      <c r="T66" s="4">
        <f t="shared" si="9"/>
        <v>85.818032179156944</v>
      </c>
      <c r="U66" s="4">
        <f t="shared" si="10"/>
        <v>83.704938163248912</v>
      </c>
      <c r="V66" s="4">
        <f t="shared" si="11"/>
        <v>83.533299246324461</v>
      </c>
      <c r="W66" s="4">
        <f t="shared" si="12"/>
        <v>81.12807040718387</v>
      </c>
      <c r="X66" s="4">
        <f t="shared" si="13"/>
        <v>80.780406100323205</v>
      </c>
      <c r="Y66" s="4">
        <f t="shared" si="14"/>
        <v>78.942195868884241</v>
      </c>
      <c r="Z66" s="4">
        <f t="shared" si="15"/>
        <v>81.176137981402277</v>
      </c>
      <c r="AA66" s="4">
        <f t="shared" si="16"/>
        <v>83.07334158717029</v>
      </c>
      <c r="AB66" s="4">
        <f t="shared" si="17"/>
        <v>84.273159562368065</v>
      </c>
      <c r="AC66" s="4">
        <f t="shared" si="18"/>
        <v>87.178893876007024</v>
      </c>
      <c r="AD66" s="4">
        <f t="shared" si="19"/>
        <v>87.603555861714412</v>
      </c>
      <c r="AE66" s="4">
        <f t="shared" si="20"/>
        <v>87.044755868582115</v>
      </c>
      <c r="AF66" s="4">
        <f t="shared" si="21"/>
        <v>82.432846820219126</v>
      </c>
      <c r="AG66" s="4">
        <f t="shared" si="22"/>
        <v>85.036981810875616</v>
      </c>
      <c r="AI66" s="4">
        <f t="shared" si="23"/>
        <v>5.6201974089119062</v>
      </c>
      <c r="AJ66" s="4">
        <f t="shared" si="24"/>
        <v>3.610967820843058</v>
      </c>
      <c r="AK66" s="4">
        <f t="shared" si="25"/>
        <v>4.4720618367510951</v>
      </c>
      <c r="AL66" s="4">
        <f t="shared" si="26"/>
        <v>3.3217007536755432</v>
      </c>
      <c r="AM66" s="4">
        <f t="shared" si="27"/>
        <v>4.0689295928161329</v>
      </c>
      <c r="AN66" s="4">
        <f t="shared" si="28"/>
        <v>4.5095938996768012</v>
      </c>
      <c r="AO66" s="4">
        <f t="shared" si="29"/>
        <v>4.0898041311157556</v>
      </c>
      <c r="AP66" s="4">
        <f t="shared" si="30"/>
        <v>3.12986201859772</v>
      </c>
      <c r="AQ66" s="4">
        <f t="shared" si="31"/>
        <v>3.0236584128297039</v>
      </c>
      <c r="AR66" s="4">
        <f t="shared" si="32"/>
        <v>2.9208404376319379</v>
      </c>
      <c r="AS66" s="4">
        <f t="shared" si="33"/>
        <v>2.9181061239929704</v>
      </c>
      <c r="AT66" s="4">
        <f t="shared" si="34"/>
        <v>4.0194441382855928</v>
      </c>
      <c r="AU66" s="4">
        <f t="shared" si="35"/>
        <v>3.1682441314178789</v>
      </c>
      <c r="AV66" s="4">
        <f t="shared" si="220"/>
        <v>2.0981531797808799</v>
      </c>
      <c r="AW66" s="4">
        <f t="shared" si="220"/>
        <v>0.96301818912438364</v>
      </c>
      <c r="AY66" s="2">
        <f t="shared" si="96"/>
        <v>86.398676091504839</v>
      </c>
      <c r="AZ66" s="2">
        <f t="shared" si="147"/>
        <v>84.675270579572668</v>
      </c>
      <c r="BA66" s="2">
        <f t="shared" si="148"/>
        <v>81.786877531060412</v>
      </c>
      <c r="BB66" s="2">
        <f t="shared" si="149"/>
        <v>82.206485948937001</v>
      </c>
      <c r="BC66" s="2">
        <f t="shared" si="150"/>
        <v>79.69768680315795</v>
      </c>
      <c r="BD66" s="2">
        <f t="shared" si="151"/>
        <v>79.749980901002886</v>
      </c>
      <c r="BE66" s="2">
        <f t="shared" si="152"/>
        <v>78.608312086011296</v>
      </c>
      <c r="BF66" s="2">
        <f t="shared" si="153"/>
        <v>80.619731331158491</v>
      </c>
      <c r="BG66" s="2">
        <f t="shared" si="154"/>
        <v>82.521837049864644</v>
      </c>
      <c r="BH66" s="2">
        <f t="shared" si="155"/>
        <v>83.984362904137697</v>
      </c>
      <c r="BI66" s="2">
        <f t="shared" si="156"/>
        <v>86.477749053400927</v>
      </c>
      <c r="BJ66" s="2">
        <f t="shared" si="157"/>
        <v>86.277639742510402</v>
      </c>
      <c r="BK66" s="2">
        <f t="shared" si="158"/>
        <v>85.508243576509244</v>
      </c>
      <c r="BL66" s="2">
        <f t="shared" si="159"/>
        <v>81.293403857100586</v>
      </c>
      <c r="BM66" s="2">
        <f t="shared" si="160"/>
        <v>84.887594585256835</v>
      </c>
      <c r="BO66" s="2">
        <f t="shared" si="38"/>
        <v>94.72</v>
      </c>
      <c r="BP66" s="2">
        <f t="shared" si="39"/>
        <v>89.429000000000002</v>
      </c>
      <c r="BQ66" s="2">
        <f t="shared" si="40"/>
        <v>88.177000000000007</v>
      </c>
      <c r="BR66" s="2">
        <f t="shared" si="41"/>
        <v>86.855000000000004</v>
      </c>
      <c r="BS66" s="2">
        <f t="shared" si="42"/>
        <v>85.197000000000003</v>
      </c>
      <c r="BT66" s="2">
        <f t="shared" si="43"/>
        <v>85.29</v>
      </c>
      <c r="BU66" s="2">
        <f t="shared" si="44"/>
        <v>83.031999999999996</v>
      </c>
      <c r="BV66" s="2">
        <f t="shared" si="45"/>
        <v>84.305999999999997</v>
      </c>
      <c r="BW66" s="2">
        <f t="shared" si="46"/>
        <v>86.096999999999994</v>
      </c>
      <c r="BX66" s="2">
        <f t="shared" si="47"/>
        <v>87.194000000000003</v>
      </c>
      <c r="BY66" s="2">
        <f t="shared" si="48"/>
        <v>90.096999999999994</v>
      </c>
      <c r="BZ66" s="2">
        <f t="shared" si="49"/>
        <v>91.623000000000005</v>
      </c>
      <c r="CA66" s="2">
        <f t="shared" si="50"/>
        <v>90.212999999999994</v>
      </c>
      <c r="CB66" s="2">
        <f t="shared" si="51"/>
        <v>84.531000000000006</v>
      </c>
      <c r="CC66" s="2">
        <f t="shared" si="52"/>
        <v>86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91.83254605859257</v>
      </c>
      <c r="DL66" s="2">
        <f t="shared" si="221"/>
        <v>89.403531075277513</v>
      </c>
      <c r="DM66" s="2">
        <f t="shared" si="221"/>
        <v>85.532847176079727</v>
      </c>
      <c r="DN66" s="2">
        <f t="shared" si="221"/>
        <v>85.506794344056374</v>
      </c>
      <c r="DO66" s="2">
        <f t="shared" si="221"/>
        <v>83.466280277861671</v>
      </c>
      <c r="DP66" s="2">
        <f t="shared" si="221"/>
        <v>83.959602976528117</v>
      </c>
      <c r="DQ66" s="2">
        <f t="shared" si="221"/>
        <v>82.668337673706091</v>
      </c>
      <c r="DR66" s="2">
        <f t="shared" si="221"/>
        <v>84.239068488529043</v>
      </c>
      <c r="DS66" s="2">
        <f t="shared" si="221"/>
        <v>85.730094466936549</v>
      </c>
      <c r="DT66" s="2">
        <f t="shared" si="221"/>
        <v>86.731772641062122</v>
      </c>
      <c r="DU66" s="2">
        <f t="shared" si="221"/>
        <v>89.313273733583486</v>
      </c>
      <c r="DV66" s="2">
        <f t="shared" si="221"/>
        <v>90.579030202355796</v>
      </c>
      <c r="DW66" s="2">
        <f t="shared" si="221"/>
        <v>89.676675475687119</v>
      </c>
      <c r="DX66" s="2">
        <f t="shared" si="221"/>
        <v>83.361042135969541</v>
      </c>
      <c r="DY66" s="2">
        <f t="shared" si="221"/>
        <v>86.26523813813813</v>
      </c>
      <c r="EA66" s="2">
        <f t="shared" si="71"/>
        <v>78.742810115543932</v>
      </c>
      <c r="EB66" s="2">
        <f t="shared" si="72"/>
        <v>76.770044532343036</v>
      </c>
      <c r="EC66" s="2">
        <f t="shared" si="73"/>
        <v>76.09222180073516</v>
      </c>
      <c r="ED66" s="2">
        <f t="shared" si="74"/>
        <v>76.84435326894949</v>
      </c>
      <c r="EE66" s="2">
        <f t="shared" si="75"/>
        <v>73.644292861474497</v>
      </c>
      <c r="EF66" s="2">
        <f t="shared" si="76"/>
        <v>72.544780619074956</v>
      </c>
      <c r="EG66" s="2">
        <f t="shared" si="77"/>
        <v>70.49259494932052</v>
      </c>
      <c r="EH66" s="2">
        <f t="shared" si="78"/>
        <v>73.936080577099261</v>
      </c>
      <c r="EI66" s="2">
        <f t="shared" si="79"/>
        <v>76.616057884260186</v>
      </c>
      <c r="EJ66" s="2">
        <f t="shared" si="80"/>
        <v>78.49872672770141</v>
      </c>
      <c r="EK66" s="2">
        <f t="shared" si="81"/>
        <v>81.372885288144204</v>
      </c>
      <c r="EL66" s="2">
        <f t="shared" si="82"/>
        <v>79.334111766993018</v>
      </c>
      <c r="EM66" s="2">
        <f t="shared" si="83"/>
        <v>78.959488490784608</v>
      </c>
      <c r="EN66" s="2">
        <f t="shared" si="84"/>
        <v>77.979280790770162</v>
      </c>
      <c r="EO66" s="2">
        <f t="shared" si="85"/>
        <v>82.051332584269659</v>
      </c>
      <c r="EQ66" s="2">
        <f t="shared" si="86"/>
        <v>76.814277861097821</v>
      </c>
      <c r="ER66" s="2">
        <f t="shared" si="222"/>
        <v>72.809702899787922</v>
      </c>
      <c r="ES66" s="2">
        <f t="shared" si="222"/>
        <v>76.075845737907301</v>
      </c>
      <c r="ET66" s="2">
        <f t="shared" si="222"/>
        <v>75.833382004244442</v>
      </c>
      <c r="EU66" s="2">
        <f t="shared" si="222"/>
        <v>73.000796112015976</v>
      </c>
      <c r="EV66" s="2">
        <f t="shared" si="222"/>
        <v>72.306868858622778</v>
      </c>
      <c r="EW66" s="2">
        <f t="shared" si="222"/>
        <v>70.259082504585251</v>
      </c>
      <c r="EX66" s="2">
        <f t="shared" si="222"/>
        <v>73.731726899617172</v>
      </c>
      <c r="EY66" s="2">
        <f t="shared" si="222"/>
        <v>75.874150279599334</v>
      </c>
      <c r="EZ66" s="2">
        <f t="shared" si="222"/>
        <v>76.463552590125559</v>
      </c>
      <c r="FA66" s="2">
        <f t="shared" si="222"/>
        <v>78.891655436855984</v>
      </c>
      <c r="FB66" s="2">
        <f t="shared" si="222"/>
        <v>78.62882509651341</v>
      </c>
      <c r="FC66" s="2">
        <f t="shared" si="222"/>
        <v>78.116152099279674</v>
      </c>
      <c r="FD66" s="2">
        <f t="shared" si="222"/>
        <v>77.271547934307335</v>
      </c>
      <c r="FE66" s="2">
        <f t="shared" si="222"/>
        <v>81.883251550706376</v>
      </c>
      <c r="FG66" s="2">
        <f t="shared" si="88"/>
        <v>0.41512287378512491</v>
      </c>
      <c r="FH66" s="2">
        <f t="shared" si="223"/>
        <v>0.37425865914615142</v>
      </c>
      <c r="FI66" s="2">
        <f t="shared" si="223"/>
        <v>0.39679250323664889</v>
      </c>
      <c r="FJ66" s="2">
        <f t="shared" si="223"/>
        <v>0.38098861820139157</v>
      </c>
      <c r="FK66" s="2">
        <f t="shared" si="223"/>
        <v>0.38368831635390194</v>
      </c>
      <c r="FL66" s="2">
        <f t="shared" si="223"/>
        <v>0.36878521485216165</v>
      </c>
      <c r="FM66" s="2">
        <f t="shared" si="223"/>
        <v>0.33345154017815903</v>
      </c>
      <c r="FN66" s="2">
        <f t="shared" si="223"/>
        <v>0.35128954031879134</v>
      </c>
      <c r="FO66" s="2">
        <f t="shared" si="223"/>
        <v>0.35201089350242248</v>
      </c>
      <c r="FP66" s="2">
        <f t="shared" si="223"/>
        <v>0.33370024996758163</v>
      </c>
      <c r="FQ66" s="2">
        <f t="shared" si="223"/>
        <v>0.3570966035145216</v>
      </c>
      <c r="FR66" s="2">
        <f t="shared" si="223"/>
        <v>0.38251776827637729</v>
      </c>
      <c r="FS66" s="2">
        <f t="shared" si="223"/>
        <v>0.38894737955384306</v>
      </c>
      <c r="FT66" s="2">
        <f t="shared" si="223"/>
        <v>0.38419204544750601</v>
      </c>
      <c r="FU66" s="2">
        <f t="shared" si="223"/>
        <v>0.32692751701200112</v>
      </c>
      <c r="FW66" s="2">
        <f t="shared" si="112"/>
        <v>1.0974833778299233E-5</v>
      </c>
      <c r="FX66" s="2">
        <f t="shared" si="164"/>
        <v>1.7362594344995431E-5</v>
      </c>
      <c r="FY66" s="2">
        <f t="shared" si="165"/>
        <v>1.6500725236016631E-5</v>
      </c>
      <c r="FZ66" s="2">
        <f t="shared" si="166"/>
        <v>1.6755830774044499E-5</v>
      </c>
      <c r="GA66" s="2">
        <f t="shared" si="167"/>
        <v>1.8119222690904441E-5</v>
      </c>
      <c r="GB66" s="2">
        <f t="shared" si="168"/>
        <v>1.8325838977616988E-5</v>
      </c>
      <c r="GC66" s="2">
        <f t="shared" si="169"/>
        <v>2.3225466267904829E-5</v>
      </c>
      <c r="GD66" s="2">
        <f t="shared" si="170"/>
        <v>2.5788889057059148E-5</v>
      </c>
      <c r="GE66" s="2">
        <f t="shared" si="171"/>
        <v>2.3259217360624381E-5</v>
      </c>
      <c r="GF66" s="2">
        <f t="shared" si="172"/>
        <v>1.9780932069151455E-5</v>
      </c>
      <c r="GG66" s="2">
        <f t="shared" si="173"/>
        <v>1.5692109391572272E-5</v>
      </c>
      <c r="GH66" s="2">
        <f t="shared" si="174"/>
        <v>1.326481972034077E-5</v>
      </c>
      <c r="GI66" s="2">
        <f t="shared" si="175"/>
        <v>1.1982420762088618E-5</v>
      </c>
      <c r="GJ66" s="2">
        <f t="shared" si="176"/>
        <v>1.1839985118228168E-5</v>
      </c>
      <c r="GK66" s="2">
        <f t="shared" si="177"/>
        <v>1.1144814719224411E-5</v>
      </c>
      <c r="GM66" s="86">
        <f t="shared" si="113"/>
        <v>3.6037395715133747E-3</v>
      </c>
      <c r="GN66" s="86">
        <f t="shared" si="178"/>
        <v>1.2427469341039952E-3</v>
      </c>
      <c r="GO66" s="86">
        <f t="shared" si="179"/>
        <v>2.2697298178394605E-3</v>
      </c>
      <c r="GP66" s="86">
        <f t="shared" si="180"/>
        <v>1.5253006728788497E-3</v>
      </c>
      <c r="GQ66" s="86">
        <f t="shared" si="181"/>
        <v>1.6526714403289886E-3</v>
      </c>
      <c r="GR66" s="86">
        <f t="shared" si="182"/>
        <v>1.143733530575049E-3</v>
      </c>
      <c r="GS66" s="86">
        <f t="shared" si="183"/>
        <v>3.2233127857887582E-4</v>
      </c>
      <c r="GT66" s="86">
        <f t="shared" si="184"/>
        <v>5.9674015528755789E-4</v>
      </c>
      <c r="GU66" s="86">
        <f t="shared" si="185"/>
        <v>6.1029760632524521E-4</v>
      </c>
      <c r="GV66" s="86">
        <f t="shared" si="186"/>
        <v>2.9338074766797781E-4</v>
      </c>
      <c r="GW66" s="86">
        <f t="shared" si="187"/>
        <v>8.0573482010304483E-4</v>
      </c>
      <c r="GX66" s="86">
        <f t="shared" si="188"/>
        <v>1.6226535444434627E-3</v>
      </c>
      <c r="GY66" s="86">
        <f t="shared" si="189"/>
        <v>1.9541269314135835E-3</v>
      </c>
      <c r="GZ66" s="86">
        <f t="shared" si="190"/>
        <v>1.6060403365576489E-3</v>
      </c>
      <c r="HA66" s="86">
        <f t="shared" si="191"/>
        <v>2.2434858939051838E-4</v>
      </c>
      <c r="HC66" s="86">
        <f t="shared" si="145"/>
        <v>2.5145327644254879E-11</v>
      </c>
      <c r="HD66" s="86">
        <f t="shared" si="192"/>
        <v>1.093844308983409E-12</v>
      </c>
      <c r="HE66" s="86">
        <f t="shared" si="193"/>
        <v>4.3029484640323669E-12</v>
      </c>
      <c r="HF66" s="86">
        <f t="shared" si="194"/>
        <v>1.637888089263512E-12</v>
      </c>
      <c r="HG66" s="86">
        <f t="shared" si="195"/>
        <v>8.8245541728827971E-13</v>
      </c>
      <c r="HH66" s="86">
        <f t="shared" si="196"/>
        <v>8.6676154885858589E-13</v>
      </c>
      <c r="HI66" s="86">
        <f t="shared" si="197"/>
        <v>7.3932949538223393E-15</v>
      </c>
      <c r="HJ66" s="86">
        <f t="shared" si="198"/>
        <v>2.0873046534902054E-13</v>
      </c>
      <c r="HK66" s="86">
        <f t="shared" si="199"/>
        <v>5.1281968657280316E-15</v>
      </c>
      <c r="HL66" s="86">
        <f t="shared" si="200"/>
        <v>4.508796877719099E-16</v>
      </c>
      <c r="HM66" s="86">
        <f t="shared" si="201"/>
        <v>5.6857527715294984E-17</v>
      </c>
      <c r="HN66" s="86">
        <f t="shared" si="202"/>
        <v>1.1443995735773182E-12</v>
      </c>
      <c r="HO66" s="86">
        <f t="shared" si="203"/>
        <v>1.862194296424802E-12</v>
      </c>
      <c r="HP66" s="86">
        <f t="shared" si="204"/>
        <v>4.3727136308081922E-13</v>
      </c>
      <c r="HQ66" s="86">
        <f t="shared" si="205"/>
        <v>4.1974855896181797E-17</v>
      </c>
      <c r="HS66" s="86">
        <f t="shared" si="114"/>
        <v>1.4369904121338169E-69</v>
      </c>
      <c r="HT66" s="86">
        <f t="shared" si="206"/>
        <v>1.7596417077124417E-77</v>
      </c>
      <c r="HU66" s="86">
        <f t="shared" si="207"/>
        <v>1.9080552693865589E-73</v>
      </c>
      <c r="HV66" s="86">
        <f t="shared" si="208"/>
        <v>6.6053009611738496E-77</v>
      </c>
      <c r="HW66" s="86">
        <f t="shared" si="209"/>
        <v>1.0099458264676073E-79</v>
      </c>
      <c r="HX66" s="86">
        <f t="shared" si="210"/>
        <v>8.9057566385221902E-80</v>
      </c>
      <c r="HY66" s="86">
        <f t="shared" si="211"/>
        <v>3.3911913457176855E-95</v>
      </c>
      <c r="HZ66" s="86">
        <f t="shared" si="212"/>
        <v>1.5408524002273226E-84</v>
      </c>
      <c r="IA66" s="86">
        <f t="shared" si="213"/>
        <v>2.26199738280304E-97</v>
      </c>
      <c r="IB66" s="86">
        <f t="shared" si="214"/>
        <v>3.0750345208811679E-107</v>
      </c>
      <c r="IC66" s="86">
        <f t="shared" si="215"/>
        <v>9.1274021752698503E-114</v>
      </c>
      <c r="ID66" s="86">
        <f t="shared" si="216"/>
        <v>3.5354218877782656E-81</v>
      </c>
      <c r="IE66" s="86">
        <f t="shared" si="217"/>
        <v>1.2485505988545289E-78</v>
      </c>
      <c r="IF66" s="86">
        <f t="shared" si="218"/>
        <v>4.0317708427040406E-53</v>
      </c>
      <c r="IG66" s="86">
        <f t="shared" si="219"/>
        <v>1.2511708768238114E-37</v>
      </c>
      <c r="II66" s="86">
        <f t="shared" si="115"/>
        <v>3.9676023119021523E-172</v>
      </c>
      <c r="IJ66" s="86">
        <f t="shared" si="116"/>
        <v>1.2441772117500662E-194</v>
      </c>
      <c r="IK66" s="86">
        <f t="shared" si="117"/>
        <v>4.8617001501867923E-186</v>
      </c>
      <c r="IL66" s="86">
        <f t="shared" si="118"/>
        <v>3.1827819046874762E-194</v>
      </c>
      <c r="IM66" s="86">
        <f t="shared" si="119"/>
        <v>1.0237143230746693E-199</v>
      </c>
      <c r="IN66" s="86">
        <f t="shared" si="120"/>
        <v>2.6329286949923736E-199</v>
      </c>
      <c r="IO66" s="86">
        <f t="shared" si="121"/>
        <v>3.5282051423754123E-237</v>
      </c>
      <c r="IP66" s="86">
        <f t="shared" si="122"/>
        <v>2.7707007746670163E-209</v>
      </c>
      <c r="IQ66" s="86">
        <f t="shared" si="123"/>
        <v>2.5354065283334956E-244</v>
      </c>
      <c r="IR66" s="86">
        <f t="shared" si="124"/>
        <v>5.1486688334736949E-270</v>
      </c>
      <c r="IS66" s="86">
        <f t="shared" si="125"/>
        <v>2.6666214485797724E-286</v>
      </c>
      <c r="IT66" s="86">
        <f t="shared" si="126"/>
        <v>3.3191411370606966E-203</v>
      </c>
      <c r="IU66" s="86">
        <f t="shared" si="127"/>
        <v>6.5542601307394068E-196</v>
      </c>
      <c r="IV66" s="86">
        <f t="shared" si="128"/>
        <v>7.3726301390979451E-198</v>
      </c>
      <c r="IW66" s="86">
        <f t="shared" si="129"/>
        <v>1.8051432198887758E-174</v>
      </c>
      <c r="IY66" s="86">
        <f t="shared" si="130"/>
        <v>3.6037395966587024E-3</v>
      </c>
      <c r="IZ66" s="86">
        <f t="shared" si="131"/>
        <v>1.2427469351978396E-3</v>
      </c>
      <c r="JA66" s="86">
        <f t="shared" si="132"/>
        <v>2.2697298221424091E-3</v>
      </c>
      <c r="JB66" s="86">
        <f t="shared" si="133"/>
        <v>1.5253006745167379E-3</v>
      </c>
      <c r="JC66" s="86">
        <f t="shared" si="134"/>
        <v>1.652671441211444E-3</v>
      </c>
      <c r="JD66" s="86">
        <f t="shared" si="135"/>
        <v>1.1437335314418106E-3</v>
      </c>
      <c r="JE66" s="86">
        <f t="shared" si="136"/>
        <v>3.223312785862691E-4</v>
      </c>
      <c r="JF66" s="86">
        <f t="shared" si="137"/>
        <v>5.9674015549628838E-4</v>
      </c>
      <c r="JG66" s="86">
        <f t="shared" si="138"/>
        <v>6.1029760633037338E-4</v>
      </c>
      <c r="JH66" s="86">
        <f t="shared" si="139"/>
        <v>2.9338074766842867E-4</v>
      </c>
      <c r="JI66" s="86">
        <f t="shared" si="140"/>
        <v>8.0573482010310165E-4</v>
      </c>
      <c r="JJ66" s="86">
        <f t="shared" si="141"/>
        <v>1.6226535455878624E-3</v>
      </c>
      <c r="JK66" s="86">
        <f t="shared" si="142"/>
        <v>1.9541269332757779E-3</v>
      </c>
      <c r="JL66" s="86">
        <f t="shared" si="143"/>
        <v>1.6060403369949202E-3</v>
      </c>
      <c r="JM66" s="86">
        <f t="shared" si="144"/>
        <v>2.2434858939056037E-4</v>
      </c>
    </row>
    <row r="67" spans="2:273" x14ac:dyDescent="0.25">
      <c r="B67" s="2">
        <v>40</v>
      </c>
      <c r="C67" s="37">
        <v>96.52</v>
      </c>
      <c r="D67" s="37">
        <v>90.444000000000003</v>
      </c>
      <c r="E67" s="37">
        <v>88.838999999999999</v>
      </c>
      <c r="F67" s="37">
        <v>86.370999999999995</v>
      </c>
      <c r="G67" s="37">
        <v>84.557000000000002</v>
      </c>
      <c r="H67" s="37">
        <v>85.870999999999995</v>
      </c>
      <c r="I67" s="37">
        <v>82.644999999999996</v>
      </c>
      <c r="J67" s="37">
        <v>84.516000000000005</v>
      </c>
      <c r="K67" s="37">
        <v>86.274000000000001</v>
      </c>
      <c r="L67" s="37">
        <v>86.081000000000003</v>
      </c>
      <c r="M67" s="37">
        <v>90.435000000000002</v>
      </c>
      <c r="N67" s="37">
        <v>92.688999999999993</v>
      </c>
      <c r="O67" s="37">
        <v>90.983999999999995</v>
      </c>
      <c r="P67" s="37">
        <v>85.703000000000003</v>
      </c>
      <c r="Q67" s="37">
        <v>84.641000000000005</v>
      </c>
      <c r="S67" s="4">
        <f t="shared" si="8"/>
        <v>89.847363221710168</v>
      </c>
      <c r="T67" s="4">
        <f t="shared" si="9"/>
        <v>86.166218903592807</v>
      </c>
      <c r="U67" s="4">
        <f t="shared" si="10"/>
        <v>84.381500133452036</v>
      </c>
      <c r="V67" s="4">
        <f t="shared" si="11"/>
        <v>84.057263376588182</v>
      </c>
      <c r="W67" s="4">
        <f t="shared" si="12"/>
        <v>81.577085604977611</v>
      </c>
      <c r="X67" s="4">
        <f t="shared" si="13"/>
        <v>81.077937270356202</v>
      </c>
      <c r="Y67" s="4">
        <f t="shared" si="14"/>
        <v>78.962689349003071</v>
      </c>
      <c r="Z67" s="4">
        <f t="shared" si="15"/>
        <v>81.334830132137071</v>
      </c>
      <c r="AA67" s="4">
        <f t="shared" si="16"/>
        <v>83.275888555169502</v>
      </c>
      <c r="AB67" s="4">
        <f t="shared" si="17"/>
        <v>84.397952574791191</v>
      </c>
      <c r="AC67" s="4">
        <f t="shared" si="18"/>
        <v>87.433965282905632</v>
      </c>
      <c r="AD67" s="4">
        <f t="shared" si="19"/>
        <v>88.012621627045718</v>
      </c>
      <c r="AE67" s="4">
        <f t="shared" si="20"/>
        <v>87.528502708738444</v>
      </c>
      <c r="AF67" s="4">
        <f t="shared" si="21"/>
        <v>82.872418488645224</v>
      </c>
      <c r="AG67" s="4">
        <f t="shared" si="22"/>
        <v>85.047095104627317</v>
      </c>
      <c r="AI67" s="4">
        <f t="shared" si="23"/>
        <v>6.6726367782898279</v>
      </c>
      <c r="AJ67" s="4">
        <f t="shared" si="24"/>
        <v>4.2777810964071961</v>
      </c>
      <c r="AK67" s="4">
        <f t="shared" si="25"/>
        <v>4.4574998665479626</v>
      </c>
      <c r="AL67" s="4">
        <f t="shared" si="26"/>
        <v>2.3137366234118133</v>
      </c>
      <c r="AM67" s="4">
        <f t="shared" si="27"/>
        <v>2.9799143950223907</v>
      </c>
      <c r="AN67" s="4">
        <f t="shared" si="28"/>
        <v>4.7930627296437933</v>
      </c>
      <c r="AO67" s="4">
        <f t="shared" si="29"/>
        <v>3.682310650996925</v>
      </c>
      <c r="AP67" s="4">
        <f t="shared" si="30"/>
        <v>3.1811698678629341</v>
      </c>
      <c r="AQ67" s="4">
        <f t="shared" si="31"/>
        <v>2.9981114448304993</v>
      </c>
      <c r="AR67" s="4">
        <f t="shared" si="32"/>
        <v>1.6830474252088123</v>
      </c>
      <c r="AS67" s="4">
        <f t="shared" si="33"/>
        <v>3.0010347170943703</v>
      </c>
      <c r="AT67" s="4">
        <f t="shared" si="34"/>
        <v>4.6763783729542752</v>
      </c>
      <c r="AU67" s="4">
        <f t="shared" si="35"/>
        <v>3.4554972912615511</v>
      </c>
      <c r="AV67" s="4">
        <f t="shared" si="220"/>
        <v>2.8305815113547794</v>
      </c>
      <c r="AW67" s="4">
        <f t="shared" si="220"/>
        <v>-0.4060951046273118</v>
      </c>
      <c r="AY67" s="2">
        <f t="shared" si="96"/>
        <v>86.145165853528127</v>
      </c>
      <c r="AZ67" s="2">
        <f t="shared" si="147"/>
        <v>84.438771107803447</v>
      </c>
      <c r="BA67" s="2">
        <f t="shared" si="148"/>
        <v>81.622792051206446</v>
      </c>
      <c r="BB67" s="2">
        <f t="shared" si="149"/>
        <v>82.088082427491543</v>
      </c>
      <c r="BC67" s="2">
        <f t="shared" si="150"/>
        <v>79.469914077286532</v>
      </c>
      <c r="BD67" s="2">
        <f t="shared" si="151"/>
        <v>79.523463337600319</v>
      </c>
      <c r="BE67" s="2">
        <f t="shared" si="152"/>
        <v>78.404515828355514</v>
      </c>
      <c r="BF67" s="2">
        <f t="shared" si="153"/>
        <v>80.443514077443893</v>
      </c>
      <c r="BG67" s="2">
        <f t="shared" si="154"/>
        <v>82.393740912850987</v>
      </c>
      <c r="BH67" s="2">
        <f t="shared" si="155"/>
        <v>83.907525431305388</v>
      </c>
      <c r="BI67" s="2">
        <f t="shared" si="156"/>
        <v>86.34780047730078</v>
      </c>
      <c r="BJ67" s="2">
        <f t="shared" si="157"/>
        <v>86.059623086214856</v>
      </c>
      <c r="BK67" s="2">
        <f t="shared" si="158"/>
        <v>85.304831085143888</v>
      </c>
      <c r="BL67" s="2">
        <f t="shared" si="159"/>
        <v>81.180855208750955</v>
      </c>
      <c r="BM67" s="2">
        <f t="shared" si="160"/>
        <v>84.788560591515036</v>
      </c>
      <c r="BO67" s="2">
        <f t="shared" si="38"/>
        <v>96.52</v>
      </c>
      <c r="BP67" s="2">
        <f t="shared" si="39"/>
        <v>90.444000000000003</v>
      </c>
      <c r="BQ67" s="2">
        <f t="shared" si="40"/>
        <v>88.838999999999999</v>
      </c>
      <c r="BR67" s="2">
        <f t="shared" si="41"/>
        <v>86.370999999999995</v>
      </c>
      <c r="BS67" s="2">
        <f t="shared" si="42"/>
        <v>84.557000000000002</v>
      </c>
      <c r="BT67" s="2">
        <f t="shared" si="43"/>
        <v>85.870999999999995</v>
      </c>
      <c r="BU67" s="2">
        <f t="shared" si="44"/>
        <v>82.644999999999996</v>
      </c>
      <c r="BV67" s="2">
        <f t="shared" si="45"/>
        <v>84.516000000000005</v>
      </c>
      <c r="BW67" s="2">
        <f t="shared" si="46"/>
        <v>86.274000000000001</v>
      </c>
      <c r="BX67" s="2">
        <f t="shared" si="47"/>
        <v>86.081000000000003</v>
      </c>
      <c r="BY67" s="2">
        <f t="shared" si="48"/>
        <v>90.435000000000002</v>
      </c>
      <c r="BZ67" s="2">
        <f t="shared" si="49"/>
        <v>92.688999999999993</v>
      </c>
      <c r="CA67" s="2">
        <f t="shared" si="50"/>
        <v>90.983999999999995</v>
      </c>
      <c r="CB67" s="2">
        <f t="shared" si="51"/>
        <v>85.703000000000003</v>
      </c>
      <c r="CC67" s="2">
        <f t="shared" si="52"/>
        <v>84.641000000000005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91.997299909392936</v>
      </c>
      <c r="DL67" s="2">
        <f t="shared" si="221"/>
        <v>89.559523863544271</v>
      </c>
      <c r="DM67" s="2">
        <f t="shared" si="221"/>
        <v>85.701483388704304</v>
      </c>
      <c r="DN67" s="2">
        <f t="shared" si="221"/>
        <v>85.714249412527323</v>
      </c>
      <c r="DO67" s="2">
        <f t="shared" si="221"/>
        <v>83.523897311990325</v>
      </c>
      <c r="DP67" s="2">
        <f t="shared" si="221"/>
        <v>84.063359236150504</v>
      </c>
      <c r="DQ67" s="2">
        <f t="shared" si="221"/>
        <v>82.8041130320604</v>
      </c>
      <c r="DR67" s="2">
        <f t="shared" si="221"/>
        <v>84.390466261808385</v>
      </c>
      <c r="DS67" s="2">
        <f t="shared" si="221"/>
        <v>85.936608636977027</v>
      </c>
      <c r="DT67" s="2">
        <f t="shared" si="221"/>
        <v>86.980901849217645</v>
      </c>
      <c r="DU67" s="2">
        <f t="shared" si="221"/>
        <v>89.506796060037516</v>
      </c>
      <c r="DV67" s="2">
        <f t="shared" si="221"/>
        <v>90.737781636967696</v>
      </c>
      <c r="DW67" s="2">
        <f t="shared" si="221"/>
        <v>89.844254334038069</v>
      </c>
      <c r="DX67" s="2">
        <f t="shared" si="221"/>
        <v>83.480416984036964</v>
      </c>
      <c r="DY67" s="2">
        <f t="shared" si="221"/>
        <v>86.332369283569278</v>
      </c>
      <c r="EA67" s="2">
        <f t="shared" si="71"/>
        <v>78.625488336603453</v>
      </c>
      <c r="EB67" s="2">
        <f t="shared" si="72"/>
        <v>76.630653449220688</v>
      </c>
      <c r="EC67" s="2">
        <f t="shared" si="73"/>
        <v>75.967903394276789</v>
      </c>
      <c r="ED67" s="2">
        <f t="shared" si="74"/>
        <v>76.714910277640101</v>
      </c>
      <c r="EE67" s="2">
        <f t="shared" si="75"/>
        <v>73.531075768864255</v>
      </c>
      <c r="EF67" s="2">
        <f t="shared" si="76"/>
        <v>72.436685544900712</v>
      </c>
      <c r="EG67" s="2">
        <f t="shared" si="77"/>
        <v>70.383838923797001</v>
      </c>
      <c r="EH67" s="2">
        <f t="shared" si="78"/>
        <v>73.796194684974154</v>
      </c>
      <c r="EI67" s="2">
        <f t="shared" si="79"/>
        <v>76.445851439418945</v>
      </c>
      <c r="EJ67" s="2">
        <f t="shared" si="80"/>
        <v>78.310988854527096</v>
      </c>
      <c r="EK67" s="2">
        <f t="shared" si="81"/>
        <v>81.160998057882722</v>
      </c>
      <c r="EL67" s="2">
        <f t="shared" si="82"/>
        <v>79.172367325297785</v>
      </c>
      <c r="EM67" s="2">
        <f t="shared" si="83"/>
        <v>78.800739294575507</v>
      </c>
      <c r="EN67" s="2">
        <f t="shared" si="84"/>
        <v>77.819308697219498</v>
      </c>
      <c r="EO67" s="2">
        <f t="shared" si="85"/>
        <v>81.889862600321024</v>
      </c>
      <c r="EQ67" s="2">
        <f t="shared" si="86"/>
        <v>76.722090405415372</v>
      </c>
      <c r="ER67" s="2">
        <f t="shared" si="222"/>
        <v>72.722083363191288</v>
      </c>
      <c r="ES67" s="2">
        <f t="shared" si="222"/>
        <v>75.951489056039748</v>
      </c>
      <c r="ET67" s="2">
        <f t="shared" si="222"/>
        <v>75.717093332500014</v>
      </c>
      <c r="EU67" s="2">
        <f t="shared" si="222"/>
        <v>72.896319277045137</v>
      </c>
      <c r="EV67" s="2">
        <f t="shared" si="222"/>
        <v>72.201850985932523</v>
      </c>
      <c r="EW67" s="2">
        <f t="shared" si="222"/>
        <v>70.15346549876476</v>
      </c>
      <c r="EX67" s="2">
        <f t="shared" si="222"/>
        <v>73.594455840093218</v>
      </c>
      <c r="EY67" s="2">
        <f t="shared" si="222"/>
        <v>75.714242071806623</v>
      </c>
      <c r="EZ67" s="2">
        <f t="shared" si="222"/>
        <v>76.304572596710727</v>
      </c>
      <c r="FA67" s="2">
        <f t="shared" si="222"/>
        <v>78.713752689666165</v>
      </c>
      <c r="FB67" s="2">
        <f t="shared" si="222"/>
        <v>78.476612207864548</v>
      </c>
      <c r="FC67" s="2">
        <f t="shared" si="222"/>
        <v>77.968195110025107</v>
      </c>
      <c r="FD67" s="2">
        <f t="shared" si="222"/>
        <v>77.121323994596793</v>
      </c>
      <c r="FE67" s="2">
        <f t="shared" si="222"/>
        <v>81.724353510922015</v>
      </c>
      <c r="FG67" s="2">
        <f t="shared" si="88"/>
        <v>0.43764534963555529</v>
      </c>
      <c r="FH67" s="2">
        <f t="shared" si="223"/>
        <v>0.39606540877567409</v>
      </c>
      <c r="FI67" s="2">
        <f t="shared" si="223"/>
        <v>0.41903298096424257</v>
      </c>
      <c r="FJ67" s="2">
        <f t="shared" si="223"/>
        <v>0.40293499316110803</v>
      </c>
      <c r="FK67" s="2">
        <f t="shared" si="223"/>
        <v>0.40568828396581957</v>
      </c>
      <c r="FL67" s="2">
        <f t="shared" si="223"/>
        <v>0.39047205592749418</v>
      </c>
      <c r="FM67" s="2">
        <f t="shared" si="223"/>
        <v>0.3542265894157034</v>
      </c>
      <c r="FN67" s="2">
        <f t="shared" si="223"/>
        <v>0.3725547765312201</v>
      </c>
      <c r="FO67" s="2">
        <f t="shared" si="223"/>
        <v>0.37329466891022955</v>
      </c>
      <c r="FP67" s="2">
        <f t="shared" si="223"/>
        <v>0.35448255386085925</v>
      </c>
      <c r="FQ67" s="2">
        <f t="shared" si="223"/>
        <v>0.37850825943121502</v>
      </c>
      <c r="FR67" s="2">
        <f t="shared" si="223"/>
        <v>0.40449466877943996</v>
      </c>
      <c r="FS67" s="2">
        <f t="shared" si="223"/>
        <v>0.41104777730050346</v>
      </c>
      <c r="FT67" s="2">
        <f t="shared" si="223"/>
        <v>0.4062018596631371</v>
      </c>
      <c r="FU67" s="2">
        <f t="shared" si="223"/>
        <v>0.34750801284082161</v>
      </c>
      <c r="FW67" s="2">
        <f t="shared" si="112"/>
        <v>1.2033653202581747E-5</v>
      </c>
      <c r="FX67" s="2">
        <f t="shared" si="164"/>
        <v>1.9037674237534023E-5</v>
      </c>
      <c r="FY67" s="2">
        <f t="shared" si="165"/>
        <v>1.8092656639052447E-5</v>
      </c>
      <c r="FZ67" s="2">
        <f t="shared" si="166"/>
        <v>1.8372373401734334E-5</v>
      </c>
      <c r="GA67" s="2">
        <f t="shared" si="167"/>
        <v>1.986729788141907E-5</v>
      </c>
      <c r="GB67" s="2">
        <f t="shared" si="168"/>
        <v>2.0093847338183975E-5</v>
      </c>
      <c r="GC67" s="2">
        <f t="shared" si="169"/>
        <v>2.5466160294690231E-5</v>
      </c>
      <c r="GD67" s="2">
        <f t="shared" si="170"/>
        <v>2.8276884199080993E-5</v>
      </c>
      <c r="GE67" s="2">
        <f t="shared" si="171"/>
        <v>2.5503167465984815E-5</v>
      </c>
      <c r="GF67" s="2">
        <f t="shared" si="172"/>
        <v>2.1689319320695803E-5</v>
      </c>
      <c r="GG67" s="2">
        <f t="shared" si="173"/>
        <v>1.720602975034576E-5</v>
      </c>
      <c r="GH67" s="2">
        <f t="shared" si="174"/>
        <v>1.4544566985483215E-5</v>
      </c>
      <c r="GI67" s="2">
        <f t="shared" si="175"/>
        <v>1.3138447914041518E-5</v>
      </c>
      <c r="GJ67" s="2">
        <f t="shared" si="176"/>
        <v>1.2982270695143874E-5</v>
      </c>
      <c r="GK67" s="2">
        <f t="shared" si="177"/>
        <v>1.2220033200319115E-5</v>
      </c>
      <c r="GM67" s="86">
        <f t="shared" si="113"/>
        <v>5.1020657193473051E-3</v>
      </c>
      <c r="GN67" s="86">
        <f t="shared" si="178"/>
        <v>1.9465247202043556E-3</v>
      </c>
      <c r="GO67" s="86">
        <f t="shared" si="179"/>
        <v>3.3789814216749667E-3</v>
      </c>
      <c r="GP67" s="86">
        <f t="shared" si="180"/>
        <v>2.3445308989857925E-3</v>
      </c>
      <c r="GQ67" s="86">
        <f t="shared" si="181"/>
        <v>2.5209554829359517E-3</v>
      </c>
      <c r="GR67" s="86">
        <f t="shared" si="182"/>
        <v>1.7866370747619551E-3</v>
      </c>
      <c r="GS67" s="86">
        <f t="shared" si="183"/>
        <v>5.5887433579625972E-4</v>
      </c>
      <c r="GT67" s="86">
        <f t="shared" si="184"/>
        <v>9.9131405510688203E-4</v>
      </c>
      <c r="GU67" s="86">
        <f t="shared" si="185"/>
        <v>1.0123265592544212E-3</v>
      </c>
      <c r="GV67" s="86">
        <f t="shared" si="186"/>
        <v>5.1706854429851401E-4</v>
      </c>
      <c r="GW67" s="86">
        <f t="shared" si="187"/>
        <v>1.2929328468709632E-3</v>
      </c>
      <c r="GX67" s="86">
        <f t="shared" si="188"/>
        <v>2.4745158005049636E-3</v>
      </c>
      <c r="GY67" s="86">
        <f t="shared" si="189"/>
        <v>2.9263243476138033E-3</v>
      </c>
      <c r="GZ67" s="86">
        <f t="shared" si="190"/>
        <v>2.4701364347260103E-3</v>
      </c>
      <c r="HA67" s="86">
        <f t="shared" si="191"/>
        <v>4.0297808495486803E-4</v>
      </c>
      <c r="HC67" s="86">
        <f t="shared" si="145"/>
        <v>6.0972138535887787E-11</v>
      </c>
      <c r="HD67" s="86">
        <f t="shared" si="192"/>
        <v>3.1087680218409201E-12</v>
      </c>
      <c r="HE67" s="86">
        <f t="shared" si="193"/>
        <v>1.1579606747512579E-11</v>
      </c>
      <c r="HF67" s="86">
        <f t="shared" si="194"/>
        <v>4.5976933350576029E-12</v>
      </c>
      <c r="HG67" s="86">
        <f t="shared" si="195"/>
        <v>2.5636415144324396E-12</v>
      </c>
      <c r="HH67" s="86">
        <f t="shared" si="196"/>
        <v>2.5189502148666655E-12</v>
      </c>
      <c r="HI67" s="86">
        <f t="shared" si="197"/>
        <v>2.6888042715450628E-14</v>
      </c>
      <c r="HJ67" s="86">
        <f t="shared" si="198"/>
        <v>6.644079014548357E-13</v>
      </c>
      <c r="HK67" s="86">
        <f t="shared" si="199"/>
        <v>1.9161896574162404E-14</v>
      </c>
      <c r="HL67" s="86">
        <f t="shared" si="200"/>
        <v>1.8587440259425969E-15</v>
      </c>
      <c r="HM67" s="86">
        <f t="shared" si="201"/>
        <v>2.475228314416654E-16</v>
      </c>
      <c r="HN67" s="86">
        <f t="shared" si="202"/>
        <v>3.2412491065222347E-12</v>
      </c>
      <c r="HO67" s="86">
        <f t="shared" si="203"/>
        <v>5.0811027872648955E-12</v>
      </c>
      <c r="HP67" s="86">
        <f t="shared" si="204"/>
        <v>1.2813946404875279E-12</v>
      </c>
      <c r="HQ67" s="86">
        <f t="shared" si="205"/>
        <v>1.8134156063873212E-16</v>
      </c>
      <c r="HS67" s="86">
        <f t="shared" si="114"/>
        <v>4.1056723656060281E-68</v>
      </c>
      <c r="HT67" s="86">
        <f t="shared" si="206"/>
        <v>8.9169868517250144E-76</v>
      </c>
      <c r="HU67" s="86">
        <f t="shared" si="207"/>
        <v>7.8452370962865581E-72</v>
      </c>
      <c r="HV67" s="86">
        <f t="shared" si="208"/>
        <v>3.2430314112258257E-75</v>
      </c>
      <c r="HW67" s="86">
        <f t="shared" si="209"/>
        <v>5.8015943132025651E-78</v>
      </c>
      <c r="HX67" s="86">
        <f t="shared" si="210"/>
        <v>5.1231538914913147E-78</v>
      </c>
      <c r="HY67" s="86">
        <f t="shared" si="211"/>
        <v>4.7743095513138934E-93</v>
      </c>
      <c r="HZ67" s="86">
        <f t="shared" si="212"/>
        <v>1.2746866464593028E-82</v>
      </c>
      <c r="IA67" s="86">
        <f t="shared" si="213"/>
        <v>3.6381880358041067E-95</v>
      </c>
      <c r="IB67" s="86">
        <f t="shared" si="214"/>
        <v>7.7367753620909339E-105</v>
      </c>
      <c r="IC67" s="86">
        <f t="shared" si="215"/>
        <v>2.8518697664605335E-111</v>
      </c>
      <c r="ID67" s="86">
        <f t="shared" si="216"/>
        <v>1.9503934493993103E-79</v>
      </c>
      <c r="IE67" s="86">
        <f t="shared" si="217"/>
        <v>5.8032474639008562E-77</v>
      </c>
      <c r="IF67" s="86">
        <f t="shared" si="218"/>
        <v>5.0528474278074654E-52</v>
      </c>
      <c r="IG67" s="86">
        <f t="shared" si="219"/>
        <v>7.1574355019897045E-37</v>
      </c>
      <c r="II67" s="86">
        <f t="shared" si="115"/>
        <v>2.1420315243609198E-169</v>
      </c>
      <c r="IJ67" s="86">
        <f t="shared" si="116"/>
        <v>2.0758136174204825E-191</v>
      </c>
      <c r="IK67" s="86">
        <f t="shared" si="117"/>
        <v>5.6402838045224543E-183</v>
      </c>
      <c r="IL67" s="86">
        <f t="shared" si="118"/>
        <v>5.1043009479206105E-191</v>
      </c>
      <c r="IM67" s="86">
        <f t="shared" si="119"/>
        <v>2.1396770983682856E-196</v>
      </c>
      <c r="IN67" s="86">
        <f t="shared" si="120"/>
        <v>5.4595093525886556E-196</v>
      </c>
      <c r="IO67" s="86">
        <f t="shared" si="121"/>
        <v>3.8721146694920804E-233</v>
      </c>
      <c r="IP67" s="86">
        <f t="shared" si="122"/>
        <v>1.0942072388672163E-205</v>
      </c>
      <c r="IQ67" s="86">
        <f t="shared" si="123"/>
        <v>3.6956028230024426E-240</v>
      </c>
      <c r="IR67" s="86">
        <f t="shared" si="124"/>
        <v>1.7703826726332084E-265</v>
      </c>
      <c r="IS67" s="86">
        <f t="shared" si="125"/>
        <v>1.3728272886355827E-281</v>
      </c>
      <c r="IT67" s="86">
        <f t="shared" si="126"/>
        <v>6.4018991959745212E-200</v>
      </c>
      <c r="IU67" s="86">
        <f t="shared" si="127"/>
        <v>9.0047172473434508E-193</v>
      </c>
      <c r="IV67" s="86">
        <f t="shared" si="128"/>
        <v>1.0808307112437334E-194</v>
      </c>
      <c r="IW67" s="86">
        <f t="shared" si="129"/>
        <v>1.0717782125062834E-171</v>
      </c>
      <c r="IY67" s="86">
        <f t="shared" si="130"/>
        <v>5.1020657803194439E-3</v>
      </c>
      <c r="IZ67" s="86">
        <f t="shared" si="131"/>
        <v>1.9465247233131236E-3</v>
      </c>
      <c r="JA67" s="86">
        <f t="shared" si="132"/>
        <v>3.3789814332545734E-3</v>
      </c>
      <c r="JB67" s="86">
        <f t="shared" si="133"/>
        <v>2.3445309035834859E-3</v>
      </c>
      <c r="JC67" s="86">
        <f t="shared" si="134"/>
        <v>2.5209554854995933E-3</v>
      </c>
      <c r="JD67" s="86">
        <f t="shared" si="135"/>
        <v>1.7866370772809052E-3</v>
      </c>
      <c r="JE67" s="86">
        <f t="shared" si="136"/>
        <v>5.5887433582314772E-4</v>
      </c>
      <c r="JF67" s="86">
        <f t="shared" si="137"/>
        <v>9.9131405577129001E-4</v>
      </c>
      <c r="JG67" s="86">
        <f t="shared" si="138"/>
        <v>1.0123265592735832E-3</v>
      </c>
      <c r="JH67" s="86">
        <f t="shared" si="139"/>
        <v>5.1706854430037276E-4</v>
      </c>
      <c r="JI67" s="86">
        <f t="shared" si="140"/>
        <v>1.2929328468712106E-3</v>
      </c>
      <c r="JJ67" s="86">
        <f t="shared" si="141"/>
        <v>2.4745158037462129E-3</v>
      </c>
      <c r="JK67" s="86">
        <f t="shared" si="142"/>
        <v>2.9263243526949059E-3</v>
      </c>
      <c r="JL67" s="86">
        <f t="shared" si="143"/>
        <v>2.470136436007405E-3</v>
      </c>
      <c r="JM67" s="86">
        <f t="shared" si="144"/>
        <v>4.0297808495504936E-4</v>
      </c>
    </row>
    <row r="68" spans="2:273" x14ac:dyDescent="0.25">
      <c r="B68" s="2">
        <v>41</v>
      </c>
      <c r="C68" s="37">
        <v>95.36</v>
      </c>
      <c r="D68" s="37">
        <v>91.221999999999994</v>
      </c>
      <c r="E68" s="37">
        <v>88.305999999999997</v>
      </c>
      <c r="F68" s="37">
        <v>87.531999999999996</v>
      </c>
      <c r="G68" s="37">
        <v>85.933999999999997</v>
      </c>
      <c r="H68" s="37">
        <v>85.064999999999998</v>
      </c>
      <c r="I68" s="37">
        <v>83.418999999999997</v>
      </c>
      <c r="J68" s="37">
        <v>84.742000000000004</v>
      </c>
      <c r="K68" s="37">
        <v>86.677000000000007</v>
      </c>
      <c r="L68" s="37">
        <v>87.225999999999999</v>
      </c>
      <c r="M68" s="37">
        <v>90.903000000000006</v>
      </c>
      <c r="N68" s="37">
        <v>92.671999999999997</v>
      </c>
      <c r="O68" s="37">
        <v>91.787000000000006</v>
      </c>
      <c r="P68" s="37">
        <v>85.391000000000005</v>
      </c>
      <c r="Q68" s="37">
        <v>86.718999999999994</v>
      </c>
      <c r="S68" s="4">
        <f t="shared" si="8"/>
        <v>90.888211262326905</v>
      </c>
      <c r="T68" s="4">
        <f t="shared" si="9"/>
        <v>86.750934116543306</v>
      </c>
      <c r="U68" s="4">
        <f t="shared" si="10"/>
        <v>85.351992840995251</v>
      </c>
      <c r="V68" s="4">
        <f t="shared" si="11"/>
        <v>84.826904076877426</v>
      </c>
      <c r="W68" s="4">
        <f t="shared" si="12"/>
        <v>82.286281117877564</v>
      </c>
      <c r="X68" s="4">
        <f t="shared" si="13"/>
        <v>81.588885679711154</v>
      </c>
      <c r="Y68" s="4">
        <f t="shared" si="14"/>
        <v>79.096899563665744</v>
      </c>
      <c r="Z68" s="4">
        <f t="shared" si="15"/>
        <v>81.649469412305891</v>
      </c>
      <c r="AA68" s="4">
        <f t="shared" si="16"/>
        <v>83.628318502698917</v>
      </c>
      <c r="AB68" s="4">
        <f t="shared" si="17"/>
        <v>84.621858080465302</v>
      </c>
      <c r="AC68" s="4">
        <f t="shared" si="18"/>
        <v>87.849241464031792</v>
      </c>
      <c r="AD68" s="4">
        <f t="shared" si="19"/>
        <v>88.654685511049891</v>
      </c>
      <c r="AE68" s="4">
        <f t="shared" si="20"/>
        <v>88.253642377544139</v>
      </c>
      <c r="AF68" s="4">
        <f t="shared" si="21"/>
        <v>83.524245560756469</v>
      </c>
      <c r="AG68" s="4">
        <f t="shared" si="22"/>
        <v>85.114620736254736</v>
      </c>
      <c r="AI68" s="4">
        <f t="shared" si="23"/>
        <v>4.4717887376730943</v>
      </c>
      <c r="AJ68" s="4">
        <f t="shared" si="24"/>
        <v>4.4710658834566885</v>
      </c>
      <c r="AK68" s="4">
        <f t="shared" si="25"/>
        <v>2.9540071590047461</v>
      </c>
      <c r="AL68" s="4">
        <f t="shared" si="26"/>
        <v>2.7050959231225704</v>
      </c>
      <c r="AM68" s="4">
        <f t="shared" si="27"/>
        <v>3.6477188821224331</v>
      </c>
      <c r="AN68" s="4">
        <f t="shared" si="28"/>
        <v>3.4761143202888434</v>
      </c>
      <c r="AO68" s="4">
        <f t="shared" si="29"/>
        <v>4.322100436334253</v>
      </c>
      <c r="AP68" s="4">
        <f t="shared" si="30"/>
        <v>3.0925305876941138</v>
      </c>
      <c r="AQ68" s="4">
        <f t="shared" si="31"/>
        <v>3.0486814973010894</v>
      </c>
      <c r="AR68" s="4">
        <f t="shared" si="32"/>
        <v>2.6041419195346975</v>
      </c>
      <c r="AS68" s="4">
        <f t="shared" si="33"/>
        <v>3.053758535968214</v>
      </c>
      <c r="AT68" s="4">
        <f t="shared" si="34"/>
        <v>4.017314488950106</v>
      </c>
      <c r="AU68" s="4">
        <f t="shared" si="35"/>
        <v>3.5333576224558669</v>
      </c>
      <c r="AV68" s="4">
        <f t="shared" si="220"/>
        <v>1.866754439243536</v>
      </c>
      <c r="AW68" s="4">
        <f t="shared" si="220"/>
        <v>1.6043792637452583</v>
      </c>
      <c r="AY68" s="2">
        <f t="shared" si="96"/>
        <v>85.875399300966492</v>
      </c>
      <c r="AZ68" s="2">
        <f t="shared" si="147"/>
        <v>84.183817944967444</v>
      </c>
      <c r="BA68" s="2">
        <f t="shared" si="148"/>
        <v>81.442327166227543</v>
      </c>
      <c r="BB68" s="2">
        <f t="shared" si="149"/>
        <v>81.951197441824817</v>
      </c>
      <c r="BC68" s="2">
        <f t="shared" si="150"/>
        <v>79.23070876598959</v>
      </c>
      <c r="BD68" s="2">
        <f t="shared" si="151"/>
        <v>79.282527982246449</v>
      </c>
      <c r="BE68" s="2">
        <f t="shared" si="152"/>
        <v>78.183403007735137</v>
      </c>
      <c r="BF68" s="2">
        <f t="shared" si="153"/>
        <v>80.249413359565366</v>
      </c>
      <c r="BG68" s="2">
        <f t="shared" si="154"/>
        <v>82.244652459281411</v>
      </c>
      <c r="BH68" s="2">
        <f t="shared" si="155"/>
        <v>83.807391090502904</v>
      </c>
      <c r="BI68" s="2">
        <f t="shared" si="156"/>
        <v>86.196252803984976</v>
      </c>
      <c r="BJ68" s="2">
        <f t="shared" si="157"/>
        <v>85.822886385255146</v>
      </c>
      <c r="BK68" s="2">
        <f t="shared" si="158"/>
        <v>85.082846169706073</v>
      </c>
      <c r="BL68" s="2">
        <f t="shared" si="159"/>
        <v>81.053732592198841</v>
      </c>
      <c r="BM68" s="2">
        <f t="shared" si="160"/>
        <v>84.677380229751279</v>
      </c>
      <c r="BO68" s="2">
        <f t="shared" si="38"/>
        <v>95.36</v>
      </c>
      <c r="BP68" s="2">
        <f t="shared" si="39"/>
        <v>91.221999999999994</v>
      </c>
      <c r="BQ68" s="2">
        <f t="shared" si="40"/>
        <v>88.305999999999997</v>
      </c>
      <c r="BR68" s="2">
        <f t="shared" si="41"/>
        <v>87.531999999999996</v>
      </c>
      <c r="BS68" s="2">
        <f t="shared" si="42"/>
        <v>85.933999999999997</v>
      </c>
      <c r="BT68" s="2">
        <f t="shared" si="43"/>
        <v>85.064999999999998</v>
      </c>
      <c r="BU68" s="2">
        <f t="shared" si="44"/>
        <v>83.418999999999997</v>
      </c>
      <c r="BV68" s="2">
        <f t="shared" si="45"/>
        <v>84.742000000000004</v>
      </c>
      <c r="BW68" s="2">
        <f t="shared" si="46"/>
        <v>86.677000000000007</v>
      </c>
      <c r="BX68" s="2">
        <f t="shared" si="47"/>
        <v>87.225999999999999</v>
      </c>
      <c r="BY68" s="2">
        <f t="shared" si="48"/>
        <v>90.903000000000006</v>
      </c>
      <c r="BZ68" s="2">
        <f t="shared" si="49"/>
        <v>92.671999999999997</v>
      </c>
      <c r="CA68" s="2">
        <f t="shared" si="50"/>
        <v>91.787000000000006</v>
      </c>
      <c r="CB68" s="2">
        <f t="shared" si="51"/>
        <v>85.391000000000005</v>
      </c>
      <c r="CC68" s="2">
        <f t="shared" si="52"/>
        <v>86.718999999999994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92.162053760193302</v>
      </c>
      <c r="DL68" s="2">
        <f t="shared" si="221"/>
        <v>89.715516651811029</v>
      </c>
      <c r="DM68" s="2">
        <f t="shared" si="221"/>
        <v>85.870119601328895</v>
      </c>
      <c r="DN68" s="2">
        <f t="shared" si="221"/>
        <v>85.921704480998272</v>
      </c>
      <c r="DO68" s="2">
        <f t="shared" si="221"/>
        <v>83.581514346118993</v>
      </c>
      <c r="DP68" s="2">
        <f t="shared" si="221"/>
        <v>84.167115495772904</v>
      </c>
      <c r="DQ68" s="2">
        <f t="shared" si="221"/>
        <v>82.939888390414694</v>
      </c>
      <c r="DR68" s="2">
        <f t="shared" si="221"/>
        <v>84.541864035087741</v>
      </c>
      <c r="DS68" s="2">
        <f t="shared" si="221"/>
        <v>86.143122807017519</v>
      </c>
      <c r="DT68" s="2">
        <f t="shared" si="221"/>
        <v>87.230031057373168</v>
      </c>
      <c r="DU68" s="2">
        <f t="shared" si="221"/>
        <v>89.700318386491546</v>
      </c>
      <c r="DV68" s="2">
        <f t="shared" si="221"/>
        <v>90.896533071579597</v>
      </c>
      <c r="DW68" s="2">
        <f t="shared" si="221"/>
        <v>90.01183319238902</v>
      </c>
      <c r="DX68" s="2">
        <f t="shared" si="221"/>
        <v>83.599791832104373</v>
      </c>
      <c r="DY68" s="2">
        <f t="shared" si="221"/>
        <v>86.399500429000426</v>
      </c>
      <c r="EA68" s="2">
        <f t="shared" si="71"/>
        <v>78.50816655766296</v>
      </c>
      <c r="EB68" s="2">
        <f t="shared" si="72"/>
        <v>76.49126236609834</v>
      </c>
      <c r="EC68" s="2">
        <f t="shared" si="73"/>
        <v>75.843584987818417</v>
      </c>
      <c r="ED68" s="2">
        <f t="shared" si="74"/>
        <v>76.585467286330712</v>
      </c>
      <c r="EE68" s="2">
        <f t="shared" si="75"/>
        <v>73.417858676254014</v>
      </c>
      <c r="EF68" s="2">
        <f t="shared" si="76"/>
        <v>72.328590470726468</v>
      </c>
      <c r="EG68" s="2">
        <f t="shared" si="77"/>
        <v>70.275082898273496</v>
      </c>
      <c r="EH68" s="2">
        <f t="shared" si="78"/>
        <v>73.656308792849046</v>
      </c>
      <c r="EI68" s="2">
        <f t="shared" si="79"/>
        <v>76.275644994577704</v>
      </c>
      <c r="EJ68" s="2">
        <f t="shared" si="80"/>
        <v>78.123250981352783</v>
      </c>
      <c r="EK68" s="2">
        <f t="shared" si="81"/>
        <v>80.949110827621226</v>
      </c>
      <c r="EL68" s="2">
        <f t="shared" si="82"/>
        <v>79.010622883602551</v>
      </c>
      <c r="EM68" s="2">
        <f t="shared" si="83"/>
        <v>78.641990098366421</v>
      </c>
      <c r="EN68" s="2">
        <f t="shared" si="84"/>
        <v>77.659336603668834</v>
      </c>
      <c r="EO68" s="2">
        <f t="shared" si="85"/>
        <v>81.728392616372389</v>
      </c>
      <c r="EQ68" s="2">
        <f t="shared" si="86"/>
        <v>76.629902949732923</v>
      </c>
      <c r="ER68" s="2">
        <f t="shared" si="222"/>
        <v>72.634463826594668</v>
      </c>
      <c r="ES68" s="2">
        <f t="shared" si="222"/>
        <v>75.82713237417218</v>
      </c>
      <c r="ET68" s="2">
        <f t="shared" si="222"/>
        <v>75.600804660755571</v>
      </c>
      <c r="EU68" s="2">
        <f t="shared" si="222"/>
        <v>72.791842442074298</v>
      </c>
      <c r="EV68" s="2">
        <f t="shared" si="222"/>
        <v>72.096833113242255</v>
      </c>
      <c r="EW68" s="2">
        <f t="shared" si="222"/>
        <v>70.047848492944254</v>
      </c>
      <c r="EX68" s="2">
        <f t="shared" si="222"/>
        <v>73.457184780569264</v>
      </c>
      <c r="EY68" s="2">
        <f t="shared" si="222"/>
        <v>75.554333864013913</v>
      </c>
      <c r="EZ68" s="2">
        <f t="shared" si="222"/>
        <v>76.145592603295896</v>
      </c>
      <c r="FA68" s="2">
        <f t="shared" si="222"/>
        <v>78.535849942476361</v>
      </c>
      <c r="FB68" s="2">
        <f t="shared" si="222"/>
        <v>78.324399319215672</v>
      </c>
      <c r="FC68" s="2">
        <f t="shared" si="222"/>
        <v>77.82023812077054</v>
      </c>
      <c r="FD68" s="2">
        <f t="shared" si="222"/>
        <v>76.971100054886236</v>
      </c>
      <c r="FE68" s="2">
        <f t="shared" si="222"/>
        <v>81.565455471137668</v>
      </c>
      <c r="FG68" s="2">
        <f t="shared" si="88"/>
        <v>0.46042783150292232</v>
      </c>
      <c r="FH68" s="2">
        <f t="shared" si="223"/>
        <v>0.41829339327153786</v>
      </c>
      <c r="FI68" s="2">
        <f t="shared" si="223"/>
        <v>0.44160742264284369</v>
      </c>
      <c r="FJ68" s="2">
        <f t="shared" si="223"/>
        <v>0.42527702761659869</v>
      </c>
      <c r="FK68" s="2">
        <f t="shared" si="223"/>
        <v>0.42807352829563117</v>
      </c>
      <c r="FL68" s="2">
        <f t="shared" si="223"/>
        <v>0.41260058977078645</v>
      </c>
      <c r="FM68" s="2">
        <f t="shared" si="223"/>
        <v>0.37556668679673161</v>
      </c>
      <c r="FN68" s="2">
        <f t="shared" si="223"/>
        <v>0.39432480991378716</v>
      </c>
      <c r="FO68" s="2">
        <f t="shared" si="223"/>
        <v>0.39508071377335219</v>
      </c>
      <c r="FP68" s="2">
        <f t="shared" si="223"/>
        <v>0.37582909722119145</v>
      </c>
      <c r="FQ68" s="2">
        <f t="shared" si="223"/>
        <v>0.40040417626280395</v>
      </c>
      <c r="FR68" s="2">
        <f t="shared" si="223"/>
        <v>0.42686135620605575</v>
      </c>
      <c r="FS68" s="2">
        <f t="shared" si="223"/>
        <v>0.43351303476759784</v>
      </c>
      <c r="FT68" s="2">
        <f t="shared" si="223"/>
        <v>0.42859500578959953</v>
      </c>
      <c r="FU68" s="2">
        <f t="shared" si="223"/>
        <v>0.36867443123476673</v>
      </c>
      <c r="FW68" s="2">
        <f t="shared" si="112"/>
        <v>1.3194623037818053E-5</v>
      </c>
      <c r="FX68" s="2">
        <f t="shared" si="164"/>
        <v>2.0874356366375225E-5</v>
      </c>
      <c r="FY68" s="2">
        <f t="shared" si="165"/>
        <v>1.9838168886572518E-5</v>
      </c>
      <c r="FZ68" s="2">
        <f t="shared" si="166"/>
        <v>2.014487113894485E-5</v>
      </c>
      <c r="GA68" s="2">
        <f t="shared" si="167"/>
        <v>2.1784017188501775E-5</v>
      </c>
      <c r="GB68" s="2">
        <f t="shared" si="168"/>
        <v>2.2032422770493942E-5</v>
      </c>
      <c r="GC68" s="2">
        <f t="shared" si="169"/>
        <v>2.7923020897729511E-5</v>
      </c>
      <c r="GD68" s="2">
        <f t="shared" si="170"/>
        <v>3.1004902394597689E-5</v>
      </c>
      <c r="GE68" s="2">
        <f t="shared" si="171"/>
        <v>2.7963598254618459E-5</v>
      </c>
      <c r="GF68" s="2">
        <f t="shared" si="172"/>
        <v>2.3781815959776591E-5</v>
      </c>
      <c r="GG68" s="2">
        <f t="shared" si="173"/>
        <v>1.88660051457499E-5</v>
      </c>
      <c r="GH68" s="2">
        <f t="shared" si="174"/>
        <v>1.5947778193468359E-5</v>
      </c>
      <c r="GI68" s="2">
        <f t="shared" si="175"/>
        <v>1.4406003408237599E-5</v>
      </c>
      <c r="GJ68" s="2">
        <f t="shared" si="176"/>
        <v>1.4234758924532089E-5</v>
      </c>
      <c r="GK68" s="2">
        <f t="shared" si="177"/>
        <v>1.3398984163338784E-5</v>
      </c>
      <c r="GM68" s="86">
        <f t="shared" si="113"/>
        <v>7.1425746918534856E-3</v>
      </c>
      <c r="GN68" s="86">
        <f t="shared" si="178"/>
        <v>3.000745271158949E-3</v>
      </c>
      <c r="GO68" s="86">
        <f t="shared" si="179"/>
        <v>4.9619745005850388E-3</v>
      </c>
      <c r="GP68" s="86">
        <f t="shared" si="180"/>
        <v>3.5499772283276916E-3</v>
      </c>
      <c r="GQ68" s="86">
        <f t="shared" si="181"/>
        <v>3.7893830995805828E-3</v>
      </c>
      <c r="GR68" s="86">
        <f t="shared" si="182"/>
        <v>2.7479376363138885E-3</v>
      </c>
      <c r="GS68" s="86">
        <f t="shared" si="183"/>
        <v>9.4978773626317587E-4</v>
      </c>
      <c r="GT68" s="86">
        <f t="shared" si="184"/>
        <v>1.6167437205210726E-3</v>
      </c>
      <c r="GU68" s="86">
        <f t="shared" si="185"/>
        <v>1.648644137129532E-3</v>
      </c>
      <c r="GV68" s="86">
        <f t="shared" si="186"/>
        <v>8.9235837633291665E-4</v>
      </c>
      <c r="GW68" s="86">
        <f t="shared" si="187"/>
        <v>2.040520199353951E-3</v>
      </c>
      <c r="GX68" s="86">
        <f t="shared" si="188"/>
        <v>3.718822396724079E-3</v>
      </c>
      <c r="GY68" s="86">
        <f t="shared" si="189"/>
        <v>4.3222967096387503E-3</v>
      </c>
      <c r="GZ68" s="86">
        <f t="shared" si="190"/>
        <v>3.7418261919886044E-3</v>
      </c>
      <c r="HA68" s="86">
        <f t="shared" si="191"/>
        <v>7.0826732129311586E-4</v>
      </c>
      <c r="HC68" s="86">
        <f t="shared" si="145"/>
        <v>1.4537374334226517E-10</v>
      </c>
      <c r="HD68" s="86">
        <f t="shared" si="192"/>
        <v>8.6537497180975778E-12</v>
      </c>
      <c r="HE68" s="86">
        <f t="shared" si="193"/>
        <v>3.0555858589058103E-11</v>
      </c>
      <c r="HF68" s="86">
        <f t="shared" si="194"/>
        <v>1.264324678200122E-11</v>
      </c>
      <c r="HG68" s="86">
        <f t="shared" si="195"/>
        <v>7.2894246367273964E-12</v>
      </c>
      <c r="HH68" s="86">
        <f t="shared" si="196"/>
        <v>7.1649118854045955E-12</v>
      </c>
      <c r="HI68" s="86">
        <f t="shared" si="197"/>
        <v>9.5198559953226955E-14</v>
      </c>
      <c r="HJ68" s="86">
        <f t="shared" si="198"/>
        <v>2.0645725218391258E-12</v>
      </c>
      <c r="HK68" s="86">
        <f t="shared" si="199"/>
        <v>6.9647096335606437E-14</v>
      </c>
      <c r="HL68" s="86">
        <f t="shared" si="200"/>
        <v>7.4383391734946604E-15</v>
      </c>
      <c r="HM68" s="86">
        <f t="shared" si="201"/>
        <v>1.045471115738459E-15</v>
      </c>
      <c r="HN68" s="86">
        <f t="shared" si="202"/>
        <v>8.992391644960871E-12</v>
      </c>
      <c r="HO68" s="86">
        <f t="shared" si="203"/>
        <v>1.3595701076290546E-11</v>
      </c>
      <c r="HP68" s="86">
        <f t="shared" si="204"/>
        <v>3.6759810449064799E-12</v>
      </c>
      <c r="HQ68" s="86">
        <f t="shared" si="205"/>
        <v>7.6053685868928069E-16</v>
      </c>
      <c r="HS68" s="86">
        <f t="shared" si="114"/>
        <v>1.1313424593841607E-66</v>
      </c>
      <c r="HT68" s="86">
        <f t="shared" si="206"/>
        <v>4.3219888461326386E-74</v>
      </c>
      <c r="HU68" s="86">
        <f t="shared" si="207"/>
        <v>3.0926343743390607E-70</v>
      </c>
      <c r="HV68" s="86">
        <f t="shared" si="208"/>
        <v>1.5235169246848407E-73</v>
      </c>
      <c r="HW68" s="86">
        <f t="shared" si="209"/>
        <v>3.1827380786745146E-76</v>
      </c>
      <c r="HX68" s="86">
        <f t="shared" si="210"/>
        <v>2.8145450605030024E-76</v>
      </c>
      <c r="HY68" s="86">
        <f t="shared" si="211"/>
        <v>6.3467451328878733E-91</v>
      </c>
      <c r="HZ68" s="86">
        <f t="shared" si="212"/>
        <v>1.0015077645029883E-80</v>
      </c>
      <c r="IA68" s="86">
        <f t="shared" si="213"/>
        <v>5.5156253201525583E-93</v>
      </c>
      <c r="IB68" s="86">
        <f t="shared" si="214"/>
        <v>1.8268350862546322E-102</v>
      </c>
      <c r="IC68" s="86">
        <f t="shared" si="215"/>
        <v>8.3535957057254117E-109</v>
      </c>
      <c r="ID68" s="86">
        <f t="shared" si="216"/>
        <v>1.0293614380971863E-77</v>
      </c>
      <c r="IE68" s="86">
        <f t="shared" si="217"/>
        <v>2.5866118625827919E-75</v>
      </c>
      <c r="IF68" s="86">
        <f t="shared" si="218"/>
        <v>6.1631712084663897E-51</v>
      </c>
      <c r="IG68" s="86">
        <f t="shared" si="219"/>
        <v>4.0199597053493814E-36</v>
      </c>
      <c r="II68" s="86">
        <f t="shared" si="115"/>
        <v>1.0991445373300839E-166</v>
      </c>
      <c r="IJ68" s="86">
        <f t="shared" si="116"/>
        <v>3.2536138491198809E-188</v>
      </c>
      <c r="IK68" s="86">
        <f t="shared" si="117"/>
        <v>6.1678845896555193E-180</v>
      </c>
      <c r="IL68" s="86">
        <f t="shared" si="118"/>
        <v>7.6943084717467093E-188</v>
      </c>
      <c r="IM68" s="86">
        <f t="shared" si="119"/>
        <v>4.1923161668045661E-193</v>
      </c>
      <c r="IN68" s="86">
        <f t="shared" si="120"/>
        <v>1.0612178025208094E-192</v>
      </c>
      <c r="IO68" s="86">
        <f t="shared" si="121"/>
        <v>3.9208555793425979E-229</v>
      </c>
      <c r="IP68" s="86">
        <f t="shared" si="122"/>
        <v>4.0196375029633427E-202</v>
      </c>
      <c r="IQ68" s="86">
        <f t="shared" si="123"/>
        <v>4.9577873812501216E-236</v>
      </c>
      <c r="IR68" s="86">
        <f t="shared" si="124"/>
        <v>5.5687964493907449E-261</v>
      </c>
      <c r="IS68" s="86">
        <f t="shared" si="125"/>
        <v>6.4556307980290803E-277</v>
      </c>
      <c r="IT68" s="86">
        <f t="shared" si="126"/>
        <v>1.1603697471612997E-196</v>
      </c>
      <c r="IU68" s="86">
        <f t="shared" si="127"/>
        <v>1.1664496584176564E-189</v>
      </c>
      <c r="IV68" s="86">
        <f t="shared" si="128"/>
        <v>1.4932743431491293E-191</v>
      </c>
      <c r="IW68" s="86">
        <f t="shared" si="129"/>
        <v>6.0431694351299258E-169</v>
      </c>
      <c r="IY68" s="86">
        <f t="shared" si="130"/>
        <v>7.142574837227229E-3</v>
      </c>
      <c r="IZ68" s="86">
        <f t="shared" si="131"/>
        <v>3.0007452798126986E-3</v>
      </c>
      <c r="JA68" s="86">
        <f t="shared" si="132"/>
        <v>4.961974531140897E-3</v>
      </c>
      <c r="JB68" s="86">
        <f t="shared" si="133"/>
        <v>3.5499772409709382E-3</v>
      </c>
      <c r="JC68" s="86">
        <f t="shared" si="134"/>
        <v>3.7893831068700075E-3</v>
      </c>
      <c r="JD68" s="86">
        <f t="shared" si="135"/>
        <v>2.7479376434788004E-3</v>
      </c>
      <c r="JE68" s="86">
        <f t="shared" si="136"/>
        <v>9.4978773635837445E-4</v>
      </c>
      <c r="JF68" s="86">
        <f t="shared" si="137"/>
        <v>1.6167437225856451E-3</v>
      </c>
      <c r="JG68" s="86">
        <f t="shared" si="138"/>
        <v>1.6486441371991792E-3</v>
      </c>
      <c r="JH68" s="86">
        <f t="shared" si="139"/>
        <v>8.9235837634035503E-4</v>
      </c>
      <c r="JI68" s="86">
        <f t="shared" si="140"/>
        <v>2.0405201993549966E-3</v>
      </c>
      <c r="JJ68" s="86">
        <f t="shared" si="141"/>
        <v>3.7188224057164705E-3</v>
      </c>
      <c r="JK68" s="86">
        <f t="shared" si="142"/>
        <v>4.3222967232344513E-3</v>
      </c>
      <c r="JL68" s="86">
        <f t="shared" si="143"/>
        <v>3.7418261956645854E-3</v>
      </c>
      <c r="JM68" s="86">
        <f t="shared" si="144"/>
        <v>7.0826732129387643E-4</v>
      </c>
    </row>
    <row r="69" spans="2:273" x14ac:dyDescent="0.25">
      <c r="B69" s="2">
        <v>42</v>
      </c>
      <c r="C69" s="37">
        <v>97.2</v>
      </c>
      <c r="D69" s="37">
        <v>92.951999999999998</v>
      </c>
      <c r="E69" s="37">
        <v>89.71</v>
      </c>
      <c r="F69" s="37">
        <v>88.918999999999997</v>
      </c>
      <c r="G69" s="37">
        <v>85.507999999999996</v>
      </c>
      <c r="H69" s="37">
        <v>85.918999999999997</v>
      </c>
      <c r="I69" s="37">
        <v>83.581000000000003</v>
      </c>
      <c r="J69" s="37">
        <v>85.113</v>
      </c>
      <c r="K69" s="37">
        <v>86.757999999999996</v>
      </c>
      <c r="L69" s="37">
        <v>87.387</v>
      </c>
      <c r="M69" s="37">
        <v>91.194000000000003</v>
      </c>
      <c r="N69" s="37">
        <v>94.540999999999997</v>
      </c>
      <c r="O69" s="37">
        <v>94.131</v>
      </c>
      <c r="P69" s="37">
        <v>86.891000000000005</v>
      </c>
      <c r="Q69" s="37">
        <v>86.406000000000006</v>
      </c>
      <c r="S69" s="4">
        <f t="shared" si="8"/>
        <v>92.295638990858976</v>
      </c>
      <c r="T69" s="4">
        <f t="shared" si="9"/>
        <v>87.66157711097884</v>
      </c>
      <c r="U69" s="4">
        <f t="shared" si="10"/>
        <v>86.705757533231463</v>
      </c>
      <c r="V69" s="4">
        <f t="shared" si="11"/>
        <v>85.928515980171937</v>
      </c>
      <c r="W69" s="4">
        <f t="shared" si="12"/>
        <v>83.342218404589829</v>
      </c>
      <c r="X69" s="4">
        <f t="shared" si="13"/>
        <v>82.393365016317006</v>
      </c>
      <c r="Y69" s="4">
        <f t="shared" si="14"/>
        <v>79.409023048010127</v>
      </c>
      <c r="Z69" s="4">
        <f t="shared" si="15"/>
        <v>82.194270677592229</v>
      </c>
      <c r="AA69" s="4">
        <f t="shared" si="16"/>
        <v>84.20302969445838</v>
      </c>
      <c r="AB69" s="4">
        <f t="shared" si="17"/>
        <v>85.006679524629547</v>
      </c>
      <c r="AC69" s="4">
        <f t="shared" si="18"/>
        <v>88.494568321498846</v>
      </c>
      <c r="AD69" s="4">
        <f t="shared" si="19"/>
        <v>89.610124427716983</v>
      </c>
      <c r="AE69" s="4">
        <f t="shared" si="20"/>
        <v>89.297772270864385</v>
      </c>
      <c r="AF69" s="4">
        <f t="shared" si="21"/>
        <v>84.461936627830809</v>
      </c>
      <c r="AG69" s="4">
        <f t="shared" si="22"/>
        <v>85.276619870139285</v>
      </c>
      <c r="AI69" s="4">
        <f t="shared" si="23"/>
        <v>4.9043610091410272</v>
      </c>
      <c r="AJ69" s="4">
        <f t="shared" si="24"/>
        <v>5.2904228890211584</v>
      </c>
      <c r="AK69" s="4">
        <f t="shared" si="25"/>
        <v>3.004242466768531</v>
      </c>
      <c r="AL69" s="4">
        <f t="shared" si="26"/>
        <v>2.9904840198280596</v>
      </c>
      <c r="AM69" s="4">
        <f t="shared" si="27"/>
        <v>2.1657815954101665</v>
      </c>
      <c r="AN69" s="4">
        <f t="shared" si="28"/>
        <v>3.5256349836829912</v>
      </c>
      <c r="AO69" s="4">
        <f t="shared" si="29"/>
        <v>4.1719769519898762</v>
      </c>
      <c r="AP69" s="4">
        <f t="shared" si="30"/>
        <v>2.9187293224077706</v>
      </c>
      <c r="AQ69" s="4">
        <f t="shared" si="31"/>
        <v>2.554970305541616</v>
      </c>
      <c r="AR69" s="4">
        <f t="shared" si="32"/>
        <v>2.3803204753704534</v>
      </c>
      <c r="AS69" s="4">
        <f t="shared" si="33"/>
        <v>2.6994316785011563</v>
      </c>
      <c r="AT69" s="4">
        <f t="shared" si="34"/>
        <v>4.9308755722830142</v>
      </c>
      <c r="AU69" s="4">
        <f t="shared" si="35"/>
        <v>4.8332277291356149</v>
      </c>
      <c r="AV69" s="4">
        <f t="shared" si="220"/>
        <v>2.4290633721691961</v>
      </c>
      <c r="AW69" s="4">
        <f t="shared" si="220"/>
        <v>1.1293801298607207</v>
      </c>
      <c r="AY69" s="2">
        <f t="shared" si="96"/>
        <v>85.590458639924464</v>
      </c>
      <c r="AZ69" s="2">
        <f t="shared" si="147"/>
        <v>83.911178654582187</v>
      </c>
      <c r="BA69" s="2">
        <f t="shared" si="148"/>
        <v>81.246118189631389</v>
      </c>
      <c r="BB69" s="2">
        <f t="shared" si="149"/>
        <v>81.796265130753397</v>
      </c>
      <c r="BC69" s="2">
        <f t="shared" si="150"/>
        <v>78.980771695212624</v>
      </c>
      <c r="BD69" s="2">
        <f t="shared" si="151"/>
        <v>79.027891855576684</v>
      </c>
      <c r="BE69" s="2">
        <f t="shared" si="152"/>
        <v>77.945470304127767</v>
      </c>
      <c r="BF69" s="2">
        <f t="shared" si="153"/>
        <v>80.037850460036523</v>
      </c>
      <c r="BG69" s="2">
        <f t="shared" si="154"/>
        <v>82.074797024224225</v>
      </c>
      <c r="BH69" s="2">
        <f t="shared" si="155"/>
        <v>83.683894929831396</v>
      </c>
      <c r="BI69" s="2">
        <f t="shared" si="156"/>
        <v>86.023241545518317</v>
      </c>
      <c r="BJ69" s="2">
        <f t="shared" si="157"/>
        <v>85.568112187768435</v>
      </c>
      <c r="BK69" s="2">
        <f t="shared" si="158"/>
        <v>84.84296348465115</v>
      </c>
      <c r="BL69" s="2">
        <f t="shared" si="159"/>
        <v>80.912256185265832</v>
      </c>
      <c r="BM69" s="2">
        <f t="shared" si="160"/>
        <v>84.553984781892709</v>
      </c>
      <c r="BO69" s="2">
        <f t="shared" si="38"/>
        <v>97.2</v>
      </c>
      <c r="BP69" s="2">
        <f t="shared" si="39"/>
        <v>92.951999999999998</v>
      </c>
      <c r="BQ69" s="2">
        <f t="shared" si="40"/>
        <v>89.71</v>
      </c>
      <c r="BR69" s="2">
        <f t="shared" si="41"/>
        <v>88.918999999999997</v>
      </c>
      <c r="BS69" s="2">
        <f t="shared" si="42"/>
        <v>85.507999999999996</v>
      </c>
      <c r="BT69" s="2">
        <f t="shared" si="43"/>
        <v>85.918999999999997</v>
      </c>
      <c r="BU69" s="2">
        <f t="shared" si="44"/>
        <v>83.581000000000003</v>
      </c>
      <c r="BV69" s="2">
        <f t="shared" si="45"/>
        <v>85.113</v>
      </c>
      <c r="BW69" s="2">
        <f t="shared" si="46"/>
        <v>86.757999999999996</v>
      </c>
      <c r="BX69" s="2">
        <f t="shared" si="47"/>
        <v>87.387</v>
      </c>
      <c r="BY69" s="2">
        <f t="shared" si="48"/>
        <v>91.194000000000003</v>
      </c>
      <c r="BZ69" s="2">
        <f t="shared" si="49"/>
        <v>94.540999999999997</v>
      </c>
      <c r="CA69" s="2">
        <f t="shared" si="50"/>
        <v>94.131</v>
      </c>
      <c r="CB69" s="2">
        <f t="shared" si="51"/>
        <v>86.891000000000005</v>
      </c>
      <c r="CC69" s="2">
        <f t="shared" si="52"/>
        <v>86.406000000000006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92.326807610993669</v>
      </c>
      <c r="DL69" s="2">
        <f t="shared" si="221"/>
        <v>89.871509440077773</v>
      </c>
      <c r="DM69" s="2">
        <f t="shared" si="221"/>
        <v>86.038755813953472</v>
      </c>
      <c r="DN69" s="2">
        <f t="shared" si="221"/>
        <v>86.129159549469222</v>
      </c>
      <c r="DO69" s="2">
        <f t="shared" si="221"/>
        <v>83.639131380247647</v>
      </c>
      <c r="DP69" s="2">
        <f t="shared" si="221"/>
        <v>84.270871755395305</v>
      </c>
      <c r="DQ69" s="2">
        <f t="shared" si="221"/>
        <v>83.075663748769003</v>
      </c>
      <c r="DR69" s="2">
        <f t="shared" si="221"/>
        <v>84.693261808367097</v>
      </c>
      <c r="DS69" s="2">
        <f t="shared" si="221"/>
        <v>86.349636977057997</v>
      </c>
      <c r="DT69" s="2">
        <f t="shared" si="221"/>
        <v>87.479160265528691</v>
      </c>
      <c r="DU69" s="2">
        <f t="shared" si="221"/>
        <v>89.89384071294559</v>
      </c>
      <c r="DV69" s="2">
        <f t="shared" si="221"/>
        <v>91.055284506191498</v>
      </c>
      <c r="DW69" s="2">
        <f t="shared" si="221"/>
        <v>90.17941205073997</v>
      </c>
      <c r="DX69" s="2">
        <f t="shared" si="221"/>
        <v>83.719166680171796</v>
      </c>
      <c r="DY69" s="2">
        <f t="shared" si="221"/>
        <v>86.466631574431574</v>
      </c>
      <c r="EA69" s="2">
        <f t="shared" si="71"/>
        <v>78.390844778722482</v>
      </c>
      <c r="EB69" s="2">
        <f t="shared" si="72"/>
        <v>76.351871282975992</v>
      </c>
      <c r="EC69" s="2">
        <f t="shared" si="73"/>
        <v>75.71926658136006</v>
      </c>
      <c r="ED69" s="2">
        <f t="shared" si="74"/>
        <v>76.456024295021322</v>
      </c>
      <c r="EE69" s="2">
        <f t="shared" si="75"/>
        <v>73.304641583643772</v>
      </c>
      <c r="EF69" s="2">
        <f t="shared" si="76"/>
        <v>72.220495396552224</v>
      </c>
      <c r="EG69" s="2">
        <f t="shared" si="77"/>
        <v>70.166326872749977</v>
      </c>
      <c r="EH69" s="2">
        <f t="shared" si="78"/>
        <v>73.516422900723938</v>
      </c>
      <c r="EI69" s="2">
        <f t="shared" si="79"/>
        <v>76.105438549736476</v>
      </c>
      <c r="EJ69" s="2">
        <f t="shared" si="80"/>
        <v>77.935513108178455</v>
      </c>
      <c r="EK69" s="2">
        <f t="shared" si="81"/>
        <v>80.737223597359744</v>
      </c>
      <c r="EL69" s="2">
        <f t="shared" si="82"/>
        <v>78.848878441907303</v>
      </c>
      <c r="EM69" s="2">
        <f t="shared" si="83"/>
        <v>78.483240902157334</v>
      </c>
      <c r="EN69" s="2">
        <f t="shared" si="84"/>
        <v>77.49936451011817</v>
      </c>
      <c r="EO69" s="2">
        <f t="shared" si="85"/>
        <v>81.566922632423754</v>
      </c>
      <c r="EQ69" s="2">
        <f t="shared" si="86"/>
        <v>76.537715494050488</v>
      </c>
      <c r="ER69" s="2">
        <f t="shared" si="222"/>
        <v>72.546844289998035</v>
      </c>
      <c r="ES69" s="2">
        <f t="shared" si="222"/>
        <v>75.702775692304627</v>
      </c>
      <c r="ET69" s="2">
        <f t="shared" si="222"/>
        <v>75.484515989011129</v>
      </c>
      <c r="EU69" s="2">
        <f t="shared" si="222"/>
        <v>72.687365607103459</v>
      </c>
      <c r="EV69" s="2">
        <f t="shared" si="222"/>
        <v>71.991815240552</v>
      </c>
      <c r="EW69" s="2">
        <f t="shared" si="222"/>
        <v>69.942231487123763</v>
      </c>
      <c r="EX69" s="2">
        <f t="shared" si="222"/>
        <v>73.31991372104531</v>
      </c>
      <c r="EY69" s="2">
        <f t="shared" si="222"/>
        <v>75.394425656221216</v>
      </c>
      <c r="EZ69" s="2">
        <f t="shared" si="222"/>
        <v>75.986612609881064</v>
      </c>
      <c r="FA69" s="2">
        <f t="shared" si="222"/>
        <v>78.357947195286556</v>
      </c>
      <c r="FB69" s="2">
        <f t="shared" si="222"/>
        <v>78.172186430566811</v>
      </c>
      <c r="FC69" s="2">
        <f t="shared" si="222"/>
        <v>77.672281131515987</v>
      </c>
      <c r="FD69" s="2">
        <f t="shared" si="222"/>
        <v>76.820876115175693</v>
      </c>
      <c r="FE69" s="2">
        <f t="shared" si="222"/>
        <v>81.406557431353306</v>
      </c>
      <c r="FG69" s="2">
        <f t="shared" si="88"/>
        <v>0.48337687476752084</v>
      </c>
      <c r="FH69" s="2">
        <f t="shared" si="223"/>
        <v>0.4408582260783182</v>
      </c>
      <c r="FI69" s="2">
        <f t="shared" si="223"/>
        <v>0.46442582162630214</v>
      </c>
      <c r="FJ69" s="2">
        <f t="shared" si="223"/>
        <v>0.44792849946861879</v>
      </c>
      <c r="FK69" s="2">
        <f t="shared" si="223"/>
        <v>0.45075712809045904</v>
      </c>
      <c r="FL69" s="2">
        <f t="shared" si="223"/>
        <v>0.43508801876643183</v>
      </c>
      <c r="FM69" s="2">
        <f t="shared" si="223"/>
        <v>0.39740124785689351</v>
      </c>
      <c r="FN69" s="2">
        <f t="shared" si="223"/>
        <v>0.41652248066327052</v>
      </c>
      <c r="FO69" s="2">
        <f t="shared" si="223"/>
        <v>0.41729161949723059</v>
      </c>
      <c r="FP69" s="2">
        <f t="shared" si="223"/>
        <v>0.39766919849803978</v>
      </c>
      <c r="FQ69" s="2">
        <f t="shared" si="223"/>
        <v>0.42270523060623244</v>
      </c>
      <c r="FR69" s="2">
        <f t="shared" si="223"/>
        <v>0.44953120981248568</v>
      </c>
      <c r="FS69" s="2">
        <f t="shared" si="223"/>
        <v>0.45625493065218276</v>
      </c>
      <c r="FT69" s="2">
        <f t="shared" si="223"/>
        <v>0.45128443449829408</v>
      </c>
      <c r="FU69" s="2">
        <f t="shared" si="223"/>
        <v>0.39035878643879013</v>
      </c>
      <c r="FW69" s="2">
        <f t="shared" si="112"/>
        <v>1.4467598050138789E-5</v>
      </c>
      <c r="FX69" s="2">
        <f t="shared" si="164"/>
        <v>2.2888230519182229E-5</v>
      </c>
      <c r="FY69" s="2">
        <f t="shared" si="165"/>
        <v>2.1752078003126935E-5</v>
      </c>
      <c r="FZ69" s="2">
        <f t="shared" si="166"/>
        <v>2.2088369038320078E-5</v>
      </c>
      <c r="GA69" s="2">
        <f t="shared" si="167"/>
        <v>2.3885649671544269E-5</v>
      </c>
      <c r="GB69" s="2">
        <f t="shared" si="168"/>
        <v>2.41580198245989E-5</v>
      </c>
      <c r="GC69" s="2">
        <f t="shared" si="169"/>
        <v>3.0616901104021735E-5</v>
      </c>
      <c r="GD69" s="2">
        <f t="shared" si="170"/>
        <v>3.3996097756796884E-5</v>
      </c>
      <c r="GE69" s="2">
        <f t="shared" si="171"/>
        <v>3.0661393051213786E-5</v>
      </c>
      <c r="GF69" s="2">
        <f t="shared" si="172"/>
        <v>2.6076182834694781E-5</v>
      </c>
      <c r="GG69" s="2">
        <f t="shared" si="173"/>
        <v>2.0686125638619857E-5</v>
      </c>
      <c r="GH69" s="2">
        <f t="shared" si="174"/>
        <v>1.748636416132081E-5</v>
      </c>
      <c r="GI69" s="2">
        <f t="shared" si="175"/>
        <v>1.5795846676598973E-5</v>
      </c>
      <c r="GJ69" s="2">
        <f t="shared" si="176"/>
        <v>1.5608081352841293E-5</v>
      </c>
      <c r="GK69" s="2">
        <f t="shared" si="177"/>
        <v>1.4691674993496239E-5</v>
      </c>
      <c r="GM69" s="86">
        <f t="shared" si="113"/>
        <v>9.8878329516236627E-3</v>
      </c>
      <c r="GN69" s="86">
        <f t="shared" si="178"/>
        <v>4.5532364553281524E-3</v>
      </c>
      <c r="GO69" s="86">
        <f t="shared" si="179"/>
        <v>7.1879801174546702E-3</v>
      </c>
      <c r="GP69" s="86">
        <f t="shared" si="180"/>
        <v>5.2953263373157035E-3</v>
      </c>
      <c r="GQ69" s="86">
        <f t="shared" si="181"/>
        <v>5.6133788564676438E-3</v>
      </c>
      <c r="GR69" s="86">
        <f t="shared" si="182"/>
        <v>4.1616424899027305E-3</v>
      </c>
      <c r="GS69" s="86">
        <f t="shared" si="183"/>
        <v>1.58224451479176E-3</v>
      </c>
      <c r="GT69" s="86">
        <f t="shared" si="184"/>
        <v>2.5888565480354977E-3</v>
      </c>
      <c r="GU69" s="86">
        <f t="shared" si="185"/>
        <v>2.6362918217481732E-3</v>
      </c>
      <c r="GV69" s="86">
        <f t="shared" si="186"/>
        <v>1.5081385579277361E-3</v>
      </c>
      <c r="GW69" s="86">
        <f t="shared" si="187"/>
        <v>3.167499226629508E-3</v>
      </c>
      <c r="GX69" s="86">
        <f t="shared" si="188"/>
        <v>5.5080638825199969E-3</v>
      </c>
      <c r="GY69" s="86">
        <f t="shared" si="189"/>
        <v>6.2973105114176326E-3</v>
      </c>
      <c r="GZ69" s="86">
        <f t="shared" si="190"/>
        <v>5.5830777311610602E-3</v>
      </c>
      <c r="HA69" s="86">
        <f t="shared" si="191"/>
        <v>1.2181679327275591E-3</v>
      </c>
      <c r="HC69" s="86">
        <f t="shared" si="145"/>
        <v>3.4082116716485278E-10</v>
      </c>
      <c r="HD69" s="86">
        <f t="shared" si="192"/>
        <v>2.3594461021814371E-11</v>
      </c>
      <c r="HE69" s="86">
        <f t="shared" si="193"/>
        <v>7.9063241576350073E-11</v>
      </c>
      <c r="HF69" s="86">
        <f t="shared" si="194"/>
        <v>3.4060155392936326E-11</v>
      </c>
      <c r="HG69" s="86">
        <f t="shared" si="195"/>
        <v>2.0286513572252561E-11</v>
      </c>
      <c r="HH69" s="86">
        <f t="shared" si="196"/>
        <v>1.9947120834010877E-11</v>
      </c>
      <c r="HI69" s="86">
        <f t="shared" si="197"/>
        <v>3.2813999407569323E-13</v>
      </c>
      <c r="HJ69" s="86">
        <f t="shared" si="198"/>
        <v>6.2629566842090812E-12</v>
      </c>
      <c r="HK69" s="86">
        <f t="shared" si="199"/>
        <v>2.4624422652378007E-13</v>
      </c>
      <c r="HL69" s="86">
        <f t="shared" si="200"/>
        <v>2.889599719263716E-14</v>
      </c>
      <c r="HM69" s="86">
        <f t="shared" si="201"/>
        <v>4.2843574506419179E-15</v>
      </c>
      <c r="HN69" s="86">
        <f t="shared" si="202"/>
        <v>2.4438388741217029E-11</v>
      </c>
      <c r="HO69" s="86">
        <f t="shared" si="203"/>
        <v>3.5674834926530869E-11</v>
      </c>
      <c r="HP69" s="86">
        <f t="shared" si="204"/>
        <v>1.032353794714132E-11</v>
      </c>
      <c r="HQ69" s="86">
        <f t="shared" si="205"/>
        <v>3.0964571267984758E-15</v>
      </c>
      <c r="HS69" s="86">
        <f t="shared" si="114"/>
        <v>3.006660343876146E-65</v>
      </c>
      <c r="HT69" s="86">
        <f t="shared" si="206"/>
        <v>2.0036510166770336E-72</v>
      </c>
      <c r="HU69" s="86">
        <f t="shared" si="207"/>
        <v>1.1688526120461942E-68</v>
      </c>
      <c r="HV69" s="86">
        <f t="shared" si="208"/>
        <v>6.8482921549394052E-72</v>
      </c>
      <c r="HW69" s="86">
        <f t="shared" si="209"/>
        <v>1.6674775936008771E-74</v>
      </c>
      <c r="HX69" s="86">
        <f t="shared" si="210"/>
        <v>1.4766736765730154E-74</v>
      </c>
      <c r="HY69" s="86">
        <f t="shared" si="211"/>
        <v>7.9666389091080203E-89</v>
      </c>
      <c r="HZ69" s="86">
        <f t="shared" si="212"/>
        <v>7.4733462200827541E-79</v>
      </c>
      <c r="IA69" s="86">
        <f t="shared" si="213"/>
        <v>7.8817443389278096E-91</v>
      </c>
      <c r="IB69" s="86">
        <f t="shared" si="214"/>
        <v>4.0482694508238669E-100</v>
      </c>
      <c r="IC69" s="86">
        <f t="shared" si="215"/>
        <v>2.2939277658919142E-106</v>
      </c>
      <c r="ID69" s="86">
        <f t="shared" si="216"/>
        <v>5.1973196895059772E-76</v>
      </c>
      <c r="IE69" s="86">
        <f t="shared" si="217"/>
        <v>1.1055740087632232E-73</v>
      </c>
      <c r="IF69" s="86">
        <f t="shared" si="218"/>
        <v>7.3164609702515468E-50</v>
      </c>
      <c r="IG69" s="86">
        <f t="shared" si="219"/>
        <v>2.2167177942896545E-35</v>
      </c>
      <c r="II69" s="86">
        <f t="shared" si="115"/>
        <v>5.3606251959072664E-164</v>
      </c>
      <c r="IJ69" s="86">
        <f t="shared" si="116"/>
        <v>4.7908847629491424E-185</v>
      </c>
      <c r="IK69" s="86">
        <f t="shared" si="117"/>
        <v>6.3576195466268381E-177</v>
      </c>
      <c r="IL69" s="86">
        <f t="shared" si="118"/>
        <v>1.090202985107685E-184</v>
      </c>
      <c r="IM69" s="86">
        <f t="shared" si="119"/>
        <v>7.7001056295444679E-190</v>
      </c>
      <c r="IN69" s="86">
        <f t="shared" si="120"/>
        <v>1.9337145794772113E-189</v>
      </c>
      <c r="IO69" s="86">
        <f t="shared" si="121"/>
        <v>3.6631298198439885E-225</v>
      </c>
      <c r="IP69" s="86">
        <f t="shared" si="122"/>
        <v>1.3735742319490243E-198</v>
      </c>
      <c r="IQ69" s="86">
        <f t="shared" si="123"/>
        <v>6.1214738953448046E-232</v>
      </c>
      <c r="IR69" s="86">
        <f t="shared" si="124"/>
        <v>1.6024263904620994E-256</v>
      </c>
      <c r="IS69" s="86">
        <f t="shared" si="125"/>
        <v>2.7728745908236716E-272</v>
      </c>
      <c r="IT69" s="86">
        <f t="shared" si="126"/>
        <v>1.9764640015925181E-193</v>
      </c>
      <c r="IU69" s="86">
        <f t="shared" si="127"/>
        <v>1.4246622319290941E-186</v>
      </c>
      <c r="IV69" s="86">
        <f t="shared" si="128"/>
        <v>1.9443242986286946E-188</v>
      </c>
      <c r="IW69" s="86">
        <f t="shared" si="129"/>
        <v>3.2358745159182067E-166</v>
      </c>
      <c r="IY69" s="86">
        <f t="shared" si="130"/>
        <v>9.8878332924448292E-3</v>
      </c>
      <c r="IZ69" s="86">
        <f t="shared" si="131"/>
        <v>4.5532364789226138E-3</v>
      </c>
      <c r="JA69" s="86">
        <f t="shared" si="132"/>
        <v>7.1879801965179114E-3</v>
      </c>
      <c r="JB69" s="86">
        <f t="shared" si="133"/>
        <v>5.2953263713758593E-3</v>
      </c>
      <c r="JC69" s="86">
        <f t="shared" si="134"/>
        <v>5.6133788767541576E-3</v>
      </c>
      <c r="JD69" s="86">
        <f t="shared" si="135"/>
        <v>4.1616425098498517E-3</v>
      </c>
      <c r="JE69" s="86">
        <f t="shared" si="136"/>
        <v>1.5822445151199001E-3</v>
      </c>
      <c r="JF69" s="86">
        <f t="shared" si="137"/>
        <v>2.5888565542984544E-3</v>
      </c>
      <c r="JG69" s="86">
        <f t="shared" si="138"/>
        <v>2.6362918219944177E-3</v>
      </c>
      <c r="JH69" s="86">
        <f t="shared" si="139"/>
        <v>1.5081385579566321E-3</v>
      </c>
      <c r="JI69" s="86">
        <f t="shared" si="140"/>
        <v>3.1674992266337923E-3</v>
      </c>
      <c r="JJ69" s="86">
        <f t="shared" si="141"/>
        <v>5.5080639069583857E-3</v>
      </c>
      <c r="JK69" s="86">
        <f t="shared" si="142"/>
        <v>6.2973105470924672E-3</v>
      </c>
      <c r="JL69" s="86">
        <f t="shared" si="143"/>
        <v>5.5830777414845982E-3</v>
      </c>
      <c r="JM69" s="86">
        <f t="shared" si="144"/>
        <v>1.2181679327306556E-3</v>
      </c>
    </row>
    <row r="70" spans="2:273" x14ac:dyDescent="0.25">
      <c r="B70" s="2">
        <v>43</v>
      </c>
      <c r="C70" s="37">
        <v>97.2</v>
      </c>
      <c r="D70" s="37">
        <v>94.111000000000004</v>
      </c>
      <c r="E70" s="37">
        <v>91.257999999999996</v>
      </c>
      <c r="F70" s="37">
        <v>89.613</v>
      </c>
      <c r="G70" s="37">
        <v>85.918000000000006</v>
      </c>
      <c r="H70" s="37">
        <v>86.581000000000003</v>
      </c>
      <c r="I70" s="37">
        <v>84.144999999999996</v>
      </c>
      <c r="J70" s="37">
        <v>85.983999999999995</v>
      </c>
      <c r="K70" s="37">
        <v>87.903000000000006</v>
      </c>
      <c r="L70" s="37">
        <v>88.129000000000005</v>
      </c>
      <c r="M70" s="37">
        <v>91.177000000000007</v>
      </c>
      <c r="N70" s="37">
        <v>94.147999999999996</v>
      </c>
      <c r="O70" s="37">
        <v>94.328000000000003</v>
      </c>
      <c r="P70" s="37">
        <v>87.828000000000003</v>
      </c>
      <c r="Q70" s="37">
        <v>87.171999999999997</v>
      </c>
      <c r="S70" s="4">
        <f t="shared" si="8"/>
        <v>94.151836313958768</v>
      </c>
      <c r="T70" s="4">
        <f t="shared" si="9"/>
        <v>89.008220733991081</v>
      </c>
      <c r="U70" s="4">
        <f t="shared" si="10"/>
        <v>88.547349512617117</v>
      </c>
      <c r="V70" s="4">
        <f t="shared" si="11"/>
        <v>87.466563971303898</v>
      </c>
      <c r="W70" s="4">
        <f t="shared" si="12"/>
        <v>84.848845663410486</v>
      </c>
      <c r="X70" s="4">
        <f t="shared" si="13"/>
        <v>83.590354321636397</v>
      </c>
      <c r="Y70" s="4">
        <f t="shared" si="14"/>
        <v>79.986863714870708</v>
      </c>
      <c r="Z70" s="4">
        <f t="shared" si="15"/>
        <v>83.06624802745182</v>
      </c>
      <c r="AA70" s="4">
        <f t="shared" si="16"/>
        <v>85.094585675277472</v>
      </c>
      <c r="AB70" s="4">
        <f t="shared" si="17"/>
        <v>85.638148655752971</v>
      </c>
      <c r="AC70" s="4">
        <f t="shared" si="18"/>
        <v>89.458841357828035</v>
      </c>
      <c r="AD70" s="4">
        <f t="shared" si="19"/>
        <v>90.975621634422893</v>
      </c>
      <c r="AE70" s="4">
        <f t="shared" si="20"/>
        <v>90.752728179493445</v>
      </c>
      <c r="AF70" s="4">
        <f t="shared" si="21"/>
        <v>85.774358465916208</v>
      </c>
      <c r="AG70" s="4">
        <f t="shared" si="22"/>
        <v>85.585525216069215</v>
      </c>
      <c r="AI70" s="4">
        <f t="shared" si="23"/>
        <v>3.0481636860412351</v>
      </c>
      <c r="AJ70" s="4">
        <f t="shared" si="24"/>
        <v>5.1027792660089233</v>
      </c>
      <c r="AK70" s="4">
        <f t="shared" si="25"/>
        <v>2.7106504873828783</v>
      </c>
      <c r="AL70" s="4">
        <f t="shared" si="26"/>
        <v>2.1464360286961011</v>
      </c>
      <c r="AM70" s="4">
        <f t="shared" si="27"/>
        <v>1.06915433658952</v>
      </c>
      <c r="AN70" s="4">
        <f t="shared" si="28"/>
        <v>2.990645678363606</v>
      </c>
      <c r="AO70" s="4">
        <f t="shared" si="29"/>
        <v>4.158136285129288</v>
      </c>
      <c r="AP70" s="4">
        <f t="shared" si="30"/>
        <v>2.9177519725481744</v>
      </c>
      <c r="AQ70" s="4">
        <f t="shared" si="31"/>
        <v>2.8084143247225342</v>
      </c>
      <c r="AR70" s="4">
        <f t="shared" si="32"/>
        <v>2.4908513442470337</v>
      </c>
      <c r="AS70" s="4">
        <f t="shared" si="33"/>
        <v>1.7181586421719715</v>
      </c>
      <c r="AT70" s="4">
        <f t="shared" si="34"/>
        <v>3.172378365577103</v>
      </c>
      <c r="AU70" s="4">
        <f t="shared" si="35"/>
        <v>3.5752718205065577</v>
      </c>
      <c r="AV70" s="4">
        <f t="shared" si="220"/>
        <v>2.0536415340837948</v>
      </c>
      <c r="AW70" s="4">
        <f t="shared" si="220"/>
        <v>1.5864747839307825</v>
      </c>
      <c r="AY70" s="2">
        <f t="shared" si="96"/>
        <v>85.291571131092269</v>
      </c>
      <c r="AZ70" s="2">
        <f t="shared" si="147"/>
        <v>83.621795967261136</v>
      </c>
      <c r="BA70" s="2">
        <f t="shared" si="148"/>
        <v>81.03494874162223</v>
      </c>
      <c r="BB70" s="2">
        <f t="shared" si="149"/>
        <v>81.623886395215905</v>
      </c>
      <c r="BC70" s="2">
        <f t="shared" si="150"/>
        <v>78.720914388394576</v>
      </c>
      <c r="BD70" s="2">
        <f t="shared" si="151"/>
        <v>78.76041308029896</v>
      </c>
      <c r="BE70" s="2">
        <f t="shared" si="152"/>
        <v>77.691383140256264</v>
      </c>
      <c r="BF70" s="2">
        <f t="shared" si="153"/>
        <v>79.809413872514327</v>
      </c>
      <c r="BG70" s="2">
        <f t="shared" si="154"/>
        <v>81.884587793881607</v>
      </c>
      <c r="BH70" s="2">
        <f t="shared" si="155"/>
        <v>83.537171053088713</v>
      </c>
      <c r="BI70" s="2">
        <f t="shared" si="156"/>
        <v>85.829092077892227</v>
      </c>
      <c r="BJ70" s="2">
        <f t="shared" si="157"/>
        <v>85.296156180605166</v>
      </c>
      <c r="BK70" s="2">
        <f t="shared" si="158"/>
        <v>84.586027529407062</v>
      </c>
      <c r="BL70" s="2">
        <f t="shared" si="159"/>
        <v>80.756774965113237</v>
      </c>
      <c r="BM70" s="2">
        <f t="shared" si="160"/>
        <v>84.41840794087399</v>
      </c>
      <c r="BO70" s="2" t="str">
        <f t="shared" si="38"/>
        <v/>
      </c>
      <c r="BP70" s="2">
        <f t="shared" si="39"/>
        <v>94.111000000000004</v>
      </c>
      <c r="BQ70" s="2" t="str">
        <f t="shared" si="40"/>
        <v/>
      </c>
      <c r="BR70" s="2">
        <f t="shared" si="41"/>
        <v>89.613</v>
      </c>
      <c r="BS70" s="2">
        <f t="shared" si="42"/>
        <v>85.918000000000006</v>
      </c>
      <c r="BT70" s="2">
        <f t="shared" si="43"/>
        <v>86.581000000000003</v>
      </c>
      <c r="BU70" s="2">
        <f t="shared" si="44"/>
        <v>84.144999999999996</v>
      </c>
      <c r="BV70" s="2">
        <f t="shared" si="45"/>
        <v>85.983999999999995</v>
      </c>
      <c r="BW70" s="2">
        <f t="shared" si="46"/>
        <v>87.903000000000006</v>
      </c>
      <c r="BX70" s="2">
        <f t="shared" si="47"/>
        <v>88.129000000000005</v>
      </c>
      <c r="BY70" s="2">
        <f t="shared" si="48"/>
        <v>91.177000000000007</v>
      </c>
      <c r="BZ70" s="2">
        <f t="shared" si="49"/>
        <v>94.147999999999996</v>
      </c>
      <c r="CA70" s="2">
        <f t="shared" si="50"/>
        <v>94.328000000000003</v>
      </c>
      <c r="CB70" s="2">
        <f t="shared" si="51"/>
        <v>87.828000000000003</v>
      </c>
      <c r="CC70" s="2">
        <f t="shared" si="52"/>
        <v>87.171999999999997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92.491561461794021</v>
      </c>
      <c r="DL70" s="2">
        <f t="shared" si="221"/>
        <v>90.027502228344531</v>
      </c>
      <c r="DM70" s="2">
        <f t="shared" si="221"/>
        <v>86.207392026578063</v>
      </c>
      <c r="DN70" s="2">
        <f t="shared" si="221"/>
        <v>86.336614617940171</v>
      </c>
      <c r="DO70" s="2">
        <f t="shared" si="221"/>
        <v>83.696748414376316</v>
      </c>
      <c r="DP70" s="2">
        <f t="shared" si="221"/>
        <v>84.374628015017706</v>
      </c>
      <c r="DQ70" s="2">
        <f t="shared" si="221"/>
        <v>83.211439107123311</v>
      </c>
      <c r="DR70" s="2">
        <f t="shared" si="221"/>
        <v>84.844659581646454</v>
      </c>
      <c r="DS70" s="2">
        <f t="shared" si="221"/>
        <v>86.55615114709849</v>
      </c>
      <c r="DT70" s="2">
        <f t="shared" si="221"/>
        <v>87.728289473684214</v>
      </c>
      <c r="DU70" s="2">
        <f t="shared" si="221"/>
        <v>90.087363039399619</v>
      </c>
      <c r="DV70" s="2">
        <f t="shared" si="221"/>
        <v>91.214035940803399</v>
      </c>
      <c r="DW70" s="2">
        <f t="shared" si="221"/>
        <v>90.34699090909092</v>
      </c>
      <c r="DX70" s="2">
        <f t="shared" si="221"/>
        <v>83.838541528239219</v>
      </c>
      <c r="DY70" s="2">
        <f t="shared" si="221"/>
        <v>86.533762719862708</v>
      </c>
      <c r="EA70" s="2">
        <f t="shared" si="71"/>
        <v>78.273522999781989</v>
      </c>
      <c r="EB70" s="2">
        <f t="shared" si="72"/>
        <v>76.212480199853658</v>
      </c>
      <c r="EC70" s="2">
        <f t="shared" si="73"/>
        <v>75.594948174901688</v>
      </c>
      <c r="ED70" s="2">
        <f t="shared" si="74"/>
        <v>76.326581303711919</v>
      </c>
      <c r="EE70" s="2">
        <f t="shared" si="75"/>
        <v>73.191424491033544</v>
      </c>
      <c r="EF70" s="2">
        <f t="shared" si="76"/>
        <v>72.112400322377965</v>
      </c>
      <c r="EG70" s="2">
        <f t="shared" si="77"/>
        <v>70.057570847226472</v>
      </c>
      <c r="EH70" s="2">
        <f t="shared" si="78"/>
        <v>73.376537008598831</v>
      </c>
      <c r="EI70" s="2">
        <f t="shared" si="79"/>
        <v>75.935232104895235</v>
      </c>
      <c r="EJ70" s="2">
        <f t="shared" si="80"/>
        <v>77.747775235004141</v>
      </c>
      <c r="EK70" s="2">
        <f t="shared" si="81"/>
        <v>80.525336367098248</v>
      </c>
      <c r="EL70" s="2">
        <f t="shared" si="82"/>
        <v>78.687134000212069</v>
      </c>
      <c r="EM70" s="2">
        <f t="shared" si="83"/>
        <v>78.324491705948247</v>
      </c>
      <c r="EN70" s="2">
        <f t="shared" si="84"/>
        <v>77.339392416567506</v>
      </c>
      <c r="EO70" s="2">
        <f t="shared" si="85"/>
        <v>81.405452648475119</v>
      </c>
      <c r="EQ70" s="2">
        <f t="shared" si="86"/>
        <v>76.445528038368039</v>
      </c>
      <c r="ER70" s="2">
        <f t="shared" si="222"/>
        <v>72.459224753401415</v>
      </c>
      <c r="ES70" s="2">
        <f t="shared" si="222"/>
        <v>75.578419010437059</v>
      </c>
      <c r="ET70" s="2">
        <f t="shared" si="222"/>
        <v>75.368227317266687</v>
      </c>
      <c r="EU70" s="2">
        <f t="shared" si="222"/>
        <v>72.58288877213262</v>
      </c>
      <c r="EV70" s="2">
        <f t="shared" si="222"/>
        <v>71.886797367861746</v>
      </c>
      <c r="EW70" s="2">
        <f t="shared" si="222"/>
        <v>69.836614481303258</v>
      </c>
      <c r="EX70" s="2">
        <f t="shared" si="222"/>
        <v>73.182642661521356</v>
      </c>
      <c r="EY70" s="2">
        <f t="shared" si="222"/>
        <v>75.234517448428505</v>
      </c>
      <c r="EZ70" s="2">
        <f t="shared" si="222"/>
        <v>75.827632616466218</v>
      </c>
      <c r="FA70" s="2">
        <f t="shared" si="222"/>
        <v>78.180044448096751</v>
      </c>
      <c r="FB70" s="2">
        <f t="shared" si="222"/>
        <v>78.019973541917949</v>
      </c>
      <c r="FC70" s="2">
        <f t="shared" si="222"/>
        <v>77.52432414226142</v>
      </c>
      <c r="FD70" s="2">
        <f t="shared" si="222"/>
        <v>76.670652175465136</v>
      </c>
      <c r="FE70" s="2">
        <f t="shared" si="222"/>
        <v>81.247659391568959</v>
      </c>
      <c r="FG70" s="2">
        <f t="shared" si="88"/>
        <v>0.50639624810083927</v>
      </c>
      <c r="FH70" s="2">
        <f t="shared" si="223"/>
        <v>0.46367005819530882</v>
      </c>
      <c r="FI70" s="2">
        <f t="shared" si="223"/>
        <v>0.48739413494355666</v>
      </c>
      <c r="FJ70" s="2">
        <f t="shared" si="223"/>
        <v>0.47079813463778891</v>
      </c>
      <c r="FK70" s="2">
        <f t="shared" si="223"/>
        <v>0.47364727872450529</v>
      </c>
      <c r="FL70" s="2">
        <f t="shared" si="223"/>
        <v>0.45784576012758971</v>
      </c>
      <c r="FM70" s="2">
        <f t="shared" si="223"/>
        <v>0.41965210842533773</v>
      </c>
      <c r="FN70" s="2">
        <f t="shared" si="223"/>
        <v>0.43906388770101223</v>
      </c>
      <c r="FO70" s="2">
        <f t="shared" si="223"/>
        <v>0.43984327316808108</v>
      </c>
      <c r="FP70" s="2">
        <f t="shared" si="223"/>
        <v>0.41992460707471341</v>
      </c>
      <c r="FQ70" s="2">
        <f t="shared" si="223"/>
        <v>0.44532586154619058</v>
      </c>
      <c r="FR70" s="2">
        <f t="shared" si="223"/>
        <v>0.47241265210979755</v>
      </c>
      <c r="FS70" s="2">
        <f t="shared" si="223"/>
        <v>0.4791806947640071</v>
      </c>
      <c r="FT70" s="2">
        <f t="shared" si="223"/>
        <v>0.47417824478609977</v>
      </c>
      <c r="FU70" s="2">
        <f t="shared" si="223"/>
        <v>0.41248524516623192</v>
      </c>
      <c r="FW70" s="2">
        <f t="shared" si="112"/>
        <v>1.5863383670306744E-5</v>
      </c>
      <c r="FX70" s="2">
        <f t="shared" si="164"/>
        <v>2.5096390294352011E-5</v>
      </c>
      <c r="FY70" s="2">
        <f t="shared" si="165"/>
        <v>2.3850629198274263E-5</v>
      </c>
      <c r="FZ70" s="2">
        <f t="shared" si="166"/>
        <v>2.4219363426304648E-5</v>
      </c>
      <c r="GA70" s="2">
        <f t="shared" si="167"/>
        <v>2.619003371208654E-5</v>
      </c>
      <c r="GB70" s="2">
        <f t="shared" si="168"/>
        <v>2.6488680261913068E-5</v>
      </c>
      <c r="GC70" s="2">
        <f t="shared" si="169"/>
        <v>3.3570665330872792E-5</v>
      </c>
      <c r="GD70" s="2">
        <f t="shared" si="170"/>
        <v>3.7275857683858375E-5</v>
      </c>
      <c r="GE70" s="2">
        <f t="shared" si="171"/>
        <v>3.36194494924595E-5</v>
      </c>
      <c r="GF70" s="2">
        <f t="shared" si="172"/>
        <v>2.8591893985882885E-5</v>
      </c>
      <c r="GG70" s="2">
        <f t="shared" si="173"/>
        <v>2.2681840457913302E-5</v>
      </c>
      <c r="GH70" s="2">
        <f t="shared" si="174"/>
        <v>1.9173384686194182E-5</v>
      </c>
      <c r="GI70" s="2">
        <f t="shared" si="175"/>
        <v>1.7319775075957305E-5</v>
      </c>
      <c r="GJ70" s="2">
        <f t="shared" si="176"/>
        <v>1.7113895116239682E-5</v>
      </c>
      <c r="GK70" s="2">
        <f t="shared" si="177"/>
        <v>1.6109078461759155E-5</v>
      </c>
      <c r="GM70" s="86">
        <f t="shared" si="113"/>
        <v>1.3536552259822483E-2</v>
      </c>
      <c r="GN70" s="86">
        <f t="shared" si="178"/>
        <v>6.8008857869552531E-3</v>
      </c>
      <c r="GO70" s="86">
        <f t="shared" si="179"/>
        <v>1.0272387888340329E-2</v>
      </c>
      <c r="GP70" s="86">
        <f t="shared" si="180"/>
        <v>7.781945421770963E-3</v>
      </c>
      <c r="GQ70" s="86">
        <f t="shared" si="181"/>
        <v>8.1952598983997416E-3</v>
      </c>
      <c r="GR70" s="86">
        <f t="shared" si="182"/>
        <v>6.20641258705201E-3</v>
      </c>
      <c r="GS70" s="86">
        <f t="shared" si="183"/>
        <v>2.5839985536254047E-3</v>
      </c>
      <c r="GT70" s="86">
        <f t="shared" si="184"/>
        <v>4.0704974453893974E-3</v>
      </c>
      <c r="GU70" s="86">
        <f t="shared" si="185"/>
        <v>4.1395782298636443E-3</v>
      </c>
      <c r="GV70" s="86">
        <f t="shared" si="186"/>
        <v>2.4962798307470325E-3</v>
      </c>
      <c r="GW70" s="86">
        <f t="shared" si="187"/>
        <v>4.8365409542047095E-3</v>
      </c>
      <c r="GX70" s="86">
        <f t="shared" si="188"/>
        <v>8.0408239417036776E-3</v>
      </c>
      <c r="GY70" s="86">
        <f t="shared" si="189"/>
        <v>9.0504892758856686E-3</v>
      </c>
      <c r="GZ70" s="86">
        <f t="shared" si="190"/>
        <v>8.2058337879114939E-3</v>
      </c>
      <c r="HA70" s="86">
        <f t="shared" si="191"/>
        <v>2.0504591554898087E-3</v>
      </c>
      <c r="HC70" s="86">
        <f t="shared" si="145"/>
        <v>7.857042629236267E-10</v>
      </c>
      <c r="HD70" s="86">
        <f t="shared" si="192"/>
        <v>6.3010421226563517E-11</v>
      </c>
      <c r="HE70" s="86">
        <f t="shared" si="193"/>
        <v>2.0060464141405944E-10</v>
      </c>
      <c r="HF70" s="86">
        <f t="shared" si="194"/>
        <v>8.9889913173786428E-11</v>
      </c>
      <c r="HG70" s="86">
        <f t="shared" si="195"/>
        <v>5.5259501389858683E-11</v>
      </c>
      <c r="HH70" s="86">
        <f t="shared" si="196"/>
        <v>5.4354416880889051E-11</v>
      </c>
      <c r="HI70" s="86">
        <f t="shared" si="197"/>
        <v>1.101167974057636E-12</v>
      </c>
      <c r="HJ70" s="86">
        <f t="shared" si="198"/>
        <v>1.8547720281378357E-11</v>
      </c>
      <c r="HK70" s="86">
        <f t="shared" si="199"/>
        <v>8.4690733086888193E-13</v>
      </c>
      <c r="HL70" s="86">
        <f t="shared" si="200"/>
        <v>1.0897152662561619E-13</v>
      </c>
      <c r="HM70" s="86">
        <f t="shared" si="201"/>
        <v>1.7035076621984801E-14</v>
      </c>
      <c r="HN70" s="86">
        <f t="shared" si="202"/>
        <v>6.5059588877310925E-11</v>
      </c>
      <c r="HO70" s="86">
        <f t="shared" si="203"/>
        <v>9.1800598599999559E-11</v>
      </c>
      <c r="HP70" s="86">
        <f t="shared" si="204"/>
        <v>2.8382823471893884E-11</v>
      </c>
      <c r="HQ70" s="86">
        <f t="shared" si="205"/>
        <v>1.2238812769870033E-14</v>
      </c>
      <c r="HS70" s="86">
        <f t="shared" si="114"/>
        <v>7.706484032916471E-64</v>
      </c>
      <c r="HT70" s="86">
        <f t="shared" si="206"/>
        <v>8.8845365069803793E-71</v>
      </c>
      <c r="HU70" s="86">
        <f t="shared" si="207"/>
        <v>4.2354632840050859E-67</v>
      </c>
      <c r="HV70" s="86">
        <f t="shared" si="208"/>
        <v>2.9454894652677494E-70</v>
      </c>
      <c r="HW70" s="86">
        <f t="shared" si="209"/>
        <v>8.3430725449671749E-73</v>
      </c>
      <c r="HX70" s="86">
        <f t="shared" si="210"/>
        <v>7.3989096544315685E-73</v>
      </c>
      <c r="HY70" s="86">
        <f t="shared" si="211"/>
        <v>9.4424399110728264E-87</v>
      </c>
      <c r="HZ70" s="86">
        <f t="shared" si="212"/>
        <v>5.2964788415205912E-77</v>
      </c>
      <c r="IA70" s="86">
        <f t="shared" si="213"/>
        <v>1.0616206352317759E-88</v>
      </c>
      <c r="IB70" s="86">
        <f t="shared" si="214"/>
        <v>8.419214632075522E-98</v>
      </c>
      <c r="IC70" s="86">
        <f t="shared" si="215"/>
        <v>5.905407210179666E-104</v>
      </c>
      <c r="ID70" s="86">
        <f t="shared" si="216"/>
        <v>2.5104875352402197E-74</v>
      </c>
      <c r="IE70" s="86">
        <f t="shared" si="217"/>
        <v>4.5314995686836066E-72</v>
      </c>
      <c r="IF70" s="86">
        <f t="shared" si="218"/>
        <v>8.4533291844017009E-49</v>
      </c>
      <c r="IG70" s="86">
        <f t="shared" si="219"/>
        <v>1.2001198199222599E-34</v>
      </c>
      <c r="II70" s="86">
        <f t="shared" si="115"/>
        <v>2.4848961733033083E-161</v>
      </c>
      <c r="IJ70" s="86">
        <f t="shared" si="116"/>
        <v>6.6273216394477864E-182</v>
      </c>
      <c r="IK70" s="86">
        <f t="shared" si="117"/>
        <v>6.1769826295723658E-174</v>
      </c>
      <c r="IL70" s="86">
        <f t="shared" si="118"/>
        <v>1.451944875870642E-181</v>
      </c>
      <c r="IM70" s="86">
        <f t="shared" si="119"/>
        <v>1.3257961438977527E-186</v>
      </c>
      <c r="IN70" s="86">
        <f t="shared" si="120"/>
        <v>3.3030693997917346E-186</v>
      </c>
      <c r="IO70" s="86">
        <f t="shared" si="121"/>
        <v>3.1576442015401666E-221</v>
      </c>
      <c r="IP70" s="86">
        <f t="shared" si="122"/>
        <v>4.3661226017807326E-195</v>
      </c>
      <c r="IQ70" s="86">
        <f t="shared" si="123"/>
        <v>6.956490436743687E-228</v>
      </c>
      <c r="IR70" s="86">
        <f t="shared" si="124"/>
        <v>4.2181104667056992E-252</v>
      </c>
      <c r="IS70" s="86">
        <f t="shared" si="125"/>
        <v>1.0879052240688616E-267</v>
      </c>
      <c r="IT70" s="86">
        <f t="shared" si="126"/>
        <v>3.1636386183309E-190</v>
      </c>
      <c r="IU70" s="86">
        <f t="shared" si="127"/>
        <v>1.6406211363585422E-183</v>
      </c>
      <c r="IV70" s="86">
        <f t="shared" si="128"/>
        <v>2.3858627972703039E-185</v>
      </c>
      <c r="IW70" s="86">
        <f t="shared" si="129"/>
        <v>1.6454553635520982E-163</v>
      </c>
      <c r="IY70" s="86">
        <f t="shared" si="130"/>
        <v>1.3536553045526745E-2</v>
      </c>
      <c r="IZ70" s="86">
        <f t="shared" si="131"/>
        <v>6.8008858499656747E-3</v>
      </c>
      <c r="JA70" s="86">
        <f t="shared" si="132"/>
        <v>1.0272388088944972E-2</v>
      </c>
      <c r="JB70" s="86">
        <f t="shared" si="133"/>
        <v>7.7819455116608762E-3</v>
      </c>
      <c r="JC70" s="86">
        <f t="shared" si="134"/>
        <v>8.1952599536592435E-3</v>
      </c>
      <c r="JD70" s="86">
        <f t="shared" si="135"/>
        <v>6.2064126414064268E-3</v>
      </c>
      <c r="JE70" s="86">
        <f t="shared" si="136"/>
        <v>2.5839985547265725E-3</v>
      </c>
      <c r="JF70" s="86">
        <f t="shared" si="137"/>
        <v>4.0704974639371181E-3</v>
      </c>
      <c r="JG70" s="86">
        <f t="shared" si="138"/>
        <v>4.1395782307105519E-3</v>
      </c>
      <c r="JH70" s="86">
        <f t="shared" si="139"/>
        <v>2.4962798308560039E-3</v>
      </c>
      <c r="JI70" s="86">
        <f t="shared" si="140"/>
        <v>4.8365409542217444E-3</v>
      </c>
      <c r="JJ70" s="86">
        <f t="shared" si="141"/>
        <v>8.0408240067632673E-3</v>
      </c>
      <c r="JK70" s="86">
        <f t="shared" si="142"/>
        <v>9.050489367686267E-3</v>
      </c>
      <c r="JL70" s="86">
        <f t="shared" si="143"/>
        <v>8.2058338162943178E-3</v>
      </c>
      <c r="JM70" s="86">
        <f t="shared" si="144"/>
        <v>2.0504591555020476E-3</v>
      </c>
    </row>
    <row r="71" spans="2:273" x14ac:dyDescent="0.25">
      <c r="B71" s="2">
        <v>44</v>
      </c>
      <c r="C71" s="37">
        <v>100.12</v>
      </c>
      <c r="D71" s="37">
        <v>96.238</v>
      </c>
      <c r="E71" s="37">
        <v>92.757999999999996</v>
      </c>
      <c r="F71" s="37">
        <v>90.805999999999997</v>
      </c>
      <c r="G71" s="37">
        <v>88.245999999999995</v>
      </c>
      <c r="H71" s="37">
        <v>87.757999999999996</v>
      </c>
      <c r="I71" s="37">
        <v>84.742000000000004</v>
      </c>
      <c r="J71" s="37">
        <v>86.71</v>
      </c>
      <c r="K71" s="37">
        <v>89.048000000000002</v>
      </c>
      <c r="L71" s="37">
        <v>90.225999999999999</v>
      </c>
      <c r="M71" s="37">
        <v>93.129000000000005</v>
      </c>
      <c r="N71" s="37">
        <v>95.197000000000003</v>
      </c>
      <c r="O71" s="37">
        <v>95.492000000000004</v>
      </c>
      <c r="P71" s="37">
        <v>89.483999999999995</v>
      </c>
      <c r="Q71" s="37">
        <v>87.938000000000002</v>
      </c>
      <c r="S71" s="4">
        <f t="shared" si="8"/>
        <v>96.546276248506828</v>
      </c>
      <c r="T71" s="4">
        <f t="shared" si="9"/>
        <v>90.922054249985152</v>
      </c>
      <c r="U71" s="4">
        <f t="shared" si="10"/>
        <v>90.995278790286676</v>
      </c>
      <c r="V71" s="4">
        <f t="shared" si="11"/>
        <v>89.56350794109504</v>
      </c>
      <c r="W71" s="4">
        <f t="shared" si="12"/>
        <v>86.927102693195778</v>
      </c>
      <c r="X71" s="4">
        <f t="shared" si="13"/>
        <v>85.298402441699778</v>
      </c>
      <c r="Y71" s="4">
        <f t="shared" si="14"/>
        <v>80.946513316946152</v>
      </c>
      <c r="Z71" s="4">
        <f t="shared" si="15"/>
        <v>84.388020850676071</v>
      </c>
      <c r="AA71" s="4">
        <f t="shared" si="16"/>
        <v>86.422379354140773</v>
      </c>
      <c r="AB71" s="4">
        <f t="shared" si="17"/>
        <v>86.630959263590242</v>
      </c>
      <c r="AC71" s="4">
        <f t="shared" si="18"/>
        <v>90.851641894044548</v>
      </c>
      <c r="AD71" s="4">
        <f t="shared" si="19"/>
        <v>92.863864517263281</v>
      </c>
      <c r="AE71" s="4">
        <f t="shared" si="20"/>
        <v>92.723888743344958</v>
      </c>
      <c r="AF71" s="4">
        <f t="shared" si="21"/>
        <v>87.565317418598312</v>
      </c>
      <c r="AG71" s="4">
        <f t="shared" si="22"/>
        <v>86.112862481211849</v>
      </c>
      <c r="AI71" s="4">
        <f t="shared" si="23"/>
        <v>3.5737237514931763</v>
      </c>
      <c r="AJ71" s="4">
        <f t="shared" si="24"/>
        <v>5.3159457500148477</v>
      </c>
      <c r="AK71" s="4">
        <f t="shared" si="25"/>
        <v>1.7627212097133196</v>
      </c>
      <c r="AL71" s="4">
        <f t="shared" si="26"/>
        <v>1.2424920589049577</v>
      </c>
      <c r="AM71" s="4">
        <f t="shared" si="27"/>
        <v>1.3188973068042174</v>
      </c>
      <c r="AN71" s="4">
        <f t="shared" si="28"/>
        <v>2.4595975583002172</v>
      </c>
      <c r="AO71" s="4">
        <f t="shared" si="29"/>
        <v>3.7954866830538521</v>
      </c>
      <c r="AP71" s="4">
        <f t="shared" si="30"/>
        <v>2.3219791493239228</v>
      </c>
      <c r="AQ71" s="4">
        <f t="shared" si="31"/>
        <v>2.6256206458592288</v>
      </c>
      <c r="AR71" s="4">
        <f t="shared" si="32"/>
        <v>3.5950407364097572</v>
      </c>
      <c r="AS71" s="4">
        <f t="shared" si="33"/>
        <v>2.2773581059554573</v>
      </c>
      <c r="AT71" s="4">
        <f t="shared" si="34"/>
        <v>2.3331354827367221</v>
      </c>
      <c r="AU71" s="4">
        <f t="shared" si="35"/>
        <v>2.7681112566550468</v>
      </c>
      <c r="AV71" s="4">
        <f t="shared" si="220"/>
        <v>1.9186825814016828</v>
      </c>
      <c r="AW71" s="4">
        <f t="shared" si="220"/>
        <v>1.8251375187881536</v>
      </c>
      <c r="AY71" s="2">
        <f t="shared" si="96"/>
        <v>84.980089806791568</v>
      </c>
      <c r="AZ71" s="2">
        <f t="shared" si="147"/>
        <v>83.316776404307603</v>
      </c>
      <c r="BA71" s="2">
        <f t="shared" si="148"/>
        <v>80.809740045918886</v>
      </c>
      <c r="BB71" s="2">
        <f t="shared" si="149"/>
        <v>81.434822642285368</v>
      </c>
      <c r="BC71" s="2">
        <f t="shared" si="150"/>
        <v>78.45204780564481</v>
      </c>
      <c r="BD71" s="2">
        <f t="shared" si="151"/>
        <v>78.481080360341082</v>
      </c>
      <c r="BE71" s="2">
        <f t="shared" si="152"/>
        <v>77.421971680617176</v>
      </c>
      <c r="BF71" s="2">
        <f t="shared" si="153"/>
        <v>79.564855276049272</v>
      </c>
      <c r="BG71" s="2">
        <f t="shared" si="154"/>
        <v>81.674625409465662</v>
      </c>
      <c r="BH71" s="2">
        <f t="shared" si="155"/>
        <v>83.367558807989141</v>
      </c>
      <c r="BI71" s="2">
        <f t="shared" si="156"/>
        <v>85.614320404467094</v>
      </c>
      <c r="BJ71" s="2">
        <f t="shared" si="157"/>
        <v>85.008036663085662</v>
      </c>
      <c r="BK71" s="2">
        <f t="shared" si="158"/>
        <v>84.313041805889526</v>
      </c>
      <c r="BL71" s="2">
        <f t="shared" si="159"/>
        <v>80.587763663964068</v>
      </c>
      <c r="BM71" s="2">
        <f t="shared" si="160"/>
        <v>84.270789872183215</v>
      </c>
      <c r="BO71" s="2" t="str">
        <f t="shared" si="38"/>
        <v/>
      </c>
      <c r="BP71" s="2">
        <f t="shared" si="39"/>
        <v>96.238</v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87.757999999999996</v>
      </c>
      <c r="BU71" s="2">
        <f t="shared" si="44"/>
        <v>84.742000000000004</v>
      </c>
      <c r="BV71" s="2">
        <f t="shared" si="45"/>
        <v>86.71</v>
      </c>
      <c r="BW71" s="2">
        <f t="shared" si="46"/>
        <v>89.048000000000002</v>
      </c>
      <c r="BX71" s="2">
        <f t="shared" si="47"/>
        <v>90.225999999999999</v>
      </c>
      <c r="BY71" s="2">
        <f t="shared" si="48"/>
        <v>93.129000000000005</v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87.938000000000002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92.656315312594387</v>
      </c>
      <c r="DL71" s="2">
        <f t="shared" si="221"/>
        <v>90.183495016611289</v>
      </c>
      <c r="DM71" s="2">
        <f t="shared" si="221"/>
        <v>86.37602823920264</v>
      </c>
      <c r="DN71" s="2">
        <f t="shared" si="221"/>
        <v>86.54406968641112</v>
      </c>
      <c r="DO71" s="2">
        <f t="shared" si="221"/>
        <v>83.754365448504984</v>
      </c>
      <c r="DP71" s="2">
        <f t="shared" si="221"/>
        <v>84.478384274640092</v>
      </c>
      <c r="DQ71" s="2">
        <f t="shared" si="221"/>
        <v>83.34721446547762</v>
      </c>
      <c r="DR71" s="2">
        <f t="shared" si="221"/>
        <v>84.996057354925796</v>
      </c>
      <c r="DS71" s="2">
        <f t="shared" si="221"/>
        <v>86.762665317138968</v>
      </c>
      <c r="DT71" s="2">
        <f t="shared" si="221"/>
        <v>87.977418681839737</v>
      </c>
      <c r="DU71" s="2">
        <f t="shared" si="221"/>
        <v>90.280885365853649</v>
      </c>
      <c r="DV71" s="2">
        <f t="shared" si="221"/>
        <v>91.372787375415299</v>
      </c>
      <c r="DW71" s="2">
        <f t="shared" si="221"/>
        <v>90.51456976744187</v>
      </c>
      <c r="DX71" s="2">
        <f t="shared" si="221"/>
        <v>83.957916376306628</v>
      </c>
      <c r="DY71" s="2">
        <f t="shared" si="221"/>
        <v>86.600893865293855</v>
      </c>
      <c r="EA71" s="2">
        <f t="shared" si="71"/>
        <v>78.15620122084151</v>
      </c>
      <c r="EB71" s="2">
        <f t="shared" si="72"/>
        <v>76.07308911673131</v>
      </c>
      <c r="EC71" s="2">
        <f t="shared" si="73"/>
        <v>75.470629768443317</v>
      </c>
      <c r="ED71" s="2">
        <f t="shared" si="74"/>
        <v>76.197138312402529</v>
      </c>
      <c r="EE71" s="2">
        <f t="shared" si="75"/>
        <v>73.078207398423302</v>
      </c>
      <c r="EF71" s="2">
        <f t="shared" si="76"/>
        <v>72.004305248203721</v>
      </c>
      <c r="EG71" s="2">
        <f t="shared" si="77"/>
        <v>69.948814821702967</v>
      </c>
      <c r="EH71" s="2">
        <f t="shared" si="78"/>
        <v>73.236651116473723</v>
      </c>
      <c r="EI71" s="2">
        <f t="shared" si="79"/>
        <v>75.765025660053993</v>
      </c>
      <c r="EJ71" s="2">
        <f t="shared" si="80"/>
        <v>77.560037361829828</v>
      </c>
      <c r="EK71" s="2">
        <f t="shared" si="81"/>
        <v>80.313449136836766</v>
      </c>
      <c r="EL71" s="2">
        <f t="shared" si="82"/>
        <v>78.525389558516835</v>
      </c>
      <c r="EM71" s="2">
        <f t="shared" si="83"/>
        <v>78.165742509739161</v>
      </c>
      <c r="EN71" s="2">
        <f t="shared" si="84"/>
        <v>77.179420323016842</v>
      </c>
      <c r="EO71" s="2">
        <f t="shared" si="85"/>
        <v>81.243982664526484</v>
      </c>
      <c r="EQ71" s="2">
        <f t="shared" si="86"/>
        <v>76.353340582685604</v>
      </c>
      <c r="ER71" s="2">
        <f t="shared" si="222"/>
        <v>72.371605216804781</v>
      </c>
      <c r="ES71" s="2">
        <f t="shared" si="222"/>
        <v>75.454062328569506</v>
      </c>
      <c r="ET71" s="2">
        <f t="shared" si="222"/>
        <v>75.251938645522245</v>
      </c>
      <c r="EU71" s="2">
        <f t="shared" si="222"/>
        <v>72.478411937161781</v>
      </c>
      <c r="EV71" s="2">
        <f t="shared" si="222"/>
        <v>71.781779495171492</v>
      </c>
      <c r="EW71" s="2">
        <f t="shared" si="222"/>
        <v>69.730997475482766</v>
      </c>
      <c r="EX71" s="2">
        <f t="shared" si="222"/>
        <v>73.045371601997402</v>
      </c>
      <c r="EY71" s="2">
        <f t="shared" si="222"/>
        <v>75.074609240635795</v>
      </c>
      <c r="EZ71" s="2">
        <f t="shared" si="222"/>
        <v>75.668652623051386</v>
      </c>
      <c r="FA71" s="2">
        <f t="shared" si="222"/>
        <v>78.002141700906932</v>
      </c>
      <c r="FB71" s="2">
        <f t="shared" si="222"/>
        <v>77.867760653269087</v>
      </c>
      <c r="FC71" s="2">
        <f t="shared" si="222"/>
        <v>77.376367153006854</v>
      </c>
      <c r="FD71" s="2">
        <f t="shared" si="222"/>
        <v>76.520428235754594</v>
      </c>
      <c r="FE71" s="2">
        <f t="shared" si="222"/>
        <v>81.088761351784598</v>
      </c>
      <c r="FG71" s="2">
        <f t="shared" si="88"/>
        <v>0.52938853436480571</v>
      </c>
      <c r="FH71" s="2">
        <f t="shared" si="223"/>
        <v>0.48663495615598684</v>
      </c>
      <c r="FI71" s="2">
        <f t="shared" si="223"/>
        <v>0.51041580689995103</v>
      </c>
      <c r="FJ71" s="2">
        <f t="shared" si="223"/>
        <v>0.49379103415073089</v>
      </c>
      <c r="FK71" s="2">
        <f t="shared" si="223"/>
        <v>0.4966487376661004</v>
      </c>
      <c r="FL71" s="2">
        <f t="shared" si="223"/>
        <v>0.48078078056981377</v>
      </c>
      <c r="FM71" s="2">
        <f t="shared" si="223"/>
        <v>0.44223451491770588</v>
      </c>
      <c r="FN71" s="2">
        <f t="shared" si="223"/>
        <v>0.46185956593091154</v>
      </c>
      <c r="FO71" s="2">
        <f t="shared" si="223"/>
        <v>0.46264604184063851</v>
      </c>
      <c r="FP71" s="2">
        <f t="shared" si="223"/>
        <v>0.44251049632919787</v>
      </c>
      <c r="FQ71" s="2">
        <f t="shared" si="223"/>
        <v>0.46817530323191064</v>
      </c>
      <c r="FR71" s="2">
        <f t="shared" si="223"/>
        <v>0.49541058645515573</v>
      </c>
      <c r="FS71" s="2">
        <f t="shared" si="223"/>
        <v>0.50219448708172343</v>
      </c>
      <c r="FT71" s="2">
        <f t="shared" si="223"/>
        <v>0.49718113278717563</v>
      </c>
      <c r="FU71" s="2">
        <f t="shared" si="223"/>
        <v>0.43497104284046367</v>
      </c>
      <c r="FW71" s="2">
        <f t="shared" si="112"/>
        <v>1.7393827690802568E-5</v>
      </c>
      <c r="FX71" s="2">
        <f t="shared" si="164"/>
        <v>2.7517578132597487E-5</v>
      </c>
      <c r="FY71" s="2">
        <f t="shared" si="165"/>
        <v>2.6151634703574587E-5</v>
      </c>
      <c r="FZ71" s="2">
        <f t="shared" si="166"/>
        <v>2.6555941869721582E-5</v>
      </c>
      <c r="GA71" s="2">
        <f t="shared" si="167"/>
        <v>2.871672836107031E-5</v>
      </c>
      <c r="GB71" s="2">
        <f t="shared" si="168"/>
        <v>2.9044186127052225E-5</v>
      </c>
      <c r="GC71" s="2">
        <f t="shared" si="169"/>
        <v>3.6809383345720584E-5</v>
      </c>
      <c r="GD71" s="2">
        <f t="shared" si="170"/>
        <v>4.0872018204541117E-5</v>
      </c>
      <c r="GE71" s="2">
        <f t="shared" si="171"/>
        <v>3.6862873768471673E-5</v>
      </c>
      <c r="GF71" s="2">
        <f t="shared" si="172"/>
        <v>3.1350301862327279E-5</v>
      </c>
      <c r="GG71" s="2">
        <f t="shared" si="173"/>
        <v>2.4870089087208409E-5</v>
      </c>
      <c r="GH71" s="2">
        <f t="shared" si="174"/>
        <v>2.1023159365752147E-5</v>
      </c>
      <c r="GI71" s="2">
        <f t="shared" si="175"/>
        <v>1.8990723999758924E-5</v>
      </c>
      <c r="GJ71" s="2">
        <f t="shared" si="176"/>
        <v>1.876498186284389E-5</v>
      </c>
      <c r="GK71" s="2">
        <f t="shared" si="177"/>
        <v>1.7663225841537684E-5</v>
      </c>
      <c r="GM71" s="86">
        <f t="shared" si="113"/>
        <v>1.8327376679481203E-2</v>
      </c>
      <c r="GN71" s="86">
        <f t="shared" si="178"/>
        <v>9.9999998348275186E-3</v>
      </c>
      <c r="GO71" s="86">
        <f t="shared" si="179"/>
        <v>1.4483682436817759E-2</v>
      </c>
      <c r="GP71" s="86">
        <f t="shared" si="180"/>
        <v>1.1267956362073086E-2</v>
      </c>
      <c r="GQ71" s="86">
        <f t="shared" si="181"/>
        <v>1.1792777344572982E-2</v>
      </c>
      <c r="GR71" s="86">
        <f t="shared" si="182"/>
        <v>9.1152296633941945E-3</v>
      </c>
      <c r="GS71" s="86">
        <f t="shared" si="183"/>
        <v>4.137355720162E-3</v>
      </c>
      <c r="GT71" s="86">
        <f t="shared" si="184"/>
        <v>6.2849038976729296E-3</v>
      </c>
      <c r="GU71" s="86">
        <f t="shared" si="185"/>
        <v>6.3834238547435078E-3</v>
      </c>
      <c r="GV71" s="86">
        <f t="shared" si="186"/>
        <v>4.0470477655694817E-3</v>
      </c>
      <c r="GW71" s="86">
        <f t="shared" si="187"/>
        <v>7.264917529711235E-3</v>
      </c>
      <c r="GX71" s="86">
        <f t="shared" si="188"/>
        <v>1.1570238534836467E-2</v>
      </c>
      <c r="GY71" s="86">
        <f t="shared" si="189"/>
        <v>1.2832037582969375E-2</v>
      </c>
      <c r="GZ71" s="86">
        <f t="shared" si="190"/>
        <v>1.1881325992800508E-2</v>
      </c>
      <c r="HA71" s="86">
        <f t="shared" si="191"/>
        <v>3.3781007783119424E-3</v>
      </c>
      <c r="HC71" s="86">
        <f t="shared" si="145"/>
        <v>1.7811064256004303E-9</v>
      </c>
      <c r="HD71" s="86">
        <f t="shared" si="192"/>
        <v>1.6482328608030673E-10</v>
      </c>
      <c r="HE71" s="86">
        <f t="shared" si="193"/>
        <v>4.9911515258481992E-10</v>
      </c>
      <c r="HF71" s="86">
        <f t="shared" si="194"/>
        <v>2.3241221716585448E-10</v>
      </c>
      <c r="HG71" s="86">
        <f t="shared" si="195"/>
        <v>1.473328120686602E-10</v>
      </c>
      <c r="HH71" s="86">
        <f t="shared" si="196"/>
        <v>1.4497139016279199E-10</v>
      </c>
      <c r="HI71" s="86">
        <f t="shared" si="197"/>
        <v>3.5976765276866375E-12</v>
      </c>
      <c r="HJ71" s="86">
        <f t="shared" si="198"/>
        <v>5.3625575976306082E-11</v>
      </c>
      <c r="HK71" s="86">
        <f t="shared" si="199"/>
        <v>2.8334875644432323E-12</v>
      </c>
      <c r="HL71" s="86">
        <f t="shared" si="200"/>
        <v>3.9894301640756031E-13</v>
      </c>
      <c r="HM71" s="86">
        <f t="shared" si="201"/>
        <v>6.5719697146536373E-14</v>
      </c>
      <c r="HN71" s="86">
        <f t="shared" si="202"/>
        <v>1.6966750871310481E-10</v>
      </c>
      <c r="HO71" s="86">
        <f t="shared" si="203"/>
        <v>2.3166425606869795E-10</v>
      </c>
      <c r="HP71" s="86">
        <f t="shared" si="204"/>
        <v>7.6394409091479894E-11</v>
      </c>
      <c r="HQ71" s="86">
        <f t="shared" si="205"/>
        <v>4.6962467862870649E-14</v>
      </c>
      <c r="HS71" s="86">
        <f t="shared" si="114"/>
        <v>1.9050703117838613E-62</v>
      </c>
      <c r="HT71" s="86">
        <f t="shared" si="206"/>
        <v>3.768105950627906E-69</v>
      </c>
      <c r="HU71" s="86">
        <f t="shared" si="207"/>
        <v>1.4714769489430377E-65</v>
      </c>
      <c r="HV71" s="86">
        <f t="shared" si="208"/>
        <v>1.2121998950467625E-68</v>
      </c>
      <c r="HW71" s="86">
        <f t="shared" si="209"/>
        <v>3.9865785817489584E-71</v>
      </c>
      <c r="HX71" s="86">
        <f t="shared" si="210"/>
        <v>3.5404557283848992E-71</v>
      </c>
      <c r="HY71" s="86">
        <f t="shared" si="211"/>
        <v>1.0567684357502705E-84</v>
      </c>
      <c r="HZ71" s="86">
        <f t="shared" si="212"/>
        <v>3.5651043935734369E-75</v>
      </c>
      <c r="IA71" s="86">
        <f t="shared" si="213"/>
        <v>1.3478367156364733E-86</v>
      </c>
      <c r="IB71" s="86">
        <f t="shared" si="214"/>
        <v>1.6432638302093602E-95</v>
      </c>
      <c r="IC71" s="86">
        <f t="shared" si="215"/>
        <v>1.4252305983179392E-101</v>
      </c>
      <c r="ID71" s="86">
        <f t="shared" si="216"/>
        <v>1.1601257885754698E-72</v>
      </c>
      <c r="IE71" s="86">
        <f t="shared" si="217"/>
        <v>1.7811268899890052E-70</v>
      </c>
      <c r="IF71" s="86">
        <f t="shared" si="218"/>
        <v>9.5057315433442434E-48</v>
      </c>
      <c r="IG71" s="86">
        <f t="shared" si="219"/>
        <v>6.3791876438614541E-34</v>
      </c>
      <c r="II71" s="86">
        <f t="shared" si="115"/>
        <v>1.094797271667317E-158</v>
      </c>
      <c r="IJ71" s="86">
        <f t="shared" si="116"/>
        <v>8.6125852708623464E-179</v>
      </c>
      <c r="IK71" s="86">
        <f t="shared" si="117"/>
        <v>5.6569497451292177E-171</v>
      </c>
      <c r="IL71" s="86">
        <f t="shared" si="118"/>
        <v>1.8176004781567857E-178</v>
      </c>
      <c r="IM71" s="86">
        <f t="shared" si="119"/>
        <v>2.139906493273676E-183</v>
      </c>
      <c r="IN71" s="86">
        <f t="shared" si="120"/>
        <v>5.2890914014623348E-183</v>
      </c>
      <c r="IO71" s="86">
        <f t="shared" si="121"/>
        <v>2.5113896444495864E-217</v>
      </c>
      <c r="IP71" s="86">
        <f t="shared" si="122"/>
        <v>1.2909781380876366E-191</v>
      </c>
      <c r="IQ71" s="86">
        <f t="shared" si="123"/>
        <v>7.2759729446309771E-224</v>
      </c>
      <c r="IR71" s="86">
        <f t="shared" si="124"/>
        <v>1.0157375407941422E-247</v>
      </c>
      <c r="IS71" s="86">
        <f t="shared" si="125"/>
        <v>3.8987171609454895E-263</v>
      </c>
      <c r="IT71" s="86">
        <f t="shared" si="126"/>
        <v>4.7587270144863017E-187</v>
      </c>
      <c r="IU71" s="86">
        <f t="shared" si="127"/>
        <v>1.7813763205046535E-180</v>
      </c>
      <c r="IV71" s="86">
        <f t="shared" si="128"/>
        <v>2.7591187209954541E-182</v>
      </c>
      <c r="IW71" s="86">
        <f t="shared" si="129"/>
        <v>7.9460000492083191E-161</v>
      </c>
      <c r="IY71" s="86">
        <f t="shared" si="130"/>
        <v>1.8327378460587629E-2</v>
      </c>
      <c r="IZ71" s="86">
        <f t="shared" si="131"/>
        <v>9.9999999996508038E-3</v>
      </c>
      <c r="JA71" s="86">
        <f t="shared" si="132"/>
        <v>1.448368293593291E-2</v>
      </c>
      <c r="JB71" s="86">
        <f t="shared" si="133"/>
        <v>1.1267956594485304E-2</v>
      </c>
      <c r="JC71" s="86">
        <f t="shared" si="134"/>
        <v>1.1792777491905795E-2</v>
      </c>
      <c r="JD71" s="86">
        <f t="shared" si="135"/>
        <v>9.1152298083655853E-3</v>
      </c>
      <c r="JE71" s="86">
        <f t="shared" si="136"/>
        <v>4.1373557237596769E-3</v>
      </c>
      <c r="JF71" s="86">
        <f t="shared" si="137"/>
        <v>6.2849039512985058E-3</v>
      </c>
      <c r="JG71" s="86">
        <f t="shared" si="138"/>
        <v>6.3834238575769956E-3</v>
      </c>
      <c r="JH71" s="86">
        <f t="shared" si="139"/>
        <v>4.0470477659684248E-3</v>
      </c>
      <c r="JI71" s="86">
        <f t="shared" si="140"/>
        <v>7.264917529776955E-3</v>
      </c>
      <c r="JJ71" s="86">
        <f t="shared" si="141"/>
        <v>1.1570238704503976E-2</v>
      </c>
      <c r="JK71" s="86">
        <f t="shared" si="142"/>
        <v>1.2832037814633631E-2</v>
      </c>
      <c r="JL71" s="86">
        <f t="shared" si="143"/>
        <v>1.1881326069194918E-2</v>
      </c>
      <c r="JM71" s="86">
        <f t="shared" si="144"/>
        <v>3.3781007783589049E-3</v>
      </c>
    </row>
    <row r="72" spans="2:273" x14ac:dyDescent="0.25">
      <c r="B72" s="2">
        <v>45</v>
      </c>
      <c r="C72" s="37">
        <v>100.88</v>
      </c>
      <c r="D72" s="37">
        <v>97.429000000000002</v>
      </c>
      <c r="E72" s="37">
        <v>93.225999999999999</v>
      </c>
      <c r="F72" s="37">
        <v>92.516000000000005</v>
      </c>
      <c r="G72" s="37">
        <v>89.311000000000007</v>
      </c>
      <c r="H72" s="37">
        <v>88.855000000000004</v>
      </c>
      <c r="I72" s="37">
        <v>85.774000000000001</v>
      </c>
      <c r="J72" s="37">
        <v>88.451999999999998</v>
      </c>
      <c r="K72" s="37">
        <v>89.79</v>
      </c>
      <c r="L72" s="37">
        <v>90.838999999999999</v>
      </c>
      <c r="M72" s="37">
        <v>94.29</v>
      </c>
      <c r="N72" s="37">
        <v>96.426000000000002</v>
      </c>
      <c r="O72" s="37">
        <v>96.950999999999993</v>
      </c>
      <c r="P72" s="37">
        <v>91.108999999999995</v>
      </c>
      <c r="Q72" s="37">
        <v>88.733999999999995</v>
      </c>
      <c r="S72" s="4">
        <f t="shared" si="8"/>
        <v>99.573075970477419</v>
      </c>
      <c r="T72" s="4">
        <f t="shared" si="9"/>
        <v>93.553896793109828</v>
      </c>
      <c r="U72" s="4">
        <f t="shared" si="10"/>
        <v>94.179079955251396</v>
      </c>
      <c r="V72" s="4">
        <f t="shared" si="11"/>
        <v>92.357850295029536</v>
      </c>
      <c r="W72" s="4">
        <f t="shared" si="12"/>
        <v>89.712794713711446</v>
      </c>
      <c r="X72" s="4">
        <f t="shared" si="13"/>
        <v>87.654722004047585</v>
      </c>
      <c r="Y72" s="4">
        <f t="shared" si="14"/>
        <v>82.436021095541363</v>
      </c>
      <c r="Z72" s="4">
        <f t="shared" si="15"/>
        <v>86.309030232672555</v>
      </c>
      <c r="AA72" s="4">
        <f t="shared" si="16"/>
        <v>88.331731780171935</v>
      </c>
      <c r="AB72" s="4">
        <f t="shared" si="17"/>
        <v>88.132798661447296</v>
      </c>
      <c r="AC72" s="4">
        <f t="shared" si="18"/>
        <v>92.803458638607822</v>
      </c>
      <c r="AD72" s="4">
        <f t="shared" si="19"/>
        <v>95.401651606993269</v>
      </c>
      <c r="AE72" s="4">
        <f t="shared" si="20"/>
        <v>95.328047786399239</v>
      </c>
      <c r="AF72" s="4">
        <f t="shared" si="21"/>
        <v>89.951675247254215</v>
      </c>
      <c r="AG72" s="4">
        <f t="shared" si="22"/>
        <v>86.952539398204351</v>
      </c>
      <c r="AI72" s="4">
        <f t="shared" si="23"/>
        <v>1.3069240295225768</v>
      </c>
      <c r="AJ72" s="4">
        <f t="shared" si="24"/>
        <v>3.8751032068901736</v>
      </c>
      <c r="AK72" s="4">
        <f t="shared" si="25"/>
        <v>-0.95307995525139688</v>
      </c>
      <c r="AL72" s="4">
        <f t="shared" si="26"/>
        <v>0.15814970497046943</v>
      </c>
      <c r="AM72" s="4">
        <f t="shared" si="27"/>
        <v>-0.40179471371143904</v>
      </c>
      <c r="AN72" s="4">
        <f t="shared" si="28"/>
        <v>1.200277995952419</v>
      </c>
      <c r="AO72" s="4">
        <f t="shared" si="29"/>
        <v>3.3379789044586374</v>
      </c>
      <c r="AP72" s="4">
        <f t="shared" si="30"/>
        <v>2.1429697673274433</v>
      </c>
      <c r="AQ72" s="4">
        <f t="shared" si="31"/>
        <v>1.4582682198280708</v>
      </c>
      <c r="AR72" s="4">
        <f t="shared" si="32"/>
        <v>2.7062013385527024</v>
      </c>
      <c r="AS72" s="4">
        <f t="shared" si="33"/>
        <v>1.4865413613921845</v>
      </c>
      <c r="AT72" s="4">
        <f t="shared" si="34"/>
        <v>1.0243483930067327</v>
      </c>
      <c r="AU72" s="4">
        <f t="shared" si="35"/>
        <v>1.6229522136007546</v>
      </c>
      <c r="AV72" s="4">
        <f t="shared" si="220"/>
        <v>1.1573247527457795</v>
      </c>
      <c r="AW72" s="4">
        <f t="shared" si="220"/>
        <v>1.7814606017956436</v>
      </c>
      <c r="AY72" s="2">
        <f t="shared" si="96"/>
        <v>84.657470853915257</v>
      </c>
      <c r="AZ72" s="2">
        <f t="shared" si="147"/>
        <v>82.997374416689894</v>
      </c>
      <c r="BA72" s="2">
        <f t="shared" si="148"/>
        <v>80.57153655373412</v>
      </c>
      <c r="BB72" s="2">
        <f t="shared" si="149"/>
        <v>81.229985291433479</v>
      </c>
      <c r="BC72" s="2">
        <f t="shared" si="150"/>
        <v>78.175168295385348</v>
      </c>
      <c r="BD72" s="2">
        <f t="shared" si="151"/>
        <v>78.190998815363088</v>
      </c>
      <c r="BE72" s="2">
        <f t="shared" si="152"/>
        <v>77.13822244011196</v>
      </c>
      <c r="BF72" s="2">
        <f t="shared" si="153"/>
        <v>79.305081191623685</v>
      </c>
      <c r="BG72" s="2">
        <f t="shared" si="154"/>
        <v>81.445692775377481</v>
      </c>
      <c r="BH72" s="2">
        <f t="shared" si="155"/>
        <v>83.17560403795926</v>
      </c>
      <c r="BI72" s="2">
        <f t="shared" si="156"/>
        <v>85.379629085727757</v>
      </c>
      <c r="BJ72" s="2">
        <f t="shared" si="157"/>
        <v>84.704919635116383</v>
      </c>
      <c r="BK72" s="2">
        <f t="shared" si="158"/>
        <v>84.025153711716158</v>
      </c>
      <c r="BL72" s="2">
        <f t="shared" si="159"/>
        <v>80.405816455073818</v>
      </c>
      <c r="BM72" s="2">
        <f t="shared" si="160"/>
        <v>84.111378770582135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>
        <f t="shared" si="44"/>
        <v>85.774000000000001</v>
      </c>
      <c r="BV72" s="2">
        <f t="shared" si="45"/>
        <v>88.451999999999998</v>
      </c>
      <c r="BW72" s="2">
        <f t="shared" si="46"/>
        <v>89.79</v>
      </c>
      <c r="BX72" s="2">
        <f t="shared" si="47"/>
        <v>90.838999999999999</v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88.733999999999995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92.821069163394753</v>
      </c>
      <c r="DL72" s="2">
        <f t="shared" si="221"/>
        <v>90.339487804878033</v>
      </c>
      <c r="DM72" s="2">
        <f t="shared" si="221"/>
        <v>86.544664451827231</v>
      </c>
      <c r="DN72" s="2">
        <f t="shared" si="221"/>
        <v>86.751524754882084</v>
      </c>
      <c r="DO72" s="2">
        <f t="shared" si="221"/>
        <v>83.811982482633638</v>
      </c>
      <c r="DP72" s="2">
        <f t="shared" si="221"/>
        <v>84.582140534262493</v>
      </c>
      <c r="DQ72" s="2">
        <f t="shared" si="221"/>
        <v>83.482989823831915</v>
      </c>
      <c r="DR72" s="2">
        <f t="shared" si="221"/>
        <v>85.147455128205152</v>
      </c>
      <c r="DS72" s="2">
        <f t="shared" si="221"/>
        <v>86.96917948717946</v>
      </c>
      <c r="DT72" s="2">
        <f t="shared" si="221"/>
        <v>88.22654788999526</v>
      </c>
      <c r="DU72" s="2">
        <f t="shared" si="221"/>
        <v>90.474407692307693</v>
      </c>
      <c r="DV72" s="2">
        <f t="shared" si="221"/>
        <v>91.531538810027186</v>
      </c>
      <c r="DW72" s="2">
        <f t="shared" si="221"/>
        <v>90.68214862579282</v>
      </c>
      <c r="DX72" s="2">
        <f t="shared" si="221"/>
        <v>84.077291224374051</v>
      </c>
      <c r="DY72" s="2">
        <f t="shared" si="221"/>
        <v>86.668025010725003</v>
      </c>
      <c r="EA72" s="2">
        <f t="shared" si="71"/>
        <v>78.038879441901031</v>
      </c>
      <c r="EB72" s="2">
        <f t="shared" si="72"/>
        <v>75.933698033608962</v>
      </c>
      <c r="EC72" s="2">
        <f t="shared" si="73"/>
        <v>75.346311361984945</v>
      </c>
      <c r="ED72" s="2">
        <f t="shared" si="74"/>
        <v>76.06769532109314</v>
      </c>
      <c r="EE72" s="2">
        <f t="shared" si="75"/>
        <v>72.96499030581306</v>
      </c>
      <c r="EF72" s="2">
        <f t="shared" si="76"/>
        <v>71.896210174029477</v>
      </c>
      <c r="EG72" s="2">
        <f t="shared" si="77"/>
        <v>69.840058796179449</v>
      </c>
      <c r="EH72" s="2">
        <f t="shared" si="78"/>
        <v>73.096765224348616</v>
      </c>
      <c r="EI72" s="2">
        <f t="shared" si="79"/>
        <v>75.594819215212766</v>
      </c>
      <c r="EJ72" s="2">
        <f t="shared" si="80"/>
        <v>77.372299488655514</v>
      </c>
      <c r="EK72" s="2">
        <f t="shared" si="81"/>
        <v>80.101561906575284</v>
      </c>
      <c r="EL72" s="2">
        <f t="shared" si="82"/>
        <v>78.363645116821587</v>
      </c>
      <c r="EM72" s="2">
        <f t="shared" si="83"/>
        <v>78.006993313530074</v>
      </c>
      <c r="EN72" s="2">
        <f t="shared" si="84"/>
        <v>77.019448229466178</v>
      </c>
      <c r="EO72" s="2">
        <f t="shared" si="85"/>
        <v>81.08251268057785</v>
      </c>
      <c r="EQ72" s="2">
        <f t="shared" si="86"/>
        <v>76.261153127003155</v>
      </c>
      <c r="ER72" s="2">
        <f t="shared" si="222"/>
        <v>72.283985680208161</v>
      </c>
      <c r="ES72" s="2">
        <f t="shared" si="222"/>
        <v>75.329705646701939</v>
      </c>
      <c r="ET72" s="2">
        <f t="shared" si="222"/>
        <v>75.135649973777802</v>
      </c>
      <c r="EU72" s="2">
        <f t="shared" si="222"/>
        <v>72.373935102190941</v>
      </c>
      <c r="EV72" s="2">
        <f t="shared" si="222"/>
        <v>71.676761622481237</v>
      </c>
      <c r="EW72" s="2">
        <f t="shared" si="222"/>
        <v>69.625380469662261</v>
      </c>
      <c r="EX72" s="2">
        <f t="shared" si="222"/>
        <v>72.908100542473449</v>
      </c>
      <c r="EY72" s="2">
        <f t="shared" si="222"/>
        <v>74.914701032843084</v>
      </c>
      <c r="EZ72" s="2">
        <f t="shared" si="222"/>
        <v>75.509672629636555</v>
      </c>
      <c r="FA72" s="2">
        <f t="shared" si="222"/>
        <v>77.824238953717128</v>
      </c>
      <c r="FB72" s="2">
        <f t="shared" si="222"/>
        <v>77.715547764620226</v>
      </c>
      <c r="FC72" s="2">
        <f t="shared" si="222"/>
        <v>77.228410163752287</v>
      </c>
      <c r="FD72" s="2">
        <f t="shared" si="222"/>
        <v>76.370204296044037</v>
      </c>
      <c r="FE72" s="2">
        <f t="shared" si="222"/>
        <v>80.929863312000236</v>
      </c>
      <c r="FG72" s="2">
        <f t="shared" si="88"/>
        <v>0.55225677376836435</v>
      </c>
      <c r="FH72" s="2">
        <f t="shared" si="223"/>
        <v>0.5096564217848869</v>
      </c>
      <c r="FI72" s="2">
        <f t="shared" si="223"/>
        <v>0.53339338150968996</v>
      </c>
      <c r="FJ72" s="2">
        <f t="shared" si="223"/>
        <v>0.51681022787098752</v>
      </c>
      <c r="FK72" s="2">
        <f t="shared" si="223"/>
        <v>0.51966439033971579</v>
      </c>
      <c r="FL72" s="2">
        <f t="shared" si="223"/>
        <v>0.50379708455009198</v>
      </c>
      <c r="FM72" s="2">
        <f t="shared" si="223"/>
        <v>0.46505832993849561</v>
      </c>
      <c r="FN72" s="2">
        <f t="shared" si="223"/>
        <v>0.48481585105639158</v>
      </c>
      <c r="FO72" s="2">
        <f t="shared" si="223"/>
        <v>0.48560614310649652</v>
      </c>
      <c r="FP72" s="2">
        <f t="shared" si="223"/>
        <v>0.46533667167156662</v>
      </c>
      <c r="FQ72" s="2">
        <f t="shared" si="223"/>
        <v>0.49115899440581701</v>
      </c>
      <c r="FR72" s="2">
        <f t="shared" si="223"/>
        <v>0.51842795775978712</v>
      </c>
      <c r="FS72" s="2">
        <f t="shared" si="223"/>
        <v>0.52519898476473825</v>
      </c>
      <c r="FT72" s="2">
        <f t="shared" si="223"/>
        <v>0.52019595980300759</v>
      </c>
      <c r="FU72" s="2">
        <f t="shared" si="223"/>
        <v>0.45772762329002337</v>
      </c>
      <c r="FW72" s="2">
        <f t="shared" si="112"/>
        <v>1.9071920805367191E-5</v>
      </c>
      <c r="FX72" s="2">
        <f t="shared" si="164"/>
        <v>3.0172344330122922E-5</v>
      </c>
      <c r="FY72" s="2">
        <f t="shared" si="165"/>
        <v>2.8674624898099029E-5</v>
      </c>
      <c r="FZ72" s="2">
        <f t="shared" si="166"/>
        <v>2.9117936636022057E-5</v>
      </c>
      <c r="GA72" s="2">
        <f t="shared" si="167"/>
        <v>3.1487179276048737E-5</v>
      </c>
      <c r="GB72" s="2">
        <f t="shared" si="168"/>
        <v>3.1846227575745608E-5</v>
      </c>
      <c r="GC72" s="2">
        <f t="shared" si="169"/>
        <v>4.0360542919545319E-5</v>
      </c>
      <c r="GD72" s="2">
        <f t="shared" si="170"/>
        <v>4.4815100076118423E-5</v>
      </c>
      <c r="GE72" s="2">
        <f t="shared" si="171"/>
        <v>4.0419193584918393E-5</v>
      </c>
      <c r="GF72" s="2">
        <f t="shared" si="172"/>
        <v>3.437481846376585E-5</v>
      </c>
      <c r="GG72" s="2">
        <f t="shared" si="173"/>
        <v>2.7269444989374527E-5</v>
      </c>
      <c r="GH72" s="2">
        <f t="shared" si="174"/>
        <v>2.3051389103999966E-5</v>
      </c>
      <c r="GI72" s="2">
        <f t="shared" si="175"/>
        <v>2.0822876643225837E-5</v>
      </c>
      <c r="GJ72" s="2">
        <f t="shared" si="176"/>
        <v>2.0575356213767029E-5</v>
      </c>
      <c r="GK72" s="2">
        <f t="shared" si="177"/>
        <v>1.9367309004654539E-5</v>
      </c>
      <c r="GM72" s="86">
        <f t="shared" si="113"/>
        <v>2.4541682294691284E-2</v>
      </c>
      <c r="GN72" s="86">
        <f t="shared" si="178"/>
        <v>1.4476438630078076E-2</v>
      </c>
      <c r="GO72" s="86">
        <f t="shared" si="179"/>
        <v>2.0149436879038467E-2</v>
      </c>
      <c r="GP72" s="86">
        <f t="shared" si="180"/>
        <v>1.6076801190798018E-2</v>
      </c>
      <c r="GQ72" s="86">
        <f t="shared" si="181"/>
        <v>1.672705823547694E-2</v>
      </c>
      <c r="GR72" s="86">
        <f t="shared" si="182"/>
        <v>1.3185043387906241E-2</v>
      </c>
      <c r="GS72" s="86">
        <f t="shared" si="183"/>
        <v>6.4954520190229573E-3</v>
      </c>
      <c r="GT72" s="86">
        <f t="shared" si="184"/>
        <v>9.5302410961338822E-3</v>
      </c>
      <c r="GU72" s="86">
        <f t="shared" si="185"/>
        <v>9.6678219491958296E-3</v>
      </c>
      <c r="GV72" s="86">
        <f t="shared" si="186"/>
        <v>6.4272236173580936E-3</v>
      </c>
      <c r="GW72" s="86">
        <f t="shared" si="187"/>
        <v>1.0735979462443791E-2</v>
      </c>
      <c r="GX72" s="86">
        <f t="shared" si="188"/>
        <v>1.6411904778121187E-2</v>
      </c>
      <c r="GY72" s="86">
        <f t="shared" si="189"/>
        <v>1.7949749828396189E-2</v>
      </c>
      <c r="GZ72" s="86">
        <f t="shared" si="190"/>
        <v>1.6948734898855174E-2</v>
      </c>
      <c r="HA72" s="86">
        <f t="shared" si="191"/>
        <v>5.4477759394505844E-3</v>
      </c>
      <c r="HC72" s="86">
        <f t="shared" si="145"/>
        <v>3.9703192924911234E-9</v>
      </c>
      <c r="HD72" s="86">
        <f t="shared" si="192"/>
        <v>4.2231481493638103E-10</v>
      </c>
      <c r="HE72" s="86">
        <f t="shared" si="193"/>
        <v>1.2177595625016469E-9</v>
      </c>
      <c r="HF72" s="86">
        <f t="shared" si="194"/>
        <v>5.887058695020128E-10</v>
      </c>
      <c r="HG72" s="86">
        <f t="shared" si="195"/>
        <v>3.8449704497242519E-10</v>
      </c>
      <c r="HH72" s="86">
        <f t="shared" si="196"/>
        <v>3.7846928550938667E-10</v>
      </c>
      <c r="HI72" s="86">
        <f t="shared" si="197"/>
        <v>1.1443894272340091E-11</v>
      </c>
      <c r="HJ72" s="86">
        <f t="shared" si="198"/>
        <v>1.5136750975958348E-10</v>
      </c>
      <c r="HK72" s="86">
        <f t="shared" si="199"/>
        <v>9.2221389228853672E-12</v>
      </c>
      <c r="HL72" s="86">
        <f t="shared" si="200"/>
        <v>1.4178836341936996E-12</v>
      </c>
      <c r="HM72" s="86">
        <f t="shared" si="201"/>
        <v>2.4600783543793662E-13</v>
      </c>
      <c r="HN72" s="86">
        <f t="shared" si="202"/>
        <v>4.3345331651962169E-10</v>
      </c>
      <c r="HO72" s="86">
        <f t="shared" si="203"/>
        <v>5.7333666516238097E-10</v>
      </c>
      <c r="HP72" s="86">
        <f t="shared" si="204"/>
        <v>2.0130479524626472E-10</v>
      </c>
      <c r="HQ72" s="86">
        <f t="shared" si="205"/>
        <v>1.7494776933922644E-13</v>
      </c>
      <c r="HS72" s="86">
        <f t="shared" si="114"/>
        <v>4.5420276128616615E-61</v>
      </c>
      <c r="HT72" s="86">
        <f t="shared" si="206"/>
        <v>1.5285811394677778E-67</v>
      </c>
      <c r="HU72" s="86">
        <f t="shared" si="207"/>
        <v>4.9013848198328926E-64</v>
      </c>
      <c r="HV72" s="86">
        <f t="shared" si="208"/>
        <v>4.7734679287137724E-67</v>
      </c>
      <c r="HW72" s="86">
        <f t="shared" si="209"/>
        <v>1.8192164481705171E-69</v>
      </c>
      <c r="HX72" s="86">
        <f t="shared" si="210"/>
        <v>1.617932140009709E-69</v>
      </c>
      <c r="HY72" s="86">
        <f t="shared" si="211"/>
        <v>1.1167693364768356E-82</v>
      </c>
      <c r="HZ72" s="86">
        <f t="shared" si="212"/>
        <v>2.2791436554452262E-73</v>
      </c>
      <c r="IA72" s="86">
        <f t="shared" si="213"/>
        <v>1.6129752121352681E-84</v>
      </c>
      <c r="IB72" s="86">
        <f t="shared" si="214"/>
        <v>3.0100800833956482E-93</v>
      </c>
      <c r="IC72" s="86">
        <f t="shared" si="215"/>
        <v>3.2246827802964682E-99</v>
      </c>
      <c r="ID72" s="86">
        <f t="shared" si="216"/>
        <v>5.1288710641001925E-71</v>
      </c>
      <c r="IE72" s="86">
        <f t="shared" si="217"/>
        <v>6.7134821862172887E-69</v>
      </c>
      <c r="IF72" s="86">
        <f t="shared" si="218"/>
        <v>1.040340578262023E-46</v>
      </c>
      <c r="IG72" s="86">
        <f t="shared" si="219"/>
        <v>3.3291535320483691E-33</v>
      </c>
      <c r="II72" s="86">
        <f t="shared" si="115"/>
        <v>4.584503637966394E-156</v>
      </c>
      <c r="IJ72" s="86">
        <f t="shared" si="116"/>
        <v>1.0514842066517477E-175</v>
      </c>
      <c r="IK72" s="86">
        <f t="shared" si="117"/>
        <v>4.8832945247674604E-168</v>
      </c>
      <c r="IL72" s="86">
        <f t="shared" si="118"/>
        <v>2.1387145845123831E-175</v>
      </c>
      <c r="IM72" s="86">
        <f t="shared" si="119"/>
        <v>3.2378102628002591E-180</v>
      </c>
      <c r="IN72" s="86">
        <f t="shared" si="120"/>
        <v>7.9393156994904135E-180</v>
      </c>
      <c r="IO72" s="86">
        <f t="shared" si="121"/>
        <v>1.8429164682546674E-213</v>
      </c>
      <c r="IP72" s="86">
        <f t="shared" si="122"/>
        <v>3.5507627781560466E-188</v>
      </c>
      <c r="IQ72" s="86">
        <f t="shared" si="123"/>
        <v>7.0042118481622391E-220</v>
      </c>
      <c r="IR72" s="86">
        <f t="shared" si="124"/>
        <v>2.2375324752764824E-243</v>
      </c>
      <c r="IS72" s="86">
        <f t="shared" si="125"/>
        <v>1.2762118923343188E-258</v>
      </c>
      <c r="IT72" s="86">
        <f t="shared" si="126"/>
        <v>6.7266868322173916E-184</v>
      </c>
      <c r="IU72" s="86">
        <f t="shared" si="127"/>
        <v>1.8237048094480774E-177</v>
      </c>
      <c r="IV72" s="86">
        <f t="shared" si="128"/>
        <v>3.0070730901946563E-179</v>
      </c>
      <c r="IW72" s="86">
        <f t="shared" si="129"/>
        <v>3.6440098999602301E-158</v>
      </c>
      <c r="IY72" s="86">
        <f t="shared" si="130"/>
        <v>2.4541686265010576E-2</v>
      </c>
      <c r="IZ72" s="86">
        <f t="shared" si="131"/>
        <v>1.4476439052392891E-2</v>
      </c>
      <c r="JA72" s="86">
        <f t="shared" si="132"/>
        <v>2.014943809679803E-2</v>
      </c>
      <c r="JB72" s="86">
        <f t="shared" si="133"/>
        <v>1.6076801779503887E-2</v>
      </c>
      <c r="JC72" s="86">
        <f t="shared" si="134"/>
        <v>1.6727058619973985E-2</v>
      </c>
      <c r="JD72" s="86">
        <f t="shared" si="135"/>
        <v>1.3185043766375526E-2</v>
      </c>
      <c r="JE72" s="86">
        <f t="shared" si="136"/>
        <v>6.4954520304668518E-3</v>
      </c>
      <c r="JF72" s="86">
        <f t="shared" si="137"/>
        <v>9.5302412475013927E-3</v>
      </c>
      <c r="JG72" s="86">
        <f t="shared" si="138"/>
        <v>9.6678219584179683E-3</v>
      </c>
      <c r="JH72" s="86">
        <f t="shared" si="139"/>
        <v>6.4272236187759776E-3</v>
      </c>
      <c r="JI72" s="86">
        <f t="shared" si="140"/>
        <v>1.0735979462689799E-2</v>
      </c>
      <c r="JJ72" s="86">
        <f t="shared" si="141"/>
        <v>1.6411905211574502E-2</v>
      </c>
      <c r="JK72" s="86">
        <f t="shared" si="142"/>
        <v>1.7949750401732856E-2</v>
      </c>
      <c r="JL72" s="86">
        <f t="shared" si="143"/>
        <v>1.694873510015997E-2</v>
      </c>
      <c r="JM72" s="86">
        <f t="shared" si="144"/>
        <v>5.4477759396255321E-3</v>
      </c>
    </row>
    <row r="73" spans="2:273" x14ac:dyDescent="0.25">
      <c r="B73" s="2">
        <v>46</v>
      </c>
      <c r="C73" s="37">
        <v>103.2</v>
      </c>
      <c r="D73" s="37">
        <v>99.905000000000001</v>
      </c>
      <c r="E73" s="37">
        <v>95.677000000000007</v>
      </c>
      <c r="F73" s="37">
        <v>95.081000000000003</v>
      </c>
      <c r="G73" s="37">
        <v>91.131</v>
      </c>
      <c r="H73" s="37">
        <v>89.79</v>
      </c>
      <c r="I73" s="37">
        <v>87.403000000000006</v>
      </c>
      <c r="J73" s="37">
        <v>90.242000000000004</v>
      </c>
      <c r="K73" s="37">
        <v>91.403000000000006</v>
      </c>
      <c r="L73" s="37">
        <v>92.403000000000006</v>
      </c>
      <c r="M73" s="37">
        <v>95.305999999999997</v>
      </c>
      <c r="N73" s="37">
        <v>97.933999999999997</v>
      </c>
      <c r="O73" s="37">
        <v>98.492000000000004</v>
      </c>
      <c r="P73" s="37">
        <v>93.656000000000006</v>
      </c>
      <c r="Q73" s="37">
        <v>90.483999999999995</v>
      </c>
      <c r="S73" s="4">
        <f t="shared" si="8"/>
        <v>103.32722595180661</v>
      </c>
      <c r="T73" s="4">
        <f t="shared" si="9"/>
        <v>97.070128439261083</v>
      </c>
      <c r="U73" s="4">
        <f t="shared" si="10"/>
        <v>98.234389317081337</v>
      </c>
      <c r="V73" s="4">
        <f t="shared" si="11"/>
        <v>95.999900385824262</v>
      </c>
      <c r="W73" s="4">
        <f t="shared" si="12"/>
        <v>93.352276000688335</v>
      </c>
      <c r="X73" s="4">
        <f t="shared" si="13"/>
        <v>90.812086164190248</v>
      </c>
      <c r="Y73" s="4">
        <f t="shared" si="14"/>
        <v>84.636910207897344</v>
      </c>
      <c r="Z73" s="4">
        <f t="shared" si="15"/>
        <v>89.004192047539888</v>
      </c>
      <c r="AA73" s="4">
        <f t="shared" si="16"/>
        <v>90.992485098760085</v>
      </c>
      <c r="AB73" s="4">
        <f t="shared" si="17"/>
        <v>90.326130458047558</v>
      </c>
      <c r="AC73" s="4">
        <f t="shared" si="18"/>
        <v>95.463812039273293</v>
      </c>
      <c r="AD73" s="4">
        <f t="shared" si="19"/>
        <v>98.72597965845344</v>
      </c>
      <c r="AE73" s="4">
        <f t="shared" si="20"/>
        <v>98.689529284598223</v>
      </c>
      <c r="AF73" s="4">
        <f t="shared" si="21"/>
        <v>93.05947561306337</v>
      </c>
      <c r="AG73" s="4">
        <f t="shared" si="22"/>
        <v>88.222874462581956</v>
      </c>
      <c r="AI73" s="4">
        <f t="shared" si="23"/>
        <v>-0.1272259518066079</v>
      </c>
      <c r="AJ73" s="4">
        <f t="shared" si="24"/>
        <v>2.8348715607389181</v>
      </c>
      <c r="AK73" s="4">
        <f t="shared" si="25"/>
        <v>-2.5573893170813307</v>
      </c>
      <c r="AL73" s="4">
        <f t="shared" si="26"/>
        <v>-0.91890038582425859</v>
      </c>
      <c r="AM73" s="4">
        <f t="shared" si="27"/>
        <v>-2.2212760006883343</v>
      </c>
      <c r="AN73" s="4">
        <f t="shared" si="28"/>
        <v>-1.0220861641902417</v>
      </c>
      <c r="AO73" s="4">
        <f t="shared" si="29"/>
        <v>2.7660897921026617</v>
      </c>
      <c r="AP73" s="4">
        <f t="shared" si="30"/>
        <v>1.2378079524601162</v>
      </c>
      <c r="AQ73" s="4">
        <f t="shared" si="31"/>
        <v>0.41051490123992096</v>
      </c>
      <c r="AR73" s="4">
        <f t="shared" si="32"/>
        <v>2.0768695419524477</v>
      </c>
      <c r="AS73" s="4">
        <f t="shared" si="33"/>
        <v>-0.15781203927329557</v>
      </c>
      <c r="AT73" s="4">
        <f t="shared" si="34"/>
        <v>-0.79197965845344243</v>
      </c>
      <c r="AU73" s="4">
        <f t="shared" si="35"/>
        <v>-0.19752928459821817</v>
      </c>
      <c r="AV73" s="4">
        <f t="shared" si="220"/>
        <v>0.59652438693663612</v>
      </c>
      <c r="AW73" s="4">
        <f t="shared" si="220"/>
        <v>2.2611255374180388</v>
      </c>
      <c r="AY73" s="2">
        <f t="shared" si="96"/>
        <v>84.325248461879752</v>
      </c>
      <c r="AZ73" s="2">
        <f t="shared" si="147"/>
        <v>82.664972498187936</v>
      </c>
      <c r="BA73" s="2">
        <f t="shared" si="148"/>
        <v>80.321488364516895</v>
      </c>
      <c r="BB73" s="2">
        <f t="shared" si="149"/>
        <v>81.010421330452829</v>
      </c>
      <c r="BC73" s="2">
        <f t="shared" si="150"/>
        <v>77.8913412084258</v>
      </c>
      <c r="BD73" s="2">
        <f t="shared" si="151"/>
        <v>77.891372578462082</v>
      </c>
      <c r="BE73" s="2">
        <f t="shared" si="152"/>
        <v>76.841265592376104</v>
      </c>
      <c r="BF73" s="2">
        <f t="shared" si="153"/>
        <v>79.031140457644597</v>
      </c>
      <c r="BG73" s="2">
        <f t="shared" si="154"/>
        <v>81.198745078607004</v>
      </c>
      <c r="BH73" s="2">
        <f t="shared" si="155"/>
        <v>82.962055114527672</v>
      </c>
      <c r="BI73" s="2">
        <f t="shared" si="156"/>
        <v>85.125898314466866</v>
      </c>
      <c r="BJ73" s="2">
        <f t="shared" si="157"/>
        <v>84.388099946402164</v>
      </c>
      <c r="BK73" s="2">
        <f t="shared" si="158"/>
        <v>83.723635639949734</v>
      </c>
      <c r="BL73" s="2">
        <f t="shared" si="159"/>
        <v>80.211637532311428</v>
      </c>
      <c r="BM73" s="2">
        <f t="shared" si="160"/>
        <v>83.940529725259253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87.403000000000006</v>
      </c>
      <c r="BV73" s="2" t="str">
        <f t="shared" si="45"/>
        <v/>
      </c>
      <c r="BW73" s="2" t="str">
        <f t="shared" si="46"/>
        <v/>
      </c>
      <c r="BX73" s="2">
        <f t="shared" si="47"/>
        <v>92.403000000000006</v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90.483999999999995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92.98582301419512</v>
      </c>
      <c r="DL73" s="2">
        <f t="shared" si="221"/>
        <v>90.495480593144791</v>
      </c>
      <c r="DM73" s="2">
        <f t="shared" si="221"/>
        <v>86.713300664451808</v>
      </c>
      <c r="DN73" s="2">
        <f t="shared" si="221"/>
        <v>86.958979823353033</v>
      </c>
      <c r="DO73" s="2">
        <f t="shared" si="221"/>
        <v>83.869599516762307</v>
      </c>
      <c r="DP73" s="2">
        <f t="shared" si="221"/>
        <v>84.685896793884893</v>
      </c>
      <c r="DQ73" s="2">
        <f t="shared" si="221"/>
        <v>83.618765182186223</v>
      </c>
      <c r="DR73" s="2">
        <f t="shared" si="221"/>
        <v>85.298852901484508</v>
      </c>
      <c r="DS73" s="2">
        <f t="shared" si="221"/>
        <v>87.175693657219938</v>
      </c>
      <c r="DT73" s="2">
        <f t="shared" si="221"/>
        <v>88.475677098150783</v>
      </c>
      <c r="DU73" s="2">
        <f t="shared" si="221"/>
        <v>90.667930018761723</v>
      </c>
      <c r="DV73" s="2">
        <f t="shared" si="221"/>
        <v>91.690290244639087</v>
      </c>
      <c r="DW73" s="2">
        <f t="shared" si="221"/>
        <v>90.84972748414377</v>
      </c>
      <c r="DX73" s="2">
        <f t="shared" si="221"/>
        <v>84.19666607244146</v>
      </c>
      <c r="DY73" s="2">
        <f t="shared" si="221"/>
        <v>86.735156156156151</v>
      </c>
      <c r="EA73" s="2">
        <f t="shared" si="71"/>
        <v>77.921557662960538</v>
      </c>
      <c r="EB73" s="2">
        <f t="shared" si="72"/>
        <v>75.794306950486614</v>
      </c>
      <c r="EC73" s="2">
        <f t="shared" si="73"/>
        <v>75.221992955526574</v>
      </c>
      <c r="ED73" s="2">
        <f t="shared" si="74"/>
        <v>75.938252329783751</v>
      </c>
      <c r="EE73" s="2">
        <f t="shared" si="75"/>
        <v>72.851773213202819</v>
      </c>
      <c r="EF73" s="2">
        <f t="shared" si="76"/>
        <v>71.788115099855219</v>
      </c>
      <c r="EG73" s="2">
        <f t="shared" si="77"/>
        <v>69.731302770655944</v>
      </c>
      <c r="EH73" s="2">
        <f t="shared" si="78"/>
        <v>72.956879332223508</v>
      </c>
      <c r="EI73" s="2">
        <f t="shared" si="79"/>
        <v>75.424612770371525</v>
      </c>
      <c r="EJ73" s="2">
        <f t="shared" si="80"/>
        <v>77.184561615481201</v>
      </c>
      <c r="EK73" s="2">
        <f t="shared" si="81"/>
        <v>79.889674676313788</v>
      </c>
      <c r="EL73" s="2">
        <f t="shared" si="82"/>
        <v>78.201900675126353</v>
      </c>
      <c r="EM73" s="2">
        <f t="shared" si="83"/>
        <v>77.848244117320974</v>
      </c>
      <c r="EN73" s="2">
        <f t="shared" si="84"/>
        <v>76.859476135915514</v>
      </c>
      <c r="EO73" s="2">
        <f t="shared" si="85"/>
        <v>80.9210426966292</v>
      </c>
      <c r="EQ73" s="2">
        <f t="shared" si="86"/>
        <v>76.168965671320706</v>
      </c>
      <c r="ER73" s="2">
        <f t="shared" si="222"/>
        <v>72.196366143611527</v>
      </c>
      <c r="ES73" s="2">
        <f t="shared" si="222"/>
        <v>75.205348964834386</v>
      </c>
      <c r="ET73" s="2">
        <f t="shared" si="222"/>
        <v>75.01936130203336</v>
      </c>
      <c r="EU73" s="2">
        <f t="shared" si="222"/>
        <v>72.269458267220102</v>
      </c>
      <c r="EV73" s="2">
        <f t="shared" si="222"/>
        <v>71.571743749790969</v>
      </c>
      <c r="EW73" s="2">
        <f t="shared" si="222"/>
        <v>69.51976346384177</v>
      </c>
      <c r="EX73" s="2">
        <f t="shared" si="222"/>
        <v>72.770829482949495</v>
      </c>
      <c r="EY73" s="2">
        <f t="shared" si="222"/>
        <v>74.754792825050373</v>
      </c>
      <c r="EZ73" s="2">
        <f t="shared" si="222"/>
        <v>75.350692636221723</v>
      </c>
      <c r="FA73" s="2">
        <f t="shared" si="222"/>
        <v>77.646336206527323</v>
      </c>
      <c r="FB73" s="2">
        <f t="shared" si="222"/>
        <v>77.56333487597135</v>
      </c>
      <c r="FC73" s="2">
        <f t="shared" si="222"/>
        <v>77.080453174497734</v>
      </c>
      <c r="FD73" s="2">
        <f t="shared" si="222"/>
        <v>76.219980356333494</v>
      </c>
      <c r="FE73" s="2">
        <f t="shared" si="222"/>
        <v>80.770965272215889</v>
      </c>
      <c r="FG73" s="2">
        <f t="shared" si="88"/>
        <v>0.5749060906952983</v>
      </c>
      <c r="FH73" s="2">
        <f t="shared" si="223"/>
        <v>0.53263700258347424</v>
      </c>
      <c r="FI73" s="2">
        <f t="shared" si="223"/>
        <v>0.55623014704118268</v>
      </c>
      <c r="FJ73" s="2">
        <f t="shared" si="223"/>
        <v>0.53975830169578076</v>
      </c>
      <c r="FK73" s="2">
        <f t="shared" si="223"/>
        <v>0.54259688247576454</v>
      </c>
      <c r="FL73" s="2">
        <f t="shared" si="223"/>
        <v>0.52679730679471681</v>
      </c>
      <c r="FM73" s="2">
        <f t="shared" si="223"/>
        <v>0.48802942016697415</v>
      </c>
      <c r="FN73" s="2">
        <f t="shared" si="223"/>
        <v>0.50783638989692881</v>
      </c>
      <c r="FO73" s="2">
        <f t="shared" si="223"/>
        <v>0.50862715955138649</v>
      </c>
      <c r="FP73" s="2">
        <f t="shared" si="223"/>
        <v>0.48830896039643268</v>
      </c>
      <c r="FQ73" s="2">
        <f t="shared" si="223"/>
        <v>0.51418012023113469</v>
      </c>
      <c r="FR73" s="2">
        <f t="shared" si="223"/>
        <v>0.54136738271605156</v>
      </c>
      <c r="FS73" s="2">
        <f t="shared" si="223"/>
        <v>0.54809702193990606</v>
      </c>
      <c r="FT73" s="2">
        <f t="shared" si="223"/>
        <v>0.54312538551320177</v>
      </c>
      <c r="FU73" s="2">
        <f t="shared" si="223"/>
        <v>0.4806619725152837</v>
      </c>
      <c r="FW73" s="2">
        <f t="shared" si="112"/>
        <v>2.0911906843233451E-5</v>
      </c>
      <c r="FX73" s="2">
        <f t="shared" si="164"/>
        <v>3.3083221380128356E-5</v>
      </c>
      <c r="FY73" s="2">
        <f t="shared" si="165"/>
        <v>3.1441014002536733E-5</v>
      </c>
      <c r="FZ73" s="2">
        <f t="shared" si="166"/>
        <v>3.1927092947018796E-5</v>
      </c>
      <c r="GA73" s="2">
        <f t="shared" si="167"/>
        <v>3.4524900653589215E-5</v>
      </c>
      <c r="GB73" s="2">
        <f t="shared" si="168"/>
        <v>3.4918586880027364E-5</v>
      </c>
      <c r="GC73" s="2">
        <f t="shared" si="169"/>
        <v>4.4254282973482462E-5</v>
      </c>
      <c r="GD73" s="2">
        <f t="shared" si="170"/>
        <v>4.9138567631995779E-5</v>
      </c>
      <c r="GE73" s="2">
        <f t="shared" si="171"/>
        <v>4.4318591648063771E-5</v>
      </c>
      <c r="GF73" s="2">
        <f t="shared" si="172"/>
        <v>3.7691113942317287E-5</v>
      </c>
      <c r="GG73" s="2">
        <f t="shared" si="173"/>
        <v>2.9900273186941329E-5</v>
      </c>
      <c r="GH73" s="2">
        <f t="shared" si="174"/>
        <v>2.5275289332206073E-5</v>
      </c>
      <c r="GI73" s="2">
        <f t="shared" si="175"/>
        <v>2.283178435228147E-5</v>
      </c>
      <c r="GJ73" s="2">
        <f t="shared" si="176"/>
        <v>2.2560384682258538E-5</v>
      </c>
      <c r="GK73" s="2">
        <f t="shared" si="177"/>
        <v>2.1235792362004025E-5</v>
      </c>
      <c r="GM73" s="86">
        <f t="shared" si="113"/>
        <v>3.2504880327405582E-2</v>
      </c>
      <c r="GN73" s="86">
        <f t="shared" si="178"/>
        <v>2.0634405429573326E-2</v>
      </c>
      <c r="GO73" s="86">
        <f t="shared" si="179"/>
        <v>2.766044413561447E-2</v>
      </c>
      <c r="GP73" s="86">
        <f t="shared" si="180"/>
        <v>2.260427774723155E-2</v>
      </c>
      <c r="GQ73" s="86">
        <f t="shared" si="181"/>
        <v>2.3388973630813985E-2</v>
      </c>
      <c r="GR73" s="86">
        <f t="shared" si="182"/>
        <v>1.8785440895217487E-2</v>
      </c>
      <c r="GS73" s="86">
        <f t="shared" si="183"/>
        <v>9.9999978999303091E-3</v>
      </c>
      <c r="GT73" s="86">
        <f t="shared" si="184"/>
        <v>1.4194154048642799E-2</v>
      </c>
      <c r="GU73" s="86">
        <f t="shared" si="185"/>
        <v>1.4382262810152063E-2</v>
      </c>
      <c r="GV73" s="86">
        <f t="shared" si="186"/>
        <v>9.9999993249361568E-3</v>
      </c>
      <c r="GW73" s="86">
        <f t="shared" si="187"/>
        <v>1.5610211331936999E-2</v>
      </c>
      <c r="GX73" s="86">
        <f t="shared" si="188"/>
        <v>2.2950290947624543E-2</v>
      </c>
      <c r="GY73" s="86">
        <f t="shared" si="189"/>
        <v>2.4773970249741786E-2</v>
      </c>
      <c r="GZ73" s="86">
        <f t="shared" si="190"/>
        <v>2.3822097202059599E-2</v>
      </c>
      <c r="HA73" s="86">
        <f t="shared" si="191"/>
        <v>8.6008873650015635E-3</v>
      </c>
      <c r="HC73" s="86">
        <f t="shared" si="145"/>
        <v>8.7030757208124114E-9</v>
      </c>
      <c r="HD73" s="86">
        <f t="shared" si="192"/>
        <v>1.0599217089726607E-9</v>
      </c>
      <c r="HE73" s="86">
        <f t="shared" si="193"/>
        <v>2.9136099253514196E-9</v>
      </c>
      <c r="HF73" s="86">
        <f t="shared" si="194"/>
        <v>1.4609569662341226E-9</v>
      </c>
      <c r="HG73" s="86">
        <f t="shared" si="195"/>
        <v>9.8219128564941033E-10</v>
      </c>
      <c r="HH73" s="86">
        <f t="shared" si="196"/>
        <v>9.6713783340009022E-10</v>
      </c>
      <c r="HI73" s="86">
        <f t="shared" si="197"/>
        <v>3.5442012194082441E-11</v>
      </c>
      <c r="HJ73" s="86">
        <f t="shared" si="198"/>
        <v>4.1714030472491037E-10</v>
      </c>
      <c r="HK73" s="86">
        <f t="shared" si="199"/>
        <v>2.9199599209441796E-11</v>
      </c>
      <c r="HL73" s="86">
        <f t="shared" si="200"/>
        <v>4.8922903326466104E-12</v>
      </c>
      <c r="HM73" s="86">
        <f t="shared" si="201"/>
        <v>8.9353932744620447E-13</v>
      </c>
      <c r="HN73" s="86">
        <f t="shared" si="202"/>
        <v>1.0848017290851784E-9</v>
      </c>
      <c r="HO73" s="86">
        <f t="shared" si="203"/>
        <v>1.3915703866498925E-9</v>
      </c>
      <c r="HP73" s="86">
        <f t="shared" si="204"/>
        <v>5.1932748228713935E-10</v>
      </c>
      <c r="HQ73" s="86">
        <f t="shared" si="205"/>
        <v>6.3273345645423712E-13</v>
      </c>
      <c r="HS73" s="86">
        <f t="shared" si="114"/>
        <v>1.0444167528873295E-59</v>
      </c>
      <c r="HT73" s="86">
        <f t="shared" si="206"/>
        <v>5.9310615053340711E-66</v>
      </c>
      <c r="HU73" s="86">
        <f t="shared" si="207"/>
        <v>1.565302976546501E-62</v>
      </c>
      <c r="HV73" s="86">
        <f t="shared" si="208"/>
        <v>1.7986151629338038E-65</v>
      </c>
      <c r="HW73" s="86">
        <f t="shared" si="209"/>
        <v>7.9282921552391714E-68</v>
      </c>
      <c r="HX73" s="86">
        <f t="shared" si="210"/>
        <v>7.0611041327272297E-68</v>
      </c>
      <c r="HY73" s="86">
        <f t="shared" si="211"/>
        <v>1.114388875691911E-80</v>
      </c>
      <c r="HZ73" s="86">
        <f t="shared" si="212"/>
        <v>1.3838442489223239E-71</v>
      </c>
      <c r="IA73" s="86">
        <f t="shared" si="213"/>
        <v>1.8194586833340018E-82</v>
      </c>
      <c r="IB73" s="86">
        <f t="shared" si="214"/>
        <v>5.1747025631873215E-91</v>
      </c>
      <c r="IC73" s="86">
        <f t="shared" si="215"/>
        <v>6.840012250810632E-97</v>
      </c>
      <c r="ID73" s="86">
        <f t="shared" si="216"/>
        <v>2.1692496315581496E-69</v>
      </c>
      <c r="IE73" s="86">
        <f t="shared" si="217"/>
        <v>2.4266223709843163E-67</v>
      </c>
      <c r="IF73" s="86">
        <f t="shared" si="218"/>
        <v>1.1081511168362855E-45</v>
      </c>
      <c r="IG73" s="86">
        <f t="shared" si="219"/>
        <v>1.7058117244909924E-32</v>
      </c>
      <c r="II73" s="86">
        <f t="shared" si="115"/>
        <v>1.8246711548164151E-153</v>
      </c>
      <c r="IJ73" s="86">
        <f t="shared" si="116"/>
        <v>1.2059971770477693E-172</v>
      </c>
      <c r="IK73" s="86">
        <f t="shared" si="117"/>
        <v>3.9734591299236881E-165</v>
      </c>
      <c r="IL73" s="86">
        <f t="shared" si="118"/>
        <v>2.3654507809748441E-172</v>
      </c>
      <c r="IM73" s="86">
        <f t="shared" si="119"/>
        <v>4.5924785917940213E-177</v>
      </c>
      <c r="IN73" s="86">
        <f t="shared" si="120"/>
        <v>1.1171829306010937E-176</v>
      </c>
      <c r="IO73" s="86">
        <f t="shared" si="121"/>
        <v>1.2477813402404246E-209</v>
      </c>
      <c r="IP73" s="86">
        <f t="shared" si="122"/>
        <v>9.0845809003316762E-185</v>
      </c>
      <c r="IQ73" s="86">
        <f t="shared" si="123"/>
        <v>6.2057664152092101E-216</v>
      </c>
      <c r="IR73" s="86">
        <f t="shared" si="124"/>
        <v>4.5090192526767488E-239</v>
      </c>
      <c r="IS73" s="86">
        <f t="shared" si="125"/>
        <v>3.8158808562665889E-254</v>
      </c>
      <c r="IT73" s="86">
        <f t="shared" si="126"/>
        <v>8.9354959438757441E-181</v>
      </c>
      <c r="IU73" s="86">
        <f t="shared" si="127"/>
        <v>1.7603759827242137E-174</v>
      </c>
      <c r="IV73" s="86">
        <f t="shared" si="128"/>
        <v>3.0886363592843783E-176</v>
      </c>
      <c r="IW73" s="86">
        <f t="shared" si="129"/>
        <v>1.5870096801915678E-155</v>
      </c>
      <c r="IY73" s="86">
        <f t="shared" si="130"/>
        <v>3.25048890304813E-2</v>
      </c>
      <c r="IZ73" s="86">
        <f t="shared" si="131"/>
        <v>2.0634406489495036E-2</v>
      </c>
      <c r="JA73" s="86">
        <f t="shared" si="132"/>
        <v>2.7660447049224397E-2</v>
      </c>
      <c r="JB73" s="86">
        <f t="shared" si="133"/>
        <v>2.2604279208188516E-2</v>
      </c>
      <c r="JC73" s="86">
        <f t="shared" si="134"/>
        <v>2.3388974613005271E-2</v>
      </c>
      <c r="JD73" s="86">
        <f t="shared" si="135"/>
        <v>1.8785441862355323E-2</v>
      </c>
      <c r="JE73" s="86">
        <f t="shared" si="136"/>
        <v>9.9999979353723213E-3</v>
      </c>
      <c r="JF73" s="86">
        <f t="shared" si="137"/>
        <v>1.4194154465783104E-2</v>
      </c>
      <c r="JG73" s="86">
        <f t="shared" si="138"/>
        <v>1.4382262839351663E-2</v>
      </c>
      <c r="JH73" s="86">
        <f t="shared" si="139"/>
        <v>9.9999993298284465E-3</v>
      </c>
      <c r="JI73" s="86">
        <f t="shared" si="140"/>
        <v>1.5610211332830538E-2</v>
      </c>
      <c r="JJ73" s="86">
        <f t="shared" si="141"/>
        <v>2.2950292032426271E-2</v>
      </c>
      <c r="JK73" s="86">
        <f t="shared" si="142"/>
        <v>2.4773971641312172E-2</v>
      </c>
      <c r="JL73" s="86">
        <f t="shared" si="143"/>
        <v>2.3822097721387082E-2</v>
      </c>
      <c r="JM73" s="86">
        <f t="shared" si="144"/>
        <v>8.6008873656342969E-3</v>
      </c>
    </row>
    <row r="74" spans="2:273" x14ac:dyDescent="0.25">
      <c r="B74" s="2">
        <v>47</v>
      </c>
      <c r="C74" s="37">
        <v>106.2</v>
      </c>
      <c r="D74" s="37">
        <v>103.032</v>
      </c>
      <c r="E74" s="37">
        <v>97.483999999999995</v>
      </c>
      <c r="F74" s="37">
        <v>99.435000000000002</v>
      </c>
      <c r="G74" s="37">
        <v>93.507999999999996</v>
      </c>
      <c r="H74" s="37">
        <v>91.774000000000001</v>
      </c>
      <c r="I74" s="37">
        <v>89.031999999999996</v>
      </c>
      <c r="J74" s="37">
        <v>91.903000000000006</v>
      </c>
      <c r="K74" s="37">
        <v>93.305999999999997</v>
      </c>
      <c r="L74" s="37">
        <v>94.403000000000006</v>
      </c>
      <c r="M74" s="37">
        <v>97.242000000000004</v>
      </c>
      <c r="N74" s="37">
        <v>100.803</v>
      </c>
      <c r="O74" s="37">
        <v>100.754</v>
      </c>
      <c r="P74" s="37">
        <v>96.171999999999997</v>
      </c>
      <c r="Q74" s="37">
        <v>90.078000000000003</v>
      </c>
      <c r="S74" s="4">
        <f t="shared" si="8"/>
        <v>107.89965520850453</v>
      </c>
      <c r="T74" s="4">
        <f t="shared" si="9"/>
        <v>101.64547312534637</v>
      </c>
      <c r="U74" s="4">
        <f t="shared" si="10"/>
        <v>103.29582726833212</v>
      </c>
      <c r="V74" s="4">
        <f t="shared" si="11"/>
        <v>100.64484890952919</v>
      </c>
      <c r="W74" s="4">
        <f t="shared" si="12"/>
        <v>97.995585905478336</v>
      </c>
      <c r="X74" s="4">
        <f t="shared" si="13"/>
        <v>94.932995413147253</v>
      </c>
      <c r="Y74" s="4">
        <f t="shared" si="14"/>
        <v>87.762167985981463</v>
      </c>
      <c r="Z74" s="4">
        <f t="shared" si="15"/>
        <v>92.668958904770477</v>
      </c>
      <c r="AA74" s="4">
        <f t="shared" si="16"/>
        <v>94.594102126901419</v>
      </c>
      <c r="AB74" s="4">
        <f t="shared" si="17"/>
        <v>93.426211778966277</v>
      </c>
      <c r="AC74" s="4">
        <f t="shared" si="18"/>
        <v>98.99660005691176</v>
      </c>
      <c r="AD74" s="4">
        <f t="shared" si="19"/>
        <v>102.97777191699281</v>
      </c>
      <c r="AE74" s="4">
        <f t="shared" si="20"/>
        <v>102.9343092676437</v>
      </c>
      <c r="AF74" s="4">
        <f t="shared" si="21"/>
        <v>97.017753389395267</v>
      </c>
      <c r="AG74" s="4">
        <f t="shared" si="22"/>
        <v>90.066302499049158</v>
      </c>
      <c r="AI74" s="4">
        <f t="shared" si="23"/>
        <v>-1.6996552085045238</v>
      </c>
      <c r="AJ74" s="4">
        <f t="shared" si="24"/>
        <v>1.3865268746536259</v>
      </c>
      <c r="AK74" s="4">
        <f t="shared" si="25"/>
        <v>-5.8118272683321237</v>
      </c>
      <c r="AL74" s="4">
        <f t="shared" si="26"/>
        <v>-1.2098489095291853</v>
      </c>
      <c r="AM74" s="4">
        <f t="shared" si="27"/>
        <v>-4.4875859054783405</v>
      </c>
      <c r="AN74" s="4">
        <f t="shared" si="28"/>
        <v>-3.1589954131472524</v>
      </c>
      <c r="AO74" s="4">
        <f t="shared" si="29"/>
        <v>1.2698320140185331</v>
      </c>
      <c r="AP74" s="4">
        <f t="shared" si="30"/>
        <v>-0.76595890477047135</v>
      </c>
      <c r="AQ74" s="4">
        <f t="shared" si="31"/>
        <v>-1.2881021269014212</v>
      </c>
      <c r="AR74" s="4">
        <f t="shared" si="32"/>
        <v>0.97678822103372909</v>
      </c>
      <c r="AS74" s="4">
        <f t="shared" si="33"/>
        <v>-1.7546000569117552</v>
      </c>
      <c r="AT74" s="4">
        <f t="shared" si="34"/>
        <v>-2.1747719169928104</v>
      </c>
      <c r="AU74" s="4">
        <f t="shared" si="35"/>
        <v>-2.1803092676436933</v>
      </c>
      <c r="AV74" s="4">
        <f t="shared" si="220"/>
        <v>-0.84575338939527001</v>
      </c>
      <c r="AW74" s="4">
        <f t="shared" si="220"/>
        <v>1.1697500950845097E-2</v>
      </c>
      <c r="AY74" s="2">
        <f t="shared" si="96"/>
        <v>83.985008051659065</v>
      </c>
      <c r="AZ74" s="2">
        <f t="shared" si="147"/>
        <v>82.321057934037711</v>
      </c>
      <c r="BA74" s="2">
        <f t="shared" si="148"/>
        <v>80.060831068996947</v>
      </c>
      <c r="BB74" s="2">
        <f t="shared" si="149"/>
        <v>80.777295402147644</v>
      </c>
      <c r="BC74" s="2">
        <f t="shared" si="150"/>
        <v>77.601682743097641</v>
      </c>
      <c r="BD74" s="2">
        <f t="shared" si="151"/>
        <v>77.583484730178952</v>
      </c>
      <c r="BE74" s="2">
        <f t="shared" si="152"/>
        <v>76.532358279038618</v>
      </c>
      <c r="BF74" s="2">
        <f t="shared" si="153"/>
        <v>78.744207866792195</v>
      </c>
      <c r="BG74" s="2">
        <f t="shared" si="154"/>
        <v>80.934895256403195</v>
      </c>
      <c r="BH74" s="2">
        <f t="shared" si="155"/>
        <v>82.727853704574372</v>
      </c>
      <c r="BI74" s="2">
        <f t="shared" si="156"/>
        <v>84.85417234771225</v>
      </c>
      <c r="BJ74" s="2">
        <f t="shared" si="157"/>
        <v>84.058979148926824</v>
      </c>
      <c r="BK74" s="2">
        <f t="shared" si="158"/>
        <v>83.409862942903644</v>
      </c>
      <c r="BL74" s="2">
        <f t="shared" si="159"/>
        <v>80.006028897502489</v>
      </c>
      <c r="BM74" s="2">
        <f t="shared" si="160"/>
        <v>83.758700826217051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93.150576864995472</v>
      </c>
      <c r="DL74" s="2">
        <f t="shared" si="221"/>
        <v>90.651473381411549</v>
      </c>
      <c r="DM74" s="2">
        <f t="shared" si="221"/>
        <v>86.881936877076399</v>
      </c>
      <c r="DN74" s="2">
        <f t="shared" si="221"/>
        <v>87.166434891823982</v>
      </c>
      <c r="DO74" s="2">
        <f t="shared" si="221"/>
        <v>83.927216550890961</v>
      </c>
      <c r="DP74" s="2">
        <f t="shared" si="221"/>
        <v>84.789653053507294</v>
      </c>
      <c r="DQ74" s="2">
        <f t="shared" si="221"/>
        <v>83.754540540540532</v>
      </c>
      <c r="DR74" s="2">
        <f t="shared" si="221"/>
        <v>85.450250674763851</v>
      </c>
      <c r="DS74" s="2">
        <f t="shared" si="221"/>
        <v>87.38220782726043</v>
      </c>
      <c r="DT74" s="2">
        <f t="shared" si="221"/>
        <v>88.724806306306306</v>
      </c>
      <c r="DU74" s="2">
        <f t="shared" si="221"/>
        <v>90.861452345215753</v>
      </c>
      <c r="DV74" s="2">
        <f t="shared" si="221"/>
        <v>91.849041679250988</v>
      </c>
      <c r="DW74" s="2">
        <f t="shared" si="221"/>
        <v>91.01730634249472</v>
      </c>
      <c r="DX74" s="2">
        <f t="shared" si="221"/>
        <v>84.316040920508883</v>
      </c>
      <c r="DY74" s="2">
        <f t="shared" si="221"/>
        <v>86.802287301587299</v>
      </c>
      <c r="EA74" s="2">
        <f t="shared" si="71"/>
        <v>77.804235884020059</v>
      </c>
      <c r="EB74" s="2">
        <f t="shared" si="72"/>
        <v>75.654915867364267</v>
      </c>
      <c r="EC74" s="2">
        <f t="shared" si="73"/>
        <v>75.097674549068216</v>
      </c>
      <c r="ED74" s="2">
        <f t="shared" si="74"/>
        <v>75.808809338474347</v>
      </c>
      <c r="EE74" s="2">
        <f t="shared" si="75"/>
        <v>72.738556120592577</v>
      </c>
      <c r="EF74" s="2">
        <f t="shared" si="76"/>
        <v>71.680020025680975</v>
      </c>
      <c r="EG74" s="2">
        <f t="shared" si="77"/>
        <v>69.622546745132425</v>
      </c>
      <c r="EH74" s="2">
        <f t="shared" si="78"/>
        <v>72.8169934400984</v>
      </c>
      <c r="EI74" s="2">
        <f t="shared" si="79"/>
        <v>75.254406325530283</v>
      </c>
      <c r="EJ74" s="2">
        <f t="shared" si="80"/>
        <v>76.996823742306873</v>
      </c>
      <c r="EK74" s="2">
        <f t="shared" si="81"/>
        <v>79.677787446052307</v>
      </c>
      <c r="EL74" s="2">
        <f t="shared" si="82"/>
        <v>78.040156233431119</v>
      </c>
      <c r="EM74" s="2">
        <f t="shared" si="83"/>
        <v>77.689494921111887</v>
      </c>
      <c r="EN74" s="2">
        <f t="shared" si="84"/>
        <v>76.69950404236485</v>
      </c>
      <c r="EO74" s="2">
        <f t="shared" si="85"/>
        <v>80.759572712680566</v>
      </c>
      <c r="EQ74" s="2">
        <f t="shared" si="86"/>
        <v>76.076778215638271</v>
      </c>
      <c r="ER74" s="2">
        <f t="shared" si="222"/>
        <v>72.108746607014908</v>
      </c>
      <c r="ES74" s="2">
        <f t="shared" si="222"/>
        <v>75.080992282966818</v>
      </c>
      <c r="ET74" s="2">
        <f t="shared" si="222"/>
        <v>74.903072630288918</v>
      </c>
      <c r="EU74" s="2">
        <f t="shared" si="222"/>
        <v>72.164981432249263</v>
      </c>
      <c r="EV74" s="2">
        <f t="shared" si="222"/>
        <v>71.466725877100714</v>
      </c>
      <c r="EW74" s="2">
        <f t="shared" si="222"/>
        <v>69.414146458021264</v>
      </c>
      <c r="EX74" s="2">
        <f t="shared" si="222"/>
        <v>72.633558423425541</v>
      </c>
      <c r="EY74" s="2">
        <f t="shared" si="222"/>
        <v>74.594884617257676</v>
      </c>
      <c r="EZ74" s="2">
        <f t="shared" si="222"/>
        <v>75.191712642806891</v>
      </c>
      <c r="FA74" s="2">
        <f t="shared" si="222"/>
        <v>77.468433459337518</v>
      </c>
      <c r="FB74" s="2">
        <f t="shared" si="222"/>
        <v>77.411121987322488</v>
      </c>
      <c r="FC74" s="2">
        <f t="shared" si="222"/>
        <v>76.932496185243167</v>
      </c>
      <c r="FD74" s="2">
        <f t="shared" si="222"/>
        <v>76.069756416622937</v>
      </c>
      <c r="FE74" s="2">
        <f t="shared" si="222"/>
        <v>80.612067232431528</v>
      </c>
      <c r="FG74" s="2">
        <f t="shared" si="88"/>
        <v>0.59724524661120393</v>
      </c>
      <c r="FH74" s="2">
        <f t="shared" si="223"/>
        <v>0.55547993615081037</v>
      </c>
      <c r="FI74" s="2">
        <f t="shared" si="223"/>
        <v>0.57883175400451414</v>
      </c>
      <c r="FJ74" s="2">
        <f t="shared" si="223"/>
        <v>0.56253904060409321</v>
      </c>
      <c r="FK74" s="2">
        <f t="shared" si="223"/>
        <v>0.5653502610202823</v>
      </c>
      <c r="FL74" s="2">
        <f t="shared" si="223"/>
        <v>0.54968435360219736</v>
      </c>
      <c r="FM74" s="2">
        <f t="shared" si="223"/>
        <v>0.51105118313214892</v>
      </c>
      <c r="FN74" s="2">
        <f t="shared" si="223"/>
        <v>0.53082374561759915</v>
      </c>
      <c r="FO74" s="2">
        <f t="shared" si="223"/>
        <v>0.53161164626853119</v>
      </c>
      <c r="FP74" s="2">
        <f t="shared" si="223"/>
        <v>0.51133073984183752</v>
      </c>
      <c r="FQ74" s="2">
        <f t="shared" si="223"/>
        <v>0.53714123395244362</v>
      </c>
      <c r="FR74" s="2">
        <f t="shared" si="223"/>
        <v>0.56413279174484221</v>
      </c>
      <c r="FS74" s="2">
        <f t="shared" si="223"/>
        <v>0.57079322388236364</v>
      </c>
      <c r="FT74" s="2">
        <f t="shared" si="223"/>
        <v>0.56587350838672623</v>
      </c>
      <c r="FU74" s="2">
        <f t="shared" si="223"/>
        <v>0.50367810625394549</v>
      </c>
      <c r="FW74" s="2">
        <f t="shared" si="112"/>
        <v>2.2929403632323992E-5</v>
      </c>
      <c r="FX74" s="2">
        <f t="shared" si="164"/>
        <v>3.6274915118869326E-5</v>
      </c>
      <c r="FY74" s="2">
        <f t="shared" si="165"/>
        <v>3.4474281745082236E-5</v>
      </c>
      <c r="FZ74" s="2">
        <f t="shared" si="166"/>
        <v>3.5007253450908703E-5</v>
      </c>
      <c r="GA74" s="2">
        <f t="shared" si="167"/>
        <v>3.7855674697198124E-5</v>
      </c>
      <c r="GB74" s="2">
        <f t="shared" si="168"/>
        <v>3.8287340168539876E-5</v>
      </c>
      <c r="GC74" s="2">
        <f t="shared" si="169"/>
        <v>4.8523649191092671E-5</v>
      </c>
      <c r="GD74" s="2">
        <f t="shared" si="170"/>
        <v>5.3879112568074013E-5</v>
      </c>
      <c r="GE74" s="2">
        <f t="shared" si="171"/>
        <v>4.8594161648038944E-5</v>
      </c>
      <c r="GF74" s="2">
        <f t="shared" si="172"/>
        <v>4.1327334344592322E-5</v>
      </c>
      <c r="GG74" s="2">
        <f t="shared" si="173"/>
        <v>3.2784903032795428E-5</v>
      </c>
      <c r="GH74" s="2">
        <f t="shared" si="174"/>
        <v>2.7713736073632117E-5</v>
      </c>
      <c r="GI74" s="2">
        <f t="shared" si="175"/>
        <v>2.5034498576093186E-5</v>
      </c>
      <c r="GJ74" s="2">
        <f t="shared" si="176"/>
        <v>2.4736916058693367E-5</v>
      </c>
      <c r="GK74" s="2">
        <f t="shared" si="177"/>
        <v>2.3284535597615795E-5</v>
      </c>
      <c r="GM74" s="86">
        <f t="shared" si="113"/>
        <v>4.2585679926213364E-2</v>
      </c>
      <c r="GN74" s="86">
        <f t="shared" si="178"/>
        <v>2.8962464345135903E-2</v>
      </c>
      <c r="GO74" s="86">
        <f t="shared" si="179"/>
        <v>3.7471978339494116E-2</v>
      </c>
      <c r="GP74" s="86">
        <f t="shared" si="180"/>
        <v>3.1322790796920109E-2</v>
      </c>
      <c r="GQ74" s="86">
        <f t="shared" si="181"/>
        <v>3.224275198817525E-2</v>
      </c>
      <c r="GR74" s="86">
        <f t="shared" si="182"/>
        <v>2.636509489091908E-2</v>
      </c>
      <c r="GS74" s="86">
        <f t="shared" si="183"/>
        <v>1.5098962290646561E-2</v>
      </c>
      <c r="GT74" s="86">
        <f t="shared" si="184"/>
        <v>2.0766632535272046E-2</v>
      </c>
      <c r="GU74" s="86">
        <f t="shared" si="185"/>
        <v>2.101841269257439E-2</v>
      </c>
      <c r="GV74" s="86">
        <f t="shared" si="186"/>
        <v>1.5244896192906756E-2</v>
      </c>
      <c r="GW74" s="86">
        <f t="shared" si="187"/>
        <v>2.2334517952320734E-2</v>
      </c>
      <c r="GX74" s="86">
        <f t="shared" si="188"/>
        <v>3.1642493497645946E-2</v>
      </c>
      <c r="GY74" s="86">
        <f t="shared" si="189"/>
        <v>3.3740021249874297E-2</v>
      </c>
      <c r="GZ74" s="86">
        <f t="shared" si="190"/>
        <v>3.2994125158272283E-2</v>
      </c>
      <c r="HA74" s="86">
        <f t="shared" si="191"/>
        <v>1.3295418998207088E-2</v>
      </c>
      <c r="HC74" s="86">
        <f t="shared" si="145"/>
        <v>1.8760275558042414E-8</v>
      </c>
      <c r="HD74" s="86">
        <f t="shared" si="192"/>
        <v>2.6057913275037901E-9</v>
      </c>
      <c r="HE74" s="86">
        <f t="shared" si="193"/>
        <v>6.8362646473323996E-9</v>
      </c>
      <c r="HF74" s="86">
        <f t="shared" si="194"/>
        <v>3.5520973048015193E-9</v>
      </c>
      <c r="HG74" s="86">
        <f t="shared" si="195"/>
        <v>2.4559399555355089E-9</v>
      </c>
      <c r="HH74" s="86">
        <f t="shared" si="196"/>
        <v>2.4191597480394985E-9</v>
      </c>
      <c r="HI74" s="86">
        <f t="shared" si="197"/>
        <v>1.0687249947914715E-10</v>
      </c>
      <c r="HJ74" s="86">
        <f t="shared" si="198"/>
        <v>1.1223558481425291E-9</v>
      </c>
      <c r="HK74" s="86">
        <f t="shared" si="199"/>
        <v>8.9943049285964478E-11</v>
      </c>
      <c r="HL74" s="86">
        <f t="shared" si="200"/>
        <v>1.6388395935993604E-11</v>
      </c>
      <c r="HM74" s="86">
        <f t="shared" si="201"/>
        <v>3.1491966794346264E-12</v>
      </c>
      <c r="HN74" s="86">
        <f t="shared" si="202"/>
        <v>2.6596923404002549E-9</v>
      </c>
      <c r="HO74" s="86">
        <f t="shared" si="203"/>
        <v>3.3124816217811948E-9</v>
      </c>
      <c r="HP74" s="86">
        <f t="shared" si="204"/>
        <v>1.3116914836060271E-9</v>
      </c>
      <c r="HQ74" s="86">
        <f t="shared" si="205"/>
        <v>2.2217626909872383E-12</v>
      </c>
      <c r="HS74" s="86">
        <f t="shared" si="114"/>
        <v>2.31624499495156E-58</v>
      </c>
      <c r="HT74" s="86">
        <f t="shared" si="206"/>
        <v>2.2011844220446384E-64</v>
      </c>
      <c r="HU74" s="86">
        <f t="shared" si="207"/>
        <v>4.7928498172653926E-61</v>
      </c>
      <c r="HV74" s="86">
        <f t="shared" si="208"/>
        <v>6.4846791828017012E-64</v>
      </c>
      <c r="HW74" s="86">
        <f t="shared" si="209"/>
        <v>3.2998005350697113E-66</v>
      </c>
      <c r="HX74" s="86">
        <f t="shared" si="210"/>
        <v>2.9430500880097947E-66</v>
      </c>
      <c r="HY74" s="86">
        <f t="shared" si="211"/>
        <v>1.0500291335638213E-78</v>
      </c>
      <c r="HZ74" s="86">
        <f t="shared" si="212"/>
        <v>7.9803231691878757E-70</v>
      </c>
      <c r="IA74" s="86">
        <f t="shared" si="213"/>
        <v>1.9345611913430221E-80</v>
      </c>
      <c r="IB74" s="86">
        <f t="shared" si="214"/>
        <v>8.3489320703000225E-89</v>
      </c>
      <c r="IC74" s="86">
        <f t="shared" si="215"/>
        <v>1.3601796727159186E-94</v>
      </c>
      <c r="ID74" s="86">
        <f t="shared" si="216"/>
        <v>8.7774778725158115E-68</v>
      </c>
      <c r="IE74" s="86">
        <f t="shared" si="217"/>
        <v>8.4112257023090991E-66</v>
      </c>
      <c r="IF74" s="86">
        <f t="shared" si="218"/>
        <v>1.1488336920448055E-44</v>
      </c>
      <c r="IG74" s="86">
        <f t="shared" si="219"/>
        <v>8.5814044907129126E-32</v>
      </c>
      <c r="II74" s="86">
        <f t="shared" si="115"/>
        <v>6.9025742624263468E-151</v>
      </c>
      <c r="IJ74" s="86">
        <f t="shared" si="116"/>
        <v>1.2994654812056496E-169</v>
      </c>
      <c r="IK74" s="86">
        <f t="shared" si="117"/>
        <v>3.0475469680271954E-162</v>
      </c>
      <c r="IL74" s="86">
        <f t="shared" si="118"/>
        <v>2.4591344713251744E-169</v>
      </c>
      <c r="IM74" s="86">
        <f t="shared" si="119"/>
        <v>6.1063633203013595E-174</v>
      </c>
      <c r="IN74" s="86">
        <f t="shared" si="120"/>
        <v>1.4736873054295556E-173</v>
      </c>
      <c r="IO74" s="86">
        <f t="shared" si="121"/>
        <v>7.7949487271993161E-206</v>
      </c>
      <c r="IP74" s="86">
        <f t="shared" si="122"/>
        <v>2.162067647668726E-181</v>
      </c>
      <c r="IQ74" s="86">
        <f t="shared" si="123"/>
        <v>5.0605787415553216E-212</v>
      </c>
      <c r="IR74" s="86">
        <f t="shared" si="124"/>
        <v>8.3122837055240889E-235</v>
      </c>
      <c r="IS74" s="86">
        <f t="shared" si="125"/>
        <v>1.0421695334966451E-249</v>
      </c>
      <c r="IT74" s="86">
        <f t="shared" si="126"/>
        <v>1.1154335613741733E-177</v>
      </c>
      <c r="IU74" s="86">
        <f t="shared" si="127"/>
        <v>1.6021710855677885E-171</v>
      </c>
      <c r="IV74" s="86">
        <f t="shared" si="128"/>
        <v>2.9897805566059347E-173</v>
      </c>
      <c r="IW74" s="86">
        <f t="shared" si="129"/>
        <v>6.5637068353448819E-153</v>
      </c>
      <c r="IY74" s="86">
        <f t="shared" si="130"/>
        <v>4.2585698686488919E-2</v>
      </c>
      <c r="IZ74" s="86">
        <f t="shared" si="131"/>
        <v>2.8962466950927229E-2</v>
      </c>
      <c r="JA74" s="86">
        <f t="shared" si="132"/>
        <v>3.7471985175758761E-2</v>
      </c>
      <c r="JB74" s="86">
        <f t="shared" si="133"/>
        <v>3.1322794349017413E-2</v>
      </c>
      <c r="JC74" s="86">
        <f t="shared" si="134"/>
        <v>3.2242754444115208E-2</v>
      </c>
      <c r="JD74" s="86">
        <f t="shared" si="135"/>
        <v>2.6365097310078828E-2</v>
      </c>
      <c r="JE74" s="86">
        <f t="shared" si="136"/>
        <v>1.509896239751906E-2</v>
      </c>
      <c r="JF74" s="86">
        <f t="shared" si="137"/>
        <v>2.0766633657627893E-2</v>
      </c>
      <c r="JG74" s="86">
        <f t="shared" si="138"/>
        <v>2.101841278251744E-2</v>
      </c>
      <c r="JH74" s="86">
        <f t="shared" si="139"/>
        <v>1.5244896209295151E-2</v>
      </c>
      <c r="JI74" s="86">
        <f t="shared" si="140"/>
        <v>2.2334517955469931E-2</v>
      </c>
      <c r="JJ74" s="86">
        <f t="shared" si="141"/>
        <v>3.1642496157338287E-2</v>
      </c>
      <c r="JK74" s="86">
        <f t="shared" si="142"/>
        <v>3.3740024562355919E-2</v>
      </c>
      <c r="JL74" s="86">
        <f t="shared" si="143"/>
        <v>3.2994126469963768E-2</v>
      </c>
      <c r="JM74" s="86">
        <f t="shared" si="144"/>
        <v>1.3295419000428851E-2</v>
      </c>
    </row>
    <row r="75" spans="2:273" x14ac:dyDescent="0.25">
      <c r="B75" s="2">
        <v>48</v>
      </c>
      <c r="C75" s="37">
        <v>110.04</v>
      </c>
      <c r="D75" s="37">
        <v>108.714</v>
      </c>
      <c r="E75" s="37">
        <v>103.032</v>
      </c>
      <c r="F75" s="37">
        <v>103.581</v>
      </c>
      <c r="G75" s="37">
        <v>97.557000000000002</v>
      </c>
      <c r="H75" s="37">
        <v>94.757999999999996</v>
      </c>
      <c r="I75" s="37">
        <v>91.096999999999994</v>
      </c>
      <c r="J75" s="37">
        <v>93.161000000000001</v>
      </c>
      <c r="K75" s="37">
        <v>95.838999999999999</v>
      </c>
      <c r="L75" s="37">
        <v>96.838999999999999</v>
      </c>
      <c r="M75" s="37">
        <v>101</v>
      </c>
      <c r="N75" s="37">
        <v>102.78700000000001</v>
      </c>
      <c r="O75" s="37">
        <v>104.639</v>
      </c>
      <c r="P75" s="37">
        <v>100.71899999999999</v>
      </c>
      <c r="Q75" s="37">
        <v>92.811999999999998</v>
      </c>
      <c r="S75" s="4">
        <f t="shared" si="8"/>
        <v>113.37120259664782</v>
      </c>
      <c r="T75" s="4">
        <f t="shared" si="9"/>
        <v>107.45227933022721</v>
      </c>
      <c r="U75" s="4">
        <f t="shared" si="10"/>
        <v>109.48767318331386</v>
      </c>
      <c r="V75" s="4">
        <f t="shared" si="11"/>
        <v>106.44294318954802</v>
      </c>
      <c r="W75" s="4">
        <f t="shared" si="12"/>
        <v>103.78687210448815</v>
      </c>
      <c r="X75" s="4">
        <f t="shared" si="13"/>
        <v>100.18074023856025</v>
      </c>
      <c r="Y75" s="4">
        <f t="shared" si="14"/>
        <v>92.049267349031879</v>
      </c>
      <c r="Z75" s="4">
        <f t="shared" si="15"/>
        <v>97.509875116863</v>
      </c>
      <c r="AA75" s="4">
        <f t="shared" si="16"/>
        <v>99.336399364769761</v>
      </c>
      <c r="AB75" s="4">
        <f t="shared" si="17"/>
        <v>97.673739047891928</v>
      </c>
      <c r="AC75" s="4">
        <f t="shared" si="18"/>
        <v>103.57209947170979</v>
      </c>
      <c r="AD75" s="4">
        <f t="shared" si="19"/>
        <v>108.293082311814</v>
      </c>
      <c r="AE75" s="4">
        <f t="shared" si="20"/>
        <v>108.18206276987414</v>
      </c>
      <c r="AF75" s="4">
        <f t="shared" si="21"/>
        <v>101.94988157715538</v>
      </c>
      <c r="AG75" s="4">
        <f t="shared" si="22"/>
        <v>92.645565166746763</v>
      </c>
      <c r="AI75" s="4">
        <f t="shared" si="23"/>
        <v>-3.3312025966478132</v>
      </c>
      <c r="AJ75" s="4">
        <f t="shared" si="24"/>
        <v>1.2617206697727852</v>
      </c>
      <c r="AK75" s="4">
        <f t="shared" si="25"/>
        <v>-6.4556731833138628</v>
      </c>
      <c r="AL75" s="4">
        <f t="shared" si="26"/>
        <v>-2.8619431895480147</v>
      </c>
      <c r="AM75" s="4">
        <f t="shared" si="27"/>
        <v>-6.2298721044881518</v>
      </c>
      <c r="AN75" s="4">
        <f t="shared" si="28"/>
        <v>-5.4227402385602517</v>
      </c>
      <c r="AO75" s="4">
        <f t="shared" si="29"/>
        <v>-0.95226734903188515</v>
      </c>
      <c r="AP75" s="4">
        <f t="shared" si="30"/>
        <v>-4.3488751168629989</v>
      </c>
      <c r="AQ75" s="4">
        <f t="shared" si="31"/>
        <v>-3.4973993647697625</v>
      </c>
      <c r="AR75" s="4">
        <f t="shared" si="32"/>
        <v>-0.83473904789192943</v>
      </c>
      <c r="AS75" s="4">
        <f t="shared" si="33"/>
        <v>-2.5720994717097909</v>
      </c>
      <c r="AT75" s="4">
        <f t="shared" si="34"/>
        <v>-5.5060823118139979</v>
      </c>
      <c r="AU75" s="4">
        <f t="shared" si="35"/>
        <v>-3.5430627698741404</v>
      </c>
      <c r="AV75" s="4">
        <f t="shared" ref="AV75:AW90" si="224">IF(OR($B75 &lt; P$230, $B75 &gt; P$233), 0, P75-AF75)</f>
        <v>-1.2308815771553867</v>
      </c>
      <c r="AW75" s="4">
        <f t="shared" si="224"/>
        <v>0.16643483325323416</v>
      </c>
      <c r="AY75" s="2">
        <f t="shared" si="96"/>
        <v>83.638358862190444</v>
      </c>
      <c r="AZ75" s="2">
        <f t="shared" si="147"/>
        <v>81.967197011773905</v>
      </c>
      <c r="BA75" s="2">
        <f t="shared" si="148"/>
        <v>79.790863758060112</v>
      </c>
      <c r="BB75" s="2">
        <f t="shared" si="149"/>
        <v>80.531869069470559</v>
      </c>
      <c r="BC75" s="2">
        <f t="shared" si="150"/>
        <v>77.307340675164824</v>
      </c>
      <c r="BD75" s="2">
        <f t="shared" si="151"/>
        <v>77.268675275423874</v>
      </c>
      <c r="BE75" s="2">
        <f t="shared" si="152"/>
        <v>76.212864423524053</v>
      </c>
      <c r="BF75" s="2">
        <f t="shared" si="153"/>
        <v>78.445564498115303</v>
      </c>
      <c r="BG75" s="2">
        <f t="shared" si="154"/>
        <v>80.655395372329053</v>
      </c>
      <c r="BH75" s="2">
        <f t="shared" si="155"/>
        <v>82.474120477795836</v>
      </c>
      <c r="BI75" s="2">
        <f t="shared" si="156"/>
        <v>84.565641732643698</v>
      </c>
      <c r="BJ75" s="2">
        <f t="shared" si="157"/>
        <v>83.719040853152109</v>
      </c>
      <c r="BK75" s="2">
        <f t="shared" si="158"/>
        <v>83.085289565292598</v>
      </c>
      <c r="BL75" s="2">
        <f t="shared" si="159"/>
        <v>79.789875802723046</v>
      </c>
      <c r="BM75" s="2">
        <f t="shared" si="160"/>
        <v>83.566446574562605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93.315330715795838</v>
      </c>
      <c r="DL75" s="2">
        <f t="shared" ref="DL75:DY90" si="225">BP$228*$B75+BP$229</f>
        <v>90.807466169678293</v>
      </c>
      <c r="DM75" s="2">
        <f t="shared" si="225"/>
        <v>87.050573089700976</v>
      </c>
      <c r="DN75" s="2">
        <f t="shared" si="225"/>
        <v>87.373889960294932</v>
      </c>
      <c r="DO75" s="2">
        <f t="shared" si="225"/>
        <v>83.984833585019629</v>
      </c>
      <c r="DP75" s="2">
        <f t="shared" si="225"/>
        <v>84.893409313129681</v>
      </c>
      <c r="DQ75" s="2">
        <f t="shared" si="225"/>
        <v>83.890315898894841</v>
      </c>
      <c r="DR75" s="2">
        <f t="shared" si="225"/>
        <v>85.601648448043207</v>
      </c>
      <c r="DS75" s="2">
        <f t="shared" si="225"/>
        <v>87.588721997300922</v>
      </c>
      <c r="DT75" s="2">
        <f t="shared" si="225"/>
        <v>88.973935514461829</v>
      </c>
      <c r="DU75" s="2">
        <f t="shared" si="225"/>
        <v>91.054974671669783</v>
      </c>
      <c r="DV75" s="2">
        <f t="shared" si="225"/>
        <v>92.007793113862888</v>
      </c>
      <c r="DW75" s="2">
        <f t="shared" si="225"/>
        <v>91.18488520084567</v>
      </c>
      <c r="DX75" s="2">
        <f t="shared" si="225"/>
        <v>84.435415768576306</v>
      </c>
      <c r="DY75" s="2">
        <f t="shared" si="225"/>
        <v>86.869418447018433</v>
      </c>
      <c r="EA75" s="2">
        <f t="shared" si="71"/>
        <v>77.68691410507958</v>
      </c>
      <c r="EB75" s="2">
        <f t="shared" si="72"/>
        <v>75.515524784241919</v>
      </c>
      <c r="EC75" s="2">
        <f t="shared" si="73"/>
        <v>74.973356142609845</v>
      </c>
      <c r="ED75" s="2">
        <f t="shared" si="74"/>
        <v>75.679366347164958</v>
      </c>
      <c r="EE75" s="2">
        <f t="shared" si="75"/>
        <v>72.625339027982335</v>
      </c>
      <c r="EF75" s="2">
        <f t="shared" si="76"/>
        <v>71.57192495150673</v>
      </c>
      <c r="EG75" s="2">
        <f t="shared" si="77"/>
        <v>69.51379071960892</v>
      </c>
      <c r="EH75" s="2">
        <f t="shared" si="78"/>
        <v>72.677107547973293</v>
      </c>
      <c r="EI75" s="2">
        <f t="shared" si="79"/>
        <v>75.084199880689056</v>
      </c>
      <c r="EJ75" s="2">
        <f t="shared" si="80"/>
        <v>76.809085869132559</v>
      </c>
      <c r="EK75" s="2">
        <f t="shared" si="81"/>
        <v>79.465900215790811</v>
      </c>
      <c r="EL75" s="2">
        <f t="shared" si="82"/>
        <v>77.878411791735871</v>
      </c>
      <c r="EM75" s="2">
        <f t="shared" si="83"/>
        <v>77.5307457249028</v>
      </c>
      <c r="EN75" s="2">
        <f t="shared" si="84"/>
        <v>76.539531948814187</v>
      </c>
      <c r="EO75" s="2">
        <f t="shared" si="85"/>
        <v>80.598102728731931</v>
      </c>
      <c r="EQ75" s="2">
        <f t="shared" si="86"/>
        <v>75.984590759955822</v>
      </c>
      <c r="ER75" s="2">
        <f t="shared" ref="ER75:FE90" si="226">CV$228*$B75+CV$229</f>
        <v>72.021127070418274</v>
      </c>
      <c r="ES75" s="2">
        <f t="shared" si="226"/>
        <v>74.956635601099265</v>
      </c>
      <c r="ET75" s="2">
        <f t="shared" si="226"/>
        <v>74.786783958544476</v>
      </c>
      <c r="EU75" s="2">
        <f t="shared" si="226"/>
        <v>72.060504597278424</v>
      </c>
      <c r="EV75" s="2">
        <f t="shared" si="226"/>
        <v>71.36170800441046</v>
      </c>
      <c r="EW75" s="2">
        <f t="shared" si="226"/>
        <v>69.308529452200773</v>
      </c>
      <c r="EX75" s="2">
        <f t="shared" si="226"/>
        <v>72.496287363901587</v>
      </c>
      <c r="EY75" s="2">
        <f t="shared" si="226"/>
        <v>74.434976409464966</v>
      </c>
      <c r="EZ75" s="2">
        <f t="shared" si="226"/>
        <v>75.032732649392045</v>
      </c>
      <c r="FA75" s="2">
        <f t="shared" si="226"/>
        <v>77.290530712147699</v>
      </c>
      <c r="FB75" s="2">
        <f t="shared" si="226"/>
        <v>77.258909098673627</v>
      </c>
      <c r="FC75" s="2">
        <f t="shared" si="226"/>
        <v>76.7845391959886</v>
      </c>
      <c r="FD75" s="2">
        <f t="shared" si="226"/>
        <v>75.919532476912394</v>
      </c>
      <c r="FE75" s="2">
        <f t="shared" si="226"/>
        <v>80.453169192647181</v>
      </c>
      <c r="FG75" s="2">
        <f t="shared" si="88"/>
        <v>0.61918806592007436</v>
      </c>
      <c r="FH75" s="2">
        <f t="shared" ref="FH75:FU90" si="227">POWER(10,($B75-D$231)/D$229)/(1+POWER(10,($B75-D$231)/D$229))</f>
        <v>0.57809076997585573</v>
      </c>
      <c r="FI75" s="2">
        <f t="shared" si="227"/>
        <v>0.60110774952585944</v>
      </c>
      <c r="FJ75" s="2">
        <f t="shared" si="227"/>
        <v>0.5850590289765959</v>
      </c>
      <c r="FK75" s="2">
        <f t="shared" si="227"/>
        <v>0.5878315651553575</v>
      </c>
      <c r="FL75" s="2">
        <f t="shared" si="227"/>
        <v>0.57236303444811476</v>
      </c>
      <c r="FM75" s="2">
        <f t="shared" si="227"/>
        <v>0.5340261613100179</v>
      </c>
      <c r="FN75" s="2">
        <f t="shared" si="227"/>
        <v>0.55368104158976272</v>
      </c>
      <c r="FO75" s="2">
        <f t="shared" si="227"/>
        <v>0.55446277500789565</v>
      </c>
      <c r="FP75" s="2">
        <f t="shared" si="227"/>
        <v>0.5343045522052331</v>
      </c>
      <c r="FQ75" s="2">
        <f t="shared" si="227"/>
        <v>0.55994590111102194</v>
      </c>
      <c r="FR75" s="2">
        <f t="shared" si="227"/>
        <v>0.58663102415093649</v>
      </c>
      <c r="FS75" s="2">
        <f t="shared" si="227"/>
        <v>0.59319557755116703</v>
      </c>
      <c r="FT75" s="2">
        <f t="shared" si="227"/>
        <v>0.58834745487484008</v>
      </c>
      <c r="FU75" s="2">
        <f t="shared" si="227"/>
        <v>0.52667866210865522</v>
      </c>
      <c r="FW75" s="2">
        <f t="shared" si="112"/>
        <v>2.5141535515618969E-5</v>
      </c>
      <c r="FX75" s="2">
        <f t="shared" si="164"/>
        <v>3.977451429439091E-5</v>
      </c>
      <c r="FY75" s="2">
        <f t="shared" si="165"/>
        <v>3.780017253718152E-5</v>
      </c>
      <c r="FZ75" s="2">
        <f t="shared" si="166"/>
        <v>3.8384560474357731E-5</v>
      </c>
      <c r="GA75" s="2">
        <f t="shared" si="167"/>
        <v>4.1507770309128815E-5</v>
      </c>
      <c r="GB75" s="2">
        <f t="shared" si="168"/>
        <v>4.198107860948708E-5</v>
      </c>
      <c r="GC75" s="2">
        <f t="shared" si="169"/>
        <v>5.3204874258090802E-5</v>
      </c>
      <c r="GD75" s="2">
        <f t="shared" si="170"/>
        <v>5.9076965066944864E-5</v>
      </c>
      <c r="GE75" s="2">
        <f t="shared" si="171"/>
        <v>5.3282188905268187E-5</v>
      </c>
      <c r="GF75" s="2">
        <f t="shared" si="172"/>
        <v>4.5314340336831166E-5</v>
      </c>
      <c r="GG75" s="2">
        <f t="shared" si="173"/>
        <v>3.5947817634164062E-5</v>
      </c>
      <c r="GH75" s="2">
        <f t="shared" si="174"/>
        <v>3.0387426089377752E-5</v>
      </c>
      <c r="GI75" s="2">
        <f t="shared" si="175"/>
        <v>2.7449715541225234E-5</v>
      </c>
      <c r="GJ75" s="2">
        <f t="shared" si="176"/>
        <v>2.7123424366148153E-5</v>
      </c>
      <c r="GK75" s="2">
        <f t="shared" si="177"/>
        <v>2.5530928236152043E-5</v>
      </c>
      <c r="GM75" s="86">
        <f t="shared" si="113"/>
        <v>5.5192774325756623E-2</v>
      </c>
      <c r="GN75" s="86">
        <f t="shared" si="178"/>
        <v>4.0035122643402241E-2</v>
      </c>
      <c r="GO75" s="86">
        <f t="shared" si="179"/>
        <v>5.0101124016780879E-2</v>
      </c>
      <c r="GP75" s="86">
        <f t="shared" si="180"/>
        <v>4.2781404314183404E-2</v>
      </c>
      <c r="GQ75" s="86">
        <f t="shared" si="181"/>
        <v>4.3825523016968779E-2</v>
      </c>
      <c r="GR75" s="86">
        <f t="shared" si="182"/>
        <v>3.6454512918488717E-2</v>
      </c>
      <c r="GS75" s="86">
        <f t="shared" si="183"/>
        <v>2.2361898566471666E-2</v>
      </c>
      <c r="GT75" s="86">
        <f t="shared" si="184"/>
        <v>2.9848936826789945E-2</v>
      </c>
      <c r="GU75" s="86">
        <f t="shared" si="185"/>
        <v>3.0178798875788126E-2</v>
      </c>
      <c r="GV75" s="86">
        <f t="shared" si="186"/>
        <v>2.2775029423056734E-2</v>
      </c>
      <c r="GW75" s="86">
        <f t="shared" si="187"/>
        <v>3.1448041917415126E-2</v>
      </c>
      <c r="GX75" s="86">
        <f t="shared" si="188"/>
        <v>4.3018050324184195E-2</v>
      </c>
      <c r="GY75" s="86">
        <f t="shared" si="189"/>
        <v>4.5347030826351657E-2</v>
      </c>
      <c r="GZ75" s="86">
        <f t="shared" si="190"/>
        <v>4.5035452260572414E-2</v>
      </c>
      <c r="HA75" s="86">
        <f t="shared" si="191"/>
        <v>2.0126053692688457E-2</v>
      </c>
      <c r="HC75" s="86">
        <f t="shared" si="145"/>
        <v>3.9767892132296469E-8</v>
      </c>
      <c r="HD75" s="86">
        <f t="shared" si="192"/>
        <v>6.2754236098650695E-9</v>
      </c>
      <c r="HE75" s="86">
        <f t="shared" si="193"/>
        <v>1.5730154291479008E-8</v>
      </c>
      <c r="HF75" s="86">
        <f t="shared" si="194"/>
        <v>8.461549994230768E-9</v>
      </c>
      <c r="HG75" s="86">
        <f t="shared" si="195"/>
        <v>6.0112893816423993E-9</v>
      </c>
      <c r="HH75" s="86">
        <f t="shared" si="196"/>
        <v>5.9233688894624242E-9</v>
      </c>
      <c r="HI75" s="86">
        <f t="shared" si="197"/>
        <v>3.1378165985834116E-10</v>
      </c>
      <c r="HJ75" s="86">
        <f t="shared" si="198"/>
        <v>2.9484158005086846E-9</v>
      </c>
      <c r="HK75" s="86">
        <f t="shared" si="199"/>
        <v>2.6953497477623713E-10</v>
      </c>
      <c r="HL75" s="86">
        <f t="shared" si="200"/>
        <v>5.3299688494763362E-11</v>
      </c>
      <c r="HM75" s="86">
        <f t="shared" si="201"/>
        <v>1.0770056446711526E-11</v>
      </c>
      <c r="HN75" s="86">
        <f t="shared" si="202"/>
        <v>6.3884362647205326E-9</v>
      </c>
      <c r="HO75" s="86">
        <f t="shared" si="203"/>
        <v>7.7332697489229112E-9</v>
      </c>
      <c r="HP75" s="86">
        <f t="shared" si="204"/>
        <v>3.2436530551009517E-9</v>
      </c>
      <c r="HQ75" s="86">
        <f t="shared" si="205"/>
        <v>7.5744174890687065E-12</v>
      </c>
      <c r="HS75" s="86">
        <f t="shared" si="114"/>
        <v>4.9543092901965154E-57</v>
      </c>
      <c r="HT75" s="86">
        <f t="shared" si="206"/>
        <v>7.8137964474239314E-63</v>
      </c>
      <c r="HU75" s="86">
        <f t="shared" si="207"/>
        <v>1.4070405528088124E-59</v>
      </c>
      <c r="HV75" s="86">
        <f t="shared" si="208"/>
        <v>2.2371047927409462E-62</v>
      </c>
      <c r="HW75" s="86">
        <f t="shared" si="209"/>
        <v>1.3116262678493073E-64</v>
      </c>
      <c r="HX75" s="86">
        <f t="shared" si="210"/>
        <v>1.1714857606913762E-64</v>
      </c>
      <c r="HY75" s="86">
        <f t="shared" si="211"/>
        <v>9.3424103683419863E-77</v>
      </c>
      <c r="HZ75" s="86">
        <f t="shared" si="212"/>
        <v>4.3709239246128357E-68</v>
      </c>
      <c r="IA75" s="86">
        <f t="shared" si="213"/>
        <v>1.9388769661686224E-78</v>
      </c>
      <c r="IB75" s="86">
        <f t="shared" si="214"/>
        <v>1.2642015617036622E-86</v>
      </c>
      <c r="IC75" s="86">
        <f t="shared" si="215"/>
        <v>2.5357518708901307E-92</v>
      </c>
      <c r="ID75" s="86">
        <f t="shared" si="216"/>
        <v>3.3978474270084755E-66</v>
      </c>
      <c r="IE75" s="86">
        <f t="shared" si="217"/>
        <v>2.7958928007948699E-64</v>
      </c>
      <c r="IF75" s="86">
        <f t="shared" si="218"/>
        <v>1.1591813249343551E-43</v>
      </c>
      <c r="IG75" s="86">
        <f t="shared" si="219"/>
        <v>4.2385458072578393E-31</v>
      </c>
      <c r="II75" s="86">
        <f t="shared" si="115"/>
        <v>2.4818315738794211E-148</v>
      </c>
      <c r="IJ75" s="86">
        <f t="shared" si="116"/>
        <v>1.3154027323812941E-166</v>
      </c>
      <c r="IK75" s="86">
        <f t="shared" si="117"/>
        <v>2.2032232088179214E-159</v>
      </c>
      <c r="IL75" s="86">
        <f t="shared" si="118"/>
        <v>2.4030263157676625E-166</v>
      </c>
      <c r="IM75" s="86">
        <f t="shared" si="119"/>
        <v>7.6112944057138441E-171</v>
      </c>
      <c r="IN75" s="86">
        <f t="shared" si="120"/>
        <v>1.8223292728914646E-170</v>
      </c>
      <c r="IO75" s="86">
        <f t="shared" si="121"/>
        <v>4.4929403591623878E-202</v>
      </c>
      <c r="IP75" s="86">
        <f t="shared" si="122"/>
        <v>4.786471725923907E-178</v>
      </c>
      <c r="IQ75" s="86">
        <f t="shared" si="123"/>
        <v>3.7981685579562317E-208</v>
      </c>
      <c r="IR75" s="86">
        <f t="shared" si="124"/>
        <v>1.4017959313849822E-230</v>
      </c>
      <c r="IS75" s="86">
        <f t="shared" si="125"/>
        <v>2.599884708101651E-245</v>
      </c>
      <c r="IT75" s="86">
        <f t="shared" si="126"/>
        <v>1.3085096109304261E-174</v>
      </c>
      <c r="IU75" s="86">
        <f t="shared" si="127"/>
        <v>1.3748821172500548E-168</v>
      </c>
      <c r="IV75" s="86">
        <f t="shared" si="128"/>
        <v>2.7274835378051895E-170</v>
      </c>
      <c r="IW75" s="86">
        <f t="shared" si="129"/>
        <v>2.5780354751829694E-150</v>
      </c>
      <c r="IY75" s="86">
        <f t="shared" si="130"/>
        <v>5.5192814093648755E-2</v>
      </c>
      <c r="IZ75" s="86">
        <f t="shared" si="131"/>
        <v>4.0035128918825852E-2</v>
      </c>
      <c r="JA75" s="86">
        <f t="shared" si="132"/>
        <v>5.0101139746935169E-2</v>
      </c>
      <c r="JB75" s="86">
        <f t="shared" si="133"/>
        <v>4.2781412775733399E-2</v>
      </c>
      <c r="JC75" s="86">
        <f t="shared" si="134"/>
        <v>4.3825529028258162E-2</v>
      </c>
      <c r="JD75" s="86">
        <f t="shared" si="135"/>
        <v>3.645451884185761E-2</v>
      </c>
      <c r="JE75" s="86">
        <f t="shared" si="136"/>
        <v>2.2361898880253327E-2</v>
      </c>
      <c r="JF75" s="86">
        <f t="shared" si="137"/>
        <v>2.9848939775205745E-2</v>
      </c>
      <c r="JG75" s="86">
        <f t="shared" si="138"/>
        <v>3.01787991453231E-2</v>
      </c>
      <c r="JH75" s="86">
        <f t="shared" si="139"/>
        <v>2.2775029476356422E-2</v>
      </c>
      <c r="JI75" s="86">
        <f t="shared" si="140"/>
        <v>3.1448041928185184E-2</v>
      </c>
      <c r="JJ75" s="86">
        <f t="shared" si="141"/>
        <v>4.3018056712620462E-2</v>
      </c>
      <c r="JK75" s="86">
        <f t="shared" si="142"/>
        <v>4.5347038559621404E-2</v>
      </c>
      <c r="JL75" s="86">
        <f t="shared" si="143"/>
        <v>4.5035455504225469E-2</v>
      </c>
      <c r="JM75" s="86">
        <f t="shared" si="144"/>
        <v>2.0126053700262873E-2</v>
      </c>
    </row>
    <row r="76" spans="2:273" x14ac:dyDescent="0.25">
      <c r="B76" s="2">
        <v>49</v>
      </c>
      <c r="C76" s="37">
        <v>113.04</v>
      </c>
      <c r="D76" s="37">
        <v>115.524</v>
      </c>
      <c r="E76" s="37">
        <v>108.661</v>
      </c>
      <c r="F76" s="37">
        <v>110.419</v>
      </c>
      <c r="G76" s="37">
        <v>102.574</v>
      </c>
      <c r="H76" s="37">
        <v>99.903000000000006</v>
      </c>
      <c r="I76" s="37">
        <v>94.516000000000005</v>
      </c>
      <c r="J76" s="37">
        <v>97.644999999999996</v>
      </c>
      <c r="K76" s="37">
        <v>98.613</v>
      </c>
      <c r="L76" s="37">
        <v>100.242</v>
      </c>
      <c r="M76" s="37">
        <v>104.32299999999999</v>
      </c>
      <c r="N76" s="37">
        <v>107.52500000000001</v>
      </c>
      <c r="O76" s="37">
        <v>108.04900000000001</v>
      </c>
      <c r="P76" s="37">
        <v>105.01600000000001</v>
      </c>
      <c r="Q76" s="37">
        <v>95.468999999999994</v>
      </c>
      <c r="S76" s="4">
        <f t="shared" si="8"/>
        <v>119.80568773370541</v>
      </c>
      <c r="T76" s="4">
        <f t="shared" si="9"/>
        <v>114.64628830997071</v>
      </c>
      <c r="U76" s="4">
        <f t="shared" si="10"/>
        <v>116.91257423280017</v>
      </c>
      <c r="V76" s="4">
        <f t="shared" si="11"/>
        <v>113.52685529483661</v>
      </c>
      <c r="W76" s="4">
        <f t="shared" si="12"/>
        <v>110.85222076315965</v>
      </c>
      <c r="X76" s="4">
        <f t="shared" si="13"/>
        <v>106.7072619554686</v>
      </c>
      <c r="Y76" s="4">
        <f t="shared" si="14"/>
        <v>97.746965453701236</v>
      </c>
      <c r="Z76" s="4">
        <f t="shared" si="15"/>
        <v>103.73003989298256</v>
      </c>
      <c r="AA76" s="4">
        <f t="shared" si="16"/>
        <v>105.41536607611545</v>
      </c>
      <c r="AB76" s="4">
        <f t="shared" si="17"/>
        <v>103.32072545729184</v>
      </c>
      <c r="AC76" s="4">
        <f t="shared" si="18"/>
        <v>109.35531344519163</v>
      </c>
      <c r="AD76" s="4">
        <f t="shared" si="19"/>
        <v>114.79186978389075</v>
      </c>
      <c r="AE76" s="4">
        <f t="shared" si="20"/>
        <v>114.53627114756789</v>
      </c>
      <c r="AF76" s="4">
        <f t="shared" si="21"/>
        <v>107.96258129544604</v>
      </c>
      <c r="AG76" s="4">
        <f t="shared" si="22"/>
        <v>96.135262021019784</v>
      </c>
      <c r="AI76" s="4">
        <f t="shared" si="23"/>
        <v>-6.7656877337054055</v>
      </c>
      <c r="AJ76" s="4">
        <f t="shared" si="24"/>
        <v>0.87771169002928673</v>
      </c>
      <c r="AK76" s="4">
        <f t="shared" si="25"/>
        <v>-8.2515742328001664</v>
      </c>
      <c r="AL76" s="4">
        <f t="shared" si="26"/>
        <v>-3.1078552948366109</v>
      </c>
      <c r="AM76" s="4">
        <f t="shared" si="27"/>
        <v>-8.2782207631596521</v>
      </c>
      <c r="AN76" s="4">
        <f t="shared" si="28"/>
        <v>-6.8042619554685899</v>
      </c>
      <c r="AO76" s="4">
        <f t="shared" si="29"/>
        <v>-3.2309654537012307</v>
      </c>
      <c r="AP76" s="4">
        <f t="shared" si="30"/>
        <v>-6.0850398929825644</v>
      </c>
      <c r="AQ76" s="4">
        <f t="shared" si="31"/>
        <v>-6.8023660761154474</v>
      </c>
      <c r="AR76" s="4">
        <f t="shared" si="32"/>
        <v>-3.0787254572918386</v>
      </c>
      <c r="AS76" s="4">
        <f t="shared" si="33"/>
        <v>-5.0323134451916331</v>
      </c>
      <c r="AT76" s="4">
        <f t="shared" si="34"/>
        <v>-7.2668697838907406</v>
      </c>
      <c r="AU76" s="4">
        <f t="shared" si="35"/>
        <v>-6.4872711475678813</v>
      </c>
      <c r="AV76" s="4">
        <f t="shared" si="224"/>
        <v>-2.9465812954460375</v>
      </c>
      <c r="AW76" s="4">
        <f t="shared" si="224"/>
        <v>-0.66626202101979004</v>
      </c>
      <c r="AY76" s="2">
        <f t="shared" si="96"/>
        <v>83.286906870630389</v>
      </c>
      <c r="AZ76" s="2">
        <f t="shared" si="147"/>
        <v>81.605007636241012</v>
      </c>
      <c r="BA76" s="2">
        <f t="shared" si="148"/>
        <v>79.512926012420721</v>
      </c>
      <c r="BB76" s="2">
        <f t="shared" si="149"/>
        <v>80.275478033446731</v>
      </c>
      <c r="BC76" s="2">
        <f t="shared" si="150"/>
        <v>77.009474671212303</v>
      </c>
      <c r="BD76" s="2">
        <f t="shared" si="151"/>
        <v>76.948317961047138</v>
      </c>
      <c r="BE76" s="2">
        <f t="shared" si="152"/>
        <v>75.884231730682345</v>
      </c>
      <c r="BF76" s="2">
        <f t="shared" si="153"/>
        <v>78.136575440436104</v>
      </c>
      <c r="BG76" s="2">
        <f t="shared" si="154"/>
        <v>80.361614559532569</v>
      </c>
      <c r="BH76" s="2">
        <f t="shared" si="155"/>
        <v>82.202136205952087</v>
      </c>
      <c r="BI76" s="2">
        <f t="shared" si="156"/>
        <v>84.261621965977128</v>
      </c>
      <c r="BJ76" s="2">
        <f t="shared" si="157"/>
        <v>83.369824497372463</v>
      </c>
      <c r="BK76" s="2">
        <f t="shared" si="158"/>
        <v>82.751422249689014</v>
      </c>
      <c r="BL76" s="2">
        <f t="shared" si="159"/>
        <v>79.564130399889763</v>
      </c>
      <c r="BM76" s="2">
        <f t="shared" si="160"/>
        <v>83.364408790057951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93.480084566596204</v>
      </c>
      <c r="DL76" s="2">
        <f t="shared" si="225"/>
        <v>90.963458957945051</v>
      </c>
      <c r="DM76" s="2">
        <f t="shared" si="225"/>
        <v>87.219209302325567</v>
      </c>
      <c r="DN76" s="2">
        <f t="shared" si="225"/>
        <v>87.581345028765881</v>
      </c>
      <c r="DO76" s="2">
        <f t="shared" si="225"/>
        <v>84.042450619148283</v>
      </c>
      <c r="DP76" s="2">
        <f t="shared" si="225"/>
        <v>84.997165572752081</v>
      </c>
      <c r="DQ76" s="2">
        <f t="shared" si="225"/>
        <v>84.026091257249149</v>
      </c>
      <c r="DR76" s="2">
        <f t="shared" si="225"/>
        <v>85.753046221322563</v>
      </c>
      <c r="DS76" s="2">
        <f t="shared" si="225"/>
        <v>87.7952361673414</v>
      </c>
      <c r="DT76" s="2">
        <f t="shared" si="225"/>
        <v>89.223064722617352</v>
      </c>
      <c r="DU76" s="2">
        <f t="shared" si="225"/>
        <v>91.248496998123827</v>
      </c>
      <c r="DV76" s="2">
        <f t="shared" si="225"/>
        <v>92.166544548474789</v>
      </c>
      <c r="DW76" s="2">
        <f t="shared" si="225"/>
        <v>91.35246405919662</v>
      </c>
      <c r="DX76" s="2">
        <f t="shared" si="225"/>
        <v>84.554790616643714</v>
      </c>
      <c r="DY76" s="2">
        <f t="shared" si="225"/>
        <v>86.93654959244958</v>
      </c>
      <c r="EA76" s="2">
        <f t="shared" si="71"/>
        <v>77.569592326139087</v>
      </c>
      <c r="EB76" s="2">
        <f t="shared" si="72"/>
        <v>75.376133701119571</v>
      </c>
      <c r="EC76" s="2">
        <f t="shared" si="73"/>
        <v>74.849037736151473</v>
      </c>
      <c r="ED76" s="2">
        <f t="shared" si="74"/>
        <v>75.549923355855569</v>
      </c>
      <c r="EE76" s="2">
        <f t="shared" si="75"/>
        <v>72.512121935372093</v>
      </c>
      <c r="EF76" s="2">
        <f t="shared" si="76"/>
        <v>71.463829877332486</v>
      </c>
      <c r="EG76" s="2">
        <f t="shared" si="77"/>
        <v>69.405034694085401</v>
      </c>
      <c r="EH76" s="2">
        <f t="shared" si="78"/>
        <v>72.537221655848185</v>
      </c>
      <c r="EI76" s="2">
        <f t="shared" si="79"/>
        <v>74.913993435847814</v>
      </c>
      <c r="EJ76" s="2">
        <f t="shared" si="80"/>
        <v>76.621347995958246</v>
      </c>
      <c r="EK76" s="2">
        <f t="shared" si="81"/>
        <v>79.254012985529329</v>
      </c>
      <c r="EL76" s="2">
        <f t="shared" si="82"/>
        <v>77.716667350040638</v>
      </c>
      <c r="EM76" s="2">
        <f t="shared" si="83"/>
        <v>77.371996528693714</v>
      </c>
      <c r="EN76" s="2">
        <f t="shared" si="84"/>
        <v>76.379559855263523</v>
      </c>
      <c r="EO76" s="2">
        <f t="shared" si="85"/>
        <v>80.436632744783296</v>
      </c>
      <c r="EQ76" s="2">
        <f t="shared" si="86"/>
        <v>75.892403304273387</v>
      </c>
      <c r="ER76" s="2">
        <f t="shared" si="226"/>
        <v>71.933507533821654</v>
      </c>
      <c r="ES76" s="2">
        <f t="shared" si="226"/>
        <v>74.832278919231698</v>
      </c>
      <c r="ET76" s="2">
        <f t="shared" si="226"/>
        <v>74.670495286800033</v>
      </c>
      <c r="EU76" s="2">
        <f t="shared" si="226"/>
        <v>71.956027762307585</v>
      </c>
      <c r="EV76" s="2">
        <f t="shared" si="226"/>
        <v>71.256690131720205</v>
      </c>
      <c r="EW76" s="2">
        <f t="shared" si="226"/>
        <v>69.202912446380267</v>
      </c>
      <c r="EX76" s="2">
        <f t="shared" si="226"/>
        <v>72.359016304377633</v>
      </c>
      <c r="EY76" s="2">
        <f t="shared" si="226"/>
        <v>74.275068201672255</v>
      </c>
      <c r="EZ76" s="2">
        <f t="shared" si="226"/>
        <v>74.873752655977214</v>
      </c>
      <c r="FA76" s="2">
        <f t="shared" si="226"/>
        <v>77.112627964957895</v>
      </c>
      <c r="FB76" s="2">
        <f t="shared" si="226"/>
        <v>77.106696210024765</v>
      </c>
      <c r="FC76" s="2">
        <f t="shared" si="226"/>
        <v>76.636582206734033</v>
      </c>
      <c r="FD76" s="2">
        <f t="shared" si="226"/>
        <v>75.769308537201837</v>
      </c>
      <c r="FE76" s="2">
        <f t="shared" si="226"/>
        <v>80.294271152862819</v>
      </c>
      <c r="FG76" s="2">
        <f t="shared" si="88"/>
        <v>0.64065468916449386</v>
      </c>
      <c r="FH76" s="2">
        <f t="shared" si="227"/>
        <v>0.60037889943667844</v>
      </c>
      <c r="FI76" s="2">
        <f t="shared" si="227"/>
        <v>0.6229729760884033</v>
      </c>
      <c r="FJ76" s="2">
        <f t="shared" si="227"/>
        <v>0.60722915220265428</v>
      </c>
      <c r="FK76" s="2">
        <f t="shared" si="227"/>
        <v>0.60995231200755295</v>
      </c>
      <c r="FL76" s="2">
        <f t="shared" si="227"/>
        <v>0.594741626009337</v>
      </c>
      <c r="FM76" s="2">
        <f t="shared" si="227"/>
        <v>0.55685768672390767</v>
      </c>
      <c r="FN76" s="2">
        <f t="shared" si="227"/>
        <v>0.57631358525387388</v>
      </c>
      <c r="FO76" s="2">
        <f t="shared" si="227"/>
        <v>0.57708595631473014</v>
      </c>
      <c r="FP76" s="2">
        <f t="shared" si="227"/>
        <v>0.55713374915378044</v>
      </c>
      <c r="FQ76" s="2">
        <f t="shared" si="227"/>
        <v>0.58250030766433514</v>
      </c>
      <c r="FR76" s="2">
        <f t="shared" si="227"/>
        <v>0.60877332081376945</v>
      </c>
      <c r="FS76" s="2">
        <f t="shared" si="227"/>
        <v>0.61521688429155474</v>
      </c>
      <c r="FT76" s="2">
        <f t="shared" si="227"/>
        <v>0.61045886207328992</v>
      </c>
      <c r="FU76" s="2">
        <f t="shared" si="227"/>
        <v>0.54956654074712863</v>
      </c>
      <c r="FW76" s="2">
        <f t="shared" si="112"/>
        <v>2.7567078643454263E-5</v>
      </c>
      <c r="FX76" s="2">
        <f t="shared" si="164"/>
        <v>4.3611720331529891E-5</v>
      </c>
      <c r="FY76" s="2">
        <f t="shared" si="165"/>
        <v>4.1446913845032405E-5</v>
      </c>
      <c r="FZ76" s="2">
        <f t="shared" si="166"/>
        <v>4.2087677766505549E-5</v>
      </c>
      <c r="GA76" s="2">
        <f t="shared" si="167"/>
        <v>4.5512182856628155E-5</v>
      </c>
      <c r="GB76" s="2">
        <f t="shared" si="168"/>
        <v>4.6031150907804516E-5</v>
      </c>
      <c r="GC76" s="2">
        <f t="shared" si="169"/>
        <v>5.8337685098764422E-5</v>
      </c>
      <c r="GD76" s="2">
        <f t="shared" si="170"/>
        <v>6.4776234889061453E-5</v>
      </c>
      <c r="GE76" s="2">
        <f t="shared" si="171"/>
        <v>5.8422458052704399E-5</v>
      </c>
      <c r="GF76" s="2">
        <f t="shared" si="172"/>
        <v>4.9685968932551634E-5</v>
      </c>
      <c r="GG76" s="2">
        <f t="shared" si="173"/>
        <v>3.9415861533466049E-5</v>
      </c>
      <c r="GH76" s="2">
        <f t="shared" si="174"/>
        <v>3.3319052461647694E-5</v>
      </c>
      <c r="GI76" s="2">
        <f t="shared" si="175"/>
        <v>3.0097934872954149E-5</v>
      </c>
      <c r="GJ76" s="2">
        <f t="shared" si="176"/>
        <v>2.9740165597588159E-5</v>
      </c>
      <c r="GK76" s="2">
        <f t="shared" si="177"/>
        <v>2.7994037183943309E-5</v>
      </c>
      <c r="GM76" s="86">
        <f t="shared" si="113"/>
        <v>7.0768474830752132E-2</v>
      </c>
      <c r="GN76" s="86">
        <f t="shared" si="178"/>
        <v>5.4508209537402832E-2</v>
      </c>
      <c r="GO76" s="86">
        <f t="shared" si="179"/>
        <v>6.611916262334766E-2</v>
      </c>
      <c r="GP76" s="86">
        <f t="shared" si="180"/>
        <v>5.7600246515798814E-2</v>
      </c>
      <c r="GQ76" s="86">
        <f t="shared" si="181"/>
        <v>5.8741461812919747E-2</v>
      </c>
      <c r="GR76" s="86">
        <f t="shared" si="182"/>
        <v>4.9663485619548947E-2</v>
      </c>
      <c r="GS76" s="86">
        <f t="shared" si="183"/>
        <v>3.24898708350033E-2</v>
      </c>
      <c r="GT76" s="86">
        <f t="shared" si="184"/>
        <v>4.2155904792040719E-2</v>
      </c>
      <c r="GU76" s="86">
        <f t="shared" si="185"/>
        <v>4.2578836159533451E-2</v>
      </c>
      <c r="GV76" s="86">
        <f t="shared" si="186"/>
        <v>3.3348142770031876E-2</v>
      </c>
      <c r="GW76" s="86">
        <f t="shared" si="187"/>
        <v>4.3582564249342967E-2</v>
      </c>
      <c r="GX76" s="86">
        <f t="shared" si="188"/>
        <v>5.7673496680532441E-2</v>
      </c>
      <c r="GY76" s="86">
        <f t="shared" si="189"/>
        <v>6.015210074528992E-2</v>
      </c>
      <c r="GZ76" s="86">
        <f t="shared" si="190"/>
        <v>6.058780844655013E-2</v>
      </c>
      <c r="HA76" s="86">
        <f t="shared" si="191"/>
        <v>2.9838881830493071E-2</v>
      </c>
      <c r="HC76" s="86">
        <f t="shared" si="145"/>
        <v>8.2901250590352003E-8</v>
      </c>
      <c r="HD76" s="86">
        <f t="shared" si="192"/>
        <v>1.4804501673244999E-8</v>
      </c>
      <c r="HE76" s="86">
        <f t="shared" si="193"/>
        <v>3.5496323678279635E-8</v>
      </c>
      <c r="HF76" s="86">
        <f t="shared" si="194"/>
        <v>1.9748880700797806E-8</v>
      </c>
      <c r="HG76" s="86">
        <f t="shared" si="195"/>
        <v>1.4403100402783872E-8</v>
      </c>
      <c r="HH76" s="86">
        <f t="shared" si="196"/>
        <v>1.4197481083926331E-8</v>
      </c>
      <c r="HI76" s="86">
        <f t="shared" si="197"/>
        <v>8.9704619587730809E-10</v>
      </c>
      <c r="HJ76" s="86">
        <f t="shared" si="198"/>
        <v>7.5625480613946829E-9</v>
      </c>
      <c r="HK76" s="86">
        <f t="shared" si="199"/>
        <v>7.858353136944759E-10</v>
      </c>
      <c r="HL76" s="86">
        <f t="shared" si="200"/>
        <v>1.6830192452216087E-10</v>
      </c>
      <c r="HM76" s="86">
        <f t="shared" si="201"/>
        <v>3.5742068342711173E-11</v>
      </c>
      <c r="HN76" s="86">
        <f t="shared" si="202"/>
        <v>1.5033135355707774E-8</v>
      </c>
      <c r="HO76" s="86">
        <f t="shared" si="203"/>
        <v>1.7706930917964931E-8</v>
      </c>
      <c r="HP76" s="86">
        <f t="shared" si="204"/>
        <v>7.8534243062738842E-9</v>
      </c>
      <c r="HQ76" s="86">
        <f t="shared" si="205"/>
        <v>2.5071851422374056E-11</v>
      </c>
      <c r="HS76" s="86">
        <f t="shared" si="114"/>
        <v>1.0220475315972662E-55</v>
      </c>
      <c r="HT76" s="86">
        <f t="shared" si="206"/>
        <v>2.6530843835390933E-61</v>
      </c>
      <c r="HU76" s="86">
        <f t="shared" si="207"/>
        <v>3.9603943816088904E-58</v>
      </c>
      <c r="HV76" s="86">
        <f t="shared" si="208"/>
        <v>7.3847091259228085E-61</v>
      </c>
      <c r="HW76" s="86">
        <f t="shared" si="209"/>
        <v>4.979073739437407E-63</v>
      </c>
      <c r="HX76" s="86">
        <f t="shared" si="210"/>
        <v>4.4534066991651322E-63</v>
      </c>
      <c r="HY76" s="86">
        <f t="shared" si="211"/>
        <v>7.8489456724380468E-75</v>
      </c>
      <c r="HZ76" s="86">
        <f t="shared" si="212"/>
        <v>2.2737742212124368E-66</v>
      </c>
      <c r="IA76" s="86">
        <f t="shared" si="213"/>
        <v>1.8316704652681781E-76</v>
      </c>
      <c r="IB76" s="86">
        <f t="shared" si="214"/>
        <v>1.7965665356899137E-84</v>
      </c>
      <c r="IC76" s="86">
        <f t="shared" si="215"/>
        <v>4.431899609119063E-90</v>
      </c>
      <c r="ID76" s="86">
        <f t="shared" si="216"/>
        <v>1.2583847209085044E-64</v>
      </c>
      <c r="IE76" s="86">
        <f t="shared" si="217"/>
        <v>8.9122495790532846E-63</v>
      </c>
      <c r="IF76" s="86">
        <f t="shared" si="218"/>
        <v>1.1383687934687284E-42</v>
      </c>
      <c r="IG76" s="86">
        <f t="shared" si="219"/>
        <v>2.0554545682404544E-30</v>
      </c>
      <c r="II76" s="86">
        <f t="shared" si="115"/>
        <v>8.4814247557271494E-146</v>
      </c>
      <c r="IJ76" s="86">
        <f t="shared" si="116"/>
        <v>1.2509181719617707E-163</v>
      </c>
      <c r="IK76" s="86">
        <f t="shared" si="117"/>
        <v>1.5013904354249717E-156</v>
      </c>
      <c r="IL76" s="86">
        <f t="shared" si="118"/>
        <v>2.2072081474511418E-163</v>
      </c>
      <c r="IM76" s="86">
        <f t="shared" si="119"/>
        <v>8.8935555690796007E-168</v>
      </c>
      <c r="IN76" s="86">
        <f t="shared" si="120"/>
        <v>2.1124647111959871E-167</v>
      </c>
      <c r="IO76" s="86">
        <f t="shared" si="121"/>
        <v>2.3894137158566985E-198</v>
      </c>
      <c r="IP76" s="86">
        <f t="shared" si="122"/>
        <v>9.8569889601810025E-175</v>
      </c>
      <c r="IQ76" s="86">
        <f t="shared" si="123"/>
        <v>2.6237246831560753E-204</v>
      </c>
      <c r="IR76" s="86">
        <f t="shared" si="124"/>
        <v>2.1625993280582795E-226</v>
      </c>
      <c r="IS76" s="86">
        <f t="shared" si="125"/>
        <v>5.9243754611669701E-241</v>
      </c>
      <c r="IT76" s="86">
        <f t="shared" si="126"/>
        <v>1.4425101461604868E-171</v>
      </c>
      <c r="IU76" s="86">
        <f t="shared" si="127"/>
        <v>1.1124377667220086E-165</v>
      </c>
      <c r="IV76" s="86">
        <f t="shared" si="128"/>
        <v>2.3449620651579515E-167</v>
      </c>
      <c r="IW76" s="86">
        <f t="shared" si="129"/>
        <v>9.6161067141737662E-148</v>
      </c>
      <c r="IY76" s="86">
        <f t="shared" si="130"/>
        <v>7.0768557732002718E-2</v>
      </c>
      <c r="IZ76" s="86">
        <f t="shared" si="131"/>
        <v>5.4508224341904506E-2</v>
      </c>
      <c r="JA76" s="86">
        <f t="shared" si="132"/>
        <v>6.6119198119671332E-2</v>
      </c>
      <c r="JB76" s="86">
        <f t="shared" si="133"/>
        <v>5.7600266264679512E-2</v>
      </c>
      <c r="JC76" s="86">
        <f t="shared" si="134"/>
        <v>5.8741476216020147E-2</v>
      </c>
      <c r="JD76" s="86">
        <f t="shared" si="135"/>
        <v>4.9663499817030034E-2</v>
      </c>
      <c r="JE76" s="86">
        <f t="shared" si="136"/>
        <v>3.2489871732049494E-2</v>
      </c>
      <c r="JF76" s="86">
        <f t="shared" si="137"/>
        <v>4.2155912354588779E-2</v>
      </c>
      <c r="JG76" s="86">
        <f t="shared" si="138"/>
        <v>4.2578836945368764E-2</v>
      </c>
      <c r="JH76" s="86">
        <f t="shared" si="139"/>
        <v>3.3348142938333804E-2</v>
      </c>
      <c r="JI76" s="86">
        <f t="shared" si="140"/>
        <v>4.3582564285085036E-2</v>
      </c>
      <c r="JJ76" s="86">
        <f t="shared" si="141"/>
        <v>5.7673511713667795E-2</v>
      </c>
      <c r="JK76" s="86">
        <f t="shared" si="142"/>
        <v>6.0152118452220835E-2</v>
      </c>
      <c r="JL76" s="86">
        <f t="shared" si="143"/>
        <v>6.0587816299974437E-2</v>
      </c>
      <c r="JM76" s="86">
        <f t="shared" si="144"/>
        <v>2.9838881855564922E-2</v>
      </c>
    </row>
    <row r="77" spans="2:273" x14ac:dyDescent="0.25">
      <c r="B77" s="2">
        <v>50</v>
      </c>
      <c r="C77" s="37">
        <v>121.04</v>
      </c>
      <c r="D77" s="37">
        <v>124.27</v>
      </c>
      <c r="E77" s="37">
        <v>117.21</v>
      </c>
      <c r="F77" s="37">
        <v>119.59699999999999</v>
      </c>
      <c r="G77" s="37">
        <v>111.508</v>
      </c>
      <c r="H77" s="37">
        <v>106.952</v>
      </c>
      <c r="I77" s="37">
        <v>100.226</v>
      </c>
      <c r="J77" s="37">
        <v>102.90300000000001</v>
      </c>
      <c r="K77" s="37">
        <v>104.968</v>
      </c>
      <c r="L77" s="37">
        <v>107.161</v>
      </c>
      <c r="M77" s="37">
        <v>109.613</v>
      </c>
      <c r="N77" s="37">
        <v>114.492</v>
      </c>
      <c r="O77" s="37">
        <v>114.82</v>
      </c>
      <c r="P77" s="37">
        <v>110.422</v>
      </c>
      <c r="Q77" s="37">
        <v>97.688000000000002</v>
      </c>
      <c r="S77" s="4">
        <f t="shared" si="8"/>
        <v>127.24241150915302</v>
      </c>
      <c r="T77" s="4">
        <f t="shared" si="9"/>
        <v>123.34932584999848</v>
      </c>
      <c r="U77" s="4">
        <f t="shared" si="10"/>
        <v>125.63883103872003</v>
      </c>
      <c r="V77" s="4">
        <f t="shared" si="11"/>
        <v>121.99672570150962</v>
      </c>
      <c r="W77" s="4">
        <f t="shared" si="12"/>
        <v>119.28537677100205</v>
      </c>
      <c r="X77" s="4">
        <f t="shared" si="13"/>
        <v>114.63810342002755</v>
      </c>
      <c r="Y77" s="4">
        <f t="shared" si="14"/>
        <v>105.09515195109373</v>
      </c>
      <c r="Z77" s="4">
        <f t="shared" si="15"/>
        <v>111.50947018698231</v>
      </c>
      <c r="AA77" s="4">
        <f t="shared" si="16"/>
        <v>113.00408312096502</v>
      </c>
      <c r="AB77" s="4">
        <f t="shared" si="17"/>
        <v>110.60881709840884</v>
      </c>
      <c r="AC77" s="4">
        <f t="shared" si="18"/>
        <v>116.4907627075998</v>
      </c>
      <c r="AD77" s="4">
        <f t="shared" si="19"/>
        <v>122.56477036212739</v>
      </c>
      <c r="AE77" s="4">
        <f t="shared" si="20"/>
        <v>122.07279387623009</v>
      </c>
      <c r="AF77" s="4">
        <f t="shared" si="21"/>
        <v>115.13306491576945</v>
      </c>
      <c r="AG77" s="4">
        <f t="shared" si="22"/>
        <v>100.70798603155791</v>
      </c>
      <c r="AI77" s="4">
        <f t="shared" si="23"/>
        <v>-6.2024115091530092</v>
      </c>
      <c r="AJ77" s="4">
        <f t="shared" si="24"/>
        <v>0.92067415000151698</v>
      </c>
      <c r="AK77" s="4">
        <f t="shared" si="25"/>
        <v>-8.428831038720034</v>
      </c>
      <c r="AL77" s="4">
        <f t="shared" si="26"/>
        <v>-2.3997257015096238</v>
      </c>
      <c r="AM77" s="4">
        <f t="shared" si="27"/>
        <v>-7.7773767710020536</v>
      </c>
      <c r="AN77" s="4">
        <f t="shared" si="28"/>
        <v>-7.6861034200275498</v>
      </c>
      <c r="AO77" s="4">
        <f t="shared" si="29"/>
        <v>-4.8691519510937269</v>
      </c>
      <c r="AP77" s="4">
        <f t="shared" si="30"/>
        <v>-8.6064701869823068</v>
      </c>
      <c r="AQ77" s="4">
        <f t="shared" si="31"/>
        <v>-8.0360831209650172</v>
      </c>
      <c r="AR77" s="4">
        <f t="shared" si="32"/>
        <v>-3.4478170984088337</v>
      </c>
      <c r="AS77" s="4">
        <f t="shared" si="33"/>
        <v>-6.8777627075997998</v>
      </c>
      <c r="AT77" s="4">
        <f t="shared" si="34"/>
        <v>-8.0727703621273861</v>
      </c>
      <c r="AU77" s="4">
        <f t="shared" si="35"/>
        <v>-7.2527938762301005</v>
      </c>
      <c r="AV77" s="4">
        <f t="shared" si="224"/>
        <v>-4.7110649157694553</v>
      </c>
      <c r="AW77" s="4">
        <f t="shared" si="224"/>
        <v>-3.0199860315579059</v>
      </c>
      <c r="AY77" s="2">
        <f t="shared" si="96"/>
        <v>82.932228965333806</v>
      </c>
      <c r="AZ77" s="2">
        <f t="shared" si="147"/>
        <v>81.236131347561141</v>
      </c>
      <c r="BA77" s="2">
        <f t="shared" si="148"/>
        <v>79.228374708725369</v>
      </c>
      <c r="BB77" s="2">
        <f t="shared" si="149"/>
        <v>80.009508155949575</v>
      </c>
      <c r="BC77" s="2">
        <f t="shared" si="150"/>
        <v>76.709236886290142</v>
      </c>
      <c r="BD77" s="2">
        <f t="shared" si="151"/>
        <v>76.623796773720599</v>
      </c>
      <c r="BE77" s="2">
        <f t="shared" si="152"/>
        <v>75.54796669225901</v>
      </c>
      <c r="BF77" s="2">
        <f t="shared" si="153"/>
        <v>77.818665723308655</v>
      </c>
      <c r="BG77" s="2">
        <f t="shared" si="154"/>
        <v>80.055014349053565</v>
      </c>
      <c r="BH77" s="2">
        <f t="shared" si="155"/>
        <v>81.913318927818565</v>
      </c>
      <c r="BI77" s="2">
        <f t="shared" si="156"/>
        <v>83.943529389310555</v>
      </c>
      <c r="BJ77" s="2">
        <f t="shared" si="157"/>
        <v>83.012898491830555</v>
      </c>
      <c r="BK77" s="2">
        <f t="shared" si="158"/>
        <v>82.409794258445814</v>
      </c>
      <c r="BL77" s="2">
        <f t="shared" si="159"/>
        <v>79.329794219781945</v>
      </c>
      <c r="BM77" s="2">
        <f t="shared" si="160"/>
        <v>83.153305330799554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93.644838417396556</v>
      </c>
      <c r="DL77" s="2">
        <f t="shared" si="225"/>
        <v>91.119451746211809</v>
      </c>
      <c r="DM77" s="2">
        <f t="shared" si="225"/>
        <v>87.387845514950158</v>
      </c>
      <c r="DN77" s="2">
        <f t="shared" si="225"/>
        <v>87.78880009723683</v>
      </c>
      <c r="DO77" s="2">
        <f t="shared" si="225"/>
        <v>84.100067653276952</v>
      </c>
      <c r="DP77" s="2">
        <f t="shared" si="225"/>
        <v>85.100921832374482</v>
      </c>
      <c r="DQ77" s="2">
        <f t="shared" si="225"/>
        <v>84.161866615603444</v>
      </c>
      <c r="DR77" s="2">
        <f t="shared" si="225"/>
        <v>85.904443994601905</v>
      </c>
      <c r="DS77" s="2">
        <f t="shared" si="225"/>
        <v>88.001750337381893</v>
      </c>
      <c r="DT77" s="2">
        <f t="shared" si="225"/>
        <v>89.472193930772875</v>
      </c>
      <c r="DU77" s="2">
        <f t="shared" si="225"/>
        <v>91.442019324577856</v>
      </c>
      <c r="DV77" s="2">
        <f t="shared" si="225"/>
        <v>92.32529598308669</v>
      </c>
      <c r="DW77" s="2">
        <f t="shared" si="225"/>
        <v>91.520042917547585</v>
      </c>
      <c r="DX77" s="2">
        <f t="shared" si="225"/>
        <v>84.674165464711137</v>
      </c>
      <c r="DY77" s="2">
        <f t="shared" si="225"/>
        <v>87.003680737880728</v>
      </c>
      <c r="EA77" s="2">
        <f t="shared" si="71"/>
        <v>77.452270547198609</v>
      </c>
      <c r="EB77" s="2">
        <f t="shared" si="72"/>
        <v>75.236742617997237</v>
      </c>
      <c r="EC77" s="2">
        <f t="shared" si="73"/>
        <v>74.724719329693102</v>
      </c>
      <c r="ED77" s="2">
        <f t="shared" si="74"/>
        <v>75.420480364546179</v>
      </c>
      <c r="EE77" s="2">
        <f t="shared" si="75"/>
        <v>72.398904842761851</v>
      </c>
      <c r="EF77" s="2">
        <f t="shared" si="76"/>
        <v>71.355734803158228</v>
      </c>
      <c r="EG77" s="2">
        <f t="shared" si="77"/>
        <v>69.296278668561897</v>
      </c>
      <c r="EH77" s="2">
        <f t="shared" si="78"/>
        <v>72.397335763723078</v>
      </c>
      <c r="EI77" s="2">
        <f t="shared" si="79"/>
        <v>74.743786991006573</v>
      </c>
      <c r="EJ77" s="2">
        <f t="shared" si="80"/>
        <v>76.433610122783932</v>
      </c>
      <c r="EK77" s="2">
        <f t="shared" si="81"/>
        <v>79.042125755267833</v>
      </c>
      <c r="EL77" s="2">
        <f t="shared" si="82"/>
        <v>77.554922908345404</v>
      </c>
      <c r="EM77" s="2">
        <f t="shared" si="83"/>
        <v>77.213247332484627</v>
      </c>
      <c r="EN77" s="2">
        <f t="shared" si="84"/>
        <v>76.219587761712859</v>
      </c>
      <c r="EO77" s="2">
        <f t="shared" si="85"/>
        <v>80.275162760834661</v>
      </c>
      <c r="EQ77" s="2">
        <f t="shared" si="86"/>
        <v>75.800215848590938</v>
      </c>
      <c r="ER77" s="2">
        <f t="shared" si="226"/>
        <v>71.84588799722502</v>
      </c>
      <c r="ES77" s="2">
        <f t="shared" si="226"/>
        <v>74.707922237364144</v>
      </c>
      <c r="ET77" s="2">
        <f t="shared" si="226"/>
        <v>74.554206615055591</v>
      </c>
      <c r="EU77" s="2">
        <f t="shared" si="226"/>
        <v>71.851550927336746</v>
      </c>
      <c r="EV77" s="2">
        <f t="shared" si="226"/>
        <v>71.151672259029951</v>
      </c>
      <c r="EW77" s="2">
        <f t="shared" si="226"/>
        <v>69.097295440559776</v>
      </c>
      <c r="EX77" s="2">
        <f t="shared" si="226"/>
        <v>72.221745244853693</v>
      </c>
      <c r="EY77" s="2">
        <f t="shared" si="226"/>
        <v>74.115159993879544</v>
      </c>
      <c r="EZ77" s="2">
        <f t="shared" si="226"/>
        <v>74.714772662562382</v>
      </c>
      <c r="FA77" s="2">
        <f t="shared" si="226"/>
        <v>76.93472521776809</v>
      </c>
      <c r="FB77" s="2">
        <f t="shared" si="226"/>
        <v>76.954483321375903</v>
      </c>
      <c r="FC77" s="2">
        <f t="shared" si="226"/>
        <v>76.488625217479466</v>
      </c>
      <c r="FD77" s="2">
        <f t="shared" si="226"/>
        <v>75.61908459749128</v>
      </c>
      <c r="FE77" s="2">
        <f t="shared" si="226"/>
        <v>80.135373113078458</v>
      </c>
      <c r="FG77" s="2">
        <f t="shared" si="88"/>
        <v>0.66157261787668198</v>
      </c>
      <c r="FH77" s="2">
        <f t="shared" si="227"/>
        <v>0.62225897176951306</v>
      </c>
      <c r="FI77" s="2">
        <f t="shared" si="227"/>
        <v>0.64434879061482175</v>
      </c>
      <c r="FJ77" s="2">
        <f t="shared" si="227"/>
        <v>0.62896594950531914</v>
      </c>
      <c r="FK77" s="2">
        <f t="shared" si="227"/>
        <v>0.63162982791753541</v>
      </c>
      <c r="FL77" s="2">
        <f t="shared" si="227"/>
        <v>0.61673331481084748</v>
      </c>
      <c r="FM77" s="2">
        <f t="shared" si="227"/>
        <v>0.57945149737378765</v>
      </c>
      <c r="FN77" s="2">
        <f t="shared" si="227"/>
        <v>0.59863041457249433</v>
      </c>
      <c r="FO77" s="2">
        <f t="shared" si="227"/>
        <v>0.59939038235021425</v>
      </c>
      <c r="FP77" s="2">
        <f t="shared" si="227"/>
        <v>0.57972410755423964</v>
      </c>
      <c r="FQ77" s="2">
        <f t="shared" si="227"/>
        <v>0.60471477555278697</v>
      </c>
      <c r="FR77" s="2">
        <f t="shared" si="227"/>
        <v>0.63047666487336385</v>
      </c>
      <c r="FS77" s="2">
        <f t="shared" si="227"/>
        <v>0.63677604752386763</v>
      </c>
      <c r="FT77" s="2">
        <f t="shared" si="227"/>
        <v>0.63212520490719537</v>
      </c>
      <c r="FU77" s="2">
        <f t="shared" si="227"/>
        <v>0.57224653770794764</v>
      </c>
      <c r="FW77" s="2">
        <f t="shared" si="112"/>
        <v>3.0226620272527153E-5</v>
      </c>
      <c r="FX77" s="2">
        <f t="shared" si="164"/>
        <v>4.7819099237126286E-5</v>
      </c>
      <c r="FY77" s="2">
        <f t="shared" si="165"/>
        <v>4.5445455604692573E-5</v>
      </c>
      <c r="FZ77" s="2">
        <f t="shared" si="166"/>
        <v>4.6148033611188132E-5</v>
      </c>
      <c r="GA77" s="2">
        <f t="shared" si="167"/>
        <v>4.9902897040881799E-5</v>
      </c>
      <c r="GB77" s="2">
        <f t="shared" si="168"/>
        <v>5.0471929167825436E-5</v>
      </c>
      <c r="GC77" s="2">
        <f t="shared" si="169"/>
        <v>6.3965639705516872E-5</v>
      </c>
      <c r="GD77" s="2">
        <f t="shared" si="170"/>
        <v>7.1025285311989968E-5</v>
      </c>
      <c r="GE77" s="2">
        <f t="shared" si="171"/>
        <v>6.4058590354060547E-5</v>
      </c>
      <c r="GF77" s="2">
        <f t="shared" si="172"/>
        <v>5.4479320436030579E-5</v>
      </c>
      <c r="GG77" s="2">
        <f t="shared" si="173"/>
        <v>4.3218468403696626E-5</v>
      </c>
      <c r="GH77" s="2">
        <f t="shared" si="174"/>
        <v>3.6533497101153214E-5</v>
      </c>
      <c r="GI77" s="2">
        <f t="shared" si="175"/>
        <v>3.3001633507171131E-5</v>
      </c>
      <c r="GJ77" s="2">
        <f t="shared" si="176"/>
        <v>3.26093495621691E-5</v>
      </c>
      <c r="GK77" s="2">
        <f t="shared" si="177"/>
        <v>3.069476849334846E-5</v>
      </c>
      <c r="GM77" s="86">
        <f t="shared" si="113"/>
        <v>8.9778939378477349E-2</v>
      </c>
      <c r="GN77" s="86">
        <f t="shared" si="178"/>
        <v>7.3106337449336381E-2</v>
      </c>
      <c r="GO77" s="86">
        <f t="shared" si="179"/>
        <v>8.6138191621024207E-2</v>
      </c>
      <c r="GP77" s="86">
        <f t="shared" si="180"/>
        <v>7.6457959814302076E-2</v>
      </c>
      <c r="GQ77" s="86">
        <f t="shared" si="181"/>
        <v>7.7649349341808116E-2</v>
      </c>
      <c r="GR77" s="86">
        <f t="shared" si="182"/>
        <v>6.6671672317013278E-2</v>
      </c>
      <c r="GS77" s="86">
        <f t="shared" si="183"/>
        <v>4.6316382760060289E-2</v>
      </c>
      <c r="GT77" s="86">
        <f t="shared" si="184"/>
        <v>5.8508784654939097E-2</v>
      </c>
      <c r="GU77" s="86">
        <f t="shared" si="185"/>
        <v>5.9039366298851197E-2</v>
      </c>
      <c r="GV77" s="86">
        <f t="shared" si="186"/>
        <v>4.7867173943957453E-2</v>
      </c>
      <c r="GW77" s="86">
        <f t="shared" si="187"/>
        <v>5.9455474105048339E-2</v>
      </c>
      <c r="GX77" s="86">
        <f t="shared" si="188"/>
        <v>7.6260483823358843E-2</v>
      </c>
      <c r="GY77" s="86">
        <f t="shared" si="189"/>
        <v>7.8758895519203856E-2</v>
      </c>
      <c r="GZ77" s="86">
        <f t="shared" si="190"/>
        <v>8.0349808383066795E-2</v>
      </c>
      <c r="HA77" s="86">
        <f t="shared" si="191"/>
        <v>4.333616063464385E-2</v>
      </c>
      <c r="HC77" s="86">
        <f t="shared" si="145"/>
        <v>1.6995481732513644E-7</v>
      </c>
      <c r="HD77" s="86">
        <f t="shared" si="192"/>
        <v>3.4213875032334498E-8</v>
      </c>
      <c r="HE77" s="86">
        <f t="shared" si="193"/>
        <v>7.8556165848464971E-8</v>
      </c>
      <c r="HF77" s="86">
        <f t="shared" si="194"/>
        <v>4.5161984893820466E-8</v>
      </c>
      <c r="HG77" s="86">
        <f t="shared" si="195"/>
        <v>3.3782649642385376E-8</v>
      </c>
      <c r="HH77" s="86">
        <f t="shared" si="196"/>
        <v>3.3312175681602681E-8</v>
      </c>
      <c r="HI77" s="86">
        <f t="shared" si="197"/>
        <v>2.4971245144309462E-9</v>
      </c>
      <c r="HJ77" s="86">
        <f t="shared" si="198"/>
        <v>1.8940050658479974E-8</v>
      </c>
      <c r="HK77" s="86">
        <f t="shared" si="199"/>
        <v>2.2291011876170273E-9</v>
      </c>
      <c r="HL77" s="86">
        <f t="shared" si="200"/>
        <v>5.1599171584322252E-10</v>
      </c>
      <c r="HM77" s="86">
        <f t="shared" si="201"/>
        <v>1.1510577222840125E-10</v>
      </c>
      <c r="HN77" s="86">
        <f t="shared" si="202"/>
        <v>3.4658258331400232E-8</v>
      </c>
      <c r="HO77" s="86">
        <f t="shared" si="203"/>
        <v>3.9765231238019749E-8</v>
      </c>
      <c r="HP77" s="86">
        <f t="shared" si="204"/>
        <v>1.8617269447475056E-8</v>
      </c>
      <c r="HQ77" s="86">
        <f t="shared" si="205"/>
        <v>8.0578802308022997E-11</v>
      </c>
      <c r="HS77" s="86">
        <f t="shared" si="114"/>
        <v>2.0335266935609736E-54</v>
      </c>
      <c r="HT77" s="86">
        <f t="shared" si="206"/>
        <v>8.6163840641172751E-60</v>
      </c>
      <c r="HU77" s="86">
        <f t="shared" si="207"/>
        <v>1.0687865720251288E-56</v>
      </c>
      <c r="HV77" s="86">
        <f t="shared" si="208"/>
        <v>2.3325523359572824E-59</v>
      </c>
      <c r="HW77" s="86">
        <f t="shared" si="209"/>
        <v>1.8051145646238554E-61</v>
      </c>
      <c r="HX77" s="86">
        <f t="shared" si="210"/>
        <v>1.616833904055895E-61</v>
      </c>
      <c r="HY77" s="86">
        <f t="shared" si="211"/>
        <v>6.2267345158684542E-73</v>
      </c>
      <c r="HZ77" s="86">
        <f t="shared" si="212"/>
        <v>1.1234264375395303E-64</v>
      </c>
      <c r="IA77" s="86">
        <f t="shared" si="213"/>
        <v>1.6310813442780616E-74</v>
      </c>
      <c r="IB77" s="86">
        <f t="shared" si="214"/>
        <v>2.3961481864908662E-82</v>
      </c>
      <c r="IC77" s="86">
        <f t="shared" si="215"/>
        <v>7.2618526283186446E-88</v>
      </c>
      <c r="ID77" s="86">
        <f t="shared" si="216"/>
        <v>4.458615265462878E-63</v>
      </c>
      <c r="IE77" s="86">
        <f t="shared" si="217"/>
        <v>2.7243397526432969E-61</v>
      </c>
      <c r="IF77" s="86">
        <f t="shared" si="218"/>
        <v>1.0880613561579135E-41</v>
      </c>
      <c r="IG77" s="86">
        <f t="shared" si="219"/>
        <v>9.786619020113739E-30</v>
      </c>
      <c r="II77" s="86">
        <f t="shared" si="115"/>
        <v>2.7548704516862141E-143</v>
      </c>
      <c r="IJ77" s="86">
        <f t="shared" si="116"/>
        <v>1.1175729568485413E-160</v>
      </c>
      <c r="IK77" s="86">
        <f t="shared" si="117"/>
        <v>9.6439841873931912E-154</v>
      </c>
      <c r="IL77" s="86">
        <f t="shared" si="118"/>
        <v>1.9056239969247845E-160</v>
      </c>
      <c r="IM77" s="86">
        <f t="shared" si="119"/>
        <v>9.7416833034006763E-165</v>
      </c>
      <c r="IN77" s="86">
        <f t="shared" si="120"/>
        <v>2.2955874308716712E-164</v>
      </c>
      <c r="IO77" s="86">
        <f t="shared" si="121"/>
        <v>1.1724546993867205E-194</v>
      </c>
      <c r="IP77" s="86">
        <f t="shared" si="122"/>
        <v>1.8882362460847807E-171</v>
      </c>
      <c r="IQ77" s="86">
        <f t="shared" si="123"/>
        <v>1.668141859290773E-200</v>
      </c>
      <c r="IR77" s="86">
        <f t="shared" si="124"/>
        <v>3.0520724829108621E-222</v>
      </c>
      <c r="IS77" s="86">
        <f t="shared" si="125"/>
        <v>1.2331175037800496E-236</v>
      </c>
      <c r="IT77" s="86">
        <f t="shared" si="126"/>
        <v>1.4944114573099647E-168</v>
      </c>
      <c r="IU77" s="86">
        <f t="shared" si="127"/>
        <v>8.4867275054323613E-163</v>
      </c>
      <c r="IV77" s="86">
        <f t="shared" si="128"/>
        <v>1.9000321340806129E-164</v>
      </c>
      <c r="IW77" s="86">
        <f t="shared" si="129"/>
        <v>3.4062843694500889E-145</v>
      </c>
      <c r="IY77" s="86">
        <f t="shared" si="130"/>
        <v>8.9779109333294679E-2</v>
      </c>
      <c r="IZ77" s="86">
        <f t="shared" si="131"/>
        <v>7.310637166321142E-2</v>
      </c>
      <c r="JA77" s="86">
        <f t="shared" si="132"/>
        <v>8.6138270177190057E-2</v>
      </c>
      <c r="JB77" s="86">
        <f t="shared" si="133"/>
        <v>7.6458004976286964E-2</v>
      </c>
      <c r="JC77" s="86">
        <f t="shared" si="134"/>
        <v>7.7649383124457752E-2</v>
      </c>
      <c r="JD77" s="86">
        <f t="shared" si="135"/>
        <v>6.6671705629188963E-2</v>
      </c>
      <c r="JE77" s="86">
        <f t="shared" si="136"/>
        <v>4.6316385257184803E-2</v>
      </c>
      <c r="JF77" s="86">
        <f t="shared" si="137"/>
        <v>5.8508803594989757E-2</v>
      </c>
      <c r="JG77" s="86">
        <f t="shared" si="138"/>
        <v>5.9039368527952385E-2</v>
      </c>
      <c r="JH77" s="86">
        <f t="shared" si="139"/>
        <v>4.7867174459949167E-2</v>
      </c>
      <c r="JI77" s="86">
        <f t="shared" si="140"/>
        <v>5.9455474220154111E-2</v>
      </c>
      <c r="JJ77" s="86">
        <f t="shared" si="141"/>
        <v>7.6260518481617176E-2</v>
      </c>
      <c r="JK77" s="86">
        <f t="shared" si="142"/>
        <v>7.8758935284435089E-2</v>
      </c>
      <c r="JL77" s="86">
        <f t="shared" si="143"/>
        <v>8.0349827000336244E-2</v>
      </c>
      <c r="JM77" s="86">
        <f t="shared" si="144"/>
        <v>4.3336160715222651E-2</v>
      </c>
    </row>
    <row r="78" spans="2:273" x14ac:dyDescent="0.25">
      <c r="B78" s="2">
        <v>51</v>
      </c>
      <c r="C78" s="37">
        <v>129.16</v>
      </c>
      <c r="D78" s="37">
        <v>136.84100000000001</v>
      </c>
      <c r="E78" s="37">
        <v>128.274</v>
      </c>
      <c r="F78" s="37">
        <v>131.35499999999999</v>
      </c>
      <c r="G78" s="37">
        <v>123.098</v>
      </c>
      <c r="H78" s="37">
        <v>116.258</v>
      </c>
      <c r="I78" s="37">
        <v>109.67700000000001</v>
      </c>
      <c r="J78" s="37">
        <v>112.065</v>
      </c>
      <c r="K78" s="37">
        <v>115.065</v>
      </c>
      <c r="L78" s="37">
        <v>116.242</v>
      </c>
      <c r="M78" s="37">
        <v>117.339</v>
      </c>
      <c r="N78" s="37">
        <v>124.11499999999999</v>
      </c>
      <c r="O78" s="37">
        <v>123.131</v>
      </c>
      <c r="P78" s="37">
        <v>118.09399999999999</v>
      </c>
      <c r="Q78" s="37">
        <v>104.71899999999999</v>
      </c>
      <c r="S78" s="4">
        <f t="shared" si="8"/>
        <v>135.68855190067316</v>
      </c>
      <c r="T78" s="4">
        <f t="shared" si="9"/>
        <v>133.62978581598722</v>
      </c>
      <c r="U78" s="4">
        <f t="shared" si="10"/>
        <v>135.68712080417941</v>
      </c>
      <c r="V78" s="4">
        <f t="shared" si="11"/>
        <v>131.90381082126186</v>
      </c>
      <c r="W78" s="4">
        <f t="shared" si="12"/>
        <v>129.13224611726199</v>
      </c>
      <c r="X78" s="4">
        <f t="shared" si="13"/>
        <v>124.05520673153963</v>
      </c>
      <c r="Y78" s="4">
        <f t="shared" si="14"/>
        <v>114.2979036136181</v>
      </c>
      <c r="Z78" s="4">
        <f t="shared" si="15"/>
        <v>120.98115724304513</v>
      </c>
      <c r="AA78" s="4">
        <f t="shared" si="16"/>
        <v>122.22953195355907</v>
      </c>
      <c r="AB78" s="4">
        <f t="shared" si="17"/>
        <v>119.74029074358346</v>
      </c>
      <c r="AC78" s="4">
        <f t="shared" si="18"/>
        <v>125.08435609056306</v>
      </c>
      <c r="AD78" s="4">
        <f t="shared" si="19"/>
        <v>131.6586728366587</v>
      </c>
      <c r="AE78" s="4">
        <f t="shared" si="20"/>
        <v>130.82760516934584</v>
      </c>
      <c r="AF78" s="4">
        <f t="shared" si="21"/>
        <v>123.49516820324402</v>
      </c>
      <c r="AG78" s="4">
        <f t="shared" si="22"/>
        <v>106.51494601189491</v>
      </c>
      <c r="AI78" s="4">
        <f t="shared" si="23"/>
        <v>-6.5285519006731647</v>
      </c>
      <c r="AJ78" s="4">
        <f t="shared" si="24"/>
        <v>3.211214184012789</v>
      </c>
      <c r="AK78" s="4">
        <f t="shared" si="25"/>
        <v>-7.4131208041794139</v>
      </c>
      <c r="AL78" s="4">
        <f t="shared" si="26"/>
        <v>-0.54881082126186698</v>
      </c>
      <c r="AM78" s="4">
        <f t="shared" si="27"/>
        <v>-6.0342461172619863</v>
      </c>
      <c r="AN78" s="4">
        <f t="shared" si="28"/>
        <v>-7.7972067315396316</v>
      </c>
      <c r="AO78" s="4">
        <f t="shared" si="29"/>
        <v>-4.620903613618097</v>
      </c>
      <c r="AP78" s="4">
        <f t="shared" si="30"/>
        <v>-8.9161572430451344</v>
      </c>
      <c r="AQ78" s="4">
        <f t="shared" si="31"/>
        <v>-7.1645319535590772</v>
      </c>
      <c r="AR78" s="4">
        <f t="shared" si="32"/>
        <v>-3.4982907435834534</v>
      </c>
      <c r="AS78" s="4">
        <f t="shared" si="33"/>
        <v>-7.7453560905630638</v>
      </c>
      <c r="AT78" s="4">
        <f t="shared" si="34"/>
        <v>-7.5436728366587005</v>
      </c>
      <c r="AU78" s="4">
        <f t="shared" si="35"/>
        <v>-7.6966051693458439</v>
      </c>
      <c r="AV78" s="4">
        <f t="shared" si="224"/>
        <v>-5.4011682032440262</v>
      </c>
      <c r="AW78" s="4">
        <f t="shared" si="224"/>
        <v>-1.7959460118949124</v>
      </c>
      <c r="AY78" s="2">
        <f t="shared" si="96"/>
        <v>82.575849182312197</v>
      </c>
      <c r="AZ78" s="2">
        <f t="shared" si="147"/>
        <v>80.862205736353005</v>
      </c>
      <c r="BA78" s="2">
        <f t="shared" si="148"/>
        <v>78.938561448142849</v>
      </c>
      <c r="BB78" s="2">
        <f t="shared" si="149"/>
        <v>79.735371163788002</v>
      </c>
      <c r="BC78" s="2">
        <f t="shared" si="150"/>
        <v>76.407753506914403</v>
      </c>
      <c r="BD78" s="2">
        <f t="shared" si="151"/>
        <v>76.296482948378298</v>
      </c>
      <c r="BE78" s="2">
        <f t="shared" si="152"/>
        <v>75.205608507108835</v>
      </c>
      <c r="BF78" s="2">
        <f t="shared" si="153"/>
        <v>77.493295341135436</v>
      </c>
      <c r="BG78" s="2">
        <f t="shared" si="154"/>
        <v>79.737122308499437</v>
      </c>
      <c r="BH78" s="2">
        <f t="shared" si="155"/>
        <v>81.609198035160432</v>
      </c>
      <c r="BI78" s="2">
        <f t="shared" si="156"/>
        <v>83.612855234861712</v>
      </c>
      <c r="BJ78" s="2">
        <f t="shared" si="157"/>
        <v>82.649833692355372</v>
      </c>
      <c r="BK78" s="2">
        <f t="shared" si="158"/>
        <v>82.061939539864383</v>
      </c>
      <c r="BL78" s="2">
        <f t="shared" si="159"/>
        <v>79.087900132965373</v>
      </c>
      <c r="BM78" s="2">
        <f t="shared" si="160"/>
        <v>82.933917042840889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93.809592268196923</v>
      </c>
      <c r="DL78" s="2">
        <f t="shared" si="225"/>
        <v>91.275444534478552</v>
      </c>
      <c r="DM78" s="2">
        <f t="shared" si="225"/>
        <v>87.556481727574734</v>
      </c>
      <c r="DN78" s="2">
        <f t="shared" si="225"/>
        <v>87.99625516570778</v>
      </c>
      <c r="DO78" s="2">
        <f t="shared" si="225"/>
        <v>84.157684687405606</v>
      </c>
      <c r="DP78" s="2">
        <f t="shared" si="225"/>
        <v>85.204678091996868</v>
      </c>
      <c r="DQ78" s="2">
        <f t="shared" si="225"/>
        <v>84.297641973957752</v>
      </c>
      <c r="DR78" s="2">
        <f t="shared" si="225"/>
        <v>86.055841767881262</v>
      </c>
      <c r="DS78" s="2">
        <f t="shared" si="225"/>
        <v>88.208264507422371</v>
      </c>
      <c r="DT78" s="2">
        <f t="shared" si="225"/>
        <v>89.721323138928398</v>
      </c>
      <c r="DU78" s="2">
        <f t="shared" si="225"/>
        <v>91.635541651031886</v>
      </c>
      <c r="DV78" s="2">
        <f t="shared" si="225"/>
        <v>92.484047417698591</v>
      </c>
      <c r="DW78" s="2">
        <f t="shared" si="225"/>
        <v>91.687621775898535</v>
      </c>
      <c r="DX78" s="2">
        <f t="shared" si="225"/>
        <v>84.793540312778561</v>
      </c>
      <c r="DY78" s="2">
        <f t="shared" si="225"/>
        <v>87.070811883311876</v>
      </c>
      <c r="EA78" s="2">
        <f t="shared" si="71"/>
        <v>77.33494876825813</v>
      </c>
      <c r="EB78" s="2">
        <f t="shared" si="72"/>
        <v>75.097351534874889</v>
      </c>
      <c r="EC78" s="2">
        <f t="shared" si="73"/>
        <v>74.60040092323473</v>
      </c>
      <c r="ED78" s="2">
        <f t="shared" si="74"/>
        <v>75.291037373236776</v>
      </c>
      <c r="EE78" s="2">
        <f t="shared" si="75"/>
        <v>72.285687750151624</v>
      </c>
      <c r="EF78" s="2">
        <f t="shared" si="76"/>
        <v>71.247639728983984</v>
      </c>
      <c r="EG78" s="2">
        <f t="shared" si="77"/>
        <v>69.187522643038392</v>
      </c>
      <c r="EH78" s="2">
        <f t="shared" si="78"/>
        <v>72.25744987159797</v>
      </c>
      <c r="EI78" s="2">
        <f t="shared" si="79"/>
        <v>74.573580546165346</v>
      </c>
      <c r="EJ78" s="2">
        <f t="shared" si="80"/>
        <v>76.245872249609619</v>
      </c>
      <c r="EK78" s="2">
        <f t="shared" si="81"/>
        <v>78.830238525006351</v>
      </c>
      <c r="EL78" s="2">
        <f t="shared" si="82"/>
        <v>77.393178466650156</v>
      </c>
      <c r="EM78" s="2">
        <f t="shared" si="83"/>
        <v>77.054498136275541</v>
      </c>
      <c r="EN78" s="2">
        <f t="shared" si="84"/>
        <v>76.059615668162195</v>
      </c>
      <c r="EO78" s="2">
        <f t="shared" si="85"/>
        <v>80.113692776886026</v>
      </c>
      <c r="EQ78" s="2">
        <f t="shared" si="86"/>
        <v>75.708028392908489</v>
      </c>
      <c r="ER78" s="2">
        <f t="shared" si="226"/>
        <v>71.7582684606284</v>
      </c>
      <c r="ES78" s="2">
        <f t="shared" si="226"/>
        <v>74.583565555496577</v>
      </c>
      <c r="ET78" s="2">
        <f t="shared" si="226"/>
        <v>74.437917943311149</v>
      </c>
      <c r="EU78" s="2">
        <f t="shared" si="226"/>
        <v>71.747074092365892</v>
      </c>
      <c r="EV78" s="2">
        <f t="shared" si="226"/>
        <v>71.046654386339682</v>
      </c>
      <c r="EW78" s="2">
        <f t="shared" si="226"/>
        <v>68.991678434739271</v>
      </c>
      <c r="EX78" s="2">
        <f t="shared" si="226"/>
        <v>72.084474185329739</v>
      </c>
      <c r="EY78" s="2">
        <f t="shared" si="226"/>
        <v>73.955251786086848</v>
      </c>
      <c r="EZ78" s="2">
        <f t="shared" si="226"/>
        <v>74.55579266914755</v>
      </c>
      <c r="FA78" s="2">
        <f t="shared" si="226"/>
        <v>76.756822470578285</v>
      </c>
      <c r="FB78" s="2">
        <f t="shared" si="226"/>
        <v>76.802270432727028</v>
      </c>
      <c r="FC78" s="2">
        <f t="shared" si="226"/>
        <v>76.340668228224914</v>
      </c>
      <c r="FD78" s="2">
        <f t="shared" si="226"/>
        <v>75.468860657780738</v>
      </c>
      <c r="FE78" s="2">
        <f t="shared" si="226"/>
        <v>79.976475073294111</v>
      </c>
      <c r="FG78" s="2">
        <f t="shared" si="88"/>
        <v>0.68187752683924008</v>
      </c>
      <c r="FH78" s="2">
        <f t="shared" si="227"/>
        <v>0.64365211167856795</v>
      </c>
      <c r="FI78" s="2">
        <f t="shared" si="227"/>
        <v>0.66516407011317924</v>
      </c>
      <c r="FJ78" s="2">
        <f t="shared" si="227"/>
        <v>0.65019277661634312</v>
      </c>
      <c r="FK78" s="2">
        <f t="shared" si="227"/>
        <v>0.65278838514137461</v>
      </c>
      <c r="FL78" s="2">
        <f t="shared" si="227"/>
        <v>0.63825747190577675</v>
      </c>
      <c r="FM78" s="2">
        <f t="shared" si="227"/>
        <v>0.60171726853391594</v>
      </c>
      <c r="FN78" s="2">
        <f t="shared" si="227"/>
        <v>0.62054571433066263</v>
      </c>
      <c r="FO78" s="2">
        <f t="shared" si="227"/>
        <v>0.62129043786877969</v>
      </c>
      <c r="FP78" s="2">
        <f t="shared" si="227"/>
        <v>0.60198535940424336</v>
      </c>
      <c r="FQ78" s="2">
        <f t="shared" si="227"/>
        <v>0.62650513481482917</v>
      </c>
      <c r="FR78" s="2">
        <f t="shared" si="227"/>
        <v>0.65166492974158707</v>
      </c>
      <c r="FS78" s="2">
        <f t="shared" si="227"/>
        <v>0.65779915777580056</v>
      </c>
      <c r="FT78" s="2">
        <f t="shared" si="227"/>
        <v>0.65327092794312369</v>
      </c>
      <c r="FU78" s="2">
        <f t="shared" si="227"/>
        <v>0.59462690791722195</v>
      </c>
      <c r="FW78" s="2">
        <f t="shared" si="112"/>
        <v>3.3142733420761611E-5</v>
      </c>
      <c r="FX78" s="2">
        <f t="shared" si="164"/>
        <v>5.2432357776010724E-5</v>
      </c>
      <c r="FY78" s="2">
        <f t="shared" si="165"/>
        <v>4.9829732706095714E-5</v>
      </c>
      <c r="FZ78" s="2">
        <f t="shared" si="166"/>
        <v>5.0600087363842394E-5</v>
      </c>
      <c r="GA78" s="2">
        <f t="shared" si="167"/>
        <v>5.4717175091595612E-5</v>
      </c>
      <c r="GB78" s="2">
        <f t="shared" si="168"/>
        <v>5.5341100369598284E-5</v>
      </c>
      <c r="GC78" s="2">
        <f t="shared" si="169"/>
        <v>7.0136496406823911E-5</v>
      </c>
      <c r="GD78" s="2">
        <f t="shared" si="170"/>
        <v>7.7877143074779753E-5</v>
      </c>
      <c r="GE78" s="2">
        <f t="shared" si="171"/>
        <v>7.0238413507431693E-5</v>
      </c>
      <c r="GF78" s="2">
        <f t="shared" si="172"/>
        <v>5.9735073027285489E-5</v>
      </c>
      <c r="GG78" s="2">
        <f t="shared" si="173"/>
        <v>4.7387910684834677E-5</v>
      </c>
      <c r="GH78" s="2">
        <f t="shared" si="174"/>
        <v>4.0058041808259703E-5</v>
      </c>
      <c r="GI78" s="2">
        <f t="shared" si="175"/>
        <v>3.6185456365469422E-5</v>
      </c>
      <c r="GJ78" s="2">
        <f t="shared" si="176"/>
        <v>3.5755328295805253E-5</v>
      </c>
      <c r="GK78" s="2">
        <f t="shared" si="177"/>
        <v>3.3656044720419809E-5</v>
      </c>
      <c r="GM78" s="86">
        <f t="shared" si="113"/>
        <v>0.11270082863078848</v>
      </c>
      <c r="GN78" s="86">
        <f t="shared" si="178"/>
        <v>9.6600832610898441E-2</v>
      </c>
      <c r="GO78" s="86">
        <f t="shared" si="179"/>
        <v>0.11079148443087793</v>
      </c>
      <c r="GP78" s="86">
        <f t="shared" si="180"/>
        <v>0.10007123927700243</v>
      </c>
      <c r="GQ78" s="86">
        <f t="shared" si="181"/>
        <v>0.10124270359518434</v>
      </c>
      <c r="GR78" s="86">
        <f t="shared" si="182"/>
        <v>8.8210998969155102E-2</v>
      </c>
      <c r="GS78" s="86">
        <f t="shared" si="183"/>
        <v>6.4795514809731281E-2</v>
      </c>
      <c r="GT78" s="86">
        <f t="shared" si="184"/>
        <v>7.9815944934464075E-2</v>
      </c>
      <c r="GU78" s="86">
        <f t="shared" si="185"/>
        <v>8.046710152703633E-2</v>
      </c>
      <c r="GV78" s="86">
        <f t="shared" si="186"/>
        <v>6.7365925170653235E-2</v>
      </c>
      <c r="GW78" s="86">
        <f t="shared" si="187"/>
        <v>7.9853490334416008E-2</v>
      </c>
      <c r="GX78" s="86">
        <f t="shared" si="188"/>
        <v>9.9466602340666579E-2</v>
      </c>
      <c r="GY78" s="86">
        <f t="shared" si="189"/>
        <v>0.10180001934234095</v>
      </c>
      <c r="GZ78" s="86">
        <f t="shared" si="190"/>
        <v>0.10505444420579435</v>
      </c>
      <c r="HA78" s="86">
        <f t="shared" si="191"/>
        <v>6.166616709642922E-2</v>
      </c>
      <c r="HC78" s="86">
        <f t="shared" si="145"/>
        <v>3.4265654401804237E-7</v>
      </c>
      <c r="HD78" s="86">
        <f t="shared" si="192"/>
        <v>7.7460363459297303E-8</v>
      </c>
      <c r="HE78" s="86">
        <f t="shared" si="193"/>
        <v>1.7050400356572008E-7</v>
      </c>
      <c r="HF78" s="86">
        <f t="shared" si="194"/>
        <v>1.0119351823137307E-7</v>
      </c>
      <c r="HG78" s="86">
        <f t="shared" si="195"/>
        <v>7.7569756263841182E-8</v>
      </c>
      <c r="HH78" s="86">
        <f t="shared" si="196"/>
        <v>7.6516570119230315E-8</v>
      </c>
      <c r="HI78" s="86">
        <f t="shared" si="197"/>
        <v>6.768884024175645E-9</v>
      </c>
      <c r="HJ78" s="86">
        <f t="shared" si="198"/>
        <v>4.6317046475491492E-8</v>
      </c>
      <c r="HK78" s="86">
        <f t="shared" si="199"/>
        <v>6.1521045530719516E-9</v>
      </c>
      <c r="HL78" s="86">
        <f t="shared" si="200"/>
        <v>1.5360296371002017E-9</v>
      </c>
      <c r="HM78" s="86">
        <f t="shared" si="201"/>
        <v>3.5973551765899722E-10</v>
      </c>
      <c r="HN78" s="86">
        <f t="shared" si="202"/>
        <v>7.8284731282463233E-8</v>
      </c>
      <c r="HO78" s="86">
        <f t="shared" si="203"/>
        <v>8.7589906362197411E-8</v>
      </c>
      <c r="HP78" s="86">
        <f t="shared" si="204"/>
        <v>4.3213168997978326E-8</v>
      </c>
      <c r="HQ78" s="86">
        <f t="shared" si="205"/>
        <v>2.5145767290241324E-10</v>
      </c>
      <c r="HS78" s="86">
        <f t="shared" si="114"/>
        <v>3.9023028262292063E-53</v>
      </c>
      <c r="HT78" s="86">
        <f t="shared" si="206"/>
        <v>2.6766144845991564E-58</v>
      </c>
      <c r="HU78" s="86">
        <f t="shared" si="207"/>
        <v>2.7654514793600239E-55</v>
      </c>
      <c r="HV78" s="86">
        <f t="shared" si="208"/>
        <v>7.0498862230893794E-58</v>
      </c>
      <c r="HW78" s="86">
        <f t="shared" si="209"/>
        <v>6.2500074090623715E-60</v>
      </c>
      <c r="HX78" s="86">
        <f t="shared" si="210"/>
        <v>5.6060626943611661E-60</v>
      </c>
      <c r="HY78" s="86">
        <f t="shared" si="211"/>
        <v>4.6645305582363155E-71</v>
      </c>
      <c r="HZ78" s="86">
        <f t="shared" si="212"/>
        <v>5.2718994166065288E-63</v>
      </c>
      <c r="IA78" s="86">
        <f t="shared" si="213"/>
        <v>1.369105871949742E-72</v>
      </c>
      <c r="IB78" s="86">
        <f t="shared" si="214"/>
        <v>2.9993647856631502E-80</v>
      </c>
      <c r="IC78" s="86">
        <f t="shared" si="215"/>
        <v>1.1155294508051145E-85</v>
      </c>
      <c r="ID78" s="86">
        <f t="shared" si="216"/>
        <v>1.5113504708995071E-61</v>
      </c>
      <c r="IE78" s="86">
        <f t="shared" si="217"/>
        <v>7.9862676603404222E-60</v>
      </c>
      <c r="IF78" s="86">
        <f t="shared" si="218"/>
        <v>1.0121946622693159E-40</v>
      </c>
      <c r="IG78" s="86">
        <f t="shared" si="219"/>
        <v>4.5750161583621474E-29</v>
      </c>
      <c r="II78" s="86">
        <f t="shared" si="115"/>
        <v>8.5049152644198622E-141</v>
      </c>
      <c r="IJ78" s="86">
        <f t="shared" si="116"/>
        <v>9.3799463962871238E-158</v>
      </c>
      <c r="IK78" s="86">
        <f t="shared" si="117"/>
        <v>5.8391238981295233E-151</v>
      </c>
      <c r="IL78" s="86">
        <f t="shared" si="118"/>
        <v>1.5464680657211293E-157</v>
      </c>
      <c r="IM78" s="86">
        <f t="shared" si="119"/>
        <v>1.0003107826248354E-161</v>
      </c>
      <c r="IN78" s="86">
        <f t="shared" si="120"/>
        <v>2.3385176813508295E-161</v>
      </c>
      <c r="IO78" s="86">
        <f t="shared" si="121"/>
        <v>5.308178821123656E-191</v>
      </c>
      <c r="IP78" s="86">
        <f t="shared" si="122"/>
        <v>3.3647471454123296E-168</v>
      </c>
      <c r="IQ78" s="86">
        <f t="shared" si="123"/>
        <v>9.7615577104817744E-197</v>
      </c>
      <c r="IR78" s="86">
        <f t="shared" si="124"/>
        <v>3.9404138158907585E-218</v>
      </c>
      <c r="IS78" s="86">
        <f t="shared" si="125"/>
        <v>2.3444469302581561E-232</v>
      </c>
      <c r="IT78" s="86">
        <f t="shared" si="126"/>
        <v>1.4548943961379261E-165</v>
      </c>
      <c r="IU78" s="86">
        <f t="shared" si="127"/>
        <v>6.1046344520166647E-160</v>
      </c>
      <c r="IV78" s="86">
        <f t="shared" si="128"/>
        <v>1.4509021005678737E-161</v>
      </c>
      <c r="IW78" s="86">
        <f t="shared" si="129"/>
        <v>1.1458673839769723E-142</v>
      </c>
      <c r="IY78" s="86">
        <f t="shared" si="130"/>
        <v>0.11270117128733249</v>
      </c>
      <c r="IZ78" s="86">
        <f t="shared" si="131"/>
        <v>9.6600910071261897E-2</v>
      </c>
      <c r="JA78" s="86">
        <f t="shared" si="132"/>
        <v>0.11079165493488149</v>
      </c>
      <c r="JB78" s="86">
        <f t="shared" si="133"/>
        <v>0.10007134047052066</v>
      </c>
      <c r="JC78" s="86">
        <f t="shared" si="134"/>
        <v>0.10124278116494059</v>
      </c>
      <c r="JD78" s="86">
        <f t="shared" si="135"/>
        <v>8.8211075485725224E-2</v>
      </c>
      <c r="JE78" s="86">
        <f t="shared" si="136"/>
        <v>6.4795521578615303E-2</v>
      </c>
      <c r="JF78" s="86">
        <f t="shared" si="137"/>
        <v>7.9815991251510551E-2</v>
      </c>
      <c r="JG78" s="86">
        <f t="shared" si="138"/>
        <v>8.0467107679140878E-2</v>
      </c>
      <c r="JH78" s="86">
        <f t="shared" si="139"/>
        <v>6.7365926706682872E-2</v>
      </c>
      <c r="JI78" s="86">
        <f t="shared" si="140"/>
        <v>7.9853490694151527E-2</v>
      </c>
      <c r="JJ78" s="86">
        <f t="shared" si="141"/>
        <v>9.946668062539786E-2</v>
      </c>
      <c r="JK78" s="86">
        <f t="shared" si="142"/>
        <v>0.10180010693224731</v>
      </c>
      <c r="JL78" s="86">
        <f t="shared" si="143"/>
        <v>0.10505448741896335</v>
      </c>
      <c r="JM78" s="86">
        <f t="shared" si="144"/>
        <v>6.1666167347886894E-2</v>
      </c>
    </row>
    <row r="79" spans="2:273" x14ac:dyDescent="0.25">
      <c r="B79" s="2">
        <v>52</v>
      </c>
      <c r="C79" s="37">
        <v>139.47999999999999</v>
      </c>
      <c r="D79" s="37">
        <v>152.60300000000001</v>
      </c>
      <c r="E79" s="37">
        <v>144.12899999999999</v>
      </c>
      <c r="F79" s="37">
        <v>146.12899999999999</v>
      </c>
      <c r="G79" s="37">
        <v>137.82</v>
      </c>
      <c r="H79" s="37">
        <v>131.40299999999999</v>
      </c>
      <c r="I79" s="37">
        <v>124.065</v>
      </c>
      <c r="J79" s="37">
        <v>126.5</v>
      </c>
      <c r="K79" s="37">
        <v>127.79</v>
      </c>
      <c r="L79" s="37">
        <v>130.065</v>
      </c>
      <c r="M79" s="37">
        <v>129.548</v>
      </c>
      <c r="N79" s="37">
        <v>137.08199999999999</v>
      </c>
      <c r="O79" s="37">
        <v>134.41</v>
      </c>
      <c r="P79" s="37">
        <v>127.85899999999999</v>
      </c>
      <c r="Q79" s="37">
        <v>111.09399999999999</v>
      </c>
      <c r="S79" s="4">
        <f t="shared" si="8"/>
        <v>145.11203706408216</v>
      </c>
      <c r="T79" s="4">
        <f t="shared" si="9"/>
        <v>145.48187245117566</v>
      </c>
      <c r="U79" s="4">
        <f t="shared" si="10"/>
        <v>147.01780154139999</v>
      </c>
      <c r="V79" s="4">
        <f t="shared" si="11"/>
        <v>143.23410173962043</v>
      </c>
      <c r="W79" s="4">
        <f t="shared" si="12"/>
        <v>140.37546940877715</v>
      </c>
      <c r="X79" s="4">
        <f t="shared" si="13"/>
        <v>134.97875042747427</v>
      </c>
      <c r="Y79" s="4">
        <f t="shared" si="14"/>
        <v>125.49102727168233</v>
      </c>
      <c r="Z79" s="4">
        <f t="shared" si="15"/>
        <v>132.20456025514699</v>
      </c>
      <c r="AA79" s="4">
        <f t="shared" si="16"/>
        <v>133.14700073783004</v>
      </c>
      <c r="AB79" s="4">
        <f t="shared" si="17"/>
        <v>130.84336988257346</v>
      </c>
      <c r="AC79" s="4">
        <f t="shared" si="18"/>
        <v>135.18359337372226</v>
      </c>
      <c r="AD79" s="4">
        <f t="shared" si="19"/>
        <v>142.06227936713273</v>
      </c>
      <c r="AE79" s="4">
        <f t="shared" si="20"/>
        <v>140.78468300049687</v>
      </c>
      <c r="AF79" s="4">
        <f t="shared" si="21"/>
        <v>133.02570360584059</v>
      </c>
      <c r="AG79" s="4">
        <f t="shared" si="22"/>
        <v>113.66197067248468</v>
      </c>
      <c r="AI79" s="4">
        <f t="shared" si="23"/>
        <v>-5.6320370640821693</v>
      </c>
      <c r="AJ79" s="4">
        <f t="shared" si="24"/>
        <v>7.1211275488243473</v>
      </c>
      <c r="AK79" s="4">
        <f t="shared" si="25"/>
        <v>-2.8888015413999995</v>
      </c>
      <c r="AL79" s="4">
        <f t="shared" si="26"/>
        <v>2.8948982603795628</v>
      </c>
      <c r="AM79" s="4">
        <f t="shared" si="27"/>
        <v>-2.5554694087771566</v>
      </c>
      <c r="AN79" s="4">
        <f t="shared" si="28"/>
        <v>-3.5757504274742757</v>
      </c>
      <c r="AO79" s="4">
        <f t="shared" si="29"/>
        <v>-1.4260272716823295</v>
      </c>
      <c r="AP79" s="4">
        <f t="shared" si="30"/>
        <v>-5.7045602551469869</v>
      </c>
      <c r="AQ79" s="4">
        <f t="shared" si="31"/>
        <v>-5.3570007378300346</v>
      </c>
      <c r="AR79" s="4">
        <f t="shared" si="32"/>
        <v>-0.77836988257345752</v>
      </c>
      <c r="AS79" s="4">
        <f t="shared" si="33"/>
        <v>-5.6355933737222585</v>
      </c>
      <c r="AT79" s="4">
        <f t="shared" si="34"/>
        <v>-4.9802793671327379</v>
      </c>
      <c r="AU79" s="4">
        <f t="shared" si="35"/>
        <v>-6.3746830004968729</v>
      </c>
      <c r="AV79" s="4">
        <f t="shared" si="224"/>
        <v>-5.1667036058405955</v>
      </c>
      <c r="AW79" s="4">
        <f t="shared" si="224"/>
        <v>-2.5679706724846909</v>
      </c>
      <c r="AY79" s="2">
        <f t="shared" si="96"/>
        <v>82.219217668546676</v>
      </c>
      <c r="AZ79" s="2">
        <f t="shared" si="147"/>
        <v>80.484838187452539</v>
      </c>
      <c r="BA79" s="2">
        <f t="shared" si="148"/>
        <v>78.644811338632238</v>
      </c>
      <c r="BB79" s="2">
        <f t="shared" si="149"/>
        <v>79.454480882220935</v>
      </c>
      <c r="BC79" s="2">
        <f t="shared" si="150"/>
        <v>76.106107823962972</v>
      </c>
      <c r="BD79" s="2">
        <f t="shared" si="151"/>
        <v>75.967713259218144</v>
      </c>
      <c r="BE79" s="2">
        <f t="shared" si="152"/>
        <v>74.85870285780868</v>
      </c>
      <c r="BF79" s="2">
        <f t="shared" si="153"/>
        <v>77.161934270529727</v>
      </c>
      <c r="BG79" s="2">
        <f t="shared" si="154"/>
        <v>79.409504965599339</v>
      </c>
      <c r="BH79" s="2">
        <f t="shared" si="155"/>
        <v>81.291386262142851</v>
      </c>
      <c r="BI79" s="2">
        <f t="shared" si="156"/>
        <v>83.271138789899382</v>
      </c>
      <c r="BJ79" s="2">
        <f t="shared" si="157"/>
        <v>82.282178095635643</v>
      </c>
      <c r="BK79" s="2">
        <f t="shared" si="158"/>
        <v>81.709368196525077</v>
      </c>
      <c r="BL79" s="2">
        <f t="shared" si="159"/>
        <v>78.839494435589188</v>
      </c>
      <c r="BM79" s="2">
        <f t="shared" si="160"/>
        <v>82.70707343421536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93.974346118997289</v>
      </c>
      <c r="DL79" s="2">
        <f t="shared" si="225"/>
        <v>91.43143732274531</v>
      </c>
      <c r="DM79" s="2">
        <f t="shared" si="225"/>
        <v>87.725117940199326</v>
      </c>
      <c r="DN79" s="2">
        <f t="shared" si="225"/>
        <v>88.203710234178729</v>
      </c>
      <c r="DO79" s="2">
        <f t="shared" si="225"/>
        <v>84.215301721534274</v>
      </c>
      <c r="DP79" s="2">
        <f t="shared" si="225"/>
        <v>85.308434351619269</v>
      </c>
      <c r="DQ79" s="2">
        <f t="shared" si="225"/>
        <v>84.433417332312061</v>
      </c>
      <c r="DR79" s="2">
        <f t="shared" si="225"/>
        <v>86.207239541160618</v>
      </c>
      <c r="DS79" s="2">
        <f t="shared" si="225"/>
        <v>88.414778677462863</v>
      </c>
      <c r="DT79" s="2">
        <f t="shared" si="225"/>
        <v>89.970452347083921</v>
      </c>
      <c r="DU79" s="2">
        <f t="shared" si="225"/>
        <v>91.82906397748593</v>
      </c>
      <c r="DV79" s="2">
        <f t="shared" si="225"/>
        <v>92.642798852310491</v>
      </c>
      <c r="DW79" s="2">
        <f t="shared" si="225"/>
        <v>91.855200634249485</v>
      </c>
      <c r="DX79" s="2">
        <f t="shared" si="225"/>
        <v>84.912915160845969</v>
      </c>
      <c r="DY79" s="2">
        <f t="shared" si="225"/>
        <v>87.137943028743024</v>
      </c>
      <c r="EA79" s="2">
        <f t="shared" si="71"/>
        <v>77.217626989317637</v>
      </c>
      <c r="EB79" s="2">
        <f t="shared" si="72"/>
        <v>74.957960451752541</v>
      </c>
      <c r="EC79" s="2">
        <f t="shared" si="73"/>
        <v>74.476082516776358</v>
      </c>
      <c r="ED79" s="2">
        <f t="shared" si="74"/>
        <v>75.161594381927387</v>
      </c>
      <c r="EE79" s="2">
        <f t="shared" si="75"/>
        <v>72.172470657541382</v>
      </c>
      <c r="EF79" s="2">
        <f t="shared" si="76"/>
        <v>71.13954465480974</v>
      </c>
      <c r="EG79" s="2">
        <f t="shared" si="77"/>
        <v>69.078766617514873</v>
      </c>
      <c r="EH79" s="2">
        <f t="shared" si="78"/>
        <v>72.117563979472862</v>
      </c>
      <c r="EI79" s="2">
        <f t="shared" si="79"/>
        <v>74.403374101324104</v>
      </c>
      <c r="EJ79" s="2">
        <f t="shared" si="80"/>
        <v>76.058134376435291</v>
      </c>
      <c r="EK79" s="2">
        <f t="shared" si="81"/>
        <v>78.618351294744869</v>
      </c>
      <c r="EL79" s="2">
        <f t="shared" si="82"/>
        <v>77.231434024954922</v>
      </c>
      <c r="EM79" s="2">
        <f t="shared" si="83"/>
        <v>76.895748940066454</v>
      </c>
      <c r="EN79" s="2">
        <f t="shared" si="84"/>
        <v>75.899643574611531</v>
      </c>
      <c r="EO79" s="2">
        <f t="shared" si="85"/>
        <v>79.952222792937391</v>
      </c>
      <c r="EQ79" s="2">
        <f t="shared" si="86"/>
        <v>75.615840937226054</v>
      </c>
      <c r="ER79" s="2">
        <f t="shared" si="226"/>
        <v>71.670648924031767</v>
      </c>
      <c r="ES79" s="2">
        <f t="shared" si="226"/>
        <v>74.459208873629024</v>
      </c>
      <c r="ET79" s="2">
        <f t="shared" si="226"/>
        <v>74.321629271566707</v>
      </c>
      <c r="EU79" s="2">
        <f t="shared" si="226"/>
        <v>71.642597257395053</v>
      </c>
      <c r="EV79" s="2">
        <f t="shared" si="226"/>
        <v>70.941636513649428</v>
      </c>
      <c r="EW79" s="2">
        <f t="shared" si="226"/>
        <v>68.886061428918779</v>
      </c>
      <c r="EX79" s="2">
        <f t="shared" si="226"/>
        <v>71.947203125805785</v>
      </c>
      <c r="EY79" s="2">
        <f t="shared" si="226"/>
        <v>73.795343578294137</v>
      </c>
      <c r="EZ79" s="2">
        <f t="shared" si="226"/>
        <v>74.396812675732718</v>
      </c>
      <c r="FA79" s="2">
        <f t="shared" si="226"/>
        <v>76.578919723388466</v>
      </c>
      <c r="FB79" s="2">
        <f t="shared" si="226"/>
        <v>76.650057544078166</v>
      </c>
      <c r="FC79" s="2">
        <f t="shared" si="226"/>
        <v>76.192711238970347</v>
      </c>
      <c r="FD79" s="2">
        <f t="shared" si="226"/>
        <v>75.318636718070195</v>
      </c>
      <c r="FE79" s="2">
        <f t="shared" si="226"/>
        <v>79.81757703350975</v>
      </c>
      <c r="FG79" s="2">
        <f t="shared" si="88"/>
        <v>0.70151383157429148</v>
      </c>
      <c r="FH79" s="2">
        <f t="shared" si="227"/>
        <v>0.66448693444330131</v>
      </c>
      <c r="FI79" s="2">
        <f t="shared" si="227"/>
        <v>0.68535598173355139</v>
      </c>
      <c r="FJ79" s="2">
        <f t="shared" si="227"/>
        <v>0.67084074765529955</v>
      </c>
      <c r="FK79" s="2">
        <f t="shared" si="227"/>
        <v>0.6733601147657019</v>
      </c>
      <c r="FL79" s="2">
        <f t="shared" si="227"/>
        <v>0.65924072268282263</v>
      </c>
      <c r="FM79" s="2">
        <f t="shared" si="227"/>
        <v>0.62357000708213206</v>
      </c>
      <c r="FN79" s="2">
        <f t="shared" si="227"/>
        <v>0.64198005723582285</v>
      </c>
      <c r="FO79" s="2">
        <f t="shared" si="227"/>
        <v>0.64270693461477935</v>
      </c>
      <c r="FP79" s="2">
        <f t="shared" si="227"/>
        <v>0.62383258420983345</v>
      </c>
      <c r="FQ79" s="2">
        <f t="shared" si="227"/>
        <v>0.64779390976935092</v>
      </c>
      <c r="FR79" s="2">
        <f t="shared" si="227"/>
        <v>0.67226980460018027</v>
      </c>
      <c r="FS79" s="2">
        <f t="shared" si="227"/>
        <v>0.67822034865400116</v>
      </c>
      <c r="FT79" s="2">
        <f t="shared" si="227"/>
        <v>0.67382835287835541</v>
      </c>
      <c r="FU79" s="2">
        <f t="shared" si="227"/>
        <v>0.61662080908978423</v>
      </c>
      <c r="FW79" s="2">
        <f t="shared" si="112"/>
        <v>3.6340168356904523E-5</v>
      </c>
      <c r="FX79" s="2">
        <f t="shared" si="164"/>
        <v>5.7490646252781371E-5</v>
      </c>
      <c r="FY79" s="2">
        <f t="shared" si="165"/>
        <v>5.4636952765670256E-5</v>
      </c>
      <c r="FZ79" s="2">
        <f t="shared" si="166"/>
        <v>5.548162166692688E-5</v>
      </c>
      <c r="GA79" s="2">
        <f t="shared" si="167"/>
        <v>5.9995872723410436E-5</v>
      </c>
      <c r="GB79" s="2">
        <f t="shared" si="168"/>
        <v>6.0679985922676548E-5</v>
      </c>
      <c r="GC79" s="2">
        <f t="shared" si="169"/>
        <v>7.6902618691417139E-5</v>
      </c>
      <c r="GD79" s="2">
        <f t="shared" si="170"/>
        <v>8.5389947786633253E-5</v>
      </c>
      <c r="GE79" s="2">
        <f t="shared" si="171"/>
        <v>7.7014367056621295E-5</v>
      </c>
      <c r="GF79" s="2">
        <f t="shared" si="172"/>
        <v>6.549782764680691E-5</v>
      </c>
      <c r="GG79" s="2">
        <f t="shared" si="173"/>
        <v>5.1959573272721457E-5</v>
      </c>
      <c r="GH79" s="2">
        <f t="shared" si="174"/>
        <v>4.3922599674064993E-5</v>
      </c>
      <c r="GI79" s="2">
        <f t="shared" si="175"/>
        <v>3.9676425407559261E-5</v>
      </c>
      <c r="GJ79" s="2">
        <f t="shared" si="176"/>
        <v>3.9204802631029307E-5</v>
      </c>
      <c r="GK79" s="2">
        <f t="shared" si="177"/>
        <v>3.6902999377572674E-5</v>
      </c>
      <c r="GM79" s="86">
        <f t="shared" si="113"/>
        <v>0.14000446266045891</v>
      </c>
      <c r="GN79" s="86">
        <f t="shared" si="178"/>
        <v>0.12577609099912121</v>
      </c>
      <c r="GO79" s="86">
        <f t="shared" si="179"/>
        <v>0.14070755912308705</v>
      </c>
      <c r="GP79" s="86">
        <f t="shared" si="180"/>
        <v>0.12916606687535029</v>
      </c>
      <c r="GQ79" s="86">
        <f t="shared" si="181"/>
        <v>0.13022216266473927</v>
      </c>
      <c r="GR79" s="86">
        <f t="shared" si="182"/>
        <v>0.1150388897283169</v>
      </c>
      <c r="GS79" s="86">
        <f t="shared" si="183"/>
        <v>8.8973688237956622E-2</v>
      </c>
      <c r="GT79" s="86">
        <f t="shared" si="184"/>
        <v>0.10703950499476574</v>
      </c>
      <c r="GU79" s="86">
        <f t="shared" si="185"/>
        <v>0.10782106959937024</v>
      </c>
      <c r="GV79" s="86">
        <f t="shared" si="186"/>
        <v>9.2975910426760816E-2</v>
      </c>
      <c r="GW79" s="86">
        <f t="shared" si="187"/>
        <v>0.10560583445688194</v>
      </c>
      <c r="GX79" s="86">
        <f t="shared" si="188"/>
        <v>0.12798857074725092</v>
      </c>
      <c r="GY79" s="86">
        <f t="shared" si="189"/>
        <v>0.12991298802838572</v>
      </c>
      <c r="GZ79" s="86">
        <f t="shared" si="190"/>
        <v>0.13543801985322043</v>
      </c>
      <c r="HA79" s="86">
        <f t="shared" si="191"/>
        <v>8.5993523304440711E-2</v>
      </c>
      <c r="HC79" s="86">
        <f t="shared" si="145"/>
        <v>6.7943446924771341E-7</v>
      </c>
      <c r="HD79" s="86">
        <f t="shared" si="192"/>
        <v>1.7180563083765823E-7</v>
      </c>
      <c r="HE79" s="86">
        <f t="shared" si="193"/>
        <v>3.6295926777432063E-7</v>
      </c>
      <c r="HF79" s="86">
        <f t="shared" si="194"/>
        <v>2.2217409359796527E-7</v>
      </c>
      <c r="HG79" s="86">
        <f t="shared" si="195"/>
        <v>1.7436710375928048E-7</v>
      </c>
      <c r="HH79" s="86">
        <f t="shared" si="196"/>
        <v>1.7206050235362219E-7</v>
      </c>
      <c r="HI79" s="86">
        <f t="shared" si="197"/>
        <v>1.7867333289346935E-8</v>
      </c>
      <c r="HJ79" s="86">
        <f t="shared" si="198"/>
        <v>1.1060159852056633E-7</v>
      </c>
      <c r="HK79" s="86">
        <f t="shared" si="199"/>
        <v>1.6520689685430572E-8</v>
      </c>
      <c r="HL79" s="86">
        <f t="shared" si="200"/>
        <v>4.4399153266467696E-9</v>
      </c>
      <c r="HM79" s="86">
        <f t="shared" si="201"/>
        <v>1.0910693171709872E-9</v>
      </c>
      <c r="HN79" s="86">
        <f t="shared" si="202"/>
        <v>1.7324961821859886E-7</v>
      </c>
      <c r="HO79" s="86">
        <f t="shared" si="203"/>
        <v>1.892369099786089E-7</v>
      </c>
      <c r="HP79" s="86">
        <f t="shared" si="204"/>
        <v>9.8213488603079429E-8</v>
      </c>
      <c r="HQ79" s="86">
        <f t="shared" si="205"/>
        <v>7.6195966790757354E-10</v>
      </c>
      <c r="HS79" s="86">
        <f t="shared" si="114"/>
        <v>7.2224729117158876E-52</v>
      </c>
      <c r="HT79" s="86">
        <f t="shared" si="206"/>
        <v>7.9530777884642827E-57</v>
      </c>
      <c r="HU79" s="86">
        <f t="shared" si="207"/>
        <v>6.8606527114228698E-54</v>
      </c>
      <c r="HV79" s="86">
        <f t="shared" si="208"/>
        <v>2.0388598115052662E-56</v>
      </c>
      <c r="HW79" s="86">
        <f t="shared" si="209"/>
        <v>2.0667012529477563E-58</v>
      </c>
      <c r="HX79" s="86">
        <f t="shared" si="210"/>
        <v>1.8564012124669376E-58</v>
      </c>
      <c r="HY79" s="86">
        <f t="shared" si="211"/>
        <v>3.2995605475679982E-69</v>
      </c>
      <c r="HZ79" s="86">
        <f t="shared" si="212"/>
        <v>2.349723755367836E-61</v>
      </c>
      <c r="IA79" s="86">
        <f t="shared" si="213"/>
        <v>1.0832622450499577E-70</v>
      </c>
      <c r="IB79" s="86">
        <f t="shared" si="214"/>
        <v>3.5236445336478881E-78</v>
      </c>
      <c r="IC79" s="86">
        <f t="shared" si="215"/>
        <v>1.6065437027683023E-83</v>
      </c>
      <c r="ID79" s="86">
        <f t="shared" si="216"/>
        <v>4.9012932064623713E-60</v>
      </c>
      <c r="IE79" s="86">
        <f t="shared" si="217"/>
        <v>2.2451054428888809E-58</v>
      </c>
      <c r="IF79" s="86">
        <f t="shared" si="218"/>
        <v>9.164662113071723E-40</v>
      </c>
      <c r="IG79" s="86">
        <f t="shared" si="219"/>
        <v>2.0998541447579024E-28</v>
      </c>
      <c r="II79" s="86">
        <f t="shared" si="115"/>
        <v>2.4956049771144554E-138</v>
      </c>
      <c r="IJ79" s="86">
        <f t="shared" si="116"/>
        <v>7.3961039491901271E-155</v>
      </c>
      <c r="IK79" s="86">
        <f t="shared" si="117"/>
        <v>3.3324828579442793E-148</v>
      </c>
      <c r="IL79" s="86">
        <f t="shared" si="118"/>
        <v>1.1796555099585531E-154</v>
      </c>
      <c r="IM79" s="86">
        <f t="shared" si="119"/>
        <v>9.6289504120251675E-159</v>
      </c>
      <c r="IN79" s="86">
        <f t="shared" si="120"/>
        <v>2.2332154375944721E-158</v>
      </c>
      <c r="IO79" s="86">
        <f t="shared" si="121"/>
        <v>2.217382042674649E-187</v>
      </c>
      <c r="IP79" s="86">
        <f t="shared" si="122"/>
        <v>5.577420109831934E-165</v>
      </c>
      <c r="IQ79" s="86">
        <f t="shared" si="123"/>
        <v>5.2574778684679683E-193</v>
      </c>
      <c r="IR79" s="86">
        <f t="shared" si="124"/>
        <v>4.6539075511904769E-214</v>
      </c>
      <c r="IS79" s="86">
        <f t="shared" si="125"/>
        <v>4.0714684757787372E-228</v>
      </c>
      <c r="IT79" s="86">
        <f t="shared" si="126"/>
        <v>1.3310775516284073E-162</v>
      </c>
      <c r="IU79" s="86">
        <f t="shared" si="127"/>
        <v>4.1403261797530533E-157</v>
      </c>
      <c r="IV79" s="86">
        <f t="shared" si="128"/>
        <v>1.0441621007349443E-158</v>
      </c>
      <c r="IW79" s="86">
        <f t="shared" si="129"/>
        <v>3.6606671720396637E-140</v>
      </c>
      <c r="IY79" s="86">
        <f t="shared" si="130"/>
        <v>0.14000514209492815</v>
      </c>
      <c r="IZ79" s="86">
        <f t="shared" si="131"/>
        <v>0.12577626280475204</v>
      </c>
      <c r="JA79" s="86">
        <f t="shared" si="132"/>
        <v>0.14070792208235483</v>
      </c>
      <c r="JB79" s="86">
        <f t="shared" si="133"/>
        <v>0.12916628904944388</v>
      </c>
      <c r="JC79" s="86">
        <f t="shared" si="134"/>
        <v>0.13022233703184302</v>
      </c>
      <c r="JD79" s="86">
        <f t="shared" si="135"/>
        <v>0.11503906178881926</v>
      </c>
      <c r="JE79" s="86">
        <f t="shared" si="136"/>
        <v>8.8973706105289915E-2</v>
      </c>
      <c r="JF79" s="86">
        <f t="shared" si="137"/>
        <v>0.10703961559636425</v>
      </c>
      <c r="JG79" s="86">
        <f t="shared" si="138"/>
        <v>0.10782108612005993</v>
      </c>
      <c r="JH79" s="86">
        <f t="shared" si="139"/>
        <v>9.297591486667614E-2</v>
      </c>
      <c r="JI79" s="86">
        <f t="shared" si="140"/>
        <v>0.10560583554795126</v>
      </c>
      <c r="JJ79" s="86">
        <f t="shared" si="141"/>
        <v>0.12798874399686913</v>
      </c>
      <c r="JK79" s="86">
        <f t="shared" si="142"/>
        <v>0.12991317726529569</v>
      </c>
      <c r="JL79" s="86">
        <f t="shared" si="143"/>
        <v>0.13543811806670902</v>
      </c>
      <c r="JM79" s="86">
        <f t="shared" si="144"/>
        <v>8.5993524066400373E-2</v>
      </c>
    </row>
    <row r="80" spans="2:273" x14ac:dyDescent="0.25">
      <c r="B80" s="2">
        <v>53</v>
      </c>
      <c r="C80" s="37">
        <v>152.80000000000001</v>
      </c>
      <c r="D80" s="37">
        <v>168.65100000000001</v>
      </c>
      <c r="E80" s="37">
        <v>162.90299999999999</v>
      </c>
      <c r="F80" s="37">
        <v>164.17699999999999</v>
      </c>
      <c r="G80" s="37">
        <v>156.77000000000001</v>
      </c>
      <c r="H80" s="37">
        <v>149.12899999999999</v>
      </c>
      <c r="I80" s="37">
        <v>141.839</v>
      </c>
      <c r="J80" s="37">
        <v>144.87100000000001</v>
      </c>
      <c r="K80" s="37">
        <v>144.03200000000001</v>
      </c>
      <c r="L80" s="37">
        <v>146.74199999999999</v>
      </c>
      <c r="M80" s="37">
        <v>144.67699999999999</v>
      </c>
      <c r="N80" s="37">
        <v>153.37700000000001</v>
      </c>
      <c r="O80" s="37">
        <v>150.75399999999999</v>
      </c>
      <c r="P80" s="37">
        <v>141.76599999999999</v>
      </c>
      <c r="Q80" s="37">
        <v>120.09399999999999</v>
      </c>
      <c r="S80" s="4">
        <f t="shared" si="8"/>
        <v>155.43553939647302</v>
      </c>
      <c r="T80" s="4">
        <f t="shared" si="9"/>
        <v>158.8036085078428</v>
      </c>
      <c r="U80" s="4">
        <f t="shared" si="10"/>
        <v>159.5200782861701</v>
      </c>
      <c r="V80" s="4">
        <f t="shared" si="11"/>
        <v>155.89359351223629</v>
      </c>
      <c r="W80" s="4">
        <f t="shared" si="12"/>
        <v>152.92062582347299</v>
      </c>
      <c r="X80" s="4">
        <f t="shared" si="13"/>
        <v>147.34932355934944</v>
      </c>
      <c r="Y80" s="4">
        <f t="shared" si="14"/>
        <v>138.70626843444285</v>
      </c>
      <c r="Z80" s="4">
        <f t="shared" si="15"/>
        <v>145.13920792644223</v>
      </c>
      <c r="AA80" s="4">
        <f t="shared" si="16"/>
        <v>145.71470961225506</v>
      </c>
      <c r="AB80" s="4">
        <f t="shared" si="17"/>
        <v>143.93493486843266</v>
      </c>
      <c r="AC80" s="4">
        <f t="shared" si="18"/>
        <v>146.75795045135817</v>
      </c>
      <c r="AD80" s="4">
        <f t="shared" si="19"/>
        <v>153.69312997326222</v>
      </c>
      <c r="AE80" s="4">
        <f t="shared" si="20"/>
        <v>151.86526562726567</v>
      </c>
      <c r="AF80" s="4">
        <f t="shared" si="21"/>
        <v>143.63256800254612</v>
      </c>
      <c r="AG80" s="4">
        <f t="shared" si="22"/>
        <v>122.18298738916303</v>
      </c>
      <c r="AI80" s="4">
        <f t="shared" si="23"/>
        <v>-2.6355393964730069</v>
      </c>
      <c r="AJ80" s="4">
        <f t="shared" si="24"/>
        <v>9.8473914921572145</v>
      </c>
      <c r="AK80" s="4">
        <f t="shared" si="25"/>
        <v>3.3829217138298873</v>
      </c>
      <c r="AL80" s="4">
        <f t="shared" si="26"/>
        <v>8.283406487763699</v>
      </c>
      <c r="AM80" s="4">
        <f t="shared" si="27"/>
        <v>3.8493741765270215</v>
      </c>
      <c r="AN80" s="4">
        <f t="shared" si="28"/>
        <v>1.7796764406505474</v>
      </c>
      <c r="AO80" s="4">
        <f t="shared" si="29"/>
        <v>3.132731565557151</v>
      </c>
      <c r="AP80" s="4">
        <f t="shared" si="30"/>
        <v>-0.26820792644221569</v>
      </c>
      <c r="AQ80" s="4">
        <f t="shared" si="31"/>
        <v>-1.6827096122550529</v>
      </c>
      <c r="AR80" s="4">
        <f t="shared" si="32"/>
        <v>2.8070651315673274</v>
      </c>
      <c r="AS80" s="4">
        <f t="shared" si="33"/>
        <v>-2.0809504513581771</v>
      </c>
      <c r="AT80" s="4">
        <f t="shared" si="34"/>
        <v>-0.31612997326220693</v>
      </c>
      <c r="AU80" s="4">
        <f t="shared" si="35"/>
        <v>-1.1112656272656807</v>
      </c>
      <c r="AV80" s="4">
        <f t="shared" si="224"/>
        <v>-1.8665680025461313</v>
      </c>
      <c r="AW80" s="4">
        <f t="shared" si="224"/>
        <v>-2.0889873891630373</v>
      </c>
      <c r="AY80" s="2">
        <f t="shared" si="96"/>
        <v>81.863692862605262</v>
      </c>
      <c r="AZ80" s="2">
        <f t="shared" si="147"/>
        <v>80.105581769637411</v>
      </c>
      <c r="BA80" s="2">
        <f t="shared" si="148"/>
        <v>78.348403750535454</v>
      </c>
      <c r="BB80" s="2">
        <f t="shared" si="149"/>
        <v>79.168230770165053</v>
      </c>
      <c r="BC80" s="2">
        <f t="shared" si="150"/>
        <v>75.805325314390075</v>
      </c>
      <c r="BD80" s="2">
        <f t="shared" si="151"/>
        <v>75.638770264968457</v>
      </c>
      <c r="BE80" s="2">
        <f t="shared" si="152"/>
        <v>74.50877646087514</v>
      </c>
      <c r="BF80" s="2">
        <f t="shared" si="153"/>
        <v>76.826038341661587</v>
      </c>
      <c r="BG80" s="2">
        <f t="shared" si="154"/>
        <v>79.073740980631527</v>
      </c>
      <c r="BH80" s="2">
        <f t="shared" si="155"/>
        <v>80.96155062524312</v>
      </c>
      <c r="BI80" s="2">
        <f t="shared" si="156"/>
        <v>82.919940642505438</v>
      </c>
      <c r="BJ80" s="2">
        <f t="shared" si="157"/>
        <v>81.911433537751094</v>
      </c>
      <c r="BK80" s="2">
        <f t="shared" si="158"/>
        <v>81.353543998916805</v>
      </c>
      <c r="BL80" s="2">
        <f t="shared" si="159"/>
        <v>78.585619656876347</v>
      </c>
      <c r="BM80" s="2">
        <f t="shared" si="160"/>
        <v>82.473637612927206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94.139099969797655</v>
      </c>
      <c r="DL80" s="2">
        <f t="shared" si="225"/>
        <v>91.587430111012068</v>
      </c>
      <c r="DM80" s="2">
        <f t="shared" si="225"/>
        <v>87.893754152823902</v>
      </c>
      <c r="DN80" s="2">
        <f t="shared" si="225"/>
        <v>88.411165302649678</v>
      </c>
      <c r="DO80" s="2">
        <f t="shared" si="225"/>
        <v>84.272918755662943</v>
      </c>
      <c r="DP80" s="2">
        <f t="shared" si="225"/>
        <v>85.41219061124167</v>
      </c>
      <c r="DQ80" s="2">
        <f t="shared" si="225"/>
        <v>84.56919269066637</v>
      </c>
      <c r="DR80" s="2">
        <f t="shared" si="225"/>
        <v>86.358637314439974</v>
      </c>
      <c r="DS80" s="2">
        <f t="shared" si="225"/>
        <v>88.621292847503341</v>
      </c>
      <c r="DT80" s="2">
        <f t="shared" si="225"/>
        <v>90.219581555239458</v>
      </c>
      <c r="DU80" s="2">
        <f t="shared" si="225"/>
        <v>92.02258630393996</v>
      </c>
      <c r="DV80" s="2">
        <f t="shared" si="225"/>
        <v>92.801550286922392</v>
      </c>
      <c r="DW80" s="2">
        <f t="shared" si="225"/>
        <v>92.022779492600435</v>
      </c>
      <c r="DX80" s="2">
        <f t="shared" si="225"/>
        <v>85.032290008913392</v>
      </c>
      <c r="DY80" s="2">
        <f t="shared" si="225"/>
        <v>87.205074174174172</v>
      </c>
      <c r="EA80" s="2">
        <f t="shared" si="71"/>
        <v>77.100305210377158</v>
      </c>
      <c r="EB80" s="2">
        <f t="shared" si="72"/>
        <v>74.818569368630193</v>
      </c>
      <c r="EC80" s="2">
        <f t="shared" si="73"/>
        <v>74.351764110318001</v>
      </c>
      <c r="ED80" s="2">
        <f t="shared" si="74"/>
        <v>75.032151390617997</v>
      </c>
      <c r="EE80" s="2">
        <f t="shared" si="75"/>
        <v>72.05925356493114</v>
      </c>
      <c r="EF80" s="2">
        <f t="shared" si="76"/>
        <v>71.031449580635481</v>
      </c>
      <c r="EG80" s="2">
        <f t="shared" si="77"/>
        <v>68.970010591991368</v>
      </c>
      <c r="EH80" s="2">
        <f t="shared" si="78"/>
        <v>71.977678087347755</v>
      </c>
      <c r="EI80" s="2">
        <f t="shared" si="79"/>
        <v>74.233167656482863</v>
      </c>
      <c r="EJ80" s="2">
        <f t="shared" si="80"/>
        <v>75.870396503260977</v>
      </c>
      <c r="EK80" s="2">
        <f t="shared" si="81"/>
        <v>78.406464064483373</v>
      </c>
      <c r="EL80" s="2">
        <f t="shared" si="82"/>
        <v>77.069689583259688</v>
      </c>
      <c r="EM80" s="2">
        <f t="shared" si="83"/>
        <v>76.736999743857353</v>
      </c>
      <c r="EN80" s="2">
        <f t="shared" si="84"/>
        <v>75.739671481060867</v>
      </c>
      <c r="EO80" s="2">
        <f t="shared" si="85"/>
        <v>79.790752808988756</v>
      </c>
      <c r="EQ80" s="2">
        <f t="shared" si="86"/>
        <v>75.523653481543604</v>
      </c>
      <c r="ER80" s="2">
        <f t="shared" si="226"/>
        <v>71.583029387435147</v>
      </c>
      <c r="ES80" s="2">
        <f t="shared" si="226"/>
        <v>74.334852191761456</v>
      </c>
      <c r="ET80" s="2">
        <f t="shared" si="226"/>
        <v>74.205340599822279</v>
      </c>
      <c r="EU80" s="2">
        <f t="shared" si="226"/>
        <v>71.538120422424214</v>
      </c>
      <c r="EV80" s="2">
        <f t="shared" si="226"/>
        <v>70.836618640959173</v>
      </c>
      <c r="EW80" s="2">
        <f t="shared" si="226"/>
        <v>68.780444423098288</v>
      </c>
      <c r="EX80" s="2">
        <f t="shared" si="226"/>
        <v>71.809932066281831</v>
      </c>
      <c r="EY80" s="2">
        <f t="shared" si="226"/>
        <v>73.635435370501426</v>
      </c>
      <c r="EZ80" s="2">
        <f t="shared" si="226"/>
        <v>74.237832682317872</v>
      </c>
      <c r="FA80" s="2">
        <f t="shared" si="226"/>
        <v>76.401016976198662</v>
      </c>
      <c r="FB80" s="2">
        <f t="shared" si="226"/>
        <v>76.497844655429304</v>
      </c>
      <c r="FC80" s="2">
        <f t="shared" si="226"/>
        <v>76.04475424971578</v>
      </c>
      <c r="FD80" s="2">
        <f t="shared" si="226"/>
        <v>75.168412778359638</v>
      </c>
      <c r="FE80" s="2">
        <f t="shared" si="226"/>
        <v>79.658678993725403</v>
      </c>
      <c r="FG80" s="2">
        <f t="shared" si="88"/>
        <v>0.72043501064194304</v>
      </c>
      <c r="FH80" s="2">
        <f t="shared" si="227"/>
        <v>0.68470032397468694</v>
      </c>
      <c r="FI80" s="2">
        <f t="shared" si="227"/>
        <v>0.70487050715364319</v>
      </c>
      <c r="FJ80" s="2">
        <f t="shared" si="227"/>
        <v>0.69084943740980553</v>
      </c>
      <c r="FK80" s="2">
        <f t="shared" si="227"/>
        <v>0.69328567853550582</v>
      </c>
      <c r="FL80" s="2">
        <f t="shared" si="227"/>
        <v>0.67961778621922164</v>
      </c>
      <c r="FM80" s="2">
        <f t="shared" si="227"/>
        <v>0.64493126509225174</v>
      </c>
      <c r="FN80" s="2">
        <f t="shared" si="227"/>
        <v>0.66286143480531545</v>
      </c>
      <c r="FO80" s="2">
        <f t="shared" si="227"/>
        <v>0.66356813450281571</v>
      </c>
      <c r="FP80" s="2">
        <f t="shared" si="227"/>
        <v>0.64518742015407293</v>
      </c>
      <c r="FQ80" s="2">
        <f t="shared" si="227"/>
        <v>0.66851128731918308</v>
      </c>
      <c r="FR80" s="2">
        <f t="shared" si="227"/>
        <v>0.69223147943345253</v>
      </c>
      <c r="FS80" s="2">
        <f t="shared" si="227"/>
        <v>0.69798240936947209</v>
      </c>
      <c r="FT80" s="2">
        <f t="shared" si="227"/>
        <v>0.69373834468605622</v>
      </c>
      <c r="FU80" s="2">
        <f t="shared" si="227"/>
        <v>0.63814757738124261</v>
      </c>
      <c r="FW80" s="2">
        <f t="shared" si="112"/>
        <v>3.9846062545872687E-5</v>
      </c>
      <c r="FX80" s="2">
        <f t="shared" si="164"/>
        <v>6.3036890458326985E-5</v>
      </c>
      <c r="FY80" s="2">
        <f t="shared" si="165"/>
        <v>5.9907911620207004E-5</v>
      </c>
      <c r="FZ80" s="2">
        <f t="shared" si="166"/>
        <v>6.0834062813900241E-5</v>
      </c>
      <c r="GA80" s="2">
        <f t="shared" si="167"/>
        <v>6.5783785523938E-5</v>
      </c>
      <c r="GB80" s="2">
        <f t="shared" si="168"/>
        <v>6.653389199742E-5</v>
      </c>
      <c r="GC80" s="2">
        <f t="shared" si="169"/>
        <v>8.4321419004929583E-5</v>
      </c>
      <c r="GD80" s="2">
        <f t="shared" si="170"/>
        <v>9.3627444589855548E-5</v>
      </c>
      <c r="GE80" s="2">
        <f t="shared" si="171"/>
        <v>8.4443946831330548E-5</v>
      </c>
      <c r="GF80" s="2">
        <f t="shared" si="172"/>
        <v>7.1816486093030117E-5</v>
      </c>
      <c r="GG80" s="2">
        <f t="shared" si="173"/>
        <v>5.6972253574478739E-5</v>
      </c>
      <c r="GH80" s="2">
        <f t="shared" si="174"/>
        <v>4.8159968779145654E-5</v>
      </c>
      <c r="GI80" s="2">
        <f t="shared" si="175"/>
        <v>4.3504168830249344E-5</v>
      </c>
      <c r="GJ80" s="2">
        <f t="shared" si="176"/>
        <v>4.2987048674436362E-5</v>
      </c>
      <c r="GK80" s="2">
        <f t="shared" si="177"/>
        <v>4.0463190127289525E-5</v>
      </c>
      <c r="GM80" s="86">
        <f t="shared" si="113"/>
        <v>0.17213378988739095</v>
      </c>
      <c r="GN80" s="86">
        <f t="shared" si="178"/>
        <v>0.16137956596231112</v>
      </c>
      <c r="GO80" s="86">
        <f t="shared" si="179"/>
        <v>0.17647833950575484</v>
      </c>
      <c r="GP80" s="86">
        <f t="shared" si="180"/>
        <v>0.16444089443729173</v>
      </c>
      <c r="GQ80" s="86">
        <f t="shared" si="181"/>
        <v>0.16526038264442569</v>
      </c>
      <c r="GR80" s="86">
        <f t="shared" si="182"/>
        <v>0.14790126132305192</v>
      </c>
      <c r="GS80" s="86">
        <f t="shared" si="183"/>
        <v>0.11994151776338634</v>
      </c>
      <c r="GT80" s="86">
        <f t="shared" si="184"/>
        <v>0.14114708510949206</v>
      </c>
      <c r="GU80" s="86">
        <f t="shared" si="185"/>
        <v>0.14206437808256026</v>
      </c>
      <c r="GV80" s="86">
        <f t="shared" si="186"/>
        <v>0.1258715081905217</v>
      </c>
      <c r="GW80" s="86">
        <f t="shared" si="187"/>
        <v>0.13754638118054466</v>
      </c>
      <c r="GX80" s="86">
        <f t="shared" si="188"/>
        <v>0.16249811136428988</v>
      </c>
      <c r="GY80" s="86">
        <f t="shared" si="189"/>
        <v>0.16371016465827262</v>
      </c>
      <c r="GZ80" s="86">
        <f t="shared" si="190"/>
        <v>0.17220111817378994</v>
      </c>
      <c r="HA80" s="86">
        <f t="shared" si="191"/>
        <v>0.11754670059053315</v>
      </c>
      <c r="HC80" s="86">
        <f t="shared" si="145"/>
        <v>1.3249807652322243E-6</v>
      </c>
      <c r="HD80" s="86">
        <f t="shared" si="192"/>
        <v>3.7332618637162274E-7</v>
      </c>
      <c r="HE80" s="86">
        <f t="shared" si="193"/>
        <v>7.5781393578767565E-7</v>
      </c>
      <c r="HF80" s="86">
        <f t="shared" si="194"/>
        <v>4.7797799056660745E-7</v>
      </c>
      <c r="HG80" s="86">
        <f t="shared" si="195"/>
        <v>3.8372788190242334E-7</v>
      </c>
      <c r="HH80" s="86">
        <f t="shared" si="196"/>
        <v>3.7878548250957263E-7</v>
      </c>
      <c r="HI80" s="86">
        <f t="shared" si="197"/>
        <v>4.5928635692182209E-8</v>
      </c>
      <c r="HJ80" s="86">
        <f t="shared" si="198"/>
        <v>2.5790388331392116E-7</v>
      </c>
      <c r="HK80" s="86">
        <f t="shared" si="199"/>
        <v>4.3167723104792766E-8</v>
      </c>
      <c r="HL80" s="86">
        <f t="shared" si="200"/>
        <v>1.2461896371217209E-8</v>
      </c>
      <c r="HM80" s="86">
        <f t="shared" si="201"/>
        <v>3.2115834819946997E-9</v>
      </c>
      <c r="HN80" s="86">
        <f t="shared" si="202"/>
        <v>3.7566861530561693E-7</v>
      </c>
      <c r="HO80" s="86">
        <f t="shared" si="203"/>
        <v>4.0102411696500508E-7</v>
      </c>
      <c r="HP80" s="86">
        <f t="shared" si="204"/>
        <v>2.1857149249524025E-7</v>
      </c>
      <c r="HQ80" s="86">
        <f t="shared" si="205"/>
        <v>2.242003936221822E-9</v>
      </c>
      <c r="HS80" s="86">
        <f t="shared" si="114"/>
        <v>1.2892773409020225E-50</v>
      </c>
      <c r="HT80" s="86">
        <f t="shared" si="206"/>
        <v>2.2603473455133244E-55</v>
      </c>
      <c r="HU80" s="86">
        <f t="shared" si="207"/>
        <v>1.631890730733138E-52</v>
      </c>
      <c r="HV80" s="86">
        <f t="shared" si="208"/>
        <v>5.6422078261313872E-55</v>
      </c>
      <c r="HW80" s="86">
        <f t="shared" si="209"/>
        <v>6.5267685759185197E-57</v>
      </c>
      <c r="HX80" s="86">
        <f t="shared" si="210"/>
        <v>5.8709585781098979E-57</v>
      </c>
      <c r="HY80" s="86">
        <f t="shared" si="211"/>
        <v>2.2039762403815427E-67</v>
      </c>
      <c r="HZ80" s="86">
        <f t="shared" si="212"/>
        <v>9.9470852442437154E-60</v>
      </c>
      <c r="IA80" s="86">
        <f t="shared" si="213"/>
        <v>8.0791830866303724E-69</v>
      </c>
      <c r="IB80" s="86">
        <f t="shared" si="214"/>
        <v>3.8851169263543618E-76</v>
      </c>
      <c r="IC80" s="86">
        <f t="shared" si="215"/>
        <v>2.1691211753234197E-81</v>
      </c>
      <c r="ID80" s="86">
        <f t="shared" si="216"/>
        <v>1.5206814312192808E-58</v>
      </c>
      <c r="IE80" s="86">
        <f t="shared" si="217"/>
        <v>6.0525946896123847E-57</v>
      </c>
      <c r="IF80" s="86">
        <f t="shared" si="218"/>
        <v>8.0762953310489647E-39</v>
      </c>
      <c r="IG80" s="86">
        <f t="shared" si="219"/>
        <v>9.4628862802850672E-28</v>
      </c>
      <c r="II80" s="86">
        <f t="shared" si="115"/>
        <v>6.9601620667746733E-136</v>
      </c>
      <c r="IJ80" s="86">
        <f t="shared" si="116"/>
        <v>5.4787885651330184E-152</v>
      </c>
      <c r="IK80" s="86">
        <f t="shared" si="117"/>
        <v>1.79274238368379E-145</v>
      </c>
      <c r="IL80" s="86">
        <f t="shared" si="118"/>
        <v>8.4582524874237204E-152</v>
      </c>
      <c r="IM80" s="86">
        <f t="shared" si="119"/>
        <v>8.6889384980517761E-156</v>
      </c>
      <c r="IN80" s="86">
        <f t="shared" si="120"/>
        <v>1.9992377679102186E-155</v>
      </c>
      <c r="IO80" s="86">
        <f t="shared" si="121"/>
        <v>8.5463719787967465E-184</v>
      </c>
      <c r="IP80" s="86">
        <f t="shared" si="122"/>
        <v>8.6000287955420528E-162</v>
      </c>
      <c r="IQ80" s="86">
        <f t="shared" si="123"/>
        <v>2.6062059875334674E-189</v>
      </c>
      <c r="IR80" s="86">
        <f t="shared" si="124"/>
        <v>5.0283249880855624E-210</v>
      </c>
      <c r="IS80" s="86">
        <f t="shared" si="125"/>
        <v>6.4585817688783062E-224</v>
      </c>
      <c r="IT80" s="86">
        <f t="shared" si="126"/>
        <v>1.1444228097288235E-159</v>
      </c>
      <c r="IU80" s="86">
        <f t="shared" si="127"/>
        <v>2.6476804622557567E-154</v>
      </c>
      <c r="IV80" s="86">
        <f t="shared" si="128"/>
        <v>7.0819201502377644E-156</v>
      </c>
      <c r="IW80" s="86">
        <f t="shared" si="129"/>
        <v>1.1106038640256035E-137</v>
      </c>
      <c r="IY80" s="86">
        <f t="shared" si="130"/>
        <v>0.17213511486815619</v>
      </c>
      <c r="IZ80" s="86">
        <f t="shared" si="131"/>
        <v>0.1613799392884975</v>
      </c>
      <c r="JA80" s="86">
        <f t="shared" si="132"/>
        <v>0.17647909731969064</v>
      </c>
      <c r="JB80" s="86">
        <f t="shared" si="133"/>
        <v>0.16444137241528231</v>
      </c>
      <c r="JC80" s="86">
        <f t="shared" si="134"/>
        <v>0.1652607663723076</v>
      </c>
      <c r="JD80" s="86">
        <f t="shared" si="135"/>
        <v>0.14790164010853443</v>
      </c>
      <c r="JE80" s="86">
        <f t="shared" si="136"/>
        <v>0.11994156369202202</v>
      </c>
      <c r="JF80" s="86">
        <f t="shared" si="137"/>
        <v>0.14114734301337536</v>
      </c>
      <c r="JG80" s="86">
        <f t="shared" si="138"/>
        <v>0.14206442125028337</v>
      </c>
      <c r="JH80" s="86">
        <f t="shared" si="139"/>
        <v>0.12587152065241808</v>
      </c>
      <c r="JI80" s="86">
        <f t="shared" si="140"/>
        <v>0.13754638439212813</v>
      </c>
      <c r="JJ80" s="86">
        <f t="shared" si="141"/>
        <v>0.16249848703290518</v>
      </c>
      <c r="JK80" s="86">
        <f t="shared" si="142"/>
        <v>0.16371056568238959</v>
      </c>
      <c r="JL80" s="86">
        <f t="shared" si="143"/>
        <v>0.17220133674528243</v>
      </c>
      <c r="JM80" s="86">
        <f t="shared" si="144"/>
        <v>0.11754670283253708</v>
      </c>
    </row>
    <row r="81" spans="2:273" x14ac:dyDescent="0.25">
      <c r="B81" s="2">
        <v>54</v>
      </c>
      <c r="C81" s="37">
        <v>167.84</v>
      </c>
      <c r="D81" s="37">
        <v>184.98400000000001</v>
      </c>
      <c r="E81" s="37">
        <v>181.46799999999999</v>
      </c>
      <c r="F81" s="37">
        <v>180.87100000000001</v>
      </c>
      <c r="G81" s="37">
        <v>175.59</v>
      </c>
      <c r="H81" s="37">
        <v>167.17699999999999</v>
      </c>
      <c r="I81" s="37">
        <v>161.98400000000001</v>
      </c>
      <c r="J81" s="37">
        <v>165.839</v>
      </c>
      <c r="K81" s="37">
        <v>165.08099999999999</v>
      </c>
      <c r="L81" s="37">
        <v>167.565</v>
      </c>
      <c r="M81" s="37">
        <v>164.09700000000001</v>
      </c>
      <c r="N81" s="37">
        <v>171.52500000000001</v>
      </c>
      <c r="O81" s="37">
        <v>168.279</v>
      </c>
      <c r="P81" s="37">
        <v>157.328</v>
      </c>
      <c r="Q81" s="37">
        <v>132.25</v>
      </c>
      <c r="S81" s="4">
        <f t="shared" si="8"/>
        <v>166.53213175765845</v>
      </c>
      <c r="T81" s="4">
        <f t="shared" si="9"/>
        <v>173.37040961046281</v>
      </c>
      <c r="U81" s="4">
        <f t="shared" si="10"/>
        <v>173.00392332642954</v>
      </c>
      <c r="V81" s="4">
        <f t="shared" si="11"/>
        <v>169.69669528963604</v>
      </c>
      <c r="W81" s="4">
        <f t="shared" si="12"/>
        <v>166.58540891520528</v>
      </c>
      <c r="X81" s="4">
        <f t="shared" si="13"/>
        <v>161.010689344485</v>
      </c>
      <c r="Y81" s="4">
        <f t="shared" si="14"/>
        <v>153.83366755552362</v>
      </c>
      <c r="Z81" s="4">
        <f t="shared" si="15"/>
        <v>159.62155435760076</v>
      </c>
      <c r="AA81" s="4">
        <f t="shared" si="16"/>
        <v>159.77192599340461</v>
      </c>
      <c r="AB81" s="4">
        <f t="shared" si="17"/>
        <v>158.88414987542535</v>
      </c>
      <c r="AC81" s="4">
        <f t="shared" si="18"/>
        <v>159.68165105678574</v>
      </c>
      <c r="AD81" s="4">
        <f t="shared" si="19"/>
        <v>166.38760367251879</v>
      </c>
      <c r="AE81" s="4">
        <f t="shared" si="20"/>
        <v>163.91975664445235</v>
      </c>
      <c r="AF81" s="4">
        <f t="shared" si="21"/>
        <v>155.14627252658025</v>
      </c>
      <c r="AG81" s="4">
        <f t="shared" si="22"/>
        <v>132.01426002567067</v>
      </c>
      <c r="AI81" s="4">
        <f t="shared" si="23"/>
        <v>1.3078682423415557</v>
      </c>
      <c r="AJ81" s="4">
        <f t="shared" si="24"/>
        <v>11.613590389537194</v>
      </c>
      <c r="AK81" s="4">
        <f t="shared" si="25"/>
        <v>8.464076673570446</v>
      </c>
      <c r="AL81" s="4">
        <f t="shared" si="26"/>
        <v>11.17430471036397</v>
      </c>
      <c r="AM81" s="4">
        <f t="shared" si="27"/>
        <v>9.0045910847947255</v>
      </c>
      <c r="AN81" s="4">
        <f t="shared" si="28"/>
        <v>6.1663106555149909</v>
      </c>
      <c r="AO81" s="4">
        <f t="shared" si="29"/>
        <v>8.1503324444763905</v>
      </c>
      <c r="AP81" s="4">
        <f t="shared" si="30"/>
        <v>6.217445642399241</v>
      </c>
      <c r="AQ81" s="4">
        <f t="shared" si="31"/>
        <v>5.309074006595381</v>
      </c>
      <c r="AR81" s="4">
        <f t="shared" si="32"/>
        <v>8.680850124574647</v>
      </c>
      <c r="AS81" s="4">
        <f t="shared" si="33"/>
        <v>4.4153489432142692</v>
      </c>
      <c r="AT81" s="4">
        <f t="shared" si="34"/>
        <v>5.1373963274812127</v>
      </c>
      <c r="AU81" s="4">
        <f t="shared" si="35"/>
        <v>4.3592433555476475</v>
      </c>
      <c r="AV81" s="4">
        <f t="shared" si="224"/>
        <v>2.1817274734197554</v>
      </c>
      <c r="AW81" s="4">
        <f t="shared" si="224"/>
        <v>0.23573997432933425</v>
      </c>
      <c r="AY81" s="2">
        <f t="shared" si="96"/>
        <v>81.510527199086624</v>
      </c>
      <c r="AZ81" s="2">
        <f t="shared" si="147"/>
        <v>79.72591393616004</v>
      </c>
      <c r="BA81" s="2">
        <f t="shared" si="148"/>
        <v>78.050555527938982</v>
      </c>
      <c r="BB81" s="2">
        <f t="shared" si="149"/>
        <v>78.877973415004504</v>
      </c>
      <c r="BC81" s="2">
        <f t="shared" si="150"/>
        <v>75.506361085797778</v>
      </c>
      <c r="BD81" s="2">
        <f t="shared" si="151"/>
        <v>75.310865047816293</v>
      </c>
      <c r="BE81" s="2">
        <f t="shared" si="152"/>
        <v>74.157313230269409</v>
      </c>
      <c r="BF81" s="2">
        <f t="shared" si="153"/>
        <v>76.487026736929252</v>
      </c>
      <c r="BG81" s="2">
        <f t="shared" si="154"/>
        <v>78.731395465543301</v>
      </c>
      <c r="BH81" s="2">
        <f t="shared" si="155"/>
        <v>80.621383360726895</v>
      </c>
      <c r="BI81" s="2">
        <f t="shared" si="156"/>
        <v>82.560816909989057</v>
      </c>
      <c r="BJ81" s="2">
        <f t="shared" si="157"/>
        <v>81.539035030794437</v>
      </c>
      <c r="BK81" s="2">
        <f t="shared" si="158"/>
        <v>80.995864539586435</v>
      </c>
      <c r="BL81" s="2">
        <f t="shared" si="159"/>
        <v>78.327298608450079</v>
      </c>
      <c r="BM81" s="2">
        <f t="shared" si="160"/>
        <v>82.234491039832591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94.303853820598007</v>
      </c>
      <c r="DL81" s="2">
        <f t="shared" si="225"/>
        <v>91.743422899278812</v>
      </c>
      <c r="DM81" s="2">
        <f t="shared" si="225"/>
        <v>88.062390365448493</v>
      </c>
      <c r="DN81" s="2">
        <f t="shared" si="225"/>
        <v>88.618620371120628</v>
      </c>
      <c r="DO81" s="2">
        <f t="shared" si="225"/>
        <v>84.330535789791597</v>
      </c>
      <c r="DP81" s="2">
        <f t="shared" si="225"/>
        <v>85.51594687086407</v>
      </c>
      <c r="DQ81" s="2">
        <f t="shared" si="225"/>
        <v>84.704968049020664</v>
      </c>
      <c r="DR81" s="2">
        <f t="shared" si="225"/>
        <v>86.510035087719316</v>
      </c>
      <c r="DS81" s="2">
        <f t="shared" si="225"/>
        <v>88.827807017543833</v>
      </c>
      <c r="DT81" s="2">
        <f t="shared" si="225"/>
        <v>90.468710763394981</v>
      </c>
      <c r="DU81" s="2">
        <f t="shared" si="225"/>
        <v>92.21610863039399</v>
      </c>
      <c r="DV81" s="2">
        <f t="shared" si="225"/>
        <v>92.960301721534293</v>
      </c>
      <c r="DW81" s="2">
        <f t="shared" si="225"/>
        <v>92.190358350951385</v>
      </c>
      <c r="DX81" s="2">
        <f t="shared" si="225"/>
        <v>85.151664856980801</v>
      </c>
      <c r="DY81" s="2">
        <f t="shared" si="225"/>
        <v>87.272205319605305</v>
      </c>
      <c r="EA81" s="2">
        <f t="shared" si="71"/>
        <v>76.982983431436679</v>
      </c>
      <c r="EB81" s="2">
        <f t="shared" si="72"/>
        <v>74.679178285507845</v>
      </c>
      <c r="EC81" s="2">
        <f t="shared" si="73"/>
        <v>74.22744570385963</v>
      </c>
      <c r="ED81" s="2">
        <f t="shared" si="74"/>
        <v>74.902708399308608</v>
      </c>
      <c r="EE81" s="2">
        <f t="shared" si="75"/>
        <v>71.946036472320898</v>
      </c>
      <c r="EF81" s="2">
        <f t="shared" si="76"/>
        <v>70.923354506461237</v>
      </c>
      <c r="EG81" s="2">
        <f t="shared" si="77"/>
        <v>68.861254566467849</v>
      </c>
      <c r="EH81" s="2">
        <f t="shared" si="78"/>
        <v>71.837792195222647</v>
      </c>
      <c r="EI81" s="2">
        <f t="shared" si="79"/>
        <v>74.062961211641635</v>
      </c>
      <c r="EJ81" s="2">
        <f t="shared" si="80"/>
        <v>75.682658630086664</v>
      </c>
      <c r="EK81" s="2">
        <f t="shared" si="81"/>
        <v>78.194576834221891</v>
      </c>
      <c r="EL81" s="2">
        <f t="shared" si="82"/>
        <v>76.90794514156444</v>
      </c>
      <c r="EM81" s="2">
        <f t="shared" si="83"/>
        <v>76.578250547648267</v>
      </c>
      <c r="EN81" s="2">
        <f t="shared" si="84"/>
        <v>75.579699387510203</v>
      </c>
      <c r="EO81" s="2">
        <f t="shared" si="85"/>
        <v>79.629282825040121</v>
      </c>
      <c r="EQ81" s="2">
        <f t="shared" si="86"/>
        <v>75.43146602586117</v>
      </c>
      <c r="ER81" s="2">
        <f t="shared" si="226"/>
        <v>71.495409850838513</v>
      </c>
      <c r="ES81" s="2">
        <f t="shared" si="226"/>
        <v>74.210495509893903</v>
      </c>
      <c r="ET81" s="2">
        <f t="shared" si="226"/>
        <v>74.089051928077836</v>
      </c>
      <c r="EU81" s="2">
        <f t="shared" si="226"/>
        <v>71.433643587453375</v>
      </c>
      <c r="EV81" s="2">
        <f t="shared" si="226"/>
        <v>70.731600768268919</v>
      </c>
      <c r="EW81" s="2">
        <f t="shared" si="226"/>
        <v>68.674827417277783</v>
      </c>
      <c r="EX81" s="2">
        <f t="shared" si="226"/>
        <v>71.672661006757878</v>
      </c>
      <c r="EY81" s="2">
        <f t="shared" si="226"/>
        <v>73.475527162708715</v>
      </c>
      <c r="EZ81" s="2">
        <f t="shared" si="226"/>
        <v>74.078852688903041</v>
      </c>
      <c r="FA81" s="2">
        <f t="shared" si="226"/>
        <v>76.223114229008857</v>
      </c>
      <c r="FB81" s="2">
        <f t="shared" si="226"/>
        <v>76.345631766780443</v>
      </c>
      <c r="FC81" s="2">
        <f t="shared" si="226"/>
        <v>75.896797260461213</v>
      </c>
      <c r="FD81" s="2">
        <f t="shared" si="226"/>
        <v>75.018188838649081</v>
      </c>
      <c r="FE81" s="2">
        <f t="shared" si="226"/>
        <v>79.499780953941041</v>
      </c>
      <c r="FG81" s="2">
        <f t="shared" si="88"/>
        <v>0.73860369300242368</v>
      </c>
      <c r="FH81" s="2">
        <f t="shared" si="227"/>
        <v>0.70423796534296745</v>
      </c>
      <c r="FI81" s="2">
        <f t="shared" si="227"/>
        <v>0.72366272283640387</v>
      </c>
      <c r="FJ81" s="2">
        <f t="shared" si="227"/>
        <v>0.71016733724621606</v>
      </c>
      <c r="FK81" s="2">
        <f t="shared" si="227"/>
        <v>0.71251469428660774</v>
      </c>
      <c r="FL81" s="2">
        <f t="shared" si="227"/>
        <v>0.69933207063528124</v>
      </c>
      <c r="FM81" s="2">
        <f t="shared" si="227"/>
        <v>0.66573013921810109</v>
      </c>
      <c r="FN81" s="2">
        <f t="shared" si="227"/>
        <v>0.68312605454661168</v>
      </c>
      <c r="FO81" s="2">
        <f t="shared" si="227"/>
        <v>0.68381053849767048</v>
      </c>
      <c r="FP81" s="2">
        <f t="shared" si="227"/>
        <v>0.66597906072054547</v>
      </c>
      <c r="FQ81" s="2">
        <f t="shared" si="227"/>
        <v>0.68859584719180533</v>
      </c>
      <c r="FR81" s="2">
        <f t="shared" si="227"/>
        <v>0.71149908365536663</v>
      </c>
      <c r="FS81" s="2">
        <f t="shared" si="227"/>
        <v>0.71703715131122725</v>
      </c>
      <c r="FT81" s="2">
        <f t="shared" si="227"/>
        <v>0.71295073137959053</v>
      </c>
      <c r="FU81" s="2">
        <f t="shared" si="227"/>
        <v>0.65913379833004615</v>
      </c>
      <c r="FW81" s="2">
        <f t="shared" si="112"/>
        <v>4.3690170826621454E-5</v>
      </c>
      <c r="FX81" s="2">
        <f t="shared" si="164"/>
        <v>6.9118155585338664E-5</v>
      </c>
      <c r="FY81" s="2">
        <f t="shared" si="165"/>
        <v>6.5687339207870678E-5</v>
      </c>
      <c r="FZ81" s="2">
        <f t="shared" si="166"/>
        <v>6.6702831968610255E-5</v>
      </c>
      <c r="GA81" s="2">
        <f t="shared" si="167"/>
        <v>7.213002869903508E-5</v>
      </c>
      <c r="GB81" s="2">
        <f t="shared" si="168"/>
        <v>7.2952493592562089E-5</v>
      </c>
      <c r="GC81" s="2">
        <f t="shared" si="169"/>
        <v>9.245584526196354E-5</v>
      </c>
      <c r="GD81" s="2">
        <f t="shared" si="170"/>
        <v>1.0265952422918355E-4</v>
      </c>
      <c r="GE81" s="2">
        <f t="shared" si="171"/>
        <v>9.2590192164563714E-5</v>
      </c>
      <c r="GF81" s="2">
        <f t="shared" si="172"/>
        <v>7.8744665524492778E-5</v>
      </c>
      <c r="GG81" s="2">
        <f t="shared" si="173"/>
        <v>6.2468490466485296E-5</v>
      </c>
      <c r="GH81" s="2">
        <f t="shared" si="174"/>
        <v>5.2806110335649677E-5</v>
      </c>
      <c r="GI81" s="2">
        <f t="shared" si="175"/>
        <v>4.7701172352161673E-5</v>
      </c>
      <c r="GJ81" s="2">
        <f t="shared" si="176"/>
        <v>4.7134166107929481E-5</v>
      </c>
      <c r="GK81" s="2">
        <f t="shared" si="177"/>
        <v>4.4366832521036499E-5</v>
      </c>
      <c r="GM81" s="86">
        <f t="shared" si="113"/>
        <v>0.20948344253809362</v>
      </c>
      <c r="GN81" s="86">
        <f t="shared" si="178"/>
        <v>0.20404152871687534</v>
      </c>
      <c r="GO81" s="86">
        <f t="shared" si="179"/>
        <v>0.21862125698995344</v>
      </c>
      <c r="GP81" s="86">
        <f t="shared" si="180"/>
        <v>0.20652195139090479</v>
      </c>
      <c r="GQ81" s="86">
        <f t="shared" si="181"/>
        <v>0.20695955715271555</v>
      </c>
      <c r="GR81" s="86">
        <f t="shared" si="182"/>
        <v>0.18748162847691327</v>
      </c>
      <c r="GS81" s="86">
        <f t="shared" si="183"/>
        <v>0.15875931012263692</v>
      </c>
      <c r="GT81" s="86">
        <f t="shared" si="184"/>
        <v>0.18304886571879744</v>
      </c>
      <c r="GU81" s="86">
        <f t="shared" si="185"/>
        <v>0.18410209872285688</v>
      </c>
      <c r="GV81" s="86">
        <f t="shared" si="186"/>
        <v>0.16719038139620093</v>
      </c>
      <c r="GW81" s="86">
        <f t="shared" si="187"/>
        <v>0.17646513855473045</v>
      </c>
      <c r="GX81" s="86">
        <f t="shared" si="188"/>
        <v>0.20360127552844173</v>
      </c>
      <c r="GY81" s="86">
        <f t="shared" si="189"/>
        <v>0.20374352774215618</v>
      </c>
      <c r="GZ81" s="86">
        <f t="shared" si="190"/>
        <v>0.21596311901419254</v>
      </c>
      <c r="HA81" s="86">
        <f t="shared" si="191"/>
        <v>0.15754179862164247</v>
      </c>
      <c r="HC81" s="86">
        <f t="shared" si="145"/>
        <v>2.5413012494412715E-6</v>
      </c>
      <c r="HD81" s="86">
        <f t="shared" si="192"/>
        <v>7.9477862395559362E-7</v>
      </c>
      <c r="HE81" s="86">
        <f t="shared" si="193"/>
        <v>1.5518934391429647E-6</v>
      </c>
      <c r="HF81" s="86">
        <f t="shared" si="194"/>
        <v>1.0076500489900722E-6</v>
      </c>
      <c r="HG81" s="86">
        <f t="shared" si="195"/>
        <v>8.2676680019087572E-7</v>
      </c>
      <c r="HH81" s="86">
        <f t="shared" si="196"/>
        <v>8.1640581643558728E-7</v>
      </c>
      <c r="HI81" s="86">
        <f t="shared" si="197"/>
        <v>1.1497541522362692E-7</v>
      </c>
      <c r="HJ81" s="86">
        <f t="shared" si="198"/>
        <v>5.8728175208305121E-7</v>
      </c>
      <c r="HK81" s="86">
        <f t="shared" si="199"/>
        <v>1.0975739231630043E-7</v>
      </c>
      <c r="HL81" s="86">
        <f t="shared" si="200"/>
        <v>3.3966069861190607E-8</v>
      </c>
      <c r="HM81" s="86">
        <f t="shared" si="201"/>
        <v>9.1748739264162285E-9</v>
      </c>
      <c r="HN81" s="86">
        <f t="shared" si="202"/>
        <v>7.9815699393632747E-7</v>
      </c>
      <c r="HO81" s="86">
        <f t="shared" si="203"/>
        <v>8.3360515151558726E-7</v>
      </c>
      <c r="HP81" s="86">
        <f t="shared" si="204"/>
        <v>4.7631754823032945E-7</v>
      </c>
      <c r="HQ81" s="86">
        <f t="shared" si="205"/>
        <v>6.4060952653129612E-9</v>
      </c>
      <c r="HS81" s="86">
        <f t="shared" si="114"/>
        <v>2.2197492914056649E-49</v>
      </c>
      <c r="HT81" s="86">
        <f t="shared" si="206"/>
        <v>6.1447988101352145E-54</v>
      </c>
      <c r="HU81" s="86">
        <f t="shared" si="207"/>
        <v>3.7217307137920688E-51</v>
      </c>
      <c r="HV81" s="86">
        <f t="shared" si="208"/>
        <v>1.4940641114937743E-53</v>
      </c>
      <c r="HW81" s="86">
        <f t="shared" si="209"/>
        <v>1.9685392291574796E-55</v>
      </c>
      <c r="HX81" s="86">
        <f t="shared" si="210"/>
        <v>1.7732561502461457E-55</v>
      </c>
      <c r="HY81" s="86">
        <f t="shared" si="211"/>
        <v>1.390152759087638E-65</v>
      </c>
      <c r="HZ81" s="86">
        <f t="shared" si="212"/>
        <v>3.9995066528078681E-58</v>
      </c>
      <c r="IA81" s="86">
        <f t="shared" si="213"/>
        <v>5.6799008767753103E-67</v>
      </c>
      <c r="IB81" s="86">
        <f t="shared" si="214"/>
        <v>4.0203827026405693E-74</v>
      </c>
      <c r="IC81" s="86">
        <f t="shared" si="215"/>
        <v>2.7457234675876924E-79</v>
      </c>
      <c r="ID81" s="86">
        <f t="shared" si="216"/>
        <v>4.5138765768340486E-57</v>
      </c>
      <c r="IE81" s="86">
        <f t="shared" si="217"/>
        <v>1.5648047487460353E-55</v>
      </c>
      <c r="IF81" s="86">
        <f t="shared" si="218"/>
        <v>6.9271224040422039E-38</v>
      </c>
      <c r="IG81" s="86">
        <f t="shared" si="219"/>
        <v>4.1869483470988152E-27</v>
      </c>
      <c r="II81" s="86">
        <f t="shared" si="115"/>
        <v>1.8450203059563421E-133</v>
      </c>
      <c r="IJ81" s="86">
        <f t="shared" si="116"/>
        <v>3.8128145869411182E-149</v>
      </c>
      <c r="IK81" s="86">
        <f t="shared" si="117"/>
        <v>9.0907202151216721E-143</v>
      </c>
      <c r="IL81" s="86">
        <f t="shared" si="118"/>
        <v>5.7005664068644583E-149</v>
      </c>
      <c r="IM81" s="86">
        <f t="shared" si="119"/>
        <v>7.3501974614148286E-153</v>
      </c>
      <c r="IN81" s="86">
        <f t="shared" si="120"/>
        <v>1.6778103768051661E-152</v>
      </c>
      <c r="IO81" s="86">
        <f t="shared" si="121"/>
        <v>3.0392759943332549E-180</v>
      </c>
      <c r="IP81" s="86">
        <f t="shared" si="122"/>
        <v>1.2335390412237274E-158</v>
      </c>
      <c r="IQ81" s="86">
        <f t="shared" si="123"/>
        <v>1.1890874098957402E-185</v>
      </c>
      <c r="IR81" s="86">
        <f t="shared" si="124"/>
        <v>4.9700339489890747E-206</v>
      </c>
      <c r="IS81" s="86">
        <f t="shared" si="125"/>
        <v>9.3583519140826119E-220</v>
      </c>
      <c r="IT81" s="86">
        <f t="shared" si="126"/>
        <v>9.2465895408192817E-157</v>
      </c>
      <c r="IU81" s="86">
        <f t="shared" si="127"/>
        <v>1.5964427734320578E-151</v>
      </c>
      <c r="IV81" s="86">
        <f t="shared" si="128"/>
        <v>4.5267661197247974E-153</v>
      </c>
      <c r="IW81" s="86">
        <f t="shared" si="129"/>
        <v>3.1998660546111624E-135</v>
      </c>
      <c r="IY81" s="86">
        <f t="shared" si="130"/>
        <v>0.20948598383934305</v>
      </c>
      <c r="IZ81" s="86">
        <f t="shared" si="131"/>
        <v>0.20404232349549931</v>
      </c>
      <c r="JA81" s="86">
        <f t="shared" si="132"/>
        <v>0.21862280888339258</v>
      </c>
      <c r="JB81" s="86">
        <f t="shared" si="133"/>
        <v>0.20652295904095377</v>
      </c>
      <c r="JC81" s="86">
        <f t="shared" si="134"/>
        <v>0.20696038391951574</v>
      </c>
      <c r="JD81" s="86">
        <f t="shared" si="135"/>
        <v>0.18748244488272969</v>
      </c>
      <c r="JE81" s="86">
        <f t="shared" si="136"/>
        <v>0.15875942509805213</v>
      </c>
      <c r="JF81" s="86">
        <f t="shared" si="137"/>
        <v>0.18304945300054953</v>
      </c>
      <c r="JG81" s="86">
        <f t="shared" si="138"/>
        <v>0.18410220848024919</v>
      </c>
      <c r="JH81" s="86">
        <f t="shared" si="139"/>
        <v>0.16719041536227081</v>
      </c>
      <c r="JI81" s="86">
        <f t="shared" si="140"/>
        <v>0.17646514772960437</v>
      </c>
      <c r="JJ81" s="86">
        <f t="shared" si="141"/>
        <v>0.20360207368543567</v>
      </c>
      <c r="JK81" s="86">
        <f t="shared" si="142"/>
        <v>0.2037443613473077</v>
      </c>
      <c r="JL81" s="86">
        <f t="shared" si="143"/>
        <v>0.21596359533174078</v>
      </c>
      <c r="JM81" s="86">
        <f t="shared" si="144"/>
        <v>0.15754180502773774</v>
      </c>
    </row>
    <row r="82" spans="2:273" x14ac:dyDescent="0.25">
      <c r="B82" s="2">
        <v>55</v>
      </c>
      <c r="C82" s="37">
        <v>184.72</v>
      </c>
      <c r="D82" s="37">
        <v>199.952</v>
      </c>
      <c r="E82" s="37">
        <v>198.69399999999999</v>
      </c>
      <c r="F82" s="37">
        <v>197.048</v>
      </c>
      <c r="G82" s="37">
        <v>192.59</v>
      </c>
      <c r="H82" s="37">
        <v>185.24199999999999</v>
      </c>
      <c r="I82" s="37">
        <v>181.839</v>
      </c>
      <c r="J82" s="37">
        <v>185.452</v>
      </c>
      <c r="K82" s="37">
        <v>184.58099999999999</v>
      </c>
      <c r="L82" s="37">
        <v>186.14500000000001</v>
      </c>
      <c r="M82" s="37">
        <v>182.25800000000001</v>
      </c>
      <c r="N82" s="37">
        <v>189.82</v>
      </c>
      <c r="O82" s="37">
        <v>184.68899999999999</v>
      </c>
      <c r="P82" s="37">
        <v>173.25</v>
      </c>
      <c r="Q82" s="37">
        <v>145.46899999999999</v>
      </c>
      <c r="S82" s="4">
        <f t="shared" si="8"/>
        <v>178.22247249928418</v>
      </c>
      <c r="T82" s="4">
        <f t="shared" si="9"/>
        <v>188.79486485577874</v>
      </c>
      <c r="U82" s="4">
        <f t="shared" si="10"/>
        <v>187.19335603832079</v>
      </c>
      <c r="V82" s="4">
        <f t="shared" si="11"/>
        <v>184.35717225275539</v>
      </c>
      <c r="W82" s="4">
        <f t="shared" si="12"/>
        <v>181.09107033788675</v>
      </c>
      <c r="X82" s="4">
        <f t="shared" si="13"/>
        <v>175.68942230986943</v>
      </c>
      <c r="Y82" s="4">
        <f t="shared" si="14"/>
        <v>170.57829133739949</v>
      </c>
      <c r="Z82" s="4">
        <f t="shared" si="15"/>
        <v>175.34666085918923</v>
      </c>
      <c r="AA82" s="4">
        <f t="shared" si="16"/>
        <v>175.02334225616784</v>
      </c>
      <c r="AB82" s="4">
        <f t="shared" si="17"/>
        <v>175.37668775135086</v>
      </c>
      <c r="AC82" s="4">
        <f t="shared" si="18"/>
        <v>173.72035947130092</v>
      </c>
      <c r="AD82" s="4">
        <f t="shared" si="19"/>
        <v>179.8944260556575</v>
      </c>
      <c r="AE82" s="4">
        <f t="shared" si="20"/>
        <v>176.72306040074403</v>
      </c>
      <c r="AF82" s="4">
        <f t="shared" si="21"/>
        <v>167.31622713429383</v>
      </c>
      <c r="AG82" s="4">
        <f t="shared" si="22"/>
        <v>142.97344311110507</v>
      </c>
      <c r="AI82" s="4">
        <f t="shared" si="23"/>
        <v>6.4975275007158189</v>
      </c>
      <c r="AJ82" s="4">
        <f t="shared" si="24"/>
        <v>11.157135144221257</v>
      </c>
      <c r="AK82" s="4">
        <f t="shared" si="25"/>
        <v>11.500643961679202</v>
      </c>
      <c r="AL82" s="4">
        <f t="shared" si="26"/>
        <v>12.690827747244612</v>
      </c>
      <c r="AM82" s="4">
        <f t="shared" si="27"/>
        <v>11.498929662113255</v>
      </c>
      <c r="AN82" s="4">
        <f t="shared" si="28"/>
        <v>9.5525776901305619</v>
      </c>
      <c r="AO82" s="4">
        <f t="shared" si="29"/>
        <v>11.260708662600507</v>
      </c>
      <c r="AP82" s="4">
        <f t="shared" si="30"/>
        <v>10.10533914081077</v>
      </c>
      <c r="AQ82" s="4">
        <f t="shared" si="31"/>
        <v>9.5576577438321522</v>
      </c>
      <c r="AR82" s="4">
        <f t="shared" si="32"/>
        <v>10.768312248649153</v>
      </c>
      <c r="AS82" s="4">
        <f t="shared" si="33"/>
        <v>8.537640528699086</v>
      </c>
      <c r="AT82" s="4">
        <f t="shared" si="34"/>
        <v>9.9255739443424886</v>
      </c>
      <c r="AU82" s="4">
        <f t="shared" si="35"/>
        <v>7.965939599255961</v>
      </c>
      <c r="AV82" s="4">
        <f t="shared" si="224"/>
        <v>5.9337728657061746</v>
      </c>
      <c r="AW82" s="4">
        <f t="shared" si="224"/>
        <v>2.4955568888949244</v>
      </c>
      <c r="AY82" s="2">
        <f t="shared" si="96"/>
        <v>81.16085646229962</v>
      </c>
      <c r="AZ82" s="2">
        <f t="shared" si="147"/>
        <v>79.347218523368667</v>
      </c>
      <c r="BA82" s="2">
        <f t="shared" si="148"/>
        <v>77.752406987495078</v>
      </c>
      <c r="BB82" s="2">
        <f t="shared" si="149"/>
        <v>78.585002503549063</v>
      </c>
      <c r="BC82" s="2">
        <f t="shared" si="150"/>
        <v>75.210089904279926</v>
      </c>
      <c r="BD82" s="2">
        <f t="shared" si="151"/>
        <v>74.985122833088838</v>
      </c>
      <c r="BE82" s="2">
        <f t="shared" si="152"/>
        <v>73.805732771919068</v>
      </c>
      <c r="BF82" s="2">
        <f t="shared" si="153"/>
        <v>76.146261764482176</v>
      </c>
      <c r="BG82" s="2">
        <f t="shared" si="154"/>
        <v>78.383996234403909</v>
      </c>
      <c r="BH82" s="2">
        <f t="shared" si="155"/>
        <v>80.272573845743182</v>
      </c>
      <c r="BI82" s="2">
        <f t="shared" si="156"/>
        <v>82.195295242798593</v>
      </c>
      <c r="BJ82" s="2">
        <f t="shared" si="157"/>
        <v>81.166333202938759</v>
      </c>
      <c r="BK82" s="2">
        <f t="shared" si="158"/>
        <v>80.637644455463388</v>
      </c>
      <c r="BL82" s="2">
        <f t="shared" si="159"/>
        <v>78.065520096623345</v>
      </c>
      <c r="BM82" s="2">
        <f t="shared" si="160"/>
        <v>81.990518625838703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94.468607671398374</v>
      </c>
      <c r="DL82" s="2">
        <f t="shared" si="225"/>
        <v>91.89941568754557</v>
      </c>
      <c r="DM82" s="2">
        <f t="shared" si="225"/>
        <v>88.23102657807307</v>
      </c>
      <c r="DN82" s="2">
        <f t="shared" si="225"/>
        <v>88.826075439591577</v>
      </c>
      <c r="DO82" s="2">
        <f t="shared" si="225"/>
        <v>84.388152823920265</v>
      </c>
      <c r="DP82" s="2">
        <f t="shared" si="225"/>
        <v>85.619703130486457</v>
      </c>
      <c r="DQ82" s="2">
        <f t="shared" si="225"/>
        <v>84.840743407374973</v>
      </c>
      <c r="DR82" s="2">
        <f t="shared" si="225"/>
        <v>86.661432860998673</v>
      </c>
      <c r="DS82" s="2">
        <f t="shared" si="225"/>
        <v>89.034321187584311</v>
      </c>
      <c r="DT82" s="2">
        <f t="shared" si="225"/>
        <v>90.717839971550504</v>
      </c>
      <c r="DU82" s="2">
        <f t="shared" si="225"/>
        <v>92.409630956848019</v>
      </c>
      <c r="DV82" s="2">
        <f t="shared" si="225"/>
        <v>93.119053156146194</v>
      </c>
      <c r="DW82" s="2">
        <f t="shared" si="225"/>
        <v>92.357937209302335</v>
      </c>
      <c r="DX82" s="2">
        <f t="shared" si="225"/>
        <v>85.271039705048224</v>
      </c>
      <c r="DY82" s="2">
        <f t="shared" si="225"/>
        <v>87.339336465036453</v>
      </c>
      <c r="EA82" s="2">
        <f t="shared" si="71"/>
        <v>76.865661652496186</v>
      </c>
      <c r="EB82" s="2">
        <f t="shared" si="72"/>
        <v>74.539787202385497</v>
      </c>
      <c r="EC82" s="2">
        <f t="shared" si="73"/>
        <v>74.103127297401258</v>
      </c>
      <c r="ED82" s="2">
        <f t="shared" si="74"/>
        <v>74.773265407999205</v>
      </c>
      <c r="EE82" s="2">
        <f t="shared" si="75"/>
        <v>71.832819379710656</v>
      </c>
      <c r="EF82" s="2">
        <f t="shared" si="76"/>
        <v>70.815259432286993</v>
      </c>
      <c r="EG82" s="2">
        <f t="shared" si="77"/>
        <v>68.752498540944345</v>
      </c>
      <c r="EH82" s="2">
        <f t="shared" si="78"/>
        <v>71.69790630309754</v>
      </c>
      <c r="EI82" s="2">
        <f t="shared" si="79"/>
        <v>73.892754766800394</v>
      </c>
      <c r="EJ82" s="2">
        <f t="shared" si="80"/>
        <v>75.49492075691235</v>
      </c>
      <c r="EK82" s="2">
        <f t="shared" si="81"/>
        <v>77.982689603960395</v>
      </c>
      <c r="EL82" s="2">
        <f t="shared" si="82"/>
        <v>76.746200699869206</v>
      </c>
      <c r="EM82" s="2">
        <f t="shared" si="83"/>
        <v>76.41950135143918</v>
      </c>
      <c r="EN82" s="2">
        <f t="shared" si="84"/>
        <v>75.419727293959539</v>
      </c>
      <c r="EO82" s="2">
        <f t="shared" si="85"/>
        <v>79.467812841091487</v>
      </c>
      <c r="EQ82" s="2">
        <f t="shared" si="86"/>
        <v>75.33927857017872</v>
      </c>
      <c r="ER82" s="2">
        <f t="shared" si="226"/>
        <v>71.407790314241893</v>
      </c>
      <c r="ES82" s="2">
        <f t="shared" si="226"/>
        <v>74.086138828026336</v>
      </c>
      <c r="ET82" s="2">
        <f t="shared" si="226"/>
        <v>73.972763256333394</v>
      </c>
      <c r="EU82" s="2">
        <f t="shared" si="226"/>
        <v>71.329166752482536</v>
      </c>
      <c r="EV82" s="2">
        <f t="shared" si="226"/>
        <v>70.62658289557865</v>
      </c>
      <c r="EW82" s="2">
        <f t="shared" si="226"/>
        <v>68.569210411457291</v>
      </c>
      <c r="EX82" s="2">
        <f t="shared" si="226"/>
        <v>71.535389947233924</v>
      </c>
      <c r="EY82" s="2">
        <f t="shared" si="226"/>
        <v>73.315618954916019</v>
      </c>
      <c r="EZ82" s="2">
        <f t="shared" si="226"/>
        <v>73.919872695488209</v>
      </c>
      <c r="FA82" s="2">
        <f t="shared" si="226"/>
        <v>76.045211481819052</v>
      </c>
      <c r="FB82" s="2">
        <f t="shared" si="226"/>
        <v>76.193418878131581</v>
      </c>
      <c r="FC82" s="2">
        <f t="shared" si="226"/>
        <v>75.748840271206646</v>
      </c>
      <c r="FD82" s="2">
        <f t="shared" si="226"/>
        <v>74.867964898938538</v>
      </c>
      <c r="FE82" s="2">
        <f t="shared" si="226"/>
        <v>79.34088291415668</v>
      </c>
      <c r="FG82" s="2">
        <f t="shared" si="88"/>
        <v>0.7559915296705183</v>
      </c>
      <c r="FH82" s="2">
        <f t="shared" si="227"/>
        <v>0.72305463295192651</v>
      </c>
      <c r="FI82" s="2">
        <f t="shared" si="227"/>
        <v>0.74169684811749703</v>
      </c>
      <c r="FJ82" s="2">
        <f t="shared" si="227"/>
        <v>0.72875206923804714</v>
      </c>
      <c r="FK82" s="2">
        <f t="shared" si="227"/>
        <v>0.73100592089538008</v>
      </c>
      <c r="FL82" s="2">
        <f t="shared" si="227"/>
        <v>0.71833602274475317</v>
      </c>
      <c r="FM82" s="2">
        <f t="shared" si="227"/>
        <v>0.68590403404804434</v>
      </c>
      <c r="FN82" s="2">
        <f t="shared" si="227"/>
        <v>0.70271889200248072</v>
      </c>
      <c r="FO82" s="2">
        <f t="shared" si="227"/>
        <v>0.70337943017920279</v>
      </c>
      <c r="FP82" s="2">
        <f t="shared" si="227"/>
        <v>0.68614501509657788</v>
      </c>
      <c r="FQ82" s="2">
        <f t="shared" si="227"/>
        <v>0.70799504598987384</v>
      </c>
      <c r="FR82" s="2">
        <f t="shared" si="227"/>
        <v>0.73003088367212376</v>
      </c>
      <c r="FS82" s="2">
        <f t="shared" si="227"/>
        <v>0.73534553708629125</v>
      </c>
      <c r="FT82" s="2">
        <f t="shared" si="227"/>
        <v>0.73142448355293888</v>
      </c>
      <c r="FU82" s="2">
        <f t="shared" si="227"/>
        <v>0.67951414744656435</v>
      </c>
      <c r="FW82" s="2">
        <f t="shared" si="112"/>
        <v>4.7905117769958427E-5</v>
      </c>
      <c r="FX82" s="2">
        <f t="shared" si="164"/>
        <v>7.5786045185673477E-5</v>
      </c>
      <c r="FY82" s="2">
        <f t="shared" si="165"/>
        <v>7.2024278757715682E-5</v>
      </c>
      <c r="FZ82" s="2">
        <f t="shared" si="166"/>
        <v>7.3137730206309035E-5</v>
      </c>
      <c r="GA82" s="2">
        <f t="shared" si="167"/>
        <v>7.9088453381099901E-5</v>
      </c>
      <c r="GB82" s="2">
        <f t="shared" si="168"/>
        <v>7.9990255581105377E-5</v>
      </c>
      <c r="GC82" s="2">
        <f t="shared" si="169"/>
        <v>1.0137491417421622E-4</v>
      </c>
      <c r="GD82" s="2">
        <f t="shared" si="170"/>
        <v>1.1256281507594386E-4</v>
      </c>
      <c r="GE82" s="2">
        <f t="shared" si="171"/>
        <v>1.0152221999378794E-4</v>
      </c>
      <c r="GF82" s="2">
        <f t="shared" si="172"/>
        <v>8.6341152864084501E-5</v>
      </c>
      <c r="GG82" s="2">
        <f t="shared" si="173"/>
        <v>6.849492493402775E-5</v>
      </c>
      <c r="GH82" s="2">
        <f t="shared" si="174"/>
        <v>5.7900453624304316E-5</v>
      </c>
      <c r="GI82" s="2">
        <f t="shared" si="175"/>
        <v>5.2303054709519152E-5</v>
      </c>
      <c r="GJ82" s="2">
        <f t="shared" si="176"/>
        <v>5.1681350413964354E-5</v>
      </c>
      <c r="GK82" s="2">
        <f t="shared" si="177"/>
        <v>4.8647056260838087E-5</v>
      </c>
      <c r="GM82" s="86">
        <f t="shared" si="113"/>
        <v>0.25237162178084366</v>
      </c>
      <c r="GN82" s="86">
        <f t="shared" si="178"/>
        <v>0.25412973907399905</v>
      </c>
      <c r="GO82" s="86">
        <f t="shared" si="179"/>
        <v>0.26752970793691994</v>
      </c>
      <c r="GP82" s="86">
        <f t="shared" si="180"/>
        <v>0.25590617185099784</v>
      </c>
      <c r="GQ82" s="86">
        <f t="shared" si="181"/>
        <v>0.25579705956494941</v>
      </c>
      <c r="GR82" s="86">
        <f t="shared" si="182"/>
        <v>0.23432191222532206</v>
      </c>
      <c r="GS82" s="86">
        <f t="shared" si="183"/>
        <v>0.20633558723784237</v>
      </c>
      <c r="GT82" s="86">
        <f t="shared" si="184"/>
        <v>0.23351708704823826</v>
      </c>
      <c r="GU82" s="86">
        <f t="shared" si="185"/>
        <v>0.23470584921694518</v>
      </c>
      <c r="GV82" s="86">
        <f t="shared" si="186"/>
        <v>0.21791632874687075</v>
      </c>
      <c r="GW82" s="86">
        <f t="shared" si="187"/>
        <v>0.22304832496709417</v>
      </c>
      <c r="GX82" s="86">
        <f t="shared" si="188"/>
        <v>0.25179012619990293</v>
      </c>
      <c r="GY82" s="86">
        <f t="shared" si="189"/>
        <v>0.25046447809142575</v>
      </c>
      <c r="GZ82" s="86">
        <f t="shared" si="190"/>
        <v>0.26721190770048298</v>
      </c>
      <c r="HA82" s="86">
        <f t="shared" si="191"/>
        <v>0.20708455806926351</v>
      </c>
      <c r="HC82" s="86">
        <f t="shared" si="145"/>
        <v>4.7940124071062603E-6</v>
      </c>
      <c r="HD82" s="86">
        <f t="shared" si="192"/>
        <v>1.6577726686950382E-6</v>
      </c>
      <c r="HE82" s="86">
        <f t="shared" si="193"/>
        <v>3.1172379802405376E-6</v>
      </c>
      <c r="HF82" s="86">
        <f t="shared" si="194"/>
        <v>2.0816775209126163E-6</v>
      </c>
      <c r="HG82" s="86">
        <f t="shared" si="195"/>
        <v>1.7440493814302858E-6</v>
      </c>
      <c r="HH82" s="86">
        <f t="shared" si="196"/>
        <v>1.722799230554173E-6</v>
      </c>
      <c r="HI82" s="86">
        <f t="shared" si="197"/>
        <v>2.8031207986390439E-7</v>
      </c>
      <c r="HJ82" s="86">
        <f t="shared" si="198"/>
        <v>1.3060046120486664E-6</v>
      </c>
      <c r="HK82" s="86">
        <f t="shared" si="199"/>
        <v>2.7156298899959334E-7</v>
      </c>
      <c r="HL82" s="86">
        <f t="shared" si="200"/>
        <v>8.9903560272601885E-8</v>
      </c>
      <c r="HM82" s="86">
        <f t="shared" si="201"/>
        <v>2.5439725255167203E-8</v>
      </c>
      <c r="HN82" s="86">
        <f t="shared" si="202"/>
        <v>1.6616395630706711E-6</v>
      </c>
      <c r="HO82" s="86">
        <f t="shared" si="203"/>
        <v>1.6997646182368689E-6</v>
      </c>
      <c r="HP82" s="86">
        <f t="shared" si="204"/>
        <v>1.0164700534274857E-6</v>
      </c>
      <c r="HQ82" s="86">
        <f t="shared" si="205"/>
        <v>1.7775406604054068E-8</v>
      </c>
      <c r="HS82" s="86">
        <f t="shared" si="114"/>
        <v>3.6860428988451697E-48</v>
      </c>
      <c r="HT82" s="86">
        <f t="shared" si="206"/>
        <v>1.597845402257313E-52</v>
      </c>
      <c r="HU82" s="86">
        <f t="shared" si="207"/>
        <v>8.1382141083655855E-50</v>
      </c>
      <c r="HV82" s="86">
        <f t="shared" si="208"/>
        <v>3.7857322461219429E-52</v>
      </c>
      <c r="HW82" s="86">
        <f t="shared" si="209"/>
        <v>5.670447991524001E-54</v>
      </c>
      <c r="HX82" s="86">
        <f t="shared" si="210"/>
        <v>5.1151845278063258E-54</v>
      </c>
      <c r="HY82" s="86">
        <f t="shared" si="211"/>
        <v>8.2799022411920824E-64</v>
      </c>
      <c r="HZ82" s="86">
        <f t="shared" si="212"/>
        <v>1.5273932319343938E-56</v>
      </c>
      <c r="IA82" s="86">
        <f t="shared" si="213"/>
        <v>3.7640537126734689E-65</v>
      </c>
      <c r="IB82" s="86">
        <f t="shared" si="214"/>
        <v>3.904668584559569E-72</v>
      </c>
      <c r="IC82" s="86">
        <f t="shared" si="215"/>
        <v>3.2584683880553642E-77</v>
      </c>
      <c r="ID82" s="86">
        <f t="shared" si="216"/>
        <v>1.2818785559875942E-55</v>
      </c>
      <c r="IE82" s="86">
        <f t="shared" si="217"/>
        <v>3.879665143789115E-54</v>
      </c>
      <c r="IF82" s="86">
        <f t="shared" si="218"/>
        <v>5.7828262728965415E-37</v>
      </c>
      <c r="IG82" s="86">
        <f t="shared" si="219"/>
        <v>1.8189159326329133E-26</v>
      </c>
      <c r="II82" s="86">
        <f t="shared" si="115"/>
        <v>4.6485968791569086E-131</v>
      </c>
      <c r="IJ82" s="86">
        <f t="shared" si="116"/>
        <v>2.4927985984284461E-146</v>
      </c>
      <c r="IK82" s="86">
        <f t="shared" si="117"/>
        <v>4.3452010564581652E-140</v>
      </c>
      <c r="IL82" s="86">
        <f t="shared" si="118"/>
        <v>3.6113371243342554E-146</v>
      </c>
      <c r="IM82" s="86">
        <f t="shared" si="119"/>
        <v>5.8287651618673162E-150</v>
      </c>
      <c r="IN82" s="86">
        <f t="shared" si="120"/>
        <v>1.319977924015952E-149</v>
      </c>
      <c r="IO82" s="86">
        <f t="shared" si="121"/>
        <v>9.9725539331548881E-177</v>
      </c>
      <c r="IP82" s="86">
        <f t="shared" si="122"/>
        <v>1.6458611322241305E-155</v>
      </c>
      <c r="IQ82" s="86">
        <f t="shared" si="123"/>
        <v>4.9933660510456968E-182</v>
      </c>
      <c r="IR82" s="86">
        <f t="shared" si="124"/>
        <v>4.4939329005260191E-202</v>
      </c>
      <c r="IS82" s="86">
        <f t="shared" si="125"/>
        <v>1.2386209913903262E-215</v>
      </c>
      <c r="IT82" s="86">
        <f t="shared" si="126"/>
        <v>7.0208431596382415E-154</v>
      </c>
      <c r="IU82" s="86">
        <f t="shared" si="127"/>
        <v>9.0760854988249925E-149</v>
      </c>
      <c r="IV82" s="86">
        <f t="shared" si="128"/>
        <v>2.7269657583412636E-150</v>
      </c>
      <c r="IW82" s="86">
        <f t="shared" si="129"/>
        <v>8.7554556845816304E-133</v>
      </c>
      <c r="IY82" s="86">
        <f t="shared" si="130"/>
        <v>0.25237641579325076</v>
      </c>
      <c r="IZ82" s="86">
        <f t="shared" si="131"/>
        <v>0.25413139684666775</v>
      </c>
      <c r="JA82" s="86">
        <f t="shared" si="132"/>
        <v>0.26753282517490018</v>
      </c>
      <c r="JB82" s="86">
        <f t="shared" si="133"/>
        <v>0.25590825352851876</v>
      </c>
      <c r="JC82" s="86">
        <f t="shared" si="134"/>
        <v>0.25579880361433083</v>
      </c>
      <c r="JD82" s="86">
        <f t="shared" si="135"/>
        <v>0.23432363502455261</v>
      </c>
      <c r="JE82" s="86">
        <f t="shared" si="136"/>
        <v>0.20633586754992223</v>
      </c>
      <c r="JF82" s="86">
        <f t="shared" si="137"/>
        <v>0.2335183930528503</v>
      </c>
      <c r="JG82" s="86">
        <f t="shared" si="138"/>
        <v>0.23470612077993419</v>
      </c>
      <c r="JH82" s="86">
        <f t="shared" si="139"/>
        <v>0.21791641865043102</v>
      </c>
      <c r="JI82" s="86">
        <f t="shared" si="140"/>
        <v>0.22304835040681942</v>
      </c>
      <c r="JJ82" s="86">
        <f t="shared" si="141"/>
        <v>0.25179178783946599</v>
      </c>
      <c r="JK82" s="86">
        <f t="shared" si="142"/>
        <v>0.25046617785604397</v>
      </c>
      <c r="JL82" s="86">
        <f t="shared" si="143"/>
        <v>0.26721292417053638</v>
      </c>
      <c r="JM82" s="86">
        <f t="shared" si="144"/>
        <v>0.2070845758446701</v>
      </c>
    </row>
    <row r="83" spans="2:273" x14ac:dyDescent="0.25">
      <c r="B83" s="2">
        <v>56</v>
      </c>
      <c r="C83" s="37">
        <v>198.96</v>
      </c>
      <c r="D83" s="37">
        <v>211.88900000000001</v>
      </c>
      <c r="E83" s="37">
        <v>212.82300000000001</v>
      </c>
      <c r="F83" s="37">
        <v>210.435</v>
      </c>
      <c r="G83" s="37">
        <v>206.77</v>
      </c>
      <c r="H83" s="37">
        <v>201.03200000000001</v>
      </c>
      <c r="I83" s="37">
        <v>199.161</v>
      </c>
      <c r="J83" s="37">
        <v>202.82300000000001</v>
      </c>
      <c r="K83" s="37">
        <v>201.96799999999999</v>
      </c>
      <c r="L83" s="37">
        <v>202.161</v>
      </c>
      <c r="M83" s="37">
        <v>198.85499999999999</v>
      </c>
      <c r="N83" s="37">
        <v>205.328</v>
      </c>
      <c r="O83" s="37">
        <v>200.75399999999999</v>
      </c>
      <c r="P83" s="37">
        <v>187.06200000000001</v>
      </c>
      <c r="Q83" s="37">
        <v>159.68799999999999</v>
      </c>
      <c r="S83" s="4">
        <f t="shared" si="8"/>
        <v>190.27087277374395</v>
      </c>
      <c r="T83" s="4">
        <f t="shared" si="9"/>
        <v>204.45728407363166</v>
      </c>
      <c r="U83" s="4">
        <f t="shared" si="10"/>
        <v>201.71178063086455</v>
      </c>
      <c r="V83" s="4">
        <f t="shared" si="11"/>
        <v>199.47274872934582</v>
      </c>
      <c r="W83" s="4">
        <f t="shared" si="12"/>
        <v>196.04762025602562</v>
      </c>
      <c r="X83" s="4">
        <f t="shared" si="13"/>
        <v>190.9586710682218</v>
      </c>
      <c r="Y83" s="4">
        <f t="shared" si="14"/>
        <v>188.39435651873475</v>
      </c>
      <c r="Z83" s="4">
        <f t="shared" si="15"/>
        <v>191.8469765781395</v>
      </c>
      <c r="AA83" s="4">
        <f t="shared" si="16"/>
        <v>191.02684350696359</v>
      </c>
      <c r="AB83" s="4">
        <f t="shared" si="17"/>
        <v>192.86343628059154</v>
      </c>
      <c r="AC83" s="4">
        <f t="shared" si="18"/>
        <v>188.51872690202947</v>
      </c>
      <c r="AD83" s="4">
        <f t="shared" si="19"/>
        <v>193.86732294306765</v>
      </c>
      <c r="AE83" s="4">
        <f t="shared" si="20"/>
        <v>189.97128516751255</v>
      </c>
      <c r="AF83" s="4">
        <f t="shared" si="21"/>
        <v>179.81051277218452</v>
      </c>
      <c r="AG83" s="4">
        <f t="shared" si="22"/>
        <v>154.74628390827596</v>
      </c>
      <c r="AI83" s="4">
        <f t="shared" si="23"/>
        <v>8.6891272262560619</v>
      </c>
      <c r="AJ83" s="4">
        <f t="shared" si="24"/>
        <v>7.431715926368355</v>
      </c>
      <c r="AK83" s="4">
        <f t="shared" si="25"/>
        <v>11.111219369135455</v>
      </c>
      <c r="AL83" s="4">
        <f t="shared" si="26"/>
        <v>10.962251270654178</v>
      </c>
      <c r="AM83" s="4">
        <f t="shared" si="27"/>
        <v>10.722379743974386</v>
      </c>
      <c r="AN83" s="4">
        <f t="shared" si="28"/>
        <v>10.073328931778207</v>
      </c>
      <c r="AO83" s="4">
        <f t="shared" si="29"/>
        <v>10.766643481265248</v>
      </c>
      <c r="AP83" s="4">
        <f t="shared" si="30"/>
        <v>10.976023421860504</v>
      </c>
      <c r="AQ83" s="4">
        <f t="shared" si="31"/>
        <v>10.941156493036402</v>
      </c>
      <c r="AR83" s="4">
        <f t="shared" si="32"/>
        <v>9.2975637194084584</v>
      </c>
      <c r="AS83" s="4">
        <f t="shared" si="33"/>
        <v>10.336273097970519</v>
      </c>
      <c r="AT83" s="4">
        <f t="shared" si="34"/>
        <v>11.460677056932354</v>
      </c>
      <c r="AU83" s="4">
        <f t="shared" si="35"/>
        <v>10.782714832487443</v>
      </c>
      <c r="AV83" s="4">
        <f t="shared" si="224"/>
        <v>7.2514872278154883</v>
      </c>
      <c r="AW83" s="4">
        <f t="shared" si="224"/>
        <v>4.9417160917240324</v>
      </c>
      <c r="AY83" s="2">
        <f t="shared" si="96"/>
        <v>80.815692748106571</v>
      </c>
      <c r="AZ83" s="2">
        <f t="shared" si="147"/>
        <v>78.970771347159186</v>
      </c>
      <c r="BA83" s="2">
        <f t="shared" si="148"/>
        <v>77.45501088390202</v>
      </c>
      <c r="BB83" s="2">
        <f t="shared" si="149"/>
        <v>78.290537629893464</v>
      </c>
      <c r="BC83" s="2">
        <f t="shared" si="150"/>
        <v>74.917298893734582</v>
      </c>
      <c r="BD83" s="2">
        <f t="shared" si="151"/>
        <v>74.662571717035021</v>
      </c>
      <c r="BE83" s="2">
        <f t="shared" si="152"/>
        <v>73.455371772532658</v>
      </c>
      <c r="BF83" s="2">
        <f t="shared" si="153"/>
        <v>75.805031402030622</v>
      </c>
      <c r="BG83" s="2">
        <f t="shared" si="154"/>
        <v>78.033012621634896</v>
      </c>
      <c r="BH83" s="2">
        <f t="shared" si="155"/>
        <v>79.91678237583892</v>
      </c>
      <c r="BI83" s="2">
        <f t="shared" si="156"/>
        <v>81.824853252940372</v>
      </c>
      <c r="BJ83" s="2">
        <f t="shared" si="157"/>
        <v>80.794580129218133</v>
      </c>
      <c r="BK83" s="2">
        <f t="shared" si="158"/>
        <v>80.28010197244646</v>
      </c>
      <c r="BL83" s="2">
        <f t="shared" si="159"/>
        <v>77.801226606607557</v>
      </c>
      <c r="BM83" s="2">
        <f t="shared" si="160"/>
        <v>81.742594652248314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94.63336152219874</v>
      </c>
      <c r="DL83" s="2">
        <f t="shared" si="225"/>
        <v>92.055408475812328</v>
      </c>
      <c r="DM83" s="2">
        <f t="shared" si="225"/>
        <v>88.399662790697661</v>
      </c>
      <c r="DN83" s="2">
        <f t="shared" si="225"/>
        <v>89.03353050806254</v>
      </c>
      <c r="DO83" s="2">
        <f t="shared" si="225"/>
        <v>84.445769858048919</v>
      </c>
      <c r="DP83" s="2">
        <f t="shared" si="225"/>
        <v>85.723459390108857</v>
      </c>
      <c r="DQ83" s="2">
        <f t="shared" si="225"/>
        <v>84.976518765729281</v>
      </c>
      <c r="DR83" s="2">
        <f t="shared" si="225"/>
        <v>86.812830634278029</v>
      </c>
      <c r="DS83" s="2">
        <f t="shared" si="225"/>
        <v>89.240835357624803</v>
      </c>
      <c r="DT83" s="2">
        <f t="shared" si="225"/>
        <v>90.966969179706027</v>
      </c>
      <c r="DU83" s="2">
        <f t="shared" si="225"/>
        <v>92.603153283302063</v>
      </c>
      <c r="DV83" s="2">
        <f t="shared" si="225"/>
        <v>93.27780459075808</v>
      </c>
      <c r="DW83" s="2">
        <f t="shared" si="225"/>
        <v>92.525516067653285</v>
      </c>
      <c r="DX83" s="2">
        <f t="shared" si="225"/>
        <v>85.390414553115647</v>
      </c>
      <c r="DY83" s="2">
        <f t="shared" si="225"/>
        <v>87.406467610467601</v>
      </c>
      <c r="EA83" s="2">
        <f t="shared" si="71"/>
        <v>76.748339873555707</v>
      </c>
      <c r="EB83" s="2">
        <f t="shared" si="72"/>
        <v>74.400396119263149</v>
      </c>
      <c r="EC83" s="2">
        <f t="shared" si="73"/>
        <v>73.978808890942886</v>
      </c>
      <c r="ED83" s="2">
        <f t="shared" si="74"/>
        <v>74.643822416689815</v>
      </c>
      <c r="EE83" s="2">
        <f t="shared" si="75"/>
        <v>71.719602287100415</v>
      </c>
      <c r="EF83" s="2">
        <f t="shared" si="76"/>
        <v>70.707164358112749</v>
      </c>
      <c r="EG83" s="2">
        <f t="shared" si="77"/>
        <v>68.643742515420826</v>
      </c>
      <c r="EH83" s="2">
        <f t="shared" si="78"/>
        <v>71.558020410972432</v>
      </c>
      <c r="EI83" s="2">
        <f t="shared" si="79"/>
        <v>73.722548321959167</v>
      </c>
      <c r="EJ83" s="2">
        <f t="shared" si="80"/>
        <v>75.307182883738022</v>
      </c>
      <c r="EK83" s="2">
        <f t="shared" si="81"/>
        <v>77.770802373698913</v>
      </c>
      <c r="EL83" s="2">
        <f t="shared" si="82"/>
        <v>76.584456258173958</v>
      </c>
      <c r="EM83" s="2">
        <f t="shared" si="83"/>
        <v>76.260752155230094</v>
      </c>
      <c r="EN83" s="2">
        <f t="shared" si="84"/>
        <v>75.259755200408875</v>
      </c>
      <c r="EO83" s="2">
        <f t="shared" si="85"/>
        <v>79.306342857142852</v>
      </c>
      <c r="EQ83" s="2">
        <f t="shared" si="86"/>
        <v>75.247091114496271</v>
      </c>
      <c r="ER83" s="2">
        <f t="shared" si="226"/>
        <v>71.320170777645259</v>
      </c>
      <c r="ES83" s="2">
        <f t="shared" si="226"/>
        <v>73.961782146158782</v>
      </c>
      <c r="ET83" s="2">
        <f t="shared" si="226"/>
        <v>73.856474584588952</v>
      </c>
      <c r="EU83" s="2">
        <f t="shared" si="226"/>
        <v>71.224689917511697</v>
      </c>
      <c r="EV83" s="2">
        <f t="shared" si="226"/>
        <v>70.521565022888396</v>
      </c>
      <c r="EW83" s="2">
        <f t="shared" si="226"/>
        <v>68.463593405636786</v>
      </c>
      <c r="EX83" s="2">
        <f t="shared" si="226"/>
        <v>71.39811888770997</v>
      </c>
      <c r="EY83" s="2">
        <f t="shared" si="226"/>
        <v>73.155710747123308</v>
      </c>
      <c r="EZ83" s="2">
        <f t="shared" si="226"/>
        <v>73.760892702073377</v>
      </c>
      <c r="FA83" s="2">
        <f t="shared" si="226"/>
        <v>75.867308734629233</v>
      </c>
      <c r="FB83" s="2">
        <f t="shared" si="226"/>
        <v>76.041205989482705</v>
      </c>
      <c r="FC83" s="2">
        <f t="shared" si="226"/>
        <v>75.600883281952093</v>
      </c>
      <c r="FD83" s="2">
        <f t="shared" si="226"/>
        <v>74.717740959227996</v>
      </c>
      <c r="FE83" s="2">
        <f t="shared" si="226"/>
        <v>79.181984874372333</v>
      </c>
      <c r="FG83" s="2">
        <f t="shared" si="88"/>
        <v>0.77257887577317197</v>
      </c>
      <c r="FH83" s="2">
        <f t="shared" si="227"/>
        <v>0.7411142459998058</v>
      </c>
      <c r="FI83" s="2">
        <f t="shared" si="227"/>
        <v>0.75894608171136779</v>
      </c>
      <c r="FJ83" s="2">
        <f t="shared" si="227"/>
        <v>0.74657037306693608</v>
      </c>
      <c r="FK83" s="2">
        <f t="shared" si="227"/>
        <v>0.74872721841288048</v>
      </c>
      <c r="FL83" s="2">
        <f t="shared" si="227"/>
        <v>0.73659124112602414</v>
      </c>
      <c r="FM83" s="2">
        <f t="shared" si="227"/>
        <v>0.70539917967905774</v>
      </c>
      <c r="FN83" s="2">
        <f t="shared" si="227"/>
        <v>0.72159399794900336</v>
      </c>
      <c r="FO83" s="2">
        <f t="shared" si="227"/>
        <v>0.72222917466645464</v>
      </c>
      <c r="FP83" s="2">
        <f t="shared" si="227"/>
        <v>0.70563162275066627</v>
      </c>
      <c r="FQ83" s="2">
        <f t="shared" si="227"/>
        <v>0.72666545839880115</v>
      </c>
      <c r="FR83" s="2">
        <f t="shared" si="227"/>
        <v>0.74779425456917215</v>
      </c>
      <c r="FS83" s="2">
        <f t="shared" si="227"/>
        <v>0.7528775897644393</v>
      </c>
      <c r="FT83" s="2">
        <f t="shared" si="227"/>
        <v>0.74912766956828569</v>
      </c>
      <c r="FU83" s="2">
        <f t="shared" si="227"/>
        <v>0.69923198684274257</v>
      </c>
      <c r="FW83" s="2">
        <f t="shared" si="112"/>
        <v>5.2526674350681535E-5</v>
      </c>
      <c r="FX83" s="2">
        <f t="shared" si="164"/>
        <v>8.3097138536587822E-5</v>
      </c>
      <c r="FY83" s="2">
        <f t="shared" si="165"/>
        <v>7.8972502488820846E-5</v>
      </c>
      <c r="FZ83" s="2">
        <f t="shared" si="166"/>
        <v>8.0193360626527524E-5</v>
      </c>
      <c r="GA83" s="2">
        <f t="shared" si="167"/>
        <v>8.6718103012939899E-5</v>
      </c>
      <c r="GB83" s="2">
        <f t="shared" si="168"/>
        <v>8.7706894286822062E-5</v>
      </c>
      <c r="GC83" s="2">
        <f t="shared" si="169"/>
        <v>1.111542958867859E-4</v>
      </c>
      <c r="GD83" s="2">
        <f t="shared" si="170"/>
        <v>1.2342133208920916E-4</v>
      </c>
      <c r="GE83" s="2">
        <f t="shared" si="171"/>
        <v>1.1131581034442614E-4</v>
      </c>
      <c r="GF83" s="2">
        <f t="shared" si="172"/>
        <v>9.4670402937215887E-5</v>
      </c>
      <c r="GG83" s="2">
        <f t="shared" si="173"/>
        <v>7.5102695437976534E-5</v>
      </c>
      <c r="GH83" s="2">
        <f t="shared" si="174"/>
        <v>6.3486230303429723E-5</v>
      </c>
      <c r="GI83" s="2">
        <f t="shared" si="175"/>
        <v>5.7348869692289844E-5</v>
      </c>
      <c r="GJ83" s="2">
        <f t="shared" si="176"/>
        <v>5.6667191326535247E-5</v>
      </c>
      <c r="GK83" s="2">
        <f t="shared" si="177"/>
        <v>5.3340186150784316E-5</v>
      </c>
      <c r="GM83" s="86">
        <f t="shared" si="113"/>
        <v>0.30100018937656225</v>
      </c>
      <c r="GN83" s="86">
        <f t="shared" si="178"/>
        <v>0.3114710837880747</v>
      </c>
      <c r="GO83" s="86">
        <f t="shared" si="179"/>
        <v>0.32338312416710596</v>
      </c>
      <c r="GP83" s="86">
        <f t="shared" si="180"/>
        <v>0.3128638986822786</v>
      </c>
      <c r="GQ83" s="86">
        <f t="shared" si="181"/>
        <v>0.31203258862813066</v>
      </c>
      <c r="GR83" s="86">
        <f t="shared" si="182"/>
        <v>0.28867099816738467</v>
      </c>
      <c r="GS83" s="86">
        <f t="shared" si="183"/>
        <v>0.2631967103088077</v>
      </c>
      <c r="GT83" s="86">
        <f t="shared" si="184"/>
        <v>0.29306072626139751</v>
      </c>
      <c r="GU83" s="86">
        <f t="shared" si="185"/>
        <v>0.29441201962094787</v>
      </c>
      <c r="GV83" s="86">
        <f t="shared" si="186"/>
        <v>0.27866611258437046</v>
      </c>
      <c r="GW83" s="86">
        <f t="shared" si="187"/>
        <v>0.27779442409915345</v>
      </c>
      <c r="GX83" s="86">
        <f t="shared" si="188"/>
        <v>0.30737215912008947</v>
      </c>
      <c r="GY83" s="86">
        <f t="shared" si="189"/>
        <v>0.3041713716850647</v>
      </c>
      <c r="GZ83" s="86">
        <f t="shared" si="190"/>
        <v>0.32624339928090246</v>
      </c>
      <c r="HA83" s="86">
        <f t="shared" si="191"/>
        <v>0.2670504543532729</v>
      </c>
      <c r="HC83" s="86">
        <f t="shared" si="145"/>
        <v>8.8951078118116806E-6</v>
      </c>
      <c r="HD83" s="86">
        <f t="shared" si="192"/>
        <v>3.3879756719812847E-6</v>
      </c>
      <c r="HE83" s="86">
        <f t="shared" si="193"/>
        <v>6.1418882517424162E-6</v>
      </c>
      <c r="HF83" s="86">
        <f t="shared" si="194"/>
        <v>4.2143892581885254E-6</v>
      </c>
      <c r="HG83" s="86">
        <f t="shared" si="195"/>
        <v>3.6021924760969749E-6</v>
      </c>
      <c r="HH83" s="86">
        <f t="shared" si="196"/>
        <v>3.5595521111617733E-6</v>
      </c>
      <c r="HI83" s="86">
        <f t="shared" si="197"/>
        <v>6.655997577322621E-7</v>
      </c>
      <c r="HJ83" s="86">
        <f t="shared" si="198"/>
        <v>2.8364246826439975E-6</v>
      </c>
      <c r="HK83" s="86">
        <f t="shared" si="199"/>
        <v>6.5386710950971056E-7</v>
      </c>
      <c r="HL83" s="86">
        <f t="shared" si="200"/>
        <v>2.3109955870761499E-7</v>
      </c>
      <c r="HM83" s="86">
        <f t="shared" si="201"/>
        <v>6.8465993563753737E-8</v>
      </c>
      <c r="HN83" s="86">
        <f t="shared" si="202"/>
        <v>3.3897349663282053E-6</v>
      </c>
      <c r="HO83" s="86">
        <f t="shared" si="203"/>
        <v>3.3999288938704029E-6</v>
      </c>
      <c r="HP83" s="86">
        <f t="shared" si="204"/>
        <v>2.1242362343835605E-6</v>
      </c>
      <c r="HQ83" s="86">
        <f t="shared" si="205"/>
        <v>4.7899676961770007E-8</v>
      </c>
      <c r="HS83" s="86">
        <f t="shared" si="114"/>
        <v>5.9036082294298058E-47</v>
      </c>
      <c r="HT83" s="86">
        <f t="shared" si="206"/>
        <v>3.9742812924169654E-51</v>
      </c>
      <c r="HU83" s="86">
        <f t="shared" si="207"/>
        <v>1.7062619934567196E-48</v>
      </c>
      <c r="HV83" s="86">
        <f t="shared" si="208"/>
        <v>9.1789543191638453E-51</v>
      </c>
      <c r="HW83" s="86">
        <f t="shared" si="209"/>
        <v>1.5599844906476613E-52</v>
      </c>
      <c r="HX83" s="86">
        <f t="shared" si="210"/>
        <v>1.4092261024420323E-52</v>
      </c>
      <c r="HY83" s="86">
        <f t="shared" si="211"/>
        <v>4.6569042268261462E-62</v>
      </c>
      <c r="HZ83" s="86">
        <f t="shared" si="212"/>
        <v>5.5402779652758369E-55</v>
      </c>
      <c r="IA83" s="86">
        <f t="shared" si="213"/>
        <v>2.3513376495199504E-63</v>
      </c>
      <c r="IB83" s="86">
        <f t="shared" si="214"/>
        <v>3.5592354138022544E-70</v>
      </c>
      <c r="IC83" s="86">
        <f t="shared" si="215"/>
        <v>3.6254011495835706E-75</v>
      </c>
      <c r="ID83" s="86">
        <f t="shared" si="216"/>
        <v>3.4828262730353017E-54</v>
      </c>
      <c r="IE83" s="86">
        <f t="shared" si="217"/>
        <v>9.2245616307425729E-53</v>
      </c>
      <c r="IF83" s="86">
        <f t="shared" si="218"/>
        <v>4.6986790698795232E-36</v>
      </c>
      <c r="IG83" s="86">
        <f t="shared" si="219"/>
        <v>7.7583666453511073E-26</v>
      </c>
      <c r="II83" s="86">
        <f t="shared" si="115"/>
        <v>1.1132231452287677E-128</v>
      </c>
      <c r="IJ83" s="86">
        <f t="shared" si="116"/>
        <v>1.5311221035627935E-143</v>
      </c>
      <c r="IK83" s="86">
        <f t="shared" si="117"/>
        <v>1.9577327099800151E-137</v>
      </c>
      <c r="IL83" s="86">
        <f t="shared" si="118"/>
        <v>2.1504605297352699E-143</v>
      </c>
      <c r="IM83" s="86">
        <f t="shared" si="119"/>
        <v>4.3331144344180376E-147</v>
      </c>
      <c r="IN83" s="86">
        <f t="shared" si="120"/>
        <v>9.7350145759434528E-147</v>
      </c>
      <c r="IO83" s="86">
        <f t="shared" si="121"/>
        <v>3.0191966453854283E-173</v>
      </c>
      <c r="IP83" s="86">
        <f t="shared" si="122"/>
        <v>2.0427802482756261E-152</v>
      </c>
      <c r="IQ83" s="86">
        <f t="shared" si="123"/>
        <v>1.9299606596019629E-178</v>
      </c>
      <c r="IR83" s="86">
        <f t="shared" si="124"/>
        <v>3.7172847494618261E-198</v>
      </c>
      <c r="IS83" s="86">
        <f t="shared" si="125"/>
        <v>1.4974595585446989E-211</v>
      </c>
      <c r="IT83" s="86">
        <f t="shared" si="126"/>
        <v>5.009683499141669E-151</v>
      </c>
      <c r="IU83" s="86">
        <f t="shared" si="127"/>
        <v>4.8652137607220721E-146</v>
      </c>
      <c r="IV83" s="86">
        <f t="shared" si="128"/>
        <v>1.5481983259156925E-147</v>
      </c>
      <c r="IW83" s="86">
        <f t="shared" si="129"/>
        <v>2.2751011771960007E-130</v>
      </c>
      <c r="IY83" s="86">
        <f t="shared" si="130"/>
        <v>0.30100908448437408</v>
      </c>
      <c r="IZ83" s="86">
        <f t="shared" si="131"/>
        <v>0.31147447176374671</v>
      </c>
      <c r="JA83" s="86">
        <f t="shared" si="132"/>
        <v>0.32338926605535773</v>
      </c>
      <c r="JB83" s="86">
        <f t="shared" si="133"/>
        <v>0.31286811307153678</v>
      </c>
      <c r="JC83" s="86">
        <f t="shared" si="134"/>
        <v>0.31203619082060674</v>
      </c>
      <c r="JD83" s="86">
        <f t="shared" si="135"/>
        <v>0.28867455771949585</v>
      </c>
      <c r="JE83" s="86">
        <f t="shared" si="136"/>
        <v>0.26319737590856546</v>
      </c>
      <c r="JF83" s="86">
        <f t="shared" si="137"/>
        <v>0.29306356268608014</v>
      </c>
      <c r="JG83" s="86">
        <f t="shared" si="138"/>
        <v>0.29441267348805739</v>
      </c>
      <c r="JH83" s="86">
        <f t="shared" si="139"/>
        <v>0.27866634368392917</v>
      </c>
      <c r="JI83" s="86">
        <f t="shared" si="140"/>
        <v>0.27779449256514699</v>
      </c>
      <c r="JJ83" s="86">
        <f t="shared" si="141"/>
        <v>0.3073755488550558</v>
      </c>
      <c r="JK83" s="86">
        <f t="shared" si="142"/>
        <v>0.30417477161395856</v>
      </c>
      <c r="JL83" s="86">
        <f t="shared" si="143"/>
        <v>0.32624552351713682</v>
      </c>
      <c r="JM83" s="86">
        <f t="shared" si="144"/>
        <v>0.26705050225294985</v>
      </c>
    </row>
    <row r="84" spans="2:273" x14ac:dyDescent="0.25">
      <c r="B84" s="2">
        <v>57</v>
      </c>
      <c r="C84" s="37">
        <v>210.92</v>
      </c>
      <c r="D84" s="37">
        <v>221</v>
      </c>
      <c r="E84" s="37">
        <v>224.35499999999999</v>
      </c>
      <c r="F84" s="37">
        <v>219.96799999999999</v>
      </c>
      <c r="G84" s="37">
        <v>219.03299999999999</v>
      </c>
      <c r="H84" s="37">
        <v>213.226</v>
      </c>
      <c r="I84" s="37">
        <v>213.32300000000001</v>
      </c>
      <c r="J84" s="37">
        <v>216.01599999999999</v>
      </c>
      <c r="K84" s="37">
        <v>214.90299999999999</v>
      </c>
      <c r="L84" s="37">
        <v>215.32300000000001</v>
      </c>
      <c r="M84" s="37">
        <v>212.113</v>
      </c>
      <c r="N84" s="37">
        <v>216.52500000000001</v>
      </c>
      <c r="O84" s="37">
        <v>211.77</v>
      </c>
      <c r="P84" s="37">
        <v>198.76599999999999</v>
      </c>
      <c r="Q84" s="37">
        <v>172.25</v>
      </c>
      <c r="S84" s="4">
        <f t="shared" si="8"/>
        <v>202.37056395942207</v>
      </c>
      <c r="T84" s="4">
        <f t="shared" si="9"/>
        <v>219.39715554310285</v>
      </c>
      <c r="U84" s="4">
        <f t="shared" si="10"/>
        <v>216.03120152236843</v>
      </c>
      <c r="V84" s="4">
        <f t="shared" si="11"/>
        <v>214.47276956676603</v>
      </c>
      <c r="W84" s="4">
        <f t="shared" si="12"/>
        <v>210.90414858413166</v>
      </c>
      <c r="X84" s="4">
        <f t="shared" si="13"/>
        <v>206.16132984949476</v>
      </c>
      <c r="Y84" s="4">
        <f t="shared" si="14"/>
        <v>206.36329972908314</v>
      </c>
      <c r="Z84" s="4">
        <f t="shared" si="15"/>
        <v>208.4308173030625</v>
      </c>
      <c r="AA84" s="4">
        <f t="shared" si="16"/>
        <v>207.15738210283996</v>
      </c>
      <c r="AB84" s="4">
        <f t="shared" si="17"/>
        <v>210.4435113277676</v>
      </c>
      <c r="AC84" s="4">
        <f t="shared" si="18"/>
        <v>203.5695121116236</v>
      </c>
      <c r="AD84" s="4">
        <f t="shared" si="19"/>
        <v>207.83620133947744</v>
      </c>
      <c r="AE84" s="4">
        <f t="shared" si="20"/>
        <v>203.26681911177437</v>
      </c>
      <c r="AF84" s="4">
        <f t="shared" si="21"/>
        <v>192.20461441769322</v>
      </c>
      <c r="AG84" s="4">
        <f t="shared" si="22"/>
        <v>166.87235542061902</v>
      </c>
      <c r="AI84" s="4">
        <f t="shared" si="23"/>
        <v>8.5494360405779162</v>
      </c>
      <c r="AJ84" s="4">
        <f t="shared" si="24"/>
        <v>1.6028444568971452</v>
      </c>
      <c r="AK84" s="4">
        <f t="shared" si="25"/>
        <v>8.3237984776315557</v>
      </c>
      <c r="AL84" s="4">
        <f t="shared" si="26"/>
        <v>5.4952304332339565</v>
      </c>
      <c r="AM84" s="4">
        <f t="shared" si="27"/>
        <v>8.1288514158683256</v>
      </c>
      <c r="AN84" s="4">
        <f t="shared" si="28"/>
        <v>7.0646701505052363</v>
      </c>
      <c r="AO84" s="4">
        <f t="shared" si="29"/>
        <v>6.9597002709168692</v>
      </c>
      <c r="AP84" s="4">
        <f t="shared" si="30"/>
        <v>7.585182696937494</v>
      </c>
      <c r="AQ84" s="4">
        <f t="shared" si="31"/>
        <v>7.7456178971600309</v>
      </c>
      <c r="AR84" s="4">
        <f t="shared" si="32"/>
        <v>4.8794886722324122</v>
      </c>
      <c r="AS84" s="4">
        <f t="shared" si="33"/>
        <v>8.5434878883764043</v>
      </c>
      <c r="AT84" s="4">
        <f t="shared" si="34"/>
        <v>8.6887986605225649</v>
      </c>
      <c r="AU84" s="4">
        <f t="shared" si="35"/>
        <v>8.5031808882256428</v>
      </c>
      <c r="AV84" s="4">
        <f t="shared" si="224"/>
        <v>6.5613855823067695</v>
      </c>
      <c r="AW84" s="4">
        <f t="shared" si="224"/>
        <v>5.3776445793809842</v>
      </c>
      <c r="AY84" s="2">
        <f t="shared" si="96"/>
        <v>80.47592084998351</v>
      </c>
      <c r="AZ84" s="2">
        <f t="shared" si="147"/>
        <v>78.597729513385971</v>
      </c>
      <c r="BA84" s="2">
        <f t="shared" si="148"/>
        <v>77.159324377447064</v>
      </c>
      <c r="BB84" s="2">
        <f t="shared" si="149"/>
        <v>77.995712142968301</v>
      </c>
      <c r="BC84" s="2">
        <f t="shared" si="150"/>
        <v>74.628682872815489</v>
      </c>
      <c r="BD84" s="2">
        <f t="shared" si="151"/>
        <v>74.344134574641231</v>
      </c>
      <c r="BE84" s="2">
        <f t="shared" si="152"/>
        <v>73.107468672749263</v>
      </c>
      <c r="BF84" s="2">
        <f t="shared" si="153"/>
        <v>75.464534941183402</v>
      </c>
      <c r="BG84" s="2">
        <f t="shared" si="154"/>
        <v>77.679837335021261</v>
      </c>
      <c r="BH84" s="2">
        <f t="shared" si="155"/>
        <v>79.555616518702152</v>
      </c>
      <c r="BI84" s="2">
        <f t="shared" si="156"/>
        <v>81.450899850293283</v>
      </c>
      <c r="BJ84" s="2">
        <f t="shared" si="157"/>
        <v>80.424918666679829</v>
      </c>
      <c r="BK84" s="2">
        <f t="shared" si="158"/>
        <v>79.92434885919657</v>
      </c>
      <c r="BL84" s="2">
        <f t="shared" si="159"/>
        <v>77.535304151429074</v>
      </c>
      <c r="BM84" s="2">
        <f t="shared" si="160"/>
        <v>81.491569919334495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94.798115372999092</v>
      </c>
      <c r="DL84" s="2">
        <f t="shared" si="225"/>
        <v>92.211401264079072</v>
      </c>
      <c r="DM84" s="2">
        <f t="shared" si="225"/>
        <v>88.568299003322238</v>
      </c>
      <c r="DN84" s="2">
        <f t="shared" si="225"/>
        <v>89.24098557653349</v>
      </c>
      <c r="DO84" s="2">
        <f t="shared" si="225"/>
        <v>84.503386892177588</v>
      </c>
      <c r="DP84" s="2">
        <f t="shared" si="225"/>
        <v>85.827215649731258</v>
      </c>
      <c r="DQ84" s="2">
        <f t="shared" si="225"/>
        <v>85.11229412408359</v>
      </c>
      <c r="DR84" s="2">
        <f t="shared" si="225"/>
        <v>86.964228407557371</v>
      </c>
      <c r="DS84" s="2">
        <f t="shared" si="225"/>
        <v>89.447349527665295</v>
      </c>
      <c r="DT84" s="2">
        <f t="shared" si="225"/>
        <v>91.21609838786155</v>
      </c>
      <c r="DU84" s="2">
        <f t="shared" si="225"/>
        <v>92.796675609756093</v>
      </c>
      <c r="DV84" s="2">
        <f t="shared" si="225"/>
        <v>93.436556025369981</v>
      </c>
      <c r="DW84" s="2">
        <f t="shared" si="225"/>
        <v>92.693094926004235</v>
      </c>
      <c r="DX84" s="2">
        <f t="shared" si="225"/>
        <v>85.509789401183056</v>
      </c>
      <c r="DY84" s="2">
        <f t="shared" si="225"/>
        <v>87.473598755898749</v>
      </c>
      <c r="EA84" s="2">
        <f>CE$228*$B84+CE$229</f>
        <v>76.631018094615214</v>
      </c>
      <c r="EB84" s="2">
        <f t="shared" si="72"/>
        <v>74.261005036140801</v>
      </c>
      <c r="EC84" s="2">
        <f t="shared" si="73"/>
        <v>73.854490484484515</v>
      </c>
      <c r="ED84" s="2">
        <f t="shared" si="74"/>
        <v>74.514379425380426</v>
      </c>
      <c r="EE84" s="2">
        <f t="shared" si="75"/>
        <v>71.606385194490173</v>
      </c>
      <c r="EF84" s="2">
        <f t="shared" si="76"/>
        <v>70.599069283938491</v>
      </c>
      <c r="EG84" s="2">
        <f t="shared" si="77"/>
        <v>68.534986489897321</v>
      </c>
      <c r="EH84" s="2">
        <f t="shared" si="78"/>
        <v>71.418134518847324</v>
      </c>
      <c r="EI84" s="2">
        <f t="shared" si="79"/>
        <v>73.552341877117925</v>
      </c>
      <c r="EJ84" s="2">
        <f t="shared" si="80"/>
        <v>75.119445010563709</v>
      </c>
      <c r="EK84" s="2">
        <f t="shared" si="81"/>
        <v>77.558915143437417</v>
      </c>
      <c r="EL84" s="2">
        <f t="shared" si="82"/>
        <v>76.422711816478724</v>
      </c>
      <c r="EM84" s="2">
        <f t="shared" si="83"/>
        <v>76.102002959021007</v>
      </c>
      <c r="EN84" s="2">
        <f t="shared" si="84"/>
        <v>75.099783106858212</v>
      </c>
      <c r="EO84" s="2">
        <f t="shared" si="85"/>
        <v>79.144872873194217</v>
      </c>
      <c r="EQ84" s="2">
        <f t="shared" si="86"/>
        <v>75.154903658813836</v>
      </c>
      <c r="ER84" s="2">
        <f t="shared" si="226"/>
        <v>71.23255124104864</v>
      </c>
      <c r="ES84" s="2">
        <f t="shared" si="226"/>
        <v>73.837425464291215</v>
      </c>
      <c r="ET84" s="2">
        <f t="shared" si="226"/>
        <v>73.74018591284451</v>
      </c>
      <c r="EU84" s="2">
        <f t="shared" si="226"/>
        <v>71.120213082540857</v>
      </c>
      <c r="EV84" s="2">
        <f t="shared" si="226"/>
        <v>70.416547150198141</v>
      </c>
      <c r="EW84" s="2">
        <f t="shared" si="226"/>
        <v>68.357976399816295</v>
      </c>
      <c r="EX84" s="2">
        <f t="shared" si="226"/>
        <v>71.260847828186016</v>
      </c>
      <c r="EY84" s="2">
        <f t="shared" si="226"/>
        <v>72.995802539330597</v>
      </c>
      <c r="EZ84" s="2">
        <f t="shared" si="226"/>
        <v>73.601912708658546</v>
      </c>
      <c r="FA84" s="2">
        <f t="shared" si="226"/>
        <v>75.689405987439429</v>
      </c>
      <c r="FB84" s="2">
        <f t="shared" si="226"/>
        <v>75.888993100833844</v>
      </c>
      <c r="FC84" s="2">
        <f t="shared" si="226"/>
        <v>75.452926292697526</v>
      </c>
      <c r="FD84" s="2">
        <f t="shared" si="226"/>
        <v>74.567517019517439</v>
      </c>
      <c r="FE84" s="2">
        <f t="shared" si="226"/>
        <v>79.023086834587971</v>
      </c>
      <c r="FG84" s="2">
        <f t="shared" si="88"/>
        <v>0.78835431374232101</v>
      </c>
      <c r="FH84" s="2">
        <f t="shared" si="227"/>
        <v>0.75838971156361956</v>
      </c>
      <c r="FI84" s="2">
        <f t="shared" si="227"/>
        <v>0.77539225371812726</v>
      </c>
      <c r="FJ84" s="2">
        <f t="shared" si="227"/>
        <v>0.76359788831357667</v>
      </c>
      <c r="FK84" s="2">
        <f t="shared" si="227"/>
        <v>0.76565530685189065</v>
      </c>
      <c r="FL84" s="2">
        <f t="shared" si="227"/>
        <v>0.75406837092906642</v>
      </c>
      <c r="FM84" s="2">
        <f t="shared" si="227"/>
        <v>0.72417090536022111</v>
      </c>
      <c r="FN84" s="2">
        <f t="shared" si="227"/>
        <v>0.7397145716172302</v>
      </c>
      <c r="FO84" s="2">
        <f t="shared" si="227"/>
        <v>0.74032328410736559</v>
      </c>
      <c r="FP84" s="2">
        <f t="shared" si="227"/>
        <v>0.72439432416870464</v>
      </c>
      <c r="FQ84" s="2">
        <f t="shared" si="227"/>
        <v>0.74457278905529045</v>
      </c>
      <c r="FR84" s="2">
        <f t="shared" si="227"/>
        <v>0.7647654490266117</v>
      </c>
      <c r="FS84" s="2">
        <f t="shared" si="227"/>
        <v>0.76961210734917818</v>
      </c>
      <c r="FT84" s="2">
        <f t="shared" si="227"/>
        <v>0.76603721001400971</v>
      </c>
      <c r="FU84" s="2">
        <f t="shared" si="227"/>
        <v>0.71823971613739857</v>
      </c>
      <c r="FW84" s="2">
        <f t="shared" si="112"/>
        <v>5.7594061273233094E-5</v>
      </c>
      <c r="FX84" s="2">
        <f t="shared" si="164"/>
        <v>9.1113470104916454E-5</v>
      </c>
      <c r="FY84" s="2">
        <f t="shared" si="165"/>
        <v>8.6590967326487584E-5</v>
      </c>
      <c r="FZ84" s="2">
        <f t="shared" si="166"/>
        <v>8.7929591099033887E-5</v>
      </c>
      <c r="GA84" s="2">
        <f t="shared" si="167"/>
        <v>9.5083713655620341E-5</v>
      </c>
      <c r="GB84" s="2">
        <f t="shared" si="168"/>
        <v>9.6167883483255496E-5</v>
      </c>
      <c r="GC84" s="2">
        <f t="shared" si="169"/>
        <v>1.2187695484319367E-4</v>
      </c>
      <c r="GD84" s="2">
        <f t="shared" si="170"/>
        <v>1.3532718817067219E-4</v>
      </c>
      <c r="GE84" s="2">
        <f t="shared" si="171"/>
        <v>1.220540481232935E-4</v>
      </c>
      <c r="GF84" s="2">
        <f t="shared" si="172"/>
        <v>1.0380308454181063E-4</v>
      </c>
      <c r="GG84" s="2">
        <f t="shared" si="173"/>
        <v>8.2347871345375155E-5</v>
      </c>
      <c r="GH84" s="2">
        <f t="shared" si="174"/>
        <v>6.9610840914060627E-5</v>
      </c>
      <c r="GI84" s="2">
        <f t="shared" si="175"/>
        <v>6.2881437273373513E-5</v>
      </c>
      <c r="GJ84" s="2">
        <f t="shared" si="176"/>
        <v>6.2134000030421248E-5</v>
      </c>
      <c r="GK84" s="2">
        <f t="shared" si="177"/>
        <v>5.8486050113692983E-5</v>
      </c>
      <c r="GM84" s="86">
        <f t="shared" si="113"/>
        <v>0.35536887217734792</v>
      </c>
      <c r="GN84" s="86">
        <f t="shared" si="178"/>
        <v>0.3748507013725208</v>
      </c>
      <c r="GO84" s="86">
        <f t="shared" si="179"/>
        <v>0.38592045852953788</v>
      </c>
      <c r="GP84" s="86">
        <f t="shared" si="180"/>
        <v>0.3771984646249939</v>
      </c>
      <c r="GQ84" s="86">
        <f t="shared" si="181"/>
        <v>0.37548058678952229</v>
      </c>
      <c r="GR84" s="86">
        <f t="shared" si="182"/>
        <v>0.35016190129683983</v>
      </c>
      <c r="GS84" s="86">
        <f t="shared" si="183"/>
        <v>0.32900880205273103</v>
      </c>
      <c r="GT84" s="86">
        <f t="shared" si="184"/>
        <v>0.36163179397671708</v>
      </c>
      <c r="GU84" s="86">
        <f t="shared" si="185"/>
        <v>0.36330507613444973</v>
      </c>
      <c r="GV84" s="86">
        <f t="shared" si="186"/>
        <v>0.34919530152982214</v>
      </c>
      <c r="GW84" s="86">
        <f t="shared" si="187"/>
        <v>0.34084179515876767</v>
      </c>
      <c r="GX84" s="86">
        <f t="shared" si="188"/>
        <v>0.37030799359710909</v>
      </c>
      <c r="GY84" s="86">
        <f t="shared" si="189"/>
        <v>0.36490155150626558</v>
      </c>
      <c r="GZ84" s="86">
        <f t="shared" si="190"/>
        <v>0.39303745406651847</v>
      </c>
      <c r="HA84" s="86">
        <f t="shared" si="191"/>
        <v>0.33789891590329396</v>
      </c>
      <c r="HC84" s="86">
        <f t="shared" si="145"/>
        <v>1.6234010324093798E-5</v>
      </c>
      <c r="HD84" s="86">
        <f t="shared" si="192"/>
        <v>6.7843565037456246E-6</v>
      </c>
      <c r="HE84" s="86">
        <f t="shared" si="193"/>
        <v>1.1870635661761494E-5</v>
      </c>
      <c r="HF84" s="86">
        <f t="shared" si="194"/>
        <v>8.3616122966613593E-6</v>
      </c>
      <c r="HG84" s="86">
        <f t="shared" si="195"/>
        <v>7.2849229147566683E-6</v>
      </c>
      <c r="HH84" s="86">
        <f t="shared" si="196"/>
        <v>7.2012128500029566E-6</v>
      </c>
      <c r="HI84" s="86">
        <f t="shared" si="197"/>
        <v>1.5393580856758263E-6</v>
      </c>
      <c r="HJ84" s="86">
        <f t="shared" si="198"/>
        <v>6.0165339034826569E-6</v>
      </c>
      <c r="HK84" s="86">
        <f t="shared" si="199"/>
        <v>1.5321880585085374E-6</v>
      </c>
      <c r="HL84" s="86">
        <f t="shared" si="200"/>
        <v>5.769442172994195E-7</v>
      </c>
      <c r="HM84" s="86">
        <f t="shared" si="201"/>
        <v>1.7885779134670568E-7</v>
      </c>
      <c r="HN84" s="86">
        <f t="shared" si="202"/>
        <v>6.7762827649016949E-6</v>
      </c>
      <c r="HO84" s="86">
        <f t="shared" si="203"/>
        <v>6.6714263251595004E-6</v>
      </c>
      <c r="HP84" s="86">
        <f t="shared" si="204"/>
        <v>4.3474804787278546E-6</v>
      </c>
      <c r="HQ84" s="86">
        <f t="shared" si="205"/>
        <v>1.2535788878118907E-7</v>
      </c>
      <c r="HS84" s="86">
        <f t="shared" si="114"/>
        <v>9.1196302304519383E-46</v>
      </c>
      <c r="HT84" s="86">
        <f t="shared" si="206"/>
        <v>9.4554334909739926E-50</v>
      </c>
      <c r="HU84" s="86">
        <f t="shared" si="207"/>
        <v>3.4300227260887995E-47</v>
      </c>
      <c r="HV84" s="86">
        <f t="shared" si="208"/>
        <v>2.1296165460131934E-49</v>
      </c>
      <c r="HW84" s="86">
        <f t="shared" si="209"/>
        <v>4.0987843043073308E-51</v>
      </c>
      <c r="HX84" s="86">
        <f t="shared" si="210"/>
        <v>3.7079328096744941E-51</v>
      </c>
      <c r="HY84" s="86">
        <f t="shared" si="211"/>
        <v>2.4733254454986679E-60</v>
      </c>
      <c r="HZ84" s="86">
        <f t="shared" si="212"/>
        <v>1.9087585869918112E-53</v>
      </c>
      <c r="IA84" s="86">
        <f t="shared" si="213"/>
        <v>1.3845887433746311E-61</v>
      </c>
      <c r="IB84" s="86">
        <f t="shared" si="214"/>
        <v>3.0450005172392466E-68</v>
      </c>
      <c r="IC84" s="86">
        <f t="shared" si="215"/>
        <v>3.781696353689312E-73</v>
      </c>
      <c r="ID84" s="86">
        <f t="shared" si="216"/>
        <v>9.0532915809129191E-53</v>
      </c>
      <c r="IE84" s="86">
        <f t="shared" si="217"/>
        <v>2.103374440076562E-51</v>
      </c>
      <c r="IF84" s="86">
        <f t="shared" si="218"/>
        <v>3.7158791374315652E-35</v>
      </c>
      <c r="IG84" s="86">
        <f t="shared" si="219"/>
        <v>3.2491688896528139E-25</v>
      </c>
      <c r="II84" s="86">
        <f t="shared" si="115"/>
        <v>2.5338614170903515E-126</v>
      </c>
      <c r="IJ84" s="86">
        <f t="shared" si="116"/>
        <v>8.8351592394336066E-141</v>
      </c>
      <c r="IK84" s="86">
        <f t="shared" si="117"/>
        <v>8.314375458710284E-135</v>
      </c>
      <c r="IL84" s="86">
        <f t="shared" si="118"/>
        <v>1.203674672707565E-140</v>
      </c>
      <c r="IM84" s="86">
        <f t="shared" si="119"/>
        <v>3.0197473648378008E-144</v>
      </c>
      <c r="IN84" s="86">
        <f t="shared" si="120"/>
        <v>6.7305955922586185E-144</v>
      </c>
      <c r="IO84" s="86">
        <f t="shared" si="121"/>
        <v>8.4338530990090863E-170</v>
      </c>
      <c r="IP84" s="86">
        <f t="shared" si="122"/>
        <v>2.3585179342522491E-149</v>
      </c>
      <c r="IQ84" s="86">
        <f t="shared" si="123"/>
        <v>6.8656207666745254E-175</v>
      </c>
      <c r="IR84" s="86">
        <f t="shared" si="124"/>
        <v>2.8129235188553056E-194</v>
      </c>
      <c r="IS84" s="86">
        <f t="shared" si="125"/>
        <v>1.6536749337308018E-207</v>
      </c>
      <c r="IT84" s="86">
        <f t="shared" si="126"/>
        <v>3.3592734773725428E-148</v>
      </c>
      <c r="IU84" s="86">
        <f t="shared" si="127"/>
        <v>2.4590315743379375E-143</v>
      </c>
      <c r="IV84" s="86">
        <f t="shared" si="128"/>
        <v>8.2837977425905878E-145</v>
      </c>
      <c r="IW84" s="86">
        <f t="shared" si="129"/>
        <v>5.6143356222649597E-128</v>
      </c>
      <c r="IY84" s="86">
        <f t="shared" si="130"/>
        <v>0.355385106187672</v>
      </c>
      <c r="IZ84" s="86">
        <f t="shared" si="131"/>
        <v>0.37485748572902455</v>
      </c>
      <c r="JA84" s="86">
        <f t="shared" si="132"/>
        <v>0.38593232916519965</v>
      </c>
      <c r="JB84" s="86">
        <f t="shared" si="133"/>
        <v>0.37720682623729057</v>
      </c>
      <c r="JC84" s="86">
        <f t="shared" si="134"/>
        <v>0.37548787171243703</v>
      </c>
      <c r="JD84" s="86">
        <f t="shared" si="135"/>
        <v>0.35016910250968986</v>
      </c>
      <c r="JE84" s="86">
        <f t="shared" si="136"/>
        <v>0.3290103414108167</v>
      </c>
      <c r="JF84" s="86">
        <f t="shared" si="137"/>
        <v>0.36163781051062055</v>
      </c>
      <c r="JG84" s="86">
        <f t="shared" si="138"/>
        <v>0.36330660832250822</v>
      </c>
      <c r="JH84" s="86">
        <f t="shared" si="139"/>
        <v>0.34919587847403943</v>
      </c>
      <c r="JI84" s="86">
        <f t="shared" si="140"/>
        <v>0.34084197401655902</v>
      </c>
      <c r="JJ84" s="86">
        <f t="shared" si="141"/>
        <v>0.370314769879874</v>
      </c>
      <c r="JK84" s="86">
        <f t="shared" si="142"/>
        <v>0.36490822293259073</v>
      </c>
      <c r="JL84" s="86">
        <f t="shared" si="143"/>
        <v>0.39304180154699719</v>
      </c>
      <c r="JM84" s="86">
        <f t="shared" si="144"/>
        <v>0.33789904126118275</v>
      </c>
    </row>
    <row r="85" spans="2:273" x14ac:dyDescent="0.25">
      <c r="B85" s="2">
        <v>58</v>
      </c>
      <c r="C85" s="37">
        <v>220.4</v>
      </c>
      <c r="D85" s="37">
        <v>226.34899999999999</v>
      </c>
      <c r="E85" s="37">
        <v>231.226</v>
      </c>
      <c r="F85" s="37">
        <v>227.74199999999999</v>
      </c>
      <c r="G85" s="37">
        <v>227.18</v>
      </c>
      <c r="H85" s="37">
        <v>222.435</v>
      </c>
      <c r="I85" s="37">
        <v>222.41900000000001</v>
      </c>
      <c r="J85" s="37">
        <v>224.661</v>
      </c>
      <c r="K85" s="37">
        <v>224.62899999999999</v>
      </c>
      <c r="L85" s="37">
        <v>224.661</v>
      </c>
      <c r="M85" s="37">
        <v>222.64500000000001</v>
      </c>
      <c r="N85" s="37">
        <v>225.279</v>
      </c>
      <c r="O85" s="37">
        <v>221.066</v>
      </c>
      <c r="P85" s="37">
        <v>207.64099999999999</v>
      </c>
      <c r="Q85" s="37">
        <v>182.23400000000001</v>
      </c>
      <c r="S85" s="4">
        <f t="shared" si="8"/>
        <v>214.09481025225645</v>
      </c>
      <c r="T85" s="4">
        <f t="shared" si="9"/>
        <v>232.19178487059068</v>
      </c>
      <c r="U85" s="4">
        <f t="shared" si="10"/>
        <v>229.33269282523719</v>
      </c>
      <c r="V85" s="4">
        <f t="shared" si="11"/>
        <v>228.46644469313972</v>
      </c>
      <c r="W85" s="4">
        <f t="shared" si="12"/>
        <v>224.80649549644943</v>
      </c>
      <c r="X85" s="4">
        <f t="shared" si="13"/>
        <v>220.26959226027637</v>
      </c>
      <c r="Y85" s="4">
        <f t="shared" si="14"/>
        <v>222.992903992724</v>
      </c>
      <c r="Z85" s="4">
        <f t="shared" si="15"/>
        <v>223.99060553305816</v>
      </c>
      <c r="AA85" s="4">
        <f t="shared" si="16"/>
        <v>222.45580647744049</v>
      </c>
      <c r="AB85" s="4">
        <f t="shared" si="17"/>
        <v>226.60813546373458</v>
      </c>
      <c r="AC85" s="4">
        <f t="shared" si="18"/>
        <v>218.10929787072212</v>
      </c>
      <c r="AD85" s="4">
        <f t="shared" si="19"/>
        <v>221.10175526939068</v>
      </c>
      <c r="AE85" s="4">
        <f t="shared" si="20"/>
        <v>216.05006174109363</v>
      </c>
      <c r="AF85" s="4">
        <f t="shared" si="21"/>
        <v>203.89878615193103</v>
      </c>
      <c r="AG85" s="4">
        <f t="shared" si="22"/>
        <v>178.67181264401393</v>
      </c>
      <c r="AI85" s="4">
        <f t="shared" si="23"/>
        <v>6.3051897477435546</v>
      </c>
      <c r="AJ85" s="4">
        <f t="shared" si="24"/>
        <v>-5.8427848705906911</v>
      </c>
      <c r="AK85" s="4">
        <f t="shared" si="25"/>
        <v>1.8933071747628105</v>
      </c>
      <c r="AL85" s="4">
        <f t="shared" si="26"/>
        <v>-0.72444469313973059</v>
      </c>
      <c r="AM85" s="4">
        <f t="shared" si="27"/>
        <v>2.3735045035505777</v>
      </c>
      <c r="AN85" s="4">
        <f t="shared" si="28"/>
        <v>2.1654077397236335</v>
      </c>
      <c r="AO85" s="4">
        <f t="shared" si="29"/>
        <v>-0.5739039927239844</v>
      </c>
      <c r="AP85" s="4">
        <f t="shared" si="30"/>
        <v>0.67039446694184335</v>
      </c>
      <c r="AQ85" s="4">
        <f t="shared" si="31"/>
        <v>2.1731935225595009</v>
      </c>
      <c r="AR85" s="4">
        <f t="shared" si="32"/>
        <v>-1.9471354637345826</v>
      </c>
      <c r="AS85" s="4">
        <f t="shared" si="33"/>
        <v>4.5357021292778938</v>
      </c>
      <c r="AT85" s="4">
        <f t="shared" si="34"/>
        <v>4.177244730609317</v>
      </c>
      <c r="AU85" s="4">
        <f t="shared" si="35"/>
        <v>5.0159382589063739</v>
      </c>
      <c r="AV85" s="4">
        <f t="shared" si="224"/>
        <v>3.7422138480689568</v>
      </c>
      <c r="AW85" s="4">
        <f t="shared" si="224"/>
        <v>3.562187355986083</v>
      </c>
      <c r="AY85" s="2">
        <f t="shared" si="96"/>
        <v>80.142297771813034</v>
      </c>
      <c r="AZ85" s="2">
        <f t="shared" si="147"/>
        <v>78.229124390478148</v>
      </c>
      <c r="BA85" s="2">
        <f t="shared" si="148"/>
        <v>76.866203912145721</v>
      </c>
      <c r="BB85" s="2">
        <f t="shared" si="149"/>
        <v>77.701564087236079</v>
      </c>
      <c r="BC85" s="2">
        <f t="shared" si="150"/>
        <v>74.34484219063286</v>
      </c>
      <c r="BD85" s="2">
        <f t="shared" si="151"/>
        <v>74.030624078274286</v>
      </c>
      <c r="BE85" s="2">
        <f t="shared" si="152"/>
        <v>72.763151836563665</v>
      </c>
      <c r="BF85" s="2">
        <f t="shared" si="153"/>
        <v>75.125871897022321</v>
      </c>
      <c r="BG85" s="2">
        <f t="shared" si="154"/>
        <v>77.325771633785493</v>
      </c>
      <c r="BH85" s="2">
        <f t="shared" si="155"/>
        <v>79.190610585828125</v>
      </c>
      <c r="BI85" s="2">
        <f t="shared" si="156"/>
        <v>81.074759796582526</v>
      </c>
      <c r="BJ85" s="2">
        <f t="shared" si="157"/>
        <v>80.058375249394274</v>
      </c>
      <c r="BK85" s="2">
        <f t="shared" si="158"/>
        <v>79.571383726548476</v>
      </c>
      <c r="BL85" s="2">
        <f t="shared" si="159"/>
        <v>77.268574366409013</v>
      </c>
      <c r="BM85" s="2">
        <f t="shared" si="160"/>
        <v>81.238260438717745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94.962869223799458</v>
      </c>
      <c r="DL85" s="2">
        <f t="shared" si="225"/>
        <v>92.36739405234583</v>
      </c>
      <c r="DM85" s="2">
        <f t="shared" si="225"/>
        <v>88.736935215946829</v>
      </c>
      <c r="DN85" s="2">
        <f t="shared" si="225"/>
        <v>89.448440645004439</v>
      </c>
      <c r="DO85" s="2">
        <f t="shared" si="225"/>
        <v>84.561003926306242</v>
      </c>
      <c r="DP85" s="2">
        <f t="shared" si="225"/>
        <v>85.930971909353659</v>
      </c>
      <c r="DQ85" s="2">
        <f t="shared" si="225"/>
        <v>85.248069482437899</v>
      </c>
      <c r="DR85" s="2">
        <f t="shared" si="225"/>
        <v>87.115626180836728</v>
      </c>
      <c r="DS85" s="2">
        <f t="shared" si="225"/>
        <v>89.653863697705773</v>
      </c>
      <c r="DT85" s="2">
        <f t="shared" si="225"/>
        <v>91.465227596017073</v>
      </c>
      <c r="DU85" s="2">
        <f t="shared" si="225"/>
        <v>92.990197936210123</v>
      </c>
      <c r="DV85" s="2">
        <f t="shared" si="225"/>
        <v>93.595307459981882</v>
      </c>
      <c r="DW85" s="2">
        <f t="shared" si="225"/>
        <v>92.860673784355185</v>
      </c>
      <c r="DX85" s="2">
        <f t="shared" si="225"/>
        <v>85.629164249250479</v>
      </c>
      <c r="DY85" s="2">
        <f t="shared" si="225"/>
        <v>87.540729901329897</v>
      </c>
      <c r="EA85" s="2">
        <f t="shared" ref="EA85:EA148" si="228">CE$228*$B85+CE$229</f>
        <v>76.513696315674736</v>
      </c>
      <c r="EB85" s="2">
        <f t="shared" si="72"/>
        <v>74.121613953018468</v>
      </c>
      <c r="EC85" s="2">
        <f t="shared" si="73"/>
        <v>73.730172078026158</v>
      </c>
      <c r="ED85" s="2">
        <f t="shared" si="74"/>
        <v>74.384936434071037</v>
      </c>
      <c r="EE85" s="2">
        <f t="shared" si="75"/>
        <v>71.493168101879945</v>
      </c>
      <c r="EF85" s="2">
        <f t="shared" si="76"/>
        <v>70.490974209764246</v>
      </c>
      <c r="EG85" s="2">
        <f t="shared" si="77"/>
        <v>68.426230464373802</v>
      </c>
      <c r="EH85" s="2">
        <f t="shared" si="78"/>
        <v>71.278248626722217</v>
      </c>
      <c r="EI85" s="2">
        <f t="shared" si="79"/>
        <v>73.382135432276684</v>
      </c>
      <c r="EJ85" s="2">
        <f t="shared" si="80"/>
        <v>74.931707137389395</v>
      </c>
      <c r="EK85" s="2">
        <f t="shared" si="81"/>
        <v>77.347027913175936</v>
      </c>
      <c r="EL85" s="2">
        <f t="shared" si="82"/>
        <v>76.26096737478349</v>
      </c>
      <c r="EM85" s="2">
        <f t="shared" si="83"/>
        <v>75.943253762811906</v>
      </c>
      <c r="EN85" s="2">
        <f t="shared" si="84"/>
        <v>74.939811013307562</v>
      </c>
      <c r="EO85" s="2">
        <f t="shared" si="85"/>
        <v>78.983402889245582</v>
      </c>
      <c r="EQ85" s="2">
        <f t="shared" si="86"/>
        <v>75.062716203131387</v>
      </c>
      <c r="ER85" s="2">
        <f t="shared" si="226"/>
        <v>71.144931704452006</v>
      </c>
      <c r="ES85" s="2">
        <f t="shared" si="226"/>
        <v>73.713068782423662</v>
      </c>
      <c r="ET85" s="2">
        <f t="shared" si="226"/>
        <v>73.623897241100067</v>
      </c>
      <c r="EU85" s="2">
        <f t="shared" si="226"/>
        <v>71.015736247570018</v>
      </c>
      <c r="EV85" s="2">
        <f t="shared" si="226"/>
        <v>70.311529277507887</v>
      </c>
      <c r="EW85" s="2">
        <f t="shared" si="226"/>
        <v>68.252359393995789</v>
      </c>
      <c r="EX85" s="2">
        <f t="shared" si="226"/>
        <v>71.123576768662062</v>
      </c>
      <c r="EY85" s="2">
        <f t="shared" si="226"/>
        <v>72.835894331537887</v>
      </c>
      <c r="EZ85" s="2">
        <f t="shared" si="226"/>
        <v>73.4429327152437</v>
      </c>
      <c r="FA85" s="2">
        <f t="shared" si="226"/>
        <v>75.511503240249624</v>
      </c>
      <c r="FB85" s="2">
        <f t="shared" si="226"/>
        <v>75.736780212184982</v>
      </c>
      <c r="FC85" s="2">
        <f t="shared" si="226"/>
        <v>75.304969303442959</v>
      </c>
      <c r="FD85" s="2">
        <f t="shared" si="226"/>
        <v>74.417293079806882</v>
      </c>
      <c r="FE85" s="2">
        <f t="shared" si="226"/>
        <v>78.864188794803624</v>
      </c>
      <c r="FG85" s="2">
        <f t="shared" si="88"/>
        <v>0.80331405077011075</v>
      </c>
      <c r="FH85" s="2">
        <f t="shared" si="227"/>
        <v>0.77486258221088922</v>
      </c>
      <c r="FI85" s="2">
        <f t="shared" si="227"/>
        <v>0.79102532443816753</v>
      </c>
      <c r="FJ85" s="2">
        <f t="shared" si="227"/>
        <v>0.7798187606230953</v>
      </c>
      <c r="FK85" s="2">
        <f t="shared" si="227"/>
        <v>0.78177535268057152</v>
      </c>
      <c r="FL85" s="2">
        <f t="shared" si="227"/>
        <v>0.77074680586405186</v>
      </c>
      <c r="FM85" s="2">
        <f t="shared" si="227"/>
        <v>0.74218368142784119</v>
      </c>
      <c r="FN85" s="2">
        <f t="shared" si="227"/>
        <v>0.75705281966184457</v>
      </c>
      <c r="FO85" s="2">
        <f t="shared" si="227"/>
        <v>0.75763426972559644</v>
      </c>
      <c r="FP85" s="2">
        <f t="shared" si="227"/>
        <v>0.74239770008710937</v>
      </c>
      <c r="FQ85" s="2">
        <f t="shared" si="227"/>
        <v>0.76169167688012607</v>
      </c>
      <c r="FR85" s="2">
        <f t="shared" si="227"/>
        <v>0.7809291922743975</v>
      </c>
      <c r="FS85" s="2">
        <f t="shared" si="227"/>
        <v>0.78553621253323758</v>
      </c>
      <c r="FT85" s="2">
        <f t="shared" si="227"/>
        <v>0.78213846058895697</v>
      </c>
      <c r="FU85" s="2">
        <f t="shared" si="227"/>
        <v>0.73649888670993158</v>
      </c>
      <c r="FW85" s="2">
        <f t="shared" si="112"/>
        <v>6.3150281514402911E-5</v>
      </c>
      <c r="FX85" s="2">
        <f t="shared" si="164"/>
        <v>9.9903055150851085E-5</v>
      </c>
      <c r="FY85" s="2">
        <f t="shared" si="165"/>
        <v>9.4944314478313837E-5</v>
      </c>
      <c r="FZ85" s="2">
        <f t="shared" si="166"/>
        <v>9.6412061544559282E-5</v>
      </c>
      <c r="GA85" s="2">
        <f t="shared" si="167"/>
        <v>1.0425626243634658E-4</v>
      </c>
      <c r="GB85" s="2">
        <f t="shared" si="168"/>
        <v>1.0544500907887547E-4</v>
      </c>
      <c r="GC85" s="2">
        <f t="shared" si="169"/>
        <v>1.3363385226841291E-4</v>
      </c>
      <c r="GD85" s="2">
        <f t="shared" si="170"/>
        <v>1.4838137388903898E-4</v>
      </c>
      <c r="GE85" s="2">
        <f t="shared" si="171"/>
        <v>1.3382802661899529E-4</v>
      </c>
      <c r="GF85" s="2">
        <f t="shared" si="172"/>
        <v>1.1381667904869765E-4</v>
      </c>
      <c r="GG85" s="2">
        <f t="shared" si="173"/>
        <v>9.0291928080037985E-5</v>
      </c>
      <c r="GH85" s="2">
        <f t="shared" si="174"/>
        <v>7.6326256675787315E-5</v>
      </c>
      <c r="GI85" s="2">
        <f t="shared" si="175"/>
        <v>6.8947706628199871E-5</v>
      </c>
      <c r="GJ85" s="2">
        <f t="shared" si="176"/>
        <v>6.8128167873020317E-5</v>
      </c>
      <c r="GK85" s="2">
        <f t="shared" si="177"/>
        <v>6.4128316875926181E-5</v>
      </c>
      <c r="GM85" s="86">
        <f t="shared" si="113"/>
        <v>0.41505198090828282</v>
      </c>
      <c r="GN85" s="86">
        <f t="shared" si="178"/>
        <v>0.441255150547532</v>
      </c>
      <c r="GO85" s="86">
        <f t="shared" si="179"/>
        <v>0.45385525403666477</v>
      </c>
      <c r="GP85" s="86">
        <f t="shared" si="180"/>
        <v>0.44760616861251784</v>
      </c>
      <c r="GQ85" s="86">
        <f t="shared" si="181"/>
        <v>0.44491117039238937</v>
      </c>
      <c r="GR85" s="86">
        <f t="shared" si="182"/>
        <v>0.41716818421199675</v>
      </c>
      <c r="GS85" s="86">
        <f t="shared" si="183"/>
        <v>0.40165609812382447</v>
      </c>
      <c r="GT85" s="86">
        <f t="shared" si="184"/>
        <v>0.43780776941147642</v>
      </c>
      <c r="GU85" s="86">
        <f t="shared" si="185"/>
        <v>0.44034800699000726</v>
      </c>
      <c r="GV85" s="86">
        <f t="shared" si="186"/>
        <v>0.42724968650455264</v>
      </c>
      <c r="GW85" s="86">
        <f t="shared" si="187"/>
        <v>0.41149862466907239</v>
      </c>
      <c r="GX85" s="86">
        <f t="shared" si="188"/>
        <v>0.43974117148167319</v>
      </c>
      <c r="GY85" s="86">
        <f t="shared" si="189"/>
        <v>0.43211014885532018</v>
      </c>
      <c r="GZ85" s="86">
        <f t="shared" si="190"/>
        <v>0.46681650064694424</v>
      </c>
      <c r="HA85" s="86">
        <f t="shared" si="191"/>
        <v>0.41913697874654532</v>
      </c>
      <c r="HC85" s="86">
        <f t="shared" si="145"/>
        <v>2.9143208239811955E-5</v>
      </c>
      <c r="HD85" s="86">
        <f t="shared" si="192"/>
        <v>1.3312140571935931E-5</v>
      </c>
      <c r="HE85" s="86">
        <f t="shared" si="193"/>
        <v>2.2506272127163686E-5</v>
      </c>
      <c r="HF85" s="86">
        <f t="shared" si="194"/>
        <v>1.6259139155534993E-5</v>
      </c>
      <c r="HG85" s="86">
        <f t="shared" si="195"/>
        <v>1.4426193655465198E-5</v>
      </c>
      <c r="HH85" s="86">
        <f t="shared" si="196"/>
        <v>1.4265413548684482E-5</v>
      </c>
      <c r="HI85" s="86">
        <f t="shared" si="197"/>
        <v>3.4677169303802276E-6</v>
      </c>
      <c r="HJ85" s="86">
        <f t="shared" si="198"/>
        <v>1.246498849809865E-5</v>
      </c>
      <c r="HK85" s="86">
        <f t="shared" si="199"/>
        <v>3.4943117862202586E-6</v>
      </c>
      <c r="HL85" s="86">
        <f t="shared" si="200"/>
        <v>1.3989580257702828E-6</v>
      </c>
      <c r="HM85" s="86">
        <f t="shared" si="201"/>
        <v>4.5355836374641759E-7</v>
      </c>
      <c r="HN85" s="86">
        <f t="shared" si="202"/>
        <v>1.327491680636785E-5</v>
      </c>
      <c r="HO85" s="86">
        <f t="shared" si="203"/>
        <v>1.2842560174108739E-5</v>
      </c>
      <c r="HP85" s="86">
        <f t="shared" si="204"/>
        <v>8.7139822641385398E-6</v>
      </c>
      <c r="HQ85" s="86">
        <f t="shared" si="205"/>
        <v>3.1863794197069652E-7</v>
      </c>
      <c r="HS85" s="86">
        <f t="shared" si="114"/>
        <v>1.3587558584924405E-44</v>
      </c>
      <c r="HT85" s="86">
        <f t="shared" si="206"/>
        <v>2.151818398824835E-48</v>
      </c>
      <c r="HU85" s="86">
        <f t="shared" si="207"/>
        <v>6.6112758773311464E-46</v>
      </c>
      <c r="HV85" s="86">
        <f t="shared" si="208"/>
        <v>4.727993108470624E-48</v>
      </c>
      <c r="HW85" s="86">
        <f t="shared" si="209"/>
        <v>1.0285468555453839E-49</v>
      </c>
      <c r="HX85" s="86">
        <f t="shared" si="210"/>
        <v>9.3178816728385621E-50</v>
      </c>
      <c r="HY85" s="86">
        <f t="shared" si="211"/>
        <v>1.2404510750043056E-58</v>
      </c>
      <c r="HZ85" s="86">
        <f t="shared" si="212"/>
        <v>6.2461415213278969E-52</v>
      </c>
      <c r="IA85" s="86">
        <f t="shared" si="213"/>
        <v>7.6855649709416585E-60</v>
      </c>
      <c r="IB85" s="86">
        <f t="shared" si="214"/>
        <v>2.4449986158701574E-66</v>
      </c>
      <c r="IC85" s="86">
        <f t="shared" si="215"/>
        <v>3.6983461250468071E-71</v>
      </c>
      <c r="ID85" s="86">
        <f t="shared" si="216"/>
        <v>2.2515059158250407E-51</v>
      </c>
      <c r="IE85" s="86">
        <f t="shared" si="217"/>
        <v>4.59948113525359E-50</v>
      </c>
      <c r="IF85" s="86">
        <f t="shared" si="218"/>
        <v>2.8602198183354822E-34</v>
      </c>
      <c r="IG85" s="86">
        <f t="shared" si="219"/>
        <v>1.3360426248321874E-24</v>
      </c>
      <c r="II85" s="86">
        <f t="shared" si="115"/>
        <v>5.481816390421572E-124</v>
      </c>
      <c r="IJ85" s="86">
        <f t="shared" si="116"/>
        <v>4.7896267756168916E-138</v>
      </c>
      <c r="IK85" s="86">
        <f t="shared" si="117"/>
        <v>3.3284296629392629E-132</v>
      </c>
      <c r="IL85" s="86">
        <f t="shared" si="118"/>
        <v>6.3328875751684517E-138</v>
      </c>
      <c r="IM85" s="86">
        <f t="shared" si="119"/>
        <v>1.9728258154037146E-141</v>
      </c>
      <c r="IN85" s="86">
        <f t="shared" si="120"/>
        <v>4.3623265245587328E-141</v>
      </c>
      <c r="IO85" s="86">
        <f t="shared" si="121"/>
        <v>2.1737579773235682E-166</v>
      </c>
      <c r="IP85" s="86">
        <f t="shared" si="122"/>
        <v>2.5330672360038844E-146</v>
      </c>
      <c r="IQ85" s="86">
        <f t="shared" si="123"/>
        <v>2.2479589048787653E-171</v>
      </c>
      <c r="IR85" s="86">
        <f t="shared" si="124"/>
        <v>1.9472590061776086E-190</v>
      </c>
      <c r="IS85" s="86">
        <f t="shared" si="125"/>
        <v>1.6681087227283293E-203</v>
      </c>
      <c r="IT85" s="86">
        <f t="shared" si="126"/>
        <v>2.1168751126730412E-145</v>
      </c>
      <c r="IU85" s="86">
        <f t="shared" si="127"/>
        <v>1.1718872802602783E-140</v>
      </c>
      <c r="IV85" s="86">
        <f t="shared" si="128"/>
        <v>4.177236721645512E-142</v>
      </c>
      <c r="IW85" s="86">
        <f t="shared" si="129"/>
        <v>1.3157471256102306E-125</v>
      </c>
      <c r="IY85" s="86">
        <f t="shared" si="130"/>
        <v>0.41508112411652265</v>
      </c>
      <c r="IZ85" s="86">
        <f t="shared" si="131"/>
        <v>0.44126846268810394</v>
      </c>
      <c r="JA85" s="86">
        <f t="shared" si="132"/>
        <v>0.45387776030879196</v>
      </c>
      <c r="JB85" s="86">
        <f t="shared" si="133"/>
        <v>0.44762242775167338</v>
      </c>
      <c r="JC85" s="86">
        <f t="shared" si="134"/>
        <v>0.44492559658604486</v>
      </c>
      <c r="JD85" s="86">
        <f t="shared" si="135"/>
        <v>0.41718244962554546</v>
      </c>
      <c r="JE85" s="86">
        <f t="shared" si="136"/>
        <v>0.40165956584075485</v>
      </c>
      <c r="JF85" s="86">
        <f t="shared" si="137"/>
        <v>0.43782023439997453</v>
      </c>
      <c r="JG85" s="86">
        <f t="shared" si="138"/>
        <v>0.44035150130179346</v>
      </c>
      <c r="JH85" s="86">
        <f t="shared" si="139"/>
        <v>0.42725108546257839</v>
      </c>
      <c r="JI85" s="86">
        <f t="shared" si="140"/>
        <v>0.41149907822743614</v>
      </c>
      <c r="JJ85" s="86">
        <f t="shared" si="141"/>
        <v>0.43975444639847955</v>
      </c>
      <c r="JK85" s="86">
        <f t="shared" si="142"/>
        <v>0.43212299141549426</v>
      </c>
      <c r="JL85" s="86">
        <f t="shared" si="143"/>
        <v>0.4668252146292084</v>
      </c>
      <c r="JM85" s="86">
        <f t="shared" si="144"/>
        <v>0.4191372973844873</v>
      </c>
    </row>
    <row r="86" spans="2:273" x14ac:dyDescent="0.25">
      <c r="B86" s="2">
        <v>59</v>
      </c>
      <c r="C86" s="37">
        <v>226.4</v>
      </c>
      <c r="D86" s="37">
        <v>228.93700000000001</v>
      </c>
      <c r="E86" s="37">
        <v>235.40299999999999</v>
      </c>
      <c r="F86" s="37">
        <v>231.339</v>
      </c>
      <c r="G86" s="37">
        <v>231.31100000000001</v>
      </c>
      <c r="H86" s="37">
        <v>227.90299999999999</v>
      </c>
      <c r="I86" s="37">
        <v>228.613</v>
      </c>
      <c r="J86" s="37">
        <v>230.90299999999999</v>
      </c>
      <c r="K86" s="37">
        <v>230.53200000000001</v>
      </c>
      <c r="L86" s="37">
        <v>229.839</v>
      </c>
      <c r="M86" s="37">
        <v>228.59700000000001</v>
      </c>
      <c r="N86" s="37">
        <v>229.01599999999999</v>
      </c>
      <c r="O86" s="37">
        <v>226.50800000000001</v>
      </c>
      <c r="P86" s="37">
        <v>212.18799999999999</v>
      </c>
      <c r="Q86" s="37">
        <v>189.35900000000001</v>
      </c>
      <c r="S86" s="4">
        <f t="shared" si="8"/>
        <v>224.77839966612521</v>
      </c>
      <c r="T86" s="4">
        <f t="shared" si="9"/>
        <v>240.92099315684735</v>
      </c>
      <c r="U86" s="4">
        <f t="shared" si="10"/>
        <v>240.24168928980845</v>
      </c>
      <c r="V86" s="4">
        <f t="shared" si="11"/>
        <v>239.94133805205735</v>
      </c>
      <c r="W86" s="4">
        <f t="shared" si="12"/>
        <v>236.31507301989964</v>
      </c>
      <c r="X86" s="4">
        <f t="shared" si="13"/>
        <v>231.70827440091534</v>
      </c>
      <c r="Y86" s="4">
        <f t="shared" si="14"/>
        <v>236.00879075805742</v>
      </c>
      <c r="Z86" s="4">
        <f t="shared" si="15"/>
        <v>236.59538985514399</v>
      </c>
      <c r="AA86" s="4">
        <f t="shared" si="16"/>
        <v>235.21200527233052</v>
      </c>
      <c r="AB86" s="4">
        <f t="shared" si="17"/>
        <v>238.87335843315532</v>
      </c>
      <c r="AC86" s="4">
        <f t="shared" si="18"/>
        <v>230.85796536368034</v>
      </c>
      <c r="AD86" s="4">
        <f t="shared" si="19"/>
        <v>232.47444251026758</v>
      </c>
      <c r="AE86" s="4">
        <f t="shared" si="20"/>
        <v>227.39791112091058</v>
      </c>
      <c r="AF86" s="4">
        <f t="shared" si="21"/>
        <v>213.82314651106765</v>
      </c>
      <c r="AG86" s="4">
        <f t="shared" si="22"/>
        <v>188.94751688017612</v>
      </c>
      <c r="AI86" s="4">
        <f t="shared" si="23"/>
        <v>1.6216003338747953</v>
      </c>
      <c r="AJ86" s="4">
        <f t="shared" si="24"/>
        <v>-11.983993156847333</v>
      </c>
      <c r="AK86" s="4">
        <f t="shared" si="25"/>
        <v>-4.8386892898084568</v>
      </c>
      <c r="AL86" s="4">
        <f t="shared" si="26"/>
        <v>-8.6023380520573482</v>
      </c>
      <c r="AM86" s="4">
        <f t="shared" si="27"/>
        <v>-5.0040730198996357</v>
      </c>
      <c r="AN86" s="4">
        <f t="shared" si="28"/>
        <v>-3.8052744009153514</v>
      </c>
      <c r="AO86" s="4">
        <f t="shared" si="29"/>
        <v>-7.3957907580574158</v>
      </c>
      <c r="AP86" s="4">
        <f t="shared" si="30"/>
        <v>-5.6923898551440004</v>
      </c>
      <c r="AQ86" s="4">
        <f t="shared" si="31"/>
        <v>-4.6800052723305043</v>
      </c>
      <c r="AR86" s="4">
        <f t="shared" si="32"/>
        <v>-9.0343584331553188</v>
      </c>
      <c r="AS86" s="4">
        <f t="shared" si="33"/>
        <v>-2.2609653636803273</v>
      </c>
      <c r="AT86" s="4">
        <f t="shared" si="34"/>
        <v>-3.458442510267588</v>
      </c>
      <c r="AU86" s="4">
        <f t="shared" si="35"/>
        <v>-0.88991112091056834</v>
      </c>
      <c r="AV86" s="4">
        <f t="shared" si="224"/>
        <v>-1.63514651106766</v>
      </c>
      <c r="AW86" s="4">
        <f t="shared" si="224"/>
        <v>0.41148311982388464</v>
      </c>
      <c r="AY86" s="2">
        <f t="shared" si="96"/>
        <v>79.815454988244838</v>
      </c>
      <c r="AZ86" s="2">
        <f t="shared" si="147"/>
        <v>77.86585804921566</v>
      </c>
      <c r="BA86" s="2">
        <f t="shared" si="148"/>
        <v>76.576402808687476</v>
      </c>
      <c r="BB86" s="2">
        <f t="shared" si="149"/>
        <v>77.409030157797531</v>
      </c>
      <c r="BC86" s="2">
        <f t="shared" si="150"/>
        <v>74.066282838633768</v>
      </c>
      <c r="BD86" s="2">
        <f t="shared" si="151"/>
        <v>73.722740638465083</v>
      </c>
      <c r="BE86" s="2">
        <f t="shared" si="152"/>
        <v>72.423431258704468</v>
      </c>
      <c r="BF86" s="2">
        <f t="shared" si="153"/>
        <v>74.79003419289694</v>
      </c>
      <c r="BG86" s="2">
        <f t="shared" si="154"/>
        <v>76.972013950760484</v>
      </c>
      <c r="BH86" s="2">
        <f t="shared" si="155"/>
        <v>78.823208575565459</v>
      </c>
      <c r="BI86" s="2">
        <f t="shared" si="156"/>
        <v>80.697661617753326</v>
      </c>
      <c r="BJ86" s="2">
        <f t="shared" si="157"/>
        <v>79.695855964181774</v>
      </c>
      <c r="BK86" s="2">
        <f t="shared" si="158"/>
        <v>79.222088482362409</v>
      </c>
      <c r="BL86" s="2">
        <f t="shared" si="159"/>
        <v>77.001788829034723</v>
      </c>
      <c r="BM86" s="2">
        <f t="shared" si="160"/>
        <v>80.983437887696482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95.127623074599825</v>
      </c>
      <c r="DL86" s="2">
        <f t="shared" si="225"/>
        <v>92.523386840612574</v>
      </c>
      <c r="DM86" s="2">
        <f t="shared" si="225"/>
        <v>88.90557142857142</v>
      </c>
      <c r="DN86" s="2">
        <f t="shared" si="225"/>
        <v>89.655895713475388</v>
      </c>
      <c r="DO86" s="2">
        <f t="shared" si="225"/>
        <v>84.61862096043491</v>
      </c>
      <c r="DP86" s="2">
        <f t="shared" si="225"/>
        <v>86.034728168976045</v>
      </c>
      <c r="DQ86" s="2">
        <f t="shared" si="225"/>
        <v>85.383844840792193</v>
      </c>
      <c r="DR86" s="2">
        <f t="shared" si="225"/>
        <v>87.267023954116084</v>
      </c>
      <c r="DS86" s="2">
        <f t="shared" si="225"/>
        <v>89.860377867746266</v>
      </c>
      <c r="DT86" s="2">
        <f t="shared" si="225"/>
        <v>91.714356804172596</v>
      </c>
      <c r="DU86" s="2">
        <f t="shared" si="225"/>
        <v>93.183720262664167</v>
      </c>
      <c r="DV86" s="2">
        <f t="shared" si="225"/>
        <v>93.754058894593783</v>
      </c>
      <c r="DW86" s="2">
        <f t="shared" si="225"/>
        <v>93.028252642706136</v>
      </c>
      <c r="DX86" s="2">
        <f t="shared" si="225"/>
        <v>85.748539097317888</v>
      </c>
      <c r="DY86" s="2">
        <f t="shared" si="225"/>
        <v>87.60786104676103</v>
      </c>
      <c r="EA86" s="2">
        <f t="shared" si="228"/>
        <v>76.396374536734257</v>
      </c>
      <c r="EB86" s="2">
        <f t="shared" si="72"/>
        <v>73.98222286989612</v>
      </c>
      <c r="EC86" s="2">
        <f t="shared" si="73"/>
        <v>73.605853671567786</v>
      </c>
      <c r="ED86" s="2">
        <f t="shared" si="74"/>
        <v>74.255493442761633</v>
      </c>
      <c r="EE86" s="2">
        <f t="shared" si="75"/>
        <v>71.379951009269703</v>
      </c>
      <c r="EF86" s="2">
        <f t="shared" si="76"/>
        <v>70.382879135590002</v>
      </c>
      <c r="EG86" s="2">
        <f t="shared" si="77"/>
        <v>68.317474438850297</v>
      </c>
      <c r="EH86" s="2">
        <f t="shared" si="78"/>
        <v>71.138362734597109</v>
      </c>
      <c r="EI86" s="2">
        <f t="shared" si="79"/>
        <v>73.211928987435456</v>
      </c>
      <c r="EJ86" s="2">
        <f t="shared" si="80"/>
        <v>74.743969264215082</v>
      </c>
      <c r="EK86" s="2">
        <f t="shared" si="81"/>
        <v>77.135140682914454</v>
      </c>
      <c r="EL86" s="2">
        <f t="shared" si="82"/>
        <v>76.099222933088242</v>
      </c>
      <c r="EM86" s="2">
        <f t="shared" si="83"/>
        <v>75.78450456660282</v>
      </c>
      <c r="EN86" s="2">
        <f t="shared" si="84"/>
        <v>74.779838919756898</v>
      </c>
      <c r="EO86" s="2">
        <f t="shared" si="85"/>
        <v>78.821932905296947</v>
      </c>
      <c r="EQ86" s="2">
        <f t="shared" si="86"/>
        <v>74.970528747448952</v>
      </c>
      <c r="ER86" s="2">
        <f t="shared" si="226"/>
        <v>71.057312167855386</v>
      </c>
      <c r="ES86" s="2">
        <f t="shared" si="226"/>
        <v>73.588712100556094</v>
      </c>
      <c r="ET86" s="2">
        <f t="shared" si="226"/>
        <v>73.507608569355625</v>
      </c>
      <c r="EU86" s="2">
        <f t="shared" si="226"/>
        <v>70.911259412599179</v>
      </c>
      <c r="EV86" s="2">
        <f t="shared" si="226"/>
        <v>70.206511404817633</v>
      </c>
      <c r="EW86" s="2">
        <f t="shared" si="226"/>
        <v>68.146742388175298</v>
      </c>
      <c r="EX86" s="2">
        <f t="shared" si="226"/>
        <v>70.986305709138108</v>
      </c>
      <c r="EY86" s="2">
        <f t="shared" si="226"/>
        <v>72.67598612374519</v>
      </c>
      <c r="EZ86" s="2">
        <f t="shared" si="226"/>
        <v>73.283952721828868</v>
      </c>
      <c r="FA86" s="2">
        <f t="shared" si="226"/>
        <v>75.333600493059819</v>
      </c>
      <c r="FB86" s="2">
        <f t="shared" si="226"/>
        <v>75.58456732353612</v>
      </c>
      <c r="FC86" s="2">
        <f t="shared" si="226"/>
        <v>75.157012314188393</v>
      </c>
      <c r="FD86" s="2">
        <f t="shared" si="226"/>
        <v>74.267069140096339</v>
      </c>
      <c r="FE86" s="2">
        <f t="shared" si="226"/>
        <v>78.705290755019263</v>
      </c>
      <c r="FG86" s="2">
        <f t="shared" si="88"/>
        <v>0.81746122402336496</v>
      </c>
      <c r="FH86" s="2">
        <f t="shared" si="227"/>
        <v>0.79052255934229421</v>
      </c>
      <c r="FI86" s="2">
        <f t="shared" si="227"/>
        <v>0.80584276332444194</v>
      </c>
      <c r="FJ86" s="2">
        <f t="shared" si="227"/>
        <v>0.79522510382782752</v>
      </c>
      <c r="FK86" s="2">
        <f t="shared" si="227"/>
        <v>0.79708041539802343</v>
      </c>
      <c r="FL86" s="2">
        <f t="shared" si="227"/>
        <v>0.78661422769572664</v>
      </c>
      <c r="FM86" s="2">
        <f t="shared" si="227"/>
        <v>0.75941095032999872</v>
      </c>
      <c r="FN86" s="2">
        <f t="shared" si="227"/>
        <v>0.77358962734369263</v>
      </c>
      <c r="FO86" s="2">
        <f t="shared" si="227"/>
        <v>0.77414330708300916</v>
      </c>
      <c r="FP86" s="2">
        <f t="shared" si="227"/>
        <v>0.75961530011209066</v>
      </c>
      <c r="FQ86" s="2">
        <f t="shared" si="227"/>
        <v>0.77800531980418919</v>
      </c>
      <c r="FR86" s="2">
        <f t="shared" si="227"/>
        <v>0.79627813534004332</v>
      </c>
      <c r="FS86" s="2">
        <f t="shared" si="227"/>
        <v>0.80064477058749173</v>
      </c>
      <c r="FT86" s="2">
        <f t="shared" si="227"/>
        <v>0.79742465583908306</v>
      </c>
      <c r="FU86" s="2">
        <f t="shared" si="227"/>
        <v>0.75398009757492501</v>
      </c>
      <c r="FW86" s="2">
        <f t="shared" si="112"/>
        <v>6.9242484892335199E-5</v>
      </c>
      <c r="FX86" s="2">
        <f t="shared" si="164"/>
        <v>1.0954046589888184E-4</v>
      </c>
      <c r="FY86" s="2">
        <f t="shared" si="165"/>
        <v>1.0410341708008247E-4</v>
      </c>
      <c r="FZ86" s="2">
        <f t="shared" si="166"/>
        <v>1.0571274002467024E-4</v>
      </c>
      <c r="GA86" s="2">
        <f t="shared" si="167"/>
        <v>1.1431356875481863E-4</v>
      </c>
      <c r="GB86" s="2">
        <f t="shared" si="168"/>
        <v>1.156169771589186E-4</v>
      </c>
      <c r="GC86" s="2">
        <f t="shared" si="169"/>
        <v>1.4652471617195863E-4</v>
      </c>
      <c r="GD86" s="2">
        <f t="shared" si="170"/>
        <v>1.6269461211743273E-4</v>
      </c>
      <c r="GE86" s="2">
        <f t="shared" si="171"/>
        <v>1.4673761861980152E-4</v>
      </c>
      <c r="GF86" s="2">
        <f t="shared" si="172"/>
        <v>1.2479613656942736E-4</v>
      </c>
      <c r="GG86" s="2">
        <f t="shared" si="173"/>
        <v>9.9002267998700812E-5</v>
      </c>
      <c r="GH86" s="2">
        <f t="shared" si="174"/>
        <v>8.368945996414665E-5</v>
      </c>
      <c r="GI86" s="2">
        <f t="shared" si="175"/>
        <v>7.5599154110077543E-5</v>
      </c>
      <c r="GJ86" s="2">
        <f t="shared" si="176"/>
        <v>7.470055961793031E-5</v>
      </c>
      <c r="GK86" s="2">
        <f t="shared" si="177"/>
        <v>7.0314866172838754E-5</v>
      </c>
      <c r="GM86" s="86">
        <f t="shared" si="113"/>
        <v>0.47865967657292358</v>
      </c>
      <c r="GN86" s="86">
        <f t="shared" si="178"/>
        <v>0.50504421385394849</v>
      </c>
      <c r="GO86" s="86">
        <f t="shared" si="179"/>
        <v>0.52363644245201135</v>
      </c>
      <c r="GP86" s="86">
        <f t="shared" si="180"/>
        <v>0.52026658508469747</v>
      </c>
      <c r="GQ86" s="86">
        <f t="shared" si="181"/>
        <v>0.51673781135381813</v>
      </c>
      <c r="GR86" s="86">
        <f t="shared" si="182"/>
        <v>0.4857619372934559</v>
      </c>
      <c r="GS86" s="86">
        <f t="shared" si="183"/>
        <v>0.47583405130862599</v>
      </c>
      <c r="GT86" s="86">
        <f t="shared" si="184"/>
        <v>0.51687538325777882</v>
      </c>
      <c r="GU86" s="86">
        <f t="shared" si="185"/>
        <v>0.52150109546938717</v>
      </c>
      <c r="GV86" s="86">
        <f t="shared" si="186"/>
        <v>0.50645751730151778</v>
      </c>
      <c r="GW86" s="86">
        <f t="shared" si="187"/>
        <v>0.48704689814275026</v>
      </c>
      <c r="GX86" s="86">
        <f t="shared" si="188"/>
        <v>0.51279604243062105</v>
      </c>
      <c r="GY86" s="86">
        <f t="shared" si="189"/>
        <v>0.5037578230501345</v>
      </c>
      <c r="GZ86" s="86">
        <f t="shared" si="190"/>
        <v>0.54455477411783293</v>
      </c>
      <c r="HA86" s="86">
        <f t="shared" si="191"/>
        <v>0.50743718186694098</v>
      </c>
      <c r="HC86" s="86">
        <f t="shared" si="145"/>
        <v>5.1463728032621485E-5</v>
      </c>
      <c r="HD86" s="86">
        <f t="shared" si="192"/>
        <v>2.5596295344557594E-5</v>
      </c>
      <c r="HE86" s="86">
        <f t="shared" si="193"/>
        <v>4.1860979741937768E-5</v>
      </c>
      <c r="HF86" s="86">
        <f t="shared" si="194"/>
        <v>3.0986785175011676E-5</v>
      </c>
      <c r="HG86" s="86">
        <f t="shared" si="195"/>
        <v>2.7974839201464091E-5</v>
      </c>
      <c r="HH86" s="86">
        <f t="shared" si="196"/>
        <v>2.7672715485559273E-5</v>
      </c>
      <c r="HI86" s="86">
        <f t="shared" si="197"/>
        <v>7.6093798811533847E-6</v>
      </c>
      <c r="HJ86" s="86">
        <f t="shared" si="198"/>
        <v>2.5225013315437247E-5</v>
      </c>
      <c r="HK86" s="86">
        <f t="shared" si="199"/>
        <v>7.7564593840506986E-6</v>
      </c>
      <c r="HL86" s="86">
        <f t="shared" si="200"/>
        <v>3.2948631088728806E-6</v>
      </c>
      <c r="HM86" s="86">
        <f t="shared" si="201"/>
        <v>1.1165408331427452E-6</v>
      </c>
      <c r="HN86" s="86">
        <f t="shared" si="202"/>
        <v>2.5486229450620694E-5</v>
      </c>
      <c r="HO86" s="86">
        <f t="shared" si="203"/>
        <v>2.4254147330752238E-5</v>
      </c>
      <c r="HP86" s="86">
        <f t="shared" si="204"/>
        <v>1.7106408303610081E-5</v>
      </c>
      <c r="HQ86" s="86">
        <f t="shared" si="205"/>
        <v>7.8666970768430006E-7</v>
      </c>
      <c r="HS86" s="86">
        <f t="shared" si="114"/>
        <v>1.952594900043951E-43</v>
      </c>
      <c r="HT86" s="86">
        <f t="shared" si="206"/>
        <v>4.6841797472491577E-47</v>
      </c>
      <c r="HU86" s="86">
        <f t="shared" si="207"/>
        <v>1.2218362030886674E-44</v>
      </c>
      <c r="HV86" s="86">
        <f t="shared" si="208"/>
        <v>1.0044351511547109E-46</v>
      </c>
      <c r="HW86" s="86">
        <f t="shared" si="209"/>
        <v>2.4650730127839091E-48</v>
      </c>
      <c r="HX86" s="86">
        <f t="shared" si="210"/>
        <v>2.2363467306438532E-48</v>
      </c>
      <c r="HY86" s="86">
        <f t="shared" si="211"/>
        <v>5.8748271565905133E-57</v>
      </c>
      <c r="HZ86" s="86">
        <f t="shared" si="212"/>
        <v>1.9414076106168991E-50</v>
      </c>
      <c r="IA86" s="86">
        <f t="shared" si="213"/>
        <v>4.0214503093444191E-58</v>
      </c>
      <c r="IB86" s="86">
        <f t="shared" si="214"/>
        <v>1.8426083289720417E-64</v>
      </c>
      <c r="IC86" s="86">
        <f t="shared" si="215"/>
        <v>3.3909481054549364E-69</v>
      </c>
      <c r="ID86" s="86">
        <f t="shared" si="216"/>
        <v>5.357149590936913E-50</v>
      </c>
      <c r="IE86" s="86">
        <f t="shared" si="217"/>
        <v>9.6454967926358153E-49</v>
      </c>
      <c r="IF86" s="86">
        <f t="shared" si="218"/>
        <v>2.1428473104384392E-33</v>
      </c>
      <c r="IG86" s="86">
        <f t="shared" si="219"/>
        <v>5.3940649868276214E-24</v>
      </c>
      <c r="II86" s="86">
        <f t="shared" si="115"/>
        <v>1.127217782250262E-121</v>
      </c>
      <c r="IJ86" s="86">
        <f t="shared" si="116"/>
        <v>2.4393411416775744E-135</v>
      </c>
      <c r="IK86" s="86">
        <f t="shared" si="117"/>
        <v>1.2559821768780504E-129</v>
      </c>
      <c r="IL86" s="86">
        <f t="shared" si="118"/>
        <v>3.1319172118534254E-135</v>
      </c>
      <c r="IM86" s="86">
        <f t="shared" si="119"/>
        <v>1.2082461061576183E-138</v>
      </c>
      <c r="IN86" s="86">
        <f t="shared" si="120"/>
        <v>2.6505224080939068E-138</v>
      </c>
      <c r="IO86" s="86">
        <f t="shared" si="121"/>
        <v>5.1694911614974991E-163</v>
      </c>
      <c r="IP86" s="86">
        <f t="shared" si="122"/>
        <v>2.5307264954103291E-143</v>
      </c>
      <c r="IQ86" s="86">
        <f t="shared" si="123"/>
        <v>6.7744658005913211E-168</v>
      </c>
      <c r="IR86" s="86">
        <f t="shared" si="124"/>
        <v>1.2331732672377771E-186</v>
      </c>
      <c r="IS86" s="86">
        <f t="shared" si="125"/>
        <v>1.5370165706388337E-199</v>
      </c>
      <c r="IT86" s="86">
        <f t="shared" si="126"/>
        <v>1.2536049210031666E-142</v>
      </c>
      <c r="IU86" s="86">
        <f t="shared" si="127"/>
        <v>5.2658426620783684E-138</v>
      </c>
      <c r="IV86" s="86">
        <f t="shared" si="128"/>
        <v>1.9852085600043017E-139</v>
      </c>
      <c r="IW86" s="86">
        <f t="shared" si="129"/>
        <v>2.9283542977672088E-123</v>
      </c>
      <c r="IY86" s="86">
        <f t="shared" si="130"/>
        <v>0.47871114030095618</v>
      </c>
      <c r="IZ86" s="86">
        <f t="shared" si="131"/>
        <v>0.50506981014929309</v>
      </c>
      <c r="JA86" s="86">
        <f t="shared" si="132"/>
        <v>0.52367830343175326</v>
      </c>
      <c r="JB86" s="86">
        <f t="shared" si="133"/>
        <v>0.52029757186987247</v>
      </c>
      <c r="JC86" s="86">
        <f t="shared" si="134"/>
        <v>0.51676578619301961</v>
      </c>
      <c r="JD86" s="86">
        <f t="shared" si="135"/>
        <v>0.48578961000894144</v>
      </c>
      <c r="JE86" s="86">
        <f t="shared" si="136"/>
        <v>0.47584166068850714</v>
      </c>
      <c r="JF86" s="86">
        <f t="shared" si="137"/>
        <v>0.5169006082710943</v>
      </c>
      <c r="JG86" s="86">
        <f t="shared" si="138"/>
        <v>0.52150885192877117</v>
      </c>
      <c r="JH86" s="86">
        <f t="shared" si="139"/>
        <v>0.50646081216462668</v>
      </c>
      <c r="JI86" s="86">
        <f t="shared" si="140"/>
        <v>0.48704801468358339</v>
      </c>
      <c r="JJ86" s="86">
        <f t="shared" si="141"/>
        <v>0.51282152866007169</v>
      </c>
      <c r="JK86" s="86">
        <f t="shared" si="142"/>
        <v>0.50378207719746526</v>
      </c>
      <c r="JL86" s="86">
        <f t="shared" si="143"/>
        <v>0.54457188052613659</v>
      </c>
      <c r="JM86" s="86">
        <f t="shared" si="144"/>
        <v>0.50743796853664869</v>
      </c>
    </row>
    <row r="87" spans="2:273" x14ac:dyDescent="0.25">
      <c r="B87" s="2">
        <v>60</v>
      </c>
      <c r="C87" s="37">
        <v>229.56</v>
      </c>
      <c r="D87" s="37">
        <v>229.20599999999999</v>
      </c>
      <c r="E87" s="37">
        <v>236.14500000000001</v>
      </c>
      <c r="F87" s="37">
        <v>232.74199999999999</v>
      </c>
      <c r="G87" s="37">
        <v>232.50800000000001</v>
      </c>
      <c r="H87" s="37">
        <v>229.64500000000001</v>
      </c>
      <c r="I87" s="37">
        <v>230.935</v>
      </c>
      <c r="J87" s="37">
        <v>233.37100000000001</v>
      </c>
      <c r="K87" s="37">
        <v>232.37100000000001</v>
      </c>
      <c r="L87" s="37">
        <v>231.35499999999999</v>
      </c>
      <c r="M87" s="37">
        <v>231.62899999999999</v>
      </c>
      <c r="N87" s="37">
        <v>230.78700000000001</v>
      </c>
      <c r="O87" s="37">
        <v>228.852</v>
      </c>
      <c r="P87" s="37">
        <v>212.98400000000001</v>
      </c>
      <c r="Q87" s="37">
        <v>191.51599999999999</v>
      </c>
      <c r="S87" s="4">
        <f t="shared" si="8"/>
        <v>233.31744687963501</v>
      </c>
      <c r="T87" s="4">
        <f t="shared" si="9"/>
        <v>243.3822347082199</v>
      </c>
      <c r="U87" s="4">
        <f t="shared" si="10"/>
        <v>246.54908534101065</v>
      </c>
      <c r="V87" s="4">
        <f t="shared" si="11"/>
        <v>246.43756158915639</v>
      </c>
      <c r="W87" s="4">
        <f t="shared" si="12"/>
        <v>243.09308941877725</v>
      </c>
      <c r="X87" s="4">
        <f t="shared" si="13"/>
        <v>238.28876432183699</v>
      </c>
      <c r="Y87" s="4">
        <f t="shared" si="14"/>
        <v>242.39797837881488</v>
      </c>
      <c r="Z87" s="4">
        <f t="shared" si="15"/>
        <v>243.05644788384629</v>
      </c>
      <c r="AA87" s="4">
        <f t="shared" si="16"/>
        <v>242.33744524022993</v>
      </c>
      <c r="AB87" s="4">
        <f t="shared" si="17"/>
        <v>243.67324118850163</v>
      </c>
      <c r="AC87" s="4">
        <f t="shared" si="18"/>
        <v>239.62049472394312</v>
      </c>
      <c r="AD87" s="4">
        <f t="shared" si="19"/>
        <v>239.8835382567747</v>
      </c>
      <c r="AE87" s="4">
        <f t="shared" si="20"/>
        <v>235.64741046246749</v>
      </c>
      <c r="AF87" s="4">
        <f t="shared" si="21"/>
        <v>219.84364890547582</v>
      </c>
      <c r="AG87" s="4">
        <f t="shared" si="22"/>
        <v>195.33191072594684</v>
      </c>
      <c r="AI87" s="4">
        <f t="shared" si="23"/>
        <v>-3.7574468796350118</v>
      </c>
      <c r="AJ87" s="4">
        <f t="shared" si="24"/>
        <v>-14.176234708219908</v>
      </c>
      <c r="AK87" s="4">
        <f t="shared" si="25"/>
        <v>-10.404085341010642</v>
      </c>
      <c r="AL87" s="4">
        <f t="shared" si="26"/>
        <v>-13.695561589156398</v>
      </c>
      <c r="AM87" s="4">
        <f t="shared" si="27"/>
        <v>-10.585089418777244</v>
      </c>
      <c r="AN87" s="4">
        <f t="shared" si="28"/>
        <v>-8.6437643218369828</v>
      </c>
      <c r="AO87" s="4">
        <f t="shared" si="29"/>
        <v>-11.462978378814881</v>
      </c>
      <c r="AP87" s="4">
        <f t="shared" si="30"/>
        <v>-9.6854478838462796</v>
      </c>
      <c r="AQ87" s="4">
        <f t="shared" si="31"/>
        <v>-9.9664452402299162</v>
      </c>
      <c r="AR87" s="4">
        <f t="shared" si="32"/>
        <v>-12.318241188501645</v>
      </c>
      <c r="AS87" s="4">
        <f t="shared" si="33"/>
        <v>-7.9914947239431342</v>
      </c>
      <c r="AT87" s="4">
        <f t="shared" si="34"/>
        <v>-9.0965382567746929</v>
      </c>
      <c r="AU87" s="4">
        <f t="shared" si="35"/>
        <v>-6.7954104624674869</v>
      </c>
      <c r="AV87" s="4">
        <f t="shared" si="224"/>
        <v>-6.8596489054758081</v>
      </c>
      <c r="AW87" s="4">
        <f t="shared" si="224"/>
        <v>-3.8159107259468499</v>
      </c>
      <c r="AY87" s="2">
        <f t="shared" si="96"/>
        <v>79.495903023316615</v>
      </c>
      <c r="AZ87" s="2">
        <f t="shared" si="147"/>
        <v>77.508702861461899</v>
      </c>
      <c r="BA87" s="2">
        <f t="shared" si="148"/>
        <v>76.290571297566188</v>
      </c>
      <c r="BB87" s="2">
        <f t="shared" si="149"/>
        <v>77.118942481956026</v>
      </c>
      <c r="BC87" s="2">
        <f t="shared" si="150"/>
        <v>73.793418555835018</v>
      </c>
      <c r="BD87" s="2">
        <f t="shared" si="151"/>
        <v>73.421072984888312</v>
      </c>
      <c r="BE87" s="2">
        <f t="shared" si="152"/>
        <v>72.089193699619841</v>
      </c>
      <c r="BF87" s="2">
        <f t="shared" si="153"/>
        <v>74.457901495204936</v>
      </c>
      <c r="BG87" s="2">
        <f t="shared" si="154"/>
        <v>76.619651922428488</v>
      </c>
      <c r="BH87" s="2">
        <f t="shared" si="155"/>
        <v>78.454750756510592</v>
      </c>
      <c r="BI87" s="2">
        <f t="shared" si="156"/>
        <v>80.32072886147202</v>
      </c>
      <c r="BJ87" s="2">
        <f t="shared" si="157"/>
        <v>79.33814562180892</v>
      </c>
      <c r="BK87" s="2">
        <f t="shared" si="158"/>
        <v>78.877227653258657</v>
      </c>
      <c r="BL87" s="2">
        <f t="shared" si="159"/>
        <v>76.735625498679056</v>
      </c>
      <c r="BM87" s="2">
        <f t="shared" si="160"/>
        <v>80.727821945880706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95.292376925400191</v>
      </c>
      <c r="DL87" s="2">
        <f t="shared" si="225"/>
        <v>92.679379628879332</v>
      </c>
      <c r="DM87" s="2">
        <f t="shared" si="225"/>
        <v>89.074207641195997</v>
      </c>
      <c r="DN87" s="2">
        <f t="shared" si="225"/>
        <v>89.863350781946338</v>
      </c>
      <c r="DO87" s="2">
        <f t="shared" si="225"/>
        <v>84.676237994563579</v>
      </c>
      <c r="DP87" s="2">
        <f t="shared" si="225"/>
        <v>86.138484428598446</v>
      </c>
      <c r="DQ87" s="2">
        <f t="shared" si="225"/>
        <v>85.519620199146502</v>
      </c>
      <c r="DR87" s="2">
        <f t="shared" si="225"/>
        <v>87.41842172739544</v>
      </c>
      <c r="DS87" s="2">
        <f t="shared" si="225"/>
        <v>90.066892037786744</v>
      </c>
      <c r="DT87" s="2">
        <f t="shared" si="225"/>
        <v>91.963486012328119</v>
      </c>
      <c r="DU87" s="2">
        <f t="shared" si="225"/>
        <v>93.377242589118197</v>
      </c>
      <c r="DV87" s="2">
        <f t="shared" si="225"/>
        <v>93.912810329205684</v>
      </c>
      <c r="DW87" s="2">
        <f t="shared" si="225"/>
        <v>93.195831501057086</v>
      </c>
      <c r="DX87" s="2">
        <f t="shared" si="225"/>
        <v>85.867913945385311</v>
      </c>
      <c r="DY87" s="2">
        <f t="shared" si="225"/>
        <v>87.674992192192178</v>
      </c>
      <c r="EA87" s="2">
        <f t="shared" si="228"/>
        <v>76.279052757793764</v>
      </c>
      <c r="EB87" s="2">
        <f t="shared" si="72"/>
        <v>73.842831786773772</v>
      </c>
      <c r="EC87" s="2">
        <f t="shared" si="73"/>
        <v>73.481535265109414</v>
      </c>
      <c r="ED87" s="2">
        <f t="shared" si="74"/>
        <v>74.126050451452244</v>
      </c>
      <c r="EE87" s="2">
        <f t="shared" si="75"/>
        <v>71.266733916659462</v>
      </c>
      <c r="EF87" s="2">
        <f t="shared" si="76"/>
        <v>70.274784061415758</v>
      </c>
      <c r="EG87" s="2">
        <f t="shared" si="77"/>
        <v>68.208718413326778</v>
      </c>
      <c r="EH87" s="2">
        <f t="shared" si="78"/>
        <v>70.998476842472016</v>
      </c>
      <c r="EI87" s="2">
        <f t="shared" si="79"/>
        <v>73.041722542594215</v>
      </c>
      <c r="EJ87" s="2">
        <f t="shared" si="80"/>
        <v>74.556231391040768</v>
      </c>
      <c r="EK87" s="2">
        <f t="shared" si="81"/>
        <v>76.923253452652958</v>
      </c>
      <c r="EL87" s="2">
        <f t="shared" si="82"/>
        <v>75.937478491393009</v>
      </c>
      <c r="EM87" s="2">
        <f t="shared" si="83"/>
        <v>75.625755370393733</v>
      </c>
      <c r="EN87" s="2">
        <f t="shared" si="84"/>
        <v>74.619866826206234</v>
      </c>
      <c r="EO87" s="2">
        <f t="shared" si="85"/>
        <v>78.660462921348312</v>
      </c>
      <c r="EQ87" s="2">
        <f t="shared" si="86"/>
        <v>74.878341291766503</v>
      </c>
      <c r="ER87" s="2">
        <f t="shared" si="226"/>
        <v>70.969692631258752</v>
      </c>
      <c r="ES87" s="2">
        <f t="shared" si="226"/>
        <v>73.464355418688541</v>
      </c>
      <c r="ET87" s="2">
        <f t="shared" si="226"/>
        <v>73.391319897611183</v>
      </c>
      <c r="EU87" s="2">
        <f t="shared" si="226"/>
        <v>70.80678257762834</v>
      </c>
      <c r="EV87" s="2">
        <f t="shared" si="226"/>
        <v>70.101493532127364</v>
      </c>
      <c r="EW87" s="2">
        <f t="shared" si="226"/>
        <v>68.041125382354792</v>
      </c>
      <c r="EX87" s="2">
        <f t="shared" si="226"/>
        <v>70.849034649614154</v>
      </c>
      <c r="EY87" s="2">
        <f t="shared" si="226"/>
        <v>72.516077915952479</v>
      </c>
      <c r="EZ87" s="2">
        <f t="shared" si="226"/>
        <v>73.124972728414036</v>
      </c>
      <c r="FA87" s="2">
        <f t="shared" si="226"/>
        <v>75.155697745870015</v>
      </c>
      <c r="FB87" s="2">
        <f t="shared" si="226"/>
        <v>75.432354434887259</v>
      </c>
      <c r="FC87" s="2">
        <f t="shared" si="226"/>
        <v>75.009055324933826</v>
      </c>
      <c r="FD87" s="2">
        <f t="shared" si="226"/>
        <v>74.116845200385782</v>
      </c>
      <c r="FE87" s="2">
        <f t="shared" si="226"/>
        <v>78.546392715234916</v>
      </c>
      <c r="FG87" s="2">
        <f t="shared" si="88"/>
        <v>0.83080514577589226</v>
      </c>
      <c r="FH87" s="2">
        <f t="shared" si="227"/>
        <v>0.8053668755615514</v>
      </c>
      <c r="FI87" s="2">
        <f t="shared" si="227"/>
        <v>0.81984884144842163</v>
      </c>
      <c r="FJ87" s="2">
        <f t="shared" si="227"/>
        <v>0.80981635155593268</v>
      </c>
      <c r="FK87" s="2">
        <f t="shared" si="227"/>
        <v>0.81157078776101899</v>
      </c>
      <c r="FL87" s="2">
        <f t="shared" si="227"/>
        <v>0.80166601620667999</v>
      </c>
      <c r="FM87" s="2">
        <f t="shared" si="227"/>
        <v>0.77583477396993061</v>
      </c>
      <c r="FN87" s="2">
        <f t="shared" si="227"/>
        <v>0.78931407287199284</v>
      </c>
      <c r="FO87" s="2">
        <f t="shared" si="227"/>
        <v>0.78983974561727921</v>
      </c>
      <c r="FP87" s="2">
        <f t="shared" si="227"/>
        <v>0.77602928801869608</v>
      </c>
      <c r="FQ87" s="2">
        <f t="shared" si="227"/>
        <v>0.79350495167186741</v>
      </c>
      <c r="FR87" s="2">
        <f t="shared" si="227"/>
        <v>0.81081220014396416</v>
      </c>
      <c r="FS87" s="2">
        <f t="shared" si="227"/>
        <v>0.81493970895061074</v>
      </c>
      <c r="FT87" s="2">
        <f t="shared" si="227"/>
        <v>0.8118962473201613</v>
      </c>
      <c r="FU87" s="2">
        <f t="shared" si="227"/>
        <v>0.77066269829241729</v>
      </c>
      <c r="FW87" s="2">
        <f t="shared" si="112"/>
        <v>7.5922367740190224E-5</v>
      </c>
      <c r="FX87" s="2">
        <f t="shared" si="164"/>
        <v>1.2010746312580444E-4</v>
      </c>
      <c r="FY87" s="2">
        <f t="shared" si="165"/>
        <v>1.1414598052319669E-4</v>
      </c>
      <c r="FZ87" s="2">
        <f t="shared" si="166"/>
        <v>1.1591053232304446E-4</v>
      </c>
      <c r="GA87" s="2">
        <f t="shared" si="167"/>
        <v>1.2534095330681539E-4</v>
      </c>
      <c r="GB87" s="2">
        <f t="shared" si="168"/>
        <v>1.2677008049967012E-4</v>
      </c>
      <c r="GC87" s="2">
        <f t="shared" si="169"/>
        <v>1.6065888533387933E-4</v>
      </c>
      <c r="GD87" s="2">
        <f t="shared" si="170"/>
        <v>1.7838829474795581E-4</v>
      </c>
      <c r="GE87" s="2">
        <f t="shared" si="171"/>
        <v>1.6089232162108644E-4</v>
      </c>
      <c r="GF87" s="2">
        <f t="shared" si="172"/>
        <v>1.3683459520823425E-4</v>
      </c>
      <c r="GG87" s="2">
        <f t="shared" si="173"/>
        <v>1.0855279138077452E-4</v>
      </c>
      <c r="GH87" s="2">
        <f t="shared" si="174"/>
        <v>9.1762927184711759E-5</v>
      </c>
      <c r="GI87" s="2">
        <f t="shared" si="175"/>
        <v>8.2892219540071999E-5</v>
      </c>
      <c r="GJ87" s="2">
        <f t="shared" si="176"/>
        <v>8.1906944559432987E-5</v>
      </c>
      <c r="GK87" s="2">
        <f t="shared" si="177"/>
        <v>7.7098194600544391E-5</v>
      </c>
      <c r="GM87" s="86">
        <f t="shared" si="113"/>
        <v>0.54279646389147862</v>
      </c>
      <c r="GN87" s="86">
        <f t="shared" si="178"/>
        <v>0.55760433384890939</v>
      </c>
      <c r="GO87" s="86">
        <f t="shared" si="179"/>
        <v>0.58760286638872294</v>
      </c>
      <c r="GP87" s="86">
        <f t="shared" si="180"/>
        <v>0.58668417310171683</v>
      </c>
      <c r="GQ87" s="86">
        <f t="shared" si="181"/>
        <v>0.58299353234650386</v>
      </c>
      <c r="GR87" s="86">
        <f t="shared" si="182"/>
        <v>0.54856393030947559</v>
      </c>
      <c r="GS87" s="86">
        <f t="shared" si="183"/>
        <v>0.54172350104647049</v>
      </c>
      <c r="GT87" s="86">
        <f t="shared" si="184"/>
        <v>0.58781860535996777</v>
      </c>
      <c r="GU87" s="86">
        <f t="shared" si="185"/>
        <v>0.59609070797876118</v>
      </c>
      <c r="GV87" s="86">
        <f t="shared" si="186"/>
        <v>0.57397528716353097</v>
      </c>
      <c r="GW87" s="86">
        <f t="shared" si="187"/>
        <v>0.56047853883081511</v>
      </c>
      <c r="GX87" s="86">
        <f t="shared" si="188"/>
        <v>0.58234473217343741</v>
      </c>
      <c r="GY87" s="86">
        <f t="shared" si="189"/>
        <v>0.57434710668570632</v>
      </c>
      <c r="GZ87" s="86">
        <f t="shared" si="190"/>
        <v>0.61746768952271136</v>
      </c>
      <c r="HA87" s="86">
        <f t="shared" si="191"/>
        <v>0.5918417620543418</v>
      </c>
      <c r="HC87" s="86">
        <f t="shared" si="145"/>
        <v>8.9399267403131636E-5</v>
      </c>
      <c r="HD87" s="86">
        <f t="shared" si="192"/>
        <v>4.8229961253085487E-5</v>
      </c>
      <c r="HE87" s="86">
        <f t="shared" si="193"/>
        <v>7.6385613685011304E-5</v>
      </c>
      <c r="HF87" s="86">
        <f t="shared" si="194"/>
        <v>5.7882561835375613E-5</v>
      </c>
      <c r="HG87" s="86">
        <f t="shared" si="195"/>
        <v>5.3124440408462095E-5</v>
      </c>
      <c r="HH87" s="86">
        <f t="shared" si="196"/>
        <v>5.2569002915123435E-5</v>
      </c>
      <c r="HI87" s="86">
        <f t="shared" si="197"/>
        <v>1.6266074121749343E-5</v>
      </c>
      <c r="HJ87" s="86">
        <f t="shared" si="198"/>
        <v>4.9864388445893726E-5</v>
      </c>
      <c r="HK87" s="86">
        <f t="shared" si="199"/>
        <v>1.6758885945986113E-5</v>
      </c>
      <c r="HL87" s="86">
        <f t="shared" si="200"/>
        <v>7.5380639136448535E-6</v>
      </c>
      <c r="HM87" s="86">
        <f t="shared" si="201"/>
        <v>2.6684429807266922E-6</v>
      </c>
      <c r="HN87" s="86">
        <f t="shared" si="202"/>
        <v>4.795493425622148E-5</v>
      </c>
      <c r="HO87" s="86">
        <f t="shared" si="203"/>
        <v>4.4940782577308511E-5</v>
      </c>
      <c r="HP87" s="86">
        <f t="shared" si="204"/>
        <v>3.2891562967260023E-5</v>
      </c>
      <c r="HQ87" s="86">
        <f t="shared" si="205"/>
        <v>1.8865170995200212E-6</v>
      </c>
      <c r="HS87" s="86">
        <f t="shared" si="114"/>
        <v>2.7063969442953083E-42</v>
      </c>
      <c r="HT87" s="86">
        <f t="shared" si="206"/>
        <v>9.7536639132828903E-46</v>
      </c>
      <c r="HU87" s="86">
        <f t="shared" si="207"/>
        <v>2.1651233991612474E-43</v>
      </c>
      <c r="HV87" s="86">
        <f t="shared" si="208"/>
        <v>2.0419219935871769E-45</v>
      </c>
      <c r="HW87" s="86">
        <f t="shared" si="209"/>
        <v>5.6425412978653506E-47</v>
      </c>
      <c r="HX87" s="86">
        <f t="shared" si="210"/>
        <v>5.1262556254112853E-47</v>
      </c>
      <c r="HY87" s="86">
        <f t="shared" si="211"/>
        <v>2.6274254945105262E-55</v>
      </c>
      <c r="HZ87" s="86">
        <f t="shared" si="212"/>
        <v>5.7315036485648366E-49</v>
      </c>
      <c r="IA87" s="86">
        <f t="shared" si="213"/>
        <v>1.9835554503449509E-56</v>
      </c>
      <c r="IB87" s="86">
        <f t="shared" si="214"/>
        <v>1.3033267107675632E-62</v>
      </c>
      <c r="IC87" s="86">
        <f t="shared" si="215"/>
        <v>2.9149418969429461E-67</v>
      </c>
      <c r="ID87" s="86">
        <f t="shared" si="216"/>
        <v>1.2195254035454633E-48</v>
      </c>
      <c r="IE87" s="86">
        <f t="shared" si="217"/>
        <v>1.9398407132871051E-47</v>
      </c>
      <c r="IF87" s="86">
        <f t="shared" si="218"/>
        <v>1.5625684407804576E-32</v>
      </c>
      <c r="IG87" s="86">
        <f t="shared" si="219"/>
        <v>2.1382659832132727E-23</v>
      </c>
      <c r="II87" s="86">
        <f t="shared" si="115"/>
        <v>2.2030971197509866E-119</v>
      </c>
      <c r="IJ87" s="86">
        <f t="shared" si="116"/>
        <v>1.167153157036364E-132</v>
      </c>
      <c r="IK87" s="86">
        <f t="shared" si="117"/>
        <v>4.4674814777636805E-127</v>
      </c>
      <c r="IL87" s="86">
        <f t="shared" si="118"/>
        <v>1.4559131310896371E-132</v>
      </c>
      <c r="IM87" s="86">
        <f t="shared" si="119"/>
        <v>6.9369964826660777E-136</v>
      </c>
      <c r="IN87" s="86">
        <f t="shared" si="120"/>
        <v>1.5097127003944049E-135</v>
      </c>
      <c r="IO87" s="86">
        <f t="shared" si="121"/>
        <v>1.1343231958375889E-159</v>
      </c>
      <c r="IP87" s="86">
        <f t="shared" si="122"/>
        <v>2.3519909944426258E-140</v>
      </c>
      <c r="IQ87" s="86">
        <f t="shared" si="123"/>
        <v>1.8790607837656267E-164</v>
      </c>
      <c r="IR87" s="86">
        <f t="shared" si="124"/>
        <v>7.1443047706065135E-183</v>
      </c>
      <c r="IS87" s="86">
        <f t="shared" si="125"/>
        <v>1.2936404134106342E-195</v>
      </c>
      <c r="IT87" s="86">
        <f t="shared" si="126"/>
        <v>6.9765788700720718E-140</v>
      </c>
      <c r="IU87" s="86">
        <f t="shared" si="127"/>
        <v>2.2310586549102473E-135</v>
      </c>
      <c r="IV87" s="86">
        <f t="shared" si="128"/>
        <v>8.8916305208544216E-137</v>
      </c>
      <c r="IW87" s="86">
        <f t="shared" si="129"/>
        <v>6.1894590112663865E-121</v>
      </c>
      <c r="IY87" s="86">
        <f t="shared" si="130"/>
        <v>0.54288586315888177</v>
      </c>
      <c r="IZ87" s="86">
        <f t="shared" si="131"/>
        <v>0.55765256381016248</v>
      </c>
      <c r="JA87" s="86">
        <f t="shared" si="132"/>
        <v>0.587679252002408</v>
      </c>
      <c r="JB87" s="86">
        <f t="shared" si="133"/>
        <v>0.5867420556635522</v>
      </c>
      <c r="JC87" s="86">
        <f t="shared" si="134"/>
        <v>0.58304665678691237</v>
      </c>
      <c r="JD87" s="86">
        <f t="shared" si="135"/>
        <v>0.54861649931239076</v>
      </c>
      <c r="JE87" s="86">
        <f t="shared" si="136"/>
        <v>0.54173976712059224</v>
      </c>
      <c r="JF87" s="86">
        <f t="shared" si="137"/>
        <v>0.58786846974841367</v>
      </c>
      <c r="JG87" s="86">
        <f t="shared" si="138"/>
        <v>0.59610746686470717</v>
      </c>
      <c r="JH87" s="86">
        <f t="shared" si="139"/>
        <v>0.57398282522744459</v>
      </c>
      <c r="JI87" s="86">
        <f t="shared" si="140"/>
        <v>0.5604812072737958</v>
      </c>
      <c r="JJ87" s="86">
        <f t="shared" si="141"/>
        <v>0.58239268710769365</v>
      </c>
      <c r="JK87" s="86">
        <f t="shared" si="142"/>
        <v>0.57439204746828365</v>
      </c>
      <c r="JL87" s="86">
        <f t="shared" si="143"/>
        <v>0.61750058108567862</v>
      </c>
      <c r="JM87" s="86">
        <f t="shared" si="144"/>
        <v>0.59184364857144134</v>
      </c>
    </row>
    <row r="88" spans="2:273" x14ac:dyDescent="0.25">
      <c r="B88" s="2">
        <v>61</v>
      </c>
      <c r="C88" s="37">
        <v>231.24</v>
      </c>
      <c r="D88" s="37">
        <v>225.68299999999999</v>
      </c>
      <c r="E88" s="37">
        <v>233.71</v>
      </c>
      <c r="F88" s="37">
        <v>230.90299999999999</v>
      </c>
      <c r="G88" s="37">
        <v>230.70500000000001</v>
      </c>
      <c r="H88" s="37">
        <v>226.80600000000001</v>
      </c>
      <c r="I88" s="37">
        <v>228.62899999999999</v>
      </c>
      <c r="J88" s="37">
        <v>230.32300000000001</v>
      </c>
      <c r="K88" s="37">
        <v>230</v>
      </c>
      <c r="L88" s="37">
        <v>228.41900000000001</v>
      </c>
      <c r="M88" s="37">
        <v>230.67699999999999</v>
      </c>
      <c r="N88" s="37">
        <v>229.68899999999999</v>
      </c>
      <c r="O88" s="37">
        <v>228.47499999999999</v>
      </c>
      <c r="P88" s="37">
        <v>211</v>
      </c>
      <c r="Q88" s="37">
        <v>189.31200000000001</v>
      </c>
      <c r="S88" s="4">
        <f t="shared" si="8"/>
        <v>237.98361267044348</v>
      </c>
      <c r="T88" s="4">
        <f t="shared" si="9"/>
        <v>237.67833869643783</v>
      </c>
      <c r="U88" s="4">
        <f t="shared" si="10"/>
        <v>245.31172262480757</v>
      </c>
      <c r="V88" s="4">
        <f t="shared" si="11"/>
        <v>244.68010911123835</v>
      </c>
      <c r="W88" s="4">
        <f t="shared" si="12"/>
        <v>242.00022028957758</v>
      </c>
      <c r="X88" s="4">
        <f t="shared" si="13"/>
        <v>237.51618585192909</v>
      </c>
      <c r="Y88" s="4">
        <f t="shared" si="14"/>
        <v>239.07876195768816</v>
      </c>
      <c r="Z88" s="4">
        <f t="shared" si="15"/>
        <v>239.24125454209019</v>
      </c>
      <c r="AA88" s="4">
        <f t="shared" si="16"/>
        <v>239.34227376653681</v>
      </c>
      <c r="AB88" s="4">
        <f t="shared" si="17"/>
        <v>237.23232929911367</v>
      </c>
      <c r="AC88" s="4">
        <f t="shared" si="18"/>
        <v>241.13716755886082</v>
      </c>
      <c r="AD88" s="4">
        <f t="shared" si="19"/>
        <v>240.23892298248384</v>
      </c>
      <c r="AE88" s="4">
        <f t="shared" si="20"/>
        <v>238.07905803768386</v>
      </c>
      <c r="AF88" s="4">
        <f t="shared" si="21"/>
        <v>218.36112950724532</v>
      </c>
      <c r="AG88" s="4">
        <f t="shared" si="22"/>
        <v>193.90088062137681</v>
      </c>
      <c r="AI88" s="4">
        <f t="shared" si="23"/>
        <v>-6.7436126704434685</v>
      </c>
      <c r="AJ88" s="4">
        <f t="shared" si="24"/>
        <v>-11.995338696437841</v>
      </c>
      <c r="AK88" s="4">
        <f t="shared" si="25"/>
        <v>-11.601722624807564</v>
      </c>
      <c r="AL88" s="4">
        <f t="shared" si="26"/>
        <v>-13.77710911123836</v>
      </c>
      <c r="AM88" s="4">
        <f t="shared" si="27"/>
        <v>-11.295220289577571</v>
      </c>
      <c r="AN88" s="4">
        <f t="shared" si="28"/>
        <v>-10.710185851929083</v>
      </c>
      <c r="AO88" s="4">
        <f t="shared" si="29"/>
        <v>-10.449761957688168</v>
      </c>
      <c r="AP88" s="4">
        <f t="shared" si="30"/>
        <v>-8.9182545420901818</v>
      </c>
      <c r="AQ88" s="4">
        <f t="shared" si="31"/>
        <v>-9.3422737665368061</v>
      </c>
      <c r="AR88" s="4">
        <f t="shared" si="32"/>
        <v>-8.8133292991136614</v>
      </c>
      <c r="AS88" s="4">
        <f t="shared" si="33"/>
        <v>-10.460167558860832</v>
      </c>
      <c r="AT88" s="4">
        <f t="shared" si="34"/>
        <v>-10.549922982483849</v>
      </c>
      <c r="AU88" s="4">
        <f t="shared" si="35"/>
        <v>-9.6040580376838705</v>
      </c>
      <c r="AV88" s="4">
        <f t="shared" si="224"/>
        <v>-7.3611295072453231</v>
      </c>
      <c r="AW88" s="4">
        <f t="shared" si="224"/>
        <v>-4.5888806213768021</v>
      </c>
      <c r="AY88" s="2">
        <f t="shared" si="96"/>
        <v>79.184037896838248</v>
      </c>
      <c r="AZ88" s="2">
        <f t="shared" si="147"/>
        <v>77.15830386893262</v>
      </c>
      <c r="BA88" s="2">
        <f t="shared" si="148"/>
        <v>76.009258664942294</v>
      </c>
      <c r="BB88" s="2">
        <f t="shared" si="149"/>
        <v>76.832027956117457</v>
      </c>
      <c r="BC88" s="2">
        <f t="shared" si="150"/>
        <v>73.526574607657793</v>
      </c>
      <c r="BD88" s="2">
        <f t="shared" si="151"/>
        <v>73.12610104033665</v>
      </c>
      <c r="BE88" s="2">
        <f t="shared" si="152"/>
        <v>71.761201011388792</v>
      </c>
      <c r="BF88" s="2">
        <f t="shared" si="153"/>
        <v>74.130239463025859</v>
      </c>
      <c r="BG88" s="2">
        <f t="shared" si="154"/>
        <v>76.269657658915875</v>
      </c>
      <c r="BH88" s="2">
        <f t="shared" si="155"/>
        <v>78.086463891050187</v>
      </c>
      <c r="BI88" s="2">
        <f t="shared" si="156"/>
        <v>79.944974555060114</v>
      </c>
      <c r="BJ88" s="2">
        <f t="shared" si="157"/>
        <v>78.985909462770223</v>
      </c>
      <c r="BK88" s="2">
        <f t="shared" si="158"/>
        <v>78.537450215907143</v>
      </c>
      <c r="BL88" s="2">
        <f t="shared" si="159"/>
        <v>76.470687103640103</v>
      </c>
      <c r="BM88" s="2">
        <f t="shared" si="160"/>
        <v>80.47207454280209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95.457130776200557</v>
      </c>
      <c r="DL88" s="2">
        <f t="shared" si="225"/>
        <v>92.83537241714609</v>
      </c>
      <c r="DM88" s="2">
        <f t="shared" si="225"/>
        <v>89.242843853820588</v>
      </c>
      <c r="DN88" s="2">
        <f t="shared" si="225"/>
        <v>90.070805850417287</v>
      </c>
      <c r="DO88" s="2">
        <f t="shared" si="225"/>
        <v>84.733855028692233</v>
      </c>
      <c r="DP88" s="2">
        <f t="shared" si="225"/>
        <v>86.242240688220846</v>
      </c>
      <c r="DQ88" s="2">
        <f t="shared" si="225"/>
        <v>85.65539555750081</v>
      </c>
      <c r="DR88" s="2">
        <f t="shared" si="225"/>
        <v>87.569819500674782</v>
      </c>
      <c r="DS88" s="2">
        <f t="shared" si="225"/>
        <v>90.273406207827236</v>
      </c>
      <c r="DT88" s="2">
        <f t="shared" si="225"/>
        <v>92.212615220483642</v>
      </c>
      <c r="DU88" s="2">
        <f t="shared" si="225"/>
        <v>93.570764915572227</v>
      </c>
      <c r="DV88" s="2">
        <f t="shared" si="225"/>
        <v>94.071561763817584</v>
      </c>
      <c r="DW88" s="2">
        <f t="shared" si="225"/>
        <v>93.36341035940805</v>
      </c>
      <c r="DX88" s="2">
        <f t="shared" si="225"/>
        <v>85.987288793452734</v>
      </c>
      <c r="DY88" s="2">
        <f t="shared" si="225"/>
        <v>87.742123337623326</v>
      </c>
      <c r="EA88" s="2">
        <f t="shared" si="228"/>
        <v>76.161730978853285</v>
      </c>
      <c r="EB88" s="2">
        <f t="shared" si="72"/>
        <v>73.703440703651424</v>
      </c>
      <c r="EC88" s="2">
        <f t="shared" si="73"/>
        <v>73.357216858651043</v>
      </c>
      <c r="ED88" s="2">
        <f t="shared" si="74"/>
        <v>73.996607460142855</v>
      </c>
      <c r="EE88" s="2">
        <f t="shared" si="75"/>
        <v>71.15351682404922</v>
      </c>
      <c r="EF88" s="2">
        <f t="shared" si="76"/>
        <v>70.1666889872415</v>
      </c>
      <c r="EG88" s="2">
        <f t="shared" si="77"/>
        <v>68.099962387803274</v>
      </c>
      <c r="EH88" s="2">
        <f t="shared" si="78"/>
        <v>70.858590950346908</v>
      </c>
      <c r="EI88" s="2">
        <f t="shared" si="79"/>
        <v>72.871516097752973</v>
      </c>
      <c r="EJ88" s="2">
        <f t="shared" si="80"/>
        <v>74.368493517866455</v>
      </c>
      <c r="EK88" s="2">
        <f t="shared" si="81"/>
        <v>76.711366222391476</v>
      </c>
      <c r="EL88" s="2">
        <f t="shared" si="82"/>
        <v>75.775734049697775</v>
      </c>
      <c r="EM88" s="2">
        <f t="shared" si="83"/>
        <v>75.467006174184647</v>
      </c>
      <c r="EN88" s="2">
        <f t="shared" si="84"/>
        <v>74.45989473265557</v>
      </c>
      <c r="EO88" s="2">
        <f t="shared" si="85"/>
        <v>78.498992937399677</v>
      </c>
      <c r="EQ88" s="2">
        <f t="shared" si="86"/>
        <v>74.786153836084054</v>
      </c>
      <c r="ER88" s="2">
        <f t="shared" si="226"/>
        <v>70.882073094662132</v>
      </c>
      <c r="ES88" s="2">
        <f t="shared" si="226"/>
        <v>73.339998736820974</v>
      </c>
      <c r="ET88" s="2">
        <f t="shared" si="226"/>
        <v>73.275031225866741</v>
      </c>
      <c r="EU88" s="2">
        <f t="shared" si="226"/>
        <v>70.702305742657501</v>
      </c>
      <c r="EV88" s="2">
        <f t="shared" si="226"/>
        <v>69.99647565943711</v>
      </c>
      <c r="EW88" s="2">
        <f t="shared" si="226"/>
        <v>67.935508376534301</v>
      </c>
      <c r="EX88" s="2">
        <f t="shared" si="226"/>
        <v>70.7117635900902</v>
      </c>
      <c r="EY88" s="2">
        <f t="shared" si="226"/>
        <v>72.356169708159769</v>
      </c>
      <c r="EZ88" s="2">
        <f t="shared" si="226"/>
        <v>72.965992734999205</v>
      </c>
      <c r="FA88" s="2">
        <f t="shared" si="226"/>
        <v>74.977794998680196</v>
      </c>
      <c r="FB88" s="2">
        <f t="shared" si="226"/>
        <v>75.280141546238383</v>
      </c>
      <c r="FC88" s="2">
        <f t="shared" si="226"/>
        <v>74.861098335679273</v>
      </c>
      <c r="FD88" s="2">
        <f t="shared" si="226"/>
        <v>73.96662126067524</v>
      </c>
      <c r="FE88" s="2">
        <f t="shared" si="226"/>
        <v>78.387494675450554</v>
      </c>
      <c r="FG88" s="2">
        <f t="shared" si="88"/>
        <v>0.84336051795434319</v>
      </c>
      <c r="FH88" s="2">
        <f t="shared" si="227"/>
        <v>0.81939958947527358</v>
      </c>
      <c r="FI88" s="2">
        <f t="shared" si="227"/>
        <v>0.83305386925743541</v>
      </c>
      <c r="FJ88" s="2">
        <f t="shared" si="227"/>
        <v>0.82359853140664241</v>
      </c>
      <c r="FK88" s="2">
        <f t="shared" si="227"/>
        <v>0.8252532625718616</v>
      </c>
      <c r="FL88" s="2">
        <f t="shared" si="227"/>
        <v>0.81590456317681825</v>
      </c>
      <c r="FM88" s="2">
        <f t="shared" si="227"/>
        <v>0.79144532875984019</v>
      </c>
      <c r="FN88" s="2">
        <f t="shared" si="227"/>
        <v>0.80422281811309027</v>
      </c>
      <c r="FO88" s="2">
        <f t="shared" si="227"/>
        <v>0.80472049570191129</v>
      </c>
      <c r="FP88" s="2">
        <f t="shared" si="227"/>
        <v>0.791629935157947</v>
      </c>
      <c r="FQ88" s="2">
        <f t="shared" si="227"/>
        <v>0.80818920478679468</v>
      </c>
      <c r="FR88" s="2">
        <f t="shared" si="227"/>
        <v>0.82453784942929664</v>
      </c>
      <c r="FS88" s="2">
        <f t="shared" si="227"/>
        <v>0.82842927103285491</v>
      </c>
      <c r="FT88" s="2">
        <f t="shared" si="227"/>
        <v>0.82556016906210827</v>
      </c>
      <c r="FU88" s="2">
        <f t="shared" si="227"/>
        <v>0.78653432921857336</v>
      </c>
      <c r="FW88" s="2">
        <f t="shared" si="112"/>
        <v>8.3246611057487523E-5</v>
      </c>
      <c r="FX88" s="2">
        <f t="shared" si="164"/>
        <v>1.3169368847779501E-4</v>
      </c>
      <c r="FY88" s="2">
        <f t="shared" si="165"/>
        <v>1.2515720051509642E-4</v>
      </c>
      <c r="FZ88" s="2">
        <f t="shared" si="166"/>
        <v>1.2709195014674215E-4</v>
      </c>
      <c r="GA88" s="2">
        <f t="shared" si="167"/>
        <v>1.3743196046550566E-4</v>
      </c>
      <c r="GB88" s="2">
        <f t="shared" si="168"/>
        <v>1.3899892915803346E-4</v>
      </c>
      <c r="GC88" s="2">
        <f t="shared" si="169"/>
        <v>1.7615623434963845E-4</v>
      </c>
      <c r="GD88" s="2">
        <f t="shared" si="170"/>
        <v>1.9559550932596228E-4</v>
      </c>
      <c r="GE88" s="2">
        <f t="shared" si="171"/>
        <v>1.7641218420843741E-4</v>
      </c>
      <c r="GF88" s="2">
        <f t="shared" si="172"/>
        <v>1.5003416943958048E-4</v>
      </c>
      <c r="GG88" s="2">
        <f t="shared" si="173"/>
        <v>1.1902452233835485E-4</v>
      </c>
      <c r="GH88" s="2">
        <f t="shared" si="174"/>
        <v>1.0061515811407275E-4</v>
      </c>
      <c r="GI88" s="2">
        <f t="shared" si="175"/>
        <v>9.0888784491470674E-5</v>
      </c>
      <c r="GJ88" s="2">
        <f t="shared" si="176"/>
        <v>8.9808469134565022E-5</v>
      </c>
      <c r="GK88" s="2">
        <f t="shared" si="177"/>
        <v>8.4535860538854276E-5</v>
      </c>
      <c r="GM88" s="86">
        <f t="shared" si="113"/>
        <v>0.60064704453183593</v>
      </c>
      <c r="GN88" s="86">
        <f t="shared" si="178"/>
        <v>0.58829786761410607</v>
      </c>
      <c r="GO88" s="86">
        <f t="shared" si="179"/>
        <v>0.63271581803437782</v>
      </c>
      <c r="GP88" s="86">
        <f t="shared" si="180"/>
        <v>0.63222345070010566</v>
      </c>
      <c r="GQ88" s="86">
        <f t="shared" si="181"/>
        <v>0.62986840116979148</v>
      </c>
      <c r="GR88" s="86">
        <f t="shared" si="182"/>
        <v>0.5944322212938562</v>
      </c>
      <c r="GS88" s="86">
        <f t="shared" si="183"/>
        <v>0.58522428679084704</v>
      </c>
      <c r="GT88" s="86">
        <f t="shared" si="184"/>
        <v>0.63156889393180815</v>
      </c>
      <c r="GU88" s="86">
        <f t="shared" si="185"/>
        <v>0.64358717926436881</v>
      </c>
      <c r="GV88" s="86">
        <f t="shared" si="186"/>
        <v>0.61064692513173835</v>
      </c>
      <c r="GW88" s="86">
        <f t="shared" si="187"/>
        <v>0.61804400944462046</v>
      </c>
      <c r="GX88" s="86">
        <f t="shared" si="188"/>
        <v>0.63469945334496602</v>
      </c>
      <c r="GY88" s="86">
        <f t="shared" si="189"/>
        <v>0.632279087748155</v>
      </c>
      <c r="GZ88" s="86">
        <f t="shared" si="190"/>
        <v>0.66662391799638654</v>
      </c>
      <c r="HA88" s="86">
        <f t="shared" si="191"/>
        <v>0.64760686187610972</v>
      </c>
      <c r="HC88" s="86">
        <f t="shared" si="145"/>
        <v>1.5277531428353392E-4</v>
      </c>
      <c r="HD88" s="86">
        <f t="shared" si="192"/>
        <v>8.9061398256568504E-5</v>
      </c>
      <c r="HE88" s="86">
        <f t="shared" si="193"/>
        <v>1.367514057618414E-4</v>
      </c>
      <c r="HF88" s="86">
        <f t="shared" si="194"/>
        <v>1.0598237489736981E-4</v>
      </c>
      <c r="HG88" s="86">
        <f t="shared" si="195"/>
        <v>9.879971706955357E-5</v>
      </c>
      <c r="HH88" s="86">
        <f t="shared" si="196"/>
        <v>9.7800675781528751E-5</v>
      </c>
      <c r="HI88" s="86">
        <f t="shared" si="197"/>
        <v>3.3874473563687912E-5</v>
      </c>
      <c r="HJ88" s="86">
        <f t="shared" si="198"/>
        <v>9.6293480599606723E-5</v>
      </c>
      <c r="HK88" s="86">
        <f t="shared" si="199"/>
        <v>3.5248155461763741E-5</v>
      </c>
      <c r="HL88" s="86">
        <f t="shared" si="200"/>
        <v>1.675337860218769E-5</v>
      </c>
      <c r="HM88" s="86">
        <f t="shared" si="201"/>
        <v>6.1917177652563193E-6</v>
      </c>
      <c r="HN88" s="86">
        <f t="shared" si="202"/>
        <v>8.8437605812390142E-5</v>
      </c>
      <c r="HO88" s="86">
        <f t="shared" si="203"/>
        <v>8.1702551321335696E-5</v>
      </c>
      <c r="HP88" s="86">
        <f t="shared" si="204"/>
        <v>6.1946344967788472E-5</v>
      </c>
      <c r="HQ88" s="86">
        <f t="shared" si="205"/>
        <v>4.3946954427078043E-6</v>
      </c>
      <c r="HS88" s="86">
        <f t="shared" si="114"/>
        <v>3.6181090138862274E-41</v>
      </c>
      <c r="HT88" s="86">
        <f t="shared" si="206"/>
        <v>1.9427233815995248E-44</v>
      </c>
      <c r="HU88" s="86">
        <f t="shared" si="207"/>
        <v>3.6787215025479101E-42</v>
      </c>
      <c r="HV88" s="86">
        <f t="shared" si="208"/>
        <v>3.9722009160740941E-44</v>
      </c>
      <c r="HW88" s="86">
        <f t="shared" si="209"/>
        <v>1.2335638475903317E-45</v>
      </c>
      <c r="HX88" s="86">
        <f t="shared" si="210"/>
        <v>1.1222851641136955E-45</v>
      </c>
      <c r="HY88" s="86">
        <f t="shared" si="211"/>
        <v>1.1096563293845788E-53</v>
      </c>
      <c r="HZ88" s="86">
        <f t="shared" si="212"/>
        <v>1.6072015056632485E-47</v>
      </c>
      <c r="IA88" s="86">
        <f t="shared" si="213"/>
        <v>9.222818588953171E-55</v>
      </c>
      <c r="IB88" s="86">
        <f t="shared" si="214"/>
        <v>8.6525122555675429E-61</v>
      </c>
      <c r="IC88" s="86">
        <f t="shared" si="215"/>
        <v>2.3492888496014547E-65</v>
      </c>
      <c r="ID88" s="86">
        <f t="shared" si="216"/>
        <v>2.6561140675399355E-47</v>
      </c>
      <c r="IE88" s="86">
        <f t="shared" si="217"/>
        <v>3.7414120527378812E-46</v>
      </c>
      <c r="IF88" s="86">
        <f t="shared" si="218"/>
        <v>1.1090343141274478E-31</v>
      </c>
      <c r="IG88" s="86">
        <f t="shared" si="219"/>
        <v>8.3225977009337159E-23</v>
      </c>
      <c r="II88" s="86">
        <f t="shared" si="115"/>
        <v>4.0926319103504276E-117</v>
      </c>
      <c r="IJ88" s="86">
        <f t="shared" si="116"/>
        <v>5.2464856531785924E-130</v>
      </c>
      <c r="IK88" s="86">
        <f t="shared" si="117"/>
        <v>1.497883757432519E-124</v>
      </c>
      <c r="IL88" s="86">
        <f t="shared" si="118"/>
        <v>6.3617738621271079E-130</v>
      </c>
      <c r="IM88" s="86">
        <f t="shared" si="119"/>
        <v>3.7336865626962507E-133</v>
      </c>
      <c r="IN88" s="86">
        <f t="shared" si="120"/>
        <v>8.0613460124456124E-133</v>
      </c>
      <c r="IO88" s="86">
        <f t="shared" si="121"/>
        <v>2.2965675425063917E-156</v>
      </c>
      <c r="IP88" s="86">
        <f t="shared" si="122"/>
        <v>2.0333824230556328E-137</v>
      </c>
      <c r="IQ88" s="86">
        <f t="shared" si="123"/>
        <v>4.7971873201117959E-161</v>
      </c>
      <c r="IR88" s="86">
        <f t="shared" si="124"/>
        <v>3.7864503911053009E-179</v>
      </c>
      <c r="IS88" s="86">
        <f t="shared" si="125"/>
        <v>9.9455841258381139E-192</v>
      </c>
      <c r="IT88" s="86">
        <f t="shared" si="126"/>
        <v>3.6487282085209526E-137</v>
      </c>
      <c r="IU88" s="86">
        <f t="shared" si="127"/>
        <v>8.9128368987888284E-133</v>
      </c>
      <c r="IV88" s="86">
        <f t="shared" si="128"/>
        <v>3.7533207614189804E-134</v>
      </c>
      <c r="IW88" s="86">
        <f t="shared" si="129"/>
        <v>1.242397055927606E-118</v>
      </c>
      <c r="IY88" s="86">
        <f t="shared" si="130"/>
        <v>0.60079981984611941</v>
      </c>
      <c r="IZ88" s="86">
        <f t="shared" si="131"/>
        <v>0.58838692901236267</v>
      </c>
      <c r="JA88" s="86">
        <f t="shared" si="132"/>
        <v>0.63285256944013968</v>
      </c>
      <c r="JB88" s="86">
        <f t="shared" si="133"/>
        <v>0.632329433075003</v>
      </c>
      <c r="JC88" s="86">
        <f t="shared" si="134"/>
        <v>0.62996720088686109</v>
      </c>
      <c r="JD88" s="86">
        <f t="shared" si="135"/>
        <v>0.59453002196963778</v>
      </c>
      <c r="JE88" s="86">
        <f t="shared" si="136"/>
        <v>0.58525816126441077</v>
      </c>
      <c r="JF88" s="86">
        <f t="shared" si="137"/>
        <v>0.63166518741240774</v>
      </c>
      <c r="JG88" s="86">
        <f t="shared" si="138"/>
        <v>0.64362242741983056</v>
      </c>
      <c r="JH88" s="86">
        <f t="shared" si="139"/>
        <v>0.61066367851034054</v>
      </c>
      <c r="JI88" s="86">
        <f t="shared" si="140"/>
        <v>0.61805020116238574</v>
      </c>
      <c r="JJ88" s="86">
        <f t="shared" si="141"/>
        <v>0.63478789095077837</v>
      </c>
      <c r="JK88" s="86">
        <f t="shared" si="142"/>
        <v>0.63236079029947634</v>
      </c>
      <c r="JL88" s="86">
        <f t="shared" si="143"/>
        <v>0.66668586434135435</v>
      </c>
      <c r="JM88" s="86">
        <f t="shared" si="144"/>
        <v>0.64761125657155238</v>
      </c>
    </row>
    <row r="89" spans="2:273" x14ac:dyDescent="0.25">
      <c r="B89" s="2">
        <v>62</v>
      </c>
      <c r="C89" s="37">
        <v>228.36</v>
      </c>
      <c r="D89" s="37">
        <v>219.143</v>
      </c>
      <c r="E89" s="37">
        <v>227.41900000000001</v>
      </c>
      <c r="F89" s="37">
        <v>223.59700000000001</v>
      </c>
      <c r="G89" s="37">
        <v>223.393</v>
      </c>
      <c r="H89" s="37">
        <v>221.226</v>
      </c>
      <c r="I89" s="37">
        <v>220.74199999999999</v>
      </c>
      <c r="J89" s="37">
        <v>221.113</v>
      </c>
      <c r="K89" s="37">
        <v>220.98400000000001</v>
      </c>
      <c r="L89" s="37">
        <v>219.03200000000001</v>
      </c>
      <c r="M89" s="37">
        <v>225.387</v>
      </c>
      <c r="N89" s="37">
        <v>223.83600000000001</v>
      </c>
      <c r="O89" s="37">
        <v>223.24600000000001</v>
      </c>
      <c r="P89" s="37">
        <v>202</v>
      </c>
      <c r="Q89" s="37">
        <v>179.68799999999999</v>
      </c>
      <c r="S89" s="4">
        <f t="shared" si="8"/>
        <v>236.52197174036715</v>
      </c>
      <c r="T89" s="4">
        <f t="shared" si="9"/>
        <v>223.07635436839513</v>
      </c>
      <c r="U89" s="4">
        <f t="shared" si="10"/>
        <v>233.83254662593848</v>
      </c>
      <c r="V89" s="4">
        <f t="shared" si="11"/>
        <v>231.781996994851</v>
      </c>
      <c r="W89" s="4">
        <f t="shared" si="12"/>
        <v>230.16667760437784</v>
      </c>
      <c r="X89" s="4">
        <f t="shared" si="13"/>
        <v>227.45145314405769</v>
      </c>
      <c r="Y89" s="4">
        <f t="shared" si="14"/>
        <v>224.29333187043829</v>
      </c>
      <c r="Z89" s="4">
        <f t="shared" si="15"/>
        <v>222.0325394681897</v>
      </c>
      <c r="AA89" s="4">
        <f t="shared" si="16"/>
        <v>222.30885222266426</v>
      </c>
      <c r="AB89" s="4">
        <f t="shared" si="17"/>
        <v>217.71744252439731</v>
      </c>
      <c r="AC89" s="4">
        <f t="shared" si="18"/>
        <v>231.94985662961636</v>
      </c>
      <c r="AD89" s="4">
        <f t="shared" si="19"/>
        <v>230.28062016219479</v>
      </c>
      <c r="AE89" s="4">
        <f t="shared" si="20"/>
        <v>231.34225691221977</v>
      </c>
      <c r="AF89" s="4">
        <f t="shared" si="21"/>
        <v>205.47005736935594</v>
      </c>
      <c r="AG89" s="4">
        <f t="shared" si="22"/>
        <v>180.82660579688704</v>
      </c>
      <c r="AI89" s="4">
        <f t="shared" si="23"/>
        <v>-8.1619717403671359</v>
      </c>
      <c r="AJ89" s="4">
        <f t="shared" si="24"/>
        <v>-3.9333543683951291</v>
      </c>
      <c r="AK89" s="4">
        <f t="shared" si="25"/>
        <v>-6.4135466259384657</v>
      </c>
      <c r="AL89" s="4">
        <f t="shared" si="26"/>
        <v>-8.1849969948509909</v>
      </c>
      <c r="AM89" s="4">
        <f t="shared" si="27"/>
        <v>-6.7736776043778377</v>
      </c>
      <c r="AN89" s="4">
        <f t="shared" si="28"/>
        <v>-6.2254531440576955</v>
      </c>
      <c r="AO89" s="4">
        <f t="shared" si="29"/>
        <v>-3.5513318704383039</v>
      </c>
      <c r="AP89" s="4">
        <f t="shared" si="30"/>
        <v>-0.91953946818969712</v>
      </c>
      <c r="AQ89" s="4">
        <f t="shared" si="31"/>
        <v>-1.3248522226642478</v>
      </c>
      <c r="AR89" s="4">
        <f t="shared" si="32"/>
        <v>1.3145574756026974</v>
      </c>
      <c r="AS89" s="4">
        <f t="shared" si="33"/>
        <v>-6.5628566296163626</v>
      </c>
      <c r="AT89" s="4">
        <f t="shared" si="34"/>
        <v>-6.4446201621947807</v>
      </c>
      <c r="AU89" s="4">
        <f t="shared" si="35"/>
        <v>-8.0962569122197579</v>
      </c>
      <c r="AV89" s="4">
        <f t="shared" si="224"/>
        <v>-3.470057369355942</v>
      </c>
      <c r="AW89" s="4">
        <f t="shared" si="224"/>
        <v>-1.1386057968870489</v>
      </c>
      <c r="AY89" s="2">
        <f t="shared" si="96"/>
        <v>78.880148991668463</v>
      </c>
      <c r="AZ89" s="2">
        <f t="shared" si="147"/>
        <v>76.815183484262334</v>
      </c>
      <c r="BA89" s="2">
        <f t="shared" si="148"/>
        <v>75.732917155462403</v>
      </c>
      <c r="BB89" s="2">
        <f t="shared" si="149"/>
        <v>76.548909810360342</v>
      </c>
      <c r="BC89" s="2">
        <f t="shared" si="150"/>
        <v>73.265992903215533</v>
      </c>
      <c r="BD89" s="2">
        <f t="shared" si="151"/>
        <v>72.838200702587216</v>
      </c>
      <c r="BE89" s="2">
        <f t="shared" si="152"/>
        <v>71.440091321492659</v>
      </c>
      <c r="BF89" s="2">
        <f t="shared" si="153"/>
        <v>73.807700595800881</v>
      </c>
      <c r="BG89" s="2">
        <f t="shared" si="154"/>
        <v>75.92288598247714</v>
      </c>
      <c r="BH89" s="2">
        <f t="shared" si="155"/>
        <v>77.719454953559733</v>
      </c>
      <c r="BI89" s="2">
        <f t="shared" si="156"/>
        <v>79.571298614909296</v>
      </c>
      <c r="BJ89" s="2">
        <f t="shared" si="157"/>
        <v>78.639697090933396</v>
      </c>
      <c r="BK89" s="2">
        <f t="shared" si="158"/>
        <v>78.203293540331089</v>
      </c>
      <c r="BL89" s="2">
        <f t="shared" si="159"/>
        <v>76.207501255256361</v>
      </c>
      <c r="BM89" s="2">
        <f t="shared" si="160"/>
        <v>80.216795964648227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95.62188462700091</v>
      </c>
      <c r="DL89" s="2">
        <f t="shared" si="225"/>
        <v>92.991365205412848</v>
      </c>
      <c r="DM89" s="2">
        <f t="shared" si="225"/>
        <v>89.411480066445165</v>
      </c>
      <c r="DN89" s="2">
        <f t="shared" si="225"/>
        <v>90.278260918888236</v>
      </c>
      <c r="DO89" s="2">
        <f t="shared" si="225"/>
        <v>84.791472062820901</v>
      </c>
      <c r="DP89" s="2">
        <f t="shared" si="225"/>
        <v>86.345996947843247</v>
      </c>
      <c r="DQ89" s="2">
        <f t="shared" si="225"/>
        <v>85.791170915855119</v>
      </c>
      <c r="DR89" s="2">
        <f t="shared" si="225"/>
        <v>87.721217273954139</v>
      </c>
      <c r="DS89" s="2">
        <f t="shared" si="225"/>
        <v>90.479920377867714</v>
      </c>
      <c r="DT89" s="2">
        <f t="shared" si="225"/>
        <v>92.461744428639165</v>
      </c>
      <c r="DU89" s="2">
        <f t="shared" si="225"/>
        <v>93.764287242026256</v>
      </c>
      <c r="DV89" s="2">
        <f t="shared" si="225"/>
        <v>94.230313198429485</v>
      </c>
      <c r="DW89" s="2">
        <f t="shared" si="225"/>
        <v>93.530989217759</v>
      </c>
      <c r="DX89" s="2">
        <f t="shared" si="225"/>
        <v>86.106663641520143</v>
      </c>
      <c r="DY89" s="2">
        <f t="shared" si="225"/>
        <v>87.809254483054474</v>
      </c>
      <c r="EA89" s="2">
        <f t="shared" si="228"/>
        <v>76.044409199912806</v>
      </c>
      <c r="EB89" s="2">
        <f t="shared" si="72"/>
        <v>73.564049620529076</v>
      </c>
      <c r="EC89" s="2">
        <f t="shared" si="73"/>
        <v>73.232898452192671</v>
      </c>
      <c r="ED89" s="2">
        <f t="shared" si="74"/>
        <v>73.867164468833465</v>
      </c>
      <c r="EE89" s="2">
        <f t="shared" si="75"/>
        <v>71.040299731438978</v>
      </c>
      <c r="EF89" s="2">
        <f t="shared" si="76"/>
        <v>70.058593913067256</v>
      </c>
      <c r="EG89" s="2">
        <f t="shared" si="77"/>
        <v>67.991206362279769</v>
      </c>
      <c r="EH89" s="2">
        <f t="shared" si="78"/>
        <v>70.718705058221801</v>
      </c>
      <c r="EI89" s="2">
        <f t="shared" si="79"/>
        <v>72.701309652911746</v>
      </c>
      <c r="EJ89" s="2">
        <f t="shared" si="80"/>
        <v>74.180755644692127</v>
      </c>
      <c r="EK89" s="2">
        <f t="shared" si="81"/>
        <v>76.49947899212998</v>
      </c>
      <c r="EL89" s="2">
        <f t="shared" si="82"/>
        <v>75.613989608002527</v>
      </c>
      <c r="EM89" s="2">
        <f t="shared" si="83"/>
        <v>75.30825697797556</v>
      </c>
      <c r="EN89" s="2">
        <f t="shared" si="84"/>
        <v>74.299922639104906</v>
      </c>
      <c r="EO89" s="2">
        <f t="shared" si="85"/>
        <v>78.337522953451042</v>
      </c>
      <c r="EQ89" s="2">
        <f t="shared" si="86"/>
        <v>74.693966380401619</v>
      </c>
      <c r="ER89" s="2">
        <f t="shared" si="226"/>
        <v>70.794453558065499</v>
      </c>
      <c r="ES89" s="2">
        <f t="shared" si="226"/>
        <v>73.21564205495342</v>
      </c>
      <c r="ET89" s="2">
        <f t="shared" si="226"/>
        <v>73.158742554122298</v>
      </c>
      <c r="EU89" s="2">
        <f t="shared" si="226"/>
        <v>70.597828907686662</v>
      </c>
      <c r="EV89" s="2">
        <f t="shared" si="226"/>
        <v>69.891457786746855</v>
      </c>
      <c r="EW89" s="2">
        <f t="shared" si="226"/>
        <v>67.829891370713796</v>
      </c>
      <c r="EX89" s="2">
        <f t="shared" si="226"/>
        <v>70.574492530566246</v>
      </c>
      <c r="EY89" s="2">
        <f t="shared" si="226"/>
        <v>72.196261500367058</v>
      </c>
      <c r="EZ89" s="2">
        <f t="shared" si="226"/>
        <v>72.807012741584373</v>
      </c>
      <c r="FA89" s="2">
        <f t="shared" si="226"/>
        <v>74.799892251490391</v>
      </c>
      <c r="FB89" s="2">
        <f t="shared" si="226"/>
        <v>75.127928657589521</v>
      </c>
      <c r="FC89" s="2">
        <f t="shared" si="226"/>
        <v>74.713141346424706</v>
      </c>
      <c r="FD89" s="2">
        <f t="shared" si="226"/>
        <v>73.816397320964683</v>
      </c>
      <c r="FE89" s="2">
        <f t="shared" si="226"/>
        <v>78.228596635666193</v>
      </c>
      <c r="FG89" s="2">
        <f t="shared" si="88"/>
        <v>0.85514664200837753</v>
      </c>
      <c r="FH89" s="2">
        <f t="shared" si="227"/>
        <v>0.83263082477548567</v>
      </c>
      <c r="FI89" s="2">
        <f t="shared" si="227"/>
        <v>0.84547340854830622</v>
      </c>
      <c r="FJ89" s="2">
        <f t="shared" si="227"/>
        <v>0.83658349278559274</v>
      </c>
      <c r="FK89" s="2">
        <f t="shared" si="227"/>
        <v>0.83814035678620358</v>
      </c>
      <c r="FL89" s="2">
        <f t="shared" si="227"/>
        <v>0.82933852276249065</v>
      </c>
      <c r="FM89" s="2">
        <f t="shared" si="227"/>
        <v>0.80624028174155149</v>
      </c>
      <c r="FN89" s="2">
        <f t="shared" si="227"/>
        <v>0.81831940912522283</v>
      </c>
      <c r="FO89" s="2">
        <f t="shared" si="227"/>
        <v>0.81878932666476645</v>
      </c>
      <c r="FP89" s="2">
        <f t="shared" si="227"/>
        <v>0.80641499533965122</v>
      </c>
      <c r="FQ89" s="2">
        <f t="shared" si="227"/>
        <v>0.82206339131706441</v>
      </c>
      <c r="FR89" s="2">
        <f t="shared" si="227"/>
        <v>0.83746731243211647</v>
      </c>
      <c r="FS89" s="2">
        <f t="shared" si="227"/>
        <v>0.84112723429623981</v>
      </c>
      <c r="FT89" s="2">
        <f t="shared" si="227"/>
        <v>0.83842906102954551</v>
      </c>
      <c r="FU89" s="2">
        <f t="shared" si="227"/>
        <v>0.80159033205176422</v>
      </c>
      <c r="FW89" s="2">
        <f t="shared" si="112"/>
        <v>9.1277360834787248E-5</v>
      </c>
      <c r="FX89" s="2">
        <f t="shared" si="164"/>
        <v>1.4439742333407623E-4</v>
      </c>
      <c r="FY89" s="2">
        <f t="shared" si="165"/>
        <v>1.3723048440512941E-4</v>
      </c>
      <c r="FZ89" s="2">
        <f t="shared" si="166"/>
        <v>1.3935184356436223E-4</v>
      </c>
      <c r="GA89" s="2">
        <f t="shared" si="167"/>
        <v>1.5068915008792304E-4</v>
      </c>
      <c r="GB89" s="2">
        <f t="shared" si="168"/>
        <v>1.5240725127202198E-4</v>
      </c>
      <c r="GC89" s="2">
        <f t="shared" si="169"/>
        <v>1.9314818748009075E-4</v>
      </c>
      <c r="GD89" s="2">
        <f t="shared" si="170"/>
        <v>2.1446216418786644E-4</v>
      </c>
      <c r="GE89" s="2">
        <f t="shared" si="171"/>
        <v>1.9342882137368065E-4</v>
      </c>
      <c r="GF89" s="2">
        <f t="shared" si="172"/>
        <v>1.6450681422653453E-4</v>
      </c>
      <c r="GG89" s="2">
        <f t="shared" si="173"/>
        <v>1.3050629491118441E-4</v>
      </c>
      <c r="GH89" s="2">
        <f t="shared" si="174"/>
        <v>1.1032125616650637E-4</v>
      </c>
      <c r="GI89" s="2">
        <f t="shared" si="175"/>
        <v>9.9656696600610714E-5</v>
      </c>
      <c r="GJ89" s="2">
        <f t="shared" si="176"/>
        <v>9.8472175017068724E-5</v>
      </c>
      <c r="GK89" s="2">
        <f t="shared" si="177"/>
        <v>9.2690971897784862E-5</v>
      </c>
      <c r="GM89" s="86">
        <f t="shared" si="113"/>
        <v>0.64113447677101743</v>
      </c>
      <c r="GN89" s="86">
        <f t="shared" si="178"/>
        <v>0.5872181216490211</v>
      </c>
      <c r="GO89" s="86">
        <f t="shared" si="179"/>
        <v>0.64237911399870284</v>
      </c>
      <c r="GP89" s="86">
        <f t="shared" si="180"/>
        <v>0.63846312833774732</v>
      </c>
      <c r="GQ89" s="86">
        <f t="shared" si="181"/>
        <v>0.63965084088636925</v>
      </c>
      <c r="GR89" s="86">
        <f t="shared" si="182"/>
        <v>0.61033612221853817</v>
      </c>
      <c r="GS89" s="86">
        <f t="shared" si="183"/>
        <v>0.59143092557109489</v>
      </c>
      <c r="GT89" s="86">
        <f t="shared" si="184"/>
        <v>0.62549514370926385</v>
      </c>
      <c r="GU89" s="86">
        <f t="shared" si="185"/>
        <v>0.63747076251254131</v>
      </c>
      <c r="GV89" s="86">
        <f t="shared" si="186"/>
        <v>0.59719844628020402</v>
      </c>
      <c r="GW89" s="86">
        <f t="shared" si="187"/>
        <v>0.63987661472567858</v>
      </c>
      <c r="GX89" s="86">
        <f t="shared" si="188"/>
        <v>0.65048482702101573</v>
      </c>
      <c r="GY89" s="86">
        <f t="shared" si="189"/>
        <v>0.65917383343542957</v>
      </c>
      <c r="GZ89" s="86">
        <f t="shared" si="190"/>
        <v>0.66437826014593115</v>
      </c>
      <c r="HA89" s="86">
        <f t="shared" si="191"/>
        <v>0.639358242823995</v>
      </c>
      <c r="HC89" s="86">
        <f t="shared" si="145"/>
        <v>2.5684900654677703E-4</v>
      </c>
      <c r="HD89" s="86">
        <f t="shared" si="192"/>
        <v>1.6118287153631483E-4</v>
      </c>
      <c r="HE89" s="86">
        <f t="shared" si="193"/>
        <v>2.4021131513914887E-4</v>
      </c>
      <c r="HF89" s="86">
        <f t="shared" si="194"/>
        <v>1.9022099660058551E-4</v>
      </c>
      <c r="HG89" s="86">
        <f t="shared" si="195"/>
        <v>1.799604862269882E-4</v>
      </c>
      <c r="HH89" s="86">
        <f t="shared" si="196"/>
        <v>1.7820244299110745E-4</v>
      </c>
      <c r="HI89" s="86">
        <f t="shared" si="197"/>
        <v>6.873052700315993E-5</v>
      </c>
      <c r="HJ89" s="86">
        <f t="shared" si="198"/>
        <v>1.8166894089800194E-4</v>
      </c>
      <c r="HK89" s="86">
        <f t="shared" si="199"/>
        <v>7.2172180626073573E-5</v>
      </c>
      <c r="HL89" s="86">
        <f t="shared" si="200"/>
        <v>3.6174147524068715E-5</v>
      </c>
      <c r="HM89" s="86">
        <f t="shared" si="201"/>
        <v>1.3949698031554946E-5</v>
      </c>
      <c r="HN89" s="86">
        <f t="shared" si="202"/>
        <v>1.5986022119689208E-4</v>
      </c>
      <c r="HO89" s="86">
        <f t="shared" si="203"/>
        <v>1.4574467029313055E-4</v>
      </c>
      <c r="HP89" s="86">
        <f t="shared" si="204"/>
        <v>1.1428154442892075E-4</v>
      </c>
      <c r="HQ89" s="86">
        <f t="shared" si="205"/>
        <v>9.9454670732699657E-6</v>
      </c>
      <c r="HS89" s="86">
        <f t="shared" si="114"/>
        <v>4.6653570666328411E-40</v>
      </c>
      <c r="HT89" s="86">
        <f t="shared" si="206"/>
        <v>3.7013985919279848E-43</v>
      </c>
      <c r="HU89" s="86">
        <f t="shared" si="207"/>
        <v>5.9931964567137236E-41</v>
      </c>
      <c r="HV89" s="86">
        <f t="shared" si="208"/>
        <v>7.3943642377285943E-43</v>
      </c>
      <c r="HW89" s="86">
        <f t="shared" si="209"/>
        <v>2.5756879078242662E-44</v>
      </c>
      <c r="HX89" s="86">
        <f t="shared" si="210"/>
        <v>2.3466634896683373E-44</v>
      </c>
      <c r="HY89" s="86">
        <f t="shared" si="211"/>
        <v>4.4256023422470492E-52</v>
      </c>
      <c r="HZ89" s="86">
        <f t="shared" si="212"/>
        <v>4.2808017006945821E-46</v>
      </c>
      <c r="IA89" s="86">
        <f t="shared" si="213"/>
        <v>4.0424416008117593E-53</v>
      </c>
      <c r="IB89" s="86">
        <f t="shared" si="214"/>
        <v>5.3914147891462003E-59</v>
      </c>
      <c r="IC89" s="86">
        <f t="shared" si="215"/>
        <v>1.775184054120757E-63</v>
      </c>
      <c r="ID89" s="86">
        <f t="shared" si="216"/>
        <v>5.534824867114597E-46</v>
      </c>
      <c r="IE89" s="86">
        <f t="shared" si="217"/>
        <v>6.9204669886923023E-45</v>
      </c>
      <c r="IF89" s="86">
        <f t="shared" si="218"/>
        <v>7.6614544077410088E-31</v>
      </c>
      <c r="IG89" s="86">
        <f t="shared" si="219"/>
        <v>3.1806047645483406E-22</v>
      </c>
      <c r="II89" s="86">
        <f t="shared" si="115"/>
        <v>7.2262960642971465E-115</v>
      </c>
      <c r="IJ89" s="86">
        <f t="shared" si="116"/>
        <v>2.2156205295589841E-127</v>
      </c>
      <c r="IK89" s="86">
        <f t="shared" si="117"/>
        <v>4.7340237388104718E-122</v>
      </c>
      <c r="IL89" s="86">
        <f t="shared" si="118"/>
        <v>2.613000389700092E-127</v>
      </c>
      <c r="IM89" s="86">
        <f t="shared" si="119"/>
        <v>1.8838897526711826E-130</v>
      </c>
      <c r="IN89" s="86">
        <f t="shared" si="120"/>
        <v>4.0352660890252539E-130</v>
      </c>
      <c r="IO89" s="86">
        <f t="shared" si="121"/>
        <v>4.2901852268896707E-153</v>
      </c>
      <c r="IP89" s="86">
        <f t="shared" si="122"/>
        <v>1.6352964586411423E-134</v>
      </c>
      <c r="IQ89" s="86">
        <f t="shared" si="123"/>
        <v>1.1272328009009026E-157</v>
      </c>
      <c r="IR89" s="86">
        <f t="shared" si="124"/>
        <v>1.8358701529651605E-175</v>
      </c>
      <c r="IS89" s="86">
        <f t="shared" si="125"/>
        <v>6.9844080764239276E-188</v>
      </c>
      <c r="IT89" s="86">
        <f t="shared" si="126"/>
        <v>1.7933231202915816E-134</v>
      </c>
      <c r="IU89" s="86">
        <f t="shared" si="127"/>
        <v>3.3572494065777292E-130</v>
      </c>
      <c r="IV89" s="86">
        <f t="shared" si="128"/>
        <v>1.4931717668516089E-131</v>
      </c>
      <c r="IW89" s="86">
        <f t="shared" si="129"/>
        <v>2.3683592535570605E-116</v>
      </c>
      <c r="IY89" s="86">
        <f t="shared" si="130"/>
        <v>0.64139132577756419</v>
      </c>
      <c r="IZ89" s="86">
        <f t="shared" si="131"/>
        <v>0.58737930452055742</v>
      </c>
      <c r="JA89" s="86">
        <f t="shared" si="132"/>
        <v>0.64261932531384203</v>
      </c>
      <c r="JB89" s="86">
        <f t="shared" si="133"/>
        <v>0.63865334933434792</v>
      </c>
      <c r="JC89" s="86">
        <f t="shared" si="134"/>
        <v>0.63983080137259629</v>
      </c>
      <c r="JD89" s="86">
        <f t="shared" si="135"/>
        <v>0.61051432466152933</v>
      </c>
      <c r="JE89" s="86">
        <f t="shared" si="136"/>
        <v>0.59149965609809807</v>
      </c>
      <c r="JF89" s="86">
        <f t="shared" si="137"/>
        <v>0.62567681265016184</v>
      </c>
      <c r="JG89" s="86">
        <f t="shared" si="138"/>
        <v>0.63754293469316736</v>
      </c>
      <c r="JH89" s="86">
        <f t="shared" si="139"/>
        <v>0.59723462042772812</v>
      </c>
      <c r="JI89" s="86">
        <f t="shared" si="140"/>
        <v>0.63989056442371017</v>
      </c>
      <c r="JJ89" s="86">
        <f t="shared" si="141"/>
        <v>0.65064468724221258</v>
      </c>
      <c r="JK89" s="86">
        <f t="shared" si="142"/>
        <v>0.65931957810572273</v>
      </c>
      <c r="JL89" s="86">
        <f t="shared" si="143"/>
        <v>0.66449254169036009</v>
      </c>
      <c r="JM89" s="86">
        <f t="shared" si="144"/>
        <v>0.63936818829106823</v>
      </c>
    </row>
    <row r="90" spans="2:273" x14ac:dyDescent="0.25">
      <c r="B90" s="2">
        <v>63</v>
      </c>
      <c r="C90" s="37">
        <v>221.2</v>
      </c>
      <c r="D90" s="37">
        <v>206.92099999999999</v>
      </c>
      <c r="E90" s="37">
        <v>214.613</v>
      </c>
      <c r="F90" s="37">
        <v>210.48400000000001</v>
      </c>
      <c r="G90" s="37">
        <v>210.066</v>
      </c>
      <c r="H90" s="37">
        <v>210.339</v>
      </c>
      <c r="I90" s="37">
        <v>206.09700000000001</v>
      </c>
      <c r="J90" s="37">
        <v>201.51599999999999</v>
      </c>
      <c r="K90" s="37">
        <v>200.726</v>
      </c>
      <c r="L90" s="37">
        <v>198.161</v>
      </c>
      <c r="M90" s="37">
        <v>213.58099999999999</v>
      </c>
      <c r="N90" s="37">
        <v>211.672</v>
      </c>
      <c r="O90" s="37">
        <v>213.01599999999999</v>
      </c>
      <c r="P90" s="37">
        <v>185.578</v>
      </c>
      <c r="Q90" s="37">
        <v>161.422</v>
      </c>
      <c r="S90" s="4">
        <f t="shared" si="8"/>
        <v>226.84378640082426</v>
      </c>
      <c r="T90" s="4">
        <f t="shared" si="9"/>
        <v>200.72526910008762</v>
      </c>
      <c r="U90" s="4">
        <f t="shared" si="10"/>
        <v>211.45551085882602</v>
      </c>
      <c r="V90" s="4">
        <f t="shared" si="11"/>
        <v>207.37458637518469</v>
      </c>
      <c r="W90" s="4">
        <f t="shared" si="12"/>
        <v>206.97869842025676</v>
      </c>
      <c r="X90" s="4">
        <f t="shared" si="13"/>
        <v>207.89938007258371</v>
      </c>
      <c r="Y90" s="4">
        <f t="shared" si="14"/>
        <v>199.09205603711484</v>
      </c>
      <c r="Z90" s="4">
        <f t="shared" si="15"/>
        <v>192.33705940988622</v>
      </c>
      <c r="AA90" s="4">
        <f t="shared" si="16"/>
        <v>191.67196964983387</v>
      </c>
      <c r="AB90" s="4">
        <f t="shared" si="17"/>
        <v>187.46569785277453</v>
      </c>
      <c r="AC90" s="4">
        <f t="shared" si="18"/>
        <v>210.59243196140761</v>
      </c>
      <c r="AD90" s="4">
        <f t="shared" si="19"/>
        <v>208.68678724428469</v>
      </c>
      <c r="AE90" s="4">
        <f t="shared" si="20"/>
        <v>213.22312409569034</v>
      </c>
      <c r="AF90" s="4">
        <f t="shared" si="21"/>
        <v>180.30469087731822</v>
      </c>
      <c r="AG90" s="4">
        <f t="shared" si="22"/>
        <v>156.46994504505531</v>
      </c>
      <c r="AI90" s="4">
        <f t="shared" si="23"/>
        <v>-5.6437864008242684</v>
      </c>
      <c r="AJ90" s="4">
        <f t="shared" si="24"/>
        <v>6.1957308999123768</v>
      </c>
      <c r="AK90" s="4">
        <f t="shared" si="25"/>
        <v>3.1574891411739827</v>
      </c>
      <c r="AL90" s="4">
        <f t="shared" si="26"/>
        <v>3.1094136248153177</v>
      </c>
      <c r="AM90" s="4">
        <f t="shared" si="27"/>
        <v>3.0873015797432402</v>
      </c>
      <c r="AN90" s="4">
        <f t="shared" si="28"/>
        <v>2.4396199274162882</v>
      </c>
      <c r="AO90" s="4">
        <f t="shared" si="29"/>
        <v>7.0049439628851644</v>
      </c>
      <c r="AP90" s="4">
        <f t="shared" si="30"/>
        <v>9.1789405901137684</v>
      </c>
      <c r="AQ90" s="4">
        <f t="shared" si="31"/>
        <v>9.0540303501661299</v>
      </c>
      <c r="AR90" s="4">
        <f t="shared" si="32"/>
        <v>10.695302147225476</v>
      </c>
      <c r="AS90" s="4">
        <f t="shared" si="33"/>
        <v>2.9885680385923763</v>
      </c>
      <c r="AT90" s="4">
        <f t="shared" si="34"/>
        <v>2.9852127557153096</v>
      </c>
      <c r="AU90" s="4">
        <f t="shared" si="35"/>
        <v>-0.20712409569034662</v>
      </c>
      <c r="AV90" s="4">
        <f t="shared" si="224"/>
        <v>5.2733091226817805</v>
      </c>
      <c r="AW90" s="4">
        <f t="shared" si="224"/>
        <v>4.9520549549446855</v>
      </c>
      <c r="AY90" s="2">
        <f t="shared" si="96"/>
        <v>78.584427918425632</v>
      </c>
      <c r="AZ90" s="2">
        <f t="shared" si="147"/>
        <v>76.479748066936779</v>
      </c>
      <c r="BA90" s="2">
        <f t="shared" si="148"/>
        <v>75.461907269509609</v>
      </c>
      <c r="BB90" s="2">
        <f t="shared" si="149"/>
        <v>76.270111041622272</v>
      </c>
      <c r="BC90" s="2">
        <f t="shared" si="150"/>
        <v>73.011838119023864</v>
      </c>
      <c r="BD90" s="2">
        <f t="shared" si="151"/>
        <v>72.557650135975976</v>
      </c>
      <c r="BE90" s="2">
        <f t="shared" si="152"/>
        <v>71.126382676203349</v>
      </c>
      <c r="BF90" s="2">
        <f t="shared" si="153"/>
        <v>73.490827309059284</v>
      </c>
      <c r="BG90" s="2">
        <f t="shared" si="154"/>
        <v>75.580075289175738</v>
      </c>
      <c r="BH90" s="2">
        <f t="shared" si="155"/>
        <v>77.354708081640311</v>
      </c>
      <c r="BI90" s="2">
        <f t="shared" si="156"/>
        <v>79.200487883048908</v>
      </c>
      <c r="BJ90" s="2">
        <f t="shared" si="157"/>
        <v>78.299948209583945</v>
      </c>
      <c r="BK90" s="2">
        <f t="shared" si="158"/>
        <v>77.875189033128677</v>
      </c>
      <c r="BL90" s="2">
        <f t="shared" si="159"/>
        <v>75.946522039701165</v>
      </c>
      <c r="BM90" s="2">
        <f t="shared" si="160"/>
        <v>79.962522702239241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95.786638477801276</v>
      </c>
      <c r="DL90" s="2">
        <f t="shared" si="225"/>
        <v>93.147357993679591</v>
      </c>
      <c r="DM90" s="2">
        <f t="shared" si="225"/>
        <v>89.580116279069756</v>
      </c>
      <c r="DN90" s="2">
        <f t="shared" si="225"/>
        <v>90.485715987359185</v>
      </c>
      <c r="DO90" s="2">
        <f t="shared" si="225"/>
        <v>84.849089096949555</v>
      </c>
      <c r="DP90" s="2">
        <f t="shared" si="225"/>
        <v>86.449753207465633</v>
      </c>
      <c r="DQ90" s="2">
        <f t="shared" si="225"/>
        <v>85.926946274209428</v>
      </c>
      <c r="DR90" s="2">
        <f t="shared" si="225"/>
        <v>87.872615047233495</v>
      </c>
      <c r="DS90" s="2">
        <f t="shared" si="225"/>
        <v>90.686434547908206</v>
      </c>
      <c r="DT90" s="2">
        <f t="shared" si="225"/>
        <v>92.710873636794688</v>
      </c>
      <c r="DU90" s="2">
        <f t="shared" si="225"/>
        <v>93.9578095684803</v>
      </c>
      <c r="DV90" s="2">
        <f t="shared" si="225"/>
        <v>94.389064633041386</v>
      </c>
      <c r="DW90" s="2">
        <f t="shared" si="225"/>
        <v>93.69856807610995</v>
      </c>
      <c r="DX90" s="2">
        <f t="shared" si="225"/>
        <v>86.226038489587566</v>
      </c>
      <c r="DY90" s="2">
        <f t="shared" si="225"/>
        <v>87.876385628485622</v>
      </c>
      <c r="EA90" s="2">
        <f t="shared" si="228"/>
        <v>75.927087420972313</v>
      </c>
      <c r="EB90" s="2">
        <f t="shared" si="72"/>
        <v>73.424658537406728</v>
      </c>
      <c r="EC90" s="2">
        <f t="shared" si="73"/>
        <v>73.1085800457343</v>
      </c>
      <c r="ED90" s="2">
        <f t="shared" si="74"/>
        <v>73.737721477524076</v>
      </c>
      <c r="EE90" s="2">
        <f t="shared" si="75"/>
        <v>70.927082638828736</v>
      </c>
      <c r="EF90" s="2">
        <f t="shared" si="76"/>
        <v>69.950498838893012</v>
      </c>
      <c r="EG90" s="2">
        <f t="shared" si="77"/>
        <v>67.88245033675625</v>
      </c>
      <c r="EH90" s="2">
        <f t="shared" si="78"/>
        <v>70.578819166096693</v>
      </c>
      <c r="EI90" s="2">
        <f t="shared" si="79"/>
        <v>72.531103208070505</v>
      </c>
      <c r="EJ90" s="2">
        <f t="shared" si="80"/>
        <v>73.993017771517813</v>
      </c>
      <c r="EK90" s="2">
        <f t="shared" si="81"/>
        <v>76.287591761868498</v>
      </c>
      <c r="EL90" s="2">
        <f t="shared" si="82"/>
        <v>75.452245166307293</v>
      </c>
      <c r="EM90" s="2">
        <f t="shared" si="83"/>
        <v>75.149507781766474</v>
      </c>
      <c r="EN90" s="2">
        <f t="shared" si="84"/>
        <v>74.139950545554242</v>
      </c>
      <c r="EO90" s="2">
        <f t="shared" si="85"/>
        <v>78.176052969502393</v>
      </c>
      <c r="EQ90" s="2">
        <f t="shared" si="86"/>
        <v>74.60177892471917</v>
      </c>
      <c r="ER90" s="2">
        <f t="shared" si="226"/>
        <v>70.706834021468879</v>
      </c>
      <c r="ES90" s="2">
        <f t="shared" si="226"/>
        <v>73.091285373085853</v>
      </c>
      <c r="ET90" s="2">
        <f t="shared" si="226"/>
        <v>73.042453882377856</v>
      </c>
      <c r="EU90" s="2">
        <f t="shared" si="226"/>
        <v>70.493352072715822</v>
      </c>
      <c r="EV90" s="2">
        <f t="shared" si="226"/>
        <v>69.786439914056601</v>
      </c>
      <c r="EW90" s="2">
        <f t="shared" si="226"/>
        <v>67.724274364893304</v>
      </c>
      <c r="EX90" s="2">
        <f t="shared" si="226"/>
        <v>70.437221471042292</v>
      </c>
      <c r="EY90" s="2">
        <f t="shared" si="226"/>
        <v>72.036353292574347</v>
      </c>
      <c r="EZ90" s="2">
        <f t="shared" si="226"/>
        <v>72.648032748169527</v>
      </c>
      <c r="FA90" s="2">
        <f t="shared" si="226"/>
        <v>74.621989504300586</v>
      </c>
      <c r="FB90" s="2">
        <f t="shared" si="226"/>
        <v>74.97571576894066</v>
      </c>
      <c r="FC90" s="2">
        <f t="shared" si="226"/>
        <v>74.565184357170139</v>
      </c>
      <c r="FD90" s="2">
        <f t="shared" si="226"/>
        <v>73.66617338125414</v>
      </c>
      <c r="FE90" s="2">
        <f t="shared" si="226"/>
        <v>78.069698595881846</v>
      </c>
      <c r="FG90" s="2">
        <f t="shared" si="88"/>
        <v>0.86618664589275718</v>
      </c>
      <c r="FH90" s="2">
        <f t="shared" si="227"/>
        <v>0.84507598263960682</v>
      </c>
      <c r="FI90" s="2">
        <f t="shared" si="227"/>
        <v>0.85712748387660531</v>
      </c>
      <c r="FJ90" s="2">
        <f t="shared" si="227"/>
        <v>0.8487881163640425</v>
      </c>
      <c r="FK90" s="2">
        <f t="shared" si="227"/>
        <v>0.85024952045638513</v>
      </c>
      <c r="FL90" s="2">
        <f t="shared" si="227"/>
        <v>0.84198202812520273</v>
      </c>
      <c r="FM90" s="2">
        <f t="shared" si="227"/>
        <v>0.82022408112624867</v>
      </c>
      <c r="FN90" s="2">
        <f t="shared" si="227"/>
        <v>0.83161351854597509</v>
      </c>
      <c r="FO90" s="2">
        <f t="shared" si="227"/>
        <v>0.83205610771717631</v>
      </c>
      <c r="FP90" s="2">
        <f t="shared" si="227"/>
        <v>0.8203889945322882</v>
      </c>
      <c r="FQ90" s="2">
        <f t="shared" si="227"/>
        <v>0.83513873494605417</v>
      </c>
      <c r="FR90" s="2">
        <f t="shared" si="227"/>
        <v>0.8496177940031725</v>
      </c>
      <c r="FS90" s="2">
        <f t="shared" si="227"/>
        <v>0.8530521192270194</v>
      </c>
      <c r="FT90" s="2">
        <f t="shared" si="227"/>
        <v>0.85052047800945574</v>
      </c>
      <c r="FU90" s="2">
        <f t="shared" si="227"/>
        <v>0.81583306422313417</v>
      </c>
      <c r="FW90" s="2">
        <f t="shared" si="112"/>
        <v>1.0008275460056611E-4</v>
      </c>
      <c r="FX90" s="2">
        <f t="shared" si="164"/>
        <v>1.5832642058757714E-4</v>
      </c>
      <c r="FY90" s="2">
        <f t="shared" si="165"/>
        <v>1.5046824183454838E-4</v>
      </c>
      <c r="FZ90" s="2">
        <f t="shared" si="166"/>
        <v>1.5279420383207046E-4</v>
      </c>
      <c r="GA90" s="2">
        <f t="shared" si="167"/>
        <v>1.652249653902922E-4</v>
      </c>
      <c r="GB90" s="2">
        <f t="shared" si="168"/>
        <v>1.6710877079041867E-4</v>
      </c>
      <c r="GC90" s="2">
        <f t="shared" si="169"/>
        <v>2.1177882978510362E-4</v>
      </c>
      <c r="GD90" s="2">
        <f t="shared" si="170"/>
        <v>2.3514822149599144E-4</v>
      </c>
      <c r="GE90" s="2">
        <f t="shared" si="171"/>
        <v>2.1208652725445426E-4</v>
      </c>
      <c r="GF90" s="2">
        <f t="shared" si="172"/>
        <v>1.8037527212258413E-4</v>
      </c>
      <c r="GG90" s="2">
        <f t="shared" si="173"/>
        <v>1.430955051123356E-4</v>
      </c>
      <c r="GH90" s="2">
        <f t="shared" si="174"/>
        <v>1.2096356447041537E-4</v>
      </c>
      <c r="GI90" s="2">
        <f t="shared" si="175"/>
        <v>1.0927034432083029E-4</v>
      </c>
      <c r="GJ90" s="2">
        <f t="shared" si="176"/>
        <v>1.079715670580122E-4</v>
      </c>
      <c r="GK90" s="2">
        <f t="shared" si="177"/>
        <v>1.0163272079860168E-4</v>
      </c>
      <c r="GM90" s="86">
        <f t="shared" si="113"/>
        <v>0.6504136798939717</v>
      </c>
      <c r="GN90" s="86">
        <f t="shared" si="178"/>
        <v>0.54916883480848611</v>
      </c>
      <c r="GO90" s="86">
        <f t="shared" si="179"/>
        <v>0.6031799810392573</v>
      </c>
      <c r="GP90" s="86">
        <f t="shared" si="180"/>
        <v>0.59149019942169334</v>
      </c>
      <c r="GQ90" s="86">
        <f t="shared" si="181"/>
        <v>0.59820027405286524</v>
      </c>
      <c r="GR90" s="86">
        <f t="shared" si="182"/>
        <v>0.58597271983893462</v>
      </c>
      <c r="GS90" s="86">
        <f t="shared" si="183"/>
        <v>0.55125723594679166</v>
      </c>
      <c r="GT90" s="86">
        <f t="shared" si="184"/>
        <v>0.55642285120296286</v>
      </c>
      <c r="GU90" s="86">
        <f t="shared" si="185"/>
        <v>0.56114597570105518</v>
      </c>
      <c r="GV90" s="86">
        <f t="shared" si="186"/>
        <v>0.52587681333278125</v>
      </c>
      <c r="GW90" s="86">
        <f t="shared" si="187"/>
        <v>0.6075300519296406</v>
      </c>
      <c r="GX90" s="86">
        <f t="shared" si="188"/>
        <v>0.61228691509796929</v>
      </c>
      <c r="GY90" s="86">
        <f t="shared" si="189"/>
        <v>0.63542465967324602</v>
      </c>
      <c r="GZ90" s="86">
        <f t="shared" si="190"/>
        <v>0.58964836237055163</v>
      </c>
      <c r="HA90" s="86">
        <f t="shared" si="191"/>
        <v>0.54515644651678341</v>
      </c>
      <c r="HC90" s="86">
        <f t="shared" si="145"/>
        <v>4.248429871209009E-4</v>
      </c>
      <c r="HD90" s="86">
        <f t="shared" si="192"/>
        <v>2.8591108326746418E-4</v>
      </c>
      <c r="HE90" s="86">
        <f t="shared" si="193"/>
        <v>4.1402047819331797E-4</v>
      </c>
      <c r="HF90" s="86">
        <f t="shared" si="194"/>
        <v>3.346943321209357E-4</v>
      </c>
      <c r="HG90" s="86">
        <f t="shared" si="195"/>
        <v>3.2106016557746137E-4</v>
      </c>
      <c r="HH90" s="86">
        <f t="shared" si="196"/>
        <v>3.1803343659009449E-4</v>
      </c>
      <c r="HI90" s="86">
        <f t="shared" si="197"/>
        <v>1.3587760527015318E-4</v>
      </c>
      <c r="HJ90" s="86">
        <f t="shared" si="198"/>
        <v>3.3486878388587791E-4</v>
      </c>
      <c r="HK90" s="86">
        <f t="shared" si="199"/>
        <v>1.4387355759234134E-4</v>
      </c>
      <c r="HL90" s="86">
        <f t="shared" si="200"/>
        <v>7.5889864496311998E-5</v>
      </c>
      <c r="HM90" s="86">
        <f t="shared" si="201"/>
        <v>3.0517728217076137E-5</v>
      </c>
      <c r="HN90" s="86">
        <f t="shared" si="202"/>
        <v>2.8324960920241623E-4</v>
      </c>
      <c r="HO90" s="86">
        <f t="shared" si="203"/>
        <v>2.5511455527392696E-4</v>
      </c>
      <c r="HP90" s="86">
        <f t="shared" si="204"/>
        <v>2.0653393943477263E-4</v>
      </c>
      <c r="HQ90" s="86">
        <f t="shared" si="205"/>
        <v>2.1866594843628293E-5</v>
      </c>
      <c r="HS90" s="86">
        <f t="shared" si="114"/>
        <v>5.802345526739904E-39</v>
      </c>
      <c r="HT90" s="86">
        <f t="shared" si="206"/>
        <v>6.7458291405625041E-42</v>
      </c>
      <c r="HU90" s="86">
        <f t="shared" si="207"/>
        <v>9.3620366939114611E-40</v>
      </c>
      <c r="HV90" s="86">
        <f t="shared" si="208"/>
        <v>1.3171975755885126E-41</v>
      </c>
      <c r="HW90" s="86">
        <f t="shared" si="209"/>
        <v>5.136561380609733E-43</v>
      </c>
      <c r="HX90" s="86">
        <f t="shared" si="210"/>
        <v>4.6864712379421005E-43</v>
      </c>
      <c r="HY90" s="86">
        <f t="shared" si="211"/>
        <v>1.6668068260656225E-50</v>
      </c>
      <c r="HZ90" s="86">
        <f t="shared" si="212"/>
        <v>1.0830192300599428E-44</v>
      </c>
      <c r="IA90" s="86">
        <f t="shared" si="213"/>
        <v>1.6702744596583381E-51</v>
      </c>
      <c r="IB90" s="86">
        <f t="shared" si="214"/>
        <v>3.1531013587206744E-57</v>
      </c>
      <c r="IC90" s="86">
        <f t="shared" si="215"/>
        <v>1.2576321599653733E-61</v>
      </c>
      <c r="ID90" s="86">
        <f t="shared" si="216"/>
        <v>1.1034812079955537E-44</v>
      </c>
      <c r="IE90" s="86">
        <f t="shared" si="217"/>
        <v>1.2276318296234864E-43</v>
      </c>
      <c r="IF90" s="86">
        <f t="shared" si="218"/>
        <v>5.1515751732719219E-30</v>
      </c>
      <c r="IG90" s="86">
        <f t="shared" si="219"/>
        <v>1.1934829525426688E-21</v>
      </c>
      <c r="II90" s="86">
        <f t="shared" si="115"/>
        <v>1.2127566066534574E-112</v>
      </c>
      <c r="IJ90" s="86">
        <f t="shared" si="116"/>
        <v>8.7904168257217989E-125</v>
      </c>
      <c r="IK90" s="86">
        <f t="shared" si="117"/>
        <v>1.4103296954666029E-119</v>
      </c>
      <c r="IL90" s="86">
        <f t="shared" si="118"/>
        <v>1.0088349971347379E-124</v>
      </c>
      <c r="IM90" s="86">
        <f t="shared" si="119"/>
        <v>8.9109768730130331E-128</v>
      </c>
      <c r="IN90" s="86">
        <f t="shared" si="120"/>
        <v>1.893603811625331E-127</v>
      </c>
      <c r="IO90" s="86">
        <f t="shared" si="121"/>
        <v>7.3948322125117557E-150</v>
      </c>
      <c r="IP90" s="86">
        <f t="shared" si="122"/>
        <v>1.2234015733547514E-131</v>
      </c>
      <c r="IQ90" s="86">
        <f t="shared" si="123"/>
        <v>2.4379382517354568E-154</v>
      </c>
      <c r="IR90" s="86">
        <f t="shared" si="124"/>
        <v>8.1431050710434279E-172</v>
      </c>
      <c r="IS90" s="86">
        <f t="shared" si="125"/>
        <v>4.4803550109153155E-184</v>
      </c>
      <c r="IT90" s="86">
        <f t="shared" si="126"/>
        <v>8.2831299572439419E-132</v>
      </c>
      <c r="IU90" s="86">
        <f t="shared" si="127"/>
        <v>1.1923802274185557E-127</v>
      </c>
      <c r="IV90" s="86">
        <f t="shared" si="128"/>
        <v>5.5984075183566417E-129</v>
      </c>
      <c r="IW90" s="86">
        <f t="shared" si="129"/>
        <v>4.2876073735221529E-114</v>
      </c>
      <c r="IY90" s="86">
        <f t="shared" si="130"/>
        <v>0.65083852288109256</v>
      </c>
      <c r="IZ90" s="86">
        <f t="shared" si="131"/>
        <v>0.54945474589175358</v>
      </c>
      <c r="JA90" s="86">
        <f t="shared" si="132"/>
        <v>0.60359400151745057</v>
      </c>
      <c r="JB90" s="86">
        <f t="shared" si="133"/>
        <v>0.59182489375381431</v>
      </c>
      <c r="JC90" s="86">
        <f t="shared" si="134"/>
        <v>0.59852133421844267</v>
      </c>
      <c r="JD90" s="86">
        <f t="shared" si="135"/>
        <v>0.58629075327552471</v>
      </c>
      <c r="JE90" s="86">
        <f t="shared" si="136"/>
        <v>0.55139311355206178</v>
      </c>
      <c r="JF90" s="86">
        <f t="shared" si="137"/>
        <v>0.55675771998684875</v>
      </c>
      <c r="JG90" s="86">
        <f t="shared" si="138"/>
        <v>0.56128984925864756</v>
      </c>
      <c r="JH90" s="86">
        <f t="shared" si="139"/>
        <v>0.5259527031972776</v>
      </c>
      <c r="JI90" s="86">
        <f t="shared" si="140"/>
        <v>0.60756056965785765</v>
      </c>
      <c r="JJ90" s="86">
        <f t="shared" si="141"/>
        <v>0.61257016470717174</v>
      </c>
      <c r="JK90" s="86">
        <f t="shared" si="142"/>
        <v>0.63567977422851996</v>
      </c>
      <c r="JL90" s="86">
        <f t="shared" si="143"/>
        <v>0.58985489630998644</v>
      </c>
      <c r="JM90" s="86">
        <f t="shared" si="144"/>
        <v>0.54517831311162701</v>
      </c>
    </row>
    <row r="91" spans="2:273" x14ac:dyDescent="0.25">
      <c r="B91" s="2">
        <v>64</v>
      </c>
      <c r="C91" s="37">
        <v>210.24</v>
      </c>
      <c r="D91" s="37">
        <v>187.048</v>
      </c>
      <c r="E91" s="37">
        <v>193.87100000000001</v>
      </c>
      <c r="F91" s="37">
        <v>188.59700000000001</v>
      </c>
      <c r="G91" s="37">
        <v>186.23</v>
      </c>
      <c r="H91" s="37">
        <v>191.774</v>
      </c>
      <c r="I91" s="37">
        <v>180.065</v>
      </c>
      <c r="J91" s="37">
        <v>165.85499999999999</v>
      </c>
      <c r="K91" s="37">
        <v>163.435</v>
      </c>
      <c r="L91" s="37">
        <v>164.274</v>
      </c>
      <c r="M91" s="37">
        <v>190.887</v>
      </c>
      <c r="N91" s="37">
        <v>189.52500000000001</v>
      </c>
      <c r="O91" s="37">
        <v>193.852</v>
      </c>
      <c r="P91" s="37">
        <v>155.18799999999999</v>
      </c>
      <c r="Q91" s="37">
        <v>133.84399999999999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208.26893927840385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173.70431575458795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181.00930535766673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175.12468048173068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175.62804946889219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181.18770944723124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167.7250114824389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156.35992789229871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154.25893148484144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153.01185607050309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179.77771645639592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178.14982872506337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185.02450344186934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147.85703420735356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127.62498719845696</v>
      </c>
      <c r="AI91" s="4">
        <f t="shared" ref="AI91:AI154" si="244">IF(OR($B91 &lt; C$230, $B91 &gt; C$233), 0, C91-S91)</f>
        <v>1.9710607215961602</v>
      </c>
      <c r="AJ91" s="4">
        <f t="shared" ref="AJ91:AJ154" si="245">IF(OR($B91 &lt; D$230, $B91 &gt; D$233), 0, D91-T91)</f>
        <v>13.343684245412049</v>
      </c>
      <c r="AK91" s="4">
        <f t="shared" ref="AK91:AK154" si="246">IF(OR($B91 &lt; E$230, $B91 &gt; E$233), 0, E91-U91)</f>
        <v>12.861694642333276</v>
      </c>
      <c r="AL91" s="4">
        <f t="shared" ref="AL91:AL154" si="247">IF(OR($B91 &lt; F$230, $B91 &gt; F$233), 0, F91-V91)</f>
        <v>13.47231951826933</v>
      </c>
      <c r="AM91" s="4">
        <f t="shared" ref="AM91:AM154" si="248">IF(OR($B91 &lt; G$230, $B91 &gt; G$233), 0, G91-W91)</f>
        <v>10.601950531107803</v>
      </c>
      <c r="AN91" s="4">
        <f t="shared" ref="AN91:AN154" si="249">IF(OR($B91 &lt; H$230, $B91 &gt; H$233), 0, H91-X91)</f>
        <v>10.586290552768759</v>
      </c>
      <c r="AO91" s="4">
        <f t="shared" ref="AO91:AO154" si="250">IF(OR($B91 &lt; I$230, $B91 &gt; I$233), 0, I91-Y91)</f>
        <v>12.339988517561096</v>
      </c>
      <c r="AP91" s="4">
        <f t="shared" ref="AP91:AP154" si="251">IF(OR($B91 &lt; J$230, $B91 &gt; J$233), 0, J91-Z91)</f>
        <v>9.4950721077012759</v>
      </c>
      <c r="AQ91" s="4">
        <f t="shared" ref="AQ91:AQ154" si="252">IF(OR($B91 &lt; K$230, $B91 &gt; K$233), 0, K91-AA91)</f>
        <v>9.1760685151585619</v>
      </c>
      <c r="AR91" s="4">
        <f t="shared" ref="AR91:AR154" si="253">IF(OR($B91 &lt; L$230, $B91 &gt; L$233), 0, L91-AB91)</f>
        <v>11.262143929496915</v>
      </c>
      <c r="AS91" s="4">
        <f t="shared" ref="AS91:AS154" si="254">IF(OR($B91 &lt; M$230, $B91 &gt; M$233), 0, M91-AC91)</f>
        <v>11.109283543604079</v>
      </c>
      <c r="AT91" s="4">
        <f t="shared" ref="AT91:AT154" si="255">IF(OR($B91 &lt; N$230, $B91 &gt; N$233), 0, N91-AD91)</f>
        <v>11.375171274936633</v>
      </c>
      <c r="AU91" s="4">
        <f t="shared" ref="AU91:AU154" si="256">IF(OR($B91 &lt; O$230, $B91 &gt; O$233), 0, O91-AE91)</f>
        <v>8.8274965581306617</v>
      </c>
      <c r="AV91" s="4">
        <f t="shared" ref="AV91:AW106" si="257">IF(OR($B91 &lt; P$230, $B91 &gt; P$233), 0, P91-AF91)</f>
        <v>7.330965792646424</v>
      </c>
      <c r="AW91" s="4">
        <f t="shared" si="257"/>
        <v>6.2190128015430304</v>
      </c>
      <c r="AY91" s="2">
        <f t="shared" si="96"/>
        <v>78.296977992087676</v>
      </c>
      <c r="AZ91" s="2">
        <f t="shared" si="147"/>
        <v>76.152295921788635</v>
      </c>
      <c r="BA91" s="2">
        <f t="shared" si="148"/>
        <v>75.196504103342633</v>
      </c>
      <c r="BB91" s="2">
        <f t="shared" si="149"/>
        <v>75.996059347266041</v>
      </c>
      <c r="BC91" s="2">
        <f t="shared" si="150"/>
        <v>72.764204515017198</v>
      </c>
      <c r="BD91" s="2">
        <f t="shared" si="151"/>
        <v>72.284637182406186</v>
      </c>
      <c r="BE91" s="2">
        <f t="shared" si="152"/>
        <v>70.820478710062204</v>
      </c>
      <c r="BF91" s="2">
        <f t="shared" si="153"/>
        <v>73.180056841610636</v>
      </c>
      <c r="BG91" s="2">
        <f t="shared" si="154"/>
        <v>75.241850643505202</v>
      </c>
      <c r="BH91" s="2">
        <f t="shared" si="155"/>
        <v>76.993084413966272</v>
      </c>
      <c r="BI91" s="2">
        <f t="shared" si="156"/>
        <v>78.833218419322804</v>
      </c>
      <c r="BJ91" s="2">
        <f t="shared" si="157"/>
        <v>77.966999738685999</v>
      </c>
      <c r="BK91" s="2">
        <f t="shared" si="158"/>
        <v>77.55346907551025</v>
      </c>
      <c r="BL91" s="2">
        <f t="shared" si="159"/>
        <v>75.688132825620329</v>
      </c>
      <c r="BM91" s="2">
        <f t="shared" si="160"/>
        <v>79.709726872484069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95.951392328601642</v>
      </c>
      <c r="DL91" s="2">
        <f t="shared" ref="DL91:DY106" si="289">BP$228*$B91+BP$229</f>
        <v>93.303350781946349</v>
      </c>
      <c r="DM91" s="2">
        <f t="shared" si="289"/>
        <v>89.748752491694333</v>
      </c>
      <c r="DN91" s="2">
        <f t="shared" si="289"/>
        <v>90.693171055830135</v>
      </c>
      <c r="DO91" s="2">
        <f t="shared" si="289"/>
        <v>84.906706131078224</v>
      </c>
      <c r="DP91" s="2">
        <f t="shared" si="289"/>
        <v>86.553509467088034</v>
      </c>
      <c r="DQ91" s="2">
        <f t="shared" si="289"/>
        <v>86.062721632563722</v>
      </c>
      <c r="DR91" s="2">
        <f t="shared" si="289"/>
        <v>88.024012820512837</v>
      </c>
      <c r="DS91" s="2">
        <f t="shared" si="289"/>
        <v>90.892948717948684</v>
      </c>
      <c r="DT91" s="2">
        <f t="shared" si="289"/>
        <v>92.96000284495021</v>
      </c>
      <c r="DU91" s="2">
        <f t="shared" si="289"/>
        <v>94.15133189493433</v>
      </c>
      <c r="DV91" s="2">
        <f t="shared" si="289"/>
        <v>94.547816067653287</v>
      </c>
      <c r="DW91" s="2">
        <f t="shared" si="289"/>
        <v>93.8661469344609</v>
      </c>
      <c r="DX91" s="2">
        <f t="shared" si="289"/>
        <v>86.345413337654989</v>
      </c>
      <c r="DY91" s="2">
        <f t="shared" si="289"/>
        <v>87.94351677391677</v>
      </c>
      <c r="EA91" s="2">
        <f t="shared" si="228"/>
        <v>75.809765642031834</v>
      </c>
      <c r="EB91" s="2">
        <f t="shared" ref="EB91:EB154" si="290">CF$228*$B91+CF$229</f>
        <v>73.28526745428438</v>
      </c>
      <c r="EC91" s="2">
        <f t="shared" ref="EC91:EC154" si="291">CG$228*$B91+CG$229</f>
        <v>72.984261639275942</v>
      </c>
      <c r="ED91" s="2">
        <f t="shared" ref="ED91:ED154" si="292">CH$228*$B91+CH$229</f>
        <v>73.608278486214672</v>
      </c>
      <c r="EE91" s="2">
        <f t="shared" ref="EE91:EE154" si="293">CI$228*$B91+CI$229</f>
        <v>70.813865546218494</v>
      </c>
      <c r="EF91" s="2">
        <f t="shared" ref="EF91:EF154" si="294">CJ$228*$B91+CJ$229</f>
        <v>69.842403764718753</v>
      </c>
      <c r="EG91" s="2">
        <f t="shared" ref="EG91:EG154" si="295">CK$228*$B91+CK$229</f>
        <v>67.773694311232745</v>
      </c>
      <c r="EH91" s="2">
        <f t="shared" ref="EH91:EH154" si="296">CL$228*$B91+CL$229</f>
        <v>70.438933273971585</v>
      </c>
      <c r="EI91" s="2">
        <f t="shared" ref="EI91:EI154" si="297">CM$228*$B91+CM$229</f>
        <v>72.360896763229263</v>
      </c>
      <c r="EJ91" s="2">
        <f t="shared" ref="EJ91:EJ154" si="298">CN$228*$B91+CN$229</f>
        <v>73.8052798983435</v>
      </c>
      <c r="EK91" s="2">
        <f t="shared" ref="EK91:EK154" si="299">CO$228*$B91+CO$229</f>
        <v>76.075704531607016</v>
      </c>
      <c r="EL91" s="2">
        <f t="shared" ref="EL91:EL154" si="300">CP$228*$B91+CP$229</f>
        <v>75.290500724612059</v>
      </c>
      <c r="EM91" s="2">
        <f t="shared" ref="EM91:EM154" si="301">CQ$228*$B91+CQ$229</f>
        <v>74.990758585557387</v>
      </c>
      <c r="EN91" s="2">
        <f t="shared" ref="EN91:EN154" si="302">CR$228*$B91+CR$229</f>
        <v>73.979978452003579</v>
      </c>
      <c r="EO91" s="2">
        <f t="shared" ref="EO91:EO154" si="303">CS$228*$B91+CS$229</f>
        <v>78.014582985553773</v>
      </c>
      <c r="EQ91" s="2">
        <f t="shared" ref="EQ91:EQ154" si="304">CU$228*$B91+CU$229</f>
        <v>74.509591469036735</v>
      </c>
      <c r="ER91" s="2">
        <f t="shared" ref="ER91:FE106" si="305">CV$228*$B91+CV$229</f>
        <v>70.619214484872245</v>
      </c>
      <c r="ES91" s="2">
        <f t="shared" si="305"/>
        <v>72.9669286912183</v>
      </c>
      <c r="ET91" s="2">
        <f t="shared" si="305"/>
        <v>72.926165210633428</v>
      </c>
      <c r="EU91" s="2">
        <f t="shared" si="305"/>
        <v>70.388875237744983</v>
      </c>
      <c r="EV91" s="2">
        <f t="shared" si="305"/>
        <v>69.681422041366346</v>
      </c>
      <c r="EW91" s="2">
        <f t="shared" si="305"/>
        <v>67.618657359072799</v>
      </c>
      <c r="EX91" s="2">
        <f t="shared" si="305"/>
        <v>70.299950411518338</v>
      </c>
      <c r="EY91" s="2">
        <f t="shared" si="305"/>
        <v>71.876445084781651</v>
      </c>
      <c r="EZ91" s="2">
        <f t="shared" si="305"/>
        <v>72.489052754754695</v>
      </c>
      <c r="FA91" s="2">
        <f t="shared" si="305"/>
        <v>74.444086757110767</v>
      </c>
      <c r="FB91" s="2">
        <f t="shared" si="305"/>
        <v>74.823502880291798</v>
      </c>
      <c r="FC91" s="2">
        <f t="shared" si="305"/>
        <v>74.417227367915572</v>
      </c>
      <c r="FD91" s="2">
        <f t="shared" si="305"/>
        <v>73.515949441543583</v>
      </c>
      <c r="FE91" s="2">
        <f t="shared" si="305"/>
        <v>77.910800556097485</v>
      </c>
      <c r="FG91" s="2">
        <f t="shared" ref="FG91:FG154" si="306">POWER(10,($B91-C$231)/C$229)/(1+POWER(10,($B91-C$231)/C$229))</f>
        <v>0.87650674562566977</v>
      </c>
      <c r="FH91" s="2">
        <f t="shared" ref="FH91:FU106" si="307">POWER(10,($B91-D$231)/D$229)/(1+POWER(10,($B91-D$231)/D$229))</f>
        <v>0.85675495279902569</v>
      </c>
      <c r="FI91" s="2">
        <f t="shared" si="307"/>
        <v>0.86803981443999445</v>
      </c>
      <c r="FJ91" s="2">
        <f t="shared" si="307"/>
        <v>0.86023352925197361</v>
      </c>
      <c r="FK91" s="2">
        <f t="shared" si="307"/>
        <v>0.86160235408615204</v>
      </c>
      <c r="FL91" s="2">
        <f t="shared" si="307"/>
        <v>0.85385390065914957</v>
      </c>
      <c r="FM91" s="2">
        <f t="shared" si="307"/>
        <v>0.83340719296724231</v>
      </c>
      <c r="FN91" s="2">
        <f t="shared" si="307"/>
        <v>0.84412015912675342</v>
      </c>
      <c r="FO91" s="2">
        <f t="shared" si="307"/>
        <v>0.84453602097589053</v>
      </c>
      <c r="FP91" s="2">
        <f t="shared" si="307"/>
        <v>0.83356246706553849</v>
      </c>
      <c r="FQ91" s="2">
        <f t="shared" si="307"/>
        <v>0.84743158113546824</v>
      </c>
      <c r="FR91" s="2">
        <f t="shared" si="307"/>
        <v>0.8610106909804125</v>
      </c>
      <c r="FS91" s="2">
        <f t="shared" si="307"/>
        <v>0.86422641176466108</v>
      </c>
      <c r="FT91" s="2">
        <f t="shared" si="307"/>
        <v>0.86185610740542373</v>
      </c>
      <c r="FU91" s="2">
        <f t="shared" si="307"/>
        <v>0.82927114952498626</v>
      </c>
      <c r="FW91" s="2">
        <f t="shared" si="112"/>
        <v>1.0973749862573227E-4</v>
      </c>
      <c r="FX91" s="2">
        <f t="shared" si="164"/>
        <v>1.7359881631751582E-4</v>
      </c>
      <c r="FY91" s="2">
        <f t="shared" si="165"/>
        <v>1.6498275134472858E-4</v>
      </c>
      <c r="FZ91" s="2">
        <f t="shared" si="166"/>
        <v>1.6753304334253508E-4</v>
      </c>
      <c r="GA91" s="2">
        <f t="shared" si="167"/>
        <v>1.8116268416588544E-4</v>
      </c>
      <c r="GB91" s="2">
        <f t="shared" si="168"/>
        <v>1.8322816948679815E-4</v>
      </c>
      <c r="GC91" s="2">
        <f t="shared" si="169"/>
        <v>2.3220612481937583E-4</v>
      </c>
      <c r="GD91" s="2">
        <f t="shared" si="170"/>
        <v>2.5782904844805677E-4</v>
      </c>
      <c r="GE91" s="2">
        <f t="shared" si="171"/>
        <v>2.3254349458906571E-4</v>
      </c>
      <c r="GF91" s="2">
        <f t="shared" si="172"/>
        <v>1.9777411128517152E-4</v>
      </c>
      <c r="GG91" s="2">
        <f t="shared" si="173"/>
        <v>1.5689893523842597E-4</v>
      </c>
      <c r="GH91" s="2">
        <f t="shared" si="174"/>
        <v>1.3263236310393647E-4</v>
      </c>
      <c r="GI91" s="2">
        <f t="shared" si="175"/>
        <v>1.1981128695761499E-4</v>
      </c>
      <c r="GJ91" s="2">
        <f t="shared" si="176"/>
        <v>1.1838723585428504E-4</v>
      </c>
      <c r="GK91" s="2">
        <f t="shared" si="177"/>
        <v>1.1143696969282313E-4</v>
      </c>
      <c r="GM91" s="86">
        <f t="shared" si="113"/>
        <v>0.6169176767793314</v>
      </c>
      <c r="GN91" s="86">
        <f t="shared" si="178"/>
        <v>0.47696613909272095</v>
      </c>
      <c r="GO91" s="86">
        <f t="shared" si="179"/>
        <v>0.51414936194711369</v>
      </c>
      <c r="GP91" s="86">
        <f t="shared" si="180"/>
        <v>0.49263041057936113</v>
      </c>
      <c r="GQ91" s="86">
        <f t="shared" si="181"/>
        <v>0.50515795088544102</v>
      </c>
      <c r="GR91" s="86">
        <f t="shared" si="182"/>
        <v>0.51947975612832731</v>
      </c>
      <c r="GS91" s="86">
        <f t="shared" si="183"/>
        <v>0.46782522626086975</v>
      </c>
      <c r="GT91" s="86">
        <f t="shared" si="184"/>
        <v>0.43424606779856589</v>
      </c>
      <c r="GU91" s="86">
        <f t="shared" si="185"/>
        <v>0.42638827412682562</v>
      </c>
      <c r="GV91" s="86">
        <f t="shared" si="186"/>
        <v>0.40943200801487861</v>
      </c>
      <c r="GW91" s="86">
        <f t="shared" si="187"/>
        <v>0.51686422779315544</v>
      </c>
      <c r="GX91" s="86">
        <f t="shared" si="188"/>
        <v>0.5171939109069712</v>
      </c>
      <c r="GY91" s="86">
        <f t="shared" si="189"/>
        <v>0.5525437832693576</v>
      </c>
      <c r="GZ91" s="86">
        <f t="shared" si="190"/>
        <v>0.45031543540814362</v>
      </c>
      <c r="HA91" s="86">
        <f t="shared" si="191"/>
        <v>0.38586390161506501</v>
      </c>
      <c r="HC91" s="86">
        <f t="shared" si="145"/>
        <v>6.9139589807982419E-4</v>
      </c>
      <c r="HD91" s="86">
        <f t="shared" si="192"/>
        <v>4.9711161183721181E-4</v>
      </c>
      <c r="HE91" s="86">
        <f t="shared" si="193"/>
        <v>7.0023564400042699E-4</v>
      </c>
      <c r="HF91" s="86">
        <f t="shared" si="194"/>
        <v>5.773401150542081E-4</v>
      </c>
      <c r="HG91" s="86">
        <f t="shared" si="195"/>
        <v>5.6106546156088762E-4</v>
      </c>
      <c r="HH91" s="86">
        <f t="shared" si="196"/>
        <v>5.5596727891267668E-4</v>
      </c>
      <c r="HI91" s="86">
        <f t="shared" si="197"/>
        <v>2.6176047944797881E-4</v>
      </c>
      <c r="HJ91" s="86">
        <f t="shared" si="198"/>
        <v>6.0313501515970973E-4</v>
      </c>
      <c r="HK91" s="86">
        <f t="shared" si="199"/>
        <v>2.792600004588119E-4</v>
      </c>
      <c r="HL91" s="86">
        <f t="shared" si="200"/>
        <v>1.5470292584271621E-4</v>
      </c>
      <c r="HM91" s="86">
        <f t="shared" si="201"/>
        <v>6.483503608749436E-5</v>
      </c>
      <c r="HN91" s="86">
        <f t="shared" si="202"/>
        <v>4.9198465214076587E-4</v>
      </c>
      <c r="HO91" s="86">
        <f t="shared" si="203"/>
        <v>4.3821634978697836E-4</v>
      </c>
      <c r="HP91" s="86">
        <f t="shared" si="204"/>
        <v>3.6567012360282184E-4</v>
      </c>
      <c r="HQ91" s="86">
        <f t="shared" si="205"/>
        <v>4.6712248891168054E-5</v>
      </c>
      <c r="HS91" s="86">
        <f t="shared" si="114"/>
        <v>6.9604964509889555E-38</v>
      </c>
      <c r="HT91" s="86">
        <f t="shared" si="206"/>
        <v>1.1760409064828136E-40</v>
      </c>
      <c r="HU91" s="86">
        <f t="shared" si="207"/>
        <v>1.4022821016352392E-38</v>
      </c>
      <c r="HV91" s="86">
        <f t="shared" si="208"/>
        <v>2.2453521592443147E-40</v>
      </c>
      <c r="HW91" s="86">
        <f t="shared" si="209"/>
        <v>9.7836838840159798E-42</v>
      </c>
      <c r="HX91" s="86">
        <f t="shared" si="210"/>
        <v>8.939056576446202E-42</v>
      </c>
      <c r="HY91" s="86">
        <f t="shared" si="211"/>
        <v>5.9283040546712136E-49</v>
      </c>
      <c r="HZ91" s="86">
        <f t="shared" si="212"/>
        <v>2.6025969216429405E-43</v>
      </c>
      <c r="IA91" s="86">
        <f t="shared" si="213"/>
        <v>6.505778985843811E-50</v>
      </c>
      <c r="IB91" s="86">
        <f t="shared" si="214"/>
        <v>1.7308163616771677E-55</v>
      </c>
      <c r="IC91" s="86">
        <f t="shared" si="215"/>
        <v>8.3535312941008609E-60</v>
      </c>
      <c r="ID91" s="86">
        <f t="shared" si="216"/>
        <v>2.1049055637200679E-43</v>
      </c>
      <c r="IE91" s="86">
        <f t="shared" si="217"/>
        <v>2.0885090103441336E-42</v>
      </c>
      <c r="IF91" s="86">
        <f t="shared" si="218"/>
        <v>3.3715827062994307E-29</v>
      </c>
      <c r="IG91" s="86">
        <f t="shared" si="219"/>
        <v>4.3972444884755907E-21</v>
      </c>
      <c r="II91" s="86">
        <f t="shared" si="115"/>
        <v>1.9345377898090055E-110</v>
      </c>
      <c r="IJ91" s="86">
        <f t="shared" si="116"/>
        <v>3.2765117631958584E-122</v>
      </c>
      <c r="IK91" s="86">
        <f t="shared" si="117"/>
        <v>3.9604973533728876E-117</v>
      </c>
      <c r="IL91" s="86">
        <f t="shared" si="118"/>
        <v>3.6611809009051751E-122</v>
      </c>
      <c r="IM91" s="86">
        <f t="shared" si="119"/>
        <v>3.9513758971189947E-125</v>
      </c>
      <c r="IN91" s="86">
        <f t="shared" si="120"/>
        <v>8.3302758279797184E-125</v>
      </c>
      <c r="IO91" s="86">
        <f t="shared" si="121"/>
        <v>1.1760807746324788E-146</v>
      </c>
      <c r="IP91" s="86">
        <f t="shared" si="122"/>
        <v>8.5140814948271719E-129</v>
      </c>
      <c r="IQ91" s="86">
        <f t="shared" si="123"/>
        <v>4.853052774301582E-151</v>
      </c>
      <c r="IR91" s="86">
        <f t="shared" si="124"/>
        <v>3.3042852390851002E-168</v>
      </c>
      <c r="IS91" s="86">
        <f t="shared" si="125"/>
        <v>2.6253046673024565E-180</v>
      </c>
      <c r="IT91" s="86">
        <f t="shared" si="126"/>
        <v>3.5954246381781075E-129</v>
      </c>
      <c r="IU91" s="86">
        <f t="shared" si="127"/>
        <v>3.9931010663628762E-125</v>
      </c>
      <c r="IV91" s="86">
        <f t="shared" si="128"/>
        <v>1.9782481003833934E-126</v>
      </c>
      <c r="IW91" s="86">
        <f t="shared" si="129"/>
        <v>7.3716301894910279E-112</v>
      </c>
      <c r="IY91" s="86">
        <f t="shared" si="130"/>
        <v>0.61760907267741127</v>
      </c>
      <c r="IZ91" s="86">
        <f t="shared" si="131"/>
        <v>0.47746325070455814</v>
      </c>
      <c r="JA91" s="86">
        <f t="shared" si="132"/>
        <v>0.51484959759111415</v>
      </c>
      <c r="JB91" s="86">
        <f t="shared" si="133"/>
        <v>0.49320775069441536</v>
      </c>
      <c r="JC91" s="86">
        <f t="shared" si="134"/>
        <v>0.50571901634700189</v>
      </c>
      <c r="JD91" s="86">
        <f t="shared" si="135"/>
        <v>0.52003572340724002</v>
      </c>
      <c r="JE91" s="86">
        <f t="shared" si="136"/>
        <v>0.46808698674031773</v>
      </c>
      <c r="JF91" s="86">
        <f t="shared" si="137"/>
        <v>0.43484920281372558</v>
      </c>
      <c r="JG91" s="86">
        <f t="shared" si="138"/>
        <v>0.42666753412728442</v>
      </c>
      <c r="JH91" s="86">
        <f t="shared" si="139"/>
        <v>0.40958671094072135</v>
      </c>
      <c r="JI91" s="86">
        <f t="shared" si="140"/>
        <v>0.51692906282924289</v>
      </c>
      <c r="JJ91" s="86">
        <f t="shared" si="141"/>
        <v>0.51768589555911193</v>
      </c>
      <c r="JK91" s="86">
        <f t="shared" si="142"/>
        <v>0.55298199961914463</v>
      </c>
      <c r="JL91" s="86">
        <f t="shared" si="143"/>
        <v>0.45068110553174645</v>
      </c>
      <c r="JM91" s="86">
        <f t="shared" si="144"/>
        <v>0.3859106138639562</v>
      </c>
    </row>
    <row r="92" spans="2:273" x14ac:dyDescent="0.25">
      <c r="B92" s="2">
        <v>65</v>
      </c>
      <c r="C92" s="37">
        <v>189.48</v>
      </c>
      <c r="D92" s="37">
        <v>158.41300000000001</v>
      </c>
      <c r="E92" s="37">
        <v>159.80600000000001</v>
      </c>
      <c r="F92" s="37">
        <v>156.12899999999999</v>
      </c>
      <c r="G92" s="37">
        <v>151.21299999999999</v>
      </c>
      <c r="H92" s="37">
        <v>163.274</v>
      </c>
      <c r="I92" s="37">
        <v>142.82300000000001</v>
      </c>
      <c r="J92" s="37">
        <v>121.419</v>
      </c>
      <c r="K92" s="37">
        <v>117.5</v>
      </c>
      <c r="L92" s="37">
        <v>122</v>
      </c>
      <c r="M92" s="37">
        <v>154.14500000000001</v>
      </c>
      <c r="N92" s="37">
        <v>153.09800000000001</v>
      </c>
      <c r="O92" s="37">
        <v>161.852</v>
      </c>
      <c r="P92" s="37">
        <v>117.578</v>
      </c>
      <c r="Q92" s="37">
        <v>102.21899999999999</v>
      </c>
      <c r="S92" s="4">
        <f t="shared" si="229"/>
        <v>182.60694792216682</v>
      </c>
      <c r="T92" s="4">
        <f t="shared" si="230"/>
        <v>146.17765640377729</v>
      </c>
      <c r="U92" s="4">
        <f t="shared" si="231"/>
        <v>148.35010211031681</v>
      </c>
      <c r="V92" s="4">
        <f t="shared" si="232"/>
        <v>141.80441454539329</v>
      </c>
      <c r="W92" s="4">
        <f t="shared" si="233"/>
        <v>142.47448157448756</v>
      </c>
      <c r="X92" s="4">
        <f t="shared" si="234"/>
        <v>151.77210278781934</v>
      </c>
      <c r="Y92" s="4">
        <f t="shared" si="235"/>
        <v>136.23591255103059</v>
      </c>
      <c r="Z92" s="4">
        <f t="shared" si="236"/>
        <v>122.89862921308283</v>
      </c>
      <c r="AA92" s="4">
        <f t="shared" si="237"/>
        <v>120.09091250367631</v>
      </c>
      <c r="AB92" s="4">
        <f t="shared" si="238"/>
        <v>122.07348569879474</v>
      </c>
      <c r="AC92" s="4">
        <f t="shared" si="239"/>
        <v>146.1858752638677</v>
      </c>
      <c r="AD92" s="4">
        <f t="shared" si="240"/>
        <v>145.14768263031303</v>
      </c>
      <c r="AE92" s="4">
        <f t="shared" si="241"/>
        <v>152.29033188941295</v>
      </c>
      <c r="AF92" s="4">
        <f t="shared" si="242"/>
        <v>117.08090947180332</v>
      </c>
      <c r="AG92" s="4">
        <f t="shared" si="243"/>
        <v>103.41909945848417</v>
      </c>
      <c r="AI92" s="4">
        <f t="shared" si="244"/>
        <v>6.8730520778331652</v>
      </c>
      <c r="AJ92" s="4">
        <f t="shared" si="245"/>
        <v>12.235343596222719</v>
      </c>
      <c r="AK92" s="4">
        <f t="shared" si="246"/>
        <v>11.4558978896832</v>
      </c>
      <c r="AL92" s="4">
        <f t="shared" si="247"/>
        <v>14.324585454606705</v>
      </c>
      <c r="AM92" s="4">
        <f t="shared" si="248"/>
        <v>8.7385184255124386</v>
      </c>
      <c r="AN92" s="4">
        <f t="shared" si="249"/>
        <v>11.501897212180666</v>
      </c>
      <c r="AO92" s="4">
        <f t="shared" si="250"/>
        <v>6.5870874489694131</v>
      </c>
      <c r="AP92" s="4">
        <f t="shared" si="251"/>
        <v>-1.4796292130828306</v>
      </c>
      <c r="AQ92" s="4">
        <f t="shared" si="252"/>
        <v>-2.5909125036763072</v>
      </c>
      <c r="AR92" s="4">
        <f t="shared" si="253"/>
        <v>-7.3485698794740983E-2</v>
      </c>
      <c r="AS92" s="4">
        <f t="shared" si="254"/>
        <v>7.9591247361323099</v>
      </c>
      <c r="AT92" s="4">
        <f t="shared" si="255"/>
        <v>7.9503173696869851</v>
      </c>
      <c r="AU92" s="4">
        <f t="shared" si="256"/>
        <v>9.5616681105870498</v>
      </c>
      <c r="AV92" s="4">
        <f t="shared" si="257"/>
        <v>0.49709052819667932</v>
      </c>
      <c r="AW92" s="4">
        <f t="shared" si="257"/>
        <v>-1.2000994584841749</v>
      </c>
      <c r="AY92" s="2">
        <f t="shared" ref="AY92:AY155" si="308">IF(OR($B92 &lt; C$230, $B92 &gt; C$233), #N/A, ((1-FG92)*DK92) + (FG92 - FW92)*EA92 + (FW92*EQ92))</f>
        <v>78.017823982272361</v>
      </c>
      <c r="AZ92" s="2">
        <f t="shared" si="147"/>
        <v>75.833026292571816</v>
      </c>
      <c r="BA92" s="2">
        <f t="shared" si="148"/>
        <v>74.936904405100279</v>
      </c>
      <c r="BB92" s="2">
        <f t="shared" si="149"/>
        <v>75.727093199941777</v>
      </c>
      <c r="BC92" s="2">
        <f t="shared" si="150"/>
        <v>72.523123157529611</v>
      </c>
      <c r="BD92" s="2">
        <f t="shared" si="151"/>
        <v>72.019267525911658</v>
      </c>
      <c r="BE92" s="2">
        <f t="shared" si="152"/>
        <v>70.522675899291784</v>
      </c>
      <c r="BF92" s="2">
        <f t="shared" si="153"/>
        <v>72.875727594240871</v>
      </c>
      <c r="BG92" s="2">
        <f t="shared" si="154"/>
        <v>74.908728696824809</v>
      </c>
      <c r="BH92" s="2">
        <f t="shared" si="155"/>
        <v>76.63532441428363</v>
      </c>
      <c r="BI92" s="2">
        <f t="shared" si="156"/>
        <v>78.470059656010619</v>
      </c>
      <c r="BJ92" s="2">
        <f t="shared" si="157"/>
        <v>77.641093914681235</v>
      </c>
      <c r="BK92" s="2">
        <f t="shared" si="158"/>
        <v>77.238374874889658</v>
      </c>
      <c r="BL92" s="2">
        <f t="shared" si="159"/>
        <v>75.432650027424927</v>
      </c>
      <c r="BM92" s="2">
        <f t="shared" si="160"/>
        <v>79.458817011986469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96.116146179401994</v>
      </c>
      <c r="DL92" s="2">
        <f t="shared" si="289"/>
        <v>93.459343570213093</v>
      </c>
      <c r="DM92" s="2">
        <f t="shared" si="289"/>
        <v>89.917388704318924</v>
      </c>
      <c r="DN92" s="2">
        <f t="shared" si="289"/>
        <v>90.900626124301084</v>
      </c>
      <c r="DO92" s="2">
        <f t="shared" si="289"/>
        <v>84.964323165206878</v>
      </c>
      <c r="DP92" s="2">
        <f t="shared" si="289"/>
        <v>86.657265726710435</v>
      </c>
      <c r="DQ92" s="2">
        <f t="shared" si="289"/>
        <v>86.198496990918031</v>
      </c>
      <c r="DR92" s="2">
        <f t="shared" si="289"/>
        <v>88.175410593792193</v>
      </c>
      <c r="DS92" s="2">
        <f t="shared" si="289"/>
        <v>91.099462887989176</v>
      </c>
      <c r="DT92" s="2">
        <f t="shared" si="289"/>
        <v>93.209132053105748</v>
      </c>
      <c r="DU92" s="2">
        <f t="shared" si="289"/>
        <v>94.34485422138836</v>
      </c>
      <c r="DV92" s="2">
        <f t="shared" si="289"/>
        <v>94.706567502265187</v>
      </c>
      <c r="DW92" s="2">
        <f t="shared" si="289"/>
        <v>94.03372579281185</v>
      </c>
      <c r="DX92" s="2">
        <f t="shared" si="289"/>
        <v>86.464788185722398</v>
      </c>
      <c r="DY92" s="2">
        <f t="shared" si="289"/>
        <v>88.010647919347903</v>
      </c>
      <c r="EA92" s="2">
        <f t="shared" si="228"/>
        <v>75.692443863091356</v>
      </c>
      <c r="EB92" s="2">
        <f t="shared" si="290"/>
        <v>73.145876371162046</v>
      </c>
      <c r="EC92" s="2">
        <f t="shared" si="291"/>
        <v>72.859943232817571</v>
      </c>
      <c r="ED92" s="2">
        <f t="shared" si="292"/>
        <v>73.478835494905283</v>
      </c>
      <c r="EE92" s="2">
        <f t="shared" si="293"/>
        <v>70.700648453608252</v>
      </c>
      <c r="EF92" s="2">
        <f t="shared" si="294"/>
        <v>69.734308690544509</v>
      </c>
      <c r="EG92" s="2">
        <f t="shared" si="295"/>
        <v>67.664938285709226</v>
      </c>
      <c r="EH92" s="2">
        <f t="shared" si="296"/>
        <v>70.299047381846478</v>
      </c>
      <c r="EI92" s="2">
        <f t="shared" si="297"/>
        <v>72.190690318388036</v>
      </c>
      <c r="EJ92" s="2">
        <f t="shared" si="298"/>
        <v>73.617542025169186</v>
      </c>
      <c r="EK92" s="2">
        <f t="shared" si="299"/>
        <v>75.86381730134552</v>
      </c>
      <c r="EL92" s="2">
        <f t="shared" si="300"/>
        <v>75.128756282916811</v>
      </c>
      <c r="EM92" s="2">
        <f t="shared" si="301"/>
        <v>74.832009389348286</v>
      </c>
      <c r="EN92" s="2">
        <f t="shared" si="302"/>
        <v>73.820006358452915</v>
      </c>
      <c r="EO92" s="2">
        <f t="shared" si="303"/>
        <v>77.853113001605124</v>
      </c>
      <c r="EQ92" s="2">
        <f t="shared" si="304"/>
        <v>74.417404013354286</v>
      </c>
      <c r="ER92" s="2">
        <f t="shared" si="305"/>
        <v>70.531594948275625</v>
      </c>
      <c r="ES92" s="2">
        <f t="shared" si="305"/>
        <v>72.842572009350732</v>
      </c>
      <c r="ET92" s="2">
        <f t="shared" si="305"/>
        <v>72.809876538888986</v>
      </c>
      <c r="EU92" s="2">
        <f t="shared" si="305"/>
        <v>70.284398402774144</v>
      </c>
      <c r="EV92" s="2">
        <f t="shared" si="305"/>
        <v>69.576404168676078</v>
      </c>
      <c r="EW92" s="2">
        <f t="shared" si="305"/>
        <v>67.513040353252308</v>
      </c>
      <c r="EX92" s="2">
        <f t="shared" si="305"/>
        <v>70.162679351994385</v>
      </c>
      <c r="EY92" s="2">
        <f t="shared" si="305"/>
        <v>71.71653687698894</v>
      </c>
      <c r="EZ92" s="2">
        <f t="shared" si="305"/>
        <v>72.330072761339864</v>
      </c>
      <c r="FA92" s="2">
        <f t="shared" si="305"/>
        <v>74.266184009920963</v>
      </c>
      <c r="FB92" s="2">
        <f t="shared" si="305"/>
        <v>74.671289991642936</v>
      </c>
      <c r="FC92" s="2">
        <f t="shared" si="305"/>
        <v>74.26927037866102</v>
      </c>
      <c r="FD92" s="2">
        <f t="shared" si="305"/>
        <v>73.36572550183304</v>
      </c>
      <c r="FE92" s="2">
        <f t="shared" si="305"/>
        <v>77.751902516313137</v>
      </c>
      <c r="FG92" s="2">
        <f t="shared" si="306"/>
        <v>0.88613555464025862</v>
      </c>
      <c r="FH92" s="2">
        <f t="shared" si="307"/>
        <v>0.86769134445666207</v>
      </c>
      <c r="FI92" s="2">
        <f t="shared" si="307"/>
        <v>0.87823708314607096</v>
      </c>
      <c r="FJ92" s="2">
        <f t="shared" si="307"/>
        <v>0.87094434572292567</v>
      </c>
      <c r="FK92" s="2">
        <f t="shared" si="307"/>
        <v>0.87222385369650246</v>
      </c>
      <c r="FL92" s="2">
        <f t="shared" si="307"/>
        <v>0.86497687408645696</v>
      </c>
      <c r="FM92" s="2">
        <f t="shared" si="307"/>
        <v>0.84580531279799387</v>
      </c>
      <c r="FN92" s="2">
        <f t="shared" si="307"/>
        <v>0.85585889407910798</v>
      </c>
      <c r="FO92" s="2">
        <f t="shared" si="307"/>
        <v>0.85624877210677919</v>
      </c>
      <c r="FP92" s="2">
        <f t="shared" si="307"/>
        <v>0.84595116712671625</v>
      </c>
      <c r="FQ92" s="2">
        <f t="shared" si="307"/>
        <v>0.85896261055912093</v>
      </c>
      <c r="FR92" s="2">
        <f t="shared" si="307"/>
        <v>0.87167083534526679</v>
      </c>
      <c r="FS92" s="2">
        <f t="shared" si="307"/>
        <v>0.87467581744215306</v>
      </c>
      <c r="FT92" s="2">
        <f t="shared" si="307"/>
        <v>0.87246101513790875</v>
      </c>
      <c r="FU92" s="2">
        <f t="shared" si="307"/>
        <v>0.84191869484284376</v>
      </c>
      <c r="FW92" s="2">
        <f t="shared" ref="FW92:FW155" si="324">POWER(10,($B92-C$232)/C$229)/(1+POWER(10,($B92-C$232)/C$229))</f>
        <v>1.2032350064430752E-4</v>
      </c>
      <c r="FX92" s="2">
        <f t="shared" si="164"/>
        <v>1.9034412898965352E-4</v>
      </c>
      <c r="FY92" s="2">
        <f t="shared" si="165"/>
        <v>1.8089711020680699E-4</v>
      </c>
      <c r="FZ92" s="2">
        <f t="shared" si="166"/>
        <v>1.836933600703195E-4</v>
      </c>
      <c r="GA92" s="2">
        <f t="shared" si="167"/>
        <v>1.9863746130766304E-4</v>
      </c>
      <c r="GB92" s="2">
        <f t="shared" si="168"/>
        <v>2.0090214130922315E-4</v>
      </c>
      <c r="GC92" s="2">
        <f t="shared" si="169"/>
        <v>2.5460324904253757E-4</v>
      </c>
      <c r="GD92" s="2">
        <f t="shared" si="170"/>
        <v>2.8269689790380109E-4</v>
      </c>
      <c r="GE92" s="2">
        <f t="shared" si="171"/>
        <v>2.5497315105311227E-4</v>
      </c>
      <c r="GF92" s="2">
        <f t="shared" si="172"/>
        <v>2.1685086307842976E-4</v>
      </c>
      <c r="GG92" s="2">
        <f t="shared" si="173"/>
        <v>1.7203365735741881E-4</v>
      </c>
      <c r="GH92" s="2">
        <f t="shared" si="174"/>
        <v>1.4542663334814044E-4</v>
      </c>
      <c r="GI92" s="2">
        <f t="shared" si="175"/>
        <v>1.3136894528400887E-4</v>
      </c>
      <c r="GJ92" s="2">
        <f t="shared" si="176"/>
        <v>1.2980754018181447E-4</v>
      </c>
      <c r="GK92" s="2">
        <f t="shared" si="177"/>
        <v>1.2218689385209541E-4</v>
      </c>
      <c r="GM92" s="86">
        <f t="shared" ref="GM92:GM155" si="325" xml:space="preserve"> _xlfn.NORM.DIST($B92, C$7, ABS(C$11), TRUE) * _xlfn.NORM.DIST(($B92 - C$7)*C$15, 0, ABS(C$11), TRUE) * 2</f>
        <v>0.53839625676403491</v>
      </c>
      <c r="GN92" s="86">
        <f t="shared" si="178"/>
        <v>0.38182356286012964</v>
      </c>
      <c r="GO92" s="86">
        <f t="shared" si="179"/>
        <v>0.39144313369076572</v>
      </c>
      <c r="GP92" s="86">
        <f t="shared" si="180"/>
        <v>0.36252002931250604</v>
      </c>
      <c r="GQ92" s="86">
        <f t="shared" si="181"/>
        <v>0.37870637346285696</v>
      </c>
      <c r="GR92" s="86">
        <f t="shared" si="182"/>
        <v>0.42057920239028834</v>
      </c>
      <c r="GS92" s="86">
        <f t="shared" si="183"/>
        <v>0.35758618218611471</v>
      </c>
      <c r="GT92" s="86">
        <f t="shared" si="184"/>
        <v>0.29163206066229569</v>
      </c>
      <c r="GU92" s="86">
        <f t="shared" si="185"/>
        <v>0.27313042610047872</v>
      </c>
      <c r="GV92" s="86">
        <f t="shared" si="186"/>
        <v>0.2777266746720104</v>
      </c>
      <c r="GW92" s="86">
        <f t="shared" si="187"/>
        <v>0.38614626090924642</v>
      </c>
      <c r="GX92" s="86">
        <f t="shared" si="188"/>
        <v>0.38419012263838859</v>
      </c>
      <c r="GY92" s="86">
        <f t="shared" si="189"/>
        <v>0.42386080825637712</v>
      </c>
      <c r="GZ92" s="86">
        <f t="shared" si="190"/>
        <v>0.28765479151653073</v>
      </c>
      <c r="HA92" s="86">
        <f t="shared" si="191"/>
        <v>0.21977562493321906</v>
      </c>
      <c r="HC92" s="86">
        <f t="shared" ref="HC92:HC155" si="326" xml:space="preserve"> _xlfn.NORM.DIST($B92, C$8, ABS(C$12), TRUE) * _xlfn.NORM.DIST(($B92 - C$8)*C$16, 0, ABS(C$12), TRUE) * 2</f>
        <v>1.1071246848041872E-3</v>
      </c>
      <c r="HD92" s="86">
        <f t="shared" si="192"/>
        <v>8.4726273394443213E-4</v>
      </c>
      <c r="HE92" s="86">
        <f t="shared" si="193"/>
        <v>1.1622250635509659E-3</v>
      </c>
      <c r="HF92" s="86">
        <f t="shared" si="194"/>
        <v>9.7642604254661843E-4</v>
      </c>
      <c r="HG92" s="86">
        <f t="shared" si="195"/>
        <v>9.6048616153029682E-4</v>
      </c>
      <c r="HH92" s="86">
        <f t="shared" si="196"/>
        <v>9.5208469474299963E-4</v>
      </c>
      <c r="HI92" s="86">
        <f t="shared" si="197"/>
        <v>4.9142655397296352E-4</v>
      </c>
      <c r="HJ92" s="86">
        <f t="shared" si="198"/>
        <v>1.0615471980778394E-3</v>
      </c>
      <c r="HK92" s="86">
        <f t="shared" si="199"/>
        <v>5.2783195823765186E-4</v>
      </c>
      <c r="HL92" s="86">
        <f t="shared" si="200"/>
        <v>3.0646870522694776E-4</v>
      </c>
      <c r="HM92" s="86">
        <f t="shared" si="201"/>
        <v>1.3377574495961715E-4</v>
      </c>
      <c r="HN92" s="86">
        <f t="shared" si="202"/>
        <v>8.3775554616873061E-4</v>
      </c>
      <c r="HO92" s="86">
        <f t="shared" si="203"/>
        <v>7.3872034017823953E-4</v>
      </c>
      <c r="HP92" s="86">
        <f t="shared" si="204"/>
        <v>6.3430832686384847E-4</v>
      </c>
      <c r="HQ92" s="86">
        <f t="shared" si="205"/>
        <v>9.6964173822649297E-5</v>
      </c>
      <c r="HS92" s="86">
        <f t="shared" ref="HS92:HS155" si="327" xml:space="preserve"> _xlfn.NORM.DIST($B92, C$9, ABS(C$13), TRUE) * _xlfn.NORM.DIST(($B92 - C$9)*C$17, 0, ABS(C$13), TRUE) * 2</f>
        <v>8.0537353299032753E-37</v>
      </c>
      <c r="HT92" s="86">
        <f t="shared" si="206"/>
        <v>1.9612379253494267E-39</v>
      </c>
      <c r="HU92" s="86">
        <f t="shared" si="207"/>
        <v>2.0139876937062242E-37</v>
      </c>
      <c r="HV92" s="86">
        <f t="shared" si="208"/>
        <v>3.6627275343180164E-39</v>
      </c>
      <c r="HW92" s="86">
        <f t="shared" si="209"/>
        <v>1.7798615395594613E-40</v>
      </c>
      <c r="HX92" s="86">
        <f t="shared" si="210"/>
        <v>1.6285128591011718E-40</v>
      </c>
      <c r="HY92" s="86">
        <f t="shared" si="211"/>
        <v>1.9911843697090453E-47</v>
      </c>
      <c r="HZ92" s="86">
        <f t="shared" si="212"/>
        <v>5.9407450342480422E-42</v>
      </c>
      <c r="IA92" s="86">
        <f t="shared" si="213"/>
        <v>2.3888104682656775E-48</v>
      </c>
      <c r="IB92" s="86">
        <f t="shared" si="214"/>
        <v>8.9175445684514967E-54</v>
      </c>
      <c r="IC92" s="86">
        <f t="shared" si="215"/>
        <v>5.2023058155708414E-58</v>
      </c>
      <c r="ID92" s="86">
        <f t="shared" si="216"/>
        <v>3.841578807568221E-42</v>
      </c>
      <c r="IE92" s="86">
        <f t="shared" si="217"/>
        <v>3.4075540229652577E-41</v>
      </c>
      <c r="IF92" s="86">
        <f t="shared" si="218"/>
        <v>2.1478058587535149E-28</v>
      </c>
      <c r="IG92" s="86">
        <f t="shared" si="219"/>
        <v>1.5907617450816469E-20</v>
      </c>
      <c r="II92" s="86">
        <f t="shared" ref="II92:II155" si="328" xml:space="preserve"> _xlfn.NORM.DIST($B92, C$10, ABS(C$14), TRUE) * _xlfn.NORM.DIST(($B92 - C$10)*C$18, 0, ABS(C$14), TRUE) * 2</f>
        <v>2.9331030278160441E-108</v>
      </c>
      <c r="IJ92" s="86">
        <f t="shared" ref="IJ92:IJ155" si="329" xml:space="preserve"> _xlfn.NORM.DIST($B92, D$10, ABS(D$14), TRUE) * _xlfn.NORM.DIST(($B92 - D$10)*D$18, 0, ABS(D$14), TRUE) * 2</f>
        <v>1.1473691681600428E-119</v>
      </c>
      <c r="IK92" s="86">
        <f t="shared" ref="IK92:IK155" si="330" xml:space="preserve"> _xlfn.NORM.DIST($B92, E$10, ABS(E$14), TRUE) * _xlfn.NORM.DIST(($B92 - E$10)*E$18, 0, ABS(E$14), TRUE) * 2</f>
        <v>1.0483798171555085E-114</v>
      </c>
      <c r="IL92" s="86">
        <f t="shared" ref="IL92:IL155" si="331" xml:space="preserve"> _xlfn.NORM.DIST($B92, F$10, ABS(F$14), TRUE) * _xlfn.NORM.DIST(($B92 - F$10)*F$18, 0, ABS(F$14), TRUE) * 2</f>
        <v>1.2489458658381663E-119</v>
      </c>
      <c r="IM92" s="86">
        <f t="shared" ref="IM92:IM155" si="332" xml:space="preserve"> _xlfn.NORM.DIST($B92, G$10, ABS(G$14), TRUE) * _xlfn.NORM.DIST(($B92 - G$10)*G$18, 0, ABS(G$14), TRUE) * 2</f>
        <v>1.6425764664599231E-122</v>
      </c>
      <c r="IN92" s="86">
        <f t="shared" ref="IN92:IN155" si="333" xml:space="preserve"> _xlfn.NORM.DIST($B92, H$10, ABS(H$14), TRUE) * _xlfn.NORM.DIST(($B92 - H$10)*H$18, 0, ABS(H$14), TRUE) * 2</f>
        <v>3.4354528523288046E-122</v>
      </c>
      <c r="IO92" s="86">
        <f t="shared" ref="IO92:IO155" si="334" xml:space="preserve"> _xlfn.NORM.DIST($B92, I$10, ABS(I$14), TRUE) * _xlfn.NORM.DIST(($B92 - I$10)*I$18, 0, ABS(I$14), TRUE) * 2</f>
        <v>1.7258523628149712E-143</v>
      </c>
      <c r="IP92" s="86">
        <f t="shared" ref="IP92:IP155" si="335" xml:space="preserve"> _xlfn.NORM.DIST($B92, J$10, ABS(J$14), TRUE) * _xlfn.NORM.DIST(($B92 - J$10)*J$18, 0, ABS(J$14), TRUE) * 2</f>
        <v>5.5119333862692383E-126</v>
      </c>
      <c r="IQ92" s="86">
        <f t="shared" ref="IQ92:IQ155" si="336" xml:space="preserve"> _xlfn.NORM.DIST($B92, K$10, ABS(K$14), TRUE) * _xlfn.NORM.DIST(($B92 - K$10)*K$18, 0, ABS(K$14), TRUE) * 2</f>
        <v>8.89184074691225E-148</v>
      </c>
      <c r="IR92" s="86">
        <f t="shared" ref="IR92:IR155" si="337" xml:space="preserve"> _xlfn.NORM.DIST($B92, L$10, ABS(L$14), TRUE) * _xlfn.NORM.DIST(($B92 - L$10)*L$18, 0, ABS(L$14), TRUE) * 2</f>
        <v>1.2266071638412463E-164</v>
      </c>
      <c r="IS92" s="86">
        <f t="shared" ref="IS92:IS155" si="338" xml:space="preserve"> _xlfn.NORM.DIST($B92, M$10, ABS(M$14), TRUE) * _xlfn.NORM.DIST(($B92 - M$10)*M$18, 0, ABS(M$14), TRUE) * 2</f>
        <v>1.4051815365709688E-176</v>
      </c>
      <c r="IT92" s="86">
        <f t="shared" ref="IT92:IT155" si="339" xml:space="preserve"> _xlfn.NORM.DIST($B92, N$10, ABS(N$14), TRUE) * _xlfn.NORM.DIST(($B92 - N$10)*N$18, 0, ABS(N$14), TRUE) * 2</f>
        <v>1.4666504269073646E-126</v>
      </c>
      <c r="IU92" s="86">
        <f t="shared" ref="IU92:IU155" si="340" xml:space="preserve"> _xlfn.NORM.DIST($B92, O$10, ABS(O$14), TRUE) * _xlfn.NORM.DIST(($B92 - O$10)*O$18, 0, ABS(O$14), TRUE) * 2</f>
        <v>1.2608723037166174E-122</v>
      </c>
      <c r="IV92" s="86">
        <f t="shared" ref="IV92:IV155" si="341" xml:space="preserve"> _xlfn.NORM.DIST($B92, P$10, ABS(P$14), TRUE) * _xlfn.NORM.DIST(($B92 - P$10)*P$18, 0, ABS(P$14), TRUE) * 2</f>
        <v>6.5880881676169355E-124</v>
      </c>
      <c r="IW92" s="86">
        <f t="shared" ref="IW92:IW155" si="342" xml:space="preserve"> _xlfn.NORM.DIST($B92, Q$10, ABS(Q$14), TRUE) * _xlfn.NORM.DIST(($B92 - Q$10)*Q$18, 0, ABS(Q$14), TRUE) * 2</f>
        <v>1.2036328701606667E-109</v>
      </c>
      <c r="IY92" s="86">
        <f t="shared" ref="IY92:IY155" si="343">GM92+HC92+HS92+II92</f>
        <v>0.53950338144883914</v>
      </c>
      <c r="IZ92" s="86">
        <f t="shared" ref="IZ92:IZ155" si="344">GN92+HD92+HT92+IJ92</f>
        <v>0.38267082559407406</v>
      </c>
      <c r="JA92" s="86">
        <f t="shared" ref="JA92:JA155" si="345">GO92+HE92+HU92+IK92</f>
        <v>0.39260535875431668</v>
      </c>
      <c r="JB92" s="86">
        <f t="shared" ref="JB92:JB155" si="346">GP92+HF92+HV92+IL92</f>
        <v>0.36349645535505265</v>
      </c>
      <c r="JC92" s="86">
        <f t="shared" ref="JC92:JC155" si="347">GQ92+HG92+HW92+IM92</f>
        <v>0.37966685962438723</v>
      </c>
      <c r="JD92" s="86">
        <f t="shared" ref="JD92:JD155" si="348">GR92+HH92+HX92+IN92</f>
        <v>0.42153128708503135</v>
      </c>
      <c r="JE92" s="86">
        <f t="shared" ref="JE92:JE155" si="349">GS92+HI92+HY92+IO92</f>
        <v>0.35807760874008765</v>
      </c>
      <c r="JF92" s="86">
        <f t="shared" ref="JF92:JF155" si="350">GT92+HJ92+HZ92+IP92</f>
        <v>0.29269360786037352</v>
      </c>
      <c r="JG92" s="86">
        <f t="shared" ref="JG92:JG155" si="351">GU92+HK92+IA92+IQ92</f>
        <v>0.27365825805871635</v>
      </c>
      <c r="JH92" s="86">
        <f t="shared" ref="JH92:JH155" si="352">GV92+HL92+IB92+IR92</f>
        <v>0.27803314337723734</v>
      </c>
      <c r="JI92" s="86">
        <f t="shared" ref="JI92:JI155" si="353">GW92+HM92+IC92+IS92</f>
        <v>0.38628003665420602</v>
      </c>
      <c r="JJ92" s="86">
        <f t="shared" ref="JJ92:JJ155" si="354">GX92+HN92+ID92+IT92</f>
        <v>0.3850278781845573</v>
      </c>
      <c r="JK92" s="86">
        <f t="shared" ref="JK92:JK155" si="355">GY92+HO92+IE92+IU92</f>
        <v>0.42459952859655536</v>
      </c>
      <c r="JL92" s="86">
        <f t="shared" ref="JL92:JL155" si="356">GZ92+HP92+IF92+IV92</f>
        <v>0.28828909984339457</v>
      </c>
      <c r="JM92" s="86">
        <f t="shared" ref="JM92:JM155" si="357">HA92+HQ92+IG92+IW92</f>
        <v>0.21987258910704172</v>
      </c>
    </row>
    <row r="93" spans="2:273" x14ac:dyDescent="0.25">
      <c r="B93" s="2">
        <v>66</v>
      </c>
      <c r="C93" s="37">
        <v>162.32</v>
      </c>
      <c r="D93" s="37">
        <v>123.587</v>
      </c>
      <c r="E93" s="37">
        <v>115.694</v>
      </c>
      <c r="F93" s="37">
        <v>114.645</v>
      </c>
      <c r="G93" s="37">
        <v>113.902</v>
      </c>
      <c r="H93" s="37">
        <v>126.51600000000001</v>
      </c>
      <c r="I93" s="37">
        <v>101.29</v>
      </c>
      <c r="J93" s="37">
        <v>87.71</v>
      </c>
      <c r="K93" s="37">
        <v>85.161000000000001</v>
      </c>
      <c r="L93" s="37">
        <v>88.79</v>
      </c>
      <c r="M93" s="37">
        <v>111.306</v>
      </c>
      <c r="N93" s="37">
        <v>112.31100000000001</v>
      </c>
      <c r="O93" s="37">
        <v>121.65600000000001</v>
      </c>
      <c r="P93" s="37">
        <v>88.296999999999997</v>
      </c>
      <c r="Q93" s="37">
        <v>81.906000000000006</v>
      </c>
      <c r="S93" s="4">
        <f t="shared" si="229"/>
        <v>154.0713506591006</v>
      </c>
      <c r="T93" s="4">
        <f t="shared" si="230"/>
        <v>122.01364376860462</v>
      </c>
      <c r="U93" s="4">
        <f t="shared" si="231"/>
        <v>119.80806709233161</v>
      </c>
      <c r="V93" s="4">
        <f t="shared" si="232"/>
        <v>114.04764832522839</v>
      </c>
      <c r="W93" s="4">
        <f t="shared" si="233"/>
        <v>114.12146471657664</v>
      </c>
      <c r="X93" s="4">
        <f t="shared" si="234"/>
        <v>124.63790118077334</v>
      </c>
      <c r="Y93" s="4">
        <f t="shared" si="235"/>
        <v>109.95585154048997</v>
      </c>
      <c r="Z93" s="4">
        <f t="shared" si="236"/>
        <v>98.43797455496059</v>
      </c>
      <c r="AA93" s="4">
        <f t="shared" si="237"/>
        <v>96.160801002803595</v>
      </c>
      <c r="AB93" s="4">
        <f t="shared" si="238"/>
        <v>99.67966385399798</v>
      </c>
      <c r="AC93" s="4">
        <f t="shared" si="239"/>
        <v>117.1904386584453</v>
      </c>
      <c r="AD93" s="4">
        <f t="shared" si="240"/>
        <v>116.80404474255245</v>
      </c>
      <c r="AE93" s="4">
        <f t="shared" si="241"/>
        <v>122.37957964570712</v>
      </c>
      <c r="AF93" s="4">
        <f t="shared" si="242"/>
        <v>95.027719181600673</v>
      </c>
      <c r="AG93" s="4">
        <f t="shared" si="243"/>
        <v>88.605254211741737</v>
      </c>
      <c r="AI93" s="4">
        <f t="shared" si="244"/>
        <v>8.2486493408993908</v>
      </c>
      <c r="AJ93" s="4">
        <f t="shared" si="245"/>
        <v>1.5733562313953797</v>
      </c>
      <c r="AK93" s="4">
        <f t="shared" si="246"/>
        <v>-4.1140670923316094</v>
      </c>
      <c r="AL93" s="4">
        <f t="shared" si="247"/>
        <v>0.59735167477160189</v>
      </c>
      <c r="AM93" s="4">
        <f t="shared" si="248"/>
        <v>-0.21946471657663835</v>
      </c>
      <c r="AN93" s="4">
        <f t="shared" si="249"/>
        <v>1.8780988192266648</v>
      </c>
      <c r="AO93" s="4">
        <f t="shared" si="250"/>
        <v>-8.6658515404899674</v>
      </c>
      <c r="AP93" s="4">
        <f t="shared" si="251"/>
        <v>-10.727974554960596</v>
      </c>
      <c r="AQ93" s="4">
        <f t="shared" si="252"/>
        <v>-10.999801002803594</v>
      </c>
      <c r="AR93" s="4">
        <f t="shared" si="253"/>
        <v>-10.889663853997973</v>
      </c>
      <c r="AS93" s="4">
        <f t="shared" si="254"/>
        <v>-5.8844386584453048</v>
      </c>
      <c r="AT93" s="4">
        <f t="shared" si="255"/>
        <v>-4.493044742552442</v>
      </c>
      <c r="AU93" s="4">
        <f t="shared" si="256"/>
        <v>-0.72357964570711886</v>
      </c>
      <c r="AV93" s="4">
        <f t="shared" si="257"/>
        <v>-6.7307191816006764</v>
      </c>
      <c r="AW93" s="4">
        <f t="shared" si="257"/>
        <v>-6.6992542117417315</v>
      </c>
      <c r="AY93" s="2">
        <f t="shared" si="308"/>
        <v>77.746921851230937</v>
      </c>
      <c r="AZ93" s="2">
        <f t="shared" si="147"/>
        <v>75.522048962269807</v>
      </c>
      <c r="BA93" s="2">
        <f t="shared" si="148"/>
        <v>74.683234053544894</v>
      </c>
      <c r="BB93" s="2">
        <f t="shared" si="149"/>
        <v>75.463468727896014</v>
      </c>
      <c r="BC93" s="2">
        <f t="shared" si="150"/>
        <v>72.288569299718418</v>
      </c>
      <c r="BD93" s="2">
        <f t="shared" si="151"/>
        <v>71.761573281104248</v>
      </c>
      <c r="BE93" s="2">
        <f t="shared" si="152"/>
        <v>70.233171970501417</v>
      </c>
      <c r="BF93" s="2">
        <f t="shared" si="153"/>
        <v>72.578086515448092</v>
      </c>
      <c r="BG93" s="2">
        <f t="shared" si="154"/>
        <v>74.581124023706124</v>
      </c>
      <c r="BH93" s="2">
        <f t="shared" si="155"/>
        <v>76.282052255210004</v>
      </c>
      <c r="BI93" s="2">
        <f t="shared" si="156"/>
        <v>78.11148002189023</v>
      </c>
      <c r="BJ93" s="2">
        <f t="shared" si="157"/>
        <v>77.322387009902386</v>
      </c>
      <c r="BK93" s="2">
        <f t="shared" si="158"/>
        <v>76.930064884667345</v>
      </c>
      <c r="BL93" s="2">
        <f t="shared" si="159"/>
        <v>75.180327576804032</v>
      </c>
      <c r="BM93" s="2">
        <f t="shared" si="160"/>
        <v>79.210140023168975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96.280900030202361</v>
      </c>
      <c r="DL93" s="2">
        <f t="shared" si="289"/>
        <v>93.615336358479851</v>
      </c>
      <c r="DM93" s="2">
        <f t="shared" si="289"/>
        <v>90.086024916943501</v>
      </c>
      <c r="DN93" s="2">
        <f t="shared" si="289"/>
        <v>91.108081192772033</v>
      </c>
      <c r="DO93" s="2">
        <f t="shared" si="289"/>
        <v>85.021940199335546</v>
      </c>
      <c r="DP93" s="2">
        <f t="shared" si="289"/>
        <v>86.761021986332821</v>
      </c>
      <c r="DQ93" s="2">
        <f t="shared" si="289"/>
        <v>86.334272349272339</v>
      </c>
      <c r="DR93" s="2">
        <f t="shared" si="289"/>
        <v>88.32680836707155</v>
      </c>
      <c r="DS93" s="2">
        <f t="shared" si="289"/>
        <v>91.305977058029669</v>
      </c>
      <c r="DT93" s="2">
        <f t="shared" si="289"/>
        <v>93.458261261261271</v>
      </c>
      <c r="DU93" s="2">
        <f t="shared" si="289"/>
        <v>94.53837654784239</v>
      </c>
      <c r="DV93" s="2">
        <f t="shared" si="289"/>
        <v>94.865318936877088</v>
      </c>
      <c r="DW93" s="2">
        <f t="shared" si="289"/>
        <v>94.2013046511628</v>
      </c>
      <c r="DX93" s="2">
        <f t="shared" si="289"/>
        <v>86.584163033789821</v>
      </c>
      <c r="DY93" s="2">
        <f t="shared" si="289"/>
        <v>88.077779064779051</v>
      </c>
      <c r="EA93" s="2">
        <f t="shared" si="228"/>
        <v>75.575122084150863</v>
      </c>
      <c r="EB93" s="2">
        <f t="shared" si="290"/>
        <v>73.006485288039698</v>
      </c>
      <c r="EC93" s="2">
        <f t="shared" si="291"/>
        <v>72.735624826359199</v>
      </c>
      <c r="ED93" s="2">
        <f t="shared" si="292"/>
        <v>73.349392503595894</v>
      </c>
      <c r="EE93" s="2">
        <f t="shared" si="293"/>
        <v>70.587431360998025</v>
      </c>
      <c r="EF93" s="2">
        <f t="shared" si="294"/>
        <v>69.626213616370265</v>
      </c>
      <c r="EG93" s="2">
        <f t="shared" si="295"/>
        <v>67.556182260185722</v>
      </c>
      <c r="EH93" s="2">
        <f t="shared" si="296"/>
        <v>70.15916148972137</v>
      </c>
      <c r="EI93" s="2">
        <f t="shared" si="297"/>
        <v>72.020483873546794</v>
      </c>
      <c r="EJ93" s="2">
        <f t="shared" si="298"/>
        <v>73.429804151994858</v>
      </c>
      <c r="EK93" s="2">
        <f t="shared" si="299"/>
        <v>75.651930071084038</v>
      </c>
      <c r="EL93" s="2">
        <f t="shared" si="300"/>
        <v>74.967011841221577</v>
      </c>
      <c r="EM93" s="2">
        <f t="shared" si="301"/>
        <v>74.6732601931392</v>
      </c>
      <c r="EN93" s="2">
        <f t="shared" si="302"/>
        <v>73.660034264902251</v>
      </c>
      <c r="EO93" s="2">
        <f t="shared" si="303"/>
        <v>77.691643017656489</v>
      </c>
      <c r="EQ93" s="2">
        <f t="shared" si="304"/>
        <v>74.325216557671837</v>
      </c>
      <c r="ER93" s="2">
        <f t="shared" si="305"/>
        <v>70.443975411678991</v>
      </c>
      <c r="ES93" s="2">
        <f t="shared" si="305"/>
        <v>72.718215327483179</v>
      </c>
      <c r="ET93" s="2">
        <f t="shared" si="305"/>
        <v>72.693587867144544</v>
      </c>
      <c r="EU93" s="2">
        <f t="shared" si="305"/>
        <v>70.179921567803291</v>
      </c>
      <c r="EV93" s="2">
        <f t="shared" si="305"/>
        <v>69.471386295985823</v>
      </c>
      <c r="EW93" s="2">
        <f t="shared" si="305"/>
        <v>67.407423347431802</v>
      </c>
      <c r="EX93" s="2">
        <f t="shared" si="305"/>
        <v>70.025408292470431</v>
      </c>
      <c r="EY93" s="2">
        <f t="shared" si="305"/>
        <v>71.556628669196229</v>
      </c>
      <c r="EZ93" s="2">
        <f t="shared" si="305"/>
        <v>72.171092767925032</v>
      </c>
      <c r="FA93" s="2">
        <f t="shared" si="305"/>
        <v>74.088281262731158</v>
      </c>
      <c r="FB93" s="2">
        <f t="shared" si="305"/>
        <v>74.519077102994061</v>
      </c>
      <c r="FC93" s="2">
        <f t="shared" si="305"/>
        <v>74.121313389406453</v>
      </c>
      <c r="FD93" s="2">
        <f t="shared" si="305"/>
        <v>73.215501562122483</v>
      </c>
      <c r="FE93" s="2">
        <f t="shared" si="305"/>
        <v>77.593004476528776</v>
      </c>
      <c r="FG93" s="2">
        <f t="shared" si="306"/>
        <v>0.89510345018287141</v>
      </c>
      <c r="FH93" s="2">
        <f t="shared" si="307"/>
        <v>0.87791175390612741</v>
      </c>
      <c r="FI93" s="2">
        <f t="shared" si="307"/>
        <v>0.88774825536433033</v>
      </c>
      <c r="FJ93" s="2">
        <f t="shared" si="307"/>
        <v>0.88094794900933315</v>
      </c>
      <c r="FK93" s="2">
        <f t="shared" si="307"/>
        <v>0.88214169859354641</v>
      </c>
      <c r="FL93" s="2">
        <f t="shared" si="307"/>
        <v>0.87537685137323751</v>
      </c>
      <c r="FM93" s="2">
        <f t="shared" si="307"/>
        <v>0.85743857734404871</v>
      </c>
      <c r="FN93" s="2">
        <f t="shared" si="307"/>
        <v>0.86685306575272603</v>
      </c>
      <c r="FO93" s="2">
        <f t="shared" si="307"/>
        <v>0.86721781996276948</v>
      </c>
      <c r="FP93" s="2">
        <f t="shared" si="307"/>
        <v>0.85757528061093979</v>
      </c>
      <c r="FQ93" s="2">
        <f t="shared" si="307"/>
        <v>0.86975607604016414</v>
      </c>
      <c r="FR93" s="2">
        <f t="shared" si="307"/>
        <v>0.88162577938191022</v>
      </c>
      <c r="FS93" s="2">
        <f t="shared" si="307"/>
        <v>0.88442856121375246</v>
      </c>
      <c r="FT93" s="2">
        <f t="shared" si="307"/>
        <v>0.8823629345434385</v>
      </c>
      <c r="FU93" s="2">
        <f t="shared" si="307"/>
        <v>0.85379449936032048</v>
      </c>
      <c r="FW93" s="2">
        <f t="shared" si="324"/>
        <v>1.3193056341171777E-4</v>
      </c>
      <c r="FX93" s="2">
        <f t="shared" si="164"/>
        <v>2.0870435454210511E-4</v>
      </c>
      <c r="FY93" s="2">
        <f t="shared" si="165"/>
        <v>1.9834627542353656E-4</v>
      </c>
      <c r="FZ93" s="2">
        <f t="shared" si="166"/>
        <v>2.0141219458509718E-4</v>
      </c>
      <c r="GA93" s="2">
        <f t="shared" si="167"/>
        <v>2.1779747135028247E-4</v>
      </c>
      <c r="GB93" s="2">
        <f t="shared" si="168"/>
        <v>2.2028054787750909E-4</v>
      </c>
      <c r="GC93" s="2">
        <f t="shared" si="169"/>
        <v>2.7916005404908821E-4</v>
      </c>
      <c r="GD93" s="2">
        <f t="shared" si="170"/>
        <v>3.0996253072387701E-4</v>
      </c>
      <c r="GE93" s="2">
        <f t="shared" si="171"/>
        <v>2.7956562359912775E-4</v>
      </c>
      <c r="GF93" s="2">
        <f t="shared" si="172"/>
        <v>2.3776726876092381E-4</v>
      </c>
      <c r="GG93" s="2">
        <f t="shared" si="173"/>
        <v>1.8862802354213413E-4</v>
      </c>
      <c r="GH93" s="2">
        <f t="shared" si="174"/>
        <v>1.5945489537295434E-4</v>
      </c>
      <c r="GI93" s="2">
        <f t="shared" si="175"/>
        <v>1.4404135853965743E-4</v>
      </c>
      <c r="GJ93" s="2">
        <f t="shared" si="176"/>
        <v>1.4232935502881035E-4</v>
      </c>
      <c r="GK93" s="2">
        <f t="shared" si="177"/>
        <v>1.3397368563175901E-4</v>
      </c>
      <c r="GM93" s="86">
        <f t="shared" si="325"/>
        <v>0.42620380613275677</v>
      </c>
      <c r="GN93" s="86">
        <f t="shared" si="178"/>
        <v>0.2799842035409919</v>
      </c>
      <c r="GO93" s="86">
        <f t="shared" si="179"/>
        <v>0.2626995172692464</v>
      </c>
      <c r="GP93" s="86">
        <f t="shared" si="180"/>
        <v>0.23247461585964646</v>
      </c>
      <c r="GQ93" s="86">
        <f t="shared" si="181"/>
        <v>0.24861674743816362</v>
      </c>
      <c r="GR93" s="86">
        <f t="shared" si="182"/>
        <v>0.30813231293917054</v>
      </c>
      <c r="GS93" s="86">
        <f t="shared" si="183"/>
        <v>0.24404946415900988</v>
      </c>
      <c r="GT93" s="86">
        <f t="shared" si="184"/>
        <v>0.16606848750127873</v>
      </c>
      <c r="GU93" s="86">
        <f t="shared" si="185"/>
        <v>0.14488925036806286</v>
      </c>
      <c r="GV93" s="86">
        <f t="shared" si="186"/>
        <v>0.16229263268820918</v>
      </c>
      <c r="GW93" s="86">
        <f t="shared" si="187"/>
        <v>0.24926518022014924</v>
      </c>
      <c r="GX93" s="86">
        <f t="shared" si="188"/>
        <v>0.24693227792782033</v>
      </c>
      <c r="GY93" s="86">
        <f t="shared" si="189"/>
        <v>0.28164364488906873</v>
      </c>
      <c r="GZ93" s="86">
        <f t="shared" si="190"/>
        <v>0.15043884705549421</v>
      </c>
      <c r="HA93" s="86">
        <f t="shared" si="191"/>
        <v>9.8500564985615088E-2</v>
      </c>
      <c r="HC93" s="86">
        <f t="shared" si="326"/>
        <v>1.7444684374761158E-3</v>
      </c>
      <c r="HD93" s="86">
        <f t="shared" si="192"/>
        <v>1.4156525365923312E-3</v>
      </c>
      <c r="HE93" s="86">
        <f t="shared" si="193"/>
        <v>1.8931804047027201E-3</v>
      </c>
      <c r="HF93" s="86">
        <f t="shared" si="194"/>
        <v>1.6192154543690131E-3</v>
      </c>
      <c r="HG93" s="86">
        <f t="shared" si="195"/>
        <v>1.6108483382842897E-3</v>
      </c>
      <c r="HH93" s="86">
        <f t="shared" si="196"/>
        <v>1.5973029110012218E-3</v>
      </c>
      <c r="HI93" s="86">
        <f t="shared" si="197"/>
        <v>8.9919888577838763E-4</v>
      </c>
      <c r="HJ93" s="86">
        <f t="shared" si="198"/>
        <v>1.825961452286807E-3</v>
      </c>
      <c r="HK93" s="86">
        <f t="shared" si="199"/>
        <v>9.7160243767339136E-4</v>
      </c>
      <c r="HL93" s="86">
        <f t="shared" si="200"/>
        <v>5.9005774879500165E-4</v>
      </c>
      <c r="HM93" s="86">
        <f t="shared" si="201"/>
        <v>2.6810127047906994E-4</v>
      </c>
      <c r="HN93" s="86">
        <f t="shared" si="202"/>
        <v>1.3986188535676717E-3</v>
      </c>
      <c r="HO93" s="86">
        <f t="shared" si="203"/>
        <v>1.2221916389712653E-3</v>
      </c>
      <c r="HP93" s="86">
        <f t="shared" si="204"/>
        <v>1.0780949124162733E-3</v>
      </c>
      <c r="HQ93" s="86">
        <f t="shared" si="205"/>
        <v>1.9559762176416296E-4</v>
      </c>
      <c r="HS93" s="86">
        <f t="shared" si="327"/>
        <v>8.9883026480058648E-36</v>
      </c>
      <c r="HT93" s="86">
        <f t="shared" si="206"/>
        <v>3.1286876085070333E-38</v>
      </c>
      <c r="HU93" s="86">
        <f t="shared" si="207"/>
        <v>2.7735620908448728E-36</v>
      </c>
      <c r="HV93" s="86">
        <f t="shared" si="208"/>
        <v>5.7176117283786698E-38</v>
      </c>
      <c r="HW93" s="86">
        <f t="shared" si="209"/>
        <v>3.0926248522798785E-39</v>
      </c>
      <c r="HX93" s="86">
        <f t="shared" si="210"/>
        <v>2.8336604537632377E-39</v>
      </c>
      <c r="HY93" s="86">
        <f t="shared" si="211"/>
        <v>6.315851938121839E-46</v>
      </c>
      <c r="HZ93" s="86">
        <f t="shared" si="212"/>
        <v>1.2880772783873983E-40</v>
      </c>
      <c r="IA93" s="86">
        <f t="shared" si="213"/>
        <v>8.2687282882037797E-47</v>
      </c>
      <c r="IB93" s="86">
        <f t="shared" si="214"/>
        <v>4.3124526954242952E-52</v>
      </c>
      <c r="IC93" s="86">
        <f t="shared" si="215"/>
        <v>3.0376251768281976E-56</v>
      </c>
      <c r="ID93" s="86">
        <f t="shared" si="216"/>
        <v>6.7080965070385241E-41</v>
      </c>
      <c r="IE93" s="86">
        <f t="shared" si="217"/>
        <v>5.3320002207803263E-40</v>
      </c>
      <c r="IF93" s="86">
        <f t="shared" si="218"/>
        <v>1.331760823870698E-27</v>
      </c>
      <c r="IG93" s="86">
        <f t="shared" si="219"/>
        <v>5.6505684591932405E-20</v>
      </c>
      <c r="II93" s="86">
        <f t="shared" si="328"/>
        <v>4.2269278831310646E-106</v>
      </c>
      <c r="IJ93" s="86">
        <f t="shared" si="329"/>
        <v>3.7747208551595378E-117</v>
      </c>
      <c r="IK93" s="86">
        <f t="shared" si="330"/>
        <v>2.6159440034591915E-112</v>
      </c>
      <c r="IL93" s="86">
        <f t="shared" si="331"/>
        <v>4.0048702153483448E-117</v>
      </c>
      <c r="IM93" s="86">
        <f t="shared" si="332"/>
        <v>6.4011517372469308E-120</v>
      </c>
      <c r="IN93" s="86">
        <f t="shared" si="333"/>
        <v>1.3282016391542761E-119</v>
      </c>
      <c r="IO93" s="86">
        <f t="shared" si="334"/>
        <v>2.3368398695522024E-140</v>
      </c>
      <c r="IP93" s="86">
        <f t="shared" si="335"/>
        <v>3.3194696766593252E-123</v>
      </c>
      <c r="IQ93" s="86">
        <f t="shared" si="336"/>
        <v>1.4995254638367282E-144</v>
      </c>
      <c r="IR93" s="86">
        <f t="shared" si="337"/>
        <v>4.1655757166288947E-161</v>
      </c>
      <c r="IS93" s="86">
        <f t="shared" si="338"/>
        <v>6.8702352886293198E-173</v>
      </c>
      <c r="IT93" s="86">
        <f t="shared" si="339"/>
        <v>5.6224382294329151E-124</v>
      </c>
      <c r="IU93" s="86">
        <f t="shared" si="340"/>
        <v>3.7540330386870347E-120</v>
      </c>
      <c r="IV93" s="86">
        <f t="shared" si="341"/>
        <v>2.0677658446898455E-121</v>
      </c>
      <c r="IW93" s="86">
        <f t="shared" si="342"/>
        <v>1.8664114928294191E-107</v>
      </c>
      <c r="IY93" s="86">
        <f t="shared" si="343"/>
        <v>0.42794827457023288</v>
      </c>
      <c r="IZ93" s="86">
        <f t="shared" si="344"/>
        <v>0.28139985607758422</v>
      </c>
      <c r="JA93" s="86">
        <f t="shared" si="345"/>
        <v>0.26459269767394911</v>
      </c>
      <c r="JB93" s="86">
        <f t="shared" si="346"/>
        <v>0.23409383131401548</v>
      </c>
      <c r="JC93" s="86">
        <f t="shared" si="347"/>
        <v>0.25022759577644793</v>
      </c>
      <c r="JD93" s="86">
        <f t="shared" si="348"/>
        <v>0.30972961585017178</v>
      </c>
      <c r="JE93" s="86">
        <f t="shared" si="349"/>
        <v>0.24494866304478827</v>
      </c>
      <c r="JF93" s="86">
        <f t="shared" si="350"/>
        <v>0.16789444895356553</v>
      </c>
      <c r="JG93" s="86">
        <f t="shared" si="351"/>
        <v>0.14586085280573624</v>
      </c>
      <c r="JH93" s="86">
        <f t="shared" si="352"/>
        <v>0.16288269043700418</v>
      </c>
      <c r="JI93" s="86">
        <f t="shared" si="353"/>
        <v>0.24953328149062831</v>
      </c>
      <c r="JJ93" s="86">
        <f t="shared" si="354"/>
        <v>0.24833089678138801</v>
      </c>
      <c r="JK93" s="86">
        <f t="shared" si="355"/>
        <v>0.28286583652803998</v>
      </c>
      <c r="JL93" s="86">
        <f t="shared" si="356"/>
        <v>0.15151694196791049</v>
      </c>
      <c r="JM93" s="86">
        <f t="shared" si="357"/>
        <v>9.8696162607379248E-2</v>
      </c>
    </row>
    <row r="94" spans="2:273" x14ac:dyDescent="0.25">
      <c r="B94" s="2">
        <v>67</v>
      </c>
      <c r="C94" s="37">
        <v>129.28</v>
      </c>
      <c r="D94" s="37">
        <v>93.412999999999997</v>
      </c>
      <c r="E94" s="37">
        <v>84.918999999999997</v>
      </c>
      <c r="F94" s="37">
        <v>85.516000000000005</v>
      </c>
      <c r="G94" s="37">
        <v>84.212999999999994</v>
      </c>
      <c r="H94" s="37">
        <v>92.564999999999998</v>
      </c>
      <c r="I94" s="37">
        <v>78.5</v>
      </c>
      <c r="J94" s="37">
        <v>77.483999999999995</v>
      </c>
      <c r="K94" s="37">
        <v>77.257999999999996</v>
      </c>
      <c r="L94" s="37">
        <v>79.644999999999996</v>
      </c>
      <c r="M94" s="37">
        <v>84.805999999999997</v>
      </c>
      <c r="N94" s="37">
        <v>84.688999999999993</v>
      </c>
      <c r="O94" s="37">
        <v>90.41</v>
      </c>
      <c r="P94" s="37">
        <v>75.561999999999998</v>
      </c>
      <c r="Q94" s="37">
        <v>76.125</v>
      </c>
      <c r="S94" s="4">
        <f t="shared" si="229"/>
        <v>127.71908404321779</v>
      </c>
      <c r="T94" s="4">
        <f t="shared" si="230"/>
        <v>103.61371132202908</v>
      </c>
      <c r="U94" s="4">
        <f t="shared" si="231"/>
        <v>99.328764291829884</v>
      </c>
      <c r="V94" s="4">
        <f t="shared" si="232"/>
        <v>95.284406289293884</v>
      </c>
      <c r="W94" s="4">
        <f t="shared" si="233"/>
        <v>94.363965476521145</v>
      </c>
      <c r="X94" s="4">
        <f t="shared" si="234"/>
        <v>103.42342262510799</v>
      </c>
      <c r="Y94" s="4">
        <f t="shared" si="235"/>
        <v>91.56771634950168</v>
      </c>
      <c r="Z94" s="4">
        <f t="shared" si="236"/>
        <v>84.403436305656371</v>
      </c>
      <c r="AA94" s="4">
        <f t="shared" si="237"/>
        <v>83.29103852985773</v>
      </c>
      <c r="AB94" s="4">
        <f t="shared" si="238"/>
        <v>86.55251042606487</v>
      </c>
      <c r="AC94" s="4">
        <f t="shared" si="239"/>
        <v>97.068418631548141</v>
      </c>
      <c r="AD94" s="4">
        <f t="shared" si="240"/>
        <v>97.263674831174896</v>
      </c>
      <c r="AE94" s="4">
        <f t="shared" si="241"/>
        <v>100.5408168587319</v>
      </c>
      <c r="AF94" s="4">
        <f t="shared" si="242"/>
        <v>83.04428018328251</v>
      </c>
      <c r="AG94" s="4">
        <f t="shared" si="243"/>
        <v>81.909275682887596</v>
      </c>
      <c r="AI94" s="4">
        <f t="shared" si="244"/>
        <v>1.5609159567822104</v>
      </c>
      <c r="AJ94" s="4">
        <f t="shared" si="245"/>
        <v>-10.200711322029079</v>
      </c>
      <c r="AK94" s="4">
        <f t="shared" si="246"/>
        <v>-14.409764291829887</v>
      </c>
      <c r="AL94" s="4">
        <f t="shared" si="247"/>
        <v>-9.7684062892938783</v>
      </c>
      <c r="AM94" s="4">
        <f t="shared" si="248"/>
        <v>-10.150965476521151</v>
      </c>
      <c r="AN94" s="4">
        <f t="shared" si="249"/>
        <v>-10.858422625107991</v>
      </c>
      <c r="AO94" s="4">
        <f t="shared" si="250"/>
        <v>-13.06771634950168</v>
      </c>
      <c r="AP94" s="4">
        <f t="shared" si="251"/>
        <v>-6.9194363056563759</v>
      </c>
      <c r="AQ94" s="4">
        <f t="shared" si="252"/>
        <v>-6.033038529857734</v>
      </c>
      <c r="AR94" s="4">
        <f t="shared" si="253"/>
        <v>-6.9075104260648743</v>
      </c>
      <c r="AS94" s="4">
        <f t="shared" si="254"/>
        <v>-12.262418631548144</v>
      </c>
      <c r="AT94" s="4">
        <f t="shared" si="255"/>
        <v>-12.574674831174903</v>
      </c>
      <c r="AU94" s="4">
        <f t="shared" si="256"/>
        <v>-10.130816858731905</v>
      </c>
      <c r="AV94" s="4">
        <f t="shared" si="257"/>
        <v>-7.4822801832825121</v>
      </c>
      <c r="AW94" s="4">
        <f t="shared" si="257"/>
        <v>-5.7842756828875963</v>
      </c>
      <c r="AY94" s="2">
        <f t="shared" si="308"/>
        <v>77.484168246972459</v>
      </c>
      <c r="AZ94" s="2">
        <f t="shared" si="147"/>
        <v>75.219394120149516</v>
      </c>
      <c r="BA94" s="2">
        <f t="shared" si="148"/>
        <v>74.435555705889442</v>
      </c>
      <c r="BB94" s="2">
        <f t="shared" si="149"/>
        <v>75.205367097978694</v>
      </c>
      <c r="BC94" s="2">
        <f t="shared" si="150"/>
        <v>72.060469709369883</v>
      </c>
      <c r="BD94" s="2">
        <f t="shared" si="151"/>
        <v>71.511521719436288</v>
      </c>
      <c r="BE94" s="2">
        <f t="shared" si="152"/>
        <v>69.952075066615379</v>
      </c>
      <c r="BF94" s="2">
        <f t="shared" si="153"/>
        <v>72.287297179461333</v>
      </c>
      <c r="BG94" s="2">
        <f t="shared" si="154"/>
        <v>74.25935649095257</v>
      </c>
      <c r="BH94" s="2">
        <f t="shared" si="155"/>
        <v>75.933781833708636</v>
      </c>
      <c r="BI94" s="2">
        <f t="shared" si="156"/>
        <v>77.75785366023338</v>
      </c>
      <c r="BJ94" s="2">
        <f t="shared" si="157"/>
        <v>77.010958352967393</v>
      </c>
      <c r="BK94" s="2">
        <f t="shared" si="158"/>
        <v>76.628623490322525</v>
      </c>
      <c r="BL94" s="2">
        <f t="shared" si="159"/>
        <v>74.931361875842882</v>
      </c>
      <c r="BM94" s="2">
        <f t="shared" si="160"/>
        <v>78.963984048348593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96.445653881002727</v>
      </c>
      <c r="DL94" s="2">
        <f t="shared" si="289"/>
        <v>93.771329146746609</v>
      </c>
      <c r="DM94" s="2">
        <f t="shared" si="289"/>
        <v>90.254661129568092</v>
      </c>
      <c r="DN94" s="2">
        <f t="shared" si="289"/>
        <v>91.315536261242983</v>
      </c>
      <c r="DO94" s="2">
        <f t="shared" si="289"/>
        <v>85.0795572334642</v>
      </c>
      <c r="DP94" s="2">
        <f t="shared" si="289"/>
        <v>86.864778245955222</v>
      </c>
      <c r="DQ94" s="2">
        <f t="shared" si="289"/>
        <v>86.470047707626648</v>
      </c>
      <c r="DR94" s="2">
        <f t="shared" si="289"/>
        <v>88.478206140350892</v>
      </c>
      <c r="DS94" s="2">
        <f t="shared" si="289"/>
        <v>91.512491228070147</v>
      </c>
      <c r="DT94" s="2">
        <f t="shared" si="289"/>
        <v>93.707390469416794</v>
      </c>
      <c r="DU94" s="2">
        <f t="shared" si="289"/>
        <v>94.731898874296434</v>
      </c>
      <c r="DV94" s="2">
        <f t="shared" si="289"/>
        <v>95.024070371488989</v>
      </c>
      <c r="DW94" s="2">
        <f t="shared" si="289"/>
        <v>94.368883509513751</v>
      </c>
      <c r="DX94" s="2">
        <f t="shared" si="289"/>
        <v>86.70353788185723</v>
      </c>
      <c r="DY94" s="2">
        <f t="shared" si="289"/>
        <v>88.144910210210199</v>
      </c>
      <c r="EA94" s="2">
        <f t="shared" si="228"/>
        <v>75.457800305210384</v>
      </c>
      <c r="EB94" s="2">
        <f t="shared" si="290"/>
        <v>72.86709420491735</v>
      </c>
      <c r="EC94" s="2">
        <f t="shared" si="291"/>
        <v>72.611306419900828</v>
      </c>
      <c r="ED94" s="2">
        <f t="shared" si="292"/>
        <v>73.21994951228649</v>
      </c>
      <c r="EE94" s="2">
        <f t="shared" si="293"/>
        <v>70.474214268387783</v>
      </c>
      <c r="EF94" s="2">
        <f t="shared" si="294"/>
        <v>69.518118542196021</v>
      </c>
      <c r="EG94" s="2">
        <f t="shared" si="295"/>
        <v>67.447426234662203</v>
      </c>
      <c r="EH94" s="2">
        <f t="shared" si="296"/>
        <v>70.019275597596263</v>
      </c>
      <c r="EI94" s="2">
        <f t="shared" si="297"/>
        <v>71.850277428705553</v>
      </c>
      <c r="EJ94" s="2">
        <f t="shared" si="298"/>
        <v>73.242066278820545</v>
      </c>
      <c r="EK94" s="2">
        <f t="shared" si="299"/>
        <v>75.440042840822542</v>
      </c>
      <c r="EL94" s="2">
        <f t="shared" si="300"/>
        <v>74.805267399526343</v>
      </c>
      <c r="EM94" s="2">
        <f t="shared" si="301"/>
        <v>74.514510996930113</v>
      </c>
      <c r="EN94" s="2">
        <f t="shared" si="302"/>
        <v>73.500062171351587</v>
      </c>
      <c r="EO94" s="2">
        <f t="shared" si="303"/>
        <v>77.530173033707854</v>
      </c>
      <c r="EQ94" s="2">
        <f t="shared" si="304"/>
        <v>74.233029101989402</v>
      </c>
      <c r="ER94" s="2">
        <f t="shared" si="305"/>
        <v>70.356355875082372</v>
      </c>
      <c r="ES94" s="2">
        <f t="shared" si="305"/>
        <v>72.593858645615612</v>
      </c>
      <c r="ET94" s="2">
        <f t="shared" si="305"/>
        <v>72.577299195400101</v>
      </c>
      <c r="EU94" s="2">
        <f t="shared" si="305"/>
        <v>70.075444732832452</v>
      </c>
      <c r="EV94" s="2">
        <f t="shared" si="305"/>
        <v>69.366368423295569</v>
      </c>
      <c r="EW94" s="2">
        <f t="shared" si="305"/>
        <v>67.301806341611311</v>
      </c>
      <c r="EX94" s="2">
        <f t="shared" si="305"/>
        <v>69.888137232946477</v>
      </c>
      <c r="EY94" s="2">
        <f t="shared" si="305"/>
        <v>71.396720461403518</v>
      </c>
      <c r="EZ94" s="2">
        <f t="shared" si="305"/>
        <v>72.0121127745102</v>
      </c>
      <c r="FA94" s="2">
        <f t="shared" si="305"/>
        <v>73.910378515541353</v>
      </c>
      <c r="FB94" s="2">
        <f t="shared" si="305"/>
        <v>74.366864214345199</v>
      </c>
      <c r="FC94" s="2">
        <f t="shared" si="305"/>
        <v>73.973356400151886</v>
      </c>
      <c r="FD94" s="2">
        <f t="shared" si="305"/>
        <v>73.065277622411941</v>
      </c>
      <c r="FE94" s="2">
        <f t="shared" si="305"/>
        <v>77.434106436744429</v>
      </c>
      <c r="FG94" s="2">
        <f t="shared" si="306"/>
        <v>0.90344200247304152</v>
      </c>
      <c r="FH94" s="2">
        <f t="shared" si="307"/>
        <v>0.88744508148691859</v>
      </c>
      <c r="FI94" s="2">
        <f t="shared" si="307"/>
        <v>0.89660395596424314</v>
      </c>
      <c r="FJ94" s="2">
        <f t="shared" si="307"/>
        <v>0.89027382554662171</v>
      </c>
      <c r="FK94" s="2">
        <f t="shared" si="307"/>
        <v>0.89138559272464357</v>
      </c>
      <c r="FL94" s="2">
        <f t="shared" si="307"/>
        <v>0.88508220815197314</v>
      </c>
      <c r="FM94" s="2">
        <f t="shared" si="307"/>
        <v>0.8683307972284654</v>
      </c>
      <c r="FN94" s="2">
        <f t="shared" si="307"/>
        <v>0.87712905983897105</v>
      </c>
      <c r="FO94" s="2">
        <f t="shared" si="307"/>
        <v>0.87746964226154089</v>
      </c>
      <c r="FP94" s="2">
        <f t="shared" si="307"/>
        <v>0.86845865819229184</v>
      </c>
      <c r="FQ94" s="2">
        <f t="shared" si="307"/>
        <v>0.8798390789993118</v>
      </c>
      <c r="FR94" s="2">
        <f t="shared" si="307"/>
        <v>0.89090513393822268</v>
      </c>
      <c r="FS94" s="2">
        <f t="shared" si="307"/>
        <v>0.8935147429185939</v>
      </c>
      <c r="FT94" s="2">
        <f t="shared" si="307"/>
        <v>0.89159160906797097</v>
      </c>
      <c r="FU94" s="2">
        <f t="shared" si="307"/>
        <v>0.86492127852764755</v>
      </c>
      <c r="FW94" s="2">
        <f t="shared" si="324"/>
        <v>1.4465714492853664E-4</v>
      </c>
      <c r="FX94" s="2">
        <f t="shared" si="164"/>
        <v>2.2883516650344649E-4</v>
      </c>
      <c r="FY94" s="2">
        <f t="shared" si="165"/>
        <v>2.1747820460543422E-4</v>
      </c>
      <c r="FZ94" s="2">
        <f t="shared" si="166"/>
        <v>2.2083978846648711E-4</v>
      </c>
      <c r="GA94" s="2">
        <f t="shared" si="167"/>
        <v>2.3880516056779721E-4</v>
      </c>
      <c r="GB94" s="2">
        <f t="shared" si="168"/>
        <v>2.4152768477061736E-4</v>
      </c>
      <c r="GC94" s="2">
        <f t="shared" si="169"/>
        <v>3.0608466876392068E-4</v>
      </c>
      <c r="GD94" s="2">
        <f t="shared" si="170"/>
        <v>3.3985699326387201E-4</v>
      </c>
      <c r="GE94" s="2">
        <f t="shared" si="171"/>
        <v>3.0652934296214164E-4</v>
      </c>
      <c r="GF94" s="2">
        <f t="shared" si="172"/>
        <v>2.6070064564763881E-4</v>
      </c>
      <c r="GG94" s="2">
        <f t="shared" si="173"/>
        <v>2.0682275113346457E-4</v>
      </c>
      <c r="GH94" s="2">
        <f t="shared" si="174"/>
        <v>1.7483612637963841E-4</v>
      </c>
      <c r="GI94" s="2">
        <f t="shared" si="175"/>
        <v>1.5793601416840927E-4</v>
      </c>
      <c r="GJ94" s="2">
        <f t="shared" si="176"/>
        <v>1.560588915095422E-4</v>
      </c>
      <c r="GK94" s="2">
        <f t="shared" si="177"/>
        <v>1.4689732642496705E-4</v>
      </c>
      <c r="GM94" s="86">
        <f t="shared" si="325"/>
        <v>0.3024256305977901</v>
      </c>
      <c r="GN94" s="86">
        <f t="shared" si="178"/>
        <v>0.18713272163601755</v>
      </c>
      <c r="GO94" s="86">
        <f t="shared" si="179"/>
        <v>0.15382306531930556</v>
      </c>
      <c r="GP94" s="86">
        <f t="shared" si="180"/>
        <v>0.12855018988100841</v>
      </c>
      <c r="GQ94" s="86">
        <f t="shared" si="181"/>
        <v>0.14143095700431091</v>
      </c>
      <c r="GR94" s="86">
        <f t="shared" si="182"/>
        <v>0.20280016779531179</v>
      </c>
      <c r="GS94" s="86">
        <f t="shared" si="183"/>
        <v>0.14773148841068656</v>
      </c>
      <c r="GT94" s="86">
        <f t="shared" si="184"/>
        <v>7.9319295230337289E-2</v>
      </c>
      <c r="GU94" s="86">
        <f t="shared" si="185"/>
        <v>6.2839720690361089E-2</v>
      </c>
      <c r="GV94" s="86">
        <f t="shared" si="186"/>
        <v>8.1024220736819738E-2</v>
      </c>
      <c r="GW94" s="86">
        <f t="shared" si="187"/>
        <v>0.137329144134475</v>
      </c>
      <c r="GX94" s="86">
        <f t="shared" si="188"/>
        <v>0.1356357988432664</v>
      </c>
      <c r="GY94" s="86">
        <f t="shared" si="189"/>
        <v>0.15984177188738161</v>
      </c>
      <c r="GZ94" s="86">
        <f t="shared" si="190"/>
        <v>6.3432028177147867E-2</v>
      </c>
      <c r="HA94" s="86">
        <f t="shared" si="191"/>
        <v>3.4207882091397232E-2</v>
      </c>
      <c r="HC94" s="86">
        <f t="shared" si="326"/>
        <v>2.7049175142856265E-3</v>
      </c>
      <c r="HD94" s="86">
        <f t="shared" si="192"/>
        <v>2.3190259041444964E-3</v>
      </c>
      <c r="HE94" s="86">
        <f t="shared" si="193"/>
        <v>3.0268045786544513E-3</v>
      </c>
      <c r="HF94" s="86">
        <f t="shared" si="194"/>
        <v>2.6330793655449875E-3</v>
      </c>
      <c r="HG94" s="86">
        <f t="shared" si="195"/>
        <v>2.6469323352558216E-3</v>
      </c>
      <c r="HH94" s="86">
        <f t="shared" si="196"/>
        <v>2.625566091762226E-3</v>
      </c>
      <c r="HI94" s="86">
        <f t="shared" si="197"/>
        <v>1.6037774281545925E-3</v>
      </c>
      <c r="HJ94" s="86">
        <f t="shared" si="198"/>
        <v>3.0698569964479538E-3</v>
      </c>
      <c r="HK94" s="86">
        <f t="shared" si="199"/>
        <v>1.7419630156801208E-3</v>
      </c>
      <c r="HL94" s="86">
        <f t="shared" si="200"/>
        <v>1.1042730924394621E-3</v>
      </c>
      <c r="HM94" s="86">
        <f t="shared" si="201"/>
        <v>5.2194222314845724E-4</v>
      </c>
      <c r="HN94" s="86">
        <f t="shared" si="202"/>
        <v>2.289461848036964E-3</v>
      </c>
      <c r="HO94" s="86">
        <f t="shared" si="203"/>
        <v>1.984716444140226E-3</v>
      </c>
      <c r="HP94" s="86">
        <f t="shared" si="204"/>
        <v>1.7955391432493504E-3</v>
      </c>
      <c r="HQ94" s="86">
        <f t="shared" si="205"/>
        <v>3.8347090974185277E-4</v>
      </c>
      <c r="HS94" s="86">
        <f t="shared" si="327"/>
        <v>9.6757363479817248E-35</v>
      </c>
      <c r="HT94" s="86">
        <f t="shared" si="206"/>
        <v>4.7744312398634462E-37</v>
      </c>
      <c r="HU94" s="86">
        <f t="shared" si="207"/>
        <v>3.6625374601295094E-35</v>
      </c>
      <c r="HV94" s="86">
        <f t="shared" si="208"/>
        <v>8.5411835191224383E-37</v>
      </c>
      <c r="HW94" s="86">
        <f t="shared" si="209"/>
        <v>5.1325002428083874E-38</v>
      </c>
      <c r="HX94" s="86">
        <f t="shared" si="210"/>
        <v>4.7093940415035535E-38</v>
      </c>
      <c r="HY94" s="86">
        <f t="shared" si="211"/>
        <v>1.8918892225291607E-44</v>
      </c>
      <c r="HZ94" s="86">
        <f t="shared" si="212"/>
        <v>2.652857117823312E-39</v>
      </c>
      <c r="IA94" s="86">
        <f t="shared" si="213"/>
        <v>2.6982009329702451E-45</v>
      </c>
      <c r="IB94" s="86">
        <f t="shared" si="214"/>
        <v>1.9574552984805975E-50</v>
      </c>
      <c r="IC94" s="86">
        <f t="shared" si="215"/>
        <v>1.6629852513317974E-54</v>
      </c>
      <c r="ID94" s="86">
        <f t="shared" si="216"/>
        <v>1.1207387411737566E-39</v>
      </c>
      <c r="IE94" s="86">
        <f t="shared" si="217"/>
        <v>8.001686568674111E-39</v>
      </c>
      <c r="IF94" s="86">
        <f t="shared" si="218"/>
        <v>8.0376694941102505E-27</v>
      </c>
      <c r="IG94" s="86">
        <f t="shared" si="219"/>
        <v>1.9708068480554286E-19</v>
      </c>
      <c r="II94" s="86">
        <f t="shared" si="328"/>
        <v>5.7898950657673926E-104</v>
      </c>
      <c r="IJ94" s="86">
        <f t="shared" si="329"/>
        <v>1.166696245246125E-114</v>
      </c>
      <c r="IK94" s="86">
        <f t="shared" si="330"/>
        <v>6.1529042378986117E-110</v>
      </c>
      <c r="IL94" s="86">
        <f t="shared" si="331"/>
        <v>1.2071375053862696E-114</v>
      </c>
      <c r="IM94" s="86">
        <f t="shared" si="332"/>
        <v>2.3385519065437552E-117</v>
      </c>
      <c r="IN94" s="86">
        <f t="shared" si="333"/>
        <v>4.813938455573717E-117</v>
      </c>
      <c r="IO94" s="86">
        <f t="shared" si="334"/>
        <v>2.9195390118418693E-137</v>
      </c>
      <c r="IP94" s="86">
        <f t="shared" si="335"/>
        <v>1.8596588371352426E-120</v>
      </c>
      <c r="IQ94" s="86">
        <f t="shared" si="336"/>
        <v>2.3275698254884388E-141</v>
      </c>
      <c r="IR94" s="86">
        <f t="shared" si="337"/>
        <v>1.2941579056595531E-157</v>
      </c>
      <c r="IS94" s="86">
        <f t="shared" si="338"/>
        <v>3.068303265919387E-169</v>
      </c>
      <c r="IT94" s="86">
        <f t="shared" si="339"/>
        <v>2.0255613816953736E-121</v>
      </c>
      <c r="IU94" s="86">
        <f t="shared" si="340"/>
        <v>1.0538825252961741E-117</v>
      </c>
      <c r="IV94" s="86">
        <f t="shared" si="341"/>
        <v>6.1165645447474686E-119</v>
      </c>
      <c r="IW94" s="86">
        <f t="shared" si="342"/>
        <v>2.748555695359826E-105</v>
      </c>
      <c r="IY94" s="86">
        <f t="shared" si="343"/>
        <v>0.30513054811207574</v>
      </c>
      <c r="IZ94" s="86">
        <f t="shared" si="344"/>
        <v>0.18945174754016203</v>
      </c>
      <c r="JA94" s="86">
        <f t="shared" si="345"/>
        <v>0.15684986989796001</v>
      </c>
      <c r="JB94" s="86">
        <f t="shared" si="346"/>
        <v>0.13118326924655341</v>
      </c>
      <c r="JC94" s="86">
        <f t="shared" si="347"/>
        <v>0.14407788933956672</v>
      </c>
      <c r="JD94" s="86">
        <f t="shared" si="348"/>
        <v>0.20542573388707402</v>
      </c>
      <c r="JE94" s="86">
        <f t="shared" si="349"/>
        <v>0.14933526583884116</v>
      </c>
      <c r="JF94" s="86">
        <f t="shared" si="350"/>
        <v>8.2389152226785237E-2</v>
      </c>
      <c r="JG94" s="86">
        <f t="shared" si="351"/>
        <v>6.4581683706041212E-2</v>
      </c>
      <c r="JH94" s="86">
        <f t="shared" si="352"/>
        <v>8.21284938292592E-2</v>
      </c>
      <c r="JI94" s="86">
        <f t="shared" si="353"/>
        <v>0.13785108635762347</v>
      </c>
      <c r="JJ94" s="86">
        <f t="shared" si="354"/>
        <v>0.13792526069130337</v>
      </c>
      <c r="JK94" s="86">
        <f t="shared" si="355"/>
        <v>0.16182648833152183</v>
      </c>
      <c r="JL94" s="86">
        <f t="shared" si="356"/>
        <v>6.5227567320397223E-2</v>
      </c>
      <c r="JM94" s="86">
        <f t="shared" si="357"/>
        <v>3.4591353001139087E-2</v>
      </c>
    </row>
    <row r="95" spans="2:273" x14ac:dyDescent="0.25">
      <c r="B95" s="2">
        <v>68</v>
      </c>
      <c r="C95" s="37">
        <v>100.92</v>
      </c>
      <c r="D95" s="37">
        <v>80.524000000000001</v>
      </c>
      <c r="E95" s="37">
        <v>77.677000000000007</v>
      </c>
      <c r="F95" s="37">
        <v>76.887</v>
      </c>
      <c r="G95" s="37">
        <v>75.623000000000005</v>
      </c>
      <c r="H95" s="37">
        <v>77.531999999999996</v>
      </c>
      <c r="I95" s="37">
        <v>73</v>
      </c>
      <c r="J95" s="37">
        <v>75.855000000000004</v>
      </c>
      <c r="K95" s="37">
        <v>75.338999999999999</v>
      </c>
      <c r="L95" s="37">
        <v>78.355000000000004</v>
      </c>
      <c r="M95" s="37">
        <v>78.742000000000004</v>
      </c>
      <c r="N95" s="37">
        <v>79.623000000000005</v>
      </c>
      <c r="O95" s="37">
        <v>78.835999999999999</v>
      </c>
      <c r="P95" s="37">
        <v>73.921999999999997</v>
      </c>
      <c r="Q95" s="37">
        <v>77.718999999999994</v>
      </c>
      <c r="S95" s="4">
        <f t="shared" si="229"/>
        <v>107.34578394627698</v>
      </c>
      <c r="T95" s="4">
        <f t="shared" si="230"/>
        <v>91.535593345947831</v>
      </c>
      <c r="U95" s="4">
        <f t="shared" si="231"/>
        <v>87.406022695453899</v>
      </c>
      <c r="V95" s="4">
        <f t="shared" si="232"/>
        <v>85.148201154694036</v>
      </c>
      <c r="W95" s="4">
        <f t="shared" si="233"/>
        <v>83.296101213460872</v>
      </c>
      <c r="X95" s="4">
        <f t="shared" si="234"/>
        <v>89.421276471659979</v>
      </c>
      <c r="Y95" s="4">
        <f t="shared" si="235"/>
        <v>80.883661748842655</v>
      </c>
      <c r="Z95" s="4">
        <f t="shared" si="236"/>
        <v>78.379118835117453</v>
      </c>
      <c r="AA95" s="4">
        <f t="shared" si="237"/>
        <v>78.195693671317343</v>
      </c>
      <c r="AB95" s="4">
        <f t="shared" si="238"/>
        <v>80.439592870312111</v>
      </c>
      <c r="AC95" s="4">
        <f t="shared" si="239"/>
        <v>85.82065775132952</v>
      </c>
      <c r="AD95" s="4">
        <f t="shared" si="240"/>
        <v>86.550363692498053</v>
      </c>
      <c r="AE95" s="4">
        <f t="shared" si="241"/>
        <v>87.837954455352175</v>
      </c>
      <c r="AF95" s="4">
        <f t="shared" si="242"/>
        <v>78.238982809325989</v>
      </c>
      <c r="AG95" s="4">
        <f t="shared" si="243"/>
        <v>79.657385687740017</v>
      </c>
      <c r="AI95" s="4">
        <f t="shared" si="244"/>
        <v>-6.4257839462769795</v>
      </c>
      <c r="AJ95" s="4">
        <f t="shared" si="245"/>
        <v>-11.01159334594783</v>
      </c>
      <c r="AK95" s="4">
        <f t="shared" si="246"/>
        <v>-9.7290226954538923</v>
      </c>
      <c r="AL95" s="4">
        <f t="shared" si="247"/>
        <v>-8.2612011546940352</v>
      </c>
      <c r="AM95" s="4">
        <f t="shared" si="248"/>
        <v>-7.6731012134608676</v>
      </c>
      <c r="AN95" s="4">
        <f t="shared" si="249"/>
        <v>-11.889276471659983</v>
      </c>
      <c r="AO95" s="4">
        <f t="shared" si="250"/>
        <v>-7.8836617488426555</v>
      </c>
      <c r="AP95" s="4">
        <f t="shared" si="251"/>
        <v>-2.5241188351174486</v>
      </c>
      <c r="AQ95" s="4">
        <f t="shared" si="252"/>
        <v>-2.8566936713173448</v>
      </c>
      <c r="AR95" s="4">
        <f t="shared" si="253"/>
        <v>-2.0845928703121075</v>
      </c>
      <c r="AS95" s="4">
        <f t="shared" si="254"/>
        <v>-7.0786577513295157</v>
      </c>
      <c r="AT95" s="4">
        <f t="shared" si="255"/>
        <v>-6.927363692498048</v>
      </c>
      <c r="AU95" s="4">
        <f t="shared" si="256"/>
        <v>-9.0019544553521769</v>
      </c>
      <c r="AV95" s="4">
        <f t="shared" si="257"/>
        <v>-4.3169828093259923</v>
      </c>
      <c r="AW95" s="4">
        <f t="shared" si="257"/>
        <v>-1.9383856877400234</v>
      </c>
      <c r="AY95" s="2">
        <f t="shared" si="308"/>
        <v>77.229409570539644</v>
      </c>
      <c r="AZ95" s="2">
        <f t="shared" si="147"/>
        <v>74.925022208615232</v>
      </c>
      <c r="BA95" s="2">
        <f t="shared" si="148"/>
        <v>74.193876402853874</v>
      </c>
      <c r="BB95" s="2">
        <f t="shared" si="149"/>
        <v>74.9529021376961</v>
      </c>
      <c r="BC95" s="2">
        <f t="shared" si="150"/>
        <v>71.838709774288304</v>
      </c>
      <c r="BD95" s="2">
        <f t="shared" si="151"/>
        <v>71.269023894315126</v>
      </c>
      <c r="BE95" s="2">
        <f t="shared" si="152"/>
        <v>69.679413314418781</v>
      </c>
      <c r="BF95" s="2">
        <f t="shared" si="153"/>
        <v>72.003448241124161</v>
      </c>
      <c r="BG95" s="2">
        <f t="shared" si="154"/>
        <v>73.943659307404914</v>
      </c>
      <c r="BH95" s="2">
        <f t="shared" si="155"/>
        <v>75.59092400764456</v>
      </c>
      <c r="BI95" s="2">
        <f t="shared" si="156"/>
        <v>77.40946789547327</v>
      </c>
      <c r="BJ95" s="2">
        <f t="shared" si="157"/>
        <v>76.706819380186602</v>
      </c>
      <c r="BK95" s="2">
        <f t="shared" si="158"/>
        <v>76.334069707092027</v>
      </c>
      <c r="BL95" s="2">
        <f t="shared" si="159"/>
        <v>74.685897031183586</v>
      </c>
      <c r="BM95" s="2">
        <f t="shared" si="160"/>
        <v>78.720582053225996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77.718999999999994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77.718999999999994</v>
      </c>
      <c r="DK95" s="2">
        <f t="shared" si="288"/>
        <v>96.610407731803093</v>
      </c>
      <c r="DL95" s="2">
        <f t="shared" si="289"/>
        <v>93.927321935013353</v>
      </c>
      <c r="DM95" s="2">
        <f t="shared" si="289"/>
        <v>90.423297342192683</v>
      </c>
      <c r="DN95" s="2">
        <f t="shared" si="289"/>
        <v>91.522991329713932</v>
      </c>
      <c r="DO95" s="2">
        <f t="shared" si="289"/>
        <v>85.137174267592869</v>
      </c>
      <c r="DP95" s="2">
        <f t="shared" si="289"/>
        <v>86.968534505577622</v>
      </c>
      <c r="DQ95" s="2">
        <f t="shared" si="289"/>
        <v>86.605823065980957</v>
      </c>
      <c r="DR95" s="2">
        <f t="shared" si="289"/>
        <v>88.629603913630248</v>
      </c>
      <c r="DS95" s="2">
        <f t="shared" si="289"/>
        <v>91.719005398110639</v>
      </c>
      <c r="DT95" s="2">
        <f t="shared" si="289"/>
        <v>93.956519677572317</v>
      </c>
      <c r="DU95" s="2">
        <f t="shared" si="289"/>
        <v>94.925421200750463</v>
      </c>
      <c r="DV95" s="2">
        <f t="shared" si="289"/>
        <v>95.18282180610089</v>
      </c>
      <c r="DW95" s="2">
        <f t="shared" si="289"/>
        <v>94.536462367864701</v>
      </c>
      <c r="DX95" s="2">
        <f t="shared" si="289"/>
        <v>86.822912729924653</v>
      </c>
      <c r="DY95" s="2">
        <f t="shared" si="289"/>
        <v>88.212041355641347</v>
      </c>
      <c r="EA95" s="2">
        <f t="shared" si="228"/>
        <v>75.340478526269891</v>
      </c>
      <c r="EB95" s="2">
        <f t="shared" si="290"/>
        <v>72.727703121795003</v>
      </c>
      <c r="EC95" s="2">
        <f t="shared" si="291"/>
        <v>72.486988013442456</v>
      </c>
      <c r="ED95" s="2">
        <f t="shared" si="292"/>
        <v>73.090506520977101</v>
      </c>
      <c r="EE95" s="2">
        <f t="shared" si="293"/>
        <v>70.360997175777541</v>
      </c>
      <c r="EF95" s="2">
        <f t="shared" si="294"/>
        <v>69.410023468021762</v>
      </c>
      <c r="EG95" s="2">
        <f t="shared" si="295"/>
        <v>67.338670209138698</v>
      </c>
      <c r="EH95" s="2">
        <f t="shared" si="296"/>
        <v>69.879389705471155</v>
      </c>
      <c r="EI95" s="2">
        <f t="shared" si="297"/>
        <v>71.680070983864326</v>
      </c>
      <c r="EJ95" s="2">
        <f t="shared" si="298"/>
        <v>73.054328405646231</v>
      </c>
      <c r="EK95" s="2">
        <f t="shared" si="299"/>
        <v>75.22815561056106</v>
      </c>
      <c r="EL95" s="2">
        <f t="shared" si="300"/>
        <v>74.643522957831095</v>
      </c>
      <c r="EM95" s="2">
        <f t="shared" si="301"/>
        <v>74.355761800721027</v>
      </c>
      <c r="EN95" s="2">
        <f t="shared" si="302"/>
        <v>73.340090077800923</v>
      </c>
      <c r="EO95" s="2">
        <f t="shared" si="303"/>
        <v>77.368703049759219</v>
      </c>
      <c r="EQ95" s="2">
        <f t="shared" si="304"/>
        <v>74.140841646306953</v>
      </c>
      <c r="ER95" s="2">
        <f t="shared" si="305"/>
        <v>70.268736338485738</v>
      </c>
      <c r="ES95" s="2">
        <f t="shared" si="305"/>
        <v>72.469501963748058</v>
      </c>
      <c r="ET95" s="2">
        <f t="shared" si="305"/>
        <v>72.461010523655659</v>
      </c>
      <c r="EU95" s="2">
        <f t="shared" si="305"/>
        <v>69.970967897861613</v>
      </c>
      <c r="EV95" s="2">
        <f t="shared" si="305"/>
        <v>69.261350550605314</v>
      </c>
      <c r="EW95" s="2">
        <f t="shared" si="305"/>
        <v>67.196189335790805</v>
      </c>
      <c r="EX95" s="2">
        <f t="shared" si="305"/>
        <v>69.750866173422537</v>
      </c>
      <c r="EY95" s="2">
        <f t="shared" si="305"/>
        <v>71.236812253610822</v>
      </c>
      <c r="EZ95" s="2">
        <f t="shared" si="305"/>
        <v>71.853132781095354</v>
      </c>
      <c r="FA95" s="2">
        <f t="shared" si="305"/>
        <v>73.732475768351549</v>
      </c>
      <c r="FB95" s="2">
        <f t="shared" si="305"/>
        <v>74.214651325696337</v>
      </c>
      <c r="FC95" s="2">
        <f t="shared" si="305"/>
        <v>73.825399410897319</v>
      </c>
      <c r="FD95" s="2">
        <f t="shared" si="305"/>
        <v>72.915053682701384</v>
      </c>
      <c r="FE95" s="2">
        <f t="shared" si="305"/>
        <v>77.275208396960068</v>
      </c>
      <c r="FG95" s="2">
        <f t="shared" si="306"/>
        <v>0.91118346930776539</v>
      </c>
      <c r="FH95" s="2">
        <f t="shared" si="307"/>
        <v>0.89632190659971367</v>
      </c>
      <c r="FI95" s="2">
        <f t="shared" si="307"/>
        <v>0.90483590978701078</v>
      </c>
      <c r="FJ95" s="2">
        <f t="shared" si="307"/>
        <v>0.89895295925949115</v>
      </c>
      <c r="FK95" s="2">
        <f t="shared" si="307"/>
        <v>0.89998666677750838</v>
      </c>
      <c r="FL95" s="2">
        <f t="shared" si="307"/>
        <v>0.89412315233196216</v>
      </c>
      <c r="FM95" s="2">
        <f t="shared" si="307"/>
        <v>0.87850872726228324</v>
      </c>
      <c r="FN95" s="2">
        <f t="shared" si="307"/>
        <v>0.88671561805888055</v>
      </c>
      <c r="FO95" s="2">
        <f t="shared" si="307"/>
        <v>0.88703305012068256</v>
      </c>
      <c r="FP95" s="2">
        <f t="shared" si="307"/>
        <v>0.87862808615523469</v>
      </c>
      <c r="FQ95" s="2">
        <f t="shared" si="307"/>
        <v>0.88924089725044564</v>
      </c>
      <c r="FR95" s="2">
        <f t="shared" si="307"/>
        <v>0.89953996713232021</v>
      </c>
      <c r="FS95" s="2">
        <f t="shared" si="307"/>
        <v>0.90196575470483353</v>
      </c>
      <c r="FT95" s="2">
        <f t="shared" si="307"/>
        <v>0.90017819582819869</v>
      </c>
      <c r="FU95" s="2">
        <f t="shared" si="307"/>
        <v>0.8753249207693603</v>
      </c>
      <c r="FW95" s="2">
        <f t="shared" si="324"/>
        <v>1.5861119171137086E-4</v>
      </c>
      <c r="FX95" s="2">
        <f t="shared" si="164"/>
        <v>2.5090723115131454E-4</v>
      </c>
      <c r="FY95" s="2">
        <f t="shared" si="165"/>
        <v>2.3845510624386775E-4</v>
      </c>
      <c r="FZ95" s="2">
        <f t="shared" si="166"/>
        <v>2.4214085378700232E-4</v>
      </c>
      <c r="GA95" s="2">
        <f t="shared" si="167"/>
        <v>2.6183861906052281E-4</v>
      </c>
      <c r="GB95" s="2">
        <f t="shared" si="168"/>
        <v>2.6482366915364848E-4</v>
      </c>
      <c r="GC95" s="2">
        <f t="shared" si="169"/>
        <v>3.3560525488347321E-4</v>
      </c>
      <c r="GD95" s="2">
        <f t="shared" si="170"/>
        <v>3.7263356471704389E-4</v>
      </c>
      <c r="GE95" s="2">
        <f t="shared" si="171"/>
        <v>3.3609280162987199E-4</v>
      </c>
      <c r="GF95" s="2">
        <f t="shared" si="172"/>
        <v>2.8584538411055902E-4</v>
      </c>
      <c r="GG95" s="2">
        <f t="shared" si="173"/>
        <v>2.2677211209933036E-4</v>
      </c>
      <c r="GH95" s="2">
        <f t="shared" si="174"/>
        <v>1.9170076688900854E-4</v>
      </c>
      <c r="GI95" s="2">
        <f t="shared" si="175"/>
        <v>1.7317075725248511E-4</v>
      </c>
      <c r="GJ95" s="2">
        <f t="shared" si="176"/>
        <v>1.711125955352792E-4</v>
      </c>
      <c r="GK95" s="2">
        <f t="shared" si="177"/>
        <v>1.6106743278638017E-4</v>
      </c>
      <c r="GM95" s="86">
        <f t="shared" si="325"/>
        <v>0.19055075963246293</v>
      </c>
      <c r="GN95" s="86">
        <f t="shared" si="178"/>
        <v>0.11356317132476636</v>
      </c>
      <c r="GO95" s="86">
        <f t="shared" si="179"/>
        <v>7.7984567221547951E-2</v>
      </c>
      <c r="GP95" s="86">
        <f t="shared" si="180"/>
        <v>6.0816862517771179E-2</v>
      </c>
      <c r="GQ95" s="86">
        <f t="shared" si="181"/>
        <v>6.9172509376031796E-2</v>
      </c>
      <c r="GR95" s="86">
        <f t="shared" si="182"/>
        <v>0.11923027359449376</v>
      </c>
      <c r="GS95" s="86">
        <f t="shared" si="183"/>
        <v>7.892095489960721E-2</v>
      </c>
      <c r="GT95" s="86">
        <f t="shared" si="184"/>
        <v>3.1530308661990018E-2</v>
      </c>
      <c r="GU95" s="86">
        <f t="shared" si="185"/>
        <v>2.2082264741883229E-2</v>
      </c>
      <c r="GV95" s="86">
        <f t="shared" si="186"/>
        <v>3.435300403551135E-2</v>
      </c>
      <c r="GW95" s="86">
        <f t="shared" si="187"/>
        <v>6.3991591688420099E-2</v>
      </c>
      <c r="GX95" s="86">
        <f t="shared" si="188"/>
        <v>6.3090758508860909E-2</v>
      </c>
      <c r="GY95" s="86">
        <f t="shared" si="189"/>
        <v>7.6676593926987863E-2</v>
      </c>
      <c r="GZ95" s="86">
        <f t="shared" si="190"/>
        <v>2.1332369758720306E-2</v>
      </c>
      <c r="HA95" s="86">
        <f t="shared" si="191"/>
        <v>9.1103440709065439E-3</v>
      </c>
      <c r="HC95" s="86">
        <f t="shared" si="326"/>
        <v>4.1276129431959191E-3</v>
      </c>
      <c r="HD95" s="86">
        <f t="shared" si="192"/>
        <v>3.7248097659673711E-3</v>
      </c>
      <c r="HE95" s="86">
        <f t="shared" si="193"/>
        <v>4.7501280606425961E-3</v>
      </c>
      <c r="HF95" s="86">
        <f t="shared" si="194"/>
        <v>4.1991064876367237E-3</v>
      </c>
      <c r="HG95" s="86">
        <f t="shared" si="195"/>
        <v>4.2618472859398959E-3</v>
      </c>
      <c r="HH95" s="86">
        <f t="shared" si="196"/>
        <v>4.2288740547574231E-3</v>
      </c>
      <c r="HI95" s="86">
        <f t="shared" si="197"/>
        <v>2.7885414599455043E-3</v>
      </c>
      <c r="HJ95" s="86">
        <f t="shared" si="198"/>
        <v>5.0451047760075437E-3</v>
      </c>
      <c r="HK95" s="86">
        <f t="shared" si="199"/>
        <v>3.0423095397788865E-3</v>
      </c>
      <c r="HL95" s="86">
        <f t="shared" si="200"/>
        <v>2.0090482430614905E-3</v>
      </c>
      <c r="HM95" s="86">
        <f t="shared" si="201"/>
        <v>9.8719099025039339E-4</v>
      </c>
      <c r="HN95" s="86">
        <f t="shared" si="202"/>
        <v>3.6750075944425331E-3</v>
      </c>
      <c r="HO95" s="86">
        <f t="shared" si="203"/>
        <v>3.1636792173598046E-3</v>
      </c>
      <c r="HP95" s="86">
        <f t="shared" si="204"/>
        <v>2.9305753691744149E-3</v>
      </c>
      <c r="HQ95" s="86">
        <f t="shared" si="205"/>
        <v>7.307472744164671E-4</v>
      </c>
      <c r="HS95" s="86">
        <f t="shared" si="327"/>
        <v>1.0046604404186438E-33</v>
      </c>
      <c r="HT95" s="86">
        <f t="shared" si="206"/>
        <v>6.9696702105041008E-36</v>
      </c>
      <c r="HU95" s="86">
        <f t="shared" si="207"/>
        <v>4.6375965983547532E-34</v>
      </c>
      <c r="HV95" s="86">
        <f t="shared" si="208"/>
        <v>1.2210077119647368E-35</v>
      </c>
      <c r="HW95" s="86">
        <f t="shared" si="209"/>
        <v>8.1357031921094158E-37</v>
      </c>
      <c r="HX95" s="86">
        <f t="shared" si="210"/>
        <v>7.4756079202280139E-37</v>
      </c>
      <c r="HY95" s="86">
        <f t="shared" si="211"/>
        <v>5.3518852150285953E-43</v>
      </c>
      <c r="HZ95" s="86">
        <f t="shared" si="212"/>
        <v>5.1899223790183481E-38</v>
      </c>
      <c r="IA95" s="86">
        <f t="shared" si="213"/>
        <v>8.3002751664808468E-44</v>
      </c>
      <c r="IB95" s="86">
        <f t="shared" si="214"/>
        <v>8.339724260449792E-49</v>
      </c>
      <c r="IC95" s="86">
        <f t="shared" si="215"/>
        <v>8.5361504269759695E-53</v>
      </c>
      <c r="ID95" s="86">
        <f t="shared" si="216"/>
        <v>1.7915471473133092E-38</v>
      </c>
      <c r="IE95" s="86">
        <f t="shared" si="217"/>
        <v>1.1516485662602076E-37</v>
      </c>
      <c r="IF95" s="86">
        <f t="shared" si="218"/>
        <v>4.7218214008916053E-26</v>
      </c>
      <c r="IG95" s="86">
        <f t="shared" si="219"/>
        <v>6.7493732718665984E-19</v>
      </c>
      <c r="II95" s="86">
        <f t="shared" si="328"/>
        <v>7.5381682215800337E-102</v>
      </c>
      <c r="IJ95" s="86">
        <f t="shared" si="329"/>
        <v>3.3878421151978214E-112</v>
      </c>
      <c r="IK95" s="86">
        <f t="shared" si="330"/>
        <v>1.3641900473343324E-107</v>
      </c>
      <c r="IL95" s="86">
        <f t="shared" si="331"/>
        <v>3.4201850157407727E-112</v>
      </c>
      <c r="IM95" s="86">
        <f t="shared" si="332"/>
        <v>8.0092785445243537E-115</v>
      </c>
      <c r="IN95" s="86">
        <f t="shared" si="333"/>
        <v>1.6356662346610697E-114</v>
      </c>
      <c r="IO95" s="86">
        <f t="shared" si="334"/>
        <v>3.3655873374804217E-134</v>
      </c>
      <c r="IP95" s="86">
        <f t="shared" si="335"/>
        <v>9.6916776208988799E-118</v>
      </c>
      <c r="IQ95" s="86">
        <f t="shared" si="336"/>
        <v>3.3253666229746397E-138</v>
      </c>
      <c r="IR95" s="86">
        <f t="shared" si="337"/>
        <v>3.6782680565299524E-154</v>
      </c>
      <c r="IS95" s="86">
        <f t="shared" si="338"/>
        <v>1.2517382587833948E-165</v>
      </c>
      <c r="IT95" s="86">
        <f t="shared" si="339"/>
        <v>6.8578782326954797E-119</v>
      </c>
      <c r="IU95" s="86">
        <f t="shared" si="340"/>
        <v>2.7896801906249012E-115</v>
      </c>
      <c r="IV95" s="86">
        <f t="shared" si="341"/>
        <v>1.7052143949961772E-116</v>
      </c>
      <c r="IW95" s="86">
        <f t="shared" si="342"/>
        <v>3.8440268525429321E-103</v>
      </c>
      <c r="IY95" s="86">
        <f t="shared" si="343"/>
        <v>0.19467837257565884</v>
      </c>
      <c r="IZ95" s="86">
        <f t="shared" si="344"/>
        <v>0.11728798109073373</v>
      </c>
      <c r="JA95" s="86">
        <f t="shared" si="345"/>
        <v>8.2734695282190546E-2</v>
      </c>
      <c r="JB95" s="86">
        <f t="shared" si="346"/>
        <v>6.5015969005407903E-2</v>
      </c>
      <c r="JC95" s="86">
        <f t="shared" si="347"/>
        <v>7.3434356661971692E-2</v>
      </c>
      <c r="JD95" s="86">
        <f t="shared" si="348"/>
        <v>0.12345914764925119</v>
      </c>
      <c r="JE95" s="86">
        <f t="shared" si="349"/>
        <v>8.1709496359552714E-2</v>
      </c>
      <c r="JF95" s="86">
        <f t="shared" si="350"/>
        <v>3.6575413437997563E-2</v>
      </c>
      <c r="JG95" s="86">
        <f t="shared" si="351"/>
        <v>2.5124574281662114E-2</v>
      </c>
      <c r="JH95" s="86">
        <f t="shared" si="352"/>
        <v>3.6362052278572837E-2</v>
      </c>
      <c r="JI95" s="86">
        <f t="shared" si="353"/>
        <v>6.4978782678670494E-2</v>
      </c>
      <c r="JJ95" s="86">
        <f t="shared" si="354"/>
        <v>6.6765766103303439E-2</v>
      </c>
      <c r="JK95" s="86">
        <f t="shared" si="355"/>
        <v>7.9840273144347662E-2</v>
      </c>
      <c r="JL95" s="86">
        <f t="shared" si="356"/>
        <v>2.426294512789472E-2</v>
      </c>
      <c r="JM95" s="86">
        <f t="shared" si="357"/>
        <v>9.8410913453230112E-3</v>
      </c>
    </row>
    <row r="96" spans="2:273" x14ac:dyDescent="0.25">
      <c r="B96" s="2">
        <v>69</v>
      </c>
      <c r="C96" s="37">
        <v>84.44</v>
      </c>
      <c r="D96" s="37">
        <v>78.650999999999996</v>
      </c>
      <c r="E96" s="37">
        <v>77.855000000000004</v>
      </c>
      <c r="F96" s="37">
        <v>75.790000000000006</v>
      </c>
      <c r="G96" s="37">
        <v>74.835999999999999</v>
      </c>
      <c r="H96" s="37">
        <v>74.355000000000004</v>
      </c>
      <c r="I96" s="37">
        <v>73.129000000000005</v>
      </c>
      <c r="J96" s="37">
        <v>75.613</v>
      </c>
      <c r="K96" s="37">
        <v>76.742000000000004</v>
      </c>
      <c r="L96" s="37">
        <v>78.161000000000001</v>
      </c>
      <c r="M96" s="37">
        <v>79.370999999999995</v>
      </c>
      <c r="N96" s="37">
        <v>79.066000000000003</v>
      </c>
      <c r="O96" s="37">
        <v>77.819999999999993</v>
      </c>
      <c r="P96" s="37">
        <v>74.938000000000002</v>
      </c>
      <c r="Q96" s="37">
        <v>76.641000000000005</v>
      </c>
      <c r="S96" s="4">
        <f t="shared" si="229"/>
        <v>94.266045643705922</v>
      </c>
      <c r="T96" s="4">
        <f t="shared" si="230"/>
        <v>84.93688840605661</v>
      </c>
      <c r="U96" s="4">
        <f t="shared" si="231"/>
        <v>82.148008356852998</v>
      </c>
      <c r="V96" s="4">
        <f t="shared" si="232"/>
        <v>81.157731483657741</v>
      </c>
      <c r="W96" s="4">
        <f t="shared" si="233"/>
        <v>78.701002638924948</v>
      </c>
      <c r="X96" s="4">
        <f t="shared" si="234"/>
        <v>81.880526594053819</v>
      </c>
      <c r="Y96" s="4">
        <f t="shared" si="235"/>
        <v>76.041122303261957</v>
      </c>
      <c r="Z96" s="4">
        <f t="shared" si="236"/>
        <v>77.062769080648053</v>
      </c>
      <c r="AA96" s="4">
        <f t="shared" si="237"/>
        <v>77.205188942201787</v>
      </c>
      <c r="AB96" s="4">
        <f t="shared" si="238"/>
        <v>78.488696380874103</v>
      </c>
      <c r="AC96" s="4">
        <f t="shared" si="239"/>
        <v>80.877608504464646</v>
      </c>
      <c r="AD96" s="4">
        <f t="shared" si="240"/>
        <v>82.183627533872937</v>
      </c>
      <c r="AE96" s="4">
        <f t="shared" si="241"/>
        <v>82.184035446332558</v>
      </c>
      <c r="AF96" s="4">
        <f t="shared" si="242"/>
        <v>77.118210973873786</v>
      </c>
      <c r="AG96" s="4">
        <f t="shared" si="243"/>
        <v>79.133855701880179</v>
      </c>
      <c r="AI96" s="4">
        <f t="shared" si="244"/>
        <v>-9.8260456437059247</v>
      </c>
      <c r="AJ96" s="4">
        <f t="shared" si="245"/>
        <v>-6.285888406056614</v>
      </c>
      <c r="AK96" s="4">
        <f t="shared" si="246"/>
        <v>-4.2930083568529938</v>
      </c>
      <c r="AL96" s="4">
        <f t="shared" si="247"/>
        <v>-5.3677314836577352</v>
      </c>
      <c r="AM96" s="4">
        <f t="shared" si="248"/>
        <v>-3.865002638924949</v>
      </c>
      <c r="AN96" s="4">
        <f t="shared" si="249"/>
        <v>-7.5255265940538152</v>
      </c>
      <c r="AO96" s="4">
        <f t="shared" si="250"/>
        <v>-2.9121223032619525</v>
      </c>
      <c r="AP96" s="4">
        <f t="shared" si="251"/>
        <v>-1.4497690806480534</v>
      </c>
      <c r="AQ96" s="4">
        <f t="shared" si="252"/>
        <v>-0.46318894220178208</v>
      </c>
      <c r="AR96" s="4">
        <f t="shared" si="253"/>
        <v>-0.32769638087410158</v>
      </c>
      <c r="AS96" s="4">
        <f t="shared" si="254"/>
        <v>-1.5066085044646513</v>
      </c>
      <c r="AT96" s="4">
        <f t="shared" si="255"/>
        <v>-3.117627533872934</v>
      </c>
      <c r="AU96" s="4">
        <f t="shared" si="256"/>
        <v>-4.364035446332565</v>
      </c>
      <c r="AV96" s="4">
        <f t="shared" si="257"/>
        <v>-2.180210973873784</v>
      </c>
      <c r="AW96" s="4">
        <f t="shared" si="257"/>
        <v>-2.492855701880174</v>
      </c>
      <c r="AY96" s="2">
        <f t="shared" si="308"/>
        <v>76.982450484184582</v>
      </c>
      <c r="AZ96" s="2">
        <f t="shared" si="147"/>
        <v>74.638833516903034</v>
      </c>
      <c r="BA96" s="2">
        <f t="shared" si="148"/>
        <v>73.958154960619751</v>
      </c>
      <c r="BB96" s="2">
        <f t="shared" si="149"/>
        <v>74.706127974437479</v>
      </c>
      <c r="BC96" s="2">
        <f t="shared" si="150"/>
        <v>71.623140254315373</v>
      </c>
      <c r="BD96" s="2">
        <f t="shared" si="151"/>
        <v>71.033942973521263</v>
      </c>
      <c r="BE96" s="2">
        <f t="shared" si="152"/>
        <v>69.415144487694036</v>
      </c>
      <c r="BF96" s="2">
        <f t="shared" si="153"/>
        <v>71.726561997058099</v>
      </c>
      <c r="BG96" s="2">
        <f t="shared" si="154"/>
        <v>73.634187444196655</v>
      </c>
      <c r="BH96" s="2">
        <f t="shared" si="155"/>
        <v>75.253794674688194</v>
      </c>
      <c r="BI96" s="2">
        <f t="shared" si="156"/>
        <v>77.066531141933851</v>
      </c>
      <c r="BJ96" s="2">
        <f t="shared" si="157"/>
        <v>76.40992249761814</v>
      </c>
      <c r="BK96" s="2">
        <f t="shared" si="158"/>
        <v>76.046365682155994</v>
      </c>
      <c r="BL96" s="2">
        <f t="shared" si="159"/>
        <v>74.444030197463903</v>
      </c>
      <c r="BM96" s="2">
        <f t="shared" si="160"/>
        <v>78.480115915635508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76.641000000000005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76.641000000000005</v>
      </c>
      <c r="DK96" s="2">
        <f t="shared" si="288"/>
        <v>96.775161582603445</v>
      </c>
      <c r="DL96" s="2">
        <f t="shared" si="289"/>
        <v>94.083314723280111</v>
      </c>
      <c r="DM96" s="2">
        <f t="shared" si="289"/>
        <v>90.59193355481726</v>
      </c>
      <c r="DN96" s="2">
        <f t="shared" si="289"/>
        <v>91.730446398184881</v>
      </c>
      <c r="DO96" s="2">
        <f t="shared" si="289"/>
        <v>85.194791301721537</v>
      </c>
      <c r="DP96" s="2">
        <f t="shared" si="289"/>
        <v>87.072290765200023</v>
      </c>
      <c r="DQ96" s="2">
        <f t="shared" si="289"/>
        <v>86.741598424335251</v>
      </c>
      <c r="DR96" s="2">
        <f t="shared" si="289"/>
        <v>88.781001686909605</v>
      </c>
      <c r="DS96" s="2">
        <f t="shared" si="289"/>
        <v>91.925519568151117</v>
      </c>
      <c r="DT96" s="2">
        <f t="shared" si="289"/>
        <v>94.20564888572784</v>
      </c>
      <c r="DU96" s="2">
        <f t="shared" si="289"/>
        <v>95.118943527204493</v>
      </c>
      <c r="DV96" s="2">
        <f t="shared" si="289"/>
        <v>95.34157324071279</v>
      </c>
      <c r="DW96" s="2">
        <f t="shared" si="289"/>
        <v>94.704041226215651</v>
      </c>
      <c r="DX96" s="2">
        <f t="shared" si="289"/>
        <v>86.942287577992076</v>
      </c>
      <c r="DY96" s="2">
        <f t="shared" si="289"/>
        <v>88.279172501072495</v>
      </c>
      <c r="EA96" s="2">
        <f t="shared" si="228"/>
        <v>75.223156747329412</v>
      </c>
      <c r="EB96" s="2">
        <f t="shared" si="290"/>
        <v>72.588312038672655</v>
      </c>
      <c r="EC96" s="2">
        <f t="shared" si="291"/>
        <v>72.362669606984099</v>
      </c>
      <c r="ED96" s="2">
        <f t="shared" si="292"/>
        <v>72.961063529667712</v>
      </c>
      <c r="EE96" s="2">
        <f t="shared" si="293"/>
        <v>70.247780083167299</v>
      </c>
      <c r="EF96" s="2">
        <f t="shared" si="294"/>
        <v>69.301928393847518</v>
      </c>
      <c r="EG96" s="2">
        <f t="shared" si="295"/>
        <v>67.229914183615193</v>
      </c>
      <c r="EH96" s="2">
        <f t="shared" si="296"/>
        <v>69.739503813346047</v>
      </c>
      <c r="EI96" s="2">
        <f t="shared" si="297"/>
        <v>71.509864539023084</v>
      </c>
      <c r="EJ96" s="2">
        <f t="shared" si="298"/>
        <v>72.866590532471918</v>
      </c>
      <c r="EK96" s="2">
        <f t="shared" si="299"/>
        <v>75.016268380299579</v>
      </c>
      <c r="EL96" s="2">
        <f t="shared" si="300"/>
        <v>74.481778516135861</v>
      </c>
      <c r="EM96" s="2">
        <f t="shared" si="301"/>
        <v>74.19701260451194</v>
      </c>
      <c r="EN96" s="2">
        <f t="shared" si="302"/>
        <v>73.180117984250259</v>
      </c>
      <c r="EO96" s="2">
        <f t="shared" si="303"/>
        <v>77.207233065810584</v>
      </c>
      <c r="EQ96" s="2">
        <f t="shared" si="304"/>
        <v>74.048654190624518</v>
      </c>
      <c r="ER96" s="2">
        <f t="shared" si="305"/>
        <v>70.181116801889118</v>
      </c>
      <c r="ES96" s="2">
        <f t="shared" si="305"/>
        <v>72.345145281880491</v>
      </c>
      <c r="ET96" s="2">
        <f t="shared" si="305"/>
        <v>72.344721851911217</v>
      </c>
      <c r="EU96" s="2">
        <f t="shared" si="305"/>
        <v>69.866491062890773</v>
      </c>
      <c r="EV96" s="2">
        <f t="shared" si="305"/>
        <v>69.15633267791506</v>
      </c>
      <c r="EW96" s="2">
        <f t="shared" si="305"/>
        <v>67.090572329970314</v>
      </c>
      <c r="EX96" s="2">
        <f t="shared" si="305"/>
        <v>69.613595113898583</v>
      </c>
      <c r="EY96" s="2">
        <f t="shared" si="305"/>
        <v>71.076904045818111</v>
      </c>
      <c r="EZ96" s="2">
        <f t="shared" si="305"/>
        <v>71.694152787680522</v>
      </c>
      <c r="FA96" s="2">
        <f t="shared" si="305"/>
        <v>73.55457302116173</v>
      </c>
      <c r="FB96" s="2">
        <f t="shared" si="305"/>
        <v>74.062438437047476</v>
      </c>
      <c r="FC96" s="2">
        <f t="shared" si="305"/>
        <v>73.677442421642752</v>
      </c>
      <c r="FD96" s="2">
        <f t="shared" si="305"/>
        <v>72.764829742990841</v>
      </c>
      <c r="FE96" s="2">
        <f t="shared" si="305"/>
        <v>77.116310357175706</v>
      </c>
      <c r="FG96" s="2">
        <f t="shared" si="306"/>
        <v>0.91836035629730717</v>
      </c>
      <c r="FH96" s="2">
        <f t="shared" si="307"/>
        <v>0.90457392603534359</v>
      </c>
      <c r="FI96" s="2">
        <f t="shared" si="307"/>
        <v>0.91247644775891268</v>
      </c>
      <c r="FJ96" s="2">
        <f t="shared" si="307"/>
        <v>0.90701729016753285</v>
      </c>
      <c r="FK96" s="2">
        <f t="shared" si="307"/>
        <v>0.90797694492384673</v>
      </c>
      <c r="FL96" s="2">
        <f t="shared" si="307"/>
        <v>0.90253114598800477</v>
      </c>
      <c r="FM96" s="2">
        <f t="shared" si="307"/>
        <v>0.88800138670709561</v>
      </c>
      <c r="FN96" s="2">
        <f t="shared" si="307"/>
        <v>0.89564320835419176</v>
      </c>
      <c r="FO96" s="2">
        <f t="shared" si="307"/>
        <v>0.8959385603405956</v>
      </c>
      <c r="FP96" s="2">
        <f t="shared" si="307"/>
        <v>0.88811260732390518</v>
      </c>
      <c r="FQ96" s="2">
        <f t="shared" si="307"/>
        <v>0.89799237214763805</v>
      </c>
      <c r="FR96" s="2">
        <f t="shared" si="307"/>
        <v>0.90756226756793634</v>
      </c>
      <c r="FS96" s="2">
        <f t="shared" si="307"/>
        <v>0.90981376361055932</v>
      </c>
      <c r="FT96" s="2">
        <f t="shared" si="307"/>
        <v>0.90815473387329759</v>
      </c>
      <c r="FU96" s="2">
        <f t="shared" si="307"/>
        <v>0.88503379063818344</v>
      </c>
      <c r="FW96" s="2">
        <f t="shared" si="324"/>
        <v>1.7391105209816235E-4</v>
      </c>
      <c r="FX96" s="2">
        <f t="shared" si="164"/>
        <v>2.7510764866002328E-4</v>
      </c>
      <c r="FY96" s="2">
        <f t="shared" si="165"/>
        <v>2.6145480979964986E-4</v>
      </c>
      <c r="FZ96" s="2">
        <f t="shared" si="166"/>
        <v>2.654959642386789E-4</v>
      </c>
      <c r="GA96" s="2">
        <f t="shared" si="167"/>
        <v>2.870930842436723E-4</v>
      </c>
      <c r="GB96" s="2">
        <f t="shared" si="168"/>
        <v>2.9036596028356312E-4</v>
      </c>
      <c r="GC96" s="2">
        <f t="shared" si="169"/>
        <v>3.6797193007869362E-4</v>
      </c>
      <c r="GD96" s="2">
        <f t="shared" si="170"/>
        <v>4.0856989036144116E-4</v>
      </c>
      <c r="GE96" s="2">
        <f t="shared" si="171"/>
        <v>3.6850647981408224E-4</v>
      </c>
      <c r="GF96" s="2">
        <f t="shared" si="172"/>
        <v>3.1341458784583937E-4</v>
      </c>
      <c r="GG96" s="2">
        <f t="shared" si="173"/>
        <v>2.4864523640945888E-4</v>
      </c>
      <c r="GH96" s="2">
        <f t="shared" si="174"/>
        <v>2.1019182359167897E-4</v>
      </c>
      <c r="GI96" s="2">
        <f t="shared" si="175"/>
        <v>1.8987478726047472E-4</v>
      </c>
      <c r="GJ96" s="2">
        <f t="shared" si="176"/>
        <v>1.8761813277071154E-4</v>
      </c>
      <c r="GK96" s="2">
        <f t="shared" si="177"/>
        <v>1.7660418381912688E-4</v>
      </c>
      <c r="GM96" s="86">
        <f t="shared" si="325"/>
        <v>0.10583579808909306</v>
      </c>
      <c r="GN96" s="86">
        <f t="shared" si="178"/>
        <v>6.2390526343104526E-2</v>
      </c>
      <c r="GO96" s="86">
        <f t="shared" si="179"/>
        <v>3.4036001368282179E-2</v>
      </c>
      <c r="GP96" s="86">
        <f t="shared" si="180"/>
        <v>2.4476163364057509E-2</v>
      </c>
      <c r="GQ96" s="86">
        <f t="shared" si="181"/>
        <v>2.8919388242586348E-2</v>
      </c>
      <c r="GR96" s="86">
        <f t="shared" si="182"/>
        <v>6.2348755276753799E-2</v>
      </c>
      <c r="GS96" s="86">
        <f t="shared" si="183"/>
        <v>3.7071764007592642E-2</v>
      </c>
      <c r="GT96" s="86">
        <f t="shared" si="184"/>
        <v>1.0373872464445669E-2</v>
      </c>
      <c r="GU96" s="86">
        <f t="shared" si="185"/>
        <v>6.2478933988465287E-3</v>
      </c>
      <c r="GV96" s="86">
        <f t="shared" si="186"/>
        <v>1.2317104375379813E-2</v>
      </c>
      <c r="GW96" s="86">
        <f t="shared" si="187"/>
        <v>2.5055296517206803E-2</v>
      </c>
      <c r="GX96" s="86">
        <f t="shared" si="188"/>
        <v>2.468689852145069E-2</v>
      </c>
      <c r="GY96" s="86">
        <f t="shared" si="189"/>
        <v>3.085448611718886E-2</v>
      </c>
      <c r="GZ96" s="86">
        <f t="shared" si="190"/>
        <v>5.6793345893415134E-3</v>
      </c>
      <c r="HA96" s="86">
        <f t="shared" si="191"/>
        <v>1.8477808406603847E-3</v>
      </c>
      <c r="HC96" s="86">
        <f t="shared" si="326"/>
        <v>6.1991204832180019E-3</v>
      </c>
      <c r="HD96" s="86">
        <f t="shared" si="192"/>
        <v>5.8667142625456227E-3</v>
      </c>
      <c r="HE96" s="86">
        <f t="shared" si="193"/>
        <v>7.3180627719127951E-3</v>
      </c>
      <c r="HF96" s="86">
        <f t="shared" si="194"/>
        <v>6.5679020090382203E-3</v>
      </c>
      <c r="HG96" s="86">
        <f t="shared" si="195"/>
        <v>6.7245918026441996E-3</v>
      </c>
      <c r="HH96" s="86">
        <f t="shared" si="196"/>
        <v>6.6748074675024079E-3</v>
      </c>
      <c r="HI96" s="86">
        <f t="shared" si="197"/>
        <v>4.7273063060744858E-3</v>
      </c>
      <c r="HJ96" s="86">
        <f t="shared" si="198"/>
        <v>8.1059531156201219E-3</v>
      </c>
      <c r="HK96" s="86">
        <f t="shared" si="199"/>
        <v>5.1766003874483746E-3</v>
      </c>
      <c r="HL96" s="86">
        <f t="shared" si="200"/>
        <v>3.5538629710780783E-3</v>
      </c>
      <c r="HM96" s="86">
        <f t="shared" si="201"/>
        <v>1.8142361711854609E-3</v>
      </c>
      <c r="HN96" s="86">
        <f t="shared" si="202"/>
        <v>5.7851712773631042E-3</v>
      </c>
      <c r="HO96" s="86">
        <f t="shared" si="203"/>
        <v>4.9506154626657861E-3</v>
      </c>
      <c r="HP96" s="86">
        <f t="shared" si="204"/>
        <v>4.6878470586591376E-3</v>
      </c>
      <c r="HQ96" s="86">
        <f t="shared" si="205"/>
        <v>1.3536996488028048E-3</v>
      </c>
      <c r="HS96" s="86">
        <f t="shared" si="327"/>
        <v>1.0062052533607561E-32</v>
      </c>
      <c r="HT96" s="86">
        <f t="shared" si="206"/>
        <v>9.7327990849276207E-35</v>
      </c>
      <c r="HU96" s="86">
        <f t="shared" si="207"/>
        <v>5.6308551705784525E-33</v>
      </c>
      <c r="HV96" s="86">
        <f t="shared" si="208"/>
        <v>1.6703962642379342E-34</v>
      </c>
      <c r="HW96" s="86">
        <f t="shared" si="209"/>
        <v>1.2317694831499197E-35</v>
      </c>
      <c r="HX96" s="86">
        <f t="shared" si="210"/>
        <v>1.1334336601234728E-35</v>
      </c>
      <c r="HY96" s="86">
        <f t="shared" si="211"/>
        <v>1.4297807091763265E-41</v>
      </c>
      <c r="HZ96" s="86">
        <f t="shared" si="212"/>
        <v>9.6446676540237092E-37</v>
      </c>
      <c r="IA96" s="86">
        <f t="shared" si="213"/>
        <v>2.4071193938991058E-42</v>
      </c>
      <c r="IB96" s="86">
        <f t="shared" si="214"/>
        <v>3.3350928625376208E-47</v>
      </c>
      <c r="IC96" s="86">
        <f t="shared" si="215"/>
        <v>4.1082690947376781E-51</v>
      </c>
      <c r="ID96" s="86">
        <f t="shared" si="216"/>
        <v>2.7401495922005167E-37</v>
      </c>
      <c r="IE96" s="86">
        <f t="shared" si="217"/>
        <v>1.5896762950039985E-36</v>
      </c>
      <c r="IF96" s="86">
        <f t="shared" si="218"/>
        <v>2.7000226155597592E-25</v>
      </c>
      <c r="IG96" s="86">
        <f t="shared" si="219"/>
        <v>2.2696189356165493E-18</v>
      </c>
      <c r="II96" s="86">
        <f t="shared" si="328"/>
        <v>9.3284869279635242E-100</v>
      </c>
      <c r="IJ96" s="86">
        <f t="shared" si="329"/>
        <v>9.2423428006376565E-110</v>
      </c>
      <c r="IK96" s="86">
        <f t="shared" si="330"/>
        <v>2.8511083949859616E-105</v>
      </c>
      <c r="IL96" s="86">
        <f t="shared" si="331"/>
        <v>9.1089463934104287E-110</v>
      </c>
      <c r="IM96" s="86">
        <f t="shared" si="332"/>
        <v>2.5715705091787054E-112</v>
      </c>
      <c r="IN96" s="86">
        <f t="shared" si="333"/>
        <v>5.2101190205436514E-112</v>
      </c>
      <c r="IO96" s="86">
        <f t="shared" si="334"/>
        <v>3.5798924456316293E-131</v>
      </c>
      <c r="IP96" s="86">
        <f t="shared" si="335"/>
        <v>4.698584869948982E-115</v>
      </c>
      <c r="IQ96" s="86">
        <f t="shared" si="336"/>
        <v>4.372859966998066E-135</v>
      </c>
      <c r="IR96" s="86">
        <f t="shared" si="337"/>
        <v>9.5641099172673438E-151</v>
      </c>
      <c r="IS96" s="86">
        <f t="shared" si="338"/>
        <v>4.6646434750813146E-162</v>
      </c>
      <c r="IT96" s="86">
        <f t="shared" si="339"/>
        <v>2.1820204601301725E-116</v>
      </c>
      <c r="IU96" s="86">
        <f t="shared" si="340"/>
        <v>6.9628291872020415E-113</v>
      </c>
      <c r="IV96" s="86">
        <f t="shared" si="341"/>
        <v>4.4803984726523495E-114</v>
      </c>
      <c r="IW96" s="86">
        <f t="shared" si="342"/>
        <v>5.1056846964785013E-101</v>
      </c>
      <c r="IY96" s="86">
        <f t="shared" si="343"/>
        <v>0.11203491857231106</v>
      </c>
      <c r="IZ96" s="86">
        <f t="shared" si="344"/>
        <v>6.8257240605650152E-2</v>
      </c>
      <c r="JA96" s="86">
        <f t="shared" si="345"/>
        <v>4.1354064140194977E-2</v>
      </c>
      <c r="JB96" s="86">
        <f t="shared" si="346"/>
        <v>3.1044065373095731E-2</v>
      </c>
      <c r="JC96" s="86">
        <f t="shared" si="347"/>
        <v>3.5643980045230547E-2</v>
      </c>
      <c r="JD96" s="86">
        <f t="shared" si="348"/>
        <v>6.9023562744256209E-2</v>
      </c>
      <c r="JE96" s="86">
        <f t="shared" si="349"/>
        <v>4.1799070313667128E-2</v>
      </c>
      <c r="JF96" s="86">
        <f t="shared" si="350"/>
        <v>1.8479825580065792E-2</v>
      </c>
      <c r="JG96" s="86">
        <f t="shared" si="351"/>
        <v>1.1424493786294903E-2</v>
      </c>
      <c r="JH96" s="86">
        <f t="shared" si="352"/>
        <v>1.587096734645789E-2</v>
      </c>
      <c r="JI96" s="86">
        <f t="shared" si="353"/>
        <v>2.6869532688392265E-2</v>
      </c>
      <c r="JJ96" s="86">
        <f t="shared" si="354"/>
        <v>3.0472069798813794E-2</v>
      </c>
      <c r="JK96" s="86">
        <f t="shared" si="355"/>
        <v>3.5805101579854642E-2</v>
      </c>
      <c r="JL96" s="86">
        <f t="shared" si="356"/>
        <v>1.0367181648000651E-2</v>
      </c>
      <c r="JM96" s="86">
        <f t="shared" si="357"/>
        <v>3.2014804894631914E-3</v>
      </c>
    </row>
    <row r="97" spans="2:273" x14ac:dyDescent="0.25">
      <c r="B97" s="2">
        <v>70</v>
      </c>
      <c r="C97" s="37">
        <v>81.64</v>
      </c>
      <c r="D97" s="37">
        <v>79.286000000000001</v>
      </c>
      <c r="E97" s="37">
        <v>77.370999999999995</v>
      </c>
      <c r="F97" s="37">
        <v>77.468000000000004</v>
      </c>
      <c r="G97" s="37">
        <v>75.361000000000004</v>
      </c>
      <c r="H97" s="37">
        <v>74.709999999999994</v>
      </c>
      <c r="I97" s="37">
        <v>73.805999999999997</v>
      </c>
      <c r="J97" s="37">
        <v>77.387</v>
      </c>
      <c r="K97" s="37">
        <v>76.644999999999996</v>
      </c>
      <c r="L97" s="37">
        <v>79.355000000000004</v>
      </c>
      <c r="M97" s="37">
        <v>79.644999999999996</v>
      </c>
      <c r="N97" s="37">
        <v>79.049000000000007</v>
      </c>
      <c r="O97" s="37">
        <v>79.557000000000002</v>
      </c>
      <c r="P97" s="37">
        <v>75.891000000000005</v>
      </c>
      <c r="Q97" s="37">
        <v>77.781000000000006</v>
      </c>
      <c r="S97" s="4">
        <f t="shared" si="229"/>
        <v>87.601115899421998</v>
      </c>
      <c r="T97" s="4">
        <f t="shared" si="230"/>
        <v>82.394555615240463</v>
      </c>
      <c r="U97" s="4">
        <f t="shared" si="231"/>
        <v>81.105912039621188</v>
      </c>
      <c r="V97" s="4">
        <f t="shared" si="232"/>
        <v>80.753376890823915</v>
      </c>
      <c r="W97" s="4">
        <f t="shared" si="233"/>
        <v>78.037394004819021</v>
      </c>
      <c r="X97" s="4">
        <f t="shared" si="234"/>
        <v>79.087784459319721</v>
      </c>
      <c r="Y97" s="4">
        <f t="shared" si="235"/>
        <v>74.958704397262281</v>
      </c>
      <c r="Z97" s="4">
        <f t="shared" si="236"/>
        <v>78.171774090915463</v>
      </c>
      <c r="AA97" s="4">
        <f t="shared" si="237"/>
        <v>78.15019893075376</v>
      </c>
      <c r="AB97" s="4">
        <f t="shared" si="238"/>
        <v>78.721099024155635</v>
      </c>
      <c r="AC97" s="4">
        <f t="shared" si="239"/>
        <v>79.471911109469787</v>
      </c>
      <c r="AD97" s="4">
        <f t="shared" si="240"/>
        <v>81.455536993895365</v>
      </c>
      <c r="AE97" s="4">
        <f t="shared" si="241"/>
        <v>80.726387166791241</v>
      </c>
      <c r="AF97" s="4">
        <f t="shared" si="242"/>
        <v>77.56403756081481</v>
      </c>
      <c r="AG97" s="4">
        <f t="shared" si="243"/>
        <v>79.195580992902336</v>
      </c>
      <c r="AI97" s="4">
        <f t="shared" si="244"/>
        <v>-5.9611158994219977</v>
      </c>
      <c r="AJ97" s="4">
        <f t="shared" si="245"/>
        <v>-3.1085556152404621</v>
      </c>
      <c r="AK97" s="4">
        <f t="shared" si="246"/>
        <v>-3.734912039621193</v>
      </c>
      <c r="AL97" s="4">
        <f t="shared" si="247"/>
        <v>-3.2853768908239118</v>
      </c>
      <c r="AM97" s="4">
        <f t="shared" si="248"/>
        <v>-2.6763940048190165</v>
      </c>
      <c r="AN97" s="4">
        <f t="shared" si="249"/>
        <v>-4.3777844593197273</v>
      </c>
      <c r="AO97" s="4">
        <f t="shared" si="250"/>
        <v>-1.1527043972622835</v>
      </c>
      <c r="AP97" s="4">
        <f t="shared" si="251"/>
        <v>-0.78477409091546235</v>
      </c>
      <c r="AQ97" s="4">
        <f t="shared" si="252"/>
        <v>-1.5051989307537639</v>
      </c>
      <c r="AR97" s="4">
        <f t="shared" si="253"/>
        <v>0.63390097584436944</v>
      </c>
      <c r="AS97" s="4">
        <f t="shared" si="254"/>
        <v>0.17308889053020948</v>
      </c>
      <c r="AT97" s="4">
        <f t="shared" si="255"/>
        <v>-2.406536993895358</v>
      </c>
      <c r="AU97" s="4">
        <f t="shared" si="256"/>
        <v>-1.169387166791239</v>
      </c>
      <c r="AV97" s="4">
        <f t="shared" si="257"/>
        <v>-1.6730375608148051</v>
      </c>
      <c r="AW97" s="4">
        <f t="shared" si="257"/>
        <v>-1.4145809929023301</v>
      </c>
      <c r="AY97" s="2">
        <f t="shared" si="308"/>
        <v>76.743061769693682</v>
      </c>
      <c r="AZ97" s="2">
        <f t="shared" si="147"/>
        <v>74.360677340681377</v>
      </c>
      <c r="BA97" s="2">
        <f t="shared" si="148"/>
        <v>73.728309018656219</v>
      </c>
      <c r="BB97" s="2">
        <f t="shared" si="149"/>
        <v>74.465046511794824</v>
      </c>
      <c r="BC97" s="2">
        <f t="shared" si="150"/>
        <v>71.413583584873564</v>
      </c>
      <c r="BD97" s="2">
        <f t="shared" si="151"/>
        <v>70.806102132660868</v>
      </c>
      <c r="BE97" s="2">
        <f t="shared" si="152"/>
        <v>69.159165512479547</v>
      </c>
      <c r="BF97" s="2">
        <f t="shared" si="153"/>
        <v>71.456602829337442</v>
      </c>
      <c r="BG97" s="2">
        <f t="shared" si="154"/>
        <v>73.331026160941832</v>
      </c>
      <c r="BH97" s="2">
        <f t="shared" si="155"/>
        <v>74.922623356249076</v>
      </c>
      <c r="BI97" s="2">
        <f t="shared" si="156"/>
        <v>76.729180991242671</v>
      </c>
      <c r="BJ97" s="2">
        <f t="shared" si="157"/>
        <v>76.120169581292828</v>
      </c>
      <c r="BK97" s="2">
        <f t="shared" si="158"/>
        <v>75.765424839944004</v>
      </c>
      <c r="BL97" s="2">
        <f t="shared" si="159"/>
        <v>74.205816887776152</v>
      </c>
      <c r="BM97" s="2">
        <f t="shared" si="160"/>
        <v>78.242720835601347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>
        <f t="shared" si="318"/>
        <v>79.355000000000004</v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>
        <f t="shared" si="322"/>
        <v>75.891000000000005</v>
      </c>
      <c r="CS97" s="2">
        <f t="shared" si="323"/>
        <v>77.781000000000006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>
        <f t="shared" si="282"/>
        <v>79.355000000000004</v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>
        <f t="shared" si="286"/>
        <v>75.891000000000005</v>
      </c>
      <c r="DI97" s="2">
        <f t="shared" si="287"/>
        <v>77.781000000000006</v>
      </c>
      <c r="DK97" s="2">
        <f t="shared" si="288"/>
        <v>96.939915433403812</v>
      </c>
      <c r="DL97" s="2">
        <f t="shared" si="289"/>
        <v>94.239307511546869</v>
      </c>
      <c r="DM97" s="2">
        <f t="shared" si="289"/>
        <v>90.760569767441851</v>
      </c>
      <c r="DN97" s="2">
        <f t="shared" si="289"/>
        <v>91.937901466655845</v>
      </c>
      <c r="DO97" s="2">
        <f t="shared" si="289"/>
        <v>85.252408335850191</v>
      </c>
      <c r="DP97" s="2">
        <f t="shared" si="289"/>
        <v>87.17604702482241</v>
      </c>
      <c r="DQ97" s="2">
        <f t="shared" si="289"/>
        <v>86.87737378268956</v>
      </c>
      <c r="DR97" s="2">
        <f t="shared" si="289"/>
        <v>88.932399460188961</v>
      </c>
      <c r="DS97" s="2">
        <f t="shared" si="289"/>
        <v>92.132033738191609</v>
      </c>
      <c r="DT97" s="2">
        <f t="shared" si="289"/>
        <v>94.454778093883363</v>
      </c>
      <c r="DU97" s="2">
        <f t="shared" si="289"/>
        <v>95.312465853658523</v>
      </c>
      <c r="DV97" s="2">
        <f t="shared" si="289"/>
        <v>95.500324675324677</v>
      </c>
      <c r="DW97" s="2">
        <f t="shared" si="289"/>
        <v>94.871620084566601</v>
      </c>
      <c r="DX97" s="2">
        <f t="shared" si="289"/>
        <v>87.061662426059485</v>
      </c>
      <c r="DY97" s="2">
        <f t="shared" si="289"/>
        <v>88.346303646503628</v>
      </c>
      <c r="EA97" s="2">
        <f t="shared" si="228"/>
        <v>75.105834968388933</v>
      </c>
      <c r="EB97" s="2">
        <f t="shared" si="290"/>
        <v>72.448920955550307</v>
      </c>
      <c r="EC97" s="2">
        <f t="shared" si="291"/>
        <v>72.238351200525727</v>
      </c>
      <c r="ED97" s="2">
        <f t="shared" si="292"/>
        <v>72.831620538358322</v>
      </c>
      <c r="EE97" s="2">
        <f t="shared" si="293"/>
        <v>70.134562990557058</v>
      </c>
      <c r="EF97" s="2">
        <f t="shared" si="294"/>
        <v>69.193833319673274</v>
      </c>
      <c r="EG97" s="2">
        <f t="shared" si="295"/>
        <v>67.121158158091674</v>
      </c>
      <c r="EH97" s="2">
        <f t="shared" si="296"/>
        <v>69.59961792122094</v>
      </c>
      <c r="EI97" s="2">
        <f t="shared" si="297"/>
        <v>71.339658094181857</v>
      </c>
      <c r="EJ97" s="2">
        <f t="shared" si="298"/>
        <v>72.678852659297604</v>
      </c>
      <c r="EK97" s="2">
        <f t="shared" si="299"/>
        <v>74.804381150038083</v>
      </c>
      <c r="EL97" s="2">
        <f t="shared" si="300"/>
        <v>74.320034074440628</v>
      </c>
      <c r="EM97" s="2">
        <f t="shared" si="301"/>
        <v>74.038263408302839</v>
      </c>
      <c r="EN97" s="2">
        <f t="shared" si="302"/>
        <v>73.020145890699595</v>
      </c>
      <c r="EO97" s="2">
        <f t="shared" si="303"/>
        <v>77.045763081861949</v>
      </c>
      <c r="EQ97" s="2">
        <f t="shared" si="304"/>
        <v>73.956466734942069</v>
      </c>
      <c r="ER97" s="2">
        <f t="shared" si="305"/>
        <v>70.093497265292484</v>
      </c>
      <c r="ES97" s="2">
        <f t="shared" si="305"/>
        <v>72.220788600012938</v>
      </c>
      <c r="ET97" s="2">
        <f t="shared" si="305"/>
        <v>72.228433180166775</v>
      </c>
      <c r="EU97" s="2">
        <f t="shared" si="305"/>
        <v>69.762014227919934</v>
      </c>
      <c r="EV97" s="2">
        <f t="shared" si="305"/>
        <v>69.051314805224791</v>
      </c>
      <c r="EW97" s="2">
        <f t="shared" si="305"/>
        <v>66.984955324149809</v>
      </c>
      <c r="EX97" s="2">
        <f t="shared" si="305"/>
        <v>69.476324054374629</v>
      </c>
      <c r="EY97" s="2">
        <f t="shared" si="305"/>
        <v>70.9169958380254</v>
      </c>
      <c r="EZ97" s="2">
        <f t="shared" si="305"/>
        <v>71.535172794265691</v>
      </c>
      <c r="FA97" s="2">
        <f t="shared" si="305"/>
        <v>73.376670273971925</v>
      </c>
      <c r="FB97" s="2">
        <f t="shared" si="305"/>
        <v>73.910225548398614</v>
      </c>
      <c r="FC97" s="2">
        <f t="shared" si="305"/>
        <v>73.529485432388185</v>
      </c>
      <c r="FD97" s="2">
        <f t="shared" si="305"/>
        <v>72.614605803280284</v>
      </c>
      <c r="FE97" s="2">
        <f t="shared" si="305"/>
        <v>76.957412317391359</v>
      </c>
      <c r="FG97" s="2">
        <f t="shared" si="306"/>
        <v>0.92500504095384517</v>
      </c>
      <c r="FH97" s="2">
        <f t="shared" si="307"/>
        <v>0.91223345791377419</v>
      </c>
      <c r="FI97" s="2">
        <f t="shared" si="307"/>
        <v>0.91955807845274373</v>
      </c>
      <c r="FJ97" s="2">
        <f t="shared" si="307"/>
        <v>0.91449923879667716</v>
      </c>
      <c r="FK97" s="2">
        <f t="shared" si="307"/>
        <v>0.91538887738532804</v>
      </c>
      <c r="FL97" s="2">
        <f t="shared" si="307"/>
        <v>0.91033839252552573</v>
      </c>
      <c r="FM97" s="2">
        <f t="shared" si="307"/>
        <v>0.89683943800995569</v>
      </c>
      <c r="FN97" s="2">
        <f t="shared" si="307"/>
        <v>0.90394345809131771</v>
      </c>
      <c r="FO97" s="2">
        <f t="shared" si="307"/>
        <v>0.90421783083328755</v>
      </c>
      <c r="FP97" s="2">
        <f t="shared" si="307"/>
        <v>0.89694290054484671</v>
      </c>
      <c r="FQ97" s="2">
        <f t="shared" si="307"/>
        <v>0.90612535971391395</v>
      </c>
      <c r="FR97" s="2">
        <f t="shared" si="307"/>
        <v>0.91500447336918167</v>
      </c>
      <c r="FS97" s="2">
        <f t="shared" si="307"/>
        <v>0.91709125990393414</v>
      </c>
      <c r="FT97" s="2">
        <f t="shared" si="307"/>
        <v>0.915553678268336</v>
      </c>
      <c r="FU97" s="2">
        <f t="shared" si="307"/>
        <v>0.89407808811658818</v>
      </c>
      <c r="FW97" s="2">
        <f t="shared" si="324"/>
        <v>1.9068647723713975E-4</v>
      </c>
      <c r="FX97" s="2">
        <f t="shared" si="164"/>
        <v>3.0164153221166212E-4</v>
      </c>
      <c r="FY97" s="2">
        <f t="shared" si="165"/>
        <v>2.8667226700346493E-4</v>
      </c>
      <c r="FZ97" s="2">
        <f t="shared" si="166"/>
        <v>2.9110307947101762E-4</v>
      </c>
      <c r="GA97" s="2">
        <f t="shared" si="167"/>
        <v>3.1478258821839326E-4</v>
      </c>
      <c r="GB97" s="2">
        <f t="shared" si="168"/>
        <v>3.1837102551226848E-4</v>
      </c>
      <c r="GC97" s="2">
        <f t="shared" si="169"/>
        <v>4.0345887482235143E-4</v>
      </c>
      <c r="GD97" s="2">
        <f t="shared" si="170"/>
        <v>4.4797031824939229E-4</v>
      </c>
      <c r="GE97" s="2">
        <f t="shared" si="171"/>
        <v>4.0404495530779321E-4</v>
      </c>
      <c r="GF97" s="2">
        <f t="shared" si="172"/>
        <v>3.4364187099527048E-4</v>
      </c>
      <c r="GG97" s="2">
        <f t="shared" si="173"/>
        <v>2.7262754027833575E-4</v>
      </c>
      <c r="GH97" s="2">
        <f t="shared" si="174"/>
        <v>2.3046607797085267E-4</v>
      </c>
      <c r="GI97" s="2">
        <f t="shared" si="175"/>
        <v>2.0818975044683115E-4</v>
      </c>
      <c r="GJ97" s="2">
        <f t="shared" si="176"/>
        <v>2.0571546811635393E-4</v>
      </c>
      <c r="GK97" s="2">
        <f t="shared" si="177"/>
        <v>1.936393375905664E-4</v>
      </c>
      <c r="GM97" s="86">
        <f t="shared" si="325"/>
        <v>5.1532958051974498E-2</v>
      </c>
      <c r="GN97" s="86">
        <f t="shared" si="178"/>
        <v>3.0962360079854933E-2</v>
      </c>
      <c r="GO97" s="86">
        <f t="shared" si="179"/>
        <v>1.2734624134971451E-2</v>
      </c>
      <c r="GP97" s="86">
        <f t="shared" si="180"/>
        <v>8.3450371263602465E-3</v>
      </c>
      <c r="GQ97" s="86">
        <f t="shared" si="181"/>
        <v>1.0291611558424332E-2</v>
      </c>
      <c r="GR97" s="86">
        <f t="shared" si="182"/>
        <v>2.8906618139326361E-2</v>
      </c>
      <c r="GS97" s="86">
        <f t="shared" si="183"/>
        <v>1.5271597372403363E-2</v>
      </c>
      <c r="GT97" s="86">
        <f t="shared" si="184"/>
        <v>2.8140856627139089E-3</v>
      </c>
      <c r="GU97" s="86">
        <f t="shared" si="185"/>
        <v>1.4171427226444063E-3</v>
      </c>
      <c r="GV97" s="86">
        <f t="shared" si="186"/>
        <v>3.7236438199000463E-3</v>
      </c>
      <c r="GW97" s="86">
        <f t="shared" si="187"/>
        <v>8.2046187190818378E-3</v>
      </c>
      <c r="GX97" s="86">
        <f t="shared" si="188"/>
        <v>8.087152859514387E-3</v>
      </c>
      <c r="GY97" s="86">
        <f t="shared" si="189"/>
        <v>1.0357980590240304E-2</v>
      </c>
      <c r="GZ97" s="86">
        <f t="shared" si="190"/>
        <v>1.1907506109380961E-3</v>
      </c>
      <c r="HA97" s="86">
        <f t="shared" si="191"/>
        <v>2.8409745541599265E-4</v>
      </c>
      <c r="HC97" s="86">
        <f t="shared" si="326"/>
        <v>9.1639388822425151E-3</v>
      </c>
      <c r="HD97" s="86">
        <f t="shared" si="192"/>
        <v>9.0620164458619732E-3</v>
      </c>
      <c r="HE97" s="86">
        <f t="shared" si="193"/>
        <v>1.1068834432262123E-2</v>
      </c>
      <c r="HF97" s="86">
        <f t="shared" si="194"/>
        <v>1.007675004517739E-2</v>
      </c>
      <c r="HG97" s="86">
        <f t="shared" si="195"/>
        <v>1.0399141270135885E-2</v>
      </c>
      <c r="HH97" s="86">
        <f t="shared" si="196"/>
        <v>1.0325601581695154E-2</v>
      </c>
      <c r="HI97" s="86">
        <f t="shared" si="197"/>
        <v>7.8148227165014648E-3</v>
      </c>
      <c r="HJ97" s="86">
        <f t="shared" si="198"/>
        <v>1.2734499526010622E-2</v>
      </c>
      <c r="HK97" s="86">
        <f t="shared" si="199"/>
        <v>8.5828587987065493E-3</v>
      </c>
      <c r="HL97" s="86">
        <f t="shared" si="200"/>
        <v>6.11334623515264E-3</v>
      </c>
      <c r="HM97" s="86">
        <f t="shared" si="201"/>
        <v>3.2401515758312496E-3</v>
      </c>
      <c r="HN97" s="86">
        <f t="shared" si="202"/>
        <v>8.9321007352916454E-3</v>
      </c>
      <c r="HO97" s="86">
        <f t="shared" si="203"/>
        <v>7.6057154781895868E-3</v>
      </c>
      <c r="HP97" s="86">
        <f t="shared" si="204"/>
        <v>7.3502619424368797E-3</v>
      </c>
      <c r="HQ97" s="86">
        <f t="shared" si="205"/>
        <v>2.438135704300997E-3</v>
      </c>
      <c r="HS97" s="86">
        <f t="shared" si="327"/>
        <v>9.7205103684440528E-32</v>
      </c>
      <c r="HT97" s="86">
        <f t="shared" si="206"/>
        <v>1.3001762217790878E-33</v>
      </c>
      <c r="HU97" s="86">
        <f t="shared" si="207"/>
        <v>6.5558681555035336E-32</v>
      </c>
      <c r="HV97" s="86">
        <f t="shared" si="208"/>
        <v>2.1868819455340763E-33</v>
      </c>
      <c r="HW97" s="86">
        <f t="shared" si="209"/>
        <v>1.7812958170746061E-34</v>
      </c>
      <c r="HX97" s="86">
        <f t="shared" si="210"/>
        <v>1.6414128628868713E-34</v>
      </c>
      <c r="HY97" s="86">
        <f t="shared" si="211"/>
        <v>3.6073483403392436E-40</v>
      </c>
      <c r="HZ97" s="86">
        <f t="shared" si="212"/>
        <v>1.7025412239995089E-35</v>
      </c>
      <c r="IA97" s="86">
        <f t="shared" si="213"/>
        <v>6.5810356247253917E-41</v>
      </c>
      <c r="IB97" s="86">
        <f t="shared" si="214"/>
        <v>1.2518861930745472E-45</v>
      </c>
      <c r="IC97" s="86">
        <f t="shared" si="215"/>
        <v>1.8538848760058841E-49</v>
      </c>
      <c r="ID97" s="86">
        <f t="shared" si="216"/>
        <v>4.010015389340381E-36</v>
      </c>
      <c r="IE97" s="86">
        <f t="shared" si="217"/>
        <v>2.1045105195912925E-35</v>
      </c>
      <c r="IF97" s="86">
        <f t="shared" si="218"/>
        <v>1.5028192284068572E-24</v>
      </c>
      <c r="IG97" s="86">
        <f t="shared" si="219"/>
        <v>7.494028215644563E-18</v>
      </c>
      <c r="II97" s="86">
        <f t="shared" si="328"/>
        <v>1.0972556938254865E-97</v>
      </c>
      <c r="IJ97" s="86">
        <f t="shared" si="329"/>
        <v>2.368839920467578E-107</v>
      </c>
      <c r="IK97" s="86">
        <f t="shared" si="330"/>
        <v>5.616915267996987E-103</v>
      </c>
      <c r="IL97" s="86">
        <f t="shared" si="331"/>
        <v>2.2804132212812647E-107</v>
      </c>
      <c r="IM97" s="86">
        <f t="shared" si="332"/>
        <v>7.7403987301383751E-110</v>
      </c>
      <c r="IN97" s="86">
        <f t="shared" si="333"/>
        <v>1.5558245090363658E-109</v>
      </c>
      <c r="IO97" s="86">
        <f t="shared" si="334"/>
        <v>3.5135241843055497E-128</v>
      </c>
      <c r="IP97" s="86">
        <f t="shared" si="335"/>
        <v>2.1190392444941334E-112</v>
      </c>
      <c r="IQ97" s="86">
        <f t="shared" si="336"/>
        <v>5.2927594068339564E-132</v>
      </c>
      <c r="IR97" s="86">
        <f t="shared" si="337"/>
        <v>2.2750558787442753E-147</v>
      </c>
      <c r="IS97" s="86">
        <f t="shared" si="338"/>
        <v>1.5878673519530592E-158</v>
      </c>
      <c r="IT97" s="86">
        <f t="shared" si="339"/>
        <v>6.5245960816635852E-114</v>
      </c>
      <c r="IU97" s="86">
        <f t="shared" si="340"/>
        <v>1.6386537971550037E-110</v>
      </c>
      <c r="IV97" s="86">
        <f t="shared" si="341"/>
        <v>1.1094852867328909E-111</v>
      </c>
      <c r="IW97" s="86">
        <f t="shared" si="342"/>
        <v>6.4403324485553745E-99</v>
      </c>
      <c r="IY97" s="86">
        <f t="shared" si="343"/>
        <v>6.0696896934217009E-2</v>
      </c>
      <c r="IZ97" s="86">
        <f t="shared" si="344"/>
        <v>4.0024376525716908E-2</v>
      </c>
      <c r="JA97" s="86">
        <f t="shared" si="345"/>
        <v>2.3803458567233572E-2</v>
      </c>
      <c r="JB97" s="86">
        <f t="shared" si="346"/>
        <v>1.8421787171537637E-2</v>
      </c>
      <c r="JC97" s="86">
        <f t="shared" si="347"/>
        <v>2.0690752828560217E-2</v>
      </c>
      <c r="JD97" s="86">
        <f t="shared" si="348"/>
        <v>3.9232219721021519E-2</v>
      </c>
      <c r="JE97" s="86">
        <f t="shared" si="349"/>
        <v>2.3086420088904828E-2</v>
      </c>
      <c r="JF97" s="86">
        <f t="shared" si="350"/>
        <v>1.5548585188724531E-2</v>
      </c>
      <c r="JG97" s="86">
        <f t="shared" si="351"/>
        <v>1.0000001521350955E-2</v>
      </c>
      <c r="JH97" s="86">
        <f t="shared" si="352"/>
        <v>9.8369900550526867E-3</v>
      </c>
      <c r="JI97" s="86">
        <f t="shared" si="353"/>
        <v>1.1444770294913087E-2</v>
      </c>
      <c r="JJ97" s="86">
        <f t="shared" si="354"/>
        <v>1.7019253594806032E-2</v>
      </c>
      <c r="JK97" s="86">
        <f t="shared" si="355"/>
        <v>1.7963696068429891E-2</v>
      </c>
      <c r="JL97" s="86">
        <f t="shared" si="356"/>
        <v>8.5410125533749749E-3</v>
      </c>
      <c r="JM97" s="86">
        <f t="shared" si="357"/>
        <v>2.7222331597169971E-3</v>
      </c>
    </row>
    <row r="98" spans="2:273" x14ac:dyDescent="0.25">
      <c r="B98" s="2">
        <v>71</v>
      </c>
      <c r="C98" s="37">
        <v>82.64</v>
      </c>
      <c r="D98" s="37">
        <v>81.063000000000002</v>
      </c>
      <c r="E98" s="37">
        <v>79.596999999999994</v>
      </c>
      <c r="F98" s="37">
        <v>79.048000000000002</v>
      </c>
      <c r="G98" s="37">
        <v>76.738</v>
      </c>
      <c r="H98" s="37">
        <v>77.596999999999994</v>
      </c>
      <c r="I98" s="37">
        <v>75.887</v>
      </c>
      <c r="J98" s="37">
        <v>77.274000000000001</v>
      </c>
      <c r="K98" s="37">
        <v>78.983999999999995</v>
      </c>
      <c r="L98" s="37">
        <v>80.564999999999998</v>
      </c>
      <c r="M98" s="37">
        <v>81.370999999999995</v>
      </c>
      <c r="N98" s="37">
        <v>81.212999999999994</v>
      </c>
      <c r="O98" s="37">
        <v>79.59</v>
      </c>
      <c r="P98" s="37">
        <v>77.703000000000003</v>
      </c>
      <c r="Q98" s="37">
        <v>77.688000000000002</v>
      </c>
      <c r="S98" s="4">
        <f t="shared" si="229"/>
        <v>85.487481358260041</v>
      </c>
      <c r="T98" s="4">
        <f t="shared" si="230"/>
        <v>82.597439644044812</v>
      </c>
      <c r="U98" s="4">
        <f t="shared" si="231"/>
        <v>82.473500364624414</v>
      </c>
      <c r="V98" s="4">
        <f t="shared" si="232"/>
        <v>82.308497451830064</v>
      </c>
      <c r="W98" s="4">
        <f t="shared" si="233"/>
        <v>79.577022738517186</v>
      </c>
      <c r="X98" s="4">
        <f t="shared" si="234"/>
        <v>79.390245461527499</v>
      </c>
      <c r="Y98" s="4">
        <f t="shared" si="235"/>
        <v>76.181990760616998</v>
      </c>
      <c r="Z98" s="4">
        <f t="shared" si="236"/>
        <v>80.698479856072098</v>
      </c>
      <c r="AA98" s="4">
        <f t="shared" si="237"/>
        <v>80.261660363202324</v>
      </c>
      <c r="AB98" s="4">
        <f t="shared" si="238"/>
        <v>80.248525651318374</v>
      </c>
      <c r="AC98" s="4">
        <f t="shared" si="239"/>
        <v>79.867446528526486</v>
      </c>
      <c r="AD98" s="4">
        <f t="shared" si="240"/>
        <v>82.627058025600093</v>
      </c>
      <c r="AE98" s="4">
        <f t="shared" si="241"/>
        <v>81.425807758334244</v>
      </c>
      <c r="AF98" s="4">
        <f t="shared" si="242"/>
        <v>78.781169296322076</v>
      </c>
      <c r="AG98" s="4">
        <f t="shared" si="243"/>
        <v>79.574914790807526</v>
      </c>
      <c r="AI98" s="4">
        <f t="shared" si="244"/>
        <v>-2.8474813582600405</v>
      </c>
      <c r="AJ98" s="4">
        <f t="shared" si="245"/>
        <v>-1.5344396440448094</v>
      </c>
      <c r="AK98" s="4">
        <f t="shared" si="246"/>
        <v>-2.8765003646244196</v>
      </c>
      <c r="AL98" s="4">
        <f t="shared" si="247"/>
        <v>-3.2604974518300622</v>
      </c>
      <c r="AM98" s="4">
        <f t="shared" si="248"/>
        <v>-2.8390227385171869</v>
      </c>
      <c r="AN98" s="4">
        <f t="shared" si="249"/>
        <v>-1.7932454615275049</v>
      </c>
      <c r="AO98" s="4">
        <f t="shared" si="250"/>
        <v>-0.29499076061699725</v>
      </c>
      <c r="AP98" s="4">
        <f t="shared" si="251"/>
        <v>-3.4244798560720966</v>
      </c>
      <c r="AQ98" s="4">
        <f t="shared" si="252"/>
        <v>-1.2776603632023296</v>
      </c>
      <c r="AR98" s="4">
        <f t="shared" si="253"/>
        <v>0.3164743486816235</v>
      </c>
      <c r="AS98" s="4">
        <f t="shared" si="254"/>
        <v>1.5035534714735093</v>
      </c>
      <c r="AT98" s="4">
        <f t="shared" si="255"/>
        <v>-1.4140580256000987</v>
      </c>
      <c r="AU98" s="4">
        <f t="shared" si="256"/>
        <v>-1.8358077583342407</v>
      </c>
      <c r="AV98" s="4">
        <f t="shared" si="257"/>
        <v>-1.0781692963220735</v>
      </c>
      <c r="AW98" s="4">
        <f t="shared" si="257"/>
        <v>-1.8869147908075234</v>
      </c>
      <c r="AY98" s="2">
        <f t="shared" si="308"/>
        <v>76.510987482679909</v>
      </c>
      <c r="AZ98" s="2">
        <f t="shared" si="147"/>
        <v>74.090360574629528</v>
      </c>
      <c r="BA98" s="2">
        <f t="shared" si="148"/>
        <v>73.504221648151898</v>
      </c>
      <c r="BB98" s="2">
        <f t="shared" si="149"/>
        <v>74.229614602692351</v>
      </c>
      <c r="BC98" s="2">
        <f t="shared" si="150"/>
        <v>71.209839668754285</v>
      </c>
      <c r="BD98" s="2">
        <f t="shared" si="151"/>
        <v>70.585291904809921</v>
      </c>
      <c r="BE98" s="2">
        <f t="shared" si="152"/>
        <v>68.911321613174294</v>
      </c>
      <c r="BF98" s="2">
        <f t="shared" si="153"/>
        <v>71.19348535392551</v>
      </c>
      <c r="BG98" s="2">
        <f t="shared" si="154"/>
        <v>73.034199420174048</v>
      </c>
      <c r="BH98" s="2">
        <f t="shared" si="155"/>
        <v>74.597561995872894</v>
      </c>
      <c r="BI98" s="2">
        <f t="shared" si="156"/>
        <v>76.397492259679382</v>
      </c>
      <c r="BJ98" s="2">
        <f t="shared" si="157"/>
        <v>75.837419987406747</v>
      </c>
      <c r="BK98" s="2">
        <f t="shared" si="158"/>
        <v>75.491119551203795</v>
      </c>
      <c r="BL98" s="2">
        <f t="shared" si="159"/>
        <v>73.97127613752869</v>
      </c>
      <c r="BM98" s="2">
        <f t="shared" si="160"/>
        <v>78.008489906438911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>
        <f t="shared" si="319"/>
        <v>81.370999999999995</v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77.688000000000002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>
        <f t="shared" si="283"/>
        <v>81.370999999999995</v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77.688000000000002</v>
      </c>
      <c r="DK98" s="2">
        <f t="shared" si="288"/>
        <v>97.104669284204178</v>
      </c>
      <c r="DL98" s="2">
        <f t="shared" si="289"/>
        <v>94.395300299813613</v>
      </c>
      <c r="DM98" s="2">
        <f t="shared" si="289"/>
        <v>90.929205980066428</v>
      </c>
      <c r="DN98" s="2">
        <f t="shared" si="289"/>
        <v>92.145356535126794</v>
      </c>
      <c r="DO98" s="2">
        <f t="shared" si="289"/>
        <v>85.31002536997886</v>
      </c>
      <c r="DP98" s="2">
        <f t="shared" si="289"/>
        <v>87.27980328444481</v>
      </c>
      <c r="DQ98" s="2">
        <f t="shared" si="289"/>
        <v>87.013149141043868</v>
      </c>
      <c r="DR98" s="2">
        <f t="shared" si="289"/>
        <v>89.083797233468303</v>
      </c>
      <c r="DS98" s="2">
        <f t="shared" si="289"/>
        <v>92.338547908232087</v>
      </c>
      <c r="DT98" s="2">
        <f t="shared" si="289"/>
        <v>94.703907302038886</v>
      </c>
      <c r="DU98" s="2">
        <f t="shared" si="289"/>
        <v>95.505988180112567</v>
      </c>
      <c r="DV98" s="2">
        <f t="shared" si="289"/>
        <v>95.659076109936578</v>
      </c>
      <c r="DW98" s="2">
        <f t="shared" si="289"/>
        <v>95.039198942917551</v>
      </c>
      <c r="DX98" s="2">
        <f t="shared" si="289"/>
        <v>87.181037274126908</v>
      </c>
      <c r="DY98" s="2">
        <f t="shared" si="289"/>
        <v>88.413434791934776</v>
      </c>
      <c r="EA98" s="2">
        <f t="shared" si="228"/>
        <v>74.98851318944844</v>
      </c>
      <c r="EB98" s="2">
        <f t="shared" si="290"/>
        <v>72.309529872427959</v>
      </c>
      <c r="EC98" s="2">
        <f t="shared" si="291"/>
        <v>72.114032794067356</v>
      </c>
      <c r="ED98" s="2">
        <f t="shared" si="292"/>
        <v>72.702177547048933</v>
      </c>
      <c r="EE98" s="2">
        <f t="shared" si="293"/>
        <v>70.021345897946816</v>
      </c>
      <c r="EF98" s="2">
        <f t="shared" si="294"/>
        <v>69.085738245499016</v>
      </c>
      <c r="EG98" s="2">
        <f t="shared" si="295"/>
        <v>67.01240213256817</v>
      </c>
      <c r="EH98" s="2">
        <f t="shared" si="296"/>
        <v>69.459732029095832</v>
      </c>
      <c r="EI98" s="2">
        <f t="shared" si="297"/>
        <v>71.169451649340616</v>
      </c>
      <c r="EJ98" s="2">
        <f t="shared" si="298"/>
        <v>72.491114786123291</v>
      </c>
      <c r="EK98" s="2">
        <f t="shared" si="299"/>
        <v>74.592493919776601</v>
      </c>
      <c r="EL98" s="2">
        <f t="shared" si="300"/>
        <v>74.15828963274538</v>
      </c>
      <c r="EM98" s="2">
        <f t="shared" si="301"/>
        <v>73.879514212093753</v>
      </c>
      <c r="EN98" s="2">
        <f t="shared" si="302"/>
        <v>72.860173797148931</v>
      </c>
      <c r="EO98" s="2">
        <f t="shared" si="303"/>
        <v>76.884293097913314</v>
      </c>
      <c r="EQ98" s="2">
        <f t="shared" si="304"/>
        <v>73.86427927925962</v>
      </c>
      <c r="ER98" s="2">
        <f t="shared" si="305"/>
        <v>70.005877728695864</v>
      </c>
      <c r="ES98" s="2">
        <f t="shared" si="305"/>
        <v>72.09643191814537</v>
      </c>
      <c r="ET98" s="2">
        <f t="shared" si="305"/>
        <v>72.112144508422332</v>
      </c>
      <c r="EU98" s="2">
        <f t="shared" si="305"/>
        <v>69.657537392949095</v>
      </c>
      <c r="EV98" s="2">
        <f t="shared" si="305"/>
        <v>68.946296932534537</v>
      </c>
      <c r="EW98" s="2">
        <f t="shared" si="305"/>
        <v>66.879338318329317</v>
      </c>
      <c r="EX98" s="2">
        <f t="shared" si="305"/>
        <v>69.339052994850675</v>
      </c>
      <c r="EY98" s="2">
        <f t="shared" si="305"/>
        <v>70.757087630232689</v>
      </c>
      <c r="EZ98" s="2">
        <f t="shared" si="305"/>
        <v>71.376192800850859</v>
      </c>
      <c r="FA98" s="2">
        <f t="shared" si="305"/>
        <v>73.19876752678212</v>
      </c>
      <c r="FB98" s="2">
        <f t="shared" si="305"/>
        <v>73.758012659749738</v>
      </c>
      <c r="FC98" s="2">
        <f t="shared" si="305"/>
        <v>73.381528443133632</v>
      </c>
      <c r="FD98" s="2">
        <f t="shared" si="305"/>
        <v>72.464381863569741</v>
      </c>
      <c r="FE98" s="2">
        <f t="shared" si="305"/>
        <v>76.798514277606998</v>
      </c>
      <c r="FG98" s="2">
        <f t="shared" si="306"/>
        <v>0.93114945738235277</v>
      </c>
      <c r="FH98" s="2">
        <f t="shared" si="307"/>
        <v>0.91933301111029531</v>
      </c>
      <c r="FI98" s="2">
        <f t="shared" si="307"/>
        <v>0.92611312302735516</v>
      </c>
      <c r="FJ98" s="2">
        <f t="shared" si="307"/>
        <v>0.9214312956300823</v>
      </c>
      <c r="FK98" s="2">
        <f t="shared" si="307"/>
        <v>0.92225493781261247</v>
      </c>
      <c r="FL98" s="2">
        <f t="shared" si="307"/>
        <v>0.91757738956413781</v>
      </c>
      <c r="FM98" s="2">
        <f t="shared" si="307"/>
        <v>0.90505462906991285</v>
      </c>
      <c r="FN98" s="2">
        <f t="shared" si="307"/>
        <v>0.91164865278889373</v>
      </c>
      <c r="FO98" s="2">
        <f t="shared" si="307"/>
        <v>0.91190316161416951</v>
      </c>
      <c r="FP98" s="2">
        <f t="shared" si="307"/>
        <v>0.90515072374376371</v>
      </c>
      <c r="FQ98" s="2">
        <f t="shared" si="307"/>
        <v>0.91367224752998377</v>
      </c>
      <c r="FR98" s="2">
        <f t="shared" si="307"/>
        <v>0.92189906612965666</v>
      </c>
      <c r="FS98" s="2">
        <f t="shared" si="307"/>
        <v>0.92383066972447203</v>
      </c>
      <c r="FT98" s="2">
        <f t="shared" si="307"/>
        <v>0.92240749894569207</v>
      </c>
      <c r="FU98" s="2">
        <f t="shared" si="307"/>
        <v>0.90248927017351455</v>
      </c>
      <c r="FW98" s="2">
        <f t="shared" si="324"/>
        <v>2.0907971813203925E-4</v>
      </c>
      <c r="FX98" s="2">
        <f t="shared" si="164"/>
        <v>3.3073373816398604E-4</v>
      </c>
      <c r="FY98" s="2">
        <f t="shared" si="165"/>
        <v>3.143211968310095E-4</v>
      </c>
      <c r="FZ98" s="2">
        <f t="shared" si="166"/>
        <v>3.1917921528992841E-4</v>
      </c>
      <c r="GA98" s="2">
        <f t="shared" si="167"/>
        <v>3.4514176267028384E-4</v>
      </c>
      <c r="GB98" s="2">
        <f t="shared" si="168"/>
        <v>3.4907616558253274E-4</v>
      </c>
      <c r="GC98" s="2">
        <f t="shared" si="169"/>
        <v>4.423666401685766E-4</v>
      </c>
      <c r="GD98" s="2">
        <f t="shared" si="170"/>
        <v>4.9116845848931189E-4</v>
      </c>
      <c r="GE98" s="2">
        <f t="shared" si="171"/>
        <v>4.4300921458034195E-4</v>
      </c>
      <c r="GF98" s="2">
        <f t="shared" si="172"/>
        <v>3.7678332697339666E-4</v>
      </c>
      <c r="GG98" s="2">
        <f t="shared" si="173"/>
        <v>2.9892229114591068E-4</v>
      </c>
      <c r="GH98" s="2">
        <f t="shared" si="174"/>
        <v>2.5269541077547862E-4</v>
      </c>
      <c r="GI98" s="2">
        <f t="shared" si="175"/>
        <v>2.2827093702754199E-4</v>
      </c>
      <c r="GJ98" s="2">
        <f t="shared" si="176"/>
        <v>2.2555804873545672E-4</v>
      </c>
      <c r="GK98" s="2">
        <f t="shared" si="177"/>
        <v>2.1231734507654642E-4</v>
      </c>
      <c r="GM98" s="86">
        <f t="shared" si="325"/>
        <v>2.1906023333231946E-2</v>
      </c>
      <c r="GN98" s="86">
        <f t="shared" si="178"/>
        <v>1.385725820109711E-2</v>
      </c>
      <c r="GO98" s="86">
        <f t="shared" si="179"/>
        <v>4.0720895259402819E-3</v>
      </c>
      <c r="GP98" s="86">
        <f t="shared" si="180"/>
        <v>2.4031450814071347E-3</v>
      </c>
      <c r="GQ98" s="86">
        <f t="shared" si="181"/>
        <v>3.1080840215024722E-3</v>
      </c>
      <c r="GR98" s="86">
        <f t="shared" si="182"/>
        <v>1.18540091709677E-2</v>
      </c>
      <c r="GS98" s="86">
        <f t="shared" si="183"/>
        <v>5.5070342766117006E-3</v>
      </c>
      <c r="GT98" s="86">
        <f t="shared" si="184"/>
        <v>6.2769773074106703E-4</v>
      </c>
      <c r="GU98" s="86">
        <f t="shared" si="185"/>
        <v>2.569106869877242E-4</v>
      </c>
      <c r="GV98" s="86">
        <f t="shared" si="186"/>
        <v>9.4726975815107202E-4</v>
      </c>
      <c r="GW98" s="86">
        <f t="shared" si="187"/>
        <v>2.2395169703933095E-3</v>
      </c>
      <c r="GX98" s="86">
        <f t="shared" si="188"/>
        <v>2.2103376878923196E-3</v>
      </c>
      <c r="GY98" s="86">
        <f t="shared" si="189"/>
        <v>2.8894774504406701E-3</v>
      </c>
      <c r="GZ98" s="86">
        <f t="shared" si="190"/>
        <v>1.9589914014712969E-4</v>
      </c>
      <c r="HA98" s="86">
        <f t="shared" si="191"/>
        <v>3.3011114010060039E-5</v>
      </c>
      <c r="HC98" s="86">
        <f t="shared" si="326"/>
        <v>1.3335001203049677E-2</v>
      </c>
      <c r="HD98" s="86">
        <f t="shared" si="192"/>
        <v>1.3729190752508428E-2</v>
      </c>
      <c r="HE98" s="86">
        <f t="shared" si="193"/>
        <v>1.6438865041300415E-2</v>
      </c>
      <c r="HF98" s="86">
        <f t="shared" si="194"/>
        <v>1.516666178992233E-2</v>
      </c>
      <c r="HG98" s="86">
        <f t="shared" si="195"/>
        <v>1.5763327941992936E-2</v>
      </c>
      <c r="HH98" s="86">
        <f t="shared" si="196"/>
        <v>1.5657048631171778E-2</v>
      </c>
      <c r="HI98" s="86">
        <f t="shared" si="197"/>
        <v>1.2599848792876399E-2</v>
      </c>
      <c r="HJ98" s="86">
        <f t="shared" si="198"/>
        <v>1.9564646320942472E-2</v>
      </c>
      <c r="HK98" s="86">
        <f t="shared" si="199"/>
        <v>1.3868906866631236E-2</v>
      </c>
      <c r="HL98" s="86">
        <f t="shared" si="200"/>
        <v>1.0228332518446154E-2</v>
      </c>
      <c r="HM98" s="86">
        <f t="shared" si="201"/>
        <v>5.6245502008318102E-3</v>
      </c>
      <c r="HN98" s="86">
        <f t="shared" si="202"/>
        <v>1.3527608171451528E-2</v>
      </c>
      <c r="HO98" s="86">
        <f t="shared" si="203"/>
        <v>1.1473084242665282E-2</v>
      </c>
      <c r="HP98" s="86">
        <f t="shared" si="204"/>
        <v>1.1297744303150373E-2</v>
      </c>
      <c r="HQ98" s="86">
        <f t="shared" si="205"/>
        <v>4.2701235555354074E-3</v>
      </c>
      <c r="HS98" s="86">
        <f t="shared" si="327"/>
        <v>9.0579541783793196E-31</v>
      </c>
      <c r="HT98" s="86">
        <f t="shared" si="206"/>
        <v>1.6615361677773631E-32</v>
      </c>
      <c r="HU98" s="86">
        <f t="shared" si="207"/>
        <v>7.3192182906978099E-31</v>
      </c>
      <c r="HV98" s="86">
        <f t="shared" si="208"/>
        <v>2.7399338043829653E-32</v>
      </c>
      <c r="HW98" s="86">
        <f t="shared" si="209"/>
        <v>2.4604761549810254E-33</v>
      </c>
      <c r="HX98" s="86">
        <f t="shared" si="210"/>
        <v>2.2704708451211106E-33</v>
      </c>
      <c r="HY98" s="86">
        <f t="shared" si="211"/>
        <v>8.5954262521156037E-39</v>
      </c>
      <c r="HZ98" s="86">
        <f t="shared" si="212"/>
        <v>2.8549386202204092E-34</v>
      </c>
      <c r="IA98" s="86">
        <f t="shared" si="213"/>
        <v>1.6962391649782468E-39</v>
      </c>
      <c r="IB98" s="86">
        <f t="shared" si="214"/>
        <v>4.4108973224397605E-44</v>
      </c>
      <c r="IC98" s="86">
        <f t="shared" si="215"/>
        <v>7.8440036752008768E-48</v>
      </c>
      <c r="ID98" s="86">
        <f t="shared" si="216"/>
        <v>5.6149678711366189E-35</v>
      </c>
      <c r="IE98" s="86">
        <f t="shared" si="217"/>
        <v>2.6720878060214265E-34</v>
      </c>
      <c r="IF98" s="86">
        <f t="shared" si="218"/>
        <v>8.1419940660527969E-24</v>
      </c>
      <c r="IG98" s="86">
        <f t="shared" si="219"/>
        <v>2.4297045402910887E-17</v>
      </c>
      <c r="II98" s="86">
        <f t="shared" si="328"/>
        <v>1.2267519802951564E-95</v>
      </c>
      <c r="IJ98" s="86">
        <f t="shared" si="329"/>
        <v>5.7040760586687416E-105</v>
      </c>
      <c r="IK98" s="86">
        <f t="shared" si="330"/>
        <v>1.0431061521713156E-100</v>
      </c>
      <c r="IL98" s="86">
        <f t="shared" si="331"/>
        <v>5.3664491580065643E-105</v>
      </c>
      <c r="IM98" s="86">
        <f t="shared" si="332"/>
        <v>2.1841845460025443E-107</v>
      </c>
      <c r="IN98" s="86">
        <f t="shared" si="333"/>
        <v>4.3554680211153745E-107</v>
      </c>
      <c r="IO98" s="86">
        <f t="shared" si="334"/>
        <v>3.181860529877702E-125</v>
      </c>
      <c r="IP98" s="86">
        <f t="shared" si="335"/>
        <v>8.8902946111793295E-110</v>
      </c>
      <c r="IQ98" s="86">
        <f t="shared" si="336"/>
        <v>5.8964504340652944E-129</v>
      </c>
      <c r="IR98" s="86">
        <f t="shared" si="337"/>
        <v>4.9509346717117782E-144</v>
      </c>
      <c r="IS98" s="86">
        <f t="shared" si="338"/>
        <v>4.9374419798088604E-155</v>
      </c>
      <c r="IT98" s="86">
        <f t="shared" si="339"/>
        <v>1.8334763732597772E-111</v>
      </c>
      <c r="IU98" s="86">
        <f t="shared" si="340"/>
        <v>3.6363015581109167E-108</v>
      </c>
      <c r="IV98" s="86">
        <f t="shared" si="341"/>
        <v>2.589373965674981E-109</v>
      </c>
      <c r="IW98" s="86">
        <f t="shared" si="342"/>
        <v>7.7152559558569403E-97</v>
      </c>
      <c r="IY98" s="86">
        <f t="shared" si="343"/>
        <v>3.5241024536281626E-2</v>
      </c>
      <c r="IZ98" s="86">
        <f t="shared" si="344"/>
        <v>2.7586448953605538E-2</v>
      </c>
      <c r="JA98" s="86">
        <f t="shared" si="345"/>
        <v>2.0510954567240697E-2</v>
      </c>
      <c r="JB98" s="86">
        <f t="shared" si="346"/>
        <v>1.7569806871329464E-2</v>
      </c>
      <c r="JC98" s="86">
        <f t="shared" si="347"/>
        <v>1.8871411963495406E-2</v>
      </c>
      <c r="JD98" s="86">
        <f t="shared" si="348"/>
        <v>2.7511057802139478E-2</v>
      </c>
      <c r="JE98" s="86">
        <f t="shared" si="349"/>
        <v>1.81068830694881E-2</v>
      </c>
      <c r="JF98" s="86">
        <f t="shared" si="350"/>
        <v>2.019234405168354E-2</v>
      </c>
      <c r="JG98" s="86">
        <f t="shared" si="351"/>
        <v>1.412581755361896E-2</v>
      </c>
      <c r="JH98" s="86">
        <f t="shared" si="352"/>
        <v>1.1175602276597226E-2</v>
      </c>
      <c r="JI98" s="86">
        <f t="shared" si="353"/>
        <v>7.8640671712251198E-3</v>
      </c>
      <c r="JJ98" s="86">
        <f t="shared" si="354"/>
        <v>1.5737945859343849E-2</v>
      </c>
      <c r="JK98" s="86">
        <f t="shared" si="355"/>
        <v>1.4362561693105952E-2</v>
      </c>
      <c r="JL98" s="86">
        <f t="shared" si="356"/>
        <v>1.1493643443297502E-2</v>
      </c>
      <c r="JM98" s="86">
        <f t="shared" si="357"/>
        <v>4.3031346695454921E-3</v>
      </c>
    </row>
    <row r="99" spans="2:273" x14ac:dyDescent="0.25">
      <c r="B99" s="2">
        <v>72</v>
      </c>
      <c r="C99" s="37">
        <v>83.88</v>
      </c>
      <c r="D99" s="37">
        <v>83.697999999999993</v>
      </c>
      <c r="E99" s="37">
        <v>80.096999999999994</v>
      </c>
      <c r="F99" s="37">
        <v>81.322999999999993</v>
      </c>
      <c r="G99" s="37">
        <v>79.623000000000005</v>
      </c>
      <c r="H99" s="37">
        <v>80.031999999999996</v>
      </c>
      <c r="I99" s="37">
        <v>78.694000000000003</v>
      </c>
      <c r="J99" s="37">
        <v>81.451999999999998</v>
      </c>
      <c r="K99" s="37">
        <v>82.5</v>
      </c>
      <c r="L99" s="37">
        <v>83.887</v>
      </c>
      <c r="M99" s="37">
        <v>82.742000000000004</v>
      </c>
      <c r="N99" s="37">
        <v>82.557000000000002</v>
      </c>
      <c r="O99" s="37">
        <v>80.688999999999993</v>
      </c>
      <c r="P99" s="37">
        <v>78.75</v>
      </c>
      <c r="Q99" s="37">
        <v>79.608999999999995</v>
      </c>
      <c r="S99" s="4">
        <f t="shared" si="229"/>
        <v>86.195777787125309</v>
      </c>
      <c r="T99" s="4">
        <f t="shared" si="230"/>
        <v>84.672970842770837</v>
      </c>
      <c r="U99" s="4">
        <f t="shared" si="231"/>
        <v>85.333936096299141</v>
      </c>
      <c r="V99" s="4">
        <f t="shared" si="232"/>
        <v>85.125051448386017</v>
      </c>
      <c r="W99" s="4">
        <f t="shared" si="233"/>
        <v>82.523536935103863</v>
      </c>
      <c r="X99" s="4">
        <f t="shared" si="234"/>
        <v>81.693828113568941</v>
      </c>
      <c r="Y99" s="4">
        <f t="shared" si="235"/>
        <v>79.019197156250712</v>
      </c>
      <c r="Z99" s="4">
        <f t="shared" si="236"/>
        <v>84.413511750480339</v>
      </c>
      <c r="AA99" s="4">
        <f t="shared" si="237"/>
        <v>83.48475162666</v>
      </c>
      <c r="AB99" s="4">
        <f t="shared" si="238"/>
        <v>82.895851503442827</v>
      </c>
      <c r="AC99" s="4">
        <f t="shared" si="239"/>
        <v>81.376871241172537</v>
      </c>
      <c r="AD99" s="4">
        <f t="shared" si="240"/>
        <v>84.954229669662027</v>
      </c>
      <c r="AE99" s="4">
        <f t="shared" si="241"/>
        <v>83.317196145757805</v>
      </c>
      <c r="AF99" s="4">
        <f t="shared" si="242"/>
        <v>80.631958224991394</v>
      </c>
      <c r="AG99" s="4">
        <f t="shared" si="243"/>
        <v>80.308303012052704</v>
      </c>
      <c r="AI99" s="4">
        <f t="shared" si="244"/>
        <v>-2.3157777871253131</v>
      </c>
      <c r="AJ99" s="4">
        <f t="shared" si="245"/>
        <v>-0.97497084277084411</v>
      </c>
      <c r="AK99" s="4">
        <f t="shared" si="246"/>
        <v>-5.2369360962991465</v>
      </c>
      <c r="AL99" s="4">
        <f t="shared" si="247"/>
        <v>-3.8020514483860239</v>
      </c>
      <c r="AM99" s="4">
        <f t="shared" si="248"/>
        <v>-2.9005369351038581</v>
      </c>
      <c r="AN99" s="4">
        <f t="shared" si="249"/>
        <v>-1.6618281135689443</v>
      </c>
      <c r="AO99" s="4">
        <f t="shared" si="250"/>
        <v>-0.32519715625070944</v>
      </c>
      <c r="AP99" s="4">
        <f t="shared" si="251"/>
        <v>-2.9615117504803408</v>
      </c>
      <c r="AQ99" s="4">
        <f t="shared" si="252"/>
        <v>-0.9847516266599996</v>
      </c>
      <c r="AR99" s="4">
        <f t="shared" si="253"/>
        <v>0.99114849655717308</v>
      </c>
      <c r="AS99" s="4">
        <f t="shared" si="254"/>
        <v>1.365128758827467</v>
      </c>
      <c r="AT99" s="4">
        <f t="shared" si="255"/>
        <v>-2.3972296696620248</v>
      </c>
      <c r="AU99" s="4">
        <f t="shared" si="256"/>
        <v>-2.628196145757812</v>
      </c>
      <c r="AV99" s="4">
        <f t="shared" si="257"/>
        <v>-1.8819582249913935</v>
      </c>
      <c r="AW99" s="4">
        <f t="shared" si="257"/>
        <v>-0.69930301205270951</v>
      </c>
      <c r="AY99" s="2">
        <f t="shared" si="308"/>
        <v>76.285951379089212</v>
      </c>
      <c r="AZ99" s="2">
        <f t="shared" si="147"/>
        <v>73.827655647731589</v>
      </c>
      <c r="BA99" s="2">
        <f t="shared" si="148"/>
        <v>73.2857474572114</v>
      </c>
      <c r="BB99" s="2">
        <f t="shared" si="149"/>
        <v>73.999750815461354</v>
      </c>
      <c r="BC99" s="2">
        <f t="shared" si="150"/>
        <v>71.011691120153486</v>
      </c>
      <c r="BD99" s="2">
        <f t="shared" si="151"/>
        <v>70.371276918017742</v>
      </c>
      <c r="BE99" s="2">
        <f t="shared" si="152"/>
        <v>68.671414947530266</v>
      </c>
      <c r="BF99" s="2">
        <f t="shared" si="153"/>
        <v>70.937082139296848</v>
      </c>
      <c r="BG99" s="2">
        <f t="shared" si="154"/>
        <v>72.743678017713194</v>
      </c>
      <c r="BH99" s="2">
        <f t="shared" si="155"/>
        <v>74.278693730092414</v>
      </c>
      <c r="BI99" s="2">
        <f t="shared" si="156"/>
        <v>76.071484820275003</v>
      </c>
      <c r="BJ99" s="2">
        <f t="shared" si="157"/>
        <v>75.561497983737084</v>
      </c>
      <c r="BK99" s="2">
        <f t="shared" si="158"/>
        <v>75.223288243767712</v>
      </c>
      <c r="BL99" s="2">
        <f t="shared" si="159"/>
        <v>73.740395434742979</v>
      </c>
      <c r="BM99" s="2">
        <f t="shared" si="160"/>
        <v>77.777478711857043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79.608999999999995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79.608999999999995</v>
      </c>
      <c r="DK99" s="2">
        <f t="shared" si="288"/>
        <v>97.26942313500453</v>
      </c>
      <c r="DL99" s="2">
        <f t="shared" si="289"/>
        <v>94.551293088080371</v>
      </c>
      <c r="DM99" s="2">
        <f t="shared" si="289"/>
        <v>91.097842192691019</v>
      </c>
      <c r="DN99" s="2">
        <f t="shared" si="289"/>
        <v>92.352811603597743</v>
      </c>
      <c r="DO99" s="2">
        <f t="shared" si="289"/>
        <v>85.367642404107514</v>
      </c>
      <c r="DP99" s="2">
        <f t="shared" si="289"/>
        <v>87.383559544067211</v>
      </c>
      <c r="DQ99" s="2">
        <f t="shared" si="289"/>
        <v>87.148924499398177</v>
      </c>
      <c r="DR99" s="2">
        <f t="shared" si="289"/>
        <v>89.235195006747659</v>
      </c>
      <c r="DS99" s="2">
        <f t="shared" si="289"/>
        <v>92.545062078272579</v>
      </c>
      <c r="DT99" s="2">
        <f t="shared" si="289"/>
        <v>94.953036510194408</v>
      </c>
      <c r="DU99" s="2">
        <f t="shared" si="289"/>
        <v>95.699510506566597</v>
      </c>
      <c r="DV99" s="2">
        <f t="shared" si="289"/>
        <v>95.817827544548479</v>
      </c>
      <c r="DW99" s="2">
        <f t="shared" si="289"/>
        <v>95.206777801268515</v>
      </c>
      <c r="DX99" s="2">
        <f t="shared" si="289"/>
        <v>87.300412122194331</v>
      </c>
      <c r="DY99" s="2">
        <f t="shared" si="289"/>
        <v>88.480565937365924</v>
      </c>
      <c r="EA99" s="2">
        <f t="shared" si="228"/>
        <v>74.871191410507961</v>
      </c>
      <c r="EB99" s="2">
        <f t="shared" si="290"/>
        <v>72.170138789305611</v>
      </c>
      <c r="EC99" s="2">
        <f t="shared" si="291"/>
        <v>71.989714387608984</v>
      </c>
      <c r="ED99" s="2">
        <f t="shared" si="292"/>
        <v>72.57273455573953</v>
      </c>
      <c r="EE99" s="2">
        <f t="shared" si="293"/>
        <v>69.908128805336574</v>
      </c>
      <c r="EF99" s="2">
        <f t="shared" si="294"/>
        <v>68.977643171324772</v>
      </c>
      <c r="EG99" s="2">
        <f t="shared" si="295"/>
        <v>66.903646107044651</v>
      </c>
      <c r="EH99" s="2">
        <f t="shared" si="296"/>
        <v>69.319846136970725</v>
      </c>
      <c r="EI99" s="2">
        <f t="shared" si="297"/>
        <v>70.999245204499374</v>
      </c>
      <c r="EJ99" s="2">
        <f t="shared" si="298"/>
        <v>72.303376912948963</v>
      </c>
      <c r="EK99" s="2">
        <f t="shared" si="299"/>
        <v>74.380606689515105</v>
      </c>
      <c r="EL99" s="2">
        <f t="shared" si="300"/>
        <v>73.996545191050146</v>
      </c>
      <c r="EM99" s="2">
        <f t="shared" si="301"/>
        <v>73.720765015884666</v>
      </c>
      <c r="EN99" s="2">
        <f t="shared" si="302"/>
        <v>72.700201703598267</v>
      </c>
      <c r="EO99" s="2">
        <f t="shared" si="303"/>
        <v>76.722823113964679</v>
      </c>
      <c r="EQ99" s="2">
        <f t="shared" si="304"/>
        <v>73.772091823577185</v>
      </c>
      <c r="ER99" s="2">
        <f t="shared" si="305"/>
        <v>69.918258192099231</v>
      </c>
      <c r="ES99" s="2">
        <f t="shared" si="305"/>
        <v>71.972075236277817</v>
      </c>
      <c r="ET99" s="2">
        <f t="shared" si="305"/>
        <v>71.99585583667789</v>
      </c>
      <c r="EU99" s="2">
        <f t="shared" si="305"/>
        <v>69.553060557978256</v>
      </c>
      <c r="EV99" s="2">
        <f t="shared" si="305"/>
        <v>68.841279059844283</v>
      </c>
      <c r="EW99" s="2">
        <f t="shared" si="305"/>
        <v>66.773721312508812</v>
      </c>
      <c r="EX99" s="2">
        <f t="shared" si="305"/>
        <v>69.201781935326721</v>
      </c>
      <c r="EY99" s="2">
        <f t="shared" si="305"/>
        <v>70.597179422439979</v>
      </c>
      <c r="EZ99" s="2">
        <f t="shared" si="305"/>
        <v>71.217212807436027</v>
      </c>
      <c r="FA99" s="2">
        <f t="shared" si="305"/>
        <v>73.020864779592301</v>
      </c>
      <c r="FB99" s="2">
        <f t="shared" si="305"/>
        <v>73.605799771100877</v>
      </c>
      <c r="FC99" s="2">
        <f t="shared" si="305"/>
        <v>73.233571453879065</v>
      </c>
      <c r="FD99" s="2">
        <f t="shared" si="305"/>
        <v>72.314157923859185</v>
      </c>
      <c r="FE99" s="2">
        <f t="shared" si="305"/>
        <v>76.639616237822651</v>
      </c>
      <c r="FG99" s="2">
        <f t="shared" si="306"/>
        <v>0.93682483729206045</v>
      </c>
      <c r="FH99" s="2">
        <f t="shared" si="307"/>
        <v>0.92590491815282605</v>
      </c>
      <c r="FI99" s="2">
        <f t="shared" si="307"/>
        <v>0.93217341008456733</v>
      </c>
      <c r="FJ99" s="2">
        <f t="shared" si="307"/>
        <v>0.92784567309537092</v>
      </c>
      <c r="FK99" s="2">
        <f t="shared" si="307"/>
        <v>0.92860728279277072</v>
      </c>
      <c r="FL99" s="2">
        <f t="shared" si="307"/>
        <v>0.92428054595730891</v>
      </c>
      <c r="FM99" s="2">
        <f t="shared" si="307"/>
        <v>0.9126793011705584</v>
      </c>
      <c r="FN99" s="2">
        <f t="shared" si="307"/>
        <v>0.91879130041787249</v>
      </c>
      <c r="FO99" s="2">
        <f t="shared" si="307"/>
        <v>0.91902706133078949</v>
      </c>
      <c r="FP99" s="2">
        <f t="shared" si="307"/>
        <v>0.91276842265845259</v>
      </c>
      <c r="FQ99" s="2">
        <f t="shared" si="307"/>
        <v>0.92066553684735264</v>
      </c>
      <c r="FR99" s="2">
        <f t="shared" si="307"/>
        <v>0.92827822716903541</v>
      </c>
      <c r="FS99" s="2">
        <f t="shared" si="307"/>
        <v>0.930064029008842</v>
      </c>
      <c r="FT99" s="2">
        <f t="shared" si="307"/>
        <v>0.92874834160678676</v>
      </c>
      <c r="FU99" s="2">
        <f t="shared" si="307"/>
        <v>0.91029953758907722</v>
      </c>
      <c r="FW99" s="2">
        <f t="shared" si="324"/>
        <v>2.2924672790644015E-4</v>
      </c>
      <c r="FX99" s="2">
        <f t="shared" si="164"/>
        <v>3.6263076158782846E-4</v>
      </c>
      <c r="FY99" s="2">
        <f t="shared" si="165"/>
        <v>3.4463588777856966E-4</v>
      </c>
      <c r="FZ99" s="2">
        <f t="shared" si="166"/>
        <v>3.4996227354701191E-4</v>
      </c>
      <c r="GA99" s="2">
        <f t="shared" si="167"/>
        <v>3.7842781620922052E-4</v>
      </c>
      <c r="GB99" s="2">
        <f t="shared" si="168"/>
        <v>3.8274151429440836E-4</v>
      </c>
      <c r="GC99" s="2">
        <f t="shared" si="169"/>
        <v>4.8502467540614049E-4</v>
      </c>
      <c r="GD99" s="2">
        <f t="shared" si="170"/>
        <v>5.3852998602109685E-4</v>
      </c>
      <c r="GE99" s="2">
        <f t="shared" si="171"/>
        <v>4.8572918405800322E-4</v>
      </c>
      <c r="GF99" s="2">
        <f t="shared" si="172"/>
        <v>4.1311968522772128E-4</v>
      </c>
      <c r="GG99" s="2">
        <f t="shared" si="173"/>
        <v>3.2775232237498354E-4</v>
      </c>
      <c r="GH99" s="2">
        <f t="shared" si="174"/>
        <v>2.7706825336828685E-4</v>
      </c>
      <c r="GI99" s="2">
        <f t="shared" si="175"/>
        <v>2.5028859311607989E-4</v>
      </c>
      <c r="GJ99" s="2">
        <f t="shared" si="176"/>
        <v>2.4731410049363761E-4</v>
      </c>
      <c r="GK99" s="2">
        <f t="shared" si="177"/>
        <v>2.3279657093577165E-4</v>
      </c>
      <c r="GM99" s="86">
        <f t="shared" si="325"/>
        <v>8.1043289739177807E-3</v>
      </c>
      <c r="GN99" s="86">
        <f t="shared" si="178"/>
        <v>5.5864948841434043E-3</v>
      </c>
      <c r="GO99" s="86">
        <f t="shared" si="179"/>
        <v>1.1103544266722011E-3</v>
      </c>
      <c r="GP99" s="86">
        <f t="shared" si="180"/>
        <v>5.8326877453939103E-4</v>
      </c>
      <c r="GQ99" s="86">
        <f t="shared" si="181"/>
        <v>7.9481236350901954E-4</v>
      </c>
      <c r="GR99" s="86">
        <f t="shared" si="182"/>
        <v>4.2922215421494925E-3</v>
      </c>
      <c r="GS99" s="86">
        <f t="shared" si="183"/>
        <v>1.7362106817590526E-3</v>
      </c>
      <c r="GT99" s="86">
        <f t="shared" si="184"/>
        <v>1.149159922333782E-4</v>
      </c>
      <c r="GU99" s="86">
        <f t="shared" si="185"/>
        <v>3.7149398545322368E-5</v>
      </c>
      <c r="GV99" s="86">
        <f t="shared" si="186"/>
        <v>2.0251198086660937E-4</v>
      </c>
      <c r="GW99" s="86">
        <f t="shared" si="187"/>
        <v>5.0835700665183997E-4</v>
      </c>
      <c r="GX99" s="86">
        <f t="shared" si="188"/>
        <v>5.0278963502076819E-4</v>
      </c>
      <c r="GY99" s="86">
        <f t="shared" si="189"/>
        <v>6.6791270378211375E-4</v>
      </c>
      <c r="GZ99" s="86">
        <f t="shared" si="190"/>
        <v>2.5225120834912558E-5</v>
      </c>
      <c r="HA99" s="86">
        <f t="shared" si="191"/>
        <v>2.8931117642112244E-6</v>
      </c>
      <c r="HC99" s="86">
        <f t="shared" si="326"/>
        <v>1.9103094409492632E-2</v>
      </c>
      <c r="HD99" s="86">
        <f t="shared" si="192"/>
        <v>2.040380451092054E-2</v>
      </c>
      <c r="HE99" s="86">
        <f t="shared" si="193"/>
        <v>2.3975064663154255E-2</v>
      </c>
      <c r="HF99" s="86">
        <f t="shared" si="194"/>
        <v>2.2397100714544482E-2</v>
      </c>
      <c r="HG99" s="86">
        <f t="shared" si="195"/>
        <v>2.3424914778528538E-2</v>
      </c>
      <c r="HH99" s="86">
        <f t="shared" si="196"/>
        <v>2.327464434361582E-2</v>
      </c>
      <c r="HI99" s="86">
        <f t="shared" si="197"/>
        <v>1.9816741856352266E-2</v>
      </c>
      <c r="HJ99" s="86">
        <f t="shared" si="198"/>
        <v>2.9400183329713742E-2</v>
      </c>
      <c r="HK99" s="86">
        <f t="shared" si="199"/>
        <v>2.1845440203355274E-2</v>
      </c>
      <c r="HL99" s="86">
        <f t="shared" si="200"/>
        <v>1.6648180445404653E-2</v>
      </c>
      <c r="HM99" s="86">
        <f t="shared" si="201"/>
        <v>9.4916429946161444E-3</v>
      </c>
      <c r="HN99" s="86">
        <f t="shared" si="202"/>
        <v>2.0098972608045669E-2</v>
      </c>
      <c r="HO99" s="86">
        <f t="shared" si="203"/>
        <v>1.6995297427349766E-2</v>
      </c>
      <c r="HP99" s="86">
        <f t="shared" si="204"/>
        <v>1.7025339595217143E-2</v>
      </c>
      <c r="HQ99" s="86">
        <f t="shared" si="205"/>
        <v>7.2735072461205036E-3</v>
      </c>
      <c r="HS99" s="86">
        <f t="shared" si="327"/>
        <v>8.1416653786432123E-30</v>
      </c>
      <c r="HT99" s="86">
        <f t="shared" si="206"/>
        <v>2.0312571188090413E-31</v>
      </c>
      <c r="HU99" s="86">
        <f t="shared" si="207"/>
        <v>7.8357794953326812E-30</v>
      </c>
      <c r="HV99" s="86">
        <f t="shared" si="208"/>
        <v>3.2852475019412482E-31</v>
      </c>
      <c r="HW99" s="86">
        <f t="shared" si="209"/>
        <v>3.2462595225052903E-32</v>
      </c>
      <c r="HX99" s="86">
        <f t="shared" si="210"/>
        <v>2.9998176024649341E-32</v>
      </c>
      <c r="HY99" s="86">
        <f t="shared" si="211"/>
        <v>1.9342489799117326E-37</v>
      </c>
      <c r="HZ99" s="86">
        <f t="shared" si="212"/>
        <v>4.5476784177154767E-33</v>
      </c>
      <c r="IA99" s="86">
        <f t="shared" si="213"/>
        <v>4.1217456592872031E-38</v>
      </c>
      <c r="IB99" s="86">
        <f t="shared" si="214"/>
        <v>1.4588107827947606E-42</v>
      </c>
      <c r="IC99" s="86">
        <f t="shared" si="215"/>
        <v>3.1119188565716104E-46</v>
      </c>
      <c r="ID99" s="86">
        <f t="shared" si="216"/>
        <v>7.5228412866855875E-34</v>
      </c>
      <c r="IE99" s="86">
        <f t="shared" si="217"/>
        <v>3.2539530884778855E-33</v>
      </c>
      <c r="IF99" s="86">
        <f t="shared" si="218"/>
        <v>4.2938104235582358E-23</v>
      </c>
      <c r="IG99" s="86">
        <f t="shared" si="219"/>
        <v>7.7351792379299696E-17</v>
      </c>
      <c r="II99" s="86">
        <f t="shared" si="328"/>
        <v>1.3036441183892115E-93</v>
      </c>
      <c r="IJ99" s="86">
        <f t="shared" si="329"/>
        <v>1.2904230760696302E-102</v>
      </c>
      <c r="IK99" s="86">
        <f t="shared" si="330"/>
        <v>1.8260256409151927E-98</v>
      </c>
      <c r="IL99" s="86">
        <f t="shared" si="331"/>
        <v>1.1871068229251079E-102</v>
      </c>
      <c r="IM99" s="86">
        <f t="shared" si="332"/>
        <v>5.7780023377656358E-105</v>
      </c>
      <c r="IN99" s="86">
        <f t="shared" si="333"/>
        <v>1.1430667650920476E-104</v>
      </c>
      <c r="IO99" s="86">
        <f t="shared" si="334"/>
        <v>2.6588018554700022E-122</v>
      </c>
      <c r="IP99" s="86">
        <f t="shared" si="335"/>
        <v>3.4697645687452228E-107</v>
      </c>
      <c r="IQ99" s="86">
        <f t="shared" si="336"/>
        <v>6.0463389300350996E-126</v>
      </c>
      <c r="IR99" s="86">
        <f t="shared" si="337"/>
        <v>9.8566941119070204E-141</v>
      </c>
      <c r="IS99" s="86">
        <f t="shared" si="338"/>
        <v>1.4024359681503928E-151</v>
      </c>
      <c r="IT99" s="86">
        <f t="shared" si="339"/>
        <v>4.8420026959445112E-109</v>
      </c>
      <c r="IU99" s="86">
        <f t="shared" si="340"/>
        <v>7.6086025246708094E-106</v>
      </c>
      <c r="IV99" s="86">
        <f t="shared" si="341"/>
        <v>5.6955731181329526E-107</v>
      </c>
      <c r="IW99" s="86">
        <f t="shared" si="342"/>
        <v>8.777709892286419E-95</v>
      </c>
      <c r="IY99" s="86">
        <f t="shared" si="343"/>
        <v>2.7207423383410412E-2</v>
      </c>
      <c r="IZ99" s="86">
        <f t="shared" si="344"/>
        <v>2.5990299395063945E-2</v>
      </c>
      <c r="JA99" s="86">
        <f t="shared" si="345"/>
        <v>2.5085419089826456E-2</v>
      </c>
      <c r="JB99" s="86">
        <f t="shared" si="346"/>
        <v>2.2980369489083875E-2</v>
      </c>
      <c r="JC99" s="86">
        <f t="shared" si="347"/>
        <v>2.4219727142037559E-2</v>
      </c>
      <c r="JD99" s="86">
        <f t="shared" si="348"/>
        <v>2.7566865885765311E-2</v>
      </c>
      <c r="JE99" s="86">
        <f t="shared" si="349"/>
        <v>2.155295253811132E-2</v>
      </c>
      <c r="JF99" s="86">
        <f t="shared" si="350"/>
        <v>2.9515099321947121E-2</v>
      </c>
      <c r="JG99" s="86">
        <f t="shared" si="351"/>
        <v>2.1882589601900596E-2</v>
      </c>
      <c r="JH99" s="86">
        <f t="shared" si="352"/>
        <v>1.6850692426271262E-2</v>
      </c>
      <c r="JI99" s="86">
        <f t="shared" si="353"/>
        <v>1.0000000001267984E-2</v>
      </c>
      <c r="JJ99" s="86">
        <f t="shared" si="354"/>
        <v>2.0601762243066438E-2</v>
      </c>
      <c r="JK99" s="86">
        <f t="shared" si="355"/>
        <v>1.7663210131131878E-2</v>
      </c>
      <c r="JL99" s="86">
        <f t="shared" si="356"/>
        <v>1.7050564716052055E-2</v>
      </c>
      <c r="JM99" s="86">
        <f t="shared" si="357"/>
        <v>7.2764003578847918E-3</v>
      </c>
    </row>
    <row r="100" spans="2:273" x14ac:dyDescent="0.25">
      <c r="B100" s="2">
        <v>73</v>
      </c>
      <c r="C100" s="37">
        <v>87.12</v>
      </c>
      <c r="D100" s="37">
        <v>86.667000000000002</v>
      </c>
      <c r="E100" s="37">
        <v>84.113</v>
      </c>
      <c r="F100" s="37">
        <v>84.613</v>
      </c>
      <c r="G100" s="37">
        <v>82.23</v>
      </c>
      <c r="H100" s="37">
        <v>84</v>
      </c>
      <c r="I100" s="37">
        <v>82.757999999999996</v>
      </c>
      <c r="J100" s="37">
        <v>85.274000000000001</v>
      </c>
      <c r="K100" s="37">
        <v>86.694000000000003</v>
      </c>
      <c r="L100" s="37">
        <v>87.468000000000004</v>
      </c>
      <c r="M100" s="37">
        <v>85.935000000000002</v>
      </c>
      <c r="N100" s="37">
        <v>83.393000000000001</v>
      </c>
      <c r="O100" s="37">
        <v>82.835999999999999</v>
      </c>
      <c r="P100" s="37">
        <v>82.046999999999997</v>
      </c>
      <c r="Q100" s="37">
        <v>81.188000000000002</v>
      </c>
      <c r="S100" s="4">
        <f t="shared" si="229"/>
        <v>88.625071345330525</v>
      </c>
      <c r="T100" s="4">
        <f t="shared" si="230"/>
        <v>88.196062920499003</v>
      </c>
      <c r="U100" s="4">
        <f t="shared" si="231"/>
        <v>89.390290075569922</v>
      </c>
      <c r="V100" s="4">
        <f t="shared" si="232"/>
        <v>89.04983755637349</v>
      </c>
      <c r="W100" s="4">
        <f t="shared" si="233"/>
        <v>86.671092709479353</v>
      </c>
      <c r="X100" s="4">
        <f t="shared" si="234"/>
        <v>85.47865059964073</v>
      </c>
      <c r="Y100" s="4">
        <f t="shared" si="235"/>
        <v>83.311600082691442</v>
      </c>
      <c r="Z100" s="4">
        <f t="shared" si="236"/>
        <v>89.39911708234375</v>
      </c>
      <c r="AA100" s="4">
        <f t="shared" si="237"/>
        <v>88.010936662008191</v>
      </c>
      <c r="AB100" s="4">
        <f t="shared" si="238"/>
        <v>86.816670815466239</v>
      </c>
      <c r="AC100" s="4">
        <f t="shared" si="239"/>
        <v>83.932847773696707</v>
      </c>
      <c r="AD100" s="4">
        <f t="shared" si="240"/>
        <v>88.271019278243585</v>
      </c>
      <c r="AE100" s="4">
        <f t="shared" si="241"/>
        <v>86.124876246421849</v>
      </c>
      <c r="AF100" s="4">
        <f t="shared" si="242"/>
        <v>83.197378718266208</v>
      </c>
      <c r="AG100" s="4">
        <f t="shared" si="243"/>
        <v>81.520508780700368</v>
      </c>
      <c r="AI100" s="4">
        <f t="shared" si="244"/>
        <v>-1.5050713453305207</v>
      </c>
      <c r="AJ100" s="4">
        <f t="shared" si="245"/>
        <v>-1.5290629204990012</v>
      </c>
      <c r="AK100" s="4">
        <f t="shared" si="246"/>
        <v>-5.2772900755699226</v>
      </c>
      <c r="AL100" s="4">
        <f t="shared" si="247"/>
        <v>-4.4368375563734901</v>
      </c>
      <c r="AM100" s="4">
        <f t="shared" si="248"/>
        <v>-4.4410927094793493</v>
      </c>
      <c r="AN100" s="4">
        <f t="shared" si="249"/>
        <v>-1.47865059964073</v>
      </c>
      <c r="AO100" s="4">
        <f t="shared" si="250"/>
        <v>-0.553600082691446</v>
      </c>
      <c r="AP100" s="4">
        <f t="shared" si="251"/>
        <v>-4.1251170823437491</v>
      </c>
      <c r="AQ100" s="4">
        <f t="shared" si="252"/>
        <v>-1.3169366620081888</v>
      </c>
      <c r="AR100" s="4">
        <f t="shared" si="253"/>
        <v>0.65132918453376476</v>
      </c>
      <c r="AS100" s="4">
        <f t="shared" si="254"/>
        <v>2.0021522263032949</v>
      </c>
      <c r="AT100" s="4">
        <f t="shared" si="255"/>
        <v>-4.8780192782435847</v>
      </c>
      <c r="AU100" s="4">
        <f t="shared" si="256"/>
        <v>-3.2888762464218502</v>
      </c>
      <c r="AV100" s="4">
        <f t="shared" si="257"/>
        <v>-1.1503787182662109</v>
      </c>
      <c r="AW100" s="4">
        <f t="shared" si="257"/>
        <v>-0.33250878070036549</v>
      </c>
      <c r="AY100" s="2">
        <f t="shared" si="308"/>
        <v>76.067662614635893</v>
      </c>
      <c r="AZ100" s="2">
        <f t="shared" si="147"/>
        <v>73.572307747673278</v>
      </c>
      <c r="BA100" s="2">
        <f t="shared" si="148"/>
        <v>73.072718155718306</v>
      </c>
      <c r="BB100" s="2">
        <f t="shared" si="149"/>
        <v>73.775341721192149</v>
      </c>
      <c r="BC100" s="2">
        <f t="shared" si="150"/>
        <v>70.818907947545171</v>
      </c>
      <c r="BD100" s="2">
        <f t="shared" si="151"/>
        <v>70.163801983416761</v>
      </c>
      <c r="BE100" s="2">
        <f t="shared" si="152"/>
        <v>68.439212623301955</v>
      </c>
      <c r="BF100" s="2">
        <f t="shared" si="153"/>
        <v>70.687230899630919</v>
      </c>
      <c r="BG100" s="2">
        <f t="shared" si="154"/>
        <v>72.459387298721524</v>
      </c>
      <c r="BH100" s="2">
        <f t="shared" si="155"/>
        <v>73.966041437324932</v>
      </c>
      <c r="BI100" s="2">
        <f t="shared" si="156"/>
        <v>75.751131085185705</v>
      </c>
      <c r="BJ100" s="2">
        <f t="shared" si="157"/>
        <v>75.292199547543575</v>
      </c>
      <c r="BK100" s="2">
        <f t="shared" si="158"/>
        <v>74.961741904973749</v>
      </c>
      <c r="BL100" s="2">
        <f t="shared" si="159"/>
        <v>73.513135353753384</v>
      </c>
      <c r="BM100" s="2">
        <f t="shared" si="160"/>
        <v>77.54970983917994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97.434176985804896</v>
      </c>
      <c r="DL100" s="2">
        <f t="shared" si="289"/>
        <v>94.707285876347129</v>
      </c>
      <c r="DM100" s="2">
        <f t="shared" si="289"/>
        <v>91.266478405315596</v>
      </c>
      <c r="DN100" s="2">
        <f t="shared" si="289"/>
        <v>92.560266672068693</v>
      </c>
      <c r="DO100" s="2">
        <f t="shared" si="289"/>
        <v>85.425259438236182</v>
      </c>
      <c r="DP100" s="2">
        <f t="shared" si="289"/>
        <v>87.487315803689611</v>
      </c>
      <c r="DQ100" s="2">
        <f t="shared" si="289"/>
        <v>87.284699857752486</v>
      </c>
      <c r="DR100" s="2">
        <f t="shared" si="289"/>
        <v>89.386592780027016</v>
      </c>
      <c r="DS100" s="2">
        <f t="shared" si="289"/>
        <v>92.751576248313057</v>
      </c>
      <c r="DT100" s="2">
        <f t="shared" si="289"/>
        <v>95.202165718349931</v>
      </c>
      <c r="DU100" s="2">
        <f t="shared" si="289"/>
        <v>95.893032833020627</v>
      </c>
      <c r="DV100" s="2">
        <f t="shared" si="289"/>
        <v>95.976578979160379</v>
      </c>
      <c r="DW100" s="2">
        <f t="shared" si="289"/>
        <v>95.374356659619451</v>
      </c>
      <c r="DX100" s="2">
        <f t="shared" si="289"/>
        <v>87.41978697026174</v>
      </c>
      <c r="DY100" s="2">
        <f t="shared" si="289"/>
        <v>88.547697082797072</v>
      </c>
      <c r="EA100" s="2">
        <f t="shared" si="228"/>
        <v>74.753869631567483</v>
      </c>
      <c r="EB100" s="2">
        <f t="shared" si="290"/>
        <v>72.030747706183263</v>
      </c>
      <c r="EC100" s="2">
        <f t="shared" si="291"/>
        <v>71.865395981150613</v>
      </c>
      <c r="ED100" s="2">
        <f t="shared" si="292"/>
        <v>72.44329156443014</v>
      </c>
      <c r="EE100" s="2">
        <f t="shared" si="293"/>
        <v>69.794911712726332</v>
      </c>
      <c r="EF100" s="2">
        <f t="shared" si="294"/>
        <v>68.869548097150528</v>
      </c>
      <c r="EG100" s="2">
        <f t="shared" si="295"/>
        <v>66.794890081521146</v>
      </c>
      <c r="EH100" s="2">
        <f t="shared" si="296"/>
        <v>69.179960244845617</v>
      </c>
      <c r="EI100" s="2">
        <f t="shared" si="297"/>
        <v>70.829038759658147</v>
      </c>
      <c r="EJ100" s="2">
        <f t="shared" si="298"/>
        <v>72.115639039774649</v>
      </c>
      <c r="EK100" s="2">
        <f t="shared" si="299"/>
        <v>74.168719459253623</v>
      </c>
      <c r="EL100" s="2">
        <f t="shared" si="300"/>
        <v>73.834800749354912</v>
      </c>
      <c r="EM100" s="2">
        <f t="shared" si="301"/>
        <v>73.56201581967558</v>
      </c>
      <c r="EN100" s="2">
        <f t="shared" si="302"/>
        <v>72.540229610047604</v>
      </c>
      <c r="EO100" s="2">
        <f t="shared" si="303"/>
        <v>76.561353130016045</v>
      </c>
      <c r="EQ100" s="2">
        <f t="shared" si="304"/>
        <v>73.679904367894736</v>
      </c>
      <c r="ER100" s="2">
        <f t="shared" si="305"/>
        <v>69.830638655502611</v>
      </c>
      <c r="ES100" s="2">
        <f t="shared" si="305"/>
        <v>71.84771855441025</v>
      </c>
      <c r="ET100" s="2">
        <f t="shared" si="305"/>
        <v>71.879567164933448</v>
      </c>
      <c r="EU100" s="2">
        <f t="shared" si="305"/>
        <v>69.448583723007417</v>
      </c>
      <c r="EV100" s="2">
        <f t="shared" si="305"/>
        <v>68.736261187154028</v>
      </c>
      <c r="EW100" s="2">
        <f t="shared" si="305"/>
        <v>66.668104306688321</v>
      </c>
      <c r="EX100" s="2">
        <f t="shared" si="305"/>
        <v>69.064510875802767</v>
      </c>
      <c r="EY100" s="2">
        <f t="shared" si="305"/>
        <v>70.437271214647282</v>
      </c>
      <c r="EZ100" s="2">
        <f t="shared" si="305"/>
        <v>71.058232814021181</v>
      </c>
      <c r="FA100" s="2">
        <f t="shared" si="305"/>
        <v>72.842962032402497</v>
      </c>
      <c r="FB100" s="2">
        <f t="shared" si="305"/>
        <v>73.453586882452015</v>
      </c>
      <c r="FC100" s="2">
        <f t="shared" si="305"/>
        <v>73.085614464624499</v>
      </c>
      <c r="FD100" s="2">
        <f t="shared" si="305"/>
        <v>72.163933984148642</v>
      </c>
      <c r="FE100" s="2">
        <f t="shared" si="305"/>
        <v>76.480718198038289</v>
      </c>
      <c r="FG100" s="2">
        <f t="shared" si="306"/>
        <v>0.94206150239412789</v>
      </c>
      <c r="FH100" s="2">
        <f t="shared" si="307"/>
        <v>0.93198102816828987</v>
      </c>
      <c r="FI100" s="2">
        <f t="shared" si="307"/>
        <v>0.93777002602240178</v>
      </c>
      <c r="FJ100" s="2">
        <f t="shared" si="307"/>
        <v>0.93377401632002588</v>
      </c>
      <c r="FK100" s="2">
        <f t="shared" si="307"/>
        <v>0.934477469590001</v>
      </c>
      <c r="FL100" s="2">
        <f t="shared" si="307"/>
        <v>0.93047985984052639</v>
      </c>
      <c r="FM100" s="2">
        <f t="shared" si="307"/>
        <v>0.91974596232636163</v>
      </c>
      <c r="FN100" s="2">
        <f t="shared" si="307"/>
        <v>0.92540375938939679</v>
      </c>
      <c r="FO100" s="2">
        <f t="shared" si="307"/>
        <v>0.92562187738630375</v>
      </c>
      <c r="FP100" s="2">
        <f t="shared" si="307"/>
        <v>0.91982850496998059</v>
      </c>
      <c r="FQ100" s="2">
        <f t="shared" si="307"/>
        <v>0.92713748759640713</v>
      </c>
      <c r="FR100" s="2">
        <f t="shared" si="307"/>
        <v>0.93417355225623311</v>
      </c>
      <c r="FS100" s="2">
        <f t="shared" si="307"/>
        <v>0.93582271457757271</v>
      </c>
      <c r="FT100" s="2">
        <f t="shared" si="307"/>
        <v>0.93460774675609304</v>
      </c>
      <c r="FU100" s="2">
        <f t="shared" si="307"/>
        <v>0.91754138750107661</v>
      </c>
      <c r="FW100" s="2">
        <f t="shared" si="324"/>
        <v>2.5135847931297676E-4</v>
      </c>
      <c r="FX100" s="2">
        <f t="shared" si="164"/>
        <v>3.9760281281505294E-4</v>
      </c>
      <c r="FY100" s="2">
        <f t="shared" si="165"/>
        <v>3.7787317233181367E-4</v>
      </c>
      <c r="FZ100" s="2">
        <f t="shared" si="166"/>
        <v>3.8371304683371853E-4</v>
      </c>
      <c r="GA100" s="2">
        <f t="shared" si="167"/>
        <v>4.1492270044597251E-4</v>
      </c>
      <c r="GB100" s="2">
        <f t="shared" si="168"/>
        <v>4.1965222901593579E-4</v>
      </c>
      <c r="GC100" s="2">
        <f t="shared" si="169"/>
        <v>5.3179409623871398E-4</v>
      </c>
      <c r="GD100" s="2">
        <f t="shared" si="170"/>
        <v>5.9045570968743559E-4</v>
      </c>
      <c r="GE100" s="2">
        <f t="shared" si="171"/>
        <v>5.3256650227187345E-4</v>
      </c>
      <c r="GF100" s="2">
        <f t="shared" si="172"/>
        <v>4.5295867365684222E-4</v>
      </c>
      <c r="GG100" s="2">
        <f t="shared" si="173"/>
        <v>3.5936191185339264E-4</v>
      </c>
      <c r="GH100" s="2">
        <f t="shared" si="174"/>
        <v>3.0379117800606299E-4</v>
      </c>
      <c r="GI100" s="2">
        <f t="shared" si="175"/>
        <v>2.7442935834184835E-4</v>
      </c>
      <c r="GJ100" s="2">
        <f t="shared" si="176"/>
        <v>2.7116804860696965E-4</v>
      </c>
      <c r="GK100" s="2">
        <f t="shared" si="177"/>
        <v>2.552506312915731E-4</v>
      </c>
      <c r="GM100" s="86">
        <f t="shared" si="325"/>
        <v>2.6033775605590385E-3</v>
      </c>
      <c r="GN100" s="86">
        <f t="shared" si="178"/>
        <v>2.0270471304942536E-3</v>
      </c>
      <c r="GO100" s="86">
        <f t="shared" si="179"/>
        <v>2.5776130946028695E-4</v>
      </c>
      <c r="GP100" s="86">
        <f t="shared" si="180"/>
        <v>1.1913379458768879E-4</v>
      </c>
      <c r="GQ100" s="86">
        <f t="shared" si="181"/>
        <v>1.7183798569595909E-4</v>
      </c>
      <c r="GR100" s="86">
        <f t="shared" si="182"/>
        <v>1.370602975747047E-3</v>
      </c>
      <c r="GS100" s="86">
        <f t="shared" si="183"/>
        <v>4.7817608640735027E-4</v>
      </c>
      <c r="GT100" s="86">
        <f t="shared" si="184"/>
        <v>1.7246015919540436E-5</v>
      </c>
      <c r="GU100" s="86">
        <f t="shared" si="185"/>
        <v>4.2788407250971604E-6</v>
      </c>
      <c r="GV100" s="86">
        <f t="shared" si="186"/>
        <v>3.6352573529339093E-5</v>
      </c>
      <c r="GW100" s="86">
        <f t="shared" si="187"/>
        <v>9.5805773478182079E-5</v>
      </c>
      <c r="GX100" s="86">
        <f t="shared" si="188"/>
        <v>9.5020704737123566E-5</v>
      </c>
      <c r="GY100" s="86">
        <f t="shared" si="189"/>
        <v>1.2767148723696585E-4</v>
      </c>
      <c r="GZ100" s="86">
        <f t="shared" si="190"/>
        <v>2.5378062226294026E-6</v>
      </c>
      <c r="HA100" s="86">
        <f t="shared" si="191"/>
        <v>1.9099944866303485E-7</v>
      </c>
      <c r="HC100" s="86">
        <f t="shared" si="326"/>
        <v>2.6943795073569383E-2</v>
      </c>
      <c r="HD100" s="86">
        <f t="shared" si="192"/>
        <v>2.9749836786007733E-2</v>
      </c>
      <c r="HE100" s="86">
        <f t="shared" si="193"/>
        <v>3.4341931804033284E-2</v>
      </c>
      <c r="HF100" s="86">
        <f t="shared" si="194"/>
        <v>3.2455475167749076E-2</v>
      </c>
      <c r="HG100" s="86">
        <f t="shared" si="195"/>
        <v>3.4131442554949709E-2</v>
      </c>
      <c r="HH100" s="86">
        <f t="shared" si="196"/>
        <v>3.3923570443856084E-2</v>
      </c>
      <c r="HI100" s="86">
        <f t="shared" si="197"/>
        <v>3.0409454229556803E-2</v>
      </c>
      <c r="HJ100" s="86">
        <f t="shared" si="198"/>
        <v>4.3221479054473079E-2</v>
      </c>
      <c r="HK100" s="86">
        <f t="shared" si="199"/>
        <v>3.3549239195183045E-2</v>
      </c>
      <c r="HL100" s="86">
        <f t="shared" si="200"/>
        <v>2.6367175952034711E-2</v>
      </c>
      <c r="HM100" s="86">
        <f t="shared" si="201"/>
        <v>1.5574547553225022E-2</v>
      </c>
      <c r="HN100" s="86">
        <f t="shared" si="202"/>
        <v>2.9300358811723649E-2</v>
      </c>
      <c r="HO100" s="86">
        <f t="shared" si="203"/>
        <v>2.4725193327024376E-2</v>
      </c>
      <c r="HP100" s="86">
        <f t="shared" si="204"/>
        <v>2.5157990343444958E-2</v>
      </c>
      <c r="HQ100" s="86">
        <f t="shared" si="205"/>
        <v>1.2051755200726337E-2</v>
      </c>
      <c r="HS100" s="86">
        <f t="shared" si="327"/>
        <v>7.0589830508862931E-29</v>
      </c>
      <c r="HT100" s="86">
        <f t="shared" si="206"/>
        <v>2.3755936337479596E-30</v>
      </c>
      <c r="HU100" s="86">
        <f t="shared" si="207"/>
        <v>8.0442829597830517E-29</v>
      </c>
      <c r="HV100" s="86">
        <f t="shared" si="208"/>
        <v>3.7697628101767319E-30</v>
      </c>
      <c r="HW100" s="86">
        <f t="shared" si="209"/>
        <v>4.0910328591352207E-31</v>
      </c>
      <c r="HX100" s="86">
        <f t="shared" si="210"/>
        <v>3.7858140220764977E-31</v>
      </c>
      <c r="HY100" s="86">
        <f t="shared" si="211"/>
        <v>4.110817113996642E-36</v>
      </c>
      <c r="HZ100" s="86">
        <f t="shared" si="212"/>
        <v>6.8814805697739225E-32</v>
      </c>
      <c r="IA100" s="86">
        <f t="shared" si="213"/>
        <v>9.4423881048687296E-37</v>
      </c>
      <c r="IB100" s="86">
        <f t="shared" si="214"/>
        <v>4.5288286666560795E-41</v>
      </c>
      <c r="IC100" s="86">
        <f t="shared" si="215"/>
        <v>1.1576005192750316E-44</v>
      </c>
      <c r="ID100" s="86">
        <f t="shared" si="216"/>
        <v>9.6439294450880014E-33</v>
      </c>
      <c r="IE100" s="86">
        <f t="shared" si="217"/>
        <v>3.8004645610594485E-32</v>
      </c>
      <c r="IF100" s="86">
        <f t="shared" si="218"/>
        <v>2.2041771822894142E-22</v>
      </c>
      <c r="IG100" s="86">
        <f t="shared" si="219"/>
        <v>2.4180719453037265E-16</v>
      </c>
      <c r="II100" s="86">
        <f t="shared" si="328"/>
        <v>1.3167877937976639E-91</v>
      </c>
      <c r="IJ100" s="86">
        <f t="shared" si="329"/>
        <v>2.7426946570909377E-100</v>
      </c>
      <c r="IK100" s="86">
        <f t="shared" si="330"/>
        <v>3.0132436422035471E-96</v>
      </c>
      <c r="IL100" s="86">
        <f t="shared" si="331"/>
        <v>2.4684434766210586E-100</v>
      </c>
      <c r="IM100" s="86">
        <f t="shared" si="332"/>
        <v>1.4329459624990265E-102</v>
      </c>
      <c r="IN100" s="86">
        <f t="shared" si="333"/>
        <v>2.8123686600499975E-102</v>
      </c>
      <c r="IO100" s="86">
        <f t="shared" si="334"/>
        <v>2.050023868323732E-119</v>
      </c>
      <c r="IP100" s="86">
        <f t="shared" si="335"/>
        <v>1.2597724035544582E-104</v>
      </c>
      <c r="IQ100" s="86">
        <f t="shared" si="336"/>
        <v>5.7067537249970871E-123</v>
      </c>
      <c r="IR100" s="86">
        <f t="shared" si="337"/>
        <v>1.7952531694389046E-137</v>
      </c>
      <c r="IS100" s="86">
        <f t="shared" si="338"/>
        <v>3.6388034543283241E-148</v>
      </c>
      <c r="IT100" s="86">
        <f t="shared" si="339"/>
        <v>1.2017218121889493E-106</v>
      </c>
      <c r="IU100" s="86">
        <f t="shared" si="340"/>
        <v>1.5011474952962514E-103</v>
      </c>
      <c r="IV100" s="86">
        <f t="shared" si="341"/>
        <v>1.1807301366293056E-104</v>
      </c>
      <c r="IW100" s="86">
        <f t="shared" si="342"/>
        <v>9.4842293960197755E-93</v>
      </c>
      <c r="IY100" s="86">
        <f t="shared" si="343"/>
        <v>2.954717263412842E-2</v>
      </c>
      <c r="IZ100" s="86">
        <f t="shared" si="344"/>
        <v>3.1776883916501984E-2</v>
      </c>
      <c r="JA100" s="86">
        <f t="shared" si="345"/>
        <v>3.459969311349357E-2</v>
      </c>
      <c r="JB100" s="86">
        <f t="shared" si="346"/>
        <v>3.2574608962336764E-2</v>
      </c>
      <c r="JC100" s="86">
        <f t="shared" si="347"/>
        <v>3.4303280540645666E-2</v>
      </c>
      <c r="JD100" s="86">
        <f t="shared" si="348"/>
        <v>3.5294173419603128E-2</v>
      </c>
      <c r="JE100" s="86">
        <f t="shared" si="349"/>
        <v>3.0887630315964153E-2</v>
      </c>
      <c r="JF100" s="86">
        <f t="shared" si="350"/>
        <v>4.3238725070392621E-2</v>
      </c>
      <c r="JG100" s="86">
        <f t="shared" si="351"/>
        <v>3.3553518035908142E-2</v>
      </c>
      <c r="JH100" s="86">
        <f t="shared" si="352"/>
        <v>2.640352852556405E-2</v>
      </c>
      <c r="JI100" s="86">
        <f t="shared" si="353"/>
        <v>1.5670353326703204E-2</v>
      </c>
      <c r="JJ100" s="86">
        <f t="shared" si="354"/>
        <v>2.9395379516460773E-2</v>
      </c>
      <c r="JK100" s="86">
        <f t="shared" si="355"/>
        <v>2.4852864814261341E-2</v>
      </c>
      <c r="JL100" s="86">
        <f t="shared" si="356"/>
        <v>2.5160528149667589E-2</v>
      </c>
      <c r="JM100" s="86">
        <f t="shared" si="357"/>
        <v>1.2051946200175242E-2</v>
      </c>
    </row>
    <row r="101" spans="2:273" x14ac:dyDescent="0.25">
      <c r="B101" s="2">
        <v>74</v>
      </c>
      <c r="C101" s="37">
        <v>89.08</v>
      </c>
      <c r="D101" s="37">
        <v>92.840999999999994</v>
      </c>
      <c r="E101" s="37">
        <v>89.274000000000001</v>
      </c>
      <c r="F101" s="37">
        <v>89.516000000000005</v>
      </c>
      <c r="G101" s="37">
        <v>88.787000000000006</v>
      </c>
      <c r="H101" s="37">
        <v>89.370999999999995</v>
      </c>
      <c r="I101" s="37">
        <v>88.822999999999993</v>
      </c>
      <c r="J101" s="37">
        <v>92</v>
      </c>
      <c r="K101" s="37">
        <v>92.903000000000006</v>
      </c>
      <c r="L101" s="37">
        <v>93.822999999999993</v>
      </c>
      <c r="M101" s="37">
        <v>90.918999999999997</v>
      </c>
      <c r="N101" s="37">
        <v>88.459000000000003</v>
      </c>
      <c r="O101" s="37">
        <v>86.671999999999997</v>
      </c>
      <c r="P101" s="37">
        <v>84.468999999999994</v>
      </c>
      <c r="Q101" s="37">
        <v>81.641000000000005</v>
      </c>
      <c r="S101" s="4">
        <f t="shared" si="229"/>
        <v>92.267108740596669</v>
      </c>
      <c r="T101" s="4">
        <f t="shared" si="230"/>
        <v>93.047871413103621</v>
      </c>
      <c r="U101" s="4">
        <f t="shared" si="231"/>
        <v>94.639226867947755</v>
      </c>
      <c r="V101" s="4">
        <f t="shared" si="232"/>
        <v>94.150215317958668</v>
      </c>
      <c r="W101" s="4">
        <f t="shared" si="233"/>
        <v>92.068699373380355</v>
      </c>
      <c r="X101" s="4">
        <f t="shared" si="234"/>
        <v>90.598507522171673</v>
      </c>
      <c r="Y101" s="4">
        <f t="shared" si="235"/>
        <v>89.160359751963128</v>
      </c>
      <c r="Z101" s="4">
        <f t="shared" si="236"/>
        <v>95.806370302530894</v>
      </c>
      <c r="AA101" s="4">
        <f t="shared" si="237"/>
        <v>94.077607282779766</v>
      </c>
      <c r="AB101" s="4">
        <f t="shared" si="238"/>
        <v>92.271513624197183</v>
      </c>
      <c r="AC101" s="4">
        <f t="shared" si="239"/>
        <v>87.734807883859546</v>
      </c>
      <c r="AD101" s="4">
        <f t="shared" si="240"/>
        <v>92.641286618007783</v>
      </c>
      <c r="AE101" s="4">
        <f t="shared" si="241"/>
        <v>89.870752140710138</v>
      </c>
      <c r="AF101" s="4">
        <f t="shared" si="242"/>
        <v>86.608732368865617</v>
      </c>
      <c r="AG101" s="4">
        <f t="shared" si="243"/>
        <v>83.370863467544396</v>
      </c>
      <c r="AI101" s="4">
        <f t="shared" si="244"/>
        <v>-3.1871087405966705</v>
      </c>
      <c r="AJ101" s="4">
        <f t="shared" si="245"/>
        <v>-0.20687141310362733</v>
      </c>
      <c r="AK101" s="4">
        <f t="shared" si="246"/>
        <v>-5.3652268679477544</v>
      </c>
      <c r="AL101" s="4">
        <f t="shared" si="247"/>
        <v>-4.6342153179586631</v>
      </c>
      <c r="AM101" s="4">
        <f t="shared" si="248"/>
        <v>-3.2816993733803486</v>
      </c>
      <c r="AN101" s="4">
        <f t="shared" si="249"/>
        <v>-1.2275075221716776</v>
      </c>
      <c r="AO101" s="4">
        <f t="shared" si="250"/>
        <v>-0.33735975196313461</v>
      </c>
      <c r="AP101" s="4">
        <f t="shared" si="251"/>
        <v>-3.8063703025308939</v>
      </c>
      <c r="AQ101" s="4">
        <f t="shared" si="252"/>
        <v>-1.1746072827797605</v>
      </c>
      <c r="AR101" s="4">
        <f t="shared" si="253"/>
        <v>1.5514863758028099</v>
      </c>
      <c r="AS101" s="4">
        <f t="shared" si="254"/>
        <v>3.1841921161404514</v>
      </c>
      <c r="AT101" s="4">
        <f t="shared" si="255"/>
        <v>-4.1822866180077796</v>
      </c>
      <c r="AU101" s="4">
        <f t="shared" si="256"/>
        <v>-3.1987521407101411</v>
      </c>
      <c r="AV101" s="4">
        <f t="shared" si="257"/>
        <v>-2.1397323688656229</v>
      </c>
      <c r="AW101" s="4">
        <f t="shared" si="257"/>
        <v>-1.7298634675443907</v>
      </c>
      <c r="AY101" s="2">
        <f t="shared" si="308"/>
        <v>75.855820736818458</v>
      </c>
      <c r="AZ101" s="2">
        <f t="shared" si="147"/>
        <v>73.324041311182853</v>
      </c>
      <c r="BA101" s="2">
        <f t="shared" si="148"/>
        <v>72.864947564813079</v>
      </c>
      <c r="BB101" s="2">
        <f t="shared" si="149"/>
        <v>73.556247658274444</v>
      </c>
      <c r="BC101" s="2">
        <f t="shared" si="150"/>
        <v>70.631251680027219</v>
      </c>
      <c r="BD101" s="2">
        <f t="shared" si="151"/>
        <v>69.962597522247933</v>
      </c>
      <c r="BE101" s="2">
        <f t="shared" si="152"/>
        <v>68.214454028431007</v>
      </c>
      <c r="BF101" s="2">
        <f t="shared" si="153"/>
        <v>70.44374110092572</v>
      </c>
      <c r="BG101" s="2">
        <f t="shared" si="154"/>
        <v>72.181214366878763</v>
      </c>
      <c r="BH101" s="2">
        <f t="shared" si="155"/>
        <v>73.659575915049544</v>
      </c>
      <c r="BI101" s="2">
        <f t="shared" si="156"/>
        <v>75.436363040548727</v>
      </c>
      <c r="BJ101" s="2">
        <f t="shared" si="157"/>
        <v>75.029298503601623</v>
      </c>
      <c r="BK101" s="2">
        <f t="shared" si="158"/>
        <v>74.706269952336115</v>
      </c>
      <c r="BL101" s="2">
        <f t="shared" si="159"/>
        <v>73.289433850105524</v>
      </c>
      <c r="BM101" s="2">
        <f t="shared" si="160"/>
        <v>77.325177222738517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97.598930836605263</v>
      </c>
      <c r="DL101" s="2">
        <f t="shared" si="289"/>
        <v>94.863278664613873</v>
      </c>
      <c r="DM101" s="2">
        <f t="shared" si="289"/>
        <v>91.435114617940187</v>
      </c>
      <c r="DN101" s="2">
        <f t="shared" si="289"/>
        <v>92.767721740539642</v>
      </c>
      <c r="DO101" s="2">
        <f t="shared" si="289"/>
        <v>85.482876472364836</v>
      </c>
      <c r="DP101" s="2">
        <f t="shared" si="289"/>
        <v>87.591072063311998</v>
      </c>
      <c r="DQ101" s="2">
        <f t="shared" si="289"/>
        <v>87.42047521610678</v>
      </c>
      <c r="DR101" s="2">
        <f t="shared" si="289"/>
        <v>89.537990553306372</v>
      </c>
      <c r="DS101" s="2">
        <f t="shared" si="289"/>
        <v>92.958090418353549</v>
      </c>
      <c r="DT101" s="2">
        <f t="shared" si="289"/>
        <v>95.451294926505454</v>
      </c>
      <c r="DU101" s="2">
        <f t="shared" si="289"/>
        <v>96.086555159474671</v>
      </c>
      <c r="DV101" s="2">
        <f t="shared" si="289"/>
        <v>96.13533041377228</v>
      </c>
      <c r="DW101" s="2">
        <f t="shared" si="289"/>
        <v>95.541935517970416</v>
      </c>
      <c r="DX101" s="2">
        <f t="shared" si="289"/>
        <v>87.539161818329163</v>
      </c>
      <c r="DY101" s="2">
        <f t="shared" si="289"/>
        <v>88.61482822822822</v>
      </c>
      <c r="EA101" s="2">
        <f t="shared" si="228"/>
        <v>74.63654785262699</v>
      </c>
      <c r="EB101" s="2">
        <f t="shared" si="290"/>
        <v>71.891356623060929</v>
      </c>
      <c r="EC101" s="2">
        <f t="shared" si="291"/>
        <v>71.741077574692241</v>
      </c>
      <c r="ED101" s="2">
        <f t="shared" si="292"/>
        <v>72.313848573120751</v>
      </c>
      <c r="EE101" s="2">
        <f t="shared" si="293"/>
        <v>69.681694620116104</v>
      </c>
      <c r="EF101" s="2">
        <f t="shared" si="294"/>
        <v>68.761453022976283</v>
      </c>
      <c r="EG101" s="2">
        <f t="shared" si="295"/>
        <v>66.686134055997627</v>
      </c>
      <c r="EH101" s="2">
        <f t="shared" si="296"/>
        <v>69.040074352720509</v>
      </c>
      <c r="EI101" s="2">
        <f t="shared" si="297"/>
        <v>70.658832314816905</v>
      </c>
      <c r="EJ101" s="2">
        <f t="shared" si="298"/>
        <v>71.927901166600336</v>
      </c>
      <c r="EK101" s="2">
        <f t="shared" si="299"/>
        <v>73.956832228992141</v>
      </c>
      <c r="EL101" s="2">
        <f t="shared" si="300"/>
        <v>73.673056307659664</v>
      </c>
      <c r="EM101" s="2">
        <f t="shared" si="301"/>
        <v>73.403266623466493</v>
      </c>
      <c r="EN101" s="2">
        <f t="shared" si="302"/>
        <v>72.38025751649694</v>
      </c>
      <c r="EO101" s="2">
        <f t="shared" si="303"/>
        <v>76.39988314606741</v>
      </c>
      <c r="EQ101" s="2">
        <f t="shared" si="304"/>
        <v>73.587716912212301</v>
      </c>
      <c r="ER101" s="2">
        <f t="shared" si="305"/>
        <v>69.743019118905977</v>
      </c>
      <c r="ES101" s="2">
        <f t="shared" si="305"/>
        <v>71.723361872542696</v>
      </c>
      <c r="ET101" s="2">
        <f t="shared" si="305"/>
        <v>71.763278493189006</v>
      </c>
      <c r="EU101" s="2">
        <f t="shared" si="305"/>
        <v>69.344106888036578</v>
      </c>
      <c r="EV101" s="2">
        <f t="shared" si="305"/>
        <v>68.631243314463774</v>
      </c>
      <c r="EW101" s="2">
        <f t="shared" si="305"/>
        <v>66.562487300867815</v>
      </c>
      <c r="EX101" s="2">
        <f t="shared" si="305"/>
        <v>68.927239816278814</v>
      </c>
      <c r="EY101" s="2">
        <f t="shared" si="305"/>
        <v>70.277363006854571</v>
      </c>
      <c r="EZ101" s="2">
        <f t="shared" si="305"/>
        <v>70.89925282060635</v>
      </c>
      <c r="FA101" s="2">
        <f t="shared" si="305"/>
        <v>72.665059285212692</v>
      </c>
      <c r="FB101" s="2">
        <f t="shared" si="305"/>
        <v>73.301373993803153</v>
      </c>
      <c r="FC101" s="2">
        <f t="shared" si="305"/>
        <v>72.937657475369932</v>
      </c>
      <c r="FD101" s="2">
        <f t="shared" si="305"/>
        <v>72.013710044438085</v>
      </c>
      <c r="FE101" s="2">
        <f t="shared" si="305"/>
        <v>76.321820158253928</v>
      </c>
      <c r="FG101" s="2">
        <f t="shared" si="306"/>
        <v>0.9468887029113815</v>
      </c>
      <c r="FH101" s="2">
        <f t="shared" si="307"/>
        <v>0.93759245548247472</v>
      </c>
      <c r="FI101" s="2">
        <f t="shared" si="307"/>
        <v>0.942933115870216</v>
      </c>
      <c r="FJ101" s="2">
        <f t="shared" si="307"/>
        <v>0.93924716803497066</v>
      </c>
      <c r="FK101" s="2">
        <f t="shared" si="307"/>
        <v>0.93989622741961143</v>
      </c>
      <c r="FL101" s="2">
        <f t="shared" si="307"/>
        <v>0.93620665352254495</v>
      </c>
      <c r="FM101" s="2">
        <f t="shared" si="307"/>
        <v>0.9262869239281204</v>
      </c>
      <c r="FN101" s="2">
        <f t="shared" si="307"/>
        <v>0.93151792690303614</v>
      </c>
      <c r="FO101" s="2">
        <f t="shared" si="307"/>
        <v>0.93171948628882106</v>
      </c>
      <c r="FP101" s="2">
        <f t="shared" si="307"/>
        <v>0.92636327769789395</v>
      </c>
      <c r="FQ101" s="2">
        <f t="shared" si="307"/>
        <v>0.93311982264383542</v>
      </c>
      <c r="FR101" s="2">
        <f t="shared" si="307"/>
        <v>0.9396158201331567</v>
      </c>
      <c r="FS101" s="2">
        <f t="shared" si="307"/>
        <v>0.94113722754214024</v>
      </c>
      <c r="FT101" s="2">
        <f t="shared" si="307"/>
        <v>0.94001642215305659</v>
      </c>
      <c r="FU101" s="2">
        <f t="shared" si="307"/>
        <v>0.92424723010012355</v>
      </c>
      <c r="FW101" s="2">
        <f t="shared" si="324"/>
        <v>2.7560240845512856E-4</v>
      </c>
      <c r="FX101" s="2">
        <f t="shared" si="164"/>
        <v>4.3594609208387112E-4</v>
      </c>
      <c r="FY101" s="2">
        <f t="shared" si="165"/>
        <v>4.1431458990031278E-4</v>
      </c>
      <c r="FZ101" s="2">
        <f t="shared" si="166"/>
        <v>4.2071741449430761E-4</v>
      </c>
      <c r="GA101" s="2">
        <f t="shared" si="167"/>
        <v>4.5493548260443131E-4</v>
      </c>
      <c r="GB101" s="2">
        <f t="shared" si="168"/>
        <v>4.6012089003092115E-4</v>
      </c>
      <c r="GC101" s="2">
        <f t="shared" si="169"/>
        <v>5.8307071602524819E-4</v>
      </c>
      <c r="GD101" s="2">
        <f t="shared" si="170"/>
        <v>6.4738493246457418E-4</v>
      </c>
      <c r="GE101" s="2">
        <f t="shared" si="171"/>
        <v>5.8391755543704584E-4</v>
      </c>
      <c r="GF101" s="2">
        <f t="shared" si="172"/>
        <v>4.9663760603953667E-4</v>
      </c>
      <c r="GG101" s="2">
        <f t="shared" si="173"/>
        <v>3.9401884000630707E-4</v>
      </c>
      <c r="GH101" s="2">
        <f t="shared" si="174"/>
        <v>3.3309064023582879E-4</v>
      </c>
      <c r="GI101" s="2">
        <f t="shared" si="175"/>
        <v>3.0089784109691911E-4</v>
      </c>
      <c r="GJ101" s="2">
        <f t="shared" si="176"/>
        <v>2.9732207430635072E-4</v>
      </c>
      <c r="GK101" s="2">
        <f t="shared" si="177"/>
        <v>2.7986985965411252E-4</v>
      </c>
      <c r="GM101" s="86">
        <f t="shared" si="325"/>
        <v>7.2489177073994189E-4</v>
      </c>
      <c r="GN101" s="86">
        <f t="shared" si="178"/>
        <v>6.616227279648343E-4</v>
      </c>
      <c r="GO101" s="86">
        <f t="shared" si="179"/>
        <v>5.0884277556476232E-5</v>
      </c>
      <c r="GP101" s="86">
        <f t="shared" si="180"/>
        <v>2.0455834566465289E-5</v>
      </c>
      <c r="GQ101" s="86">
        <f t="shared" si="181"/>
        <v>3.1374529638240785E-5</v>
      </c>
      <c r="GR101" s="86">
        <f t="shared" si="182"/>
        <v>3.8563721775929777E-4</v>
      </c>
      <c r="GS101" s="86">
        <f t="shared" si="183"/>
        <v>1.1499031029625516E-4</v>
      </c>
      <c r="GT101" s="86">
        <f t="shared" si="184"/>
        <v>2.1199389144847431E-6</v>
      </c>
      <c r="GU101" s="86">
        <f t="shared" si="185"/>
        <v>3.9220541786501184E-7</v>
      </c>
      <c r="GV101" s="86">
        <f t="shared" si="186"/>
        <v>5.4765866396281102E-6</v>
      </c>
      <c r="GW101" s="86">
        <f t="shared" si="187"/>
        <v>1.4973934219795167E-5</v>
      </c>
      <c r="GX101" s="86">
        <f t="shared" si="188"/>
        <v>1.4901108142656197E-5</v>
      </c>
      <c r="GY101" s="86">
        <f t="shared" si="189"/>
        <v>2.015175550493265E-5</v>
      </c>
      <c r="GZ101" s="86">
        <f t="shared" si="190"/>
        <v>1.9924176095366014E-7</v>
      </c>
      <c r="HA101" s="86">
        <f t="shared" si="191"/>
        <v>9.4912215853405115E-9</v>
      </c>
      <c r="HC101" s="86">
        <f t="shared" si="326"/>
        <v>3.7420253362046282E-2</v>
      </c>
      <c r="HD101" s="86">
        <f t="shared" si="192"/>
        <v>4.2562910139743476E-2</v>
      </c>
      <c r="HE101" s="86">
        <f t="shared" si="193"/>
        <v>4.8320483640670119E-2</v>
      </c>
      <c r="HF101" s="86">
        <f t="shared" si="194"/>
        <v>4.6157970328315881E-2</v>
      </c>
      <c r="HG101" s="86">
        <f t="shared" si="195"/>
        <v>4.8769843972980363E-2</v>
      </c>
      <c r="HH101" s="86">
        <f t="shared" si="196"/>
        <v>4.8488513502081811E-2</v>
      </c>
      <c r="HI101" s="86">
        <f t="shared" si="197"/>
        <v>4.5540013279664122E-2</v>
      </c>
      <c r="HJ101" s="86">
        <f t="shared" si="198"/>
        <v>6.2174659752785209E-2</v>
      </c>
      <c r="HK101" s="86">
        <f t="shared" si="199"/>
        <v>5.0247419517722595E-2</v>
      </c>
      <c r="HL101" s="86">
        <f t="shared" si="200"/>
        <v>4.0644878185354553E-2</v>
      </c>
      <c r="HM101" s="86">
        <f t="shared" si="201"/>
        <v>2.4854764629544158E-2</v>
      </c>
      <c r="HN101" s="86">
        <f t="shared" si="202"/>
        <v>4.1916501827347227E-2</v>
      </c>
      <c r="HO101" s="86">
        <f t="shared" si="203"/>
        <v>3.5332302156006794E-2</v>
      </c>
      <c r="HP101" s="86">
        <f t="shared" si="204"/>
        <v>3.6458541016734791E-2</v>
      </c>
      <c r="HQ101" s="86">
        <f t="shared" si="205"/>
        <v>1.9429034531897298E-2</v>
      </c>
      <c r="HS101" s="86">
        <f t="shared" si="327"/>
        <v>5.9036506728936622E-28</v>
      </c>
      <c r="HT101" s="86">
        <f t="shared" si="206"/>
        <v>2.6578864999303936E-29</v>
      </c>
      <c r="HU101" s="86">
        <f t="shared" si="207"/>
        <v>7.9192663319408415E-28</v>
      </c>
      <c r="HV101" s="86">
        <f t="shared" si="208"/>
        <v>4.1398320924551699E-29</v>
      </c>
      <c r="HW101" s="86">
        <f t="shared" si="209"/>
        <v>4.9246264642483929E-30</v>
      </c>
      <c r="HX101" s="86">
        <f t="shared" si="210"/>
        <v>4.5636690337289253E-30</v>
      </c>
      <c r="HY101" s="86">
        <f t="shared" si="211"/>
        <v>8.2512594654172459E-35</v>
      </c>
      <c r="HZ101" s="86">
        <f t="shared" si="212"/>
        <v>9.8918798912867341E-31</v>
      </c>
      <c r="IA101" s="86">
        <f t="shared" si="213"/>
        <v>2.03936354339286E-35</v>
      </c>
      <c r="IB101" s="86">
        <f t="shared" si="214"/>
        <v>1.3197540127999969E-39</v>
      </c>
      <c r="IC101" s="86">
        <f t="shared" si="215"/>
        <v>4.0376986058568413E-43</v>
      </c>
      <c r="ID101" s="86">
        <f t="shared" si="216"/>
        <v>1.1829543164201692E-31</v>
      </c>
      <c r="IE101" s="86">
        <f t="shared" si="217"/>
        <v>4.2572682646512063E-31</v>
      </c>
      <c r="IF101" s="86">
        <f t="shared" si="218"/>
        <v>1.1014007370358379E-21</v>
      </c>
      <c r="IG101" s="86">
        <f t="shared" si="219"/>
        <v>7.4225522471626382E-16</v>
      </c>
      <c r="II101" s="86">
        <f t="shared" si="328"/>
        <v>1.2642359474176923E-89</v>
      </c>
      <c r="IJ101" s="86">
        <f t="shared" si="329"/>
        <v>5.4767470254657429E-98</v>
      </c>
      <c r="IK101" s="86">
        <f t="shared" si="330"/>
        <v>4.6871835998902112E-94</v>
      </c>
      <c r="IL101" s="86">
        <f t="shared" si="331"/>
        <v>4.824902178598235E-98</v>
      </c>
      <c r="IM101" s="86">
        <f t="shared" si="332"/>
        <v>3.3315551486113098E-100</v>
      </c>
      <c r="IN101" s="86">
        <f t="shared" si="333"/>
        <v>6.4869144160974348E-100</v>
      </c>
      <c r="IO101" s="86">
        <f t="shared" si="334"/>
        <v>1.4584834141783984E-116</v>
      </c>
      <c r="IP101" s="86">
        <f t="shared" si="335"/>
        <v>4.2549453159295029E-102</v>
      </c>
      <c r="IQ101" s="86">
        <f t="shared" si="336"/>
        <v>4.957721252244092E-120</v>
      </c>
      <c r="IR101" s="86">
        <f t="shared" si="337"/>
        <v>2.9913821551247927E-134</v>
      </c>
      <c r="IS101" s="86">
        <f t="shared" si="338"/>
        <v>8.6244218201233416E-145</v>
      </c>
      <c r="IT101" s="86">
        <f t="shared" si="339"/>
        <v>2.8029367337391267E-104</v>
      </c>
      <c r="IU101" s="86">
        <f t="shared" si="340"/>
        <v>2.7926498052520126E-101</v>
      </c>
      <c r="IV101" s="86">
        <f t="shared" si="341"/>
        <v>2.3069362986988842E-102</v>
      </c>
      <c r="IW101" s="86">
        <f t="shared" si="342"/>
        <v>9.7322658744425548E-91</v>
      </c>
      <c r="IY101" s="86">
        <f t="shared" si="343"/>
        <v>3.8145145132786225E-2</v>
      </c>
      <c r="IZ101" s="86">
        <f t="shared" si="344"/>
        <v>4.3224532867708311E-2</v>
      </c>
      <c r="JA101" s="86">
        <f t="shared" si="345"/>
        <v>4.8371367918226597E-2</v>
      </c>
      <c r="JB101" s="86">
        <f t="shared" si="346"/>
        <v>4.6178426162882348E-2</v>
      </c>
      <c r="JC101" s="86">
        <f t="shared" si="347"/>
        <v>4.8801218502618607E-2</v>
      </c>
      <c r="JD101" s="86">
        <f t="shared" si="348"/>
        <v>4.8874150719841108E-2</v>
      </c>
      <c r="JE101" s="86">
        <f t="shared" si="349"/>
        <v>4.5655003589960379E-2</v>
      </c>
      <c r="JF101" s="86">
        <f t="shared" si="350"/>
        <v>6.2176779691699692E-2</v>
      </c>
      <c r="JG101" s="86">
        <f t="shared" si="351"/>
        <v>5.0247811723140461E-2</v>
      </c>
      <c r="JH101" s="86">
        <f t="shared" si="352"/>
        <v>4.0650354771994184E-2</v>
      </c>
      <c r="JI101" s="86">
        <f t="shared" si="353"/>
        <v>2.4869738563763955E-2</v>
      </c>
      <c r="JJ101" s="86">
        <f t="shared" si="354"/>
        <v>4.1931402935489887E-2</v>
      </c>
      <c r="JK101" s="86">
        <f t="shared" si="355"/>
        <v>3.5352453911511726E-2</v>
      </c>
      <c r="JL101" s="86">
        <f t="shared" si="356"/>
        <v>3.6458740258495742E-2</v>
      </c>
      <c r="JM101" s="86">
        <f t="shared" si="357"/>
        <v>1.9429044023119627E-2</v>
      </c>
    </row>
    <row r="102" spans="2:273" x14ac:dyDescent="0.25">
      <c r="B102" s="2">
        <v>75</v>
      </c>
      <c r="C102" s="37">
        <v>94.52</v>
      </c>
      <c r="D102" s="37">
        <v>98.762</v>
      </c>
      <c r="E102" s="37">
        <v>97.064999999999998</v>
      </c>
      <c r="F102" s="37">
        <v>97.774000000000001</v>
      </c>
      <c r="G102" s="37">
        <v>96.59</v>
      </c>
      <c r="H102" s="37">
        <v>95.855000000000004</v>
      </c>
      <c r="I102" s="37">
        <v>97.242000000000004</v>
      </c>
      <c r="J102" s="37">
        <v>101.59699999999999</v>
      </c>
      <c r="K102" s="37">
        <v>102.258</v>
      </c>
      <c r="L102" s="37">
        <v>102.79</v>
      </c>
      <c r="M102" s="37">
        <v>97.79</v>
      </c>
      <c r="N102" s="37">
        <v>94.081999999999994</v>
      </c>
      <c r="O102" s="37">
        <v>90.311000000000007</v>
      </c>
      <c r="P102" s="37">
        <v>89.093999999999994</v>
      </c>
      <c r="Q102" s="37">
        <v>84.25</v>
      </c>
      <c r="S102" s="4">
        <f t="shared" si="229"/>
        <v>96.971675333088911</v>
      </c>
      <c r="T102" s="4">
        <f t="shared" si="230"/>
        <v>99.259453564746053</v>
      </c>
      <c r="U102" s="4">
        <f t="shared" si="231"/>
        <v>101.16467786829972</v>
      </c>
      <c r="V102" s="4">
        <f t="shared" si="232"/>
        <v>100.54214544347059</v>
      </c>
      <c r="W102" s="4">
        <f t="shared" si="233"/>
        <v>98.826542897579813</v>
      </c>
      <c r="X102" s="4">
        <f t="shared" si="234"/>
        <v>97.074007210795173</v>
      </c>
      <c r="Y102" s="4">
        <f t="shared" si="235"/>
        <v>96.735547373180111</v>
      </c>
      <c r="Z102" s="4">
        <f t="shared" si="236"/>
        <v>103.75294500115939</v>
      </c>
      <c r="AA102" s="4">
        <f t="shared" si="237"/>
        <v>101.88528171170144</v>
      </c>
      <c r="AB102" s="4">
        <f t="shared" si="238"/>
        <v>99.517294303917467</v>
      </c>
      <c r="AC102" s="4">
        <f t="shared" si="239"/>
        <v>93.065073844212819</v>
      </c>
      <c r="AD102" s="4">
        <f t="shared" si="240"/>
        <v>98.182192806210978</v>
      </c>
      <c r="AE102" s="4">
        <f t="shared" si="241"/>
        <v>94.662320846771664</v>
      </c>
      <c r="AF102" s="4">
        <f t="shared" si="242"/>
        <v>90.995588818116175</v>
      </c>
      <c r="AG102" s="4">
        <f t="shared" si="243"/>
        <v>86.035899365513956</v>
      </c>
      <c r="AI102" s="4">
        <f t="shared" si="244"/>
        <v>-2.4516753330889145</v>
      </c>
      <c r="AJ102" s="4">
        <f t="shared" si="245"/>
        <v>-0.49745356474605273</v>
      </c>
      <c r="AK102" s="4">
        <f t="shared" si="246"/>
        <v>-4.0996778682997217</v>
      </c>
      <c r="AL102" s="4">
        <f t="shared" si="247"/>
        <v>-2.768145443470587</v>
      </c>
      <c r="AM102" s="4">
        <f t="shared" si="248"/>
        <v>-2.2365428975798096</v>
      </c>
      <c r="AN102" s="4">
        <f t="shared" si="249"/>
        <v>-1.2190072107951693</v>
      </c>
      <c r="AO102" s="4">
        <f t="shared" si="250"/>
        <v>0.50645262681989323</v>
      </c>
      <c r="AP102" s="4">
        <f t="shared" si="251"/>
        <v>-2.1559450011593952</v>
      </c>
      <c r="AQ102" s="4">
        <f t="shared" si="252"/>
        <v>0.37271828829855735</v>
      </c>
      <c r="AR102" s="4">
        <f t="shared" si="253"/>
        <v>3.2727056960825394</v>
      </c>
      <c r="AS102" s="4">
        <f t="shared" si="254"/>
        <v>4.7249261557871876</v>
      </c>
      <c r="AT102" s="4">
        <f t="shared" si="255"/>
        <v>-4.100192806210984</v>
      </c>
      <c r="AU102" s="4">
        <f t="shared" si="256"/>
        <v>-4.3513208467716566</v>
      </c>
      <c r="AV102" s="4">
        <f t="shared" si="257"/>
        <v>-1.9015888181161813</v>
      </c>
      <c r="AW102" s="4">
        <f t="shared" si="257"/>
        <v>-1.7858993655139557</v>
      </c>
      <c r="AY102" s="2">
        <f t="shared" si="308"/>
        <v>75.650120003172347</v>
      </c>
      <c r="AZ102" s="2">
        <f t="shared" si="147"/>
        <v>73.082565781611194</v>
      </c>
      <c r="BA102" s="2">
        <f t="shared" si="148"/>
        <v>72.662236073516965</v>
      </c>
      <c r="BB102" s="2">
        <f t="shared" si="149"/>
        <v>73.342307952948445</v>
      </c>
      <c r="BC102" s="2">
        <f t="shared" si="150"/>
        <v>70.448478955613055</v>
      </c>
      <c r="BD102" s="2">
        <f t="shared" si="151"/>
        <v>69.767384340382876</v>
      </c>
      <c r="BE102" s="2">
        <f t="shared" si="152"/>
        <v>67.996857439692576</v>
      </c>
      <c r="BF102" s="2">
        <f t="shared" si="153"/>
        <v>70.206399947037269</v>
      </c>
      <c r="BG102" s="2">
        <f t="shared" si="154"/>
        <v>71.909014726745113</v>
      </c>
      <c r="BH102" s="2">
        <f t="shared" si="155"/>
        <v>73.359223575845036</v>
      </c>
      <c r="BI102" s="2">
        <f t="shared" si="156"/>
        <v>75.127078768044129</v>
      </c>
      <c r="BJ102" s="2">
        <f t="shared" si="157"/>
        <v>74.772551998933068</v>
      </c>
      <c r="BK102" s="2">
        <f t="shared" si="158"/>
        <v>74.45664547050319</v>
      </c>
      <c r="BL102" s="2">
        <f t="shared" si="159"/>
        <v>73.069210192042036</v>
      </c>
      <c r="BM102" s="2">
        <f t="shared" si="160"/>
        <v>77.10385025336744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97.763684687405629</v>
      </c>
      <c r="DL102" s="2">
        <f t="shared" si="289"/>
        <v>95.019271452880631</v>
      </c>
      <c r="DM102" s="2">
        <f t="shared" si="289"/>
        <v>91.603750830564763</v>
      </c>
      <c r="DN102" s="2">
        <f t="shared" si="289"/>
        <v>92.975176809010591</v>
      </c>
      <c r="DO102" s="2">
        <f t="shared" si="289"/>
        <v>85.540493506493505</v>
      </c>
      <c r="DP102" s="2">
        <f t="shared" si="289"/>
        <v>87.694828322934399</v>
      </c>
      <c r="DQ102" s="2">
        <f t="shared" si="289"/>
        <v>87.556250574461089</v>
      </c>
      <c r="DR102" s="2">
        <f t="shared" si="289"/>
        <v>89.689388326585714</v>
      </c>
      <c r="DS102" s="2">
        <f t="shared" si="289"/>
        <v>93.164604588394042</v>
      </c>
      <c r="DT102" s="2">
        <f t="shared" si="289"/>
        <v>95.700424134660977</v>
      </c>
      <c r="DU102" s="2">
        <f t="shared" si="289"/>
        <v>96.2800774859287</v>
      </c>
      <c r="DV102" s="2">
        <f t="shared" si="289"/>
        <v>96.294081848384181</v>
      </c>
      <c r="DW102" s="2">
        <f t="shared" si="289"/>
        <v>95.709514376321366</v>
      </c>
      <c r="DX102" s="2">
        <f t="shared" si="289"/>
        <v>87.658536666396571</v>
      </c>
      <c r="DY102" s="2">
        <f t="shared" si="289"/>
        <v>88.681959373659367</v>
      </c>
      <c r="EA102" s="2">
        <f t="shared" si="228"/>
        <v>74.519226073686511</v>
      </c>
      <c r="EB102" s="2">
        <f t="shared" si="290"/>
        <v>71.751965539938581</v>
      </c>
      <c r="EC102" s="2">
        <f t="shared" si="291"/>
        <v>71.616759168233884</v>
      </c>
      <c r="ED102" s="2">
        <f t="shared" si="292"/>
        <v>72.184405581811347</v>
      </c>
      <c r="EE102" s="2">
        <f t="shared" si="293"/>
        <v>69.568477527505863</v>
      </c>
      <c r="EF102" s="2">
        <f t="shared" si="294"/>
        <v>68.653357948802025</v>
      </c>
      <c r="EG102" s="2">
        <f t="shared" si="295"/>
        <v>66.577378030474122</v>
      </c>
      <c r="EH102" s="2">
        <f t="shared" si="296"/>
        <v>68.900188460595402</v>
      </c>
      <c r="EI102" s="2">
        <f t="shared" si="297"/>
        <v>70.488625869975664</v>
      </c>
      <c r="EJ102" s="2">
        <f t="shared" si="298"/>
        <v>71.740163293426022</v>
      </c>
      <c r="EK102" s="2">
        <f t="shared" si="299"/>
        <v>73.744944998730645</v>
      </c>
      <c r="EL102" s="2">
        <f t="shared" si="300"/>
        <v>73.51131186596443</v>
      </c>
      <c r="EM102" s="2">
        <f t="shared" si="301"/>
        <v>73.244517427257406</v>
      </c>
      <c r="EN102" s="2">
        <f t="shared" si="302"/>
        <v>72.220285422946276</v>
      </c>
      <c r="EO102" s="2">
        <f t="shared" si="303"/>
        <v>76.238413162118775</v>
      </c>
      <c r="EQ102" s="2">
        <f t="shared" si="304"/>
        <v>73.495529456529852</v>
      </c>
      <c r="ER102" s="2">
        <f t="shared" si="305"/>
        <v>69.655399582309357</v>
      </c>
      <c r="ES102" s="2">
        <f t="shared" si="305"/>
        <v>71.599005190675129</v>
      </c>
      <c r="ET102" s="2">
        <f t="shared" si="305"/>
        <v>71.646989821444578</v>
      </c>
      <c r="EU102" s="2">
        <f t="shared" si="305"/>
        <v>69.239630053065738</v>
      </c>
      <c r="EV102" s="2">
        <f t="shared" si="305"/>
        <v>68.526225441773505</v>
      </c>
      <c r="EW102" s="2">
        <f t="shared" si="305"/>
        <v>66.456870295047324</v>
      </c>
      <c r="EX102" s="2">
        <f t="shared" si="305"/>
        <v>68.78996875675486</v>
      </c>
      <c r="EY102" s="2">
        <f t="shared" si="305"/>
        <v>70.117454799061861</v>
      </c>
      <c r="EZ102" s="2">
        <f t="shared" si="305"/>
        <v>70.740272827191518</v>
      </c>
      <c r="FA102" s="2">
        <f t="shared" si="305"/>
        <v>72.487156538022887</v>
      </c>
      <c r="FB102" s="2">
        <f t="shared" si="305"/>
        <v>73.149161105154292</v>
      </c>
      <c r="FC102" s="2">
        <f t="shared" si="305"/>
        <v>72.789700486115379</v>
      </c>
      <c r="FD102" s="2">
        <f t="shared" si="305"/>
        <v>71.863486104727542</v>
      </c>
      <c r="FE102" s="2">
        <f t="shared" si="305"/>
        <v>76.162922118469581</v>
      </c>
      <c r="FG102" s="2">
        <f t="shared" si="306"/>
        <v>0.95133449683558624</v>
      </c>
      <c r="FH102" s="2">
        <f t="shared" si="307"/>
        <v>0.94276937887337442</v>
      </c>
      <c r="FI102" s="2">
        <f t="shared" si="307"/>
        <v>0.94769172929957368</v>
      </c>
      <c r="FJ102" s="2">
        <f t="shared" si="307"/>
        <v>0.9442949825033331</v>
      </c>
      <c r="FK102" s="2">
        <f t="shared" si="307"/>
        <v>0.94489327709093029</v>
      </c>
      <c r="FL102" s="2">
        <f t="shared" si="307"/>
        <v>0.94149136034215475</v>
      </c>
      <c r="FM102" s="2">
        <f t="shared" si="307"/>
        <v>0.93233399719478982</v>
      </c>
      <c r="FN102" s="2">
        <f t="shared" si="307"/>
        <v>0.93716498332248233</v>
      </c>
      <c r="FO102" s="2">
        <f t="shared" si="307"/>
        <v>0.93735103986619839</v>
      </c>
      <c r="FP102" s="2">
        <f t="shared" si="307"/>
        <v>0.93240454435273512</v>
      </c>
      <c r="FQ102" s="2">
        <f t="shared" si="307"/>
        <v>0.93864348675789544</v>
      </c>
      <c r="FR102" s="2">
        <f t="shared" si="307"/>
        <v>0.9446348096920848</v>
      </c>
      <c r="FS102" s="2">
        <f t="shared" si="307"/>
        <v>0.94603702379988297</v>
      </c>
      <c r="FT102" s="2">
        <f t="shared" si="307"/>
        <v>0.94500406351036392</v>
      </c>
      <c r="FU102" s="2">
        <f t="shared" si="307"/>
        <v>0.93044906637244751</v>
      </c>
      <c r="FW102" s="2">
        <f t="shared" si="324"/>
        <v>3.0218399671698052E-4</v>
      </c>
      <c r="FX102" s="2">
        <f t="shared" si="164"/>
        <v>4.7798528094101362E-4</v>
      </c>
      <c r="FY102" s="2">
        <f t="shared" si="165"/>
        <v>4.5426875599167824E-4</v>
      </c>
      <c r="FZ102" s="2">
        <f t="shared" si="166"/>
        <v>4.6128874799405934E-4</v>
      </c>
      <c r="GA102" s="2">
        <f t="shared" si="167"/>
        <v>4.988049441028966E-4</v>
      </c>
      <c r="GB102" s="2">
        <f t="shared" si="168"/>
        <v>5.0449012836802966E-4</v>
      </c>
      <c r="GC102" s="2">
        <f t="shared" si="169"/>
        <v>6.392883646523578E-4</v>
      </c>
      <c r="GD102" s="2">
        <f t="shared" si="170"/>
        <v>7.0979912994843157E-4</v>
      </c>
      <c r="GE102" s="2">
        <f t="shared" si="171"/>
        <v>6.4021680106842978E-4</v>
      </c>
      <c r="GF102" s="2">
        <f t="shared" si="172"/>
        <v>5.4452621559663867E-4</v>
      </c>
      <c r="GG102" s="2">
        <f t="shared" si="173"/>
        <v>4.3201664415779705E-4</v>
      </c>
      <c r="GH102" s="2">
        <f t="shared" si="174"/>
        <v>3.6521488781812391E-4</v>
      </c>
      <c r="GI102" s="2">
        <f t="shared" si="175"/>
        <v>3.2991834447308732E-4</v>
      </c>
      <c r="GJ102" s="2">
        <f t="shared" si="176"/>
        <v>3.2599782042974532E-4</v>
      </c>
      <c r="GK102" s="2">
        <f t="shared" si="177"/>
        <v>3.0686291315877752E-4</v>
      </c>
      <c r="GM102" s="86">
        <f t="shared" si="325"/>
        <v>1.7473047901125601E-4</v>
      </c>
      <c r="GN102" s="86">
        <f t="shared" si="178"/>
        <v>1.9418962468042061E-4</v>
      </c>
      <c r="GO102" s="86">
        <f t="shared" si="179"/>
        <v>8.5350275927436472E-6</v>
      </c>
      <c r="GP102" s="86">
        <f t="shared" si="180"/>
        <v>2.9505204529205161E-6</v>
      </c>
      <c r="GQ102" s="86">
        <f t="shared" si="181"/>
        <v>4.8340027650805634E-6</v>
      </c>
      <c r="GR102" s="86">
        <f t="shared" si="182"/>
        <v>9.5549806073098111E-5</v>
      </c>
      <c r="GS102" s="86">
        <f t="shared" si="183"/>
        <v>2.41382868941148E-5</v>
      </c>
      <c r="GT102" s="86">
        <f t="shared" si="184"/>
        <v>2.1333529527160533E-7</v>
      </c>
      <c r="GU102" s="86">
        <f t="shared" si="185"/>
        <v>2.8593370843806952E-8</v>
      </c>
      <c r="GV102" s="86">
        <f t="shared" si="186"/>
        <v>6.9224137232666541E-7</v>
      </c>
      <c r="GW102" s="86">
        <f t="shared" si="187"/>
        <v>1.9394349817047155E-6</v>
      </c>
      <c r="GX102" s="86">
        <f t="shared" si="188"/>
        <v>1.9373811848229495E-6</v>
      </c>
      <c r="GY102" s="86">
        <f t="shared" si="189"/>
        <v>2.6238088026508662E-6</v>
      </c>
      <c r="GZ102" s="86">
        <f t="shared" si="190"/>
        <v>1.2196618150904967E-8</v>
      </c>
      <c r="HA102" s="86">
        <f t="shared" si="191"/>
        <v>3.5484322123101775E-10</v>
      </c>
      <c r="HC102" s="86">
        <f t="shared" si="326"/>
        <v>5.1180019374310701E-2</v>
      </c>
      <c r="HD102" s="86">
        <f t="shared" si="192"/>
        <v>5.9761359022855655E-2</v>
      </c>
      <c r="HE102" s="86">
        <f t="shared" si="193"/>
        <v>6.6795987243061267E-2</v>
      </c>
      <c r="HF102" s="86">
        <f t="shared" si="194"/>
        <v>6.443813426321246E-2</v>
      </c>
      <c r="HG102" s="86">
        <f t="shared" si="195"/>
        <v>6.8351694080069553E-2</v>
      </c>
      <c r="HH102" s="86">
        <f t="shared" si="196"/>
        <v>6.7979186508013642E-2</v>
      </c>
      <c r="HI102" s="86">
        <f t="shared" si="197"/>
        <v>6.6572608266575711E-2</v>
      </c>
      <c r="HJ102" s="86">
        <f t="shared" si="198"/>
        <v>8.7537513937650191E-2</v>
      </c>
      <c r="HK102" s="86">
        <f t="shared" si="199"/>
        <v>7.3412887024301696E-2</v>
      </c>
      <c r="HL102" s="86">
        <f t="shared" si="200"/>
        <v>6.0998195738863698E-2</v>
      </c>
      <c r="HM102" s="86">
        <f t="shared" si="201"/>
        <v>3.8586518753349404E-2</v>
      </c>
      <c r="HN102" s="86">
        <f t="shared" si="202"/>
        <v>5.8855027052445656E-2</v>
      </c>
      <c r="HO102" s="86">
        <f t="shared" si="203"/>
        <v>4.960096628065868E-2</v>
      </c>
      <c r="HP102" s="86">
        <f t="shared" si="204"/>
        <v>5.1825034993826617E-2</v>
      </c>
      <c r="HQ102" s="86">
        <f t="shared" si="205"/>
        <v>3.0482373684208166E-2</v>
      </c>
      <c r="HS102" s="86">
        <f t="shared" si="327"/>
        <v>4.7626957613894669E-27</v>
      </c>
      <c r="HT102" s="86">
        <f t="shared" si="206"/>
        <v>2.8448729272131063E-28</v>
      </c>
      <c r="HU102" s="86">
        <f t="shared" si="207"/>
        <v>7.4761868705765642E-27</v>
      </c>
      <c r="HV102" s="86">
        <f t="shared" si="208"/>
        <v>4.3509021730931599E-28</v>
      </c>
      <c r="HW102" s="86">
        <f t="shared" si="209"/>
        <v>5.6625157668066556E-29</v>
      </c>
      <c r="HX102" s="86">
        <f t="shared" si="210"/>
        <v>5.2549022818008625E-29</v>
      </c>
      <c r="HY102" s="86">
        <f t="shared" si="211"/>
        <v>1.5642077605541896E-33</v>
      </c>
      <c r="HZ102" s="86">
        <f t="shared" si="212"/>
        <v>1.3507859645821528E-29</v>
      </c>
      <c r="IA102" s="86">
        <f t="shared" si="213"/>
        <v>4.1526517351835742E-34</v>
      </c>
      <c r="IB102" s="86">
        <f t="shared" si="214"/>
        <v>3.6101547832023388E-38</v>
      </c>
      <c r="IC102" s="86">
        <f t="shared" si="215"/>
        <v>1.3205621289521383E-41</v>
      </c>
      <c r="ID102" s="86">
        <f t="shared" si="216"/>
        <v>1.3884437555406241E-30</v>
      </c>
      <c r="IE102" s="86">
        <f t="shared" si="217"/>
        <v>4.5740254727714603E-30</v>
      </c>
      <c r="IF102" s="86">
        <f t="shared" si="218"/>
        <v>5.3572670643828797E-21</v>
      </c>
      <c r="IG102" s="86">
        <f t="shared" si="219"/>
        <v>2.2373089208385416E-15</v>
      </c>
      <c r="II102" s="86">
        <f t="shared" si="328"/>
        <v>1.1537115903029131E-87</v>
      </c>
      <c r="IJ102" s="86">
        <f t="shared" si="329"/>
        <v>1.0274700803413452E-95</v>
      </c>
      <c r="IK102" s="86">
        <f t="shared" si="330"/>
        <v>6.8729216696420075E-92</v>
      </c>
      <c r="IL102" s="86">
        <f t="shared" si="331"/>
        <v>8.8651718976569168E-96</v>
      </c>
      <c r="IM102" s="86">
        <f t="shared" si="332"/>
        <v>7.2615732056601547E-98</v>
      </c>
      <c r="IN102" s="86">
        <f t="shared" si="333"/>
        <v>1.4027193415843113E-97</v>
      </c>
      <c r="IO102" s="86">
        <f t="shared" si="334"/>
        <v>9.5744819084489104E-114</v>
      </c>
      <c r="IP102" s="86">
        <f t="shared" si="335"/>
        <v>1.3369258676774039E-99</v>
      </c>
      <c r="IQ102" s="86">
        <f t="shared" si="336"/>
        <v>3.9643591291799971E-117</v>
      </c>
      <c r="IR102" s="86">
        <f t="shared" si="337"/>
        <v>4.5600683654265033E-131</v>
      </c>
      <c r="IS102" s="86">
        <f t="shared" si="338"/>
        <v>1.8672332651495455E-141</v>
      </c>
      <c r="IT102" s="86">
        <f t="shared" si="339"/>
        <v>6.1440444411015607E-102</v>
      </c>
      <c r="IU102" s="86">
        <f t="shared" si="340"/>
        <v>4.8987520325961017E-99</v>
      </c>
      <c r="IV102" s="86">
        <f t="shared" si="341"/>
        <v>4.2480880492380357E-100</v>
      </c>
      <c r="IW102" s="86">
        <f t="shared" si="342"/>
        <v>9.4845810683295427E-89</v>
      </c>
      <c r="IY102" s="86">
        <f t="shared" si="343"/>
        <v>5.135474985332196E-2</v>
      </c>
      <c r="IZ102" s="86">
        <f t="shared" si="344"/>
        <v>5.9955548647536078E-2</v>
      </c>
      <c r="JA102" s="86">
        <f t="shared" si="345"/>
        <v>6.6804522270654004E-2</v>
      </c>
      <c r="JB102" s="86">
        <f t="shared" si="346"/>
        <v>6.4441084783665378E-2</v>
      </c>
      <c r="JC102" s="86">
        <f t="shared" si="347"/>
        <v>6.8356528082834628E-2</v>
      </c>
      <c r="JD102" s="86">
        <f t="shared" si="348"/>
        <v>6.807473631408674E-2</v>
      </c>
      <c r="JE102" s="86">
        <f t="shared" si="349"/>
        <v>6.6596746553469824E-2</v>
      </c>
      <c r="JF102" s="86">
        <f t="shared" si="350"/>
        <v>8.7537727272945468E-2</v>
      </c>
      <c r="JG102" s="86">
        <f t="shared" si="351"/>
        <v>7.3412915617672533E-2</v>
      </c>
      <c r="JH102" s="86">
        <f t="shared" si="352"/>
        <v>6.0998887980236026E-2</v>
      </c>
      <c r="JI102" s="86">
        <f t="shared" si="353"/>
        <v>3.8588458188331107E-2</v>
      </c>
      <c r="JJ102" s="86">
        <f t="shared" si="354"/>
        <v>5.8856964433630476E-2</v>
      </c>
      <c r="JK102" s="86">
        <f t="shared" si="355"/>
        <v>4.960359008946133E-2</v>
      </c>
      <c r="JL102" s="86">
        <f t="shared" si="356"/>
        <v>5.182504719044477E-2</v>
      </c>
      <c r="JM102" s="86">
        <f t="shared" si="357"/>
        <v>3.0482374039053624E-2</v>
      </c>
    </row>
    <row r="103" spans="2:273" x14ac:dyDescent="0.25">
      <c r="B103" s="2">
        <v>76</v>
      </c>
      <c r="C103" s="37">
        <v>100.44</v>
      </c>
      <c r="D103" s="37">
        <v>108.825</v>
      </c>
      <c r="E103" s="37">
        <v>107.01600000000001</v>
      </c>
      <c r="F103" s="37">
        <v>107.226</v>
      </c>
      <c r="G103" s="37">
        <v>106.623</v>
      </c>
      <c r="H103" s="37">
        <v>106.968</v>
      </c>
      <c r="I103" s="37">
        <v>107.968</v>
      </c>
      <c r="J103" s="37">
        <v>113.726</v>
      </c>
      <c r="K103" s="37">
        <v>112.17700000000001</v>
      </c>
      <c r="L103" s="37">
        <v>113.935</v>
      </c>
      <c r="M103" s="37">
        <v>107.339</v>
      </c>
      <c r="N103" s="37">
        <v>102.393</v>
      </c>
      <c r="O103" s="37">
        <v>97.049000000000007</v>
      </c>
      <c r="P103" s="37">
        <v>94.203000000000003</v>
      </c>
      <c r="Q103" s="37">
        <v>88.188000000000002</v>
      </c>
      <c r="S103" s="4">
        <f t="shared" si="229"/>
        <v>102.73907647622667</v>
      </c>
      <c r="T103" s="4">
        <f t="shared" si="230"/>
        <v>106.89563039172859</v>
      </c>
      <c r="U103" s="4">
        <f t="shared" si="231"/>
        <v>109.03818581908233</v>
      </c>
      <c r="V103" s="4">
        <f t="shared" si="232"/>
        <v>108.31390590678822</v>
      </c>
      <c r="W103" s="4">
        <f t="shared" si="233"/>
        <v>107.02538992052484</v>
      </c>
      <c r="X103" s="4">
        <f t="shared" si="234"/>
        <v>104.95380482650791</v>
      </c>
      <c r="Y103" s="4">
        <f t="shared" si="235"/>
        <v>106.16259364638962</v>
      </c>
      <c r="Z103" s="4">
        <f t="shared" si="236"/>
        <v>113.27255354049234</v>
      </c>
      <c r="AA103" s="4">
        <f t="shared" si="237"/>
        <v>111.54363418516078</v>
      </c>
      <c r="AB103" s="4">
        <f t="shared" si="238"/>
        <v>108.73704220084269</v>
      </c>
      <c r="AC103" s="4">
        <f t="shared" si="239"/>
        <v>100.19808510100349</v>
      </c>
      <c r="AD103" s="4">
        <f t="shared" si="240"/>
        <v>104.99056681714585</v>
      </c>
      <c r="AE103" s="4">
        <f t="shared" si="241"/>
        <v>100.60594322349192</v>
      </c>
      <c r="AF103" s="4">
        <f t="shared" si="242"/>
        <v>96.462304809594926</v>
      </c>
      <c r="AG103" s="4">
        <f t="shared" si="243"/>
        <v>89.691100143068596</v>
      </c>
      <c r="AI103" s="4">
        <f t="shared" si="244"/>
        <v>-2.2990764762266735</v>
      </c>
      <c r="AJ103" s="4">
        <f t="shared" si="245"/>
        <v>1.9293696082714149</v>
      </c>
      <c r="AK103" s="4">
        <f t="shared" si="246"/>
        <v>-2.0221858190823241</v>
      </c>
      <c r="AL103" s="4">
        <f t="shared" si="247"/>
        <v>-1.0879059067882224</v>
      </c>
      <c r="AM103" s="4">
        <f t="shared" si="248"/>
        <v>-0.40238992052483979</v>
      </c>
      <c r="AN103" s="4">
        <f t="shared" si="249"/>
        <v>2.014195173492098</v>
      </c>
      <c r="AO103" s="4">
        <f t="shared" si="250"/>
        <v>1.8054063536103797</v>
      </c>
      <c r="AP103" s="4">
        <f t="shared" si="251"/>
        <v>0.45344645950765994</v>
      </c>
      <c r="AQ103" s="4">
        <f t="shared" si="252"/>
        <v>0.63336581483922316</v>
      </c>
      <c r="AR103" s="4">
        <f t="shared" si="253"/>
        <v>5.197957799157308</v>
      </c>
      <c r="AS103" s="4">
        <f t="shared" si="254"/>
        <v>7.1409148989965132</v>
      </c>
      <c r="AT103" s="4">
        <f t="shared" si="255"/>
        <v>-2.5975668171458466</v>
      </c>
      <c r="AU103" s="4">
        <f t="shared" si="256"/>
        <v>-3.5569432234919134</v>
      </c>
      <c r="AV103" s="4">
        <f t="shared" si="257"/>
        <v>-2.2593048095949229</v>
      </c>
      <c r="AW103" s="4">
        <f t="shared" si="257"/>
        <v>-1.5031001430685933</v>
      </c>
      <c r="AY103" s="2">
        <f t="shared" si="308"/>
        <v>75.450253069158109</v>
      </c>
      <c r="AZ103" s="2">
        <f t="shared" si="147"/>
        <v>72.847580653951368</v>
      </c>
      <c r="BA103" s="2">
        <f t="shared" si="148"/>
        <v>72.464374558545288</v>
      </c>
      <c r="BB103" s="2">
        <f t="shared" si="149"/>
        <v>73.13334559312996</v>
      </c>
      <c r="BC103" s="2">
        <f t="shared" si="150"/>
        <v>70.270344600045007</v>
      </c>
      <c r="BD103" s="2">
        <f t="shared" si="151"/>
        <v>69.577877774351947</v>
      </c>
      <c r="BE103" s="2">
        <f t="shared" si="152"/>
        <v>67.786125901710321</v>
      </c>
      <c r="BF103" s="2">
        <f t="shared" si="153"/>
        <v>69.974977736054811</v>
      </c>
      <c r="BG103" s="2">
        <f t="shared" si="154"/>
        <v>71.642618326804154</v>
      </c>
      <c r="BH103" s="2">
        <f t="shared" si="155"/>
        <v>73.064873588169462</v>
      </c>
      <c r="BI103" s="2">
        <f t="shared" si="156"/>
        <v>74.823148414494085</v>
      </c>
      <c r="BJ103" s="2">
        <f t="shared" si="157"/>
        <v>74.521705328659337</v>
      </c>
      <c r="BK103" s="2">
        <f t="shared" si="158"/>
        <v>74.21262982919626</v>
      </c>
      <c r="BL103" s="2">
        <f t="shared" si="159"/>
        <v>72.852368518397839</v>
      </c>
      <c r="BM103" s="2">
        <f t="shared" si="160"/>
        <v>76.885677609301553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97.928438538205981</v>
      </c>
      <c r="DL103" s="2">
        <f t="shared" si="289"/>
        <v>95.175264241147389</v>
      </c>
      <c r="DM103" s="2">
        <f t="shared" si="289"/>
        <v>91.772387043189354</v>
      </c>
      <c r="DN103" s="2">
        <f t="shared" si="289"/>
        <v>93.182631877481541</v>
      </c>
      <c r="DO103" s="2">
        <f t="shared" si="289"/>
        <v>85.598110540622173</v>
      </c>
      <c r="DP103" s="2">
        <f t="shared" si="289"/>
        <v>87.798584582556799</v>
      </c>
      <c r="DQ103" s="2">
        <f t="shared" si="289"/>
        <v>87.692025932815397</v>
      </c>
      <c r="DR103" s="2">
        <f t="shared" si="289"/>
        <v>89.84078609986507</v>
      </c>
      <c r="DS103" s="2">
        <f t="shared" si="289"/>
        <v>93.37111875843452</v>
      </c>
      <c r="DT103" s="2">
        <f t="shared" si="289"/>
        <v>95.9495533428165</v>
      </c>
      <c r="DU103" s="2">
        <f t="shared" si="289"/>
        <v>96.47359981238273</v>
      </c>
      <c r="DV103" s="2">
        <f t="shared" si="289"/>
        <v>96.452833282996082</v>
      </c>
      <c r="DW103" s="2">
        <f t="shared" si="289"/>
        <v>95.877093234672316</v>
      </c>
      <c r="DX103" s="2">
        <f t="shared" si="289"/>
        <v>87.777911514463995</v>
      </c>
      <c r="DY103" s="2">
        <f t="shared" si="289"/>
        <v>88.749090519090501</v>
      </c>
      <c r="EA103" s="2">
        <f t="shared" si="228"/>
        <v>74.401904294746032</v>
      </c>
      <c r="EB103" s="2">
        <f t="shared" si="290"/>
        <v>71.612574456816233</v>
      </c>
      <c r="EC103" s="2">
        <f t="shared" si="291"/>
        <v>71.492440761775512</v>
      </c>
      <c r="ED103" s="2">
        <f t="shared" si="292"/>
        <v>72.054962590501958</v>
      </c>
      <c r="EE103" s="2">
        <f t="shared" si="293"/>
        <v>69.455260434895621</v>
      </c>
      <c r="EF103" s="2">
        <f t="shared" si="294"/>
        <v>68.545262874627781</v>
      </c>
      <c r="EG103" s="2">
        <f t="shared" si="295"/>
        <v>66.468622004950618</v>
      </c>
      <c r="EH103" s="2">
        <f t="shared" si="296"/>
        <v>68.760302568470294</v>
      </c>
      <c r="EI103" s="2">
        <f t="shared" si="297"/>
        <v>70.318419425134437</v>
      </c>
      <c r="EJ103" s="2">
        <f t="shared" si="298"/>
        <v>71.552425420251694</v>
      </c>
      <c r="EK103" s="2">
        <f t="shared" si="299"/>
        <v>73.533057768469163</v>
      </c>
      <c r="EL103" s="2">
        <f t="shared" si="300"/>
        <v>73.349567424269196</v>
      </c>
      <c r="EM103" s="2">
        <f t="shared" si="301"/>
        <v>73.08576823104832</v>
      </c>
      <c r="EN103" s="2">
        <f t="shared" si="302"/>
        <v>72.060313329395612</v>
      </c>
      <c r="EO103" s="2">
        <f t="shared" si="303"/>
        <v>76.07694317817014</v>
      </c>
      <c r="EQ103" s="2">
        <f t="shared" si="304"/>
        <v>73.403342000847402</v>
      </c>
      <c r="ER103" s="2">
        <f t="shared" si="305"/>
        <v>69.567780045712723</v>
      </c>
      <c r="ES103" s="2">
        <f t="shared" si="305"/>
        <v>71.474648508807576</v>
      </c>
      <c r="ET103" s="2">
        <f t="shared" si="305"/>
        <v>71.530701149700135</v>
      </c>
      <c r="EU103" s="2">
        <f t="shared" si="305"/>
        <v>69.135153218094899</v>
      </c>
      <c r="EV103" s="2">
        <f t="shared" si="305"/>
        <v>68.421207569083251</v>
      </c>
      <c r="EW103" s="2">
        <f t="shared" si="305"/>
        <v>66.351253289226833</v>
      </c>
      <c r="EX103" s="2">
        <f t="shared" si="305"/>
        <v>68.652697697230906</v>
      </c>
      <c r="EY103" s="2">
        <f t="shared" si="305"/>
        <v>69.95754659126915</v>
      </c>
      <c r="EZ103" s="2">
        <f t="shared" si="305"/>
        <v>70.581292833776686</v>
      </c>
      <c r="FA103" s="2">
        <f t="shared" si="305"/>
        <v>72.309253790833083</v>
      </c>
      <c r="FB103" s="2">
        <f t="shared" si="305"/>
        <v>72.996948216505416</v>
      </c>
      <c r="FC103" s="2">
        <f t="shared" si="305"/>
        <v>72.641743496860812</v>
      </c>
      <c r="FD103" s="2">
        <f t="shared" si="305"/>
        <v>71.713262165016985</v>
      </c>
      <c r="FE103" s="2">
        <f t="shared" si="305"/>
        <v>76.004024078685219</v>
      </c>
      <c r="FG103" s="2">
        <f t="shared" si="306"/>
        <v>0.95542566466819956</v>
      </c>
      <c r="FH103" s="2">
        <f t="shared" si="307"/>
        <v>0.94754088617732546</v>
      </c>
      <c r="FI103" s="2">
        <f t="shared" si="307"/>
        <v>0.95207370645165923</v>
      </c>
      <c r="FJ103" s="2">
        <f t="shared" si="307"/>
        <v>0.94894618313210921</v>
      </c>
      <c r="FK103" s="2">
        <f t="shared" si="307"/>
        <v>0.94949719366633301</v>
      </c>
      <c r="FL103" s="2">
        <f t="shared" si="307"/>
        <v>0.94636335824104645</v>
      </c>
      <c r="FM103" s="2">
        <f t="shared" si="307"/>
        <v>0.93791824498962539</v>
      </c>
      <c r="FN103" s="2">
        <f t="shared" si="307"/>
        <v>0.94237518761458161</v>
      </c>
      <c r="FO103" s="2">
        <f t="shared" si="307"/>
        <v>0.94254676236634016</v>
      </c>
      <c r="FP103" s="2">
        <f t="shared" si="307"/>
        <v>0.93798335739465455</v>
      </c>
      <c r="FQ103" s="2">
        <f t="shared" si="307"/>
        <v>0.94373845520047606</v>
      </c>
      <c r="FR103" s="2">
        <f t="shared" si="307"/>
        <v>0.94925916045801251</v>
      </c>
      <c r="FS103" s="2">
        <f t="shared" si="307"/>
        <v>0.95055038625283206</v>
      </c>
      <c r="FT103" s="2">
        <f t="shared" si="307"/>
        <v>0.9495992180841516</v>
      </c>
      <c r="FU103" s="2">
        <f t="shared" si="307"/>
        <v>0.93617822270950102</v>
      </c>
      <c r="FW103" s="2">
        <f t="shared" si="324"/>
        <v>3.3132850401706646E-4</v>
      </c>
      <c r="FX103" s="2">
        <f t="shared" si="164"/>
        <v>5.2407627076932921E-4</v>
      </c>
      <c r="FY103" s="2">
        <f t="shared" si="165"/>
        <v>4.9807395703163593E-4</v>
      </c>
      <c r="FZ103" s="2">
        <f t="shared" si="166"/>
        <v>5.0577054533440329E-4</v>
      </c>
      <c r="GA103" s="2">
        <f t="shared" si="167"/>
        <v>5.469024263135881E-4</v>
      </c>
      <c r="GB103" s="2">
        <f t="shared" si="168"/>
        <v>5.5313550354920327E-4</v>
      </c>
      <c r="GC103" s="2">
        <f t="shared" si="169"/>
        <v>7.0092252181884159E-4</v>
      </c>
      <c r="GD103" s="2">
        <f t="shared" si="170"/>
        <v>7.7822597660627622E-4</v>
      </c>
      <c r="GE103" s="2">
        <f t="shared" si="171"/>
        <v>7.01940406449585E-4</v>
      </c>
      <c r="GF103" s="2">
        <f t="shared" si="172"/>
        <v>5.9702975772725876E-4</v>
      </c>
      <c r="GG103" s="2">
        <f t="shared" si="173"/>
        <v>4.7367708774060069E-4</v>
      </c>
      <c r="GH103" s="2">
        <f t="shared" si="174"/>
        <v>4.0043605192561062E-4</v>
      </c>
      <c r="GI103" s="2">
        <f t="shared" si="175"/>
        <v>3.6173675716791309E-4</v>
      </c>
      <c r="GJ103" s="2">
        <f t="shared" si="176"/>
        <v>3.5743826005704791E-4</v>
      </c>
      <c r="GK103" s="2">
        <f t="shared" si="177"/>
        <v>3.3645853243347121E-4</v>
      </c>
      <c r="GM103" s="86">
        <f t="shared" si="325"/>
        <v>3.6426201798000944E-5</v>
      </c>
      <c r="GN103" s="86">
        <f t="shared" si="178"/>
        <v>5.1241427567894392E-5</v>
      </c>
      <c r="GO103" s="86">
        <f t="shared" si="179"/>
        <v>1.2157279860591883E-6</v>
      </c>
      <c r="GP103" s="86">
        <f t="shared" si="180"/>
        <v>3.5732846465327281E-7</v>
      </c>
      <c r="GQ103" s="86">
        <f t="shared" si="181"/>
        <v>6.2817977830623554E-7</v>
      </c>
      <c r="GR103" s="86">
        <f t="shared" si="182"/>
        <v>2.0840079115928304E-5</v>
      </c>
      <c r="GS103" s="86">
        <f t="shared" si="183"/>
        <v>4.4225413735903359E-6</v>
      </c>
      <c r="GT103" s="86">
        <f t="shared" si="184"/>
        <v>1.7570135704400587E-8</v>
      </c>
      <c r="GU103" s="86">
        <f t="shared" si="185"/>
        <v>1.6574111782598974E-9</v>
      </c>
      <c r="GV103" s="86">
        <f t="shared" si="186"/>
        <v>7.3404717825845378E-8</v>
      </c>
      <c r="GW103" s="86">
        <f t="shared" si="187"/>
        <v>2.0806452546841589E-7</v>
      </c>
      <c r="GX103" s="86">
        <f t="shared" si="188"/>
        <v>2.0871541869902033E-7</v>
      </c>
      <c r="GY103" s="86">
        <f t="shared" si="189"/>
        <v>2.8160620391779713E-7</v>
      </c>
      <c r="GZ103" s="86">
        <f t="shared" si="190"/>
        <v>5.8182904361977722E-10</v>
      </c>
      <c r="HA103" s="86">
        <f t="shared" si="191"/>
        <v>9.9785150244255171E-12</v>
      </c>
      <c r="HC103" s="86">
        <f t="shared" si="326"/>
        <v>6.8944157240030265E-2</v>
      </c>
      <c r="HD103" s="86">
        <f t="shared" si="192"/>
        <v>8.2360208643588631E-2</v>
      </c>
      <c r="HE103" s="86">
        <f t="shared" si="193"/>
        <v>9.0731863076971814E-2</v>
      </c>
      <c r="HF103" s="86">
        <f t="shared" si="194"/>
        <v>8.8319980933065395E-2</v>
      </c>
      <c r="HG103" s="86">
        <f t="shared" si="195"/>
        <v>9.3980509798279321E-2</v>
      </c>
      <c r="HH103" s="86">
        <f t="shared" si="196"/>
        <v>9.3497950773526392E-2</v>
      </c>
      <c r="HI103" s="86">
        <f t="shared" si="197"/>
        <v>9.5024734965791308E-2</v>
      </c>
      <c r="HJ103" s="86">
        <f t="shared" si="198"/>
        <v>0.12065801047461025</v>
      </c>
      <c r="HK103" s="86">
        <f t="shared" si="199"/>
        <v>0.10466233200453813</v>
      </c>
      <c r="HL103" s="86">
        <f t="shared" si="200"/>
        <v>8.9152742963501383E-2</v>
      </c>
      <c r="HM103" s="86">
        <f t="shared" si="201"/>
        <v>5.8293245061634649E-2</v>
      </c>
      <c r="HN103" s="86">
        <f t="shared" si="202"/>
        <v>8.1124002431880352E-2</v>
      </c>
      <c r="HO103" s="86">
        <f t="shared" si="203"/>
        <v>6.8417191859649215E-2</v>
      </c>
      <c r="HP103" s="86">
        <f t="shared" si="204"/>
        <v>7.2273357298987109E-2</v>
      </c>
      <c r="HQ103" s="86">
        <f t="shared" si="205"/>
        <v>4.6554025899052019E-2</v>
      </c>
      <c r="HS103" s="86">
        <f t="shared" si="327"/>
        <v>3.7063204005502954E-26</v>
      </c>
      <c r="HT103" s="86">
        <f t="shared" si="206"/>
        <v>2.9131100611743271E-27</v>
      </c>
      <c r="HU103" s="86">
        <f t="shared" si="207"/>
        <v>6.7682801402702573E-26</v>
      </c>
      <c r="HV103" s="86">
        <f t="shared" si="208"/>
        <v>4.3763213175014425E-27</v>
      </c>
      <c r="HW103" s="86">
        <f t="shared" si="209"/>
        <v>6.2193765225654804E-28</v>
      </c>
      <c r="HX103" s="86">
        <f t="shared" si="210"/>
        <v>5.7798460361269197E-28</v>
      </c>
      <c r="HY103" s="86">
        <f t="shared" si="211"/>
        <v>2.8006372431807624E-32</v>
      </c>
      <c r="HZ103" s="86">
        <f t="shared" si="212"/>
        <v>1.7523114502470158E-28</v>
      </c>
      <c r="IA103" s="86">
        <f t="shared" si="213"/>
        <v>7.9722456428133365E-33</v>
      </c>
      <c r="IB103" s="86">
        <f t="shared" si="214"/>
        <v>9.2702245841710473E-37</v>
      </c>
      <c r="IC103" s="86">
        <f t="shared" si="215"/>
        <v>4.0498489783606839E-40</v>
      </c>
      <c r="ID103" s="86">
        <f t="shared" si="216"/>
        <v>1.5593362087664318E-29</v>
      </c>
      <c r="IE103" s="86">
        <f t="shared" si="217"/>
        <v>4.7135041464715768E-29</v>
      </c>
      <c r="IF103" s="86">
        <f t="shared" si="218"/>
        <v>2.5365553430516141E-20</v>
      </c>
      <c r="IG103" s="86">
        <f t="shared" si="219"/>
        <v>6.6220261137147349E-15</v>
      </c>
      <c r="II103" s="86">
        <f t="shared" si="328"/>
        <v>1.0007471714704677E-85</v>
      </c>
      <c r="IJ103" s="86">
        <f t="shared" si="329"/>
        <v>1.8109998810160307E-93</v>
      </c>
      <c r="IK103" s="86">
        <f t="shared" si="330"/>
        <v>9.5000076992989076E-90</v>
      </c>
      <c r="IL103" s="86">
        <f t="shared" si="331"/>
        <v>1.5311599606030333E-93</v>
      </c>
      <c r="IM103" s="86">
        <f t="shared" si="332"/>
        <v>1.4838241322295394E-95</v>
      </c>
      <c r="IN103" s="86">
        <f t="shared" si="333"/>
        <v>2.8436201621124982E-95</v>
      </c>
      <c r="IO103" s="86">
        <f t="shared" si="334"/>
        <v>5.7996517851547387E-111</v>
      </c>
      <c r="IP103" s="86">
        <f t="shared" si="335"/>
        <v>3.9078134535174795E-97</v>
      </c>
      <c r="IQ103" s="86">
        <f t="shared" si="336"/>
        <v>2.9178531141607407E-114</v>
      </c>
      <c r="IR103" s="86">
        <f t="shared" si="337"/>
        <v>6.3595385928685425E-128</v>
      </c>
      <c r="IS103" s="86">
        <f t="shared" si="338"/>
        <v>3.6928848432543146E-138</v>
      </c>
      <c r="IT103" s="86">
        <f t="shared" si="339"/>
        <v>1.2656931074935246E-99</v>
      </c>
      <c r="IU103" s="86">
        <f t="shared" si="340"/>
        <v>8.1027335958035351E-97</v>
      </c>
      <c r="IV103" s="86">
        <f t="shared" si="341"/>
        <v>7.3726841028667569E-98</v>
      </c>
      <c r="IW103" s="86">
        <f t="shared" si="342"/>
        <v>8.7784095486711752E-87</v>
      </c>
      <c r="IY103" s="86">
        <f t="shared" si="343"/>
        <v>6.8980583441828267E-2</v>
      </c>
      <c r="IZ103" s="86">
        <f t="shared" si="344"/>
        <v>8.2411450071156522E-2</v>
      </c>
      <c r="JA103" s="86">
        <f t="shared" si="345"/>
        <v>9.0733078804957873E-2</v>
      </c>
      <c r="JB103" s="86">
        <f t="shared" si="346"/>
        <v>8.8320338261530046E-2</v>
      </c>
      <c r="JC103" s="86">
        <f t="shared" si="347"/>
        <v>9.3981137978057627E-2</v>
      </c>
      <c r="JD103" s="86">
        <f t="shared" si="348"/>
        <v>9.3518790852642322E-2</v>
      </c>
      <c r="JE103" s="86">
        <f t="shared" si="349"/>
        <v>9.5029157507164896E-2</v>
      </c>
      <c r="JF103" s="86">
        <f t="shared" si="350"/>
        <v>0.12065802804474596</v>
      </c>
      <c r="JG103" s="86">
        <f t="shared" si="351"/>
        <v>0.10466233366194931</v>
      </c>
      <c r="JH103" s="86">
        <f t="shared" si="352"/>
        <v>8.9152816368219215E-2</v>
      </c>
      <c r="JI103" s="86">
        <f t="shared" si="353"/>
        <v>5.8293453126160119E-2</v>
      </c>
      <c r="JJ103" s="86">
        <f t="shared" si="354"/>
        <v>8.112421114729905E-2</v>
      </c>
      <c r="JK103" s="86">
        <f t="shared" si="355"/>
        <v>6.8417473465853126E-2</v>
      </c>
      <c r="JL103" s="86">
        <f t="shared" si="356"/>
        <v>7.2273357880816153E-2</v>
      </c>
      <c r="JM103" s="86">
        <f t="shared" si="357"/>
        <v>4.6554025909037157E-2</v>
      </c>
    </row>
    <row r="104" spans="2:273" x14ac:dyDescent="0.25">
      <c r="B104" s="2">
        <v>77</v>
      </c>
      <c r="C104" s="37">
        <v>108.04</v>
      </c>
      <c r="D104" s="37">
        <v>118.873</v>
      </c>
      <c r="E104" s="37">
        <v>120.839</v>
      </c>
      <c r="F104" s="37">
        <v>119.581</v>
      </c>
      <c r="G104" s="37">
        <v>118.705</v>
      </c>
      <c r="H104" s="37">
        <v>117.113</v>
      </c>
      <c r="I104" s="37">
        <v>120.435</v>
      </c>
      <c r="J104" s="37">
        <v>127.48399999999999</v>
      </c>
      <c r="K104" s="37">
        <v>126.01600000000001</v>
      </c>
      <c r="L104" s="37">
        <v>126.274</v>
      </c>
      <c r="M104" s="37">
        <v>117.629</v>
      </c>
      <c r="N104" s="37">
        <v>112.459</v>
      </c>
      <c r="O104" s="37">
        <v>105.18</v>
      </c>
      <c r="P104" s="37">
        <v>101.25</v>
      </c>
      <c r="Q104" s="37">
        <v>92.906000000000006</v>
      </c>
      <c r="S104" s="4">
        <f t="shared" si="229"/>
        <v>109.59897276760654</v>
      </c>
      <c r="T104" s="4">
        <f t="shared" si="230"/>
        <v>115.97945823382253</v>
      </c>
      <c r="U104" s="4">
        <f t="shared" si="231"/>
        <v>118.2721454288363</v>
      </c>
      <c r="V104" s="4">
        <f t="shared" si="232"/>
        <v>117.48773802226654</v>
      </c>
      <c r="W104" s="4">
        <f t="shared" si="233"/>
        <v>116.67138161700237</v>
      </c>
      <c r="X104" s="4">
        <f t="shared" si="234"/>
        <v>114.23656369170153</v>
      </c>
      <c r="Y104" s="4">
        <f t="shared" si="235"/>
        <v>117.44993020585056</v>
      </c>
      <c r="Z104" s="4">
        <f t="shared" si="236"/>
        <v>124.27986116688075</v>
      </c>
      <c r="AA104" s="4">
        <f t="shared" si="237"/>
        <v>123.0223167373201</v>
      </c>
      <c r="AB104" s="4">
        <f t="shared" si="238"/>
        <v>119.97742748921961</v>
      </c>
      <c r="AC104" s="4">
        <f t="shared" si="239"/>
        <v>109.33600644758332</v>
      </c>
      <c r="AD104" s="4">
        <f t="shared" si="240"/>
        <v>113.10750330821392</v>
      </c>
      <c r="AE104" s="4">
        <f t="shared" si="241"/>
        <v>107.76997264905725</v>
      </c>
      <c r="AF104" s="4">
        <f t="shared" si="242"/>
        <v>103.06781495556493</v>
      </c>
      <c r="AG104" s="4">
        <f t="shared" si="243"/>
        <v>94.48510664625978</v>
      </c>
      <c r="AI104" s="4">
        <f t="shared" si="244"/>
        <v>-1.5589727676065337</v>
      </c>
      <c r="AJ104" s="4">
        <f t="shared" si="245"/>
        <v>2.8935417661774778</v>
      </c>
      <c r="AK104" s="4">
        <f t="shared" si="246"/>
        <v>2.5668545711637023</v>
      </c>
      <c r="AL104" s="4">
        <f t="shared" si="247"/>
        <v>2.0932619777334622</v>
      </c>
      <c r="AM104" s="4">
        <f t="shared" si="248"/>
        <v>2.0336183829976306</v>
      </c>
      <c r="AN104" s="4">
        <f t="shared" si="249"/>
        <v>2.8764363082984659</v>
      </c>
      <c r="AO104" s="4">
        <f t="shared" si="250"/>
        <v>2.9850697941494388</v>
      </c>
      <c r="AP104" s="4">
        <f t="shared" si="251"/>
        <v>3.2041388331192451</v>
      </c>
      <c r="AQ104" s="4">
        <f t="shared" si="252"/>
        <v>2.9936832626799088</v>
      </c>
      <c r="AR104" s="4">
        <f t="shared" si="253"/>
        <v>6.2965725107803934</v>
      </c>
      <c r="AS104" s="4">
        <f t="shared" si="254"/>
        <v>8.2929935524166893</v>
      </c>
      <c r="AT104" s="4">
        <f t="shared" si="255"/>
        <v>-0.64850330821391822</v>
      </c>
      <c r="AU104" s="4">
        <f t="shared" si="256"/>
        <v>-2.5899726490572448</v>
      </c>
      <c r="AV104" s="4">
        <f t="shared" si="257"/>
        <v>-1.817814955564927</v>
      </c>
      <c r="AW104" s="4">
        <f t="shared" si="257"/>
        <v>-1.579106646259774</v>
      </c>
      <c r="AY104" s="2">
        <f t="shared" si="308"/>
        <v>75.255914095257708</v>
      </c>
      <c r="AZ104" s="2">
        <f t="shared" si="147"/>
        <v>72.618779841457567</v>
      </c>
      <c r="BA104" s="2">
        <f t="shared" si="148"/>
        <v>72.271147793272689</v>
      </c>
      <c r="BB104" s="2">
        <f t="shared" si="149"/>
        <v>72.92917136711182</v>
      </c>
      <c r="BC104" s="2">
        <f t="shared" si="150"/>
        <v>70.096604231589311</v>
      </c>
      <c r="BD104" s="2">
        <f t="shared" si="151"/>
        <v>69.393791244030993</v>
      </c>
      <c r="BE104" s="2">
        <f t="shared" si="152"/>
        <v>67.581952389478076</v>
      </c>
      <c r="BF104" s="2">
        <f t="shared" si="153"/>
        <v>69.749232595878482</v>
      </c>
      <c r="BG104" s="2">
        <f t="shared" si="154"/>
        <v>71.381834993019396</v>
      </c>
      <c r="BH104" s="2">
        <f t="shared" si="155"/>
        <v>72.776384417731421</v>
      </c>
      <c r="BI104" s="2">
        <f t="shared" si="156"/>
        <v>74.524419593116932</v>
      </c>
      <c r="BJ104" s="2">
        <f t="shared" si="157"/>
        <v>74.276496140733229</v>
      </c>
      <c r="BK104" s="2">
        <f t="shared" si="158"/>
        <v>73.973976709214298</v>
      </c>
      <c r="BL104" s="2">
        <f t="shared" si="159"/>
        <v>72.638801024201172</v>
      </c>
      <c r="BM104" s="2">
        <f t="shared" si="160"/>
        <v>76.670590780364094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98.093192389006347</v>
      </c>
      <c r="DL104" s="2">
        <f t="shared" si="289"/>
        <v>95.331257029414132</v>
      </c>
      <c r="DM104" s="2">
        <f t="shared" si="289"/>
        <v>91.941023255813946</v>
      </c>
      <c r="DN104" s="2">
        <f t="shared" si="289"/>
        <v>93.39008694595249</v>
      </c>
      <c r="DO104" s="2">
        <f t="shared" si="289"/>
        <v>85.655727574750827</v>
      </c>
      <c r="DP104" s="2">
        <f t="shared" si="289"/>
        <v>87.9023408421792</v>
      </c>
      <c r="DQ104" s="2">
        <f t="shared" si="289"/>
        <v>87.827801291169706</v>
      </c>
      <c r="DR104" s="2">
        <f t="shared" si="289"/>
        <v>89.992183873144427</v>
      </c>
      <c r="DS104" s="2">
        <f t="shared" si="289"/>
        <v>93.577632928475012</v>
      </c>
      <c r="DT104" s="2">
        <f t="shared" si="289"/>
        <v>96.198682550972023</v>
      </c>
      <c r="DU104" s="2">
        <f t="shared" si="289"/>
        <v>96.66712213883676</v>
      </c>
      <c r="DV104" s="2">
        <f t="shared" si="289"/>
        <v>96.611584717607982</v>
      </c>
      <c r="DW104" s="2">
        <f t="shared" si="289"/>
        <v>96.044672093023266</v>
      </c>
      <c r="DX104" s="2">
        <f t="shared" si="289"/>
        <v>87.897286362531418</v>
      </c>
      <c r="DY104" s="2">
        <f t="shared" si="289"/>
        <v>88.816221664521649</v>
      </c>
      <c r="EA104" s="2">
        <f t="shared" si="228"/>
        <v>74.284582515805539</v>
      </c>
      <c r="EB104" s="2">
        <f t="shared" si="290"/>
        <v>71.473183373693885</v>
      </c>
      <c r="EC104" s="2">
        <f t="shared" si="291"/>
        <v>71.368122355317141</v>
      </c>
      <c r="ED104" s="2">
        <f t="shared" si="292"/>
        <v>71.925519599192569</v>
      </c>
      <c r="EE104" s="2">
        <f t="shared" si="293"/>
        <v>69.342043342285379</v>
      </c>
      <c r="EF104" s="2">
        <f t="shared" si="294"/>
        <v>68.437167800453537</v>
      </c>
      <c r="EG104" s="2">
        <f t="shared" si="295"/>
        <v>66.359865979427099</v>
      </c>
      <c r="EH104" s="2">
        <f t="shared" si="296"/>
        <v>68.620416676345187</v>
      </c>
      <c r="EI104" s="2">
        <f t="shared" si="297"/>
        <v>70.148212980293195</v>
      </c>
      <c r="EJ104" s="2">
        <f t="shared" si="298"/>
        <v>71.364687547077381</v>
      </c>
      <c r="EK104" s="2">
        <f t="shared" si="299"/>
        <v>73.321170538207667</v>
      </c>
      <c r="EL104" s="2">
        <f t="shared" si="300"/>
        <v>73.187822982573948</v>
      </c>
      <c r="EM104" s="2">
        <f t="shared" si="301"/>
        <v>72.927019034839219</v>
      </c>
      <c r="EN104" s="2">
        <f t="shared" si="302"/>
        <v>71.900341235844948</v>
      </c>
      <c r="EO104" s="2">
        <f t="shared" si="303"/>
        <v>75.915473194221505</v>
      </c>
      <c r="EQ104" s="2">
        <f t="shared" si="304"/>
        <v>73.311154545164968</v>
      </c>
      <c r="ER104" s="2">
        <f t="shared" si="305"/>
        <v>69.480160509116104</v>
      </c>
      <c r="ES104" s="2">
        <f t="shared" si="305"/>
        <v>71.350291826940008</v>
      </c>
      <c r="ET104" s="2">
        <f t="shared" si="305"/>
        <v>71.414412477955693</v>
      </c>
      <c r="EU104" s="2">
        <f t="shared" si="305"/>
        <v>69.03067638312406</v>
      </c>
      <c r="EV104" s="2">
        <f t="shared" si="305"/>
        <v>68.316189696392996</v>
      </c>
      <c r="EW104" s="2">
        <f t="shared" si="305"/>
        <v>66.245636283406327</v>
      </c>
      <c r="EX104" s="2">
        <f t="shared" si="305"/>
        <v>68.515426637706952</v>
      </c>
      <c r="EY104" s="2">
        <f t="shared" si="305"/>
        <v>69.797638383476453</v>
      </c>
      <c r="EZ104" s="2">
        <f t="shared" si="305"/>
        <v>70.422312840361855</v>
      </c>
      <c r="FA104" s="2">
        <f t="shared" si="305"/>
        <v>72.131351043643264</v>
      </c>
      <c r="FB104" s="2">
        <f t="shared" si="305"/>
        <v>72.844735327856554</v>
      </c>
      <c r="FC104" s="2">
        <f t="shared" si="305"/>
        <v>72.493786507606245</v>
      </c>
      <c r="FD104" s="2">
        <f t="shared" si="305"/>
        <v>71.563038225306443</v>
      </c>
      <c r="FE104" s="2">
        <f t="shared" si="305"/>
        <v>75.845126038900872</v>
      </c>
      <c r="FG104" s="2">
        <f t="shared" si="306"/>
        <v>0.95918765462024691</v>
      </c>
      <c r="FH104" s="2">
        <f t="shared" si="307"/>
        <v>0.95193485888730944</v>
      </c>
      <c r="FI104" s="2">
        <f t="shared" si="307"/>
        <v>0.95610559835035358</v>
      </c>
      <c r="FJ104" s="2">
        <f t="shared" si="307"/>
        <v>0.95322825842729064</v>
      </c>
      <c r="FK104" s="2">
        <f t="shared" si="307"/>
        <v>0.9537353068099812</v>
      </c>
      <c r="FL104" s="2">
        <f t="shared" si="307"/>
        <v>0.95085084468785885</v>
      </c>
      <c r="FM104" s="2">
        <f t="shared" si="307"/>
        <v>0.94306978397442542</v>
      </c>
      <c r="FN104" s="2">
        <f t="shared" si="307"/>
        <v>0.94717771856522648</v>
      </c>
      <c r="FO104" s="2">
        <f t="shared" si="307"/>
        <v>0.94733579315016492</v>
      </c>
      <c r="FP104" s="2">
        <f t="shared" si="307"/>
        <v>0.94312982096677689</v>
      </c>
      <c r="FQ104" s="2">
        <f t="shared" si="307"/>
        <v>0.94843358661637867</v>
      </c>
      <c r="FR104" s="2">
        <f t="shared" si="307"/>
        <v>0.95351627104360581</v>
      </c>
      <c r="FS104" s="2">
        <f t="shared" si="307"/>
        <v>0.95470433345626537</v>
      </c>
      <c r="FT104" s="2">
        <f t="shared" si="307"/>
        <v>0.95382918583245868</v>
      </c>
      <c r="FU104" s="2">
        <f t="shared" si="307"/>
        <v>0.9414651375094919</v>
      </c>
      <c r="FW104" s="2">
        <f t="shared" si="324"/>
        <v>3.6328286772387727E-4</v>
      </c>
      <c r="FX104" s="2">
        <f t="shared" si="164"/>
        <v>5.746091506650834E-4</v>
      </c>
      <c r="FY104" s="2">
        <f t="shared" si="165"/>
        <v>5.4610099200975125E-4</v>
      </c>
      <c r="FZ104" s="2">
        <f t="shared" si="166"/>
        <v>5.5453931600449845E-4</v>
      </c>
      <c r="GA104" s="2">
        <f t="shared" si="167"/>
        <v>5.996349466366543E-4</v>
      </c>
      <c r="GB104" s="2">
        <f t="shared" si="168"/>
        <v>6.0646865464192919E-4</v>
      </c>
      <c r="GC104" s="2">
        <f t="shared" si="169"/>
        <v>7.6849429390131777E-4</v>
      </c>
      <c r="GD104" s="2">
        <f t="shared" si="170"/>
        <v>8.5324375191150924E-4</v>
      </c>
      <c r="GE104" s="2">
        <f t="shared" si="171"/>
        <v>7.6961023116271397E-4</v>
      </c>
      <c r="GF104" s="2">
        <f t="shared" si="172"/>
        <v>6.5459240704217098E-4</v>
      </c>
      <c r="GG104" s="2">
        <f t="shared" si="173"/>
        <v>5.1935286454823514E-4</v>
      </c>
      <c r="GH104" s="2">
        <f t="shared" si="174"/>
        <v>4.3905243782048933E-4</v>
      </c>
      <c r="GI104" s="2">
        <f t="shared" si="175"/>
        <v>3.9662262496364346E-4</v>
      </c>
      <c r="GJ104" s="2">
        <f t="shared" si="176"/>
        <v>3.9190974361296544E-4</v>
      </c>
      <c r="GK104" s="2">
        <f t="shared" si="177"/>
        <v>3.689074696466218E-4</v>
      </c>
      <c r="GM104" s="86">
        <f t="shared" si="325"/>
        <v>6.5631149553310307E-6</v>
      </c>
      <c r="GN104" s="86">
        <f t="shared" si="178"/>
        <v>1.2154898093219317E-5</v>
      </c>
      <c r="GO104" s="86">
        <f t="shared" si="179"/>
        <v>1.4699845542444695E-7</v>
      </c>
      <c r="GP104" s="86">
        <f t="shared" si="180"/>
        <v>3.6323512130119532E-8</v>
      </c>
      <c r="GQ104" s="86">
        <f t="shared" si="181"/>
        <v>6.8827481956539268E-8</v>
      </c>
      <c r="GR104" s="86">
        <f t="shared" si="182"/>
        <v>4.0002500270738881E-6</v>
      </c>
      <c r="GS104" s="86">
        <f t="shared" si="183"/>
        <v>7.0720596254437464E-7</v>
      </c>
      <c r="GT104" s="86">
        <f t="shared" si="184"/>
        <v>1.1840988324460153E-9</v>
      </c>
      <c r="GU104" s="86">
        <f t="shared" si="185"/>
        <v>7.6369813101488514E-11</v>
      </c>
      <c r="GV104" s="86">
        <f t="shared" si="186"/>
        <v>6.5296850451499134E-9</v>
      </c>
      <c r="GW104" s="86">
        <f t="shared" si="187"/>
        <v>1.848303369501137E-8</v>
      </c>
      <c r="GX104" s="86">
        <f t="shared" si="188"/>
        <v>1.8623847415972993E-8</v>
      </c>
      <c r="GY104" s="86">
        <f t="shared" si="189"/>
        <v>2.4901847111929916E-8</v>
      </c>
      <c r="GZ104" s="86">
        <f t="shared" si="190"/>
        <v>2.1621805030707791E-11</v>
      </c>
      <c r="HA104" s="86">
        <f t="shared" si="191"/>
        <v>2.1103481369331659E-13</v>
      </c>
      <c r="HC104" s="86">
        <f t="shared" si="326"/>
        <v>9.1487143216656713E-2</v>
      </c>
      <c r="HD104" s="86">
        <f t="shared" si="192"/>
        <v>0.11142059535348593</v>
      </c>
      <c r="HE104" s="86">
        <f t="shared" si="193"/>
        <v>0.12112794131780852</v>
      </c>
      <c r="HF104" s="86">
        <f t="shared" si="194"/>
        <v>0.11887310559245981</v>
      </c>
      <c r="HG104" s="86">
        <f t="shared" si="195"/>
        <v>0.12679874695075805</v>
      </c>
      <c r="HH104" s="86">
        <f t="shared" si="196"/>
        <v>0.1261871625683085</v>
      </c>
      <c r="HI104" s="86">
        <f t="shared" si="197"/>
        <v>0.1324774302826304</v>
      </c>
      <c r="HJ104" s="86">
        <f t="shared" si="198"/>
        <v>0.16286440214865566</v>
      </c>
      <c r="HK104" s="86">
        <f t="shared" si="199"/>
        <v>0.14565145312094796</v>
      </c>
      <c r="HL104" s="86">
        <f t="shared" si="200"/>
        <v>0.12694235297517373</v>
      </c>
      <c r="HM104" s="86">
        <f t="shared" si="201"/>
        <v>8.5722969733299334E-2</v>
      </c>
      <c r="HN104" s="86">
        <f t="shared" si="202"/>
        <v>0.10979220081271686</v>
      </c>
      <c r="HO104" s="86">
        <f t="shared" si="203"/>
        <v>9.2741722687977091E-2</v>
      </c>
      <c r="HP104" s="86">
        <f t="shared" si="204"/>
        <v>9.8901954062206018E-2</v>
      </c>
      <c r="HQ104" s="86">
        <f t="shared" si="205"/>
        <v>6.9231639551143309E-2</v>
      </c>
      <c r="HS104" s="86">
        <f t="shared" si="327"/>
        <v>2.7822457415474727E-25</v>
      </c>
      <c r="HT104" s="86">
        <f t="shared" si="206"/>
        <v>2.8538044545414336E-26</v>
      </c>
      <c r="HU104" s="86">
        <f t="shared" si="207"/>
        <v>5.8760457685075659E-25</v>
      </c>
      <c r="HV104" s="86">
        <f t="shared" si="208"/>
        <v>4.2128701635676932E-26</v>
      </c>
      <c r="HW104" s="86">
        <f t="shared" si="209"/>
        <v>6.5251630983425377E-27</v>
      </c>
      <c r="HX104" s="86">
        <f t="shared" si="210"/>
        <v>6.0726018457005807E-27</v>
      </c>
      <c r="HY104" s="86">
        <f t="shared" si="211"/>
        <v>4.7360251362887052E-31</v>
      </c>
      <c r="HZ104" s="86">
        <f t="shared" si="212"/>
        <v>2.1595326648228526E-27</v>
      </c>
      <c r="IA104" s="86">
        <f t="shared" si="213"/>
        <v>1.4430013951536755E-31</v>
      </c>
      <c r="IB104" s="86">
        <f t="shared" si="214"/>
        <v>2.2345624681772595E-35</v>
      </c>
      <c r="IC104" s="86">
        <f t="shared" si="215"/>
        <v>1.1646071612179076E-38</v>
      </c>
      <c r="ID104" s="86">
        <f t="shared" si="216"/>
        <v>1.6757430568696181E-28</v>
      </c>
      <c r="IE104" s="86">
        <f t="shared" si="217"/>
        <v>4.6587748203847204E-28</v>
      </c>
      <c r="IF104" s="86">
        <f t="shared" si="218"/>
        <v>1.1691028987415573E-19</v>
      </c>
      <c r="IG104" s="86">
        <f t="shared" si="219"/>
        <v>1.9246503116981533E-14</v>
      </c>
      <c r="II104" s="86">
        <f t="shared" si="328"/>
        <v>8.2510789079292232E-84</v>
      </c>
      <c r="IJ104" s="86">
        <f t="shared" si="329"/>
        <v>2.9989684585476965E-91</v>
      </c>
      <c r="IK104" s="86">
        <f t="shared" si="330"/>
        <v>1.23783035070531E-87</v>
      </c>
      <c r="IL104" s="86">
        <f t="shared" si="331"/>
        <v>2.4859374940550238E-91</v>
      </c>
      <c r="IM104" s="86">
        <f t="shared" si="332"/>
        <v>2.8425209070164698E-93</v>
      </c>
      <c r="IN104" s="86">
        <f t="shared" si="333"/>
        <v>5.4043330385595008E-93</v>
      </c>
      <c r="IO104" s="86">
        <f t="shared" si="334"/>
        <v>3.2416274546144207E-108</v>
      </c>
      <c r="IP104" s="86">
        <f t="shared" si="335"/>
        <v>1.0626132891602041E-94</v>
      </c>
      <c r="IQ104" s="86">
        <f t="shared" si="336"/>
        <v>1.9767653149526599E-111</v>
      </c>
      <c r="IR104" s="86">
        <f t="shared" si="337"/>
        <v>8.114023391144573E-125</v>
      </c>
      <c r="IS104" s="86">
        <f t="shared" si="338"/>
        <v>6.6716463371302129E-135</v>
      </c>
      <c r="IT104" s="86">
        <f t="shared" si="339"/>
        <v>2.4503992610721272E-97</v>
      </c>
      <c r="IU104" s="86">
        <f t="shared" si="340"/>
        <v>1.2637352365928436E-94</v>
      </c>
      <c r="IV104" s="86">
        <f t="shared" si="341"/>
        <v>1.2059609671678591E-95</v>
      </c>
      <c r="IW104" s="86">
        <f t="shared" si="342"/>
        <v>7.7162854987624393E-85</v>
      </c>
      <c r="IY104" s="86">
        <f t="shared" si="343"/>
        <v>9.1493706331612037E-2</v>
      </c>
      <c r="IZ104" s="86">
        <f t="shared" si="344"/>
        <v>0.11143275025157916</v>
      </c>
      <c r="JA104" s="86">
        <f t="shared" si="345"/>
        <v>0.12112808831626394</v>
      </c>
      <c r="JB104" s="86">
        <f t="shared" si="346"/>
        <v>0.11887314191597194</v>
      </c>
      <c r="JC104" s="86">
        <f t="shared" si="347"/>
        <v>0.12679881577824001</v>
      </c>
      <c r="JD104" s="86">
        <f t="shared" si="348"/>
        <v>0.12619116281833559</v>
      </c>
      <c r="JE104" s="86">
        <f t="shared" si="349"/>
        <v>0.13247813748859294</v>
      </c>
      <c r="JF104" s="86">
        <f t="shared" si="350"/>
        <v>0.16286440333275448</v>
      </c>
      <c r="JG104" s="86">
        <f t="shared" si="351"/>
        <v>0.14565145319731776</v>
      </c>
      <c r="JH104" s="86">
        <f t="shared" si="352"/>
        <v>0.12694235950485877</v>
      </c>
      <c r="JI104" s="86">
        <f t="shared" si="353"/>
        <v>8.5722988216333035E-2</v>
      </c>
      <c r="JJ104" s="86">
        <f t="shared" si="354"/>
        <v>0.10979221943656428</v>
      </c>
      <c r="JK104" s="86">
        <f t="shared" si="355"/>
        <v>9.2741747589824203E-2</v>
      </c>
      <c r="JL104" s="86">
        <f t="shared" si="356"/>
        <v>9.890195408382782E-2</v>
      </c>
      <c r="JM104" s="86">
        <f t="shared" si="357"/>
        <v>6.9231639551373597E-2</v>
      </c>
    </row>
    <row r="105" spans="2:273" x14ac:dyDescent="0.25">
      <c r="B105" s="2">
        <v>78</v>
      </c>
      <c r="C105" s="37">
        <v>118.52</v>
      </c>
      <c r="D105" s="37">
        <v>132.238</v>
      </c>
      <c r="E105" s="37">
        <v>135.24199999999999</v>
      </c>
      <c r="F105" s="37">
        <v>132.32300000000001</v>
      </c>
      <c r="G105" s="37">
        <v>131.98400000000001</v>
      </c>
      <c r="H105" s="37">
        <v>130.41900000000001</v>
      </c>
      <c r="I105" s="37">
        <v>134.08099999999999</v>
      </c>
      <c r="J105" s="37">
        <v>141.75800000000001</v>
      </c>
      <c r="K105" s="37">
        <v>139.839</v>
      </c>
      <c r="L105" s="37">
        <v>139.09700000000001</v>
      </c>
      <c r="M105" s="37">
        <v>130.25800000000001</v>
      </c>
      <c r="N105" s="37">
        <v>125.574</v>
      </c>
      <c r="O105" s="37">
        <v>117.11499999999999</v>
      </c>
      <c r="P105" s="37">
        <v>110.875</v>
      </c>
      <c r="Q105" s="37">
        <v>99.546999999999997</v>
      </c>
      <c r="S105" s="4">
        <f t="shared" si="229"/>
        <v>117.55217884101243</v>
      </c>
      <c r="T105" s="4">
        <f t="shared" si="230"/>
        <v>126.43866560675167</v>
      </c>
      <c r="U105" s="4">
        <f t="shared" si="231"/>
        <v>128.79273837531917</v>
      </c>
      <c r="V105" s="4">
        <f t="shared" si="232"/>
        <v>127.99319337068923</v>
      </c>
      <c r="W105" s="4">
        <f t="shared" si="233"/>
        <v>127.66696045070071</v>
      </c>
      <c r="X105" s="4">
        <f t="shared" si="234"/>
        <v>124.82774357187677</v>
      </c>
      <c r="Y105" s="4">
        <f t="shared" si="235"/>
        <v>130.43228786021584</v>
      </c>
      <c r="Z105" s="4">
        <f t="shared" si="236"/>
        <v>136.54487778330602</v>
      </c>
      <c r="AA105" s="4">
        <f t="shared" si="237"/>
        <v>136.10725412179633</v>
      </c>
      <c r="AB105" s="4">
        <f t="shared" si="238"/>
        <v>133.08689252870974</v>
      </c>
      <c r="AC105" s="4">
        <f t="shared" si="239"/>
        <v>120.54591277557464</v>
      </c>
      <c r="AD105" s="4">
        <f t="shared" si="240"/>
        <v>122.49409682172353</v>
      </c>
      <c r="AE105" s="4">
        <f t="shared" si="241"/>
        <v>116.16183238500861</v>
      </c>
      <c r="AF105" s="4">
        <f t="shared" si="242"/>
        <v>110.80545045013314</v>
      </c>
      <c r="AG105" s="4">
        <f t="shared" si="243"/>
        <v>100.50719685208979</v>
      </c>
      <c r="AI105" s="4">
        <f t="shared" si="244"/>
        <v>0.9678211589875616</v>
      </c>
      <c r="AJ105" s="4">
        <f t="shared" si="245"/>
        <v>5.7993343932483299</v>
      </c>
      <c r="AK105" s="4">
        <f t="shared" si="246"/>
        <v>6.4492616246808154</v>
      </c>
      <c r="AL105" s="4">
        <f t="shared" si="247"/>
        <v>4.3298066293107809</v>
      </c>
      <c r="AM105" s="4">
        <f t="shared" si="248"/>
        <v>4.3170395492992952</v>
      </c>
      <c r="AN105" s="4">
        <f t="shared" si="249"/>
        <v>5.5912564281232449</v>
      </c>
      <c r="AO105" s="4">
        <f t="shared" si="250"/>
        <v>3.648712139784152</v>
      </c>
      <c r="AP105" s="4">
        <f t="shared" si="251"/>
        <v>5.2131222166939892</v>
      </c>
      <c r="AQ105" s="4">
        <f t="shared" si="252"/>
        <v>3.7317458782036681</v>
      </c>
      <c r="AR105" s="4">
        <f t="shared" si="253"/>
        <v>6.0101074712902687</v>
      </c>
      <c r="AS105" s="4">
        <f t="shared" si="254"/>
        <v>9.7120872244253746</v>
      </c>
      <c r="AT105" s="4">
        <f t="shared" si="255"/>
        <v>3.0799031782764672</v>
      </c>
      <c r="AU105" s="4">
        <f t="shared" si="256"/>
        <v>0.95316761499138636</v>
      </c>
      <c r="AV105" s="4">
        <f t="shared" si="257"/>
        <v>6.9549549866863458E-2</v>
      </c>
      <c r="AW105" s="4">
        <f t="shared" si="257"/>
        <v>-0.96019685208979411</v>
      </c>
      <c r="AY105" s="2">
        <f t="shared" si="308"/>
        <v>75.066801326122743</v>
      </c>
      <c r="AZ105" s="2">
        <f t="shared" si="147"/>
        <v>72.395855407722365</v>
      </c>
      <c r="BA105" s="2">
        <f t="shared" si="148"/>
        <v>72.082337378662473</v>
      </c>
      <c r="BB105" s="2">
        <f t="shared" si="149"/>
        <v>72.729587489441414</v>
      </c>
      <c r="BC105" s="2">
        <f t="shared" si="150"/>
        <v>69.927016431479302</v>
      </c>
      <c r="BD105" s="2">
        <f t="shared" si="151"/>
        <v>69.21483925462698</v>
      </c>
      <c r="BE105" s="2">
        <f t="shared" si="152"/>
        <v>67.384024283532739</v>
      </c>
      <c r="BF105" s="2">
        <f t="shared" si="153"/>
        <v>69.528914621849182</v>
      </c>
      <c r="BG105" s="2">
        <f t="shared" si="154"/>
        <v>71.126459260343154</v>
      </c>
      <c r="BH105" s="2">
        <f t="shared" si="155"/>
        <v>72.493589749992282</v>
      </c>
      <c r="BI105" s="2">
        <f t="shared" si="156"/>
        <v>74.230722217807312</v>
      </c>
      <c r="BJ105" s="2">
        <f t="shared" si="157"/>
        <v>74.036658056723255</v>
      </c>
      <c r="BK105" s="2">
        <f t="shared" si="158"/>
        <v>73.740435572305884</v>
      </c>
      <c r="BL105" s="2">
        <f t="shared" si="159"/>
        <v>72.428390784087966</v>
      </c>
      <c r="BM105" s="2">
        <f t="shared" si="160"/>
        <v>76.458507271156464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98.257946239806714</v>
      </c>
      <c r="DL105" s="2">
        <f t="shared" si="289"/>
        <v>95.48724981768089</v>
      </c>
      <c r="DM105" s="2">
        <f t="shared" si="289"/>
        <v>92.109659468438522</v>
      </c>
      <c r="DN105" s="2">
        <f t="shared" si="289"/>
        <v>93.597542014423439</v>
      </c>
      <c r="DO105" s="2">
        <f t="shared" si="289"/>
        <v>85.713344608879495</v>
      </c>
      <c r="DP105" s="2">
        <f t="shared" si="289"/>
        <v>88.006097101801586</v>
      </c>
      <c r="DQ105" s="2">
        <f t="shared" si="289"/>
        <v>87.963576649524001</v>
      </c>
      <c r="DR105" s="2">
        <f t="shared" si="289"/>
        <v>90.143581646423769</v>
      </c>
      <c r="DS105" s="2">
        <f t="shared" si="289"/>
        <v>93.78414709851549</v>
      </c>
      <c r="DT105" s="2">
        <f t="shared" si="289"/>
        <v>96.447811759127546</v>
      </c>
      <c r="DU105" s="2">
        <f t="shared" si="289"/>
        <v>96.860644465290804</v>
      </c>
      <c r="DV105" s="2">
        <f t="shared" si="289"/>
        <v>96.770336152219883</v>
      </c>
      <c r="DW105" s="2">
        <f t="shared" si="289"/>
        <v>96.212250951374216</v>
      </c>
      <c r="DX105" s="2">
        <f t="shared" si="289"/>
        <v>88.016661210598826</v>
      </c>
      <c r="DY105" s="2">
        <f t="shared" si="289"/>
        <v>88.883352809952797</v>
      </c>
      <c r="EA105" s="2">
        <f t="shared" si="228"/>
        <v>74.16726073686506</v>
      </c>
      <c r="EB105" s="2">
        <f t="shared" si="290"/>
        <v>71.333792290571537</v>
      </c>
      <c r="EC105" s="2">
        <f t="shared" si="291"/>
        <v>71.243803948858769</v>
      </c>
      <c r="ED105" s="2">
        <f t="shared" si="292"/>
        <v>71.79607660788318</v>
      </c>
      <c r="EE105" s="2">
        <f t="shared" si="293"/>
        <v>69.228826249675137</v>
      </c>
      <c r="EF105" s="2">
        <f t="shared" si="294"/>
        <v>68.329072726279293</v>
      </c>
      <c r="EG105" s="2">
        <f t="shared" si="295"/>
        <v>66.251109953903594</v>
      </c>
      <c r="EH105" s="2">
        <f t="shared" si="296"/>
        <v>68.480530784220079</v>
      </c>
      <c r="EI105" s="2">
        <f t="shared" si="297"/>
        <v>69.978006535451954</v>
      </c>
      <c r="EJ105" s="2">
        <f t="shared" si="298"/>
        <v>71.176949673903067</v>
      </c>
      <c r="EK105" s="2">
        <f t="shared" si="299"/>
        <v>73.109283307946185</v>
      </c>
      <c r="EL105" s="2">
        <f t="shared" si="300"/>
        <v>73.026078540878714</v>
      </c>
      <c r="EM105" s="2">
        <f t="shared" si="301"/>
        <v>72.768269838630133</v>
      </c>
      <c r="EN105" s="2">
        <f t="shared" si="302"/>
        <v>71.740369142294284</v>
      </c>
      <c r="EO105" s="2">
        <f t="shared" si="303"/>
        <v>75.75400321027287</v>
      </c>
      <c r="EQ105" s="2">
        <f t="shared" si="304"/>
        <v>73.218967089482518</v>
      </c>
      <c r="ER105" s="2">
        <f t="shared" si="305"/>
        <v>69.39254097251947</v>
      </c>
      <c r="ES105" s="2">
        <f t="shared" si="305"/>
        <v>71.225935145072441</v>
      </c>
      <c r="ET105" s="2">
        <f t="shared" si="305"/>
        <v>71.298123806211251</v>
      </c>
      <c r="EU105" s="2">
        <f t="shared" si="305"/>
        <v>68.926199548153221</v>
      </c>
      <c r="EV105" s="2">
        <f t="shared" si="305"/>
        <v>68.211171823702742</v>
      </c>
      <c r="EW105" s="2">
        <f t="shared" si="305"/>
        <v>66.140019277585822</v>
      </c>
      <c r="EX105" s="2">
        <f t="shared" si="305"/>
        <v>68.378155578182998</v>
      </c>
      <c r="EY105" s="2">
        <f t="shared" si="305"/>
        <v>69.637730175683743</v>
      </c>
      <c r="EZ105" s="2">
        <f t="shared" si="305"/>
        <v>70.263332846947009</v>
      </c>
      <c r="FA105" s="2">
        <f t="shared" si="305"/>
        <v>71.953448296453459</v>
      </c>
      <c r="FB105" s="2">
        <f t="shared" si="305"/>
        <v>72.692522439207693</v>
      </c>
      <c r="FC105" s="2">
        <f t="shared" si="305"/>
        <v>72.345829518351678</v>
      </c>
      <c r="FD105" s="2">
        <f t="shared" si="305"/>
        <v>71.412814285595886</v>
      </c>
      <c r="FE105" s="2">
        <f t="shared" si="305"/>
        <v>75.686227999116511</v>
      </c>
      <c r="FG105" s="2">
        <f t="shared" si="306"/>
        <v>0.9626445535818825</v>
      </c>
      <c r="FH105" s="2">
        <f t="shared" si="307"/>
        <v>0.95597789150595847</v>
      </c>
      <c r="FI105" s="2">
        <f t="shared" si="307"/>
        <v>0.9598126169293465</v>
      </c>
      <c r="FJ105" s="2">
        <f t="shared" si="307"/>
        <v>0.95716739112245031</v>
      </c>
      <c r="FK105" s="2">
        <f t="shared" si="307"/>
        <v>0.95763363368645216</v>
      </c>
      <c r="FL105" s="2">
        <f t="shared" si="307"/>
        <v>0.95498074767014807</v>
      </c>
      <c r="FM105" s="2">
        <f t="shared" si="307"/>
        <v>0.9478176317913104</v>
      </c>
      <c r="FN105" s="2">
        <f t="shared" si="307"/>
        <v>0.95160055640884178</v>
      </c>
      <c r="FO105" s="2">
        <f t="shared" si="307"/>
        <v>0.95174606961497765</v>
      </c>
      <c r="FP105" s="2">
        <f t="shared" si="307"/>
        <v>0.94787293859088884</v>
      </c>
      <c r="FQ105" s="2">
        <f t="shared" si="307"/>
        <v>0.95275651487064017</v>
      </c>
      <c r="FR105" s="2">
        <f t="shared" si="307"/>
        <v>0.95743223042364645</v>
      </c>
      <c r="FS105" s="2">
        <f t="shared" si="307"/>
        <v>0.95852455962059091</v>
      </c>
      <c r="FT105" s="2">
        <f t="shared" si="307"/>
        <v>0.95771995300791235</v>
      </c>
      <c r="FU105" s="2">
        <f t="shared" si="307"/>
        <v>0.94633919452263016</v>
      </c>
      <c r="FW105" s="2">
        <f t="shared" si="324"/>
        <v>3.9831778290111105E-4</v>
      </c>
      <c r="FX105" s="2">
        <f t="shared" si="164"/>
        <v>6.3001147890202316E-4</v>
      </c>
      <c r="FY105" s="2">
        <f t="shared" si="165"/>
        <v>5.987562840551443E-4</v>
      </c>
      <c r="FZ105" s="2">
        <f t="shared" si="166"/>
        <v>6.0800773990963295E-4</v>
      </c>
      <c r="GA105" s="2">
        <f t="shared" si="167"/>
        <v>6.5744861011413319E-4</v>
      </c>
      <c r="GB105" s="2">
        <f t="shared" si="168"/>
        <v>6.6494075010972915E-4</v>
      </c>
      <c r="GC105" s="2">
        <f t="shared" si="169"/>
        <v>8.4257476615020124E-4</v>
      </c>
      <c r="GD105" s="2">
        <f t="shared" si="170"/>
        <v>9.354861612899789E-4</v>
      </c>
      <c r="GE105" s="2">
        <f t="shared" si="171"/>
        <v>8.4379818547131364E-4</v>
      </c>
      <c r="GF105" s="2">
        <f t="shared" si="172"/>
        <v>7.1770097607079942E-4</v>
      </c>
      <c r="GG105" s="2">
        <f t="shared" si="173"/>
        <v>5.6943056006443797E-4</v>
      </c>
      <c r="GH105" s="2">
        <f t="shared" si="174"/>
        <v>4.8139103379703268E-4</v>
      </c>
      <c r="GI105" s="2">
        <f t="shared" si="175"/>
        <v>4.3487141982548533E-4</v>
      </c>
      <c r="GJ105" s="2">
        <f t="shared" si="176"/>
        <v>4.2970424129014015E-4</v>
      </c>
      <c r="GK105" s="2">
        <f t="shared" si="177"/>
        <v>4.044846006372031E-4</v>
      </c>
      <c r="GM105" s="86">
        <f t="shared" si="325"/>
        <v>1.0215087265117902E-6</v>
      </c>
      <c r="GN105" s="86">
        <f t="shared" si="178"/>
        <v>2.5917989730394585E-6</v>
      </c>
      <c r="GO105" s="86">
        <f t="shared" si="179"/>
        <v>1.5084345436550142E-8</v>
      </c>
      <c r="GP105" s="86">
        <f t="shared" si="180"/>
        <v>3.0986723374515791E-9</v>
      </c>
      <c r="GQ105" s="86">
        <f t="shared" si="181"/>
        <v>6.3569548750892101E-9</v>
      </c>
      <c r="GR105" s="86">
        <f t="shared" si="182"/>
        <v>6.7567470709265205E-7</v>
      </c>
      <c r="GS105" s="86">
        <f t="shared" si="183"/>
        <v>9.8704708750677664E-8</v>
      </c>
      <c r="GT105" s="86">
        <f t="shared" si="184"/>
        <v>6.5292779429979594E-11</v>
      </c>
      <c r="GU105" s="86">
        <f t="shared" si="185"/>
        <v>2.7970064227742908E-12</v>
      </c>
      <c r="GV105" s="86">
        <f t="shared" si="186"/>
        <v>4.8726253393747125E-10</v>
      </c>
      <c r="GW105" s="86">
        <f t="shared" si="187"/>
        <v>1.3593284258677185E-9</v>
      </c>
      <c r="GX105" s="86">
        <f t="shared" si="188"/>
        <v>1.376109177542398E-9</v>
      </c>
      <c r="GY105" s="86">
        <f t="shared" si="189"/>
        <v>1.8136756557872262E-9</v>
      </c>
      <c r="GZ105" s="86">
        <f t="shared" si="190"/>
        <v>6.2579281084489693E-13</v>
      </c>
      <c r="HA105" s="86">
        <f t="shared" si="191"/>
        <v>3.3563929153729864E-15</v>
      </c>
      <c r="HC105" s="86">
        <f t="shared" si="326"/>
        <v>0.11960628001298305</v>
      </c>
      <c r="HD105" s="86">
        <f t="shared" si="192"/>
        <v>0.14795978891559369</v>
      </c>
      <c r="HE105" s="86">
        <f t="shared" si="193"/>
        <v>0.15896163319672979</v>
      </c>
      <c r="HF105" s="86">
        <f t="shared" si="194"/>
        <v>0.15714707386910015</v>
      </c>
      <c r="HG105" s="86">
        <f t="shared" si="195"/>
        <v>0.16791310952073302</v>
      </c>
      <c r="HH105" s="86">
        <f t="shared" si="196"/>
        <v>0.16715486309622932</v>
      </c>
      <c r="HI105" s="86">
        <f t="shared" si="197"/>
        <v>0.18042970078077922</v>
      </c>
      <c r="HJ105" s="86">
        <f t="shared" si="198"/>
        <v>0.21535014600569632</v>
      </c>
      <c r="HK105" s="86">
        <f t="shared" si="199"/>
        <v>0.19792464408475538</v>
      </c>
      <c r="HL105" s="86">
        <f t="shared" si="200"/>
        <v>0.17614110415372483</v>
      </c>
      <c r="HM105" s="86">
        <f t="shared" si="201"/>
        <v>0.12275091862992206</v>
      </c>
      <c r="HN105" s="86">
        <f t="shared" si="202"/>
        <v>0.14593107715668896</v>
      </c>
      <c r="HO105" s="86">
        <f t="shared" si="203"/>
        <v>0.12356777277824703</v>
      </c>
      <c r="HP105" s="86">
        <f t="shared" si="204"/>
        <v>0.13283684099878873</v>
      </c>
      <c r="HQ105" s="86">
        <f t="shared" si="205"/>
        <v>0.10028466712454129</v>
      </c>
      <c r="HS105" s="86">
        <f t="shared" si="327"/>
        <v>2.014721981386018E-24</v>
      </c>
      <c r="HT105" s="86">
        <f t="shared" si="206"/>
        <v>2.6746740784908055E-25</v>
      </c>
      <c r="HU105" s="86">
        <f t="shared" si="207"/>
        <v>4.8922279931785888E-24</v>
      </c>
      <c r="HV105" s="86">
        <f t="shared" si="208"/>
        <v>3.8814318166282665E-25</v>
      </c>
      <c r="HW105" s="86">
        <f t="shared" si="209"/>
        <v>6.5395688847091335E-26</v>
      </c>
      <c r="HX105" s="86">
        <f t="shared" si="210"/>
        <v>6.0946164007659726E-26</v>
      </c>
      <c r="HY105" s="86">
        <f t="shared" si="211"/>
        <v>7.5643692737865887E-30</v>
      </c>
      <c r="HZ105" s="86">
        <f t="shared" si="212"/>
        <v>2.5283607421292151E-26</v>
      </c>
      <c r="IA105" s="86">
        <f t="shared" si="213"/>
        <v>2.4625823256228497E-30</v>
      </c>
      <c r="IB105" s="86">
        <f t="shared" si="214"/>
        <v>5.0563732954497488E-34</v>
      </c>
      <c r="IC105" s="86">
        <f t="shared" si="215"/>
        <v>3.1404119941799489E-37</v>
      </c>
      <c r="ID105" s="86">
        <f t="shared" si="216"/>
        <v>1.7232036252996577E-27</v>
      </c>
      <c r="IE105" s="86">
        <f t="shared" si="217"/>
        <v>4.4165898339690397E-27</v>
      </c>
      <c r="IF105" s="86">
        <f t="shared" si="218"/>
        <v>5.2453314249041492E-19</v>
      </c>
      <c r="IG105" s="86">
        <f t="shared" si="219"/>
        <v>5.4930396888131052E-14</v>
      </c>
      <c r="II105" s="86">
        <f t="shared" si="328"/>
        <v>6.4663270286220144E-82</v>
      </c>
      <c r="IJ105" s="86">
        <f t="shared" si="329"/>
        <v>4.6658542946797589E-89</v>
      </c>
      <c r="IK105" s="86">
        <f t="shared" si="330"/>
        <v>1.5203879886346919E-85</v>
      </c>
      <c r="IL105" s="86">
        <f t="shared" si="331"/>
        <v>3.7940025690721201E-89</v>
      </c>
      <c r="IM105" s="86">
        <f t="shared" si="332"/>
        <v>5.1050032179243127E-91</v>
      </c>
      <c r="IN105" s="86">
        <f t="shared" si="333"/>
        <v>9.6290610011430794E-91</v>
      </c>
      <c r="IO105" s="86">
        <f t="shared" si="334"/>
        <v>1.6718626479557432E-105</v>
      </c>
      <c r="IP105" s="86">
        <f t="shared" si="335"/>
        <v>2.6880257228159381E-92</v>
      </c>
      <c r="IQ105" s="86">
        <f t="shared" si="336"/>
        <v>1.2326784845887416E-108</v>
      </c>
      <c r="IR105" s="86">
        <f t="shared" si="337"/>
        <v>9.4711988415992343E-122</v>
      </c>
      <c r="IS105" s="86">
        <f t="shared" si="338"/>
        <v>1.1010368173487667E-131</v>
      </c>
      <c r="IT105" s="86">
        <f t="shared" si="339"/>
        <v>4.4584209108162517E-95</v>
      </c>
      <c r="IU105" s="86">
        <f t="shared" si="340"/>
        <v>1.8584907831081261E-92</v>
      </c>
      <c r="IV105" s="86">
        <f t="shared" si="341"/>
        <v>1.8591641249085125E-93</v>
      </c>
      <c r="IW105" s="86">
        <f t="shared" si="342"/>
        <v>6.4416453524662291E-83</v>
      </c>
      <c r="IY105" s="86">
        <f t="shared" si="343"/>
        <v>0.11960730152170956</v>
      </c>
      <c r="IZ105" s="86">
        <f t="shared" si="344"/>
        <v>0.14796238071456674</v>
      </c>
      <c r="JA105" s="86">
        <f t="shared" si="345"/>
        <v>0.15896164828107523</v>
      </c>
      <c r="JB105" s="86">
        <f t="shared" si="346"/>
        <v>0.1571470769677725</v>
      </c>
      <c r="JC105" s="86">
        <f t="shared" si="347"/>
        <v>0.1679131158776879</v>
      </c>
      <c r="JD105" s="86">
        <f t="shared" si="348"/>
        <v>0.16715553877093642</v>
      </c>
      <c r="JE105" s="86">
        <f t="shared" si="349"/>
        <v>0.18042979948548796</v>
      </c>
      <c r="JF105" s="86">
        <f t="shared" si="350"/>
        <v>0.2153501460709891</v>
      </c>
      <c r="JG105" s="86">
        <f t="shared" si="351"/>
        <v>0.19792464408755239</v>
      </c>
      <c r="JH105" s="86">
        <f t="shared" si="352"/>
        <v>0.17614110464098737</v>
      </c>
      <c r="JI105" s="86">
        <f t="shared" si="353"/>
        <v>0.12275091998925049</v>
      </c>
      <c r="JJ105" s="86">
        <f t="shared" si="354"/>
        <v>0.14593107853279813</v>
      </c>
      <c r="JK105" s="86">
        <f t="shared" si="355"/>
        <v>0.12356777459192268</v>
      </c>
      <c r="JL105" s="86">
        <f t="shared" si="356"/>
        <v>0.13283684099941453</v>
      </c>
      <c r="JM105" s="86">
        <f t="shared" si="357"/>
        <v>0.10028466712459957</v>
      </c>
    </row>
    <row r="106" spans="2:273" x14ac:dyDescent="0.25">
      <c r="B106" s="2">
        <v>79</v>
      </c>
      <c r="C106" s="37">
        <v>129.80000000000001</v>
      </c>
      <c r="D106" s="37">
        <v>144.31700000000001</v>
      </c>
      <c r="E106" s="37">
        <v>148.98400000000001</v>
      </c>
      <c r="F106" s="37">
        <v>146.19399999999999</v>
      </c>
      <c r="G106" s="37">
        <v>145.31100000000001</v>
      </c>
      <c r="H106" s="37">
        <v>142.952</v>
      </c>
      <c r="I106" s="37">
        <v>147.71</v>
      </c>
      <c r="J106" s="37">
        <v>155.12899999999999</v>
      </c>
      <c r="K106" s="37">
        <v>152.98400000000001</v>
      </c>
      <c r="L106" s="37">
        <v>152.71</v>
      </c>
      <c r="M106" s="37">
        <v>142.96799999999999</v>
      </c>
      <c r="N106" s="37">
        <v>138.88499999999999</v>
      </c>
      <c r="O106" s="37">
        <v>130.49199999999999</v>
      </c>
      <c r="P106" s="37">
        <v>121.78100000000001</v>
      </c>
      <c r="Q106" s="37">
        <v>108.703</v>
      </c>
      <c r="S106" s="4">
        <f t="shared" si="229"/>
        <v>126.54251244037073</v>
      </c>
      <c r="T106" s="4">
        <f t="shared" si="230"/>
        <v>138.05486036008961</v>
      </c>
      <c r="U106" s="4">
        <f t="shared" si="231"/>
        <v>140.4193659585647</v>
      </c>
      <c r="V106" s="4">
        <f t="shared" si="232"/>
        <v>139.64316134953583</v>
      </c>
      <c r="W106" s="4">
        <f t="shared" si="233"/>
        <v>139.78797644652997</v>
      </c>
      <c r="X106" s="4">
        <f t="shared" si="234"/>
        <v>136.51246808811496</v>
      </c>
      <c r="Y106" s="4">
        <f t="shared" si="235"/>
        <v>144.70861147519059</v>
      </c>
      <c r="Z106" s="4">
        <f t="shared" si="236"/>
        <v>149.67984770374744</v>
      </c>
      <c r="AA106" s="4">
        <f t="shared" si="237"/>
        <v>150.36193409221468</v>
      </c>
      <c r="AB106" s="4">
        <f t="shared" si="238"/>
        <v>147.64503650782274</v>
      </c>
      <c r="AC106" s="4">
        <f t="shared" si="239"/>
        <v>133.69617701745528</v>
      </c>
      <c r="AD106" s="4">
        <f t="shared" si="240"/>
        <v>133.01236644197843</v>
      </c>
      <c r="AE106" s="4">
        <f t="shared" si="241"/>
        <v>125.70933661333044</v>
      </c>
      <c r="AF106" s="4">
        <f t="shared" si="242"/>
        <v>119.58471786656949</v>
      </c>
      <c r="AG106" s="4">
        <f t="shared" si="243"/>
        <v>107.75188632810563</v>
      </c>
      <c r="AI106" s="4">
        <f t="shared" si="244"/>
        <v>3.2574875596292827</v>
      </c>
      <c r="AJ106" s="4">
        <f t="shared" si="245"/>
        <v>6.2621396399104015</v>
      </c>
      <c r="AK106" s="4">
        <f t="shared" si="246"/>
        <v>8.5646340414353119</v>
      </c>
      <c r="AL106" s="4">
        <f t="shared" si="247"/>
        <v>6.5508386504641578</v>
      </c>
      <c r="AM106" s="4">
        <f t="shared" si="248"/>
        <v>5.5230235534700398</v>
      </c>
      <c r="AN106" s="4">
        <f t="shared" si="249"/>
        <v>6.4395319118850409</v>
      </c>
      <c r="AO106" s="4">
        <f t="shared" si="250"/>
        <v>3.0013885248094141</v>
      </c>
      <c r="AP106" s="4">
        <f t="shared" si="251"/>
        <v>5.4491522962525494</v>
      </c>
      <c r="AQ106" s="4">
        <f t="shared" si="252"/>
        <v>2.622065907785327</v>
      </c>
      <c r="AR106" s="4">
        <f t="shared" si="253"/>
        <v>5.0649634921772702</v>
      </c>
      <c r="AS106" s="4">
        <f t="shared" si="254"/>
        <v>9.2718229825447054</v>
      </c>
      <c r="AT106" s="4">
        <f t="shared" si="255"/>
        <v>5.8726335580215618</v>
      </c>
      <c r="AU106" s="4">
        <f t="shared" si="256"/>
        <v>4.7826633866695545</v>
      </c>
      <c r="AV106" s="4">
        <f t="shared" si="257"/>
        <v>2.1962821334305147</v>
      </c>
      <c r="AW106" s="4">
        <f t="shared" si="257"/>
        <v>0.95111367189437601</v>
      </c>
      <c r="AY106" s="2">
        <f t="shared" si="308"/>
        <v>74.882619195599162</v>
      </c>
      <c r="AZ106" s="2">
        <f t="shared" si="147"/>
        <v>72.178500714202286</v>
      </c>
      <c r="BA106" s="2">
        <f t="shared" si="148"/>
        <v>71.897724233269386</v>
      </c>
      <c r="BB106" s="2">
        <f t="shared" si="149"/>
        <v>72.534390743840135</v>
      </c>
      <c r="BC106" s="2">
        <f t="shared" si="150"/>
        <v>69.761344521709489</v>
      </c>
      <c r="BD106" s="2">
        <f t="shared" si="151"/>
        <v>69.040739895054799</v>
      </c>
      <c r="BE106" s="2">
        <f t="shared" si="152"/>
        <v>67.192027198350345</v>
      </c>
      <c r="BF106" s="2">
        <f t="shared" si="153"/>
        <v>69.313769449350005</v>
      </c>
      <c r="BG106" s="2">
        <f t="shared" si="154"/>
        <v>70.876274622970882</v>
      </c>
      <c r="BH106" s="2">
        <f t="shared" si="155"/>
        <v>72.216303794061787</v>
      </c>
      <c r="BI106" s="2">
        <f t="shared" si="156"/>
        <v>73.941872785470238</v>
      </c>
      <c r="BJ106" s="2">
        <f t="shared" si="157"/>
        <v>73.801923751950568</v>
      </c>
      <c r="BK106" s="2">
        <f t="shared" si="158"/>
        <v>73.511754616344575</v>
      </c>
      <c r="BL106" s="2">
        <f t="shared" si="159"/>
        <v>72.221014230117859</v>
      </c>
      <c r="BM106" s="2">
        <f t="shared" si="160"/>
        <v>76.249333480115624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98.422700090607066</v>
      </c>
      <c r="DL106" s="2">
        <f t="shared" si="289"/>
        <v>95.643242605947648</v>
      </c>
      <c r="DM106" s="2">
        <f t="shared" si="289"/>
        <v>92.278295681063113</v>
      </c>
      <c r="DN106" s="2">
        <f t="shared" si="289"/>
        <v>93.804997082894388</v>
      </c>
      <c r="DO106" s="2">
        <f t="shared" si="289"/>
        <v>85.77096164300815</v>
      </c>
      <c r="DP106" s="2">
        <f t="shared" si="289"/>
        <v>88.109853361423987</v>
      </c>
      <c r="DQ106" s="2">
        <f t="shared" si="289"/>
        <v>88.099352007878309</v>
      </c>
      <c r="DR106" s="2">
        <f t="shared" si="289"/>
        <v>90.294979419703125</v>
      </c>
      <c r="DS106" s="2">
        <f t="shared" si="289"/>
        <v>93.990661268555982</v>
      </c>
      <c r="DT106" s="2">
        <f t="shared" si="289"/>
        <v>96.696940967283069</v>
      </c>
      <c r="DU106" s="2">
        <f t="shared" si="289"/>
        <v>97.054166791744834</v>
      </c>
      <c r="DV106" s="2">
        <f t="shared" si="289"/>
        <v>96.929087586831784</v>
      </c>
      <c r="DW106" s="2">
        <f t="shared" si="289"/>
        <v>96.379829809725166</v>
      </c>
      <c r="DX106" s="2">
        <f t="shared" si="289"/>
        <v>88.136036058666249</v>
      </c>
      <c r="DY106" s="2">
        <f t="shared" si="289"/>
        <v>88.950483955383945</v>
      </c>
      <c r="EA106" s="2">
        <f t="shared" si="228"/>
        <v>74.049938957924581</v>
      </c>
      <c r="EB106" s="2">
        <f t="shared" si="290"/>
        <v>71.194401207449189</v>
      </c>
      <c r="EC106" s="2">
        <f t="shared" si="291"/>
        <v>71.119485542400398</v>
      </c>
      <c r="ED106" s="2">
        <f t="shared" si="292"/>
        <v>71.66663361657379</v>
      </c>
      <c r="EE106" s="2">
        <f t="shared" si="293"/>
        <v>69.115609157064895</v>
      </c>
      <c r="EF106" s="2">
        <f t="shared" si="294"/>
        <v>68.220977652105034</v>
      </c>
      <c r="EG106" s="2">
        <f t="shared" si="295"/>
        <v>66.142353928380075</v>
      </c>
      <c r="EH106" s="2">
        <f t="shared" si="296"/>
        <v>68.340644892094971</v>
      </c>
      <c r="EI106" s="2">
        <f t="shared" si="297"/>
        <v>69.807800090610726</v>
      </c>
      <c r="EJ106" s="2">
        <f t="shared" si="298"/>
        <v>70.989211800728754</v>
      </c>
      <c r="EK106" s="2">
        <f t="shared" si="299"/>
        <v>72.897396077684704</v>
      </c>
      <c r="EL106" s="2">
        <f t="shared" si="300"/>
        <v>72.86433409918348</v>
      </c>
      <c r="EM106" s="2">
        <f t="shared" si="301"/>
        <v>72.609520642421046</v>
      </c>
      <c r="EN106" s="2">
        <f t="shared" si="302"/>
        <v>71.58039704874362</v>
      </c>
      <c r="EO106" s="2">
        <f t="shared" si="303"/>
        <v>75.592533226324235</v>
      </c>
      <c r="EQ106" s="2">
        <f t="shared" si="304"/>
        <v>73.126779633800084</v>
      </c>
      <c r="ER106" s="2">
        <f t="shared" si="305"/>
        <v>69.30492143592285</v>
      </c>
      <c r="ES106" s="2">
        <f t="shared" si="305"/>
        <v>71.101578463204888</v>
      </c>
      <c r="ET106" s="2">
        <f t="shared" si="305"/>
        <v>71.181835134466809</v>
      </c>
      <c r="EU106" s="2">
        <f t="shared" si="305"/>
        <v>68.821722713182368</v>
      </c>
      <c r="EV106" s="2">
        <f t="shared" si="305"/>
        <v>68.106153951012487</v>
      </c>
      <c r="EW106" s="2">
        <f t="shared" si="305"/>
        <v>66.03440227176533</v>
      </c>
      <c r="EX106" s="2">
        <f t="shared" si="305"/>
        <v>68.240884518659044</v>
      </c>
      <c r="EY106" s="2">
        <f t="shared" si="305"/>
        <v>69.477821967891032</v>
      </c>
      <c r="EZ106" s="2">
        <f t="shared" si="305"/>
        <v>70.104352853532177</v>
      </c>
      <c r="FA106" s="2">
        <f t="shared" si="305"/>
        <v>71.775545549263654</v>
      </c>
      <c r="FB106" s="2">
        <f t="shared" si="305"/>
        <v>72.540309550558831</v>
      </c>
      <c r="FC106" s="2">
        <f t="shared" si="305"/>
        <v>72.197872529097111</v>
      </c>
      <c r="FD106" s="2">
        <f t="shared" si="305"/>
        <v>71.262590345885343</v>
      </c>
      <c r="FE106" s="2">
        <f t="shared" si="305"/>
        <v>75.52732995933215</v>
      </c>
      <c r="FG106" s="2">
        <f t="shared" si="306"/>
        <v>0.96581907956618218</v>
      </c>
      <c r="FH106" s="2">
        <f t="shared" si="307"/>
        <v>0.95969524067146394</v>
      </c>
      <c r="FI106" s="2">
        <f t="shared" si="307"/>
        <v>0.96321861004929787</v>
      </c>
      <c r="FJ106" s="2">
        <f t="shared" si="307"/>
        <v>0.96078841559853823</v>
      </c>
      <c r="FK106" s="2">
        <f t="shared" si="307"/>
        <v>0.96121683956890147</v>
      </c>
      <c r="FL106" s="2">
        <f t="shared" si="307"/>
        <v>0.95877866769734266</v>
      </c>
      <c r="FM106" s="2">
        <f t="shared" si="307"/>
        <v>0.95218959391420899</v>
      </c>
      <c r="FN106" s="2">
        <f t="shared" si="307"/>
        <v>0.95567039961882039</v>
      </c>
      <c r="FO106" s="2">
        <f t="shared" si="307"/>
        <v>0.95580424510209538</v>
      </c>
      <c r="FP106" s="2">
        <f t="shared" si="307"/>
        <v>0.95224050046825559</v>
      </c>
      <c r="FQ106" s="2">
        <f t="shared" si="307"/>
        <v>0.95673357463769038</v>
      </c>
      <c r="FR106" s="2">
        <f t="shared" si="307"/>
        <v>0.96103177717032084</v>
      </c>
      <c r="FS106" s="2">
        <f t="shared" si="307"/>
        <v>0.96203540121063391</v>
      </c>
      <c r="FT106" s="2">
        <f t="shared" si="307"/>
        <v>0.96129615335222207</v>
      </c>
      <c r="FU106" s="2">
        <f t="shared" si="307"/>
        <v>0.95082859757521576</v>
      </c>
      <c r="FW106" s="2">
        <f t="shared" si="324"/>
        <v>4.3672998099894013E-4</v>
      </c>
      <c r="FX106" s="2">
        <f t="shared" si="164"/>
        <v>6.9075186439987609E-4</v>
      </c>
      <c r="FY106" s="2">
        <f t="shared" si="165"/>
        <v>6.5648528713303832E-4</v>
      </c>
      <c r="FZ106" s="2">
        <f t="shared" si="166"/>
        <v>6.6662812583133694E-4</v>
      </c>
      <c r="GA106" s="2">
        <f t="shared" si="167"/>
        <v>7.2083234407136604E-4</v>
      </c>
      <c r="GB106" s="2">
        <f t="shared" si="168"/>
        <v>7.2904626423933702E-4</v>
      </c>
      <c r="GC106" s="2">
        <f t="shared" si="169"/>
        <v>9.2378976474773741E-4</v>
      </c>
      <c r="GD106" s="2">
        <f t="shared" si="170"/>
        <v>1.025647609830968E-3</v>
      </c>
      <c r="GE106" s="2">
        <f t="shared" si="171"/>
        <v>9.2513099913275529E-4</v>
      </c>
      <c r="GF106" s="2">
        <f t="shared" si="172"/>
        <v>7.8688898545524618E-4</v>
      </c>
      <c r="GG106" s="2">
        <f t="shared" si="173"/>
        <v>6.2433389390176102E-4</v>
      </c>
      <c r="GH106" s="2">
        <f t="shared" si="174"/>
        <v>5.2781025889558951E-4</v>
      </c>
      <c r="GI106" s="2">
        <f t="shared" si="175"/>
        <v>4.7680702523481184E-4</v>
      </c>
      <c r="GJ106" s="2">
        <f t="shared" si="176"/>
        <v>4.711417991968818E-4</v>
      </c>
      <c r="GK106" s="2">
        <f t="shared" si="177"/>
        <v>4.4349123849683899E-4</v>
      </c>
      <c r="GM106" s="86">
        <f t="shared" si="325"/>
        <v>1.3729613157879983E-7</v>
      </c>
      <c r="GN106" s="86">
        <f t="shared" si="178"/>
        <v>4.9679131604492896E-7</v>
      </c>
      <c r="GO106" s="86">
        <f t="shared" si="179"/>
        <v>1.3134413603725622E-9</v>
      </c>
      <c r="GP106" s="86">
        <f t="shared" si="180"/>
        <v>2.2181090450517028E-10</v>
      </c>
      <c r="GQ106" s="86">
        <f t="shared" si="181"/>
        <v>4.9487067304346698E-10</v>
      </c>
      <c r="GR106" s="86">
        <f t="shared" si="182"/>
        <v>1.0042116414397712E-7</v>
      </c>
      <c r="GS106" s="86">
        <f t="shared" si="183"/>
        <v>1.2024435644235168E-8</v>
      </c>
      <c r="GT106" s="86">
        <f t="shared" si="184"/>
        <v>2.9457148333992363E-12</v>
      </c>
      <c r="GU106" s="86">
        <f t="shared" si="185"/>
        <v>8.1418275285769934E-14</v>
      </c>
      <c r="GV106" s="86">
        <f t="shared" si="186"/>
        <v>3.050292210305865E-11</v>
      </c>
      <c r="GW106" s="86">
        <f t="shared" si="187"/>
        <v>8.2758051394507559E-11</v>
      </c>
      <c r="GX106" s="86">
        <f t="shared" si="188"/>
        <v>8.4186023576725697E-11</v>
      </c>
      <c r="GY106" s="86">
        <f t="shared" si="189"/>
        <v>1.0877673255546548E-10</v>
      </c>
      <c r="GZ106" s="86">
        <f t="shared" si="190"/>
        <v>1.4104291259755911E-14</v>
      </c>
      <c r="HA106" s="86">
        <f t="shared" si="191"/>
        <v>4.0142521852714204E-17</v>
      </c>
      <c r="HC106" s="86">
        <f t="shared" si="326"/>
        <v>0.15407857285076407</v>
      </c>
      <c r="HD106" s="86">
        <f t="shared" si="192"/>
        <v>0.19279066674990564</v>
      </c>
      <c r="HE106" s="86">
        <f t="shared" si="193"/>
        <v>0.20510640368369659</v>
      </c>
      <c r="HF106" s="86">
        <f t="shared" si="194"/>
        <v>0.20407529568556965</v>
      </c>
      <c r="HG106" s="86">
        <f t="shared" si="195"/>
        <v>0.21829176037079234</v>
      </c>
      <c r="HH106" s="86">
        <f t="shared" si="196"/>
        <v>0.21737261653167575</v>
      </c>
      <c r="HI106" s="86">
        <f t="shared" si="197"/>
        <v>0.24003968523087041</v>
      </c>
      <c r="HJ106" s="86">
        <f t="shared" si="198"/>
        <v>0.27903981022423796</v>
      </c>
      <c r="HK106" s="86">
        <f t="shared" si="199"/>
        <v>0.26269518228216576</v>
      </c>
      <c r="HL106" s="86">
        <f t="shared" si="200"/>
        <v>0.23816765939187132</v>
      </c>
      <c r="HM106" s="86">
        <f t="shared" si="201"/>
        <v>0.17121582857068804</v>
      </c>
      <c r="HN106" s="86">
        <f t="shared" si="202"/>
        <v>0.19053880820912114</v>
      </c>
      <c r="HO106" s="86">
        <f t="shared" si="203"/>
        <v>0.16186285103663708</v>
      </c>
      <c r="HP106" s="86">
        <f t="shared" si="204"/>
        <v>0.17515722959951638</v>
      </c>
      <c r="HQ106" s="86">
        <f t="shared" si="205"/>
        <v>0.14154941641840577</v>
      </c>
      <c r="HS106" s="86">
        <f t="shared" si="327"/>
        <v>1.407365270037961E-23</v>
      </c>
      <c r="HT106" s="86">
        <f t="shared" si="206"/>
        <v>2.398298600287992E-24</v>
      </c>
      <c r="HU106" s="86">
        <f t="shared" si="207"/>
        <v>3.9061528571747688E-23</v>
      </c>
      <c r="HV106" s="86">
        <f t="shared" si="208"/>
        <v>3.4226085388587331E-24</v>
      </c>
      <c r="HW106" s="86">
        <f t="shared" si="209"/>
        <v>6.2607530913777779E-25</v>
      </c>
      <c r="HX106" s="86">
        <f t="shared" si="210"/>
        <v>5.8430210320775363E-25</v>
      </c>
      <c r="HY106" s="86">
        <f t="shared" si="211"/>
        <v>1.1411436386968262E-28</v>
      </c>
      <c r="HZ106" s="86">
        <f t="shared" si="212"/>
        <v>2.81226715132007E-25</v>
      </c>
      <c r="IA106" s="86">
        <f t="shared" si="213"/>
        <v>3.9624165683373653E-29</v>
      </c>
      <c r="IB106" s="86">
        <f t="shared" si="214"/>
        <v>1.0740811845342389E-32</v>
      </c>
      <c r="IC106" s="86">
        <f t="shared" si="215"/>
        <v>7.9408426026997411E-36</v>
      </c>
      <c r="ID106" s="86">
        <f t="shared" si="216"/>
        <v>1.695636992460998E-26</v>
      </c>
      <c r="IE106" s="86">
        <f t="shared" si="217"/>
        <v>4.0160140414327969E-26</v>
      </c>
      <c r="IF106" s="86">
        <f t="shared" si="218"/>
        <v>2.2909183618038019E-18</v>
      </c>
      <c r="IG106" s="86">
        <f t="shared" si="219"/>
        <v>1.539493056600392E-13</v>
      </c>
      <c r="II106" s="86">
        <f t="shared" si="328"/>
        <v>4.8168873700226338E-80</v>
      </c>
      <c r="IJ106" s="86">
        <f t="shared" si="329"/>
        <v>6.8202118034382677E-87</v>
      </c>
      <c r="IK106" s="86">
        <f t="shared" si="330"/>
        <v>1.760376036815299E-83</v>
      </c>
      <c r="IL106" s="86">
        <f t="shared" si="331"/>
        <v>5.4430760958870572E-87</v>
      </c>
      <c r="IM106" s="86">
        <f t="shared" si="332"/>
        <v>8.5953018696820934E-89</v>
      </c>
      <c r="IN106" s="86">
        <f t="shared" si="333"/>
        <v>1.608417315157741E-88</v>
      </c>
      <c r="IO106" s="86">
        <f t="shared" si="334"/>
        <v>7.9563930657092005E-103</v>
      </c>
      <c r="IP106" s="86">
        <f t="shared" si="335"/>
        <v>6.3257243635864225E-90</v>
      </c>
      <c r="IQ106" s="86">
        <f t="shared" si="336"/>
        <v>7.0753734983754453E-106</v>
      </c>
      <c r="IR106" s="86">
        <f t="shared" si="337"/>
        <v>1.0114243925668887E-118</v>
      </c>
      <c r="IS106" s="86">
        <f t="shared" si="338"/>
        <v>1.6598689763680191E-128</v>
      </c>
      <c r="IT106" s="86">
        <f t="shared" si="339"/>
        <v>7.6236423358468253E-93</v>
      </c>
      <c r="IU106" s="86">
        <f t="shared" si="340"/>
        <v>2.5771868590311003E-90</v>
      </c>
      <c r="IV106" s="86">
        <f t="shared" si="341"/>
        <v>2.7013475023345612E-91</v>
      </c>
      <c r="IW106" s="86">
        <f t="shared" si="342"/>
        <v>5.107198794660558E-81</v>
      </c>
      <c r="IY106" s="86">
        <f t="shared" si="343"/>
        <v>0.15407871014689564</v>
      </c>
      <c r="IZ106" s="86">
        <f t="shared" si="344"/>
        <v>0.19279116354122169</v>
      </c>
      <c r="JA106" s="86">
        <f t="shared" si="345"/>
        <v>0.20510640499713795</v>
      </c>
      <c r="JB106" s="86">
        <f t="shared" si="346"/>
        <v>0.20407529590738055</v>
      </c>
      <c r="JC106" s="86">
        <f t="shared" si="347"/>
        <v>0.21829176086566301</v>
      </c>
      <c r="JD106" s="86">
        <f t="shared" si="348"/>
        <v>0.21737271695283988</v>
      </c>
      <c r="JE106" s="86">
        <f t="shared" si="349"/>
        <v>0.24003969725530605</v>
      </c>
      <c r="JF106" s="86">
        <f t="shared" si="350"/>
        <v>0.27903981022718366</v>
      </c>
      <c r="JG106" s="86">
        <f t="shared" si="351"/>
        <v>0.2626951822822472</v>
      </c>
      <c r="JH106" s="86">
        <f t="shared" si="352"/>
        <v>0.23816765942237425</v>
      </c>
      <c r="JI106" s="86">
        <f t="shared" si="353"/>
        <v>0.17121582865344609</v>
      </c>
      <c r="JJ106" s="86">
        <f t="shared" si="354"/>
        <v>0.19053880829330716</v>
      </c>
      <c r="JK106" s="86">
        <f t="shared" si="355"/>
        <v>0.16186285114541382</v>
      </c>
      <c r="JL106" s="86">
        <f t="shared" si="356"/>
        <v>0.17515722959953048</v>
      </c>
      <c r="JM106" s="86">
        <f t="shared" si="357"/>
        <v>0.14154941641855975</v>
      </c>
    </row>
    <row r="107" spans="2:273" x14ac:dyDescent="0.25">
      <c r="B107" s="2">
        <v>80</v>
      </c>
      <c r="C107" s="37">
        <v>141.36000000000001</v>
      </c>
      <c r="D107" s="37">
        <v>155.44399999999999</v>
      </c>
      <c r="E107" s="37">
        <v>160.62899999999999</v>
      </c>
      <c r="F107" s="37">
        <v>158.726</v>
      </c>
      <c r="G107" s="37">
        <v>157.852</v>
      </c>
      <c r="H107" s="37">
        <v>153.90299999999999</v>
      </c>
      <c r="I107" s="37">
        <v>160.17699999999999</v>
      </c>
      <c r="J107" s="37">
        <v>167.69399999999999</v>
      </c>
      <c r="K107" s="37">
        <v>165.29</v>
      </c>
      <c r="L107" s="37">
        <v>164.387</v>
      </c>
      <c r="M107" s="37">
        <v>156.21</v>
      </c>
      <c r="N107" s="37">
        <v>151.75399999999999</v>
      </c>
      <c r="O107" s="37">
        <v>142.78700000000001</v>
      </c>
      <c r="P107" s="37">
        <v>133.73400000000001</v>
      </c>
      <c r="Q107" s="37">
        <v>118.60899999999999</v>
      </c>
      <c r="S107" s="4">
        <f t="shared" si="229"/>
        <v>136.43869244618548</v>
      </c>
      <c r="T107" s="4">
        <f t="shared" si="230"/>
        <v>150.40054521384519</v>
      </c>
      <c r="U107" s="4">
        <f t="shared" si="231"/>
        <v>152.84096466637817</v>
      </c>
      <c r="V107" s="4">
        <f t="shared" si="232"/>
        <v>152.10241412484689</v>
      </c>
      <c r="W107" s="4">
        <f t="shared" si="233"/>
        <v>152.65621033566867</v>
      </c>
      <c r="X107" s="4">
        <f t="shared" si="234"/>
        <v>148.92791189410946</v>
      </c>
      <c r="Y107" s="4">
        <f t="shared" si="235"/>
        <v>159.53277662508452</v>
      </c>
      <c r="Z107" s="4">
        <f t="shared" si="236"/>
        <v>163.1355297771442</v>
      </c>
      <c r="AA107" s="4">
        <f t="shared" si="237"/>
        <v>165.05696362969672</v>
      </c>
      <c r="AB107" s="4">
        <f t="shared" si="238"/>
        <v>162.83821476546808</v>
      </c>
      <c r="AC107" s="4">
        <f t="shared" si="239"/>
        <v>148.38716484061482</v>
      </c>
      <c r="AD107" s="4">
        <f t="shared" si="240"/>
        <v>144.41071479241597</v>
      </c>
      <c r="AE107" s="4">
        <f t="shared" si="241"/>
        <v>136.24507807693431</v>
      </c>
      <c r="AF107" s="4">
        <f t="shared" si="242"/>
        <v>129.21759503537186</v>
      </c>
      <c r="AG107" s="4">
        <f t="shared" si="243"/>
        <v>116.0865132213892</v>
      </c>
      <c r="AI107" s="4">
        <f t="shared" si="244"/>
        <v>4.921307553814529</v>
      </c>
      <c r="AJ107" s="4">
        <f t="shared" si="245"/>
        <v>5.0434547861547969</v>
      </c>
      <c r="AK107" s="4">
        <f t="shared" si="246"/>
        <v>7.7880353336218207</v>
      </c>
      <c r="AL107" s="4">
        <f t="shared" si="247"/>
        <v>6.6235858751531111</v>
      </c>
      <c r="AM107" s="4">
        <f t="shared" si="248"/>
        <v>5.195789664331329</v>
      </c>
      <c r="AN107" s="4">
        <f t="shared" si="249"/>
        <v>4.975088105890535</v>
      </c>
      <c r="AO107" s="4">
        <f t="shared" si="250"/>
        <v>0.64422337491546955</v>
      </c>
      <c r="AP107" s="4">
        <f t="shared" si="251"/>
        <v>4.5584702228557887</v>
      </c>
      <c r="AQ107" s="4">
        <f t="shared" si="252"/>
        <v>0.2330363703032674</v>
      </c>
      <c r="AR107" s="4">
        <f t="shared" si="253"/>
        <v>1.5487852345319197</v>
      </c>
      <c r="AS107" s="4">
        <f t="shared" si="254"/>
        <v>7.8228351593851926</v>
      </c>
      <c r="AT107" s="4">
        <f t="shared" si="255"/>
        <v>7.3432852075840174</v>
      </c>
      <c r="AU107" s="4">
        <f t="shared" si="256"/>
        <v>6.5419219230657006</v>
      </c>
      <c r="AV107" s="4">
        <f t="shared" ref="AV107:AW122" si="358">IF(OR($B107 &lt; P$230, $B107 &gt; P$233), 0, P107-AF107)</f>
        <v>4.5164049646281512</v>
      </c>
      <c r="AW107" s="4">
        <f t="shared" si="358"/>
        <v>2.5224867786107978</v>
      </c>
      <c r="AY107" s="2">
        <f t="shared" si="308"/>
        <v>74.703080010690499</v>
      </c>
      <c r="AZ107" s="2">
        <f t="shared" ref="AZ107:AZ170" si="359">IF(OR($B107 &lt; D$230, $B107 &gt; D$233), #N/A, ((1-FH107)*DL107) + (FH107 - FX107)*EB107 + (FX107*ER107))</f>
        <v>71.966413036416569</v>
      </c>
      <c r="BA107" s="2">
        <f t="shared" ref="BA107:BA170" si="360">IF(OR($B107 &lt; E$230, $B107 &gt; E$233), #N/A, ((1-FI107)*DM107) + (FI107 - FY107)*EC107 + (FY107*ES107))</f>
        <v>71.717090681655606</v>
      </c>
      <c r="BB107" s="2">
        <f t="shared" ref="BB107:BB170" si="361">IF(OR($B107 &lt; F$230, $B107 &gt; F$233), #N/A, ((1-FJ107)*DN107) + (FJ107 - FZ107)*ED107 + (FZ107*ET107))</f>
        <v>72.343375177970955</v>
      </c>
      <c r="BC107" s="2">
        <f t="shared" ref="BC107:BC170" si="362">IF(OR($B107 &lt; G$230, $B107 &gt; G$233), #N/A, ((1-FK107)*DO107) + (FK107 - GA107)*EE107 + (GA107*EU107))</f>
        <v>69.599357992226018</v>
      </c>
      <c r="BD107" s="2">
        <f t="shared" ref="BD107:BD170" si="363">IF(OR($B107 &lt; H$230, $B107 &gt; H$233), #N/A, ((1-FL107)*DP107) + (FL107 - GB107)*EF107 + (GB107*EV107))</f>
        <v>68.871216881813993</v>
      </c>
      <c r="BE107" s="2">
        <f t="shared" ref="BE107:BE170" si="364">IF(OR($B107 &lt; I$230, $B107 &gt; I$233), #N/A, ((1-FM107)*DQ107) + (FM107 - GC107)*EG107 + (GC107*EW107))</f>
        <v>67.005648212075997</v>
      </c>
      <c r="BF107" s="2">
        <f t="shared" ref="BF107:BF170" si="365">IF(OR($B107 &lt; J$230, $B107 &gt; J$233), #N/A, ((1-FN107)*DR107) + (FN107 - GD107)*EH107 + (GD107*EX107))</f>
        <v>69.103541301047784</v>
      </c>
      <c r="BG107" s="2">
        <f t="shared" ref="BG107:BG170" si="366">IF(OR($B107 &lt; K$230, $B107 &gt; K$233), #N/A, ((1-FO107)*DS107) + (FO107 - GE107)*EI107 + (GE107*EY107))</f>
        <v>70.631057233789562</v>
      </c>
      <c r="BH107" s="2">
        <f t="shared" ref="BH107:BH170" si="367">IF(OR($B107 &lt; L$230, $B107 &gt; L$233), #N/A, ((1-FP107)*DT107) + (FP107 - GF107)*EJ107 + (GF107*EZ107))</f>
        <v>71.944325983461823</v>
      </c>
      <c r="BI107" s="2">
        <f t="shared" ref="BI107:BI170" si="368">IF(OR($B107 &lt; M$230, $B107 &gt; M$233), #N/A, ((1-FQ107)*DU107) + (FQ107 - GG107)*EK107 + (GG107*FA107))</f>
        <v>73.65767813150525</v>
      </c>
      <c r="BJ107" s="2">
        <f t="shared" ref="BJ107:BJ170" si="369">IF(OR($B107 &lt; N$230, $B107 &gt; N$233), #N/A, ((1-FR107)*DV107) + (FR107 - GH107)*EL107 + (GH107*FB107))</f>
        <v>73.572027541719194</v>
      </c>
      <c r="BK107" s="2">
        <f t="shared" ref="BK107:BK170" si="370">IF(OR($B107 &lt; O$230, $B107 &gt; O$233), #N/A, ((1-FS107)*DW107) + (FS107 - GI107)*EM107 + (GI107*FC107))</f>
        <v>73.287683260371509</v>
      </c>
      <c r="BL107" s="2">
        <f t="shared" ref="BL107:BL170" si="371">IF(OR($B107 &lt; P$230, $B107 &gt; P$233), #N/A, ((1-FT107)*DX107) + (FT107 - GJ107)*EN107 + (GJ107*FD107))</f>
        <v>72.016543305081015</v>
      </c>
      <c r="BM107" s="2">
        <f t="shared" ref="BM107:BM170" si="372">IF(OR($B107 &lt; Q$230, $B107 &gt; Q$233), #N/A, ((1-FU107)*DY107) + (FU107 - GK107)*EO107 + (GK107*FE107))</f>
        <v>76.042967260019694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98.587453941407432</v>
      </c>
      <c r="DL107" s="2">
        <f t="shared" ref="DL107:DY122" si="373">BP$228*$B107+BP$229</f>
        <v>95.799235394214392</v>
      </c>
      <c r="DM107" s="2">
        <f t="shared" si="373"/>
        <v>92.44693189368769</v>
      </c>
      <c r="DN107" s="2">
        <f t="shared" si="373"/>
        <v>94.012452151365352</v>
      </c>
      <c r="DO107" s="2">
        <f t="shared" si="373"/>
        <v>85.828578677136818</v>
      </c>
      <c r="DP107" s="2">
        <f t="shared" si="373"/>
        <v>88.213609621046388</v>
      </c>
      <c r="DQ107" s="2">
        <f t="shared" si="373"/>
        <v>88.235127366232618</v>
      </c>
      <c r="DR107" s="2">
        <f t="shared" si="373"/>
        <v>90.446377192982482</v>
      </c>
      <c r="DS107" s="2">
        <f t="shared" si="373"/>
        <v>94.197175438596474</v>
      </c>
      <c r="DT107" s="2">
        <f t="shared" si="373"/>
        <v>96.946070175438592</v>
      </c>
      <c r="DU107" s="2">
        <f t="shared" si="373"/>
        <v>97.247689118198863</v>
      </c>
      <c r="DV107" s="2">
        <f t="shared" si="373"/>
        <v>97.087839021443685</v>
      </c>
      <c r="DW107" s="2">
        <f t="shared" si="373"/>
        <v>96.547408668076116</v>
      </c>
      <c r="DX107" s="2">
        <f t="shared" si="373"/>
        <v>88.255410906733658</v>
      </c>
      <c r="DY107" s="2">
        <f t="shared" si="373"/>
        <v>89.017615100815092</v>
      </c>
      <c r="EA107" s="2">
        <f t="shared" si="228"/>
        <v>73.932617178984088</v>
      </c>
      <c r="EB107" s="2">
        <f t="shared" si="290"/>
        <v>71.055010124326856</v>
      </c>
      <c r="EC107" s="2">
        <f t="shared" si="291"/>
        <v>70.99516713594204</v>
      </c>
      <c r="ED107" s="2">
        <f t="shared" si="292"/>
        <v>71.537190625264387</v>
      </c>
      <c r="EE107" s="2">
        <f t="shared" si="293"/>
        <v>69.002392064454654</v>
      </c>
      <c r="EF107" s="2">
        <f t="shared" si="294"/>
        <v>68.11288257793079</v>
      </c>
      <c r="EG107" s="2">
        <f t="shared" si="295"/>
        <v>66.03359790285657</v>
      </c>
      <c r="EH107" s="2">
        <f t="shared" si="296"/>
        <v>68.200758999969878</v>
      </c>
      <c r="EI107" s="2">
        <f t="shared" si="297"/>
        <v>69.637593645769485</v>
      </c>
      <c r="EJ107" s="2">
        <f t="shared" si="298"/>
        <v>70.80147392755444</v>
      </c>
      <c r="EK107" s="2">
        <f t="shared" si="299"/>
        <v>72.685508847423208</v>
      </c>
      <c r="EL107" s="2">
        <f t="shared" si="300"/>
        <v>72.702589657488232</v>
      </c>
      <c r="EM107" s="2">
        <f t="shared" si="301"/>
        <v>72.450771446211959</v>
      </c>
      <c r="EN107" s="2">
        <f t="shared" si="302"/>
        <v>71.420424955192956</v>
      </c>
      <c r="EO107" s="2">
        <f t="shared" si="303"/>
        <v>75.4310632423756</v>
      </c>
      <c r="EQ107" s="2">
        <f t="shared" si="304"/>
        <v>73.034592178117634</v>
      </c>
      <c r="ER107" s="2">
        <f t="shared" ref="ER107:FE122" si="374">CV$228*$B107+CV$229</f>
        <v>69.217301899326216</v>
      </c>
      <c r="ES107" s="2">
        <f t="shared" si="374"/>
        <v>70.977221781337335</v>
      </c>
      <c r="ET107" s="2">
        <f t="shared" si="374"/>
        <v>71.065546462722367</v>
      </c>
      <c r="EU107" s="2">
        <f t="shared" si="374"/>
        <v>68.717245878211543</v>
      </c>
      <c r="EV107" s="2">
        <f t="shared" si="374"/>
        <v>68.001136078322219</v>
      </c>
      <c r="EW107" s="2">
        <f t="shared" si="374"/>
        <v>65.928785265944839</v>
      </c>
      <c r="EX107" s="2">
        <f t="shared" si="374"/>
        <v>68.10361345913509</v>
      </c>
      <c r="EY107" s="2">
        <f t="shared" si="374"/>
        <v>69.317913760098321</v>
      </c>
      <c r="EZ107" s="2">
        <f t="shared" si="374"/>
        <v>69.945372860117345</v>
      </c>
      <c r="FA107" s="2">
        <f t="shared" si="374"/>
        <v>71.59764280207385</v>
      </c>
      <c r="FB107" s="2">
        <f t="shared" si="374"/>
        <v>72.388096661909969</v>
      </c>
      <c r="FC107" s="2">
        <f t="shared" si="374"/>
        <v>72.049915539842544</v>
      </c>
      <c r="FD107" s="2">
        <f t="shared" si="374"/>
        <v>71.112366406174786</v>
      </c>
      <c r="FE107" s="2">
        <f t="shared" si="374"/>
        <v>75.368431919547803</v>
      </c>
      <c r="FG107" s="2">
        <f t="shared" si="306"/>
        <v>0.96873259175592896</v>
      </c>
      <c r="FH107" s="2">
        <f t="shared" ref="FH107:FU122" si="375">POWER(10,($B107-D$231)/D$229)/(1+POWER(10,($B107-D$231)/D$229))</f>
        <v>0.96311079941990452</v>
      </c>
      <c r="FI107" s="2">
        <f t="shared" si="375"/>
        <v>0.96634605728219591</v>
      </c>
      <c r="FJ107" s="2">
        <f t="shared" si="375"/>
        <v>0.96411479907832043</v>
      </c>
      <c r="FK107" s="2">
        <f t="shared" si="375"/>
        <v>0.96450822168931738</v>
      </c>
      <c r="FL107" s="2">
        <f t="shared" si="375"/>
        <v>0.96226884608387397</v>
      </c>
      <c r="FM107" s="2">
        <f t="shared" si="375"/>
        <v>0.95621218494477866</v>
      </c>
      <c r="FN107" s="2">
        <f t="shared" si="375"/>
        <v>0.95941261185312166</v>
      </c>
      <c r="FO107" s="2">
        <f t="shared" si="375"/>
        <v>0.95953563679329168</v>
      </c>
      <c r="FP107" s="2">
        <f t="shared" si="375"/>
        <v>0.95625900516279549</v>
      </c>
      <c r="FQ107" s="2">
        <f t="shared" si="375"/>
        <v>0.96038975582256059</v>
      </c>
      <c r="FR107" s="2">
        <f t="shared" si="375"/>
        <v>0.96433828216054607</v>
      </c>
      <c r="FS107" s="2">
        <f t="shared" si="375"/>
        <v>0.96525982577196467</v>
      </c>
      <c r="FT107" s="2">
        <f t="shared" si="375"/>
        <v>0.96458105243426251</v>
      </c>
      <c r="FU107" s="2">
        <f t="shared" si="375"/>
        <v>0.95496028138847244</v>
      </c>
      <c r="FW107" s="2">
        <f t="shared" si="324"/>
        <v>4.7884472568278819E-4</v>
      </c>
      <c r="FX107" s="2">
        <f t="shared" ref="FX107:FX170" si="376">POWER(10,($B107-D$232)/D$229)/(1+POWER(10,($B107-D$232)/D$229))</f>
        <v>7.5734388697438104E-4</v>
      </c>
      <c r="FY107" s="2">
        <f t="shared" ref="FY107:FY170" si="377">POWER(10,($B107-E$232)/E$229)/(1+POWER(10,($B107-E$232)/E$229))</f>
        <v>7.19776215312183E-4</v>
      </c>
      <c r="FZ107" s="2">
        <f t="shared" ref="FZ107:FZ170" si="378">POWER(10,($B107-F$232)/F$229)/(1+POWER(10,($B107-F$232)/F$229))</f>
        <v>7.3089619726313083E-4</v>
      </c>
      <c r="GA107" s="2">
        <f t="shared" ref="GA107:GA170" si="379">POWER(10,($B107-G$232)/G$229)/(1+POWER(10,($B107-G$232)/G$229))</f>
        <v>7.9032198571928601E-4</v>
      </c>
      <c r="GB107" s="2">
        <f t="shared" ref="GB107:GB170" si="380">POWER(10,($B107-H$232)/H$229)/(1+POWER(10,($B107-H$232)/H$229))</f>
        <v>7.9932711039237586E-4</v>
      </c>
      <c r="GC107" s="2">
        <f t="shared" ref="GC107:GC170" si="381">POWER(10,($B107-I$232)/I$229)/(1+POWER(10,($B107-I$232)/I$229))</f>
        <v>1.0128250662546768E-3</v>
      </c>
      <c r="GD107" s="2">
        <f t="shared" ref="GD107:GD170" si="382">POWER(10,($B107-J$232)/J$229)/(1+POWER(10,($B107-J$232)/J$229))</f>
        <v>1.12448896996361E-3</v>
      </c>
      <c r="GE107" s="2">
        <f t="shared" ref="GE107:GE170" si="383">POWER(10,($B107-K$232)/K$229)/(1+POWER(10,($B107-K$232)/K$229))</f>
        <v>1.0142954382163232E-3</v>
      </c>
      <c r="GF107" s="2">
        <f t="shared" ref="GF107:GF170" si="384">POWER(10,($B107-L$232)/L$229)/(1+POWER(10,($B107-L$232)/L$229))</f>
        <v>8.6274111807602388E-4</v>
      </c>
      <c r="GG107" s="2">
        <f t="shared" ref="GG107:GG170" si="385">POWER(10,($B107-M$232)/M$229)/(1+POWER(10,($B107-M$232)/M$229))</f>
        <v>6.8452726954479337E-4</v>
      </c>
      <c r="GH107" s="2">
        <f t="shared" ref="GH107:GH170" si="386">POWER(10,($B107-N$232)/N$229)/(1+POWER(10,($B107-N$232)/N$229))</f>
        <v>5.7870297176183425E-4</v>
      </c>
      <c r="GI107" s="2">
        <f t="shared" ref="GI107:GI170" si="387">POWER(10,($B107-O$232)/O$229)/(1+POWER(10,($B107-O$232)/O$229))</f>
        <v>5.2278445807818149E-4</v>
      </c>
      <c r="GJ107" s="2">
        <f t="shared" ref="GJ107:GJ170" si="388">POWER(10,($B107-P$232)/P$229)/(1+POWER(10,($B107-P$232)/P$229))</f>
        <v>5.1657322932093202E-4</v>
      </c>
      <c r="GK107" s="2">
        <f t="shared" ref="GK107:GK170" si="389">POWER(10,($B107-Q$232)/Q$229)/(1+POWER(10,($B107-Q$232)/Q$229))</f>
        <v>4.8625766757137603E-4</v>
      </c>
      <c r="GM107" s="86">
        <f t="shared" si="325"/>
        <v>1.5931402367785611E-8</v>
      </c>
      <c r="GN107" s="86">
        <f t="shared" ref="GN107:GN170" si="390" xml:space="preserve"> _xlfn.NORM.DIST($B107, D$7, ABS(D$11), TRUE) * _xlfn.NORM.DIST(($B107 - D$7)*D$15, 0, ABS(D$11), TRUE) * 2</f>
        <v>8.5601408336413029E-8</v>
      </c>
      <c r="GO107" s="86">
        <f t="shared" ref="GO107:GO170" si="391" xml:space="preserve"> _xlfn.NORM.DIST($B107, E$7, ABS(E$11), TRUE) * _xlfn.NORM.DIST(($B107 - E$7)*E$15, 0, ABS(E$11), TRUE) * 2</f>
        <v>9.7034508742582051E-11</v>
      </c>
      <c r="GP107" s="86">
        <f t="shared" ref="GP107:GP170" si="392" xml:space="preserve"> _xlfn.NORM.DIST($B107, F$7, ABS(F$11), TRUE) * _xlfn.NORM.DIST(($B107 - F$7)*F$15, 0, ABS(F$11), TRUE) * 2</f>
        <v>1.3322440111265488E-11</v>
      </c>
      <c r="GQ107" s="86">
        <f t="shared" ref="GQ107:GQ170" si="393" xml:space="preserve"> _xlfn.NORM.DIST($B107, G$7, ABS(G$11), TRUE) * _xlfn.NORM.DIST(($B107 - G$7)*G$15, 0, ABS(G$11), TRUE) * 2</f>
        <v>3.2468334928243956E-11</v>
      </c>
      <c r="GR107" s="86">
        <f t="shared" ref="GR107:GR170" si="394" xml:space="preserve"> _xlfn.NORM.DIST($B107, H$7, ABS(H$11), TRUE) * _xlfn.NORM.DIST(($B107 - H$7)*H$15, 0, ABS(H$11), TRUE) * 2</f>
        <v>1.3132344173220044E-8</v>
      </c>
      <c r="GS107" s="86">
        <f t="shared" ref="GS107:GS170" si="395" xml:space="preserve"> _xlfn.NORM.DIST($B107, I$7, ABS(I$11), TRUE) * _xlfn.NORM.DIST(($B107 - I$7)*I$15, 0, ABS(I$11), TRUE) * 2</f>
        <v>1.2786204133055705E-9</v>
      </c>
      <c r="GT107" s="86">
        <f t="shared" ref="GT107:GT170" si="396" xml:space="preserve"> _xlfn.NORM.DIST($B107, J$7, ABS(J$11), TRUE) * _xlfn.NORM.DIST(($B107 - J$7)*J$15, 0, ABS(J$11), TRUE) * 2</f>
        <v>1.0873190767008578E-13</v>
      </c>
      <c r="GU107" s="86">
        <f t="shared" ref="GU107:GU170" si="397" xml:space="preserve"> _xlfn.NORM.DIST($B107, K$7, ABS(K$11), TRUE) * _xlfn.NORM.DIST(($B107 - K$7)*K$15, 0, ABS(K$11), TRUE) * 2</f>
        <v>1.8836223391929255E-15</v>
      </c>
      <c r="GV107" s="86">
        <f t="shared" ref="GV107:GV170" si="398" xml:space="preserve"> _xlfn.NORM.DIST($B107, L$7, ABS(L$11), TRUE) * _xlfn.NORM.DIST(($B107 - L$7)*L$15, 0, ABS(L$11), TRUE) * 2</f>
        <v>1.6018753000939066E-12</v>
      </c>
      <c r="GW107" s="86">
        <f t="shared" ref="GW107:GW170" si="399" xml:space="preserve"> _xlfn.NORM.DIST($B107, M$7, ABS(M$11), TRUE) * _xlfn.NORM.DIST(($B107 - M$7)*M$15, 0, ABS(M$11), TRUE) * 2</f>
        <v>4.1707145692418002E-12</v>
      </c>
      <c r="GX107" s="86">
        <f t="shared" ref="GX107:GX170" si="400" xml:space="preserve"> _xlfn.NORM.DIST($B107, N$7, ABS(N$11), TRUE) * _xlfn.NORM.DIST(($B107 - N$7)*N$15, 0, ABS(N$11), TRUE) * 2</f>
        <v>4.2637644601612378E-12</v>
      </c>
      <c r="GY107" s="86">
        <f t="shared" ref="GY107:GY170" si="401" xml:space="preserve"> _xlfn.NORM.DIST($B107, O$7, ABS(O$11), TRUE) * _xlfn.NORM.DIST(($B107 - O$7)*O$15, 0, ABS(O$11), TRUE) * 2</f>
        <v>5.3716148950829767E-12</v>
      </c>
      <c r="GZ107" s="86">
        <f t="shared" ref="GZ107:GZ170" si="402" xml:space="preserve"> _xlfn.NORM.DIST($B107, P$7, ABS(P$11), TRUE) * _xlfn.NORM.DIST(($B107 - P$7)*P$15, 0, ABS(P$11), TRUE) * 2</f>
        <v>2.4752455727834551E-16</v>
      </c>
      <c r="HA107" s="86">
        <f t="shared" ref="HA107:HA170" si="403" xml:space="preserve"> _xlfn.NORM.DIST($B107, Q$7, ABS(Q$11), TRUE) * _xlfn.NORM.DIST(($B107 - Q$7)*Q$15, 0, ABS(Q$11), TRUE) * 2</f>
        <v>3.6102118302726325E-19</v>
      </c>
      <c r="HC107" s="86">
        <f t="shared" si="326"/>
        <v>0.19559798545696008</v>
      </c>
      <c r="HD107" s="86">
        <f t="shared" ref="HD107:HD170" si="404" xml:space="preserve"> _xlfn.NORM.DIST($B107, D$8, ABS(D$12), TRUE) * _xlfn.NORM.DIST(($B107 - D$8)*D$16, 0, ABS(D$12), TRUE) * 2</f>
        <v>0.24623487760730708</v>
      </c>
      <c r="HE107" s="86">
        <f t="shared" ref="HE107:HE170" si="405" xml:space="preserve"> _xlfn.NORM.DIST($B107, E$8, ABS(E$12), TRUE) * _xlfn.NORM.DIST(($B107 - E$8)*E$16, 0, ABS(E$12), TRUE) * 2</f>
        <v>0.26019910705110449</v>
      </c>
      <c r="HF107" s="86">
        <f t="shared" ref="HF107:HF170" si="406" xml:space="preserve"> _xlfn.NORM.DIST($B107, F$8, ABS(F$12), TRUE) * _xlfn.NORM.DIST(($B107 - F$8)*F$16, 0, ABS(F$12), TRUE) * 2</f>
        <v>0.26030757514499109</v>
      </c>
      <c r="HG107" s="86">
        <f t="shared" ref="HG107:HG170" si="407" xml:space="preserve"> _xlfn.NORM.DIST($B107, G$8, ABS(G$12), TRUE) * _xlfn.NORM.DIST(($B107 - G$8)*G$16, 0, ABS(G$12), TRUE) * 2</f>
        <v>0.2785934640711607</v>
      </c>
      <c r="HH107" s="86">
        <f t="shared" ref="HH107:HH170" si="408" xml:space="preserve"> _xlfn.NORM.DIST($B107, H$8, ABS(H$12), TRUE) * _xlfn.NORM.DIST(($B107 - H$8)*H$16, 0, ABS(H$12), TRUE) * 2</f>
        <v>0.27750657298904319</v>
      </c>
      <c r="HI107" s="86">
        <f t="shared" ref="HI107:HI170" si="409" xml:space="preserve"> _xlfn.NORM.DIST($B107, I$8, ABS(I$12), TRUE) * _xlfn.NORM.DIST(($B107 - I$8)*I$16, 0, ABS(I$12), TRUE) * 2</f>
        <v>0.31156021516263427</v>
      </c>
      <c r="HJ107" s="86">
        <f t="shared" ref="HJ107:HJ170" si="410" xml:space="preserve"> _xlfn.NORM.DIST($B107, J$8, ABS(J$12), TRUE) * _xlfn.NORM.DIST(($B107 - J$8)*J$16, 0, ABS(J$12), TRUE) * 2</f>
        <v>0.35441780749298785</v>
      </c>
      <c r="HK107" s="86">
        <f t="shared" ref="HK107:HK170" si="411" xml:space="preserve"> _xlfn.NORM.DIST($B107, K$8, ABS(K$12), TRUE) * _xlfn.NORM.DIST(($B107 - K$8)*K$16, 0, ABS(K$12), TRUE) * 2</f>
        <v>0.34038434567638665</v>
      </c>
      <c r="HL107" s="86">
        <f t="shared" ref="HL107:HL170" si="412" xml:space="preserve"> _xlfn.NORM.DIST($B107, L$8, ABS(L$12), TRUE) * _xlfn.NORM.DIST(($B107 - L$8)*L$16, 0, ABS(L$12), TRUE) * 2</f>
        <v>0.31343066147038373</v>
      </c>
      <c r="HM107" s="86">
        <f t="shared" ref="HM107:HM170" si="413" xml:space="preserve"> _xlfn.NORM.DIST($B107, M$8, ABS(M$12), TRUE) * _xlfn.NORM.DIST(($B107 - M$8)*M$16, 0, ABS(M$12), TRUE) * 2</f>
        <v>0.23264074278068306</v>
      </c>
      <c r="HN107" s="86">
        <f t="shared" ref="HN107:HN170" si="414" xml:space="preserve"> _xlfn.NORM.DIST($B107, N$8, ABS(N$12), TRUE) * _xlfn.NORM.DIST(($B107 - N$8)*N$16, 0, ABS(N$12), TRUE) * 2</f>
        <v>0.24444235126808012</v>
      </c>
      <c r="HO107" s="86">
        <f t="shared" ref="HO107:HO170" si="415" xml:space="preserve"> _xlfn.NORM.DIST($B107, O$8, ABS(O$12), TRUE) * _xlfn.NORM.DIST(($B107 - O$8)*O$16, 0, ABS(O$12), TRUE) * 2</f>
        <v>0.20849233968195666</v>
      </c>
      <c r="HP107" s="86">
        <f t="shared" ref="HP107:HP170" si="416" xml:space="preserve"> _xlfn.NORM.DIST($B107, P$8, ABS(P$12), TRUE) * _xlfn.NORM.DIST(($B107 - P$8)*P$16, 0, ABS(P$12), TRUE) * 2</f>
        <v>0.22680296045399326</v>
      </c>
      <c r="HQ107" s="86">
        <f t="shared" ref="HQ107:HQ170" si="417" xml:space="preserve"> _xlfn.NORM.DIST($B107, Q$8, ABS(Q$12), TRUE) * _xlfn.NORM.DIST(($B107 - Q$8)*Q$16, 0, ABS(Q$12), TRUE) * 2</f>
        <v>0.19476114816662399</v>
      </c>
      <c r="HS107" s="86">
        <f t="shared" si="327"/>
        <v>9.4836566179325668E-23</v>
      </c>
      <c r="HT107" s="86">
        <f t="shared" ref="HT107:HT170" si="418" xml:space="preserve"> _xlfn.NORM.DIST($B107, D$9, ABS(D$13), TRUE) * _xlfn.NORM.DIST(($B107 - D$9)*D$17, 0, ABS(D$13), TRUE) * 2</f>
        <v>2.0574445087696475E-23</v>
      </c>
      <c r="HU107" s="86">
        <f t="shared" ref="HU107:HU170" si="419" xml:space="preserve"> _xlfn.NORM.DIST($B107, E$9, ABS(E$13), TRUE) * _xlfn.NORM.DIST(($B107 - E$9)*E$17, 0, ABS(E$13), TRUE) * 2</f>
        <v>2.9910214779539587E-22</v>
      </c>
      <c r="HV107" s="86">
        <f t="shared" ref="HV107:HV170" si="420" xml:space="preserve"> _xlfn.NORM.DIST($B107, F$9, ABS(F$13), TRUE) * _xlfn.NORM.DIST(($B107 - F$9)*F$17, 0, ABS(F$13), TRUE) * 2</f>
        <v>2.8885548576934255E-23</v>
      </c>
      <c r="HW107" s="86">
        <f t="shared" ref="HW107:HW170" si="421" xml:space="preserve"> _xlfn.NORM.DIST($B107, G$9, ABS(G$13), TRUE) * _xlfn.NORM.DIST(($B107 - G$9)*G$17, 0, ABS(G$13), TRUE) * 2</f>
        <v>5.7257266685408217E-24</v>
      </c>
      <c r="HX107" s="86">
        <f t="shared" ref="HX107:HX170" si="422" xml:space="preserve"> _xlfn.NORM.DIST($B107, H$9, ABS(H$13), TRUE) * _xlfn.NORM.DIST(($B107 - H$9)*H$17, 0, ABS(H$13), TRUE) * 2</f>
        <v>5.3512455873718839E-24</v>
      </c>
      <c r="HY107" s="86">
        <f t="shared" ref="HY107:HY170" si="423" xml:space="preserve"> _xlfn.NORM.DIST($B107, I$9, ABS(I$13), TRUE) * _xlfn.NORM.DIST(($B107 - I$9)*I$17, 0, ABS(I$13), TRUE) * 2</f>
        <v>1.6260148497956158E-27</v>
      </c>
      <c r="HZ107" s="86">
        <f t="shared" ref="HZ107:HZ170" si="424" xml:space="preserve"> _xlfn.NORM.DIST($B107, J$9, ABS(J$13), TRUE) * _xlfn.NORM.DIST(($B107 - J$9)*J$17, 0, ABS(J$13), TRUE) * 2</f>
        <v>2.9718052251254224E-24</v>
      </c>
      <c r="IA107" s="86">
        <f t="shared" ref="IA107:IA170" si="425" xml:space="preserve"> _xlfn.NORM.DIST($B107, K$9, ABS(K$13), TRUE) * _xlfn.NORM.DIST(($B107 - K$9)*K$17, 0, ABS(K$13), TRUE) * 2</f>
        <v>6.0114988608023035E-28</v>
      </c>
      <c r="IB107" s="86">
        <f t="shared" ref="IB107:IB170" si="426" xml:space="preserve"> _xlfn.NORM.DIST($B107, L$9, ABS(L$13), TRUE) * _xlfn.NORM.DIST(($B107 - L$9)*L$17, 0, ABS(L$13), TRUE) * 2</f>
        <v>2.1418735623285383E-31</v>
      </c>
      <c r="IC107" s="86">
        <f t="shared" ref="IC107:IC170" si="427" xml:space="preserve"> _xlfn.NORM.DIST($B107, M$9, ABS(M$13), TRUE) * _xlfn.NORM.DIST(($B107 - M$9)*M$17, 0, ABS(M$13), TRUE) * 2</f>
        <v>1.8828943448370352E-34</v>
      </c>
      <c r="ID107" s="86">
        <f t="shared" ref="ID107:ID170" si="428" xml:space="preserve"> _xlfn.NORM.DIST($B107, N$9, ABS(N$13), TRUE) * _xlfn.NORM.DIST(($B107 - N$9)*N$17, 0, ABS(N$13), TRUE) * 2</f>
        <v>1.5966223298540024E-25</v>
      </c>
      <c r="IE107" s="86">
        <f t="shared" ref="IE107:IE170" si="429" xml:space="preserve"> _xlfn.NORM.DIST($B107, O$9, ABS(O$13), TRUE) * _xlfn.NORM.DIST(($B107 - O$9)*O$17, 0, ABS(O$13), TRUE) * 2</f>
        <v>3.5026904222922926E-25</v>
      </c>
      <c r="IF107" s="86">
        <f t="shared" ref="IF107:IF170" si="430" xml:space="preserve"> _xlfn.NORM.DIST($B107, P$9, ABS(P$13), TRUE) * _xlfn.NORM.DIST(($B107 - P$9)*P$17, 0, ABS(P$13), TRUE) * 2</f>
        <v>9.7401960432625022E-18</v>
      </c>
      <c r="IG107" s="86">
        <f t="shared" ref="IG107:IG170" si="431" xml:space="preserve"> _xlfn.NORM.DIST($B107, Q$9, ABS(Q$13), TRUE) * _xlfn.NORM.DIST(($B107 - Q$9)*Q$17, 0, ABS(Q$13), TRUE) * 2</f>
        <v>4.2369288205711091E-13</v>
      </c>
      <c r="II107" s="86">
        <f t="shared" si="328"/>
        <v>3.4106614702695043E-78</v>
      </c>
      <c r="IJ107" s="86">
        <f t="shared" si="329"/>
        <v>9.3664203457502873E-85</v>
      </c>
      <c r="IK107" s="86">
        <f t="shared" si="330"/>
        <v>1.9213913118259645E-81</v>
      </c>
      <c r="IL107" s="86">
        <f t="shared" si="331"/>
        <v>7.3406110638295571E-85</v>
      </c>
      <c r="IM107" s="86">
        <f t="shared" si="332"/>
        <v>1.3567527702710403E-86</v>
      </c>
      <c r="IN107" s="86">
        <f t="shared" si="333"/>
        <v>2.5187683403503246E-86</v>
      </c>
      <c r="IO107" s="86">
        <f t="shared" si="334"/>
        <v>3.4939115853075616E-100</v>
      </c>
      <c r="IP107" s="86">
        <f t="shared" si="335"/>
        <v>1.3848660161102557E-87</v>
      </c>
      <c r="IQ107" s="86">
        <f t="shared" si="336"/>
        <v>3.7381410332622512E-103</v>
      </c>
      <c r="IR107" s="86">
        <f t="shared" si="337"/>
        <v>9.8815130116467919E-116</v>
      </c>
      <c r="IS107" s="86">
        <f t="shared" si="338"/>
        <v>2.2858648058982102E-125</v>
      </c>
      <c r="IT107" s="86">
        <f t="shared" si="339"/>
        <v>1.2251314807128167E-90</v>
      </c>
      <c r="IU107" s="86">
        <f t="shared" si="340"/>
        <v>3.3698768718036231E-88</v>
      </c>
      <c r="IV107" s="86">
        <f t="shared" si="341"/>
        <v>3.6993282457218239E-89</v>
      </c>
      <c r="IW107" s="86">
        <f t="shared" si="342"/>
        <v>3.8456304427377657E-79</v>
      </c>
      <c r="IY107" s="86">
        <f t="shared" si="343"/>
        <v>0.19559800138836245</v>
      </c>
      <c r="IZ107" s="86">
        <f t="shared" si="344"/>
        <v>0.24623496320871541</v>
      </c>
      <c r="JA107" s="86">
        <f t="shared" si="345"/>
        <v>0.26019910714813899</v>
      </c>
      <c r="JB107" s="86">
        <f t="shared" si="346"/>
        <v>0.26030757515831354</v>
      </c>
      <c r="JC107" s="86">
        <f t="shared" si="347"/>
        <v>0.27859346410362906</v>
      </c>
      <c r="JD107" s="86">
        <f t="shared" si="348"/>
        <v>0.27750658612138734</v>
      </c>
      <c r="JE107" s="86">
        <f t="shared" si="349"/>
        <v>0.3115602164412547</v>
      </c>
      <c r="JF107" s="86">
        <f t="shared" si="350"/>
        <v>0.35441780749309659</v>
      </c>
      <c r="JG107" s="86">
        <f t="shared" si="351"/>
        <v>0.34038434567638853</v>
      </c>
      <c r="JH107" s="86">
        <f t="shared" si="352"/>
        <v>0.31343066147198562</v>
      </c>
      <c r="JI107" s="86">
        <f t="shared" si="353"/>
        <v>0.23264074278485378</v>
      </c>
      <c r="JJ107" s="86">
        <f t="shared" si="354"/>
        <v>0.24444235127234387</v>
      </c>
      <c r="JK107" s="86">
        <f t="shared" si="355"/>
        <v>0.20849233968732828</v>
      </c>
      <c r="JL107" s="86">
        <f t="shared" si="356"/>
        <v>0.22680296045399351</v>
      </c>
      <c r="JM107" s="86">
        <f t="shared" si="357"/>
        <v>0.19476114816704768</v>
      </c>
    </row>
    <row r="108" spans="2:273" x14ac:dyDescent="0.25">
      <c r="B108" s="2">
        <v>81</v>
      </c>
      <c r="C108" s="37">
        <v>152.84</v>
      </c>
      <c r="D108" s="37">
        <v>164.93700000000001</v>
      </c>
      <c r="E108" s="37">
        <v>171.387</v>
      </c>
      <c r="F108" s="37">
        <v>168.98400000000001</v>
      </c>
      <c r="G108" s="37">
        <v>169.82</v>
      </c>
      <c r="H108" s="37">
        <v>164.19399999999999</v>
      </c>
      <c r="I108" s="37">
        <v>170</v>
      </c>
      <c r="J108" s="37">
        <v>177.565</v>
      </c>
      <c r="K108" s="37">
        <v>174.59700000000001</v>
      </c>
      <c r="L108" s="37">
        <v>174.37100000000001</v>
      </c>
      <c r="M108" s="37">
        <v>166.21</v>
      </c>
      <c r="N108" s="37">
        <v>162.738</v>
      </c>
      <c r="O108" s="37">
        <v>154.03299999999999</v>
      </c>
      <c r="P108" s="37">
        <v>144.547</v>
      </c>
      <c r="Q108" s="37">
        <v>129.375</v>
      </c>
      <c r="S108" s="4">
        <f t="shared" si="229"/>
        <v>147.01410157587335</v>
      </c>
      <c r="T108" s="4">
        <f t="shared" si="230"/>
        <v>162.7586431837756</v>
      </c>
      <c r="U108" s="4">
        <f t="shared" si="231"/>
        <v>165.56641241803931</v>
      </c>
      <c r="V108" s="4">
        <f t="shared" si="232"/>
        <v>164.82301283563294</v>
      </c>
      <c r="W108" s="4">
        <f t="shared" si="233"/>
        <v>165.67313608224214</v>
      </c>
      <c r="X108" s="4">
        <f t="shared" si="234"/>
        <v>161.50009827969657</v>
      </c>
      <c r="Y108" s="4">
        <f t="shared" si="235"/>
        <v>173.59286963112118</v>
      </c>
      <c r="Z108" s="4">
        <f t="shared" si="236"/>
        <v>176.14847458531398</v>
      </c>
      <c r="AA108" s="4">
        <f t="shared" si="237"/>
        <v>178.9368493948879</v>
      </c>
      <c r="AB108" s="4">
        <f t="shared" si="238"/>
        <v>177.1917987049633</v>
      </c>
      <c r="AC108" s="4">
        <f t="shared" si="239"/>
        <v>163.83525934751299</v>
      </c>
      <c r="AD108" s="4">
        <f t="shared" si="240"/>
        <v>156.30547426533172</v>
      </c>
      <c r="AE108" s="4">
        <f t="shared" si="241"/>
        <v>147.49037969893061</v>
      </c>
      <c r="AF108" s="4">
        <f t="shared" si="242"/>
        <v>139.40846659202518</v>
      </c>
      <c r="AG108" s="4">
        <f t="shared" si="243"/>
        <v>125.22589885244209</v>
      </c>
      <c r="AI108" s="4">
        <f t="shared" si="244"/>
        <v>5.8258984241266489</v>
      </c>
      <c r="AJ108" s="4">
        <f t="shared" si="245"/>
        <v>2.178356816224408</v>
      </c>
      <c r="AK108" s="4">
        <f t="shared" si="246"/>
        <v>5.8205875819606945</v>
      </c>
      <c r="AL108" s="4">
        <f t="shared" si="247"/>
        <v>4.1609871643670715</v>
      </c>
      <c r="AM108" s="4">
        <f t="shared" si="248"/>
        <v>4.1468639177578552</v>
      </c>
      <c r="AN108" s="4">
        <f t="shared" si="249"/>
        <v>2.6939017203034155</v>
      </c>
      <c r="AO108" s="4">
        <f t="shared" si="250"/>
        <v>-3.5928696311211752</v>
      </c>
      <c r="AP108" s="4">
        <f t="shared" si="251"/>
        <v>1.4165254146860207</v>
      </c>
      <c r="AQ108" s="4">
        <f t="shared" si="252"/>
        <v>-4.3398493948878922</v>
      </c>
      <c r="AR108" s="4">
        <f t="shared" si="253"/>
        <v>-2.8207987049632948</v>
      </c>
      <c r="AS108" s="4">
        <f t="shared" si="254"/>
        <v>2.37474065248702</v>
      </c>
      <c r="AT108" s="4">
        <f t="shared" si="255"/>
        <v>6.4325257346682747</v>
      </c>
      <c r="AU108" s="4">
        <f t="shared" si="256"/>
        <v>6.5426203010693769</v>
      </c>
      <c r="AV108" s="4">
        <f t="shared" si="358"/>
        <v>5.1385334079748191</v>
      </c>
      <c r="AW108" s="4">
        <f t="shared" si="358"/>
        <v>4.1491011475579143</v>
      </c>
      <c r="AY108" s="2">
        <f t="shared" si="308"/>
        <v>74.527905265479802</v>
      </c>
      <c r="AZ108" s="2">
        <f t="shared" si="359"/>
        <v>71.759295702994748</v>
      </c>
      <c r="BA108" s="2">
        <f t="shared" si="360"/>
        <v>71.540222181171302</v>
      </c>
      <c r="BB108" s="2">
        <f t="shared" si="361"/>
        <v>72.156334387664586</v>
      </c>
      <c r="BC108" s="2">
        <f t="shared" si="362"/>
        <v>69.440833618620218</v>
      </c>
      <c r="BD108" s="2">
        <f t="shared" si="363"/>
        <v>68.706001197592258</v>
      </c>
      <c r="BE108" s="2">
        <f t="shared" si="364"/>
        <v>66.824578550034644</v>
      </c>
      <c r="BF108" s="2">
        <f t="shared" si="365"/>
        <v>68.897975552454895</v>
      </c>
      <c r="BG108" s="2">
        <f t="shared" si="366"/>
        <v>70.390579089994517</v>
      </c>
      <c r="BH108" s="2">
        <f t="shared" si="367"/>
        <v>71.677445100486366</v>
      </c>
      <c r="BI108" s="2">
        <f t="shared" si="368"/>
        <v>73.377938690544909</v>
      </c>
      <c r="BJ108" s="2">
        <f t="shared" si="369"/>
        <v>73.346707521687648</v>
      </c>
      <c r="BK108" s="2">
        <f t="shared" si="370"/>
        <v>73.06797420520671</v>
      </c>
      <c r="BL108" s="2">
        <f t="shared" si="371"/>
        <v>71.814847315244464</v>
      </c>
      <c r="BM108" s="2">
        <f t="shared" si="372"/>
        <v>75.839300172067496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98.752207792207798</v>
      </c>
      <c r="DL108" s="2">
        <f t="shared" si="373"/>
        <v>95.95522818248115</v>
      </c>
      <c r="DM108" s="2">
        <f t="shared" si="373"/>
        <v>92.615568106312281</v>
      </c>
      <c r="DN108" s="2">
        <f t="shared" si="373"/>
        <v>94.219907219836301</v>
      </c>
      <c r="DO108" s="2">
        <f t="shared" si="373"/>
        <v>85.886195711265472</v>
      </c>
      <c r="DP108" s="2">
        <f t="shared" si="373"/>
        <v>88.317365880668774</v>
      </c>
      <c r="DQ108" s="2">
        <f t="shared" si="373"/>
        <v>88.370902724586927</v>
      </c>
      <c r="DR108" s="2">
        <f t="shared" si="373"/>
        <v>90.597774966261824</v>
      </c>
      <c r="DS108" s="2">
        <f t="shared" si="373"/>
        <v>94.403689608636952</v>
      </c>
      <c r="DT108" s="2">
        <f t="shared" si="373"/>
        <v>97.195199383594115</v>
      </c>
      <c r="DU108" s="2">
        <f t="shared" si="373"/>
        <v>97.441211444652907</v>
      </c>
      <c r="DV108" s="2">
        <f t="shared" si="373"/>
        <v>97.246590456055571</v>
      </c>
      <c r="DW108" s="2">
        <f t="shared" si="373"/>
        <v>96.714987526427066</v>
      </c>
      <c r="DX108" s="2">
        <f t="shared" si="373"/>
        <v>88.374785754801081</v>
      </c>
      <c r="DY108" s="2">
        <f t="shared" si="373"/>
        <v>89.084746246246226</v>
      </c>
      <c r="EA108" s="2">
        <f t="shared" si="228"/>
        <v>73.81529540004361</v>
      </c>
      <c r="EB108" s="2">
        <f t="shared" si="290"/>
        <v>70.915619041204508</v>
      </c>
      <c r="EC108" s="2">
        <f t="shared" si="291"/>
        <v>70.870848729483669</v>
      </c>
      <c r="ED108" s="2">
        <f t="shared" si="292"/>
        <v>71.407747633954997</v>
      </c>
      <c r="EE108" s="2">
        <f t="shared" si="293"/>
        <v>68.889174971844426</v>
      </c>
      <c r="EF108" s="2">
        <f t="shared" si="294"/>
        <v>68.004787503756546</v>
      </c>
      <c r="EG108" s="2">
        <f t="shared" si="295"/>
        <v>65.924841877333051</v>
      </c>
      <c r="EH108" s="2">
        <f t="shared" si="296"/>
        <v>68.06087310784477</v>
      </c>
      <c r="EI108" s="2">
        <f t="shared" si="297"/>
        <v>69.467387200928243</v>
      </c>
      <c r="EJ108" s="2">
        <f t="shared" si="298"/>
        <v>70.613736054380112</v>
      </c>
      <c r="EK108" s="2">
        <f t="shared" si="299"/>
        <v>72.473621617161712</v>
      </c>
      <c r="EL108" s="2">
        <f t="shared" si="300"/>
        <v>72.540845215792999</v>
      </c>
      <c r="EM108" s="2">
        <f t="shared" si="301"/>
        <v>72.292022250002873</v>
      </c>
      <c r="EN108" s="2">
        <f t="shared" si="302"/>
        <v>71.260452861642293</v>
      </c>
      <c r="EO108" s="2">
        <f t="shared" si="303"/>
        <v>75.269593258426966</v>
      </c>
      <c r="EQ108" s="2">
        <f t="shared" si="304"/>
        <v>72.942404722435185</v>
      </c>
      <c r="ER108" s="2">
        <f t="shared" si="374"/>
        <v>69.129682362729596</v>
      </c>
      <c r="ES108" s="2">
        <f t="shared" si="374"/>
        <v>70.852865099469767</v>
      </c>
      <c r="ET108" s="2">
        <f t="shared" si="374"/>
        <v>70.949257790977924</v>
      </c>
      <c r="EU108" s="2">
        <f t="shared" si="374"/>
        <v>68.612769043240689</v>
      </c>
      <c r="EV108" s="2">
        <f t="shared" si="374"/>
        <v>67.896118205631964</v>
      </c>
      <c r="EW108" s="2">
        <f t="shared" si="374"/>
        <v>65.823168260124334</v>
      </c>
      <c r="EX108" s="2">
        <f t="shared" si="374"/>
        <v>67.966342399611136</v>
      </c>
      <c r="EY108" s="2">
        <f t="shared" si="374"/>
        <v>69.15800555230561</v>
      </c>
      <c r="EZ108" s="2">
        <f t="shared" si="374"/>
        <v>69.786392866702514</v>
      </c>
      <c r="FA108" s="2">
        <f t="shared" si="374"/>
        <v>71.419740054884031</v>
      </c>
      <c r="FB108" s="2">
        <f t="shared" si="374"/>
        <v>72.235883773261094</v>
      </c>
      <c r="FC108" s="2">
        <f t="shared" si="374"/>
        <v>71.901958550587992</v>
      </c>
      <c r="FD108" s="2">
        <f t="shared" si="374"/>
        <v>70.962142466464243</v>
      </c>
      <c r="FE108" s="2">
        <f t="shared" si="374"/>
        <v>75.209533879763441</v>
      </c>
      <c r="FG108" s="2">
        <f t="shared" si="306"/>
        <v>0.97140511471440971</v>
      </c>
      <c r="FH108" s="2">
        <f t="shared" si="375"/>
        <v>0.96624709234736417</v>
      </c>
      <c r="FI108" s="2">
        <f t="shared" si="375"/>
        <v>0.96921608266710624</v>
      </c>
      <c r="FJ108" s="2">
        <f t="shared" si="375"/>
        <v>0.96716864248970824</v>
      </c>
      <c r="FK108" s="2">
        <f t="shared" si="375"/>
        <v>0.96752971227791096</v>
      </c>
      <c r="FL108" s="2">
        <f t="shared" si="375"/>
        <v>0.96547415517056523</v>
      </c>
      <c r="FM108" s="2">
        <f t="shared" si="375"/>
        <v>0.95991057938972546</v>
      </c>
      <c r="FN108" s="2">
        <f t="shared" si="375"/>
        <v>0.96285119438884659</v>
      </c>
      <c r="FO108" s="2">
        <f t="shared" si="375"/>
        <v>0.96296419894273699</v>
      </c>
      <c r="FP108" s="2">
        <f t="shared" si="375"/>
        <v>0.95995361070737917</v>
      </c>
      <c r="FQ108" s="2">
        <f t="shared" si="375"/>
        <v>0.96374868225292842</v>
      </c>
      <c r="FR108" s="2">
        <f t="shared" si="375"/>
        <v>0.96737375067947073</v>
      </c>
      <c r="FS108" s="2">
        <f t="shared" si="375"/>
        <v>0.96821943903444174</v>
      </c>
      <c r="FT108" s="2">
        <f t="shared" si="375"/>
        <v>0.96759655108865616</v>
      </c>
      <c r="FU108" s="2">
        <f t="shared" si="375"/>
        <v>0.9587598534337276</v>
      </c>
      <c r="FW108" s="2">
        <f t="shared" si="324"/>
        <v>5.2501854620297579E-4</v>
      </c>
      <c r="FX108" s="2">
        <f t="shared" si="376"/>
        <v>8.3035038769507666E-4</v>
      </c>
      <c r="FY108" s="2">
        <f t="shared" si="377"/>
        <v>7.8916412449613711E-4</v>
      </c>
      <c r="FZ108" s="2">
        <f t="shared" si="378"/>
        <v>8.0135523594044471E-4</v>
      </c>
      <c r="GA108" s="2">
        <f t="shared" si="379"/>
        <v>8.6650475529172373E-4</v>
      </c>
      <c r="GB108" s="2">
        <f t="shared" si="380"/>
        <v>8.7637716399472092E-4</v>
      </c>
      <c r="GC108" s="2">
        <f t="shared" si="381"/>
        <v>1.1104320951888221E-3</v>
      </c>
      <c r="GD108" s="2">
        <f t="shared" si="382"/>
        <v>1.2328438877781045E-3</v>
      </c>
      <c r="GE108" s="2">
        <f t="shared" si="383"/>
        <v>1.1120440107225313E-3</v>
      </c>
      <c r="GF108" s="2">
        <f t="shared" si="384"/>
        <v>9.4589809239026127E-4</v>
      </c>
      <c r="GG108" s="2">
        <f t="shared" si="385"/>
        <v>7.5051965993480337E-4</v>
      </c>
      <c r="GH108" s="2">
        <f t="shared" si="386"/>
        <v>6.344997650503942E-4</v>
      </c>
      <c r="GI108" s="2">
        <f t="shared" si="387"/>
        <v>5.7319284926470862E-4</v>
      </c>
      <c r="GJ108" s="2">
        <f t="shared" si="388"/>
        <v>5.6638305523275766E-4</v>
      </c>
      <c r="GK108" s="2">
        <f t="shared" si="389"/>
        <v>5.3314591858495751E-4</v>
      </c>
      <c r="GM108" s="86">
        <f t="shared" si="325"/>
        <v>1.595729145828719E-9</v>
      </c>
      <c r="GN108" s="86">
        <f t="shared" si="390"/>
        <v>1.3259760665695618E-8</v>
      </c>
      <c r="GO108" s="86">
        <f t="shared" si="391"/>
        <v>6.0820700923568715E-12</v>
      </c>
      <c r="GP108" s="86">
        <f t="shared" si="392"/>
        <v>6.7137513464806677E-13</v>
      </c>
      <c r="GQ108" s="86">
        <f t="shared" si="393"/>
        <v>1.7953073540779118E-12</v>
      </c>
      <c r="GR108" s="86">
        <f t="shared" si="394"/>
        <v>1.5110896295475947E-9</v>
      </c>
      <c r="GS108" s="86">
        <f t="shared" si="395"/>
        <v>1.1867974399777672E-10</v>
      </c>
      <c r="GT108" s="86">
        <f t="shared" si="396"/>
        <v>3.2836529798364643E-15</v>
      </c>
      <c r="GU108" s="86">
        <f t="shared" si="397"/>
        <v>3.4633648371769685E-17</v>
      </c>
      <c r="GV108" s="86">
        <f t="shared" si="398"/>
        <v>7.0569587606397694E-14</v>
      </c>
      <c r="GW108" s="86">
        <f t="shared" si="399"/>
        <v>1.7398632322118033E-13</v>
      </c>
      <c r="GX108" s="86">
        <f t="shared" si="400"/>
        <v>1.7876880987989387E-13</v>
      </c>
      <c r="GY108" s="86">
        <f t="shared" si="401"/>
        <v>2.1839014294594894E-13</v>
      </c>
      <c r="GZ108" s="86">
        <f t="shared" si="402"/>
        <v>3.3822816013963893E-18</v>
      </c>
      <c r="HA108" s="86">
        <f t="shared" si="403"/>
        <v>2.4413747610934524E-21</v>
      </c>
      <c r="HC108" s="86">
        <f t="shared" si="326"/>
        <v>0.24466933594009624</v>
      </c>
      <c r="HD108" s="86">
        <f t="shared" si="404"/>
        <v>0.30763972393473205</v>
      </c>
      <c r="HE108" s="86">
        <f t="shared" si="405"/>
        <v>0.32435562768772258</v>
      </c>
      <c r="HF108" s="86">
        <f t="shared" si="406"/>
        <v>0.32584636996180089</v>
      </c>
      <c r="HG108" s="86">
        <f t="shared" si="407"/>
        <v>0.34877155981945218</v>
      </c>
      <c r="HH108" s="86">
        <f t="shared" si="408"/>
        <v>0.34752765548312942</v>
      </c>
      <c r="HI108" s="86">
        <f t="shared" si="409"/>
        <v>0.39304807256080848</v>
      </c>
      <c r="HJ108" s="86">
        <f t="shared" si="410"/>
        <v>0.44106256384309317</v>
      </c>
      <c r="HK108" s="86">
        <f t="shared" si="411"/>
        <v>0.42924837813169125</v>
      </c>
      <c r="HL108" s="86">
        <f t="shared" si="412"/>
        <v>0.39974235917001016</v>
      </c>
      <c r="HM108" s="86">
        <f t="shared" si="413"/>
        <v>0.30762931403375743</v>
      </c>
      <c r="HN108" s="86">
        <f t="shared" si="414"/>
        <v>0.3081372605800004</v>
      </c>
      <c r="HO108" s="86">
        <f t="shared" si="415"/>
        <v>0.26410578663733081</v>
      </c>
      <c r="HP108" s="86">
        <f t="shared" si="416"/>
        <v>0.28845177418165452</v>
      </c>
      <c r="HQ108" s="86">
        <f t="shared" si="417"/>
        <v>0.26132380992577642</v>
      </c>
      <c r="HS108" s="86">
        <f t="shared" si="327"/>
        <v>6.1649222347455042E-22</v>
      </c>
      <c r="HT108" s="86">
        <f t="shared" si="418"/>
        <v>1.688700633522692E-22</v>
      </c>
      <c r="HU108" s="86">
        <f t="shared" si="419"/>
        <v>2.1964671084398731E-21</v>
      </c>
      <c r="HV108" s="86">
        <f t="shared" si="420"/>
        <v>2.3332929849352806E-22</v>
      </c>
      <c r="HW108" s="86">
        <f t="shared" si="421"/>
        <v>5.0022858431196407E-23</v>
      </c>
      <c r="HX108" s="86">
        <f t="shared" si="422"/>
        <v>4.6817254510082593E-23</v>
      </c>
      <c r="HY108" s="86">
        <f t="shared" si="423"/>
        <v>2.1884343524878801E-26</v>
      </c>
      <c r="HZ108" s="86">
        <f t="shared" si="424"/>
        <v>2.9835876623670895E-23</v>
      </c>
      <c r="IA108" s="86">
        <f t="shared" si="425"/>
        <v>8.5993786684950141E-27</v>
      </c>
      <c r="IB108" s="86">
        <f t="shared" si="426"/>
        <v>4.0097485905495914E-30</v>
      </c>
      <c r="IC108" s="86">
        <f t="shared" si="427"/>
        <v>4.186698884407563E-33</v>
      </c>
      <c r="ID108" s="86">
        <f t="shared" si="428"/>
        <v>1.4386356161315616E-24</v>
      </c>
      <c r="IE108" s="86">
        <f t="shared" si="429"/>
        <v>2.9303031370806885E-24</v>
      </c>
      <c r="IF108" s="86">
        <f t="shared" si="430"/>
        <v>4.0313673442043857E-17</v>
      </c>
      <c r="IG108" s="86">
        <f t="shared" si="431"/>
        <v>1.1450846549656735E-12</v>
      </c>
      <c r="II108" s="86">
        <f t="shared" si="328"/>
        <v>2.2954903915015394E-76</v>
      </c>
      <c r="IJ108" s="86">
        <f t="shared" si="329"/>
        <v>1.2085378599735818E-82</v>
      </c>
      <c r="IK108" s="86">
        <f t="shared" si="330"/>
        <v>1.976911629376605E-79</v>
      </c>
      <c r="IL108" s="86">
        <f t="shared" si="331"/>
        <v>9.3059938354495593E-83</v>
      </c>
      <c r="IM108" s="86">
        <f t="shared" si="332"/>
        <v>2.0077819390559622E-84</v>
      </c>
      <c r="IN108" s="86">
        <f t="shared" si="333"/>
        <v>3.697891615205252E-84</v>
      </c>
      <c r="IO108" s="86">
        <f t="shared" si="334"/>
        <v>1.415759927916357E-97</v>
      </c>
      <c r="IP108" s="86">
        <f t="shared" si="335"/>
        <v>2.8205120904982807E-85</v>
      </c>
      <c r="IQ108" s="86">
        <f t="shared" si="336"/>
        <v>1.8179031126535259E-100</v>
      </c>
      <c r="IR108" s="86">
        <f t="shared" si="337"/>
        <v>8.832362377662261E-113</v>
      </c>
      <c r="IS108" s="86">
        <f t="shared" si="338"/>
        <v>2.875634782888878E-122</v>
      </c>
      <c r="IT108" s="86">
        <f t="shared" si="339"/>
        <v>1.8503044344951168E-88</v>
      </c>
      <c r="IU108" s="86">
        <f t="shared" si="340"/>
        <v>4.1549546325157324E-86</v>
      </c>
      <c r="IV108" s="86">
        <f t="shared" si="341"/>
        <v>4.774704105142225E-87</v>
      </c>
      <c r="IW108" s="86">
        <f t="shared" si="342"/>
        <v>2.7501261580466245E-77</v>
      </c>
      <c r="IY108" s="86">
        <f t="shared" si="343"/>
        <v>0.24466933753582537</v>
      </c>
      <c r="IZ108" s="86">
        <f t="shared" si="344"/>
        <v>0.30763973719449272</v>
      </c>
      <c r="JA108" s="86">
        <f t="shared" si="345"/>
        <v>0.32435562769380466</v>
      </c>
      <c r="JB108" s="86">
        <f t="shared" si="346"/>
        <v>0.32584636996247224</v>
      </c>
      <c r="JC108" s="86">
        <f t="shared" si="347"/>
        <v>0.34877155982124747</v>
      </c>
      <c r="JD108" s="86">
        <f t="shared" si="348"/>
        <v>0.34752765699421906</v>
      </c>
      <c r="JE108" s="86">
        <f t="shared" si="349"/>
        <v>0.39304807267948821</v>
      </c>
      <c r="JF108" s="86">
        <f t="shared" si="350"/>
        <v>0.44106256384309644</v>
      </c>
      <c r="JG108" s="86">
        <f t="shared" si="351"/>
        <v>0.42924837813169131</v>
      </c>
      <c r="JH108" s="86">
        <f t="shared" si="352"/>
        <v>0.39974235917008072</v>
      </c>
      <c r="JI108" s="86">
        <f t="shared" si="353"/>
        <v>0.3076293140339314</v>
      </c>
      <c r="JJ108" s="86">
        <f t="shared" si="354"/>
        <v>0.30813726058017915</v>
      </c>
      <c r="JK108" s="86">
        <f t="shared" si="355"/>
        <v>0.26410578663754919</v>
      </c>
      <c r="JL108" s="86">
        <f t="shared" si="356"/>
        <v>0.28845177418165457</v>
      </c>
      <c r="JM108" s="86">
        <f t="shared" si="357"/>
        <v>0.2613238099269215</v>
      </c>
    </row>
    <row r="109" spans="2:273" x14ac:dyDescent="0.25">
      <c r="B109" s="2">
        <v>82</v>
      </c>
      <c r="C109" s="37">
        <v>162.12</v>
      </c>
      <c r="D109" s="37">
        <v>172.77799999999999</v>
      </c>
      <c r="E109" s="37">
        <v>178.80600000000001</v>
      </c>
      <c r="F109" s="37">
        <v>177.435</v>
      </c>
      <c r="G109" s="37">
        <v>177.59</v>
      </c>
      <c r="H109" s="37">
        <v>173.30600000000001</v>
      </c>
      <c r="I109" s="37">
        <v>178.51599999999999</v>
      </c>
      <c r="J109" s="37">
        <v>184</v>
      </c>
      <c r="K109" s="37">
        <v>182.41900000000001</v>
      </c>
      <c r="L109" s="37">
        <v>180.19399999999999</v>
      </c>
      <c r="M109" s="37">
        <v>174.12899999999999</v>
      </c>
      <c r="N109" s="37">
        <v>170.08199999999999</v>
      </c>
      <c r="O109" s="37">
        <v>164.09800000000001</v>
      </c>
      <c r="P109" s="37">
        <v>153.75</v>
      </c>
      <c r="Q109" s="37">
        <v>137.625</v>
      </c>
      <c r="S109" s="4">
        <f t="shared" si="229"/>
        <v>157.91040491240534</v>
      </c>
      <c r="T109" s="4">
        <f t="shared" si="230"/>
        <v>174.0442821384525</v>
      </c>
      <c r="U109" s="4">
        <f t="shared" si="231"/>
        <v>177.80558159104291</v>
      </c>
      <c r="V109" s="4">
        <f t="shared" si="232"/>
        <v>176.90683273799965</v>
      </c>
      <c r="W109" s="4">
        <f t="shared" si="233"/>
        <v>177.84676312824649</v>
      </c>
      <c r="X109" s="4">
        <f t="shared" si="234"/>
        <v>173.27878448226363</v>
      </c>
      <c r="Y109" s="4">
        <f t="shared" si="235"/>
        <v>184.69781691392791</v>
      </c>
      <c r="Z109" s="4">
        <f t="shared" si="236"/>
        <v>187.37684795829489</v>
      </c>
      <c r="AA109" s="4">
        <f t="shared" si="237"/>
        <v>189.66204901226055</v>
      </c>
      <c r="AB109" s="4">
        <f t="shared" si="238"/>
        <v>188.16666376549813</v>
      </c>
      <c r="AC109" s="4">
        <f t="shared" si="239"/>
        <v>178.61138834461548</v>
      </c>
      <c r="AD109" s="4">
        <f t="shared" si="240"/>
        <v>168.12019084973718</v>
      </c>
      <c r="AE109" s="4">
        <f t="shared" si="241"/>
        <v>159.02086325025729</v>
      </c>
      <c r="AF109" s="4">
        <f t="shared" si="242"/>
        <v>149.72937463147022</v>
      </c>
      <c r="AG109" s="4">
        <f t="shared" si="243"/>
        <v>134.69720549269874</v>
      </c>
      <c r="AI109" s="4">
        <f t="shared" si="244"/>
        <v>4.2095950875946642</v>
      </c>
      <c r="AJ109" s="4">
        <f t="shared" si="245"/>
        <v>-1.2662821384525103</v>
      </c>
      <c r="AK109" s="4">
        <f t="shared" si="246"/>
        <v>1.0004184089571027</v>
      </c>
      <c r="AL109" s="4">
        <f t="shared" si="247"/>
        <v>0.52816726200035191</v>
      </c>
      <c r="AM109" s="4">
        <f t="shared" si="248"/>
        <v>-0.25676312824649017</v>
      </c>
      <c r="AN109" s="4">
        <f t="shared" si="249"/>
        <v>2.7215517736379979E-2</v>
      </c>
      <c r="AO109" s="4">
        <f t="shared" si="250"/>
        <v>-6.1818169139279178</v>
      </c>
      <c r="AP109" s="4">
        <f t="shared" si="251"/>
        <v>-3.3768479582948885</v>
      </c>
      <c r="AQ109" s="4">
        <f t="shared" si="252"/>
        <v>-7.243049012260542</v>
      </c>
      <c r="AR109" s="4">
        <f t="shared" si="253"/>
        <v>-7.9726637654981403</v>
      </c>
      <c r="AS109" s="4">
        <f t="shared" si="254"/>
        <v>-4.4823883446154866</v>
      </c>
      <c r="AT109" s="4">
        <f t="shared" si="255"/>
        <v>1.961809150262809</v>
      </c>
      <c r="AU109" s="4">
        <f t="shared" si="256"/>
        <v>5.0771367497427207</v>
      </c>
      <c r="AV109" s="4">
        <f t="shared" si="358"/>
        <v>4.0206253685297781</v>
      </c>
      <c r="AW109" s="4">
        <f t="shared" si="358"/>
        <v>2.9277945073012575</v>
      </c>
      <c r="AY109" s="2">
        <f t="shared" si="308"/>
        <v>74.356826633102898</v>
      </c>
      <c r="AZ109" s="2">
        <f t="shared" si="359"/>
        <v>71.556859810962905</v>
      </c>
      <c r="BA109" s="2">
        <f t="shared" si="360"/>
        <v>71.366908726430694</v>
      </c>
      <c r="BB109" s="2">
        <f t="shared" si="361"/>
        <v>71.973063429321769</v>
      </c>
      <c r="BC109" s="2">
        <f t="shared" si="362"/>
        <v>69.285556309570737</v>
      </c>
      <c r="BD109" s="2">
        <f t="shared" si="363"/>
        <v>68.544832372520517</v>
      </c>
      <c r="BE109" s="2">
        <f t="shared" si="364"/>
        <v>66.648515776248146</v>
      </c>
      <c r="BF109" s="2">
        <f t="shared" si="365"/>
        <v>68.696820861310925</v>
      </c>
      <c r="BG109" s="2">
        <f t="shared" si="366"/>
        <v>70.154610745799303</v>
      </c>
      <c r="BH109" s="2">
        <f t="shared" si="367"/>
        <v>71.415442858757189</v>
      </c>
      <c r="BI109" s="2">
        <f t="shared" si="368"/>
        <v>73.10245129902043</v>
      </c>
      <c r="BJ109" s="2">
        <f t="shared" si="369"/>
        <v>73.125707310100438</v>
      </c>
      <c r="BK109" s="2">
        <f t="shared" si="370"/>
        <v>72.852385114949385</v>
      </c>
      <c r="BL109" s="2">
        <f t="shared" si="371"/>
        <v>71.615794508020699</v>
      </c>
      <c r="BM109" s="2">
        <f t="shared" si="372"/>
        <v>75.638219450335839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98.916961643008165</v>
      </c>
      <c r="DL109" s="2">
        <f t="shared" si="373"/>
        <v>96.111220970747894</v>
      </c>
      <c r="DM109" s="2">
        <f t="shared" si="373"/>
        <v>92.784204318936858</v>
      </c>
      <c r="DN109" s="2">
        <f t="shared" si="373"/>
        <v>94.427362288307251</v>
      </c>
      <c r="DO109" s="2">
        <f t="shared" si="373"/>
        <v>85.943812745394141</v>
      </c>
      <c r="DP109" s="2">
        <f t="shared" si="373"/>
        <v>88.421122140291175</v>
      </c>
      <c r="DQ109" s="2">
        <f t="shared" si="373"/>
        <v>88.506678082941221</v>
      </c>
      <c r="DR109" s="2">
        <f t="shared" si="373"/>
        <v>90.74917273954118</v>
      </c>
      <c r="DS109" s="2">
        <f t="shared" si="373"/>
        <v>94.61020377867743</v>
      </c>
      <c r="DT109" s="2">
        <f t="shared" si="373"/>
        <v>97.444328591749638</v>
      </c>
      <c r="DU109" s="2">
        <f t="shared" si="373"/>
        <v>97.634733771106937</v>
      </c>
      <c r="DV109" s="2">
        <f t="shared" si="373"/>
        <v>97.405341890667472</v>
      </c>
      <c r="DW109" s="2">
        <f t="shared" si="373"/>
        <v>96.882566384778016</v>
      </c>
      <c r="DX109" s="2">
        <f t="shared" si="373"/>
        <v>88.494160602868504</v>
      </c>
      <c r="DY109" s="2">
        <f t="shared" si="373"/>
        <v>89.151877391677374</v>
      </c>
      <c r="EA109" s="2">
        <f t="shared" si="228"/>
        <v>73.697973621103131</v>
      </c>
      <c r="EB109" s="2">
        <f t="shared" si="290"/>
        <v>70.77622795808216</v>
      </c>
      <c r="EC109" s="2">
        <f t="shared" si="291"/>
        <v>70.746530323025297</v>
      </c>
      <c r="ED109" s="2">
        <f t="shared" si="292"/>
        <v>71.278304642645608</v>
      </c>
      <c r="EE109" s="2">
        <f t="shared" si="293"/>
        <v>68.775957879234184</v>
      </c>
      <c r="EF109" s="2">
        <f t="shared" si="294"/>
        <v>67.896692429582288</v>
      </c>
      <c r="EG109" s="2">
        <f t="shared" si="295"/>
        <v>65.816085851809547</v>
      </c>
      <c r="EH109" s="2">
        <f t="shared" si="296"/>
        <v>67.920987215719663</v>
      </c>
      <c r="EI109" s="2">
        <f t="shared" si="297"/>
        <v>69.297180756087016</v>
      </c>
      <c r="EJ109" s="2">
        <f t="shared" si="298"/>
        <v>70.425998181205799</v>
      </c>
      <c r="EK109" s="2">
        <f t="shared" si="299"/>
        <v>72.26173438690023</v>
      </c>
      <c r="EL109" s="2">
        <f t="shared" si="300"/>
        <v>72.379100774097765</v>
      </c>
      <c r="EM109" s="2">
        <f t="shared" si="301"/>
        <v>72.133273053793772</v>
      </c>
      <c r="EN109" s="2">
        <f t="shared" si="302"/>
        <v>71.100480768091629</v>
      </c>
      <c r="EO109" s="2">
        <f t="shared" si="303"/>
        <v>75.108123274478316</v>
      </c>
      <c r="EQ109" s="2">
        <f t="shared" si="304"/>
        <v>72.85021726675275</v>
      </c>
      <c r="ER109" s="2">
        <f t="shared" si="374"/>
        <v>69.042062826132963</v>
      </c>
      <c r="ES109" s="2">
        <f t="shared" si="374"/>
        <v>70.7285084176022</v>
      </c>
      <c r="ET109" s="2">
        <f t="shared" si="374"/>
        <v>70.832969119233482</v>
      </c>
      <c r="EU109" s="2">
        <f t="shared" si="374"/>
        <v>68.50829220826985</v>
      </c>
      <c r="EV109" s="2">
        <f t="shared" si="374"/>
        <v>67.79110033294171</v>
      </c>
      <c r="EW109" s="2">
        <f t="shared" si="374"/>
        <v>65.717551254303842</v>
      </c>
      <c r="EX109" s="2">
        <f t="shared" si="374"/>
        <v>67.829071340087182</v>
      </c>
      <c r="EY109" s="2">
        <f t="shared" si="374"/>
        <v>68.998097344512914</v>
      </c>
      <c r="EZ109" s="2">
        <f t="shared" si="374"/>
        <v>69.627412873287682</v>
      </c>
      <c r="FA109" s="2">
        <f t="shared" si="374"/>
        <v>71.241837307694226</v>
      </c>
      <c r="FB109" s="2">
        <f t="shared" si="374"/>
        <v>72.083670884612232</v>
      </c>
      <c r="FC109" s="2">
        <f t="shared" si="374"/>
        <v>71.754001561333425</v>
      </c>
      <c r="FD109" s="2">
        <f t="shared" si="374"/>
        <v>70.811918526753686</v>
      </c>
      <c r="FE109" s="2">
        <f t="shared" si="374"/>
        <v>75.050635839979094</v>
      </c>
      <c r="FG109" s="2">
        <f t="shared" si="306"/>
        <v>0.9738553737451372</v>
      </c>
      <c r="FH109" s="2">
        <f t="shared" si="375"/>
        <v>0.96912528786176333</v>
      </c>
      <c r="FI109" s="2">
        <f t="shared" si="375"/>
        <v>0.97184848107333621</v>
      </c>
      <c r="FJ109" s="2">
        <f t="shared" si="375"/>
        <v>0.96997069732246066</v>
      </c>
      <c r="FK109" s="2">
        <f t="shared" si="375"/>
        <v>0.97030189716985993</v>
      </c>
      <c r="FL109" s="2">
        <f t="shared" si="375"/>
        <v>0.96841610656438559</v>
      </c>
      <c r="FM109" s="2">
        <f t="shared" si="375"/>
        <v>0.96330858730603419</v>
      </c>
      <c r="FN109" s="2">
        <f t="shared" si="375"/>
        <v>0.96600877977625055</v>
      </c>
      <c r="FO109" s="2">
        <f t="shared" si="375"/>
        <v>0.96611251718917079</v>
      </c>
      <c r="FP109" s="2">
        <f t="shared" si="375"/>
        <v>0.96334811052439395</v>
      </c>
      <c r="FQ109" s="2">
        <f t="shared" si="375"/>
        <v>0.9668326104878685</v>
      </c>
      <c r="FR109" s="2">
        <f t="shared" si="375"/>
        <v>0.97015884027508781</v>
      </c>
      <c r="FS109" s="2">
        <f t="shared" si="375"/>
        <v>0.97093450677531512</v>
      </c>
      <c r="FT109" s="2">
        <f t="shared" si="375"/>
        <v>0.97036320434307632</v>
      </c>
      <c r="FU109" s="2">
        <f t="shared" si="375"/>
        <v>0.96225156209125617</v>
      </c>
      <c r="FW109" s="2">
        <f t="shared" si="324"/>
        <v>5.7564223056724175E-4</v>
      </c>
      <c r="FX109" s="2">
        <f t="shared" si="376"/>
        <v>9.1038816342675535E-4</v>
      </c>
      <c r="FY109" s="2">
        <f t="shared" si="377"/>
        <v>8.6523537914886552E-4</v>
      </c>
      <c r="FZ109" s="2">
        <f t="shared" si="378"/>
        <v>8.7860061605415886E-4</v>
      </c>
      <c r="GA109" s="2">
        <f t="shared" si="379"/>
        <v>9.5002415013788503E-4</v>
      </c>
      <c r="GB109" s="2">
        <f t="shared" si="380"/>
        <v>9.6084721104882037E-4</v>
      </c>
      <c r="GC109" s="2">
        <f t="shared" si="381"/>
        <v>1.2174341539253153E-3</v>
      </c>
      <c r="GD109" s="2">
        <f t="shared" si="382"/>
        <v>1.351625676386519E-3</v>
      </c>
      <c r="GE109" s="2">
        <f t="shared" si="383"/>
        <v>1.2192012052497374E-3</v>
      </c>
      <c r="GF109" s="2">
        <f t="shared" si="384"/>
        <v>1.037061993314203E-3</v>
      </c>
      <c r="GG109" s="2">
        <f t="shared" si="385"/>
        <v>8.2286885996262437E-4</v>
      </c>
      <c r="GH109" s="2">
        <f t="shared" si="386"/>
        <v>6.9567257196598785E-4</v>
      </c>
      <c r="GI109" s="2">
        <f t="shared" si="387"/>
        <v>6.2845870725272473E-4</v>
      </c>
      <c r="GJ109" s="2">
        <f t="shared" si="388"/>
        <v>6.2099273743930993E-4</v>
      </c>
      <c r="GK109" s="2">
        <f t="shared" si="389"/>
        <v>5.8455280747380192E-4</v>
      </c>
      <c r="GM109" s="86">
        <f t="shared" si="325"/>
        <v>1.3795220778252047E-10</v>
      </c>
      <c r="GN109" s="86">
        <f t="shared" si="390"/>
        <v>1.8465007102683263E-9</v>
      </c>
      <c r="GO109" s="86">
        <f t="shared" si="391"/>
        <v>3.2342589533722542E-13</v>
      </c>
      <c r="GP109" s="86">
        <f t="shared" si="392"/>
        <v>2.8387032401562207E-14</v>
      </c>
      <c r="GQ109" s="86">
        <f t="shared" si="393"/>
        <v>8.3660417452417725E-14</v>
      </c>
      <c r="GR109" s="86">
        <f t="shared" si="394"/>
        <v>1.529936902255605E-10</v>
      </c>
      <c r="GS109" s="86">
        <f t="shared" si="395"/>
        <v>9.615404153233468E-12</v>
      </c>
      <c r="GT109" s="86">
        <f t="shared" si="396"/>
        <v>8.1129872685843929E-17</v>
      </c>
      <c r="GU109" s="86">
        <f t="shared" si="397"/>
        <v>5.0608251182561885E-19</v>
      </c>
      <c r="GV109" s="86">
        <f t="shared" si="398"/>
        <v>2.6078994740592362E-15</v>
      </c>
      <c r="GW109" s="86">
        <f t="shared" si="399"/>
        <v>6.0078276952117903E-15</v>
      </c>
      <c r="GX109" s="86">
        <f t="shared" si="400"/>
        <v>6.2047422170270526E-15</v>
      </c>
      <c r="GY109" s="86">
        <f t="shared" si="401"/>
        <v>7.3097262836182301E-15</v>
      </c>
      <c r="GZ109" s="86">
        <f t="shared" si="402"/>
        <v>3.5984074593455436E-20</v>
      </c>
      <c r="HA109" s="86">
        <f t="shared" si="403"/>
        <v>1.241308510817222E-23</v>
      </c>
      <c r="HC109" s="86">
        <f t="shared" si="326"/>
        <v>0.30139698280683075</v>
      </c>
      <c r="HD109" s="86">
        <f t="shared" si="404"/>
        <v>0.37467426461444953</v>
      </c>
      <c r="HE109" s="86">
        <f t="shared" si="405"/>
        <v>0.39649352649228381</v>
      </c>
      <c r="HF109" s="86">
        <f t="shared" si="406"/>
        <v>0.39922945616480526</v>
      </c>
      <c r="HG109" s="86">
        <f t="shared" si="407"/>
        <v>0.42705762971244376</v>
      </c>
      <c r="HH109" s="86">
        <f t="shared" si="408"/>
        <v>0.42571010505758305</v>
      </c>
      <c r="HI109" s="86">
        <f t="shared" si="409"/>
        <v>0.47795131214135061</v>
      </c>
      <c r="HJ109" s="86">
        <f t="shared" si="410"/>
        <v>0.5355128545395309</v>
      </c>
      <c r="HK109" s="86">
        <f t="shared" si="411"/>
        <v>0.52175408615842311</v>
      </c>
      <c r="HL109" s="86">
        <f t="shared" si="412"/>
        <v>0.489186158073035</v>
      </c>
      <c r="HM109" s="86">
        <f t="shared" si="413"/>
        <v>0.39435626343266311</v>
      </c>
      <c r="HN109" s="86">
        <f t="shared" si="414"/>
        <v>0.38137951553200305</v>
      </c>
      <c r="HO109" s="86">
        <f t="shared" si="415"/>
        <v>0.32889983774131176</v>
      </c>
      <c r="HP109" s="86">
        <f t="shared" si="416"/>
        <v>0.36026768203630438</v>
      </c>
      <c r="HQ109" s="86">
        <f t="shared" si="417"/>
        <v>0.34188383102642594</v>
      </c>
      <c r="HS109" s="86">
        <f t="shared" si="327"/>
        <v>3.8660546178895738E-21</v>
      </c>
      <c r="HT109" s="86">
        <f t="shared" si="418"/>
        <v>1.3261250052767535E-21</v>
      </c>
      <c r="HU109" s="86">
        <f t="shared" si="419"/>
        <v>1.5469358610925006E-20</v>
      </c>
      <c r="HV109" s="86">
        <f t="shared" si="420"/>
        <v>1.8039760725399716E-21</v>
      </c>
      <c r="HW109" s="86">
        <f t="shared" si="421"/>
        <v>4.1749182888372668E-22</v>
      </c>
      <c r="HX109" s="86">
        <f t="shared" si="422"/>
        <v>3.91289629745443E-22</v>
      </c>
      <c r="HY109" s="86">
        <f t="shared" si="423"/>
        <v>2.7821216018631899E-25</v>
      </c>
      <c r="HZ109" s="86">
        <f t="shared" si="424"/>
        <v>2.8459086951978744E-22</v>
      </c>
      <c r="IA109" s="86">
        <f t="shared" si="425"/>
        <v>1.1599038420057305E-25</v>
      </c>
      <c r="IB109" s="86">
        <f t="shared" si="426"/>
        <v>7.0471805071171271E-29</v>
      </c>
      <c r="IC109" s="86">
        <f t="shared" si="427"/>
        <v>8.7299418852354886E-32</v>
      </c>
      <c r="ID109" s="86">
        <f t="shared" si="428"/>
        <v>1.240467338343215E-23</v>
      </c>
      <c r="IE109" s="86">
        <f t="shared" si="429"/>
        <v>2.3514396023903111E-23</v>
      </c>
      <c r="IF109" s="86">
        <f t="shared" si="430"/>
        <v>1.6243106895819429E-16</v>
      </c>
      <c r="IG109" s="86">
        <f t="shared" si="431"/>
        <v>3.0390776924525055E-12</v>
      </c>
      <c r="II109" s="86">
        <f t="shared" si="328"/>
        <v>1.4685156530520918E-74</v>
      </c>
      <c r="IJ109" s="86">
        <f t="shared" si="329"/>
        <v>1.4650738545956567E-80</v>
      </c>
      <c r="IK109" s="86">
        <f t="shared" si="330"/>
        <v>1.9174388238471106E-77</v>
      </c>
      <c r="IL109" s="86">
        <f t="shared" si="331"/>
        <v>1.1090160386614361E-80</v>
      </c>
      <c r="IM109" s="86">
        <f t="shared" si="332"/>
        <v>2.7855467690323121E-82</v>
      </c>
      <c r="IN109" s="86">
        <f t="shared" si="333"/>
        <v>5.0897733898491565E-82</v>
      </c>
      <c r="IO109" s="86">
        <f t="shared" si="334"/>
        <v>5.2936034362321979E-95</v>
      </c>
      <c r="IP109" s="86">
        <f t="shared" si="335"/>
        <v>5.344081032240286E-83</v>
      </c>
      <c r="IQ109" s="86">
        <f t="shared" si="336"/>
        <v>8.1376046035486567E-98</v>
      </c>
      <c r="IR109" s="86">
        <f t="shared" si="337"/>
        <v>7.2226346551916508E-110</v>
      </c>
      <c r="IS109" s="86">
        <f t="shared" si="338"/>
        <v>3.3046473395581299E-119</v>
      </c>
      <c r="IT109" s="86">
        <f t="shared" si="339"/>
        <v>2.6263076871924768E-86</v>
      </c>
      <c r="IU109" s="86">
        <f t="shared" si="340"/>
        <v>4.830634990951134E-84</v>
      </c>
      <c r="IV109" s="86">
        <f t="shared" si="341"/>
        <v>5.8083501194424556E-85</v>
      </c>
      <c r="IW109" s="86">
        <f t="shared" si="342"/>
        <v>1.8678391673090853E-75</v>
      </c>
      <c r="IY109" s="86">
        <f t="shared" si="343"/>
        <v>0.30139698294478295</v>
      </c>
      <c r="IZ109" s="86">
        <f t="shared" si="344"/>
        <v>0.37467426646095026</v>
      </c>
      <c r="JA109" s="86">
        <f t="shared" si="345"/>
        <v>0.39649352649260722</v>
      </c>
      <c r="JB109" s="86">
        <f t="shared" si="346"/>
        <v>0.39922945616483363</v>
      </c>
      <c r="JC109" s="86">
        <f t="shared" si="347"/>
        <v>0.42705762971252742</v>
      </c>
      <c r="JD109" s="86">
        <f t="shared" si="348"/>
        <v>0.42571010521057673</v>
      </c>
      <c r="JE109" s="86">
        <f t="shared" si="349"/>
        <v>0.47795131215096603</v>
      </c>
      <c r="JF109" s="86">
        <f t="shared" si="350"/>
        <v>0.53551285453953101</v>
      </c>
      <c r="JG109" s="86">
        <f t="shared" si="351"/>
        <v>0.52175408615842311</v>
      </c>
      <c r="JH109" s="86">
        <f t="shared" si="352"/>
        <v>0.48918615807303761</v>
      </c>
      <c r="JI109" s="86">
        <f t="shared" si="353"/>
        <v>0.39435626343266911</v>
      </c>
      <c r="JJ109" s="86">
        <f t="shared" si="354"/>
        <v>0.38137951553200927</v>
      </c>
      <c r="JK109" s="86">
        <f t="shared" si="355"/>
        <v>0.32889983774131909</v>
      </c>
      <c r="JL109" s="86">
        <f t="shared" si="356"/>
        <v>0.36026768203630455</v>
      </c>
      <c r="JM109" s="86">
        <f t="shared" si="357"/>
        <v>0.34188383102946501</v>
      </c>
    </row>
    <row r="110" spans="2:273" x14ac:dyDescent="0.25">
      <c r="B110" s="2">
        <v>83</v>
      </c>
      <c r="C110" s="37">
        <v>171.16</v>
      </c>
      <c r="D110" s="37">
        <v>176.34899999999999</v>
      </c>
      <c r="E110" s="37">
        <v>184.53200000000001</v>
      </c>
      <c r="F110" s="37">
        <v>183.62899999999999</v>
      </c>
      <c r="G110" s="37">
        <v>182.607</v>
      </c>
      <c r="H110" s="37">
        <v>177.839</v>
      </c>
      <c r="I110" s="37">
        <v>183.08099999999999</v>
      </c>
      <c r="J110" s="37">
        <v>187.565</v>
      </c>
      <c r="K110" s="37">
        <v>186.5</v>
      </c>
      <c r="L110" s="37">
        <v>184.24199999999999</v>
      </c>
      <c r="M110" s="37">
        <v>179.887</v>
      </c>
      <c r="N110" s="37">
        <v>177.21299999999999</v>
      </c>
      <c r="O110" s="37">
        <v>171.90199999999999</v>
      </c>
      <c r="P110" s="37">
        <v>159.797</v>
      </c>
      <c r="Q110" s="37">
        <v>144.73400000000001</v>
      </c>
      <c r="S110" s="4">
        <f t="shared" si="229"/>
        <v>168.56726102171544</v>
      </c>
      <c r="T110" s="4">
        <f t="shared" si="230"/>
        <v>182.79209363083328</v>
      </c>
      <c r="U110" s="4">
        <f t="shared" si="231"/>
        <v>188.25350534832279</v>
      </c>
      <c r="V110" s="4">
        <f t="shared" si="232"/>
        <v>186.89415256251937</v>
      </c>
      <c r="W110" s="4">
        <f t="shared" si="233"/>
        <v>187.48032526924027</v>
      </c>
      <c r="X110" s="4">
        <f t="shared" si="234"/>
        <v>182.63809477884075</v>
      </c>
      <c r="Y110" s="4">
        <f t="shared" si="235"/>
        <v>189.70173571861966</v>
      </c>
      <c r="Z110" s="4">
        <f t="shared" si="236"/>
        <v>193.80270840917552</v>
      </c>
      <c r="AA110" s="4">
        <f t="shared" si="237"/>
        <v>193.27471939026972</v>
      </c>
      <c r="AB110" s="4">
        <f t="shared" si="238"/>
        <v>192.07660171397967</v>
      </c>
      <c r="AC110" s="4">
        <f t="shared" si="239"/>
        <v>190.20094292069587</v>
      </c>
      <c r="AD110" s="4">
        <f t="shared" si="240"/>
        <v>178.8948913919811</v>
      </c>
      <c r="AE110" s="4">
        <f t="shared" si="241"/>
        <v>170.16785464670431</v>
      </c>
      <c r="AF110" s="4">
        <f t="shared" si="242"/>
        <v>159.51220747066418</v>
      </c>
      <c r="AG110" s="4">
        <f t="shared" si="243"/>
        <v>143.70033540189723</v>
      </c>
      <c r="AI110" s="4">
        <f t="shared" si="244"/>
        <v>2.592738978284558</v>
      </c>
      <c r="AJ110" s="4">
        <f t="shared" si="245"/>
        <v>-6.4430936308332889</v>
      </c>
      <c r="AK110" s="4">
        <f t="shared" si="246"/>
        <v>-3.7215053483227791</v>
      </c>
      <c r="AL110" s="4">
        <f t="shared" si="247"/>
        <v>-3.2651525625193756</v>
      </c>
      <c r="AM110" s="4">
        <f t="shared" si="248"/>
        <v>-4.8733252692402687</v>
      </c>
      <c r="AN110" s="4">
        <f t="shared" si="249"/>
        <v>-4.7990947788407539</v>
      </c>
      <c r="AO110" s="4">
        <f t="shared" si="250"/>
        <v>-6.6207357186196703</v>
      </c>
      <c r="AP110" s="4">
        <f t="shared" si="251"/>
        <v>-6.237708409175525</v>
      </c>
      <c r="AQ110" s="4">
        <f t="shared" si="252"/>
        <v>-6.7747193902697234</v>
      </c>
      <c r="AR110" s="4">
        <f t="shared" si="253"/>
        <v>-7.83460171397968</v>
      </c>
      <c r="AS110" s="4">
        <f t="shared" si="254"/>
        <v>-10.313942920695865</v>
      </c>
      <c r="AT110" s="4">
        <f t="shared" si="255"/>
        <v>-1.6818913919811109</v>
      </c>
      <c r="AU110" s="4">
        <f t="shared" si="256"/>
        <v>1.7341453532956734</v>
      </c>
      <c r="AV110" s="4">
        <f t="shared" si="358"/>
        <v>0.28479252933581733</v>
      </c>
      <c r="AW110" s="4">
        <f t="shared" si="358"/>
        <v>1.0336645981027743</v>
      </c>
      <c r="AY110" s="2">
        <f t="shared" si="308"/>
        <v>74.189586680372699</v>
      </c>
      <c r="AZ110" s="2">
        <f t="shared" si="359"/>
        <v>71.358825568598149</v>
      </c>
      <c r="BA110" s="2">
        <f t="shared" si="360"/>
        <v>71.196945969293409</v>
      </c>
      <c r="BB110" s="2">
        <f t="shared" si="361"/>
        <v>71.793360399014958</v>
      </c>
      <c r="BC110" s="2">
        <f t="shared" si="362"/>
        <v>69.133319720790738</v>
      </c>
      <c r="BD110" s="2">
        <f t="shared" si="363"/>
        <v>68.38745945368467</v>
      </c>
      <c r="BE110" s="2">
        <f t="shared" si="364"/>
        <v>66.477165546985319</v>
      </c>
      <c r="BF110" s="2">
        <f t="shared" si="365"/>
        <v>68.499830906400902</v>
      </c>
      <c r="BG110" s="2">
        <f t="shared" si="366"/>
        <v>69.922923595050349</v>
      </c>
      <c r="BH110" s="2">
        <f t="shared" si="367"/>
        <v>71.15809698363401</v>
      </c>
      <c r="BI110" s="2">
        <f t="shared" si="368"/>
        <v>72.831011578545841</v>
      </c>
      <c r="BJ110" s="2">
        <f t="shared" si="369"/>
        <v>72.908777438056504</v>
      </c>
      <c r="BK110" s="2">
        <f t="shared" si="370"/>
        <v>72.640679963177504</v>
      </c>
      <c r="BL110" s="2">
        <f t="shared" si="371"/>
        <v>71.419253400534856</v>
      </c>
      <c r="BM110" s="2">
        <f t="shared" si="372"/>
        <v>75.439609696525451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99.081715493808531</v>
      </c>
      <c r="DL110" s="2">
        <f t="shared" si="373"/>
        <v>96.267213759014652</v>
      </c>
      <c r="DM110" s="2">
        <f t="shared" si="373"/>
        <v>92.952840531561449</v>
      </c>
      <c r="DN110" s="2">
        <f t="shared" si="373"/>
        <v>94.6348173567782</v>
      </c>
      <c r="DO110" s="2">
        <f t="shared" si="373"/>
        <v>86.001429779522795</v>
      </c>
      <c r="DP110" s="2">
        <f t="shared" si="373"/>
        <v>88.524878399913575</v>
      </c>
      <c r="DQ110" s="2">
        <f t="shared" si="373"/>
        <v>88.64245344129553</v>
      </c>
      <c r="DR110" s="2">
        <f t="shared" si="373"/>
        <v>90.900570512820536</v>
      </c>
      <c r="DS110" s="2">
        <f t="shared" si="373"/>
        <v>94.816717948717923</v>
      </c>
      <c r="DT110" s="2">
        <f t="shared" si="373"/>
        <v>97.693457799905175</v>
      </c>
      <c r="DU110" s="2">
        <f t="shared" si="373"/>
        <v>97.828256097560967</v>
      </c>
      <c r="DV110" s="2">
        <f t="shared" si="373"/>
        <v>97.564093325279373</v>
      </c>
      <c r="DW110" s="2">
        <f t="shared" si="373"/>
        <v>97.050145243128981</v>
      </c>
      <c r="DX110" s="2">
        <f t="shared" si="373"/>
        <v>88.613535450935913</v>
      </c>
      <c r="DY110" s="2">
        <f t="shared" si="373"/>
        <v>89.219008537108522</v>
      </c>
      <c r="EA110" s="2">
        <f t="shared" si="228"/>
        <v>73.580651842162638</v>
      </c>
      <c r="EB110" s="2">
        <f t="shared" si="290"/>
        <v>70.636836874959812</v>
      </c>
      <c r="EC110" s="2">
        <f t="shared" si="291"/>
        <v>70.622211916566926</v>
      </c>
      <c r="ED110" s="2">
        <f t="shared" si="292"/>
        <v>71.148861651336219</v>
      </c>
      <c r="EE110" s="2">
        <f t="shared" si="293"/>
        <v>68.662740786623942</v>
      </c>
      <c r="EF110" s="2">
        <f t="shared" si="294"/>
        <v>67.788597355408044</v>
      </c>
      <c r="EG110" s="2">
        <f t="shared" si="295"/>
        <v>65.707329826286028</v>
      </c>
      <c r="EH110" s="2">
        <f t="shared" si="296"/>
        <v>67.781101323594555</v>
      </c>
      <c r="EI110" s="2">
        <f t="shared" si="297"/>
        <v>69.126974311245775</v>
      </c>
      <c r="EJ110" s="2">
        <f t="shared" si="298"/>
        <v>70.238260308031485</v>
      </c>
      <c r="EK110" s="2">
        <f t="shared" si="299"/>
        <v>72.049847156638748</v>
      </c>
      <c r="EL110" s="2">
        <f t="shared" si="300"/>
        <v>72.217356332402517</v>
      </c>
      <c r="EM110" s="2">
        <f t="shared" si="301"/>
        <v>71.974523857584686</v>
      </c>
      <c r="EN110" s="2">
        <f t="shared" si="302"/>
        <v>70.940508674540965</v>
      </c>
      <c r="EO110" s="2">
        <f t="shared" si="303"/>
        <v>74.946653290529696</v>
      </c>
      <c r="EQ110" s="2">
        <f t="shared" si="304"/>
        <v>72.758029811070301</v>
      </c>
      <c r="ER110" s="2">
        <f t="shared" si="374"/>
        <v>68.954443289536343</v>
      </c>
      <c r="ES110" s="2">
        <f t="shared" si="374"/>
        <v>70.604151735734646</v>
      </c>
      <c r="ET110" s="2">
        <f t="shared" si="374"/>
        <v>70.71668044748904</v>
      </c>
      <c r="EU110" s="2">
        <f t="shared" si="374"/>
        <v>68.403815373299011</v>
      </c>
      <c r="EV110" s="2">
        <f t="shared" si="374"/>
        <v>67.686082460251455</v>
      </c>
      <c r="EW110" s="2">
        <f t="shared" si="374"/>
        <v>65.611934248483337</v>
      </c>
      <c r="EX110" s="2">
        <f t="shared" si="374"/>
        <v>67.691800280563228</v>
      </c>
      <c r="EY110" s="2">
        <f t="shared" si="374"/>
        <v>68.838189136720203</v>
      </c>
      <c r="EZ110" s="2">
        <f t="shared" si="374"/>
        <v>69.468432879872836</v>
      </c>
      <c r="FA110" s="2">
        <f t="shared" si="374"/>
        <v>71.063934560504421</v>
      </c>
      <c r="FB110" s="2">
        <f t="shared" si="374"/>
        <v>71.93145799596337</v>
      </c>
      <c r="FC110" s="2">
        <f t="shared" si="374"/>
        <v>71.606044572078858</v>
      </c>
      <c r="FD110" s="2">
        <f t="shared" si="374"/>
        <v>70.661694587043144</v>
      </c>
      <c r="FE110" s="2">
        <f t="shared" si="374"/>
        <v>74.891737800194733</v>
      </c>
      <c r="FG110" s="2">
        <f t="shared" si="306"/>
        <v>0.97610083878934728</v>
      </c>
      <c r="FH110" s="2">
        <f t="shared" si="375"/>
        <v>0.97176522414628519</v>
      </c>
      <c r="FI110" s="2">
        <f t="shared" si="375"/>
        <v>0.97426175522816383</v>
      </c>
      <c r="FJ110" s="2">
        <f t="shared" si="375"/>
        <v>0.97254039523293923</v>
      </c>
      <c r="FK110" s="2">
        <f t="shared" si="375"/>
        <v>0.97284404678672665</v>
      </c>
      <c r="FL110" s="2">
        <f t="shared" si="375"/>
        <v>0.97111487390895213</v>
      </c>
      <c r="FM110" s="2">
        <f t="shared" si="375"/>
        <v>0.96642865060280903</v>
      </c>
      <c r="FN110" s="2">
        <f t="shared" si="375"/>
        <v>0.96890664286795447</v>
      </c>
      <c r="FO110" s="2">
        <f t="shared" si="375"/>
        <v>0.96900182011890723</v>
      </c>
      <c r="FP110" s="2">
        <f t="shared" si="375"/>
        <v>0.96646492995436506</v>
      </c>
      <c r="FQ110" s="2">
        <f t="shared" si="375"/>
        <v>0.96966244501828891</v>
      </c>
      <c r="FR110" s="2">
        <f t="shared" si="375"/>
        <v>0.97271289114850579</v>
      </c>
      <c r="FS110" s="2">
        <f t="shared" si="375"/>
        <v>0.9734239883506518</v>
      </c>
      <c r="FT110" s="2">
        <f t="shared" si="375"/>
        <v>0.97290025265137636</v>
      </c>
      <c r="FU110" s="2">
        <f t="shared" si="375"/>
        <v>0.96545828676875078</v>
      </c>
      <c r="FW110" s="2">
        <f t="shared" si="324"/>
        <v>6.311441027941207E-4</v>
      </c>
      <c r="FX110" s="2">
        <f t="shared" si="376"/>
        <v>9.9813310259094594E-4</v>
      </c>
      <c r="FY110" s="2">
        <f t="shared" si="377"/>
        <v>9.4863253938784367E-4</v>
      </c>
      <c r="FZ110" s="2">
        <f t="shared" si="378"/>
        <v>9.6328476501514858E-4</v>
      </c>
      <c r="GA110" s="2">
        <f t="shared" si="379"/>
        <v>1.0415852982516268E-3</v>
      </c>
      <c r="GB110" s="2">
        <f t="shared" si="380"/>
        <v>1.0534503610427962E-3</v>
      </c>
      <c r="GC110" s="2">
        <f t="shared" si="381"/>
        <v>1.3347332327912917E-3</v>
      </c>
      <c r="GD110" s="2">
        <f t="shared" si="382"/>
        <v>1.4818348486738842E-3</v>
      </c>
      <c r="GE110" s="2">
        <f t="shared" si="383"/>
        <v>1.3366703106407352E-3</v>
      </c>
      <c r="GF110" s="2">
        <f t="shared" si="384"/>
        <v>1.1370021022568246E-3</v>
      </c>
      <c r="GG110" s="2">
        <f t="shared" si="385"/>
        <v>9.0218613966604297E-4</v>
      </c>
      <c r="GH110" s="2">
        <f t="shared" si="386"/>
        <v>7.6273861390887816E-4</v>
      </c>
      <c r="GI110" s="2">
        <f t="shared" si="387"/>
        <v>6.8904949084267766E-4</v>
      </c>
      <c r="GJ110" s="2">
        <f t="shared" si="388"/>
        <v>6.8086420445282651E-4</v>
      </c>
      <c r="GK110" s="2">
        <f t="shared" si="389"/>
        <v>6.4091326256013944E-4</v>
      </c>
      <c r="GM110" s="86">
        <f t="shared" si="325"/>
        <v>1.0292822628905035E-11</v>
      </c>
      <c r="GN110" s="86">
        <f t="shared" si="390"/>
        <v>2.3116824479679319E-10</v>
      </c>
      <c r="GO110" s="86">
        <f t="shared" si="391"/>
        <v>1.4591146480919461E-14</v>
      </c>
      <c r="GP110" s="86">
        <f t="shared" si="392"/>
        <v>1.0070281577465818E-15</v>
      </c>
      <c r="GQ110" s="86">
        <f t="shared" si="393"/>
        <v>3.2854712428939428E-15</v>
      </c>
      <c r="GR110" s="86">
        <f t="shared" si="394"/>
        <v>1.3629972769584135E-11</v>
      </c>
      <c r="GS110" s="86">
        <f t="shared" si="395"/>
        <v>6.7998895459392526E-13</v>
      </c>
      <c r="GT110" s="86">
        <f t="shared" si="396"/>
        <v>1.6398756922337897E-18</v>
      </c>
      <c r="GU110" s="86">
        <f t="shared" si="397"/>
        <v>5.8768420285706286E-21</v>
      </c>
      <c r="GV110" s="86">
        <f t="shared" si="398"/>
        <v>8.0839137460577261E-17</v>
      </c>
      <c r="GW110" s="86">
        <f t="shared" si="399"/>
        <v>1.7171546301280496E-16</v>
      </c>
      <c r="GX110" s="86">
        <f t="shared" si="400"/>
        <v>1.7827097591185473E-16</v>
      </c>
      <c r="GY110" s="86">
        <f t="shared" si="401"/>
        <v>2.0141741141379198E-16</v>
      </c>
      <c r="GZ110" s="86">
        <f t="shared" si="402"/>
        <v>2.9806178284703051E-22</v>
      </c>
      <c r="HA110" s="86">
        <f t="shared" si="403"/>
        <v>4.7449380490212127E-26</v>
      </c>
      <c r="HC110" s="86">
        <f t="shared" si="326"/>
        <v>0.36505150813340764</v>
      </c>
      <c r="HD110" s="86">
        <f t="shared" si="404"/>
        <v>0.44254758233754671</v>
      </c>
      <c r="HE110" s="86">
        <f t="shared" si="405"/>
        <v>0.47293092218789651</v>
      </c>
      <c r="HF110" s="86">
        <f t="shared" si="406"/>
        <v>0.47599623527829515</v>
      </c>
      <c r="HG110" s="86">
        <f t="shared" si="407"/>
        <v>0.50781822654957087</v>
      </c>
      <c r="HH110" s="86">
        <f t="shared" si="408"/>
        <v>0.50650872739898167</v>
      </c>
      <c r="HI110" s="86">
        <f t="shared" si="409"/>
        <v>0.55231802784331641</v>
      </c>
      <c r="HJ110" s="86">
        <f t="shared" si="410"/>
        <v>0.6241869550413377</v>
      </c>
      <c r="HK110" s="86">
        <f t="shared" si="411"/>
        <v>0.59875300328086878</v>
      </c>
      <c r="HL110" s="86">
        <f t="shared" si="412"/>
        <v>0.56447878341453805</v>
      </c>
      <c r="HM110" s="86">
        <f t="shared" si="413"/>
        <v>0.4853814863284952</v>
      </c>
      <c r="HN110" s="86">
        <f t="shared" si="414"/>
        <v>0.46200535828453498</v>
      </c>
      <c r="HO110" s="86">
        <f t="shared" si="415"/>
        <v>0.40200421829518068</v>
      </c>
      <c r="HP110" s="86">
        <f t="shared" si="416"/>
        <v>0.44110612913995595</v>
      </c>
      <c r="HQ110" s="86">
        <f t="shared" si="417"/>
        <v>0.4349783869720189</v>
      </c>
      <c r="HS110" s="86">
        <f t="shared" si="327"/>
        <v>2.3388539655904587E-20</v>
      </c>
      <c r="HT110" s="86">
        <f t="shared" si="418"/>
        <v>9.9639513637027833E-21</v>
      </c>
      <c r="HU110" s="86">
        <f t="shared" si="419"/>
        <v>1.0448894954311371E-19</v>
      </c>
      <c r="HV110" s="86">
        <f t="shared" si="420"/>
        <v>1.3349750785050537E-20</v>
      </c>
      <c r="HW110" s="86">
        <f t="shared" si="421"/>
        <v>3.3287198418242515E-21</v>
      </c>
      <c r="HX110" s="86">
        <f t="shared" si="422"/>
        <v>3.1242103220323585E-21</v>
      </c>
      <c r="HY110" s="86">
        <f t="shared" si="423"/>
        <v>3.3408854264595087E-24</v>
      </c>
      <c r="HZ110" s="86">
        <f t="shared" si="424"/>
        <v>2.5791489339306633E-21</v>
      </c>
      <c r="IA110" s="86">
        <f t="shared" si="425"/>
        <v>1.4752208580199062E-24</v>
      </c>
      <c r="IB110" s="86">
        <f t="shared" si="426"/>
        <v>1.1627797890630287E-27</v>
      </c>
      <c r="IC110" s="86">
        <f t="shared" si="427"/>
        <v>1.7070755025283143E-30</v>
      </c>
      <c r="ID110" s="86">
        <f t="shared" si="428"/>
        <v>1.0235587925123146E-22</v>
      </c>
      <c r="IE110" s="86">
        <f t="shared" si="429"/>
        <v>1.8099733071905634E-22</v>
      </c>
      <c r="IF110" s="86">
        <f t="shared" si="430"/>
        <v>6.3712353266262973E-16</v>
      </c>
      <c r="IG110" s="86">
        <f t="shared" si="431"/>
        <v>7.9207959488364695E-12</v>
      </c>
      <c r="II110" s="86">
        <f t="shared" si="328"/>
        <v>8.9299590643004667E-73</v>
      </c>
      <c r="IJ110" s="86">
        <f t="shared" si="329"/>
        <v>1.6686809054156379E-78</v>
      </c>
      <c r="IK110" s="86">
        <f t="shared" si="330"/>
        <v>1.7531555046719518E-75</v>
      </c>
      <c r="IL110" s="86">
        <f t="shared" si="331"/>
        <v>1.2423937664102794E-78</v>
      </c>
      <c r="IM110" s="86">
        <f t="shared" si="332"/>
        <v>3.6231337402608182E-80</v>
      </c>
      <c r="IN110" s="86">
        <f t="shared" si="333"/>
        <v>6.5678459229605912E-80</v>
      </c>
      <c r="IO110" s="86">
        <f t="shared" si="334"/>
        <v>1.826414794524009E-92</v>
      </c>
      <c r="IP110" s="86">
        <f t="shared" si="335"/>
        <v>9.4198763309289679E-81</v>
      </c>
      <c r="IQ110" s="86">
        <f t="shared" si="336"/>
        <v>3.353014107001827E-95</v>
      </c>
      <c r="IR110" s="86">
        <f t="shared" si="337"/>
        <v>5.4035821125893958E-107</v>
      </c>
      <c r="IS110" s="86">
        <f t="shared" si="338"/>
        <v>3.4691776140774996E-116</v>
      </c>
      <c r="IT110" s="86">
        <f t="shared" si="339"/>
        <v>3.5034153399988912E-84</v>
      </c>
      <c r="IU110" s="86">
        <f t="shared" si="340"/>
        <v>5.2957741544873624E-82</v>
      </c>
      <c r="IV110" s="86">
        <f t="shared" si="341"/>
        <v>6.659527957660243E-83</v>
      </c>
      <c r="IW110" s="86">
        <f t="shared" si="342"/>
        <v>1.2048408701368763E-73</v>
      </c>
      <c r="IY110" s="86">
        <f t="shared" si="343"/>
        <v>0.36505150814370046</v>
      </c>
      <c r="IZ110" s="86">
        <f t="shared" si="344"/>
        <v>0.44254758256871496</v>
      </c>
      <c r="JA110" s="86">
        <f t="shared" si="345"/>
        <v>0.47293092218791111</v>
      </c>
      <c r="JB110" s="86">
        <f t="shared" si="346"/>
        <v>0.47599623527829615</v>
      </c>
      <c r="JC110" s="86">
        <f t="shared" si="347"/>
        <v>0.5078182265495742</v>
      </c>
      <c r="JD110" s="86">
        <f t="shared" si="348"/>
        <v>0.50650872741261166</v>
      </c>
      <c r="JE110" s="86">
        <f t="shared" si="349"/>
        <v>0.55231802784399642</v>
      </c>
      <c r="JF110" s="86">
        <f t="shared" si="350"/>
        <v>0.6241869550413377</v>
      </c>
      <c r="JG110" s="86">
        <f t="shared" si="351"/>
        <v>0.59875300328086878</v>
      </c>
      <c r="JH110" s="86">
        <f t="shared" si="352"/>
        <v>0.56447878341453817</v>
      </c>
      <c r="JI110" s="86">
        <f t="shared" si="353"/>
        <v>0.48538148632849537</v>
      </c>
      <c r="JJ110" s="86">
        <f t="shared" si="354"/>
        <v>0.46200535828453515</v>
      </c>
      <c r="JK110" s="86">
        <f t="shared" si="355"/>
        <v>0.4020042182951809</v>
      </c>
      <c r="JL110" s="86">
        <f t="shared" si="356"/>
        <v>0.44110612913995656</v>
      </c>
      <c r="JM110" s="86">
        <f t="shared" si="357"/>
        <v>0.43497838697993968</v>
      </c>
    </row>
    <row r="111" spans="2:273" x14ac:dyDescent="0.25">
      <c r="B111" s="2">
        <v>84</v>
      </c>
      <c r="C111" s="37">
        <v>176.24</v>
      </c>
      <c r="D111" s="37">
        <v>179.74600000000001</v>
      </c>
      <c r="E111" s="37">
        <v>186.79</v>
      </c>
      <c r="F111" s="37">
        <v>185.548</v>
      </c>
      <c r="G111" s="37">
        <v>185.59</v>
      </c>
      <c r="H111" s="37">
        <v>180.51599999999999</v>
      </c>
      <c r="I111" s="37">
        <v>183.274</v>
      </c>
      <c r="J111" s="37">
        <v>185.452</v>
      </c>
      <c r="K111" s="37">
        <v>184.952</v>
      </c>
      <c r="L111" s="37">
        <v>181.71</v>
      </c>
      <c r="M111" s="37">
        <v>182.25800000000001</v>
      </c>
      <c r="N111" s="37">
        <v>181.70500000000001</v>
      </c>
      <c r="O111" s="37">
        <v>176.49199999999999</v>
      </c>
      <c r="P111" s="37">
        <v>164.375</v>
      </c>
      <c r="Q111" s="37">
        <v>148.10900000000001</v>
      </c>
      <c r="S111" s="4">
        <f t="shared" si="229"/>
        <v>178.11345765722152</v>
      </c>
      <c r="T111" s="4">
        <f t="shared" si="230"/>
        <v>187.30914838929095</v>
      </c>
      <c r="U111" s="4">
        <f t="shared" si="231"/>
        <v>194.88424111548272</v>
      </c>
      <c r="V111" s="4">
        <f t="shared" si="232"/>
        <v>192.63337234873939</v>
      </c>
      <c r="W111" s="4">
        <f t="shared" si="233"/>
        <v>191.94618734794255</v>
      </c>
      <c r="X111" s="4">
        <f t="shared" si="234"/>
        <v>187.05262564783851</v>
      </c>
      <c r="Y111" s="4">
        <f t="shared" si="235"/>
        <v>185.32151722731135</v>
      </c>
      <c r="Z111" s="4">
        <f t="shared" si="236"/>
        <v>189.77348229780645</v>
      </c>
      <c r="AA111" s="4">
        <f t="shared" si="237"/>
        <v>185.17522280244856</v>
      </c>
      <c r="AB111" s="4">
        <f t="shared" si="238"/>
        <v>185.26012404890827</v>
      </c>
      <c r="AC111" s="4">
        <f t="shared" si="239"/>
        <v>194.81122080339685</v>
      </c>
      <c r="AD111" s="4">
        <f t="shared" si="240"/>
        <v>186.90805235940826</v>
      </c>
      <c r="AE111" s="4">
        <f t="shared" si="241"/>
        <v>179.80227933218916</v>
      </c>
      <c r="AF111" s="4">
        <f t="shared" si="242"/>
        <v>167.53846413436202</v>
      </c>
      <c r="AG111" s="4">
        <f t="shared" si="243"/>
        <v>150.67887676587972</v>
      </c>
      <c r="AI111" s="4">
        <f t="shared" si="244"/>
        <v>-1.8734576572215076</v>
      </c>
      <c r="AJ111" s="4">
        <f t="shared" si="245"/>
        <v>-7.5631483892909444</v>
      </c>
      <c r="AK111" s="4">
        <f t="shared" si="246"/>
        <v>-8.0942411154827312</v>
      </c>
      <c r="AL111" s="4">
        <f t="shared" si="247"/>
        <v>-7.0853723487393836</v>
      </c>
      <c r="AM111" s="4">
        <f t="shared" si="248"/>
        <v>-6.3561873479425515</v>
      </c>
      <c r="AN111" s="4">
        <f t="shared" si="249"/>
        <v>-6.5366256478385196</v>
      </c>
      <c r="AO111" s="4">
        <f t="shared" si="250"/>
        <v>-2.0475172273113458</v>
      </c>
      <c r="AP111" s="4">
        <f t="shared" si="251"/>
        <v>-4.3214822978064547</v>
      </c>
      <c r="AQ111" s="4">
        <f t="shared" si="252"/>
        <v>-0.22322280244856074</v>
      </c>
      <c r="AR111" s="4">
        <f t="shared" si="253"/>
        <v>-3.5501240489082591</v>
      </c>
      <c r="AS111" s="4">
        <f t="shared" si="254"/>
        <v>-12.55322080339684</v>
      </c>
      <c r="AT111" s="4">
        <f t="shared" si="255"/>
        <v>-5.2030523594082467</v>
      </c>
      <c r="AU111" s="4">
        <f t="shared" si="256"/>
        <v>-3.3102793321891681</v>
      </c>
      <c r="AV111" s="4">
        <f t="shared" si="358"/>
        <v>-3.163464134362016</v>
      </c>
      <c r="AW111" s="4">
        <f t="shared" si="358"/>
        <v>-2.5698767658797124</v>
      </c>
      <c r="AY111" s="2">
        <f t="shared" si="308"/>
        <v>74.025939345844719</v>
      </c>
      <c r="AZ111" s="2">
        <f t="shared" si="359"/>
        <v>71.164923314243339</v>
      </c>
      <c r="BA111" s="2">
        <f t="shared" si="360"/>
        <v>71.030136090019752</v>
      </c>
      <c r="BB111" s="2">
        <f t="shared" si="361"/>
        <v>71.617027715650579</v>
      </c>
      <c r="BC111" s="2">
        <f t="shared" si="362"/>
        <v>68.983926669361068</v>
      </c>
      <c r="BD111" s="2">
        <f t="shared" si="363"/>
        <v>68.233641705496595</v>
      </c>
      <c r="BE111" s="2">
        <f t="shared" si="364"/>
        <v>66.310242978703599</v>
      </c>
      <c r="BF111" s="2">
        <f t="shared" si="365"/>
        <v>68.30676578026835</v>
      </c>
      <c r="BG111" s="2">
        <f t="shared" si="366"/>
        <v>69.69529176683821</v>
      </c>
      <c r="BH111" s="2">
        <f t="shared" si="367"/>
        <v>70.905183832918453</v>
      </c>
      <c r="BI111" s="2">
        <f t="shared" si="368"/>
        <v>72.563415939912943</v>
      </c>
      <c r="BJ111" s="2">
        <f t="shared" si="369"/>
        <v>72.695676431594407</v>
      </c>
      <c r="BK111" s="2">
        <f t="shared" si="370"/>
        <v>72.432630085359591</v>
      </c>
      <c r="BL111" s="2">
        <f t="shared" si="371"/>
        <v>71.22509388476594</v>
      </c>
      <c r="BM111" s="2">
        <f t="shared" si="372"/>
        <v>75.243354326734291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99.246469344608883</v>
      </c>
      <c r="DL111" s="2">
        <f t="shared" si="373"/>
        <v>96.42320654728141</v>
      </c>
      <c r="DM111" s="2">
        <f t="shared" si="373"/>
        <v>93.121476744186026</v>
      </c>
      <c r="DN111" s="2">
        <f t="shared" si="373"/>
        <v>94.842272425249149</v>
      </c>
      <c r="DO111" s="2">
        <f t="shared" si="373"/>
        <v>86.059046813651463</v>
      </c>
      <c r="DP111" s="2">
        <f t="shared" si="373"/>
        <v>88.628634659535976</v>
      </c>
      <c r="DQ111" s="2">
        <f t="shared" si="373"/>
        <v>88.778228799649838</v>
      </c>
      <c r="DR111" s="2">
        <f t="shared" si="373"/>
        <v>91.051968286099878</v>
      </c>
      <c r="DS111" s="2">
        <f t="shared" si="373"/>
        <v>95.023232118758415</v>
      </c>
      <c r="DT111" s="2">
        <f t="shared" si="373"/>
        <v>97.942587008060698</v>
      </c>
      <c r="DU111" s="2">
        <f t="shared" si="373"/>
        <v>98.021778424014997</v>
      </c>
      <c r="DV111" s="2">
        <f t="shared" si="373"/>
        <v>97.722844759891274</v>
      </c>
      <c r="DW111" s="2">
        <f t="shared" si="373"/>
        <v>97.217724101479916</v>
      </c>
      <c r="DX111" s="2">
        <f t="shared" si="373"/>
        <v>88.732910299003336</v>
      </c>
      <c r="DY111" s="2">
        <f t="shared" si="373"/>
        <v>89.28613968253967</v>
      </c>
      <c r="EA111" s="2">
        <f t="shared" si="228"/>
        <v>73.463330063222159</v>
      </c>
      <c r="EB111" s="2">
        <f t="shared" si="290"/>
        <v>70.497445791837464</v>
      </c>
      <c r="EC111" s="2">
        <f t="shared" si="291"/>
        <v>70.497893510108554</v>
      </c>
      <c r="ED111" s="2">
        <f t="shared" si="292"/>
        <v>71.019418660026815</v>
      </c>
      <c r="EE111" s="2">
        <f t="shared" si="293"/>
        <v>68.5495236940137</v>
      </c>
      <c r="EF111" s="2">
        <f t="shared" si="294"/>
        <v>67.6805022812338</v>
      </c>
      <c r="EG111" s="2">
        <f t="shared" si="295"/>
        <v>65.598573800762523</v>
      </c>
      <c r="EH111" s="2">
        <f t="shared" si="296"/>
        <v>67.641215431469448</v>
      </c>
      <c r="EI111" s="2">
        <f t="shared" si="297"/>
        <v>68.956767866404533</v>
      </c>
      <c r="EJ111" s="2">
        <f t="shared" si="298"/>
        <v>70.050522434857172</v>
      </c>
      <c r="EK111" s="2">
        <f t="shared" si="299"/>
        <v>71.837959926377266</v>
      </c>
      <c r="EL111" s="2">
        <f t="shared" si="300"/>
        <v>72.055611890707283</v>
      </c>
      <c r="EM111" s="2">
        <f t="shared" si="301"/>
        <v>71.815774661375599</v>
      </c>
      <c r="EN111" s="2">
        <f t="shared" si="302"/>
        <v>70.780536580990301</v>
      </c>
      <c r="EO111" s="2">
        <f t="shared" si="303"/>
        <v>74.785183306581047</v>
      </c>
      <c r="EQ111" s="2">
        <f t="shared" si="304"/>
        <v>72.665842355387866</v>
      </c>
      <c r="ER111" s="2">
        <f t="shared" si="374"/>
        <v>68.866823752939709</v>
      </c>
      <c r="ES111" s="2">
        <f t="shared" si="374"/>
        <v>70.479795053867093</v>
      </c>
      <c r="ET111" s="2">
        <f t="shared" si="374"/>
        <v>70.600391775744598</v>
      </c>
      <c r="EU111" s="2">
        <f t="shared" si="374"/>
        <v>68.299338538328172</v>
      </c>
      <c r="EV111" s="2">
        <f t="shared" si="374"/>
        <v>67.581064587561201</v>
      </c>
      <c r="EW111" s="2">
        <f t="shared" si="374"/>
        <v>65.506317242662846</v>
      </c>
      <c r="EX111" s="2">
        <f t="shared" si="374"/>
        <v>67.554529221039274</v>
      </c>
      <c r="EY111" s="2">
        <f t="shared" si="374"/>
        <v>68.678280928927492</v>
      </c>
      <c r="EZ111" s="2">
        <f t="shared" si="374"/>
        <v>69.309452886458004</v>
      </c>
      <c r="FA111" s="2">
        <f t="shared" si="374"/>
        <v>70.886031813314617</v>
      </c>
      <c r="FB111" s="2">
        <f t="shared" si="374"/>
        <v>71.779245107314509</v>
      </c>
      <c r="FC111" s="2">
        <f t="shared" si="374"/>
        <v>71.458087582824291</v>
      </c>
      <c r="FD111" s="2">
        <f t="shared" si="374"/>
        <v>70.511470647332587</v>
      </c>
      <c r="FE111" s="2">
        <f t="shared" si="374"/>
        <v>74.732839760410371</v>
      </c>
      <c r="FG111" s="2">
        <f t="shared" si="306"/>
        <v>0.97815777462647657</v>
      </c>
      <c r="FH111" s="2">
        <f t="shared" si="375"/>
        <v>0.97418544587794165</v>
      </c>
      <c r="FI111" s="2">
        <f t="shared" si="375"/>
        <v>0.97647316086584635</v>
      </c>
      <c r="FJ111" s="2">
        <f t="shared" si="375"/>
        <v>0.97489588756763368</v>
      </c>
      <c r="FK111" s="2">
        <f t="shared" si="375"/>
        <v>0.97517415671340335</v>
      </c>
      <c r="FL111" s="2">
        <f t="shared" si="375"/>
        <v>0.97358932712365831</v>
      </c>
      <c r="FM111" s="2">
        <f t="shared" si="375"/>
        <v>0.96929185621585945</v>
      </c>
      <c r="FN111" s="2">
        <f t="shared" si="375"/>
        <v>0.97156472581128261</v>
      </c>
      <c r="FO111" s="2">
        <f t="shared" si="375"/>
        <v>0.97165200468235902</v>
      </c>
      <c r="FP111" s="2">
        <f t="shared" si="375"/>
        <v>0.96932513961402056</v>
      </c>
      <c r="FQ111" s="2">
        <f t="shared" si="375"/>
        <v>0.97225776656503826</v>
      </c>
      <c r="FR111" s="2">
        <f t="shared" si="375"/>
        <v>0.97505396627905305</v>
      </c>
      <c r="FS111" s="2">
        <f t="shared" si="375"/>
        <v>0.97570557921209389</v>
      </c>
      <c r="FT111" s="2">
        <f t="shared" si="375"/>
        <v>0.97522566266269062</v>
      </c>
      <c r="FU111" s="2">
        <f t="shared" si="375"/>
        <v>0.96840154605730366</v>
      </c>
      <c r="FW111" s="2">
        <f t="shared" si="324"/>
        <v>6.9199361070913616E-4</v>
      </c>
      <c r="FX111" s="2">
        <f t="shared" si="376"/>
        <v>1.0943258023646926E-3</v>
      </c>
      <c r="FY111" s="2">
        <f t="shared" si="377"/>
        <v>1.0400597068757462E-3</v>
      </c>
      <c r="FZ111" s="2">
        <f t="shared" si="378"/>
        <v>1.05612258973184E-3</v>
      </c>
      <c r="GA111" s="2">
        <f t="shared" si="379"/>
        <v>1.1419608130049717E-3</v>
      </c>
      <c r="GB111" s="2">
        <f t="shared" si="380"/>
        <v>1.1549679664442254E-3</v>
      </c>
      <c r="GC111" s="2">
        <f t="shared" si="381"/>
        <v>1.4633174521504757E-3</v>
      </c>
      <c r="GD111" s="2">
        <f t="shared" si="382"/>
        <v>1.6245673459864027E-3</v>
      </c>
      <c r="GE111" s="2">
        <f t="shared" si="383"/>
        <v>1.4654408684686095E-3</v>
      </c>
      <c r="GF111" s="2">
        <f t="shared" si="384"/>
        <v>1.2465612714182444E-3</v>
      </c>
      <c r="GG111" s="2">
        <f t="shared" si="385"/>
        <v>9.8914133486730123E-4</v>
      </c>
      <c r="GH111" s="2">
        <f t="shared" si="386"/>
        <v>8.362647207556614E-4</v>
      </c>
      <c r="GI111" s="2">
        <f t="shared" si="387"/>
        <v>7.5547751994766072E-4</v>
      </c>
      <c r="GJ111" s="2">
        <f t="shared" si="388"/>
        <v>7.465037179698996E-4</v>
      </c>
      <c r="GK111" s="2">
        <f t="shared" si="389"/>
        <v>7.0270396690985551E-4</v>
      </c>
      <c r="GM111" s="86">
        <f t="shared" si="325"/>
        <v>6.6276564881752464E-13</v>
      </c>
      <c r="GN111" s="86">
        <f t="shared" si="390"/>
        <v>2.6017826338347925E-11</v>
      </c>
      <c r="GO111" s="86">
        <f t="shared" si="391"/>
        <v>5.5845636540558423E-16</v>
      </c>
      <c r="GP111" s="86">
        <f t="shared" si="392"/>
        <v>2.9972409421302863E-17</v>
      </c>
      <c r="GQ111" s="86">
        <f t="shared" si="393"/>
        <v>1.0873378180147972E-16</v>
      </c>
      <c r="GR111" s="86">
        <f t="shared" si="394"/>
        <v>1.0684478485084673E-12</v>
      </c>
      <c r="GS111" s="86">
        <f t="shared" si="395"/>
        <v>4.1971773426106625E-14</v>
      </c>
      <c r="GT111" s="86">
        <f t="shared" si="396"/>
        <v>2.7115921846771235E-20</v>
      </c>
      <c r="GU111" s="86">
        <f t="shared" si="397"/>
        <v>5.4230202250386812E-23</v>
      </c>
      <c r="GV111" s="86">
        <f t="shared" si="398"/>
        <v>2.1017216354523821E-18</v>
      </c>
      <c r="GW111" s="86">
        <f t="shared" si="399"/>
        <v>4.0623630601778278E-18</v>
      </c>
      <c r="GX111" s="86">
        <f t="shared" si="400"/>
        <v>4.2398799943574103E-18</v>
      </c>
      <c r="GY111" s="86">
        <f t="shared" si="401"/>
        <v>4.5688963272583796E-18</v>
      </c>
      <c r="GZ111" s="86">
        <f t="shared" si="402"/>
        <v>1.9221288299519417E-24</v>
      </c>
      <c r="HA111" s="86">
        <f t="shared" si="403"/>
        <v>1.3634603288181019E-28</v>
      </c>
      <c r="HC111" s="86">
        <f t="shared" si="326"/>
        <v>0.43328472248447131</v>
      </c>
      <c r="HD111" s="86">
        <f t="shared" si="404"/>
        <v>0.50357831577774959</v>
      </c>
      <c r="HE111" s="86">
        <f t="shared" si="405"/>
        <v>0.54531410282495973</v>
      </c>
      <c r="HF111" s="86">
        <f t="shared" si="406"/>
        <v>0.54672377710548847</v>
      </c>
      <c r="HG111" s="86">
        <f t="shared" si="407"/>
        <v>0.57864055460256969</v>
      </c>
      <c r="HH111" s="86">
        <f t="shared" si="408"/>
        <v>0.57764276223988609</v>
      </c>
      <c r="HI111" s="86">
        <f t="shared" si="409"/>
        <v>0.59484729765418609</v>
      </c>
      <c r="HJ111" s="86">
        <f t="shared" si="410"/>
        <v>0.67252338011033619</v>
      </c>
      <c r="HK111" s="86">
        <f t="shared" si="411"/>
        <v>0.6280872544785483</v>
      </c>
      <c r="HL111" s="86">
        <f t="shared" si="412"/>
        <v>0.59965781370727178</v>
      </c>
      <c r="HM111" s="86">
        <f t="shared" si="413"/>
        <v>0.56354317565029222</v>
      </c>
      <c r="HN111" s="86">
        <f t="shared" si="414"/>
        <v>0.54323741855572416</v>
      </c>
      <c r="HO111" s="86">
        <f t="shared" si="415"/>
        <v>0.48003990363480165</v>
      </c>
      <c r="HP111" s="86">
        <f t="shared" si="416"/>
        <v>0.52619174337531915</v>
      </c>
      <c r="HQ111" s="86">
        <f t="shared" si="417"/>
        <v>0.53278170651967838</v>
      </c>
      <c r="HS111" s="86">
        <f t="shared" si="327"/>
        <v>1.3650213839391153E-19</v>
      </c>
      <c r="HT111" s="86">
        <f t="shared" si="418"/>
        <v>7.1631270792615124E-20</v>
      </c>
      <c r="HU111" s="86">
        <f t="shared" si="419"/>
        <v>6.7690449504694109E-19</v>
      </c>
      <c r="HV111" s="86">
        <f t="shared" si="420"/>
        <v>9.4559460406189987E-20</v>
      </c>
      <c r="HW111" s="86">
        <f t="shared" si="421"/>
        <v>2.5355082539622212E-20</v>
      </c>
      <c r="HX111" s="86">
        <f t="shared" si="422"/>
        <v>2.3830899170531482E-20</v>
      </c>
      <c r="HY111" s="86">
        <f t="shared" si="423"/>
        <v>3.7896568511154006E-23</v>
      </c>
      <c r="HZ111" s="86">
        <f t="shared" si="424"/>
        <v>2.2208305528241229E-20</v>
      </c>
      <c r="IA111" s="86">
        <f t="shared" si="425"/>
        <v>1.769222367797127E-23</v>
      </c>
      <c r="IB111" s="86">
        <f t="shared" si="426"/>
        <v>1.8012452708156276E-26</v>
      </c>
      <c r="IC111" s="86">
        <f t="shared" si="427"/>
        <v>3.1304319111179151E-29</v>
      </c>
      <c r="ID111" s="86">
        <f t="shared" si="428"/>
        <v>8.0824053460935763E-22</v>
      </c>
      <c r="IE111" s="86">
        <f t="shared" si="429"/>
        <v>1.3363940859499174E-21</v>
      </c>
      <c r="IF111" s="86">
        <f t="shared" si="430"/>
        <v>2.4328878368414549E-15</v>
      </c>
      <c r="IG111" s="86">
        <f t="shared" si="431"/>
        <v>2.0273277204487093E-11</v>
      </c>
      <c r="II111" s="86">
        <f t="shared" si="328"/>
        <v>5.1616642395910802E-71</v>
      </c>
      <c r="IJ111" s="86">
        <f t="shared" si="329"/>
        <v>1.7856796418615547E-76</v>
      </c>
      <c r="IK111" s="86">
        <f t="shared" si="330"/>
        <v>1.5110746954127503E-73</v>
      </c>
      <c r="IL111" s="86">
        <f t="shared" si="331"/>
        <v>1.3083652278042422E-76</v>
      </c>
      <c r="IM111" s="86">
        <f t="shared" si="332"/>
        <v>4.4181480590613441E-78</v>
      </c>
      <c r="IN111" s="86">
        <f t="shared" si="333"/>
        <v>7.9456550187061118E-78</v>
      </c>
      <c r="IO111" s="86">
        <f t="shared" si="334"/>
        <v>5.8148147719182065E-90</v>
      </c>
      <c r="IP111" s="86">
        <f t="shared" si="335"/>
        <v>1.5447094193911389E-78</v>
      </c>
      <c r="IQ111" s="86">
        <f t="shared" si="336"/>
        <v>1.2717137193607146E-92</v>
      </c>
      <c r="IR111" s="86">
        <f t="shared" si="337"/>
        <v>3.6985993417989997E-104</v>
      </c>
      <c r="IS111" s="86">
        <f t="shared" si="338"/>
        <v>3.3269008970137721E-113</v>
      </c>
      <c r="IT111" s="86">
        <f t="shared" si="339"/>
        <v>4.39220905342664E-82</v>
      </c>
      <c r="IU111" s="86">
        <f t="shared" si="340"/>
        <v>5.4744898846100275E-80</v>
      </c>
      <c r="IV111" s="86">
        <f t="shared" si="341"/>
        <v>7.1964797258462438E-81</v>
      </c>
      <c r="IW111" s="86">
        <f t="shared" si="342"/>
        <v>7.3811643314378718E-72</v>
      </c>
      <c r="IY111" s="86">
        <f t="shared" si="343"/>
        <v>0.43328472248513406</v>
      </c>
      <c r="IZ111" s="86">
        <f t="shared" si="344"/>
        <v>0.50357831580376744</v>
      </c>
      <c r="JA111" s="86">
        <f t="shared" si="345"/>
        <v>0.54531410282496029</v>
      </c>
      <c r="JB111" s="86">
        <f t="shared" si="346"/>
        <v>0.54672377710548847</v>
      </c>
      <c r="JC111" s="86">
        <f t="shared" si="347"/>
        <v>0.5786405546025698</v>
      </c>
      <c r="JD111" s="86">
        <f t="shared" si="348"/>
        <v>0.57764276224095457</v>
      </c>
      <c r="JE111" s="86">
        <f t="shared" si="349"/>
        <v>0.59484729765422806</v>
      </c>
      <c r="JF111" s="86">
        <f t="shared" si="350"/>
        <v>0.67252338011033619</v>
      </c>
      <c r="JG111" s="86">
        <f t="shared" si="351"/>
        <v>0.6280872544785483</v>
      </c>
      <c r="JH111" s="86">
        <f t="shared" si="352"/>
        <v>0.59965781370727178</v>
      </c>
      <c r="JI111" s="86">
        <f t="shared" si="353"/>
        <v>0.56354317565029222</v>
      </c>
      <c r="JJ111" s="86">
        <f t="shared" si="354"/>
        <v>0.54323741855572416</v>
      </c>
      <c r="JK111" s="86">
        <f t="shared" si="355"/>
        <v>0.48003990363480165</v>
      </c>
      <c r="JL111" s="86">
        <f t="shared" si="356"/>
        <v>0.5261917433753216</v>
      </c>
      <c r="JM111" s="86">
        <f t="shared" si="357"/>
        <v>0.5327817065399516</v>
      </c>
    </row>
    <row r="112" spans="2:273" x14ac:dyDescent="0.25">
      <c r="B112" s="2">
        <v>85</v>
      </c>
      <c r="C112" s="37">
        <v>181.6</v>
      </c>
      <c r="D112" s="37">
        <v>179.63499999999999</v>
      </c>
      <c r="E112" s="37">
        <v>186.87100000000001</v>
      </c>
      <c r="F112" s="37">
        <v>185.58099999999999</v>
      </c>
      <c r="G112" s="37">
        <v>183.57400000000001</v>
      </c>
      <c r="H112" s="37">
        <v>178.30600000000001</v>
      </c>
      <c r="I112" s="37">
        <v>176.226</v>
      </c>
      <c r="J112" s="37">
        <v>171.935</v>
      </c>
      <c r="K112" s="37">
        <v>173.565</v>
      </c>
      <c r="L112" s="37">
        <v>172.25800000000001</v>
      </c>
      <c r="M112" s="37">
        <v>181.065</v>
      </c>
      <c r="N112" s="37">
        <v>182.36099999999999</v>
      </c>
      <c r="O112" s="37">
        <v>179.96700000000001</v>
      </c>
      <c r="P112" s="37">
        <v>166.672</v>
      </c>
      <c r="Q112" s="37">
        <v>149.10900000000001</v>
      </c>
      <c r="S112" s="4">
        <f t="shared" si="229"/>
        <v>185.26779734722362</v>
      </c>
      <c r="T112" s="4">
        <f t="shared" si="230"/>
        <v>186.06772980498738</v>
      </c>
      <c r="U112" s="4">
        <f t="shared" si="231"/>
        <v>195.10706917099165</v>
      </c>
      <c r="V112" s="4">
        <f t="shared" si="232"/>
        <v>191.59466696618287</v>
      </c>
      <c r="W112" s="4">
        <f t="shared" si="233"/>
        <v>188.16212446134438</v>
      </c>
      <c r="X112" s="4">
        <f t="shared" si="234"/>
        <v>183.54079752378152</v>
      </c>
      <c r="Y112" s="4">
        <f t="shared" si="235"/>
        <v>170.09288542474908</v>
      </c>
      <c r="Z112" s="4">
        <f t="shared" si="236"/>
        <v>169.98706852826905</v>
      </c>
      <c r="AA112" s="4">
        <f t="shared" si="237"/>
        <v>163.74925766366977</v>
      </c>
      <c r="AB112" s="4">
        <f t="shared" si="238"/>
        <v>166.72088875909509</v>
      </c>
      <c r="AC112" s="4">
        <f t="shared" si="239"/>
        <v>188.46771579170422</v>
      </c>
      <c r="AD112" s="4">
        <f t="shared" si="240"/>
        <v>189.38555826042972</v>
      </c>
      <c r="AE112" s="4">
        <f t="shared" si="241"/>
        <v>186.06260440552592</v>
      </c>
      <c r="AF112" s="4">
        <f t="shared" si="242"/>
        <v>171.57862210802924</v>
      </c>
      <c r="AG112" s="4">
        <f t="shared" si="243"/>
        <v>152.7644972244907</v>
      </c>
      <c r="AI112" s="4">
        <f t="shared" si="244"/>
        <v>-3.667797347223626</v>
      </c>
      <c r="AJ112" s="4">
        <f t="shared" si="245"/>
        <v>-6.4327298049873889</v>
      </c>
      <c r="AK112" s="4">
        <f t="shared" si="246"/>
        <v>-8.2360691709916409</v>
      </c>
      <c r="AL112" s="4">
        <f t="shared" si="247"/>
        <v>-6.0136669661828819</v>
      </c>
      <c r="AM112" s="4">
        <f t="shared" si="248"/>
        <v>-4.5881244613443641</v>
      </c>
      <c r="AN112" s="4">
        <f t="shared" si="249"/>
        <v>-5.2347975237815092</v>
      </c>
      <c r="AO112" s="4">
        <f t="shared" si="250"/>
        <v>6.1331145752509144</v>
      </c>
      <c r="AP112" s="4">
        <f t="shared" si="251"/>
        <v>1.9479314717309535</v>
      </c>
      <c r="AQ112" s="4">
        <f t="shared" si="252"/>
        <v>9.8157423363302314</v>
      </c>
      <c r="AR112" s="4">
        <f t="shared" si="253"/>
        <v>5.5371112409049204</v>
      </c>
      <c r="AS112" s="4">
        <f t="shared" si="254"/>
        <v>-7.4027157917042246</v>
      </c>
      <c r="AT112" s="4">
        <f t="shared" si="255"/>
        <v>-7.0245582604297283</v>
      </c>
      <c r="AU112" s="4">
        <f t="shared" si="256"/>
        <v>-6.0956044055259042</v>
      </c>
      <c r="AV112" s="4">
        <f t="shared" si="358"/>
        <v>-4.9066221080292394</v>
      </c>
      <c r="AW112" s="4">
        <f t="shared" si="358"/>
        <v>-3.6554972244906878</v>
      </c>
      <c r="AY112" s="2">
        <f t="shared" si="308"/>
        <v>73.865650218188463</v>
      </c>
      <c r="AZ112" s="2">
        <f t="shared" si="359"/>
        <v>70.974894255971364</v>
      </c>
      <c r="BA112" s="2">
        <f t="shared" si="360"/>
        <v>70.866288452724845</v>
      </c>
      <c r="BB112" s="2">
        <f t="shared" si="361"/>
        <v>71.44387314370519</v>
      </c>
      <c r="BC112" s="2">
        <f t="shared" si="362"/>
        <v>68.837189379258106</v>
      </c>
      <c r="BD112" s="2">
        <f t="shared" si="363"/>
        <v>68.0831490801136</v>
      </c>
      <c r="BE112" s="2">
        <f t="shared" si="364"/>
        <v>66.147473680030629</v>
      </c>
      <c r="BF112" s="2">
        <f t="shared" si="365"/>
        <v>68.117393078208764</v>
      </c>
      <c r="BG112" s="2">
        <f t="shared" si="366"/>
        <v>69.471493676270228</v>
      </c>
      <c r="BH112" s="2">
        <f t="shared" si="367"/>
        <v>70.656480601276286</v>
      </c>
      <c r="BI112" s="2">
        <f t="shared" si="368"/>
        <v>72.299463247060174</v>
      </c>
      <c r="BJ112" s="2">
        <f t="shared" si="369"/>
        <v>72.486171626415455</v>
      </c>
      <c r="BK112" s="2">
        <f t="shared" si="370"/>
        <v>72.228014976173426</v>
      </c>
      <c r="BL112" s="2">
        <f t="shared" si="371"/>
        <v>71.033188134053489</v>
      </c>
      <c r="BM112" s="2">
        <f t="shared" si="372"/>
        <v>75.049336792802521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99.411223195409249</v>
      </c>
      <c r="DL112" s="2">
        <f t="shared" si="373"/>
        <v>96.579199335548168</v>
      </c>
      <c r="DM112" s="2">
        <f t="shared" si="373"/>
        <v>93.290112956810617</v>
      </c>
      <c r="DN112" s="2">
        <f t="shared" si="373"/>
        <v>95.049727493720098</v>
      </c>
      <c r="DO112" s="2">
        <f t="shared" si="373"/>
        <v>86.116663847780131</v>
      </c>
      <c r="DP112" s="2">
        <f t="shared" si="373"/>
        <v>88.732390919158362</v>
      </c>
      <c r="DQ112" s="2">
        <f t="shared" si="373"/>
        <v>88.914004158004147</v>
      </c>
      <c r="DR112" s="2">
        <f t="shared" si="373"/>
        <v>91.203366059379235</v>
      </c>
      <c r="DS112" s="2">
        <f t="shared" si="373"/>
        <v>95.229746288798893</v>
      </c>
      <c r="DT112" s="2">
        <f t="shared" si="373"/>
        <v>98.191716216216221</v>
      </c>
      <c r="DU112" s="2">
        <f t="shared" si="373"/>
        <v>98.215300750469041</v>
      </c>
      <c r="DV112" s="2">
        <f t="shared" si="373"/>
        <v>97.881596194503175</v>
      </c>
      <c r="DW112" s="2">
        <f t="shared" si="373"/>
        <v>97.385302959830881</v>
      </c>
      <c r="DX112" s="2">
        <f t="shared" si="373"/>
        <v>88.852285147070745</v>
      </c>
      <c r="DY112" s="2">
        <f t="shared" si="373"/>
        <v>89.353270827970817</v>
      </c>
      <c r="EA112" s="2">
        <f t="shared" si="228"/>
        <v>73.346008284281666</v>
      </c>
      <c r="EB112" s="2">
        <f t="shared" si="290"/>
        <v>70.358054708715116</v>
      </c>
      <c r="EC112" s="2">
        <f t="shared" si="291"/>
        <v>70.373575103650182</v>
      </c>
      <c r="ED112" s="2">
        <f t="shared" si="292"/>
        <v>70.889975668717426</v>
      </c>
      <c r="EE112" s="2">
        <f t="shared" si="293"/>
        <v>68.436306601403459</v>
      </c>
      <c r="EF112" s="2">
        <f t="shared" si="294"/>
        <v>67.572407207059555</v>
      </c>
      <c r="EG112" s="2">
        <f t="shared" si="295"/>
        <v>65.489817775239004</v>
      </c>
      <c r="EH112" s="2">
        <f t="shared" si="296"/>
        <v>67.50132953934434</v>
      </c>
      <c r="EI112" s="2">
        <f t="shared" si="297"/>
        <v>68.786561421563306</v>
      </c>
      <c r="EJ112" s="2">
        <f t="shared" si="298"/>
        <v>69.862784561682858</v>
      </c>
      <c r="EK112" s="2">
        <f t="shared" si="299"/>
        <v>71.62607269611577</v>
      </c>
      <c r="EL112" s="2">
        <f t="shared" si="300"/>
        <v>71.893867449012049</v>
      </c>
      <c r="EM112" s="2">
        <f t="shared" si="301"/>
        <v>71.657025465166512</v>
      </c>
      <c r="EN112" s="2">
        <f t="shared" si="302"/>
        <v>70.620564487439637</v>
      </c>
      <c r="EO112" s="2">
        <f t="shared" si="303"/>
        <v>74.623713322632412</v>
      </c>
      <c r="EQ112" s="2">
        <f t="shared" si="304"/>
        <v>72.573654899705417</v>
      </c>
      <c r="ER112" s="2">
        <f t="shared" si="374"/>
        <v>68.779204216343089</v>
      </c>
      <c r="ES112" s="2">
        <f t="shared" si="374"/>
        <v>70.355438371999526</v>
      </c>
      <c r="ET112" s="2">
        <f t="shared" si="374"/>
        <v>70.484103104000155</v>
      </c>
      <c r="EU112" s="2">
        <f t="shared" si="374"/>
        <v>68.194861703357333</v>
      </c>
      <c r="EV112" s="2">
        <f t="shared" si="374"/>
        <v>67.476046714870932</v>
      </c>
      <c r="EW112" s="2">
        <f t="shared" si="374"/>
        <v>65.40070023684234</v>
      </c>
      <c r="EX112" s="2">
        <f t="shared" si="374"/>
        <v>67.417258161515321</v>
      </c>
      <c r="EY112" s="2">
        <f t="shared" si="374"/>
        <v>68.518372721134782</v>
      </c>
      <c r="EZ112" s="2">
        <f t="shared" si="374"/>
        <v>69.150472893043172</v>
      </c>
      <c r="FA112" s="2">
        <f t="shared" si="374"/>
        <v>70.708129066124798</v>
      </c>
      <c r="FB112" s="2">
        <f t="shared" si="374"/>
        <v>71.627032218665633</v>
      </c>
      <c r="FC112" s="2">
        <f t="shared" si="374"/>
        <v>71.310130593569738</v>
      </c>
      <c r="FD112" s="2">
        <f t="shared" si="374"/>
        <v>70.361246707622044</v>
      </c>
      <c r="FE112" s="2">
        <f t="shared" si="374"/>
        <v>74.573941720626024</v>
      </c>
      <c r="FG112" s="2">
        <f t="shared" si="306"/>
        <v>0.9800412954870803</v>
      </c>
      <c r="FH112" s="2">
        <f t="shared" si="375"/>
        <v>0.97640324914524401</v>
      </c>
      <c r="FI112" s="2">
        <f t="shared" si="375"/>
        <v>0.97849875782563289</v>
      </c>
      <c r="FJ112" s="2">
        <f t="shared" si="375"/>
        <v>0.97705409236837448</v>
      </c>
      <c r="FK112" s="2">
        <f t="shared" si="375"/>
        <v>0.97730899548017902</v>
      </c>
      <c r="FL112" s="2">
        <f t="shared" si="375"/>
        <v>0.97585707545594924</v>
      </c>
      <c r="FM112" s="2">
        <f t="shared" si="375"/>
        <v>0.97191796280288445</v>
      </c>
      <c r="FN112" s="2">
        <f t="shared" si="375"/>
        <v>0.97400167401458781</v>
      </c>
      <c r="FO112" s="2">
        <f t="shared" si="375"/>
        <v>0.97408167248916055</v>
      </c>
      <c r="FP112" s="2">
        <f t="shared" si="375"/>
        <v>0.97194848223685948</v>
      </c>
      <c r="FQ112" s="2">
        <f t="shared" si="375"/>
        <v>0.97463687059889659</v>
      </c>
      <c r="FR112" s="2">
        <f t="shared" si="375"/>
        <v>0.97719889887364542</v>
      </c>
      <c r="FS112" s="2">
        <f t="shared" si="375"/>
        <v>0.9777957601077738</v>
      </c>
      <c r="FT112" s="2">
        <f t="shared" si="375"/>
        <v>0.97735617514474804</v>
      </c>
      <c r="FU112" s="2">
        <f t="shared" si="375"/>
        <v>0.97110152043505271</v>
      </c>
      <c r="FW112" s="2">
        <f t="shared" si="324"/>
        <v>7.5870525310880684E-4</v>
      </c>
      <c r="FX112" s="2">
        <f t="shared" si="376"/>
        <v>1.1997777109434573E-3</v>
      </c>
      <c r="FY112" s="2">
        <f t="shared" si="377"/>
        <v>1.1402883712240538E-3</v>
      </c>
      <c r="FZ112" s="2">
        <f t="shared" si="378"/>
        <v>1.1578974106832137E-3</v>
      </c>
      <c r="GA112" s="2">
        <f t="shared" si="379"/>
        <v>1.2519971943712354E-3</v>
      </c>
      <c r="GB112" s="2">
        <f t="shared" si="380"/>
        <v>1.2662560945133898E-3</v>
      </c>
      <c r="GC112" s="2">
        <f t="shared" si="381"/>
        <v>1.6042691924367011E-3</v>
      </c>
      <c r="GD112" s="2">
        <f t="shared" si="382"/>
        <v>1.7810235237358096E-3</v>
      </c>
      <c r="GE112" s="2">
        <f t="shared" si="383"/>
        <v>1.6065968143884808E-3</v>
      </c>
      <c r="GF112" s="2">
        <f t="shared" si="384"/>
        <v>1.3666628912107975E-3</v>
      </c>
      <c r="GG112" s="2">
        <f t="shared" si="385"/>
        <v>1.0844684151450909E-3</v>
      </c>
      <c r="GH112" s="2">
        <f t="shared" si="386"/>
        <v>9.1687205807199404E-4</v>
      </c>
      <c r="GI112" s="2">
        <f t="shared" si="387"/>
        <v>8.2830425559691297E-4</v>
      </c>
      <c r="GJ112" s="2">
        <f t="shared" si="388"/>
        <v>8.1846610307477507E-4</v>
      </c>
      <c r="GK112" s="2">
        <f t="shared" si="389"/>
        <v>7.7044734511135839E-4</v>
      </c>
      <c r="GM112" s="86">
        <f t="shared" si="325"/>
        <v>3.6829446740474327E-14</v>
      </c>
      <c r="GN112" s="86">
        <f t="shared" si="390"/>
        <v>2.6325115508331443E-12</v>
      </c>
      <c r="GO112" s="86">
        <f t="shared" si="391"/>
        <v>1.8132872928060864E-17</v>
      </c>
      <c r="GP112" s="86">
        <f t="shared" si="392"/>
        <v>7.4842444058714698E-19</v>
      </c>
      <c r="GQ112" s="86">
        <f t="shared" si="393"/>
        <v>3.0325648050246241E-18</v>
      </c>
      <c r="GR112" s="86">
        <f t="shared" si="394"/>
        <v>7.3695641205347574E-14</v>
      </c>
      <c r="GS112" s="86">
        <f t="shared" si="395"/>
        <v>2.2610170980282287E-15</v>
      </c>
      <c r="GT112" s="86">
        <f t="shared" si="396"/>
        <v>3.6676835272053691E-22</v>
      </c>
      <c r="GU112" s="86">
        <f t="shared" si="397"/>
        <v>3.9763289742157113E-25</v>
      </c>
      <c r="GV112" s="86">
        <f t="shared" si="398"/>
        <v>4.5825866989535379E-20</v>
      </c>
      <c r="GW112" s="86">
        <f t="shared" si="399"/>
        <v>7.9544127332162925E-20</v>
      </c>
      <c r="GX112" s="86">
        <f t="shared" si="400"/>
        <v>8.3470131623238604E-20</v>
      </c>
      <c r="GY112" s="86">
        <f t="shared" si="401"/>
        <v>8.531673632806693E-20</v>
      </c>
      <c r="GZ112" s="86">
        <f t="shared" si="402"/>
        <v>9.6498547262899929E-27</v>
      </c>
      <c r="HA112" s="86">
        <f t="shared" si="403"/>
        <v>2.944874746042146E-31</v>
      </c>
      <c r="HC112" s="86">
        <f t="shared" si="326"/>
        <v>0.50103165026864338</v>
      </c>
      <c r="HD112" s="86">
        <f t="shared" si="404"/>
        <v>0.54777518159127803</v>
      </c>
      <c r="HE112" s="86">
        <f t="shared" si="405"/>
        <v>0.59922242684972549</v>
      </c>
      <c r="HF112" s="86">
        <f t="shared" si="406"/>
        <v>0.59625092492160481</v>
      </c>
      <c r="HG112" s="86">
        <f t="shared" si="407"/>
        <v>0.61947026359878565</v>
      </c>
      <c r="HH112" s="86">
        <f t="shared" si="408"/>
        <v>0.61916127476250604</v>
      </c>
      <c r="HI112" s="86">
        <f t="shared" si="409"/>
        <v>0.58402841865823196</v>
      </c>
      <c r="HJ112" s="86">
        <f t="shared" si="410"/>
        <v>0.63156620267191499</v>
      </c>
      <c r="HK112" s="86">
        <f t="shared" si="411"/>
        <v>0.57952959263461978</v>
      </c>
      <c r="HL112" s="86">
        <f t="shared" si="412"/>
        <v>0.5710192558432643</v>
      </c>
      <c r="HM112" s="86">
        <f t="shared" si="413"/>
        <v>0.6019032661388537</v>
      </c>
      <c r="HN112" s="86">
        <f t="shared" si="414"/>
        <v>0.60996058922989771</v>
      </c>
      <c r="HO112" s="86">
        <f t="shared" si="415"/>
        <v>0.5546633184632489</v>
      </c>
      <c r="HP112" s="86">
        <f t="shared" si="416"/>
        <v>0.60259655131689172</v>
      </c>
      <c r="HQ112" s="86">
        <f t="shared" si="417"/>
        <v>0.61299162821761077</v>
      </c>
      <c r="HS112" s="86">
        <f t="shared" si="327"/>
        <v>7.6857083723175407E-19</v>
      </c>
      <c r="HT112" s="86">
        <f t="shared" si="418"/>
        <v>4.9272746804663113E-19</v>
      </c>
      <c r="HU112" s="86">
        <f t="shared" si="419"/>
        <v>4.2058374732448439E-18</v>
      </c>
      <c r="HV112" s="86">
        <f t="shared" si="420"/>
        <v>6.4111414366507681E-19</v>
      </c>
      <c r="HW112" s="86">
        <f t="shared" si="421"/>
        <v>1.8451030532205419E-19</v>
      </c>
      <c r="HX112" s="86">
        <f t="shared" si="422"/>
        <v>1.7366332601010648E-19</v>
      </c>
      <c r="HY112" s="86">
        <f t="shared" si="423"/>
        <v>4.0607069039704696E-22</v>
      </c>
      <c r="HZ112" s="86">
        <f t="shared" si="424"/>
        <v>1.8169748537197265E-19</v>
      </c>
      <c r="IA112" s="86">
        <f t="shared" si="425"/>
        <v>2.0008244943735147E-22</v>
      </c>
      <c r="IB112" s="86">
        <f t="shared" si="426"/>
        <v>2.6197005159288153E-25</v>
      </c>
      <c r="IC112" s="86">
        <f t="shared" si="427"/>
        <v>5.3836261844418094E-28</v>
      </c>
      <c r="ID112" s="86">
        <f t="shared" si="428"/>
        <v>6.1076864599372126E-21</v>
      </c>
      <c r="IE112" s="86">
        <f t="shared" si="429"/>
        <v>9.4651683228300327E-21</v>
      </c>
      <c r="IF112" s="86">
        <f t="shared" si="430"/>
        <v>9.0442144202450536E-15</v>
      </c>
      <c r="IG112" s="86">
        <f t="shared" si="431"/>
        <v>5.095804744955329E-11</v>
      </c>
      <c r="II112" s="86">
        <f t="shared" si="328"/>
        <v>2.8359664958098242E-69</v>
      </c>
      <c r="IJ112" s="86">
        <f t="shared" si="329"/>
        <v>1.7953631264449173E-74</v>
      </c>
      <c r="IK112" s="86">
        <f t="shared" si="330"/>
        <v>1.2277783736498311E-71</v>
      </c>
      <c r="IL112" s="86">
        <f t="shared" si="331"/>
        <v>1.2952363238323625E-74</v>
      </c>
      <c r="IM112" s="86">
        <f t="shared" si="332"/>
        <v>5.0510332282585867E-76</v>
      </c>
      <c r="IN112" s="86">
        <f t="shared" si="333"/>
        <v>9.0119915197245217E-76</v>
      </c>
      <c r="IO112" s="86">
        <f t="shared" si="334"/>
        <v>1.7082960371862479E-87</v>
      </c>
      <c r="IP112" s="86">
        <f t="shared" si="335"/>
        <v>2.3565694542788553E-76</v>
      </c>
      <c r="IQ112" s="86">
        <f t="shared" si="336"/>
        <v>4.4397737523774055E-90</v>
      </c>
      <c r="IR112" s="86">
        <f t="shared" si="337"/>
        <v>2.3161379125916702E-101</v>
      </c>
      <c r="IS112" s="86">
        <f t="shared" si="338"/>
        <v>2.9145202091196333E-110</v>
      </c>
      <c r="IT112" s="86">
        <f t="shared" si="339"/>
        <v>5.1751333463866248E-80</v>
      </c>
      <c r="IU112" s="86">
        <f t="shared" si="340"/>
        <v>5.3364023261103418E-78</v>
      </c>
      <c r="IV112" s="86">
        <f t="shared" si="341"/>
        <v>7.32967122458296E-79</v>
      </c>
      <c r="IW112" s="86">
        <f t="shared" si="342"/>
        <v>4.2946394271779145E-70</v>
      </c>
      <c r="IY112" s="86">
        <f t="shared" si="343"/>
        <v>0.50103165026868024</v>
      </c>
      <c r="IZ112" s="86">
        <f t="shared" si="344"/>
        <v>0.54777518159391059</v>
      </c>
      <c r="JA112" s="86">
        <f t="shared" si="345"/>
        <v>0.59922242684972549</v>
      </c>
      <c r="JB112" s="86">
        <f t="shared" si="346"/>
        <v>0.59625092492160481</v>
      </c>
      <c r="JC112" s="86">
        <f t="shared" si="347"/>
        <v>0.61947026359878565</v>
      </c>
      <c r="JD112" s="86">
        <f t="shared" si="348"/>
        <v>0.61916127476257976</v>
      </c>
      <c r="JE112" s="86">
        <f t="shared" si="349"/>
        <v>0.58402841865823418</v>
      </c>
      <c r="JF112" s="86">
        <f t="shared" si="350"/>
        <v>0.63156620267191499</v>
      </c>
      <c r="JG112" s="86">
        <f t="shared" si="351"/>
        <v>0.57952959263461978</v>
      </c>
      <c r="JH112" s="86">
        <f t="shared" si="352"/>
        <v>0.5710192558432643</v>
      </c>
      <c r="JI112" s="86">
        <f t="shared" si="353"/>
        <v>0.6019032661388537</v>
      </c>
      <c r="JJ112" s="86">
        <f t="shared" si="354"/>
        <v>0.60996058922989771</v>
      </c>
      <c r="JK112" s="86">
        <f t="shared" si="355"/>
        <v>0.5546633184632489</v>
      </c>
      <c r="JL112" s="86">
        <f t="shared" si="356"/>
        <v>0.60259655131690071</v>
      </c>
      <c r="JM112" s="86">
        <f t="shared" si="357"/>
        <v>0.61299162826856879</v>
      </c>
    </row>
    <row r="113" spans="2:273" x14ac:dyDescent="0.25">
      <c r="B113" s="2">
        <v>86</v>
      </c>
      <c r="C113" s="37">
        <v>182.56</v>
      </c>
      <c r="D113" s="37">
        <v>176.44399999999999</v>
      </c>
      <c r="E113" s="37">
        <v>182.726</v>
      </c>
      <c r="F113" s="37">
        <v>179.30600000000001</v>
      </c>
      <c r="G113" s="37">
        <v>175.279</v>
      </c>
      <c r="H113" s="37">
        <v>169.90299999999999</v>
      </c>
      <c r="I113" s="37">
        <v>156.96799999999999</v>
      </c>
      <c r="J113" s="37">
        <v>142.59700000000001</v>
      </c>
      <c r="K113" s="37">
        <v>145.85499999999999</v>
      </c>
      <c r="L113" s="37">
        <v>149.74199999999999</v>
      </c>
      <c r="M113" s="37">
        <v>173.17699999999999</v>
      </c>
      <c r="N113" s="37">
        <v>179.066</v>
      </c>
      <c r="O113" s="37">
        <v>179.197</v>
      </c>
      <c r="P113" s="37">
        <v>164.18799999999999</v>
      </c>
      <c r="Q113" s="37">
        <v>145.09399999999999</v>
      </c>
      <c r="S113" s="4">
        <f t="shared" si="229"/>
        <v>188.38353335089249</v>
      </c>
      <c r="T113" s="4">
        <f t="shared" si="230"/>
        <v>178.28141116929459</v>
      </c>
      <c r="U113" s="4">
        <f t="shared" si="231"/>
        <v>186.69598300747245</v>
      </c>
      <c r="V113" s="4">
        <f t="shared" si="232"/>
        <v>181.92184506507334</v>
      </c>
      <c r="W113" s="4">
        <f t="shared" si="233"/>
        <v>174.25213976636712</v>
      </c>
      <c r="X113" s="4">
        <f t="shared" si="234"/>
        <v>170.252424122175</v>
      </c>
      <c r="Y113" s="4">
        <f t="shared" si="235"/>
        <v>146.27575793747371</v>
      </c>
      <c r="Z113" s="4">
        <f t="shared" si="236"/>
        <v>137.15487867839613</v>
      </c>
      <c r="AA113" s="4">
        <f t="shared" si="237"/>
        <v>133.88017940565624</v>
      </c>
      <c r="AB113" s="4">
        <f t="shared" si="238"/>
        <v>140.2404634822137</v>
      </c>
      <c r="AC113" s="4">
        <f t="shared" si="239"/>
        <v>169.83138142812163</v>
      </c>
      <c r="AD113" s="4">
        <f t="shared" si="240"/>
        <v>183.11877091751836</v>
      </c>
      <c r="AE113" s="4">
        <f t="shared" si="241"/>
        <v>186.3867075255622</v>
      </c>
      <c r="AF113" s="4">
        <f t="shared" si="242"/>
        <v>168.47216087808854</v>
      </c>
      <c r="AG113" s="4">
        <f t="shared" si="243"/>
        <v>146.43498995592068</v>
      </c>
      <c r="AI113" s="4">
        <f t="shared" si="244"/>
        <v>-5.8235333508924896</v>
      </c>
      <c r="AJ113" s="4">
        <f t="shared" si="245"/>
        <v>-1.8374111692945974</v>
      </c>
      <c r="AK113" s="4">
        <f t="shared" si="246"/>
        <v>-3.9699830074724503</v>
      </c>
      <c r="AL113" s="4">
        <f t="shared" si="247"/>
        <v>-2.61584506507333</v>
      </c>
      <c r="AM113" s="4">
        <f t="shared" si="248"/>
        <v>1.026860233632874</v>
      </c>
      <c r="AN113" s="4">
        <f t="shared" si="249"/>
        <v>-0.34942412217500873</v>
      </c>
      <c r="AO113" s="4">
        <f t="shared" si="250"/>
        <v>10.692242062526276</v>
      </c>
      <c r="AP113" s="4">
        <f t="shared" si="251"/>
        <v>5.442121321603878</v>
      </c>
      <c r="AQ113" s="4">
        <f t="shared" si="252"/>
        <v>11.974820594343754</v>
      </c>
      <c r="AR113" s="4">
        <f t="shared" si="253"/>
        <v>9.5015365177862918</v>
      </c>
      <c r="AS113" s="4">
        <f t="shared" si="254"/>
        <v>3.3456185718783615</v>
      </c>
      <c r="AT113" s="4">
        <f t="shared" si="255"/>
        <v>-4.0527709175183588</v>
      </c>
      <c r="AU113" s="4">
        <f t="shared" si="256"/>
        <v>-7.1897075255621985</v>
      </c>
      <c r="AV113" s="4">
        <f t="shared" si="358"/>
        <v>-4.2841608780885565</v>
      </c>
      <c r="AW113" s="4">
        <f t="shared" si="358"/>
        <v>-1.3409899559206906</v>
      </c>
      <c r="AY113" s="2">
        <f t="shared" si="308"/>
        <v>73.708496647830643</v>
      </c>
      <c r="AZ113" s="2">
        <f t="shared" si="359"/>
        <v>70.788490973176238</v>
      </c>
      <c r="BA113" s="2">
        <f t="shared" si="360"/>
        <v>70.705220075496641</v>
      </c>
      <c r="BB113" s="2">
        <f t="shared" si="361"/>
        <v>71.273710588747434</v>
      </c>
      <c r="BC113" s="2">
        <f t="shared" si="362"/>
        <v>68.692929585758293</v>
      </c>
      <c r="BD113" s="2">
        <f t="shared" si="363"/>
        <v>67.935762493480809</v>
      </c>
      <c r="BE113" s="2">
        <f t="shared" si="364"/>
        <v>65.988594494037642</v>
      </c>
      <c r="BF113" s="2">
        <f t="shared" si="365"/>
        <v>67.931488723240534</v>
      </c>
      <c r="BG113" s="2">
        <f t="shared" si="366"/>
        <v>69.251313270769103</v>
      </c>
      <c r="BH113" s="2">
        <f t="shared" si="367"/>
        <v>70.411767151414068</v>
      </c>
      <c r="BI113" s="2">
        <f t="shared" si="368"/>
        <v>72.038956179042557</v>
      </c>
      <c r="BJ113" s="2">
        <f t="shared" si="369"/>
        <v>72.280039752778222</v>
      </c>
      <c r="BK113" s="2">
        <f t="shared" si="370"/>
        <v>72.026622867307879</v>
      </c>
      <c r="BL113" s="2">
        <f t="shared" si="371"/>
        <v>70.8434113344683</v>
      </c>
      <c r="BM113" s="2">
        <f t="shared" si="372"/>
        <v>74.857441600790438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99.575977046209616</v>
      </c>
      <c r="DL113" s="2">
        <f t="shared" si="373"/>
        <v>96.735192123814912</v>
      </c>
      <c r="DM113" s="2">
        <f t="shared" si="373"/>
        <v>93.458749169435208</v>
      </c>
      <c r="DN113" s="2">
        <f t="shared" si="373"/>
        <v>95.257182562191048</v>
      </c>
      <c r="DO113" s="2">
        <f t="shared" si="373"/>
        <v>86.174280881908786</v>
      </c>
      <c r="DP113" s="2">
        <f t="shared" si="373"/>
        <v>88.836147178780763</v>
      </c>
      <c r="DQ113" s="2">
        <f t="shared" si="373"/>
        <v>89.049779516358456</v>
      </c>
      <c r="DR113" s="2">
        <f t="shared" si="373"/>
        <v>91.354763832658591</v>
      </c>
      <c r="DS113" s="2">
        <f t="shared" si="373"/>
        <v>95.436260458839385</v>
      </c>
      <c r="DT113" s="2">
        <f t="shared" si="373"/>
        <v>98.440845424371744</v>
      </c>
      <c r="DU113" s="2">
        <f t="shared" si="373"/>
        <v>98.408823076923071</v>
      </c>
      <c r="DV113" s="2">
        <f t="shared" si="373"/>
        <v>98.040347629115075</v>
      </c>
      <c r="DW113" s="2">
        <f t="shared" si="373"/>
        <v>97.552881818181831</v>
      </c>
      <c r="DX113" s="2">
        <f t="shared" si="373"/>
        <v>88.971659995138168</v>
      </c>
      <c r="DY113" s="2">
        <f t="shared" si="373"/>
        <v>89.420401973401965</v>
      </c>
      <c r="EA113" s="2">
        <f t="shared" si="228"/>
        <v>73.228686505341187</v>
      </c>
      <c r="EB113" s="2">
        <f t="shared" si="290"/>
        <v>70.218663625592768</v>
      </c>
      <c r="EC113" s="2">
        <f t="shared" si="291"/>
        <v>70.249256697191825</v>
      </c>
      <c r="ED113" s="2">
        <f t="shared" si="292"/>
        <v>70.760532677408037</v>
      </c>
      <c r="EE113" s="2">
        <f t="shared" si="293"/>
        <v>68.323089508793217</v>
      </c>
      <c r="EF113" s="2">
        <f t="shared" si="294"/>
        <v>67.464312132885297</v>
      </c>
      <c r="EG113" s="2">
        <f t="shared" si="295"/>
        <v>65.381061749715499</v>
      </c>
      <c r="EH113" s="2">
        <f t="shared" si="296"/>
        <v>67.361443647219232</v>
      </c>
      <c r="EI113" s="2">
        <f t="shared" si="297"/>
        <v>68.616354976722064</v>
      </c>
      <c r="EJ113" s="2">
        <f t="shared" si="298"/>
        <v>69.67504668850853</v>
      </c>
      <c r="EK113" s="2">
        <f t="shared" si="299"/>
        <v>71.414185465854274</v>
      </c>
      <c r="EL113" s="2">
        <f t="shared" si="300"/>
        <v>71.732123007316801</v>
      </c>
      <c r="EM113" s="2">
        <f t="shared" si="301"/>
        <v>71.498276268957426</v>
      </c>
      <c r="EN113" s="2">
        <f t="shared" si="302"/>
        <v>70.460592393888973</v>
      </c>
      <c r="EO113" s="2">
        <f t="shared" si="303"/>
        <v>74.462243338683777</v>
      </c>
      <c r="EQ113" s="2">
        <f t="shared" si="304"/>
        <v>72.481467444022968</v>
      </c>
      <c r="ER113" s="2">
        <f t="shared" si="374"/>
        <v>68.691584679746455</v>
      </c>
      <c r="ES113" s="2">
        <f t="shared" si="374"/>
        <v>70.231081690131958</v>
      </c>
      <c r="ET113" s="2">
        <f t="shared" si="374"/>
        <v>70.367814432255727</v>
      </c>
      <c r="EU113" s="2">
        <f t="shared" si="374"/>
        <v>68.090384868386494</v>
      </c>
      <c r="EV113" s="2">
        <f t="shared" si="374"/>
        <v>67.371028842180678</v>
      </c>
      <c r="EW113" s="2">
        <f t="shared" si="374"/>
        <v>65.295083231021849</v>
      </c>
      <c r="EX113" s="2">
        <f t="shared" si="374"/>
        <v>67.279987101991367</v>
      </c>
      <c r="EY113" s="2">
        <f t="shared" si="374"/>
        <v>68.358464513342085</v>
      </c>
      <c r="EZ113" s="2">
        <f t="shared" si="374"/>
        <v>68.991492899628341</v>
      </c>
      <c r="FA113" s="2">
        <f t="shared" si="374"/>
        <v>70.530226318934993</v>
      </c>
      <c r="FB113" s="2">
        <f t="shared" si="374"/>
        <v>71.474819330016771</v>
      </c>
      <c r="FC113" s="2">
        <f t="shared" si="374"/>
        <v>71.162173604315171</v>
      </c>
      <c r="FD113" s="2">
        <f t="shared" si="374"/>
        <v>70.211022767911487</v>
      </c>
      <c r="FE113" s="2">
        <f t="shared" si="374"/>
        <v>74.415043680841663</v>
      </c>
      <c r="FG113" s="2">
        <f t="shared" si="306"/>
        <v>0.98176542249767773</v>
      </c>
      <c r="FH113" s="2">
        <f t="shared" si="375"/>
        <v>0.97843473238096068</v>
      </c>
      <c r="FI113" s="2">
        <f t="shared" si="375"/>
        <v>0.98035346526486666</v>
      </c>
      <c r="FJ113" s="2">
        <f t="shared" si="375"/>
        <v>0.97903074678437652</v>
      </c>
      <c r="FK113" s="2">
        <f t="shared" si="375"/>
        <v>0.97926415751774865</v>
      </c>
      <c r="FL113" s="2">
        <f t="shared" si="375"/>
        <v>0.9779345170710072</v>
      </c>
      <c r="FM113" s="2">
        <f t="shared" si="375"/>
        <v>0.97432543802776495</v>
      </c>
      <c r="FN113" s="2">
        <f t="shared" si="375"/>
        <v>0.9762348805008314</v>
      </c>
      <c r="FO113" s="2">
        <f t="shared" si="375"/>
        <v>0.97630817440851059</v>
      </c>
      <c r="FP113" s="2">
        <f t="shared" si="375"/>
        <v>0.97435341006971965</v>
      </c>
      <c r="FQ113" s="2">
        <f t="shared" si="375"/>
        <v>0.9768168136019526</v>
      </c>
      <c r="FR113" s="2">
        <f t="shared" si="375"/>
        <v>0.97916334508981273</v>
      </c>
      <c r="FS113" s="2">
        <f t="shared" si="375"/>
        <v>0.97970985101653496</v>
      </c>
      <c r="FT113" s="2">
        <f t="shared" si="375"/>
        <v>0.97930735803711289</v>
      </c>
      <c r="FU113" s="2">
        <f t="shared" si="375"/>
        <v>0.97357708645421093</v>
      </c>
      <c r="FW113" s="2">
        <f t="shared" si="324"/>
        <v>8.3184287767038934E-4</v>
      </c>
      <c r="FX113" s="2">
        <f t="shared" si="376"/>
        <v>1.3153778421399899E-3</v>
      </c>
      <c r="FY113" s="2">
        <f t="shared" si="377"/>
        <v>1.2501638021360183E-3</v>
      </c>
      <c r="FZ113" s="2">
        <f t="shared" si="378"/>
        <v>1.2694674496230383E-3</v>
      </c>
      <c r="GA113" s="2">
        <f t="shared" si="379"/>
        <v>1.3726218256787288E-3</v>
      </c>
      <c r="GB113" s="2">
        <f t="shared" si="380"/>
        <v>1.3882526009559326E-3</v>
      </c>
      <c r="GC113" s="2">
        <f t="shared" si="381"/>
        <v>1.7587739724957818E-3</v>
      </c>
      <c r="GD113" s="2">
        <f t="shared" si="382"/>
        <v>1.9525179595567147E-3</v>
      </c>
      <c r="GE113" s="2">
        <f t="shared" si="383"/>
        <v>1.761325368785693E-3</v>
      </c>
      <c r="GF113" s="2">
        <f t="shared" si="384"/>
        <v>1.4983185036455513E-3</v>
      </c>
      <c r="GG113" s="2">
        <f t="shared" si="385"/>
        <v>1.1889715724222169E-3</v>
      </c>
      <c r="GH113" s="2">
        <f t="shared" si="386"/>
        <v>1.0052412985309764E-3</v>
      </c>
      <c r="GI113" s="2">
        <f t="shared" si="387"/>
        <v>9.0814498317174502E-4</v>
      </c>
      <c r="GJ113" s="2">
        <f t="shared" si="388"/>
        <v>8.9735937709836471E-4</v>
      </c>
      <c r="GK113" s="2">
        <f t="shared" si="389"/>
        <v>8.4471592629887788E-4</v>
      </c>
      <c r="GM113" s="86">
        <f t="shared" si="325"/>
        <v>1.7661739414161954E-15</v>
      </c>
      <c r="GN113" s="86">
        <f t="shared" si="390"/>
        <v>2.3944835106887367E-13</v>
      </c>
      <c r="GO113" s="86">
        <f t="shared" si="391"/>
        <v>4.9947174158598247E-19</v>
      </c>
      <c r="GP113" s="86">
        <f t="shared" si="392"/>
        <v>1.5678484382194581E-20</v>
      </c>
      <c r="GQ113" s="86">
        <f t="shared" si="393"/>
        <v>7.1272181112727122E-20</v>
      </c>
      <c r="GR113" s="86">
        <f t="shared" si="394"/>
        <v>4.4724752257553695E-15</v>
      </c>
      <c r="GS113" s="86">
        <f t="shared" si="395"/>
        <v>1.0629323602951161E-16</v>
      </c>
      <c r="GT113" s="86">
        <f t="shared" si="396"/>
        <v>4.0576943386666339E-24</v>
      </c>
      <c r="GU113" s="86">
        <f t="shared" si="397"/>
        <v>2.3164992900560318E-27</v>
      </c>
      <c r="GV113" s="86">
        <f t="shared" si="398"/>
        <v>8.3788381001585083E-22</v>
      </c>
      <c r="GW113" s="86">
        <f t="shared" si="399"/>
        <v>1.2890657090024038E-21</v>
      </c>
      <c r="GX113" s="86">
        <f t="shared" si="400"/>
        <v>1.3601858076150782E-21</v>
      </c>
      <c r="GY113" s="86">
        <f t="shared" si="401"/>
        <v>1.3114564662469566E-21</v>
      </c>
      <c r="GZ113" s="86">
        <f t="shared" si="402"/>
        <v>3.7713723579713439E-29</v>
      </c>
      <c r="HA113" s="86">
        <f t="shared" si="403"/>
        <v>4.7802700280530397E-34</v>
      </c>
      <c r="HC113" s="86">
        <f t="shared" si="326"/>
        <v>0.55960843166981422</v>
      </c>
      <c r="HD113" s="86">
        <f t="shared" si="404"/>
        <v>0.56493202944018128</v>
      </c>
      <c r="HE113" s="86">
        <f t="shared" si="405"/>
        <v>0.616296420600143</v>
      </c>
      <c r="HF113" s="86">
        <f t="shared" si="406"/>
        <v>0.60676843640845324</v>
      </c>
      <c r="HG113" s="86">
        <f t="shared" si="407"/>
        <v>0.60847769407908947</v>
      </c>
      <c r="HH113" s="86">
        <f t="shared" si="408"/>
        <v>0.60916910230474541</v>
      </c>
      <c r="HI113" s="86">
        <f t="shared" si="409"/>
        <v>0.51160973368473039</v>
      </c>
      <c r="HJ113" s="86">
        <f t="shared" si="410"/>
        <v>0.48450595519843442</v>
      </c>
      <c r="HK113" s="86">
        <f t="shared" si="411"/>
        <v>0.45330131670614965</v>
      </c>
      <c r="HL113" s="86">
        <f t="shared" si="412"/>
        <v>0.47527555235082719</v>
      </c>
      <c r="HM113" s="86">
        <f t="shared" si="413"/>
        <v>0.574769133619491</v>
      </c>
      <c r="HN113" s="86">
        <f t="shared" si="414"/>
        <v>0.63817963297983493</v>
      </c>
      <c r="HO113" s="86">
        <f t="shared" si="415"/>
        <v>0.61043762627373477</v>
      </c>
      <c r="HP113" s="86">
        <f t="shared" si="416"/>
        <v>0.64568246641880245</v>
      </c>
      <c r="HQ113" s="86">
        <f t="shared" si="417"/>
        <v>0.63586475003475151</v>
      </c>
      <c r="HS113" s="86">
        <f t="shared" si="327"/>
        <v>4.1748773759283199E-18</v>
      </c>
      <c r="HT113" s="86">
        <f t="shared" si="418"/>
        <v>3.2430503489105948E-18</v>
      </c>
      <c r="HU113" s="86">
        <f t="shared" si="419"/>
        <v>2.5064283557887841E-17</v>
      </c>
      <c r="HV113" s="86">
        <f t="shared" si="420"/>
        <v>4.1607725761828466E-18</v>
      </c>
      <c r="HW113" s="86">
        <f t="shared" si="421"/>
        <v>1.2827852354671309E-18</v>
      </c>
      <c r="HX113" s="86">
        <f t="shared" si="422"/>
        <v>1.2090749134055067E-18</v>
      </c>
      <c r="HY113" s="86">
        <f t="shared" si="423"/>
        <v>4.1103444186828005E-21</v>
      </c>
      <c r="HZ113" s="86">
        <f t="shared" si="424"/>
        <v>1.4125005200027182E-18</v>
      </c>
      <c r="IA113" s="86">
        <f t="shared" si="425"/>
        <v>2.1337739475295688E-21</v>
      </c>
      <c r="IB113" s="86">
        <f t="shared" si="426"/>
        <v>3.5772118391676121E-24</v>
      </c>
      <c r="IC113" s="86">
        <f t="shared" si="427"/>
        <v>8.6830874397447766E-27</v>
      </c>
      <c r="ID113" s="86">
        <f t="shared" si="428"/>
        <v>4.4170214555322688E-20</v>
      </c>
      <c r="IE113" s="86">
        <f t="shared" si="429"/>
        <v>6.4307466640103812E-20</v>
      </c>
      <c r="IF113" s="86">
        <f t="shared" si="430"/>
        <v>3.2732315578811375E-14</v>
      </c>
      <c r="IG113" s="86">
        <f t="shared" si="431"/>
        <v>1.2578856470003244E-10</v>
      </c>
      <c r="II113" s="86">
        <f t="shared" si="328"/>
        <v>1.4811029045264199E-67</v>
      </c>
      <c r="IJ113" s="86">
        <f t="shared" si="329"/>
        <v>1.6959836867355337E-72</v>
      </c>
      <c r="IK113" s="86">
        <f t="shared" si="330"/>
        <v>9.404260302198859E-70</v>
      </c>
      <c r="IL113" s="86">
        <f t="shared" si="331"/>
        <v>1.2053728605980046E-72</v>
      </c>
      <c r="IM113" s="86">
        <f t="shared" si="332"/>
        <v>5.4138522511110507E-74</v>
      </c>
      <c r="IN113" s="86">
        <f t="shared" si="333"/>
        <v>9.5829302880265847E-74</v>
      </c>
      <c r="IO113" s="86">
        <f t="shared" si="334"/>
        <v>4.6310938713543995E-85</v>
      </c>
      <c r="IP113" s="86">
        <f t="shared" si="335"/>
        <v>3.3446300075990358E-74</v>
      </c>
      <c r="IQ113" s="86">
        <f t="shared" si="336"/>
        <v>1.4267643701116646E-87</v>
      </c>
      <c r="IR113" s="86">
        <f t="shared" si="337"/>
        <v>1.3269831190115208E-98</v>
      </c>
      <c r="IS113" s="86">
        <f t="shared" si="338"/>
        <v>2.3324384898806265E-107</v>
      </c>
      <c r="IT113" s="86">
        <f t="shared" si="339"/>
        <v>5.7307192983492915E-78</v>
      </c>
      <c r="IU113" s="86">
        <f t="shared" si="340"/>
        <v>4.9050787018875879E-76</v>
      </c>
      <c r="IV113" s="86">
        <f t="shared" si="341"/>
        <v>7.0362037356756701E-77</v>
      </c>
      <c r="IW113" s="86">
        <f t="shared" si="342"/>
        <v>2.3732141593151831E-68</v>
      </c>
      <c r="IY113" s="86">
        <f t="shared" si="343"/>
        <v>0.559608431669816</v>
      </c>
      <c r="IZ113" s="86">
        <f t="shared" si="344"/>
        <v>0.56493202944042076</v>
      </c>
      <c r="JA113" s="86">
        <f t="shared" si="345"/>
        <v>0.616296420600143</v>
      </c>
      <c r="JB113" s="86">
        <f t="shared" si="346"/>
        <v>0.60676843640845324</v>
      </c>
      <c r="JC113" s="86">
        <f t="shared" si="347"/>
        <v>0.60847769407908947</v>
      </c>
      <c r="JD113" s="86">
        <f t="shared" si="348"/>
        <v>0.60916910230474985</v>
      </c>
      <c r="JE113" s="86">
        <f t="shared" si="349"/>
        <v>0.51160973368473051</v>
      </c>
      <c r="JF113" s="86">
        <f t="shared" si="350"/>
        <v>0.48450595519843442</v>
      </c>
      <c r="JG113" s="86">
        <f t="shared" si="351"/>
        <v>0.45330131670614965</v>
      </c>
      <c r="JH113" s="86">
        <f t="shared" si="352"/>
        <v>0.47527555235082719</v>
      </c>
      <c r="JI113" s="86">
        <f t="shared" si="353"/>
        <v>0.574769133619491</v>
      </c>
      <c r="JJ113" s="86">
        <f t="shared" si="354"/>
        <v>0.63817963297983493</v>
      </c>
      <c r="JK113" s="86">
        <f t="shared" si="355"/>
        <v>0.61043762627373477</v>
      </c>
      <c r="JL113" s="86">
        <f t="shared" si="356"/>
        <v>0.6456824664188352</v>
      </c>
      <c r="JM113" s="86">
        <f t="shared" si="357"/>
        <v>0.63586475016054012</v>
      </c>
    </row>
    <row r="114" spans="2:273" x14ac:dyDescent="0.25">
      <c r="B114" s="2">
        <v>87</v>
      </c>
      <c r="C114" s="37">
        <v>180.88</v>
      </c>
      <c r="D114" s="37">
        <v>168.77799999999999</v>
      </c>
      <c r="E114" s="37">
        <v>173.25800000000001</v>
      </c>
      <c r="F114" s="37">
        <v>168.29</v>
      </c>
      <c r="G114" s="37">
        <v>157.42599999999999</v>
      </c>
      <c r="H114" s="37">
        <v>154.35499999999999</v>
      </c>
      <c r="I114" s="37">
        <v>125.59699999999999</v>
      </c>
      <c r="J114" s="37">
        <v>104.419</v>
      </c>
      <c r="K114" s="37">
        <v>107.226</v>
      </c>
      <c r="L114" s="37">
        <v>116.51600000000001</v>
      </c>
      <c r="M114" s="37">
        <v>155.82300000000001</v>
      </c>
      <c r="N114" s="37">
        <v>169.18</v>
      </c>
      <c r="O114" s="37">
        <v>175.29499999999999</v>
      </c>
      <c r="P114" s="37">
        <v>156.06200000000001</v>
      </c>
      <c r="Q114" s="37">
        <v>133.14099999999999</v>
      </c>
      <c r="S114" s="4">
        <f t="shared" si="229"/>
        <v>185.80552106434652</v>
      </c>
      <c r="T114" s="4">
        <f t="shared" si="230"/>
        <v>164.42063836265481</v>
      </c>
      <c r="U114" s="4">
        <f t="shared" si="231"/>
        <v>169.34321748416119</v>
      </c>
      <c r="V114" s="4">
        <f t="shared" si="232"/>
        <v>163.87655005546969</v>
      </c>
      <c r="W114" s="4">
        <f t="shared" si="233"/>
        <v>151.60758241210323</v>
      </c>
      <c r="X114" s="4">
        <f t="shared" si="234"/>
        <v>148.4691585784272</v>
      </c>
      <c r="Y114" s="4">
        <f t="shared" si="235"/>
        <v>119.61493983565049</v>
      </c>
      <c r="Z114" s="4">
        <f t="shared" si="236"/>
        <v>103.77770257821101</v>
      </c>
      <c r="AA114" s="4">
        <f t="shared" si="237"/>
        <v>105.08866922271066</v>
      </c>
      <c r="AB114" s="4">
        <f t="shared" si="238"/>
        <v>113.1292356781797</v>
      </c>
      <c r="AC114" s="4">
        <f t="shared" si="239"/>
        <v>142.68102498127197</v>
      </c>
      <c r="AD114" s="4">
        <f t="shared" si="240"/>
        <v>166.57338085888648</v>
      </c>
      <c r="AE114" s="4">
        <f t="shared" si="241"/>
        <v>178.39302054520755</v>
      </c>
      <c r="AF114" s="4">
        <f t="shared" si="242"/>
        <v>155.82573717151126</v>
      </c>
      <c r="AG114" s="4">
        <f t="shared" si="243"/>
        <v>130.68741558545233</v>
      </c>
      <c r="AI114" s="4">
        <f t="shared" si="244"/>
        <v>-4.9255210643465261</v>
      </c>
      <c r="AJ114" s="4">
        <f t="shared" si="245"/>
        <v>4.3573616373451785</v>
      </c>
      <c r="AK114" s="4">
        <f t="shared" si="246"/>
        <v>3.914782515838823</v>
      </c>
      <c r="AL114" s="4">
        <f t="shared" si="247"/>
        <v>4.4134499445302993</v>
      </c>
      <c r="AM114" s="4">
        <f t="shared" si="248"/>
        <v>5.8184175878967608</v>
      </c>
      <c r="AN114" s="4">
        <f t="shared" si="249"/>
        <v>5.8858414215727919</v>
      </c>
      <c r="AO114" s="4">
        <f t="shared" si="250"/>
        <v>5.9820601643495053</v>
      </c>
      <c r="AP114" s="4">
        <f t="shared" si="251"/>
        <v>0.64129742178899107</v>
      </c>
      <c r="AQ114" s="4">
        <f t="shared" si="252"/>
        <v>2.1373307772893355</v>
      </c>
      <c r="AR114" s="4">
        <f t="shared" si="253"/>
        <v>3.3867643218203085</v>
      </c>
      <c r="AS114" s="4">
        <f t="shared" si="254"/>
        <v>13.141975018728033</v>
      </c>
      <c r="AT114" s="4">
        <f t="shared" si="255"/>
        <v>2.6066191411135264</v>
      </c>
      <c r="AU114" s="4">
        <f t="shared" si="256"/>
        <v>-3.0980205452075609</v>
      </c>
      <c r="AV114" s="4">
        <f t="shared" si="358"/>
        <v>0.2362628284887478</v>
      </c>
      <c r="AW114" s="4">
        <f t="shared" si="358"/>
        <v>2.4535844145476631</v>
      </c>
      <c r="AY114" s="2">
        <f t="shared" si="308"/>
        <v>73.554267721070588</v>
      </c>
      <c r="AZ114" s="2">
        <f t="shared" si="359"/>
        <v>70.605477717241456</v>
      </c>
      <c r="BA114" s="2">
        <f t="shared" si="360"/>
        <v>70.546755942693778</v>
      </c>
      <c r="BB114" s="2">
        <f t="shared" si="361"/>
        <v>71.106360696385636</v>
      </c>
      <c r="BC114" s="2">
        <f t="shared" si="362"/>
        <v>68.550978523331935</v>
      </c>
      <c r="BD114" s="2">
        <f t="shared" si="363"/>
        <v>67.791273938916802</v>
      </c>
      <c r="BE114" s="2">
        <f t="shared" si="364"/>
        <v>65.833353993252629</v>
      </c>
      <c r="BF114" s="2">
        <f t="shared" si="365"/>
        <v>67.748837563685854</v>
      </c>
      <c r="BG114" s="2">
        <f t="shared" si="366"/>
        <v>69.034541009865819</v>
      </c>
      <c r="BH114" s="2">
        <f t="shared" si="367"/>
        <v>70.170827513644568</v>
      </c>
      <c r="BI114" s="2">
        <f t="shared" si="368"/>
        <v>71.78170232605838</v>
      </c>
      <c r="BJ114" s="2">
        <f t="shared" si="369"/>
        <v>72.077067324663943</v>
      </c>
      <c r="BK114" s="2">
        <f t="shared" si="370"/>
        <v>71.82825111807422</v>
      </c>
      <c r="BL114" s="2">
        <f t="shared" si="371"/>
        <v>70.655642262986404</v>
      </c>
      <c r="BM114" s="2">
        <f t="shared" si="372"/>
        <v>74.66755514857789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99.740730897009968</v>
      </c>
      <c r="DL114" s="2">
        <f t="shared" si="373"/>
        <v>96.89118491208167</v>
      </c>
      <c r="DM114" s="2">
        <f t="shared" si="373"/>
        <v>93.627385382059785</v>
      </c>
      <c r="DN114" s="2">
        <f t="shared" si="373"/>
        <v>95.464637630661997</v>
      </c>
      <c r="DO114" s="2">
        <f t="shared" si="373"/>
        <v>86.231897916037454</v>
      </c>
      <c r="DP114" s="2">
        <f t="shared" si="373"/>
        <v>88.939903438403164</v>
      </c>
      <c r="DQ114" s="2">
        <f t="shared" si="373"/>
        <v>89.18555487471275</v>
      </c>
      <c r="DR114" s="2">
        <f t="shared" si="373"/>
        <v>91.506161605937947</v>
      </c>
      <c r="DS114" s="2">
        <f t="shared" si="373"/>
        <v>95.642774628879863</v>
      </c>
      <c r="DT114" s="2">
        <f t="shared" si="373"/>
        <v>98.689974632527267</v>
      </c>
      <c r="DU114" s="2">
        <f t="shared" si="373"/>
        <v>98.6023454033771</v>
      </c>
      <c r="DV114" s="2">
        <f t="shared" si="373"/>
        <v>98.199099063726976</v>
      </c>
      <c r="DW114" s="2">
        <f t="shared" si="373"/>
        <v>97.720460676532781</v>
      </c>
      <c r="DX114" s="2">
        <f t="shared" si="373"/>
        <v>89.091034843205591</v>
      </c>
      <c r="DY114" s="2">
        <f t="shared" si="373"/>
        <v>89.487533118833099</v>
      </c>
      <c r="EA114" s="2">
        <f t="shared" si="228"/>
        <v>73.111364726400708</v>
      </c>
      <c r="EB114" s="2">
        <f t="shared" si="290"/>
        <v>70.07927254247042</v>
      </c>
      <c r="EC114" s="2">
        <f t="shared" si="291"/>
        <v>70.124938290733454</v>
      </c>
      <c r="ED114" s="2">
        <f t="shared" si="292"/>
        <v>70.631089686098647</v>
      </c>
      <c r="EE114" s="2">
        <f t="shared" si="293"/>
        <v>68.209872416182975</v>
      </c>
      <c r="EF114" s="2">
        <f t="shared" si="294"/>
        <v>67.356217058711053</v>
      </c>
      <c r="EG114" s="2">
        <f t="shared" si="295"/>
        <v>65.272305724191995</v>
      </c>
      <c r="EH114" s="2">
        <f t="shared" si="296"/>
        <v>67.221557755094125</v>
      </c>
      <c r="EI114" s="2">
        <f t="shared" si="297"/>
        <v>68.446148531880823</v>
      </c>
      <c r="EJ114" s="2">
        <f t="shared" si="298"/>
        <v>69.487308815334217</v>
      </c>
      <c r="EK114" s="2">
        <f t="shared" si="299"/>
        <v>71.202298235592792</v>
      </c>
      <c r="EL114" s="2">
        <f t="shared" si="300"/>
        <v>71.570378565621567</v>
      </c>
      <c r="EM114" s="2">
        <f t="shared" si="301"/>
        <v>71.339527072748339</v>
      </c>
      <c r="EN114" s="2">
        <f t="shared" si="302"/>
        <v>70.300620300338309</v>
      </c>
      <c r="EO114" s="2">
        <f t="shared" si="303"/>
        <v>74.300773354735142</v>
      </c>
      <c r="EQ114" s="2">
        <f t="shared" si="304"/>
        <v>72.389279988340533</v>
      </c>
      <c r="ER114" s="2">
        <f t="shared" si="374"/>
        <v>68.603965143149836</v>
      </c>
      <c r="ES114" s="2">
        <f t="shared" si="374"/>
        <v>70.106725008264405</v>
      </c>
      <c r="ET114" s="2">
        <f t="shared" si="374"/>
        <v>70.251525760511271</v>
      </c>
      <c r="EU114" s="2">
        <f t="shared" si="374"/>
        <v>67.985908033415654</v>
      </c>
      <c r="EV114" s="2">
        <f t="shared" si="374"/>
        <v>67.266010969490424</v>
      </c>
      <c r="EW114" s="2">
        <f t="shared" si="374"/>
        <v>65.189466225201343</v>
      </c>
      <c r="EX114" s="2">
        <f t="shared" si="374"/>
        <v>67.142716042467413</v>
      </c>
      <c r="EY114" s="2">
        <f t="shared" si="374"/>
        <v>68.198556305549374</v>
      </c>
      <c r="EZ114" s="2">
        <f t="shared" si="374"/>
        <v>68.832512906213509</v>
      </c>
      <c r="FA114" s="2">
        <f t="shared" si="374"/>
        <v>70.352323571745188</v>
      </c>
      <c r="FB114" s="2">
        <f t="shared" si="374"/>
        <v>71.32260644136791</v>
      </c>
      <c r="FC114" s="2">
        <f t="shared" si="374"/>
        <v>71.014216615060604</v>
      </c>
      <c r="FD114" s="2">
        <f t="shared" si="374"/>
        <v>70.060798828200944</v>
      </c>
      <c r="FE114" s="2">
        <f t="shared" si="374"/>
        <v>74.256145641057316</v>
      </c>
      <c r="FG114" s="2">
        <f t="shared" si="306"/>
        <v>0.98334314265250256</v>
      </c>
      <c r="FH114" s="2">
        <f t="shared" si="375"/>
        <v>0.98029485146543216</v>
      </c>
      <c r="FI114" s="2">
        <f t="shared" si="375"/>
        <v>0.98205111945725032</v>
      </c>
      <c r="FJ114" s="2">
        <f t="shared" si="375"/>
        <v>0.98084046314516227</v>
      </c>
      <c r="FK114" s="2">
        <f t="shared" si="375"/>
        <v>0.98105411957763922</v>
      </c>
      <c r="FL114" s="2">
        <f t="shared" si="375"/>
        <v>0.97983689325113621</v>
      </c>
      <c r="FM114" s="2">
        <f t="shared" si="375"/>
        <v>0.97653150390133014</v>
      </c>
      <c r="FN114" s="2">
        <f t="shared" si="375"/>
        <v>0.97828053643613233</v>
      </c>
      <c r="FO114" s="2">
        <f t="shared" si="375"/>
        <v>0.97834766127476203</v>
      </c>
      <c r="FP114" s="2">
        <f t="shared" si="375"/>
        <v>0.97655713029739799</v>
      </c>
      <c r="FQ114" s="2">
        <f t="shared" si="375"/>
        <v>0.97881346495574051</v>
      </c>
      <c r="FR114" s="2">
        <f t="shared" si="375"/>
        <v>0.98096184030827305</v>
      </c>
      <c r="FS114" s="2">
        <f t="shared" si="375"/>
        <v>0.98146206818095671</v>
      </c>
      <c r="FT114" s="2">
        <f t="shared" si="375"/>
        <v>0.98109366293392231</v>
      </c>
      <c r="FU114" s="2">
        <f t="shared" si="375"/>
        <v>0.97584585975396454</v>
      </c>
      <c r="FW114" s="2">
        <f t="shared" si="324"/>
        <v>9.120243837389898E-4</v>
      </c>
      <c r="FX114" s="2">
        <f t="shared" si="376"/>
        <v>1.4421001134755818E-3</v>
      </c>
      <c r="FY114" s="2">
        <f t="shared" si="377"/>
        <v>1.370612036268277E-3</v>
      </c>
      <c r="FZ114" s="2">
        <f t="shared" si="378"/>
        <v>1.3917729205429183E-3</v>
      </c>
      <c r="GA114" s="2">
        <f t="shared" si="379"/>
        <v>1.5048506189322454E-3</v>
      </c>
      <c r="GB114" s="2">
        <f t="shared" si="380"/>
        <v>1.5219848589607323E-3</v>
      </c>
      <c r="GC114" s="2">
        <f t="shared" si="381"/>
        <v>1.9281301412228816E-3</v>
      </c>
      <c r="GD114" s="2">
        <f t="shared" si="382"/>
        <v>2.1404901545200141E-3</v>
      </c>
      <c r="GE114" s="2">
        <f t="shared" si="383"/>
        <v>1.9309267417824084E-3</v>
      </c>
      <c r="GF114" s="2">
        <f t="shared" si="384"/>
        <v>1.6426361187518814E-3</v>
      </c>
      <c r="GG114" s="2">
        <f t="shared" si="385"/>
        <v>1.3035318770716659E-3</v>
      </c>
      <c r="GH114" s="2">
        <f t="shared" si="386"/>
        <v>1.1021182780091975E-3</v>
      </c>
      <c r="GI114" s="2">
        <f t="shared" si="387"/>
        <v>9.9567393582808568E-4</v>
      </c>
      <c r="GJ114" s="2">
        <f t="shared" si="388"/>
        <v>9.8384981369128771E-4</v>
      </c>
      <c r="GK114" s="2">
        <f t="shared" si="389"/>
        <v>9.2613711803162023E-4</v>
      </c>
      <c r="GM114" s="86">
        <f t="shared" si="325"/>
        <v>7.3091876936927568E-17</v>
      </c>
      <c r="GN114" s="86">
        <f t="shared" si="390"/>
        <v>1.957834929193776E-14</v>
      </c>
      <c r="GO114" s="86">
        <f t="shared" si="391"/>
        <v>1.1670999171971171E-20</v>
      </c>
      <c r="GP114" s="86">
        <f t="shared" si="392"/>
        <v>2.7553031941556925E-22</v>
      </c>
      <c r="GQ114" s="86">
        <f t="shared" si="393"/>
        <v>1.4114837284634223E-21</v>
      </c>
      <c r="GR114" s="86">
        <f t="shared" si="394"/>
        <v>2.3881081040391821E-16</v>
      </c>
      <c r="GS114" s="86">
        <f t="shared" si="395"/>
        <v>4.3603690683162057E-18</v>
      </c>
      <c r="GT114" s="86">
        <f t="shared" si="396"/>
        <v>3.6715502037148506E-26</v>
      </c>
      <c r="GU114" s="86">
        <f t="shared" si="397"/>
        <v>1.072142885618855E-29</v>
      </c>
      <c r="GV114" s="86">
        <f t="shared" si="398"/>
        <v>1.2845427482109225E-23</v>
      </c>
      <c r="GW114" s="86">
        <f t="shared" si="399"/>
        <v>1.7288308681390406E-23</v>
      </c>
      <c r="GX114" s="86">
        <f t="shared" si="400"/>
        <v>1.8345778791213162E-23</v>
      </c>
      <c r="GY114" s="86">
        <f t="shared" si="401"/>
        <v>1.6594160195187183E-23</v>
      </c>
      <c r="GZ114" s="86">
        <f t="shared" si="402"/>
        <v>1.1473429750412784E-31</v>
      </c>
      <c r="HA114" s="86">
        <f t="shared" si="403"/>
        <v>5.8310641036302216E-37</v>
      </c>
      <c r="HC114" s="86">
        <f t="shared" si="326"/>
        <v>0.59710334326668457</v>
      </c>
      <c r="HD114" s="86">
        <f t="shared" si="404"/>
        <v>0.54798294670657799</v>
      </c>
      <c r="HE114" s="86">
        <f t="shared" si="405"/>
        <v>0.58186849297234655</v>
      </c>
      <c r="HF114" s="86">
        <f t="shared" si="406"/>
        <v>0.56584874947177011</v>
      </c>
      <c r="HG114" s="86">
        <f t="shared" si="407"/>
        <v>0.53536806186573493</v>
      </c>
      <c r="HH114" s="86">
        <f t="shared" si="408"/>
        <v>0.53705942807874874</v>
      </c>
      <c r="HI114" s="86">
        <f t="shared" si="409"/>
        <v>0.39250611538478758</v>
      </c>
      <c r="HJ114" s="86">
        <f t="shared" si="410"/>
        <v>0.28725537769350962</v>
      </c>
      <c r="HK114" s="86">
        <f t="shared" si="411"/>
        <v>0.29160121197290334</v>
      </c>
      <c r="HL114" s="86">
        <f t="shared" si="412"/>
        <v>0.3385704731848056</v>
      </c>
      <c r="HM114" s="86">
        <f t="shared" si="413"/>
        <v>0.47755380955757926</v>
      </c>
      <c r="HN114" s="86">
        <f t="shared" si="414"/>
        <v>0.60424275068907829</v>
      </c>
      <c r="HO114" s="86">
        <f t="shared" si="415"/>
        <v>0.62667930758880841</v>
      </c>
      <c r="HP114" s="86">
        <f t="shared" si="416"/>
        <v>0.62562707778009208</v>
      </c>
      <c r="HQ114" s="86">
        <f t="shared" si="417"/>
        <v>0.56576919088744082</v>
      </c>
      <c r="HS114" s="86">
        <f t="shared" si="327"/>
        <v>2.1878958359596769E-17</v>
      </c>
      <c r="HT114" s="86">
        <f t="shared" si="418"/>
        <v>2.0424611382748955E-17</v>
      </c>
      <c r="HU114" s="86">
        <f t="shared" si="419"/>
        <v>1.4326699062163034E-16</v>
      </c>
      <c r="HV114" s="86">
        <f t="shared" si="420"/>
        <v>2.5848253138484647E-17</v>
      </c>
      <c r="HW114" s="86">
        <f t="shared" si="421"/>
        <v>8.5207060928186758E-18</v>
      </c>
      <c r="HX114" s="86">
        <f t="shared" si="422"/>
        <v>8.0424112376840947E-18</v>
      </c>
      <c r="HY114" s="86">
        <f t="shared" si="423"/>
        <v>3.9304454133462525E-20</v>
      </c>
      <c r="HZ114" s="86">
        <f t="shared" si="424"/>
        <v>1.0433909763910376E-17</v>
      </c>
      <c r="IA114" s="86">
        <f t="shared" si="425"/>
        <v>2.1459180800225722E-20</v>
      </c>
      <c r="IB114" s="86">
        <f t="shared" si="426"/>
        <v>4.5863106124615865E-23</v>
      </c>
      <c r="IC114" s="86">
        <f t="shared" si="427"/>
        <v>1.3134461756423417E-25</v>
      </c>
      <c r="ID114" s="86">
        <f t="shared" si="428"/>
        <v>3.0570875914489807E-19</v>
      </c>
      <c r="IE114" s="86">
        <f t="shared" si="429"/>
        <v>4.1912354112554386E-19</v>
      </c>
      <c r="IF114" s="86">
        <f t="shared" si="430"/>
        <v>1.1533122842113909E-13</v>
      </c>
      <c r="IG114" s="86">
        <f t="shared" si="431"/>
        <v>3.0494063728577307E-10</v>
      </c>
      <c r="II114" s="86">
        <f t="shared" si="328"/>
        <v>7.3526511470908054E-66</v>
      </c>
      <c r="IJ114" s="86">
        <f t="shared" si="329"/>
        <v>1.5052680859895599E-70</v>
      </c>
      <c r="IK114" s="86">
        <f t="shared" si="330"/>
        <v>6.7905048809425659E-68</v>
      </c>
      <c r="IL114" s="86">
        <f t="shared" si="331"/>
        <v>1.0545042598764818E-70</v>
      </c>
      <c r="IM114" s="86">
        <f t="shared" si="332"/>
        <v>5.4402772152325969E-72</v>
      </c>
      <c r="IN114" s="86">
        <f t="shared" si="333"/>
        <v>9.5535465258505702E-72</v>
      </c>
      <c r="IO114" s="86">
        <f t="shared" si="334"/>
        <v>1.158509938821069E-82</v>
      </c>
      <c r="IP114" s="86">
        <f t="shared" si="335"/>
        <v>4.4162428932190073E-72</v>
      </c>
      <c r="IQ114" s="86">
        <f t="shared" si="336"/>
        <v>4.2205216782404183E-85</v>
      </c>
      <c r="IR114" s="86">
        <f t="shared" si="337"/>
        <v>6.9557280025311842E-96</v>
      </c>
      <c r="IS114" s="86">
        <f t="shared" si="338"/>
        <v>1.7051844996528185E-104</v>
      </c>
      <c r="IT114" s="86">
        <f t="shared" si="339"/>
        <v>5.9641387180305688E-76</v>
      </c>
      <c r="IU114" s="86">
        <f t="shared" si="340"/>
        <v>4.2514568548990691E-74</v>
      </c>
      <c r="IV114" s="86">
        <f t="shared" si="341"/>
        <v>6.3662502272830423E-75</v>
      </c>
      <c r="IW114" s="86">
        <f t="shared" si="342"/>
        <v>1.2455390712324464E-66</v>
      </c>
      <c r="IY114" s="86">
        <f t="shared" si="343"/>
        <v>0.59710334326668468</v>
      </c>
      <c r="IZ114" s="86">
        <f t="shared" si="344"/>
        <v>0.54798294670659753</v>
      </c>
      <c r="JA114" s="86">
        <f t="shared" si="345"/>
        <v>0.58186849297234666</v>
      </c>
      <c r="JB114" s="86">
        <f t="shared" si="346"/>
        <v>0.56584874947177011</v>
      </c>
      <c r="JC114" s="86">
        <f t="shared" si="347"/>
        <v>0.53536806186573493</v>
      </c>
      <c r="JD114" s="86">
        <f t="shared" si="348"/>
        <v>0.53705942807874896</v>
      </c>
      <c r="JE114" s="86">
        <f t="shared" si="349"/>
        <v>0.39250611538478758</v>
      </c>
      <c r="JF114" s="86">
        <f t="shared" si="350"/>
        <v>0.28725537769350962</v>
      </c>
      <c r="JG114" s="86">
        <f t="shared" si="351"/>
        <v>0.29160121197290334</v>
      </c>
      <c r="JH114" s="86">
        <f t="shared" si="352"/>
        <v>0.3385704731848056</v>
      </c>
      <c r="JI114" s="86">
        <f t="shared" si="353"/>
        <v>0.47755380955757926</v>
      </c>
      <c r="JJ114" s="86">
        <f t="shared" si="354"/>
        <v>0.60424275068907829</v>
      </c>
      <c r="JK114" s="86">
        <f t="shared" si="355"/>
        <v>0.62667930758880841</v>
      </c>
      <c r="JL114" s="86">
        <f t="shared" si="356"/>
        <v>0.62562707778020743</v>
      </c>
      <c r="JM114" s="86">
        <f t="shared" si="357"/>
        <v>0.56576919119238145</v>
      </c>
    </row>
    <row r="115" spans="2:273" x14ac:dyDescent="0.25">
      <c r="B115" s="2">
        <v>88</v>
      </c>
      <c r="C115" s="37">
        <v>175.28</v>
      </c>
      <c r="D115" s="37">
        <v>156.30199999999999</v>
      </c>
      <c r="E115" s="37">
        <v>155.452</v>
      </c>
      <c r="F115" s="37">
        <v>148.75800000000001</v>
      </c>
      <c r="G115" s="37">
        <v>130.393</v>
      </c>
      <c r="H115" s="37">
        <v>128.03200000000001</v>
      </c>
      <c r="I115" s="37">
        <v>91.629000000000005</v>
      </c>
      <c r="J115" s="37">
        <v>75.774000000000001</v>
      </c>
      <c r="K115" s="37">
        <v>77.596999999999994</v>
      </c>
      <c r="L115" s="37">
        <v>84.887</v>
      </c>
      <c r="M115" s="37">
        <v>125.629</v>
      </c>
      <c r="N115" s="37">
        <v>149.42599999999999</v>
      </c>
      <c r="O115" s="37">
        <v>166.04900000000001</v>
      </c>
      <c r="P115" s="37">
        <v>139.875</v>
      </c>
      <c r="Q115" s="37">
        <v>114.5</v>
      </c>
      <c r="S115" s="4">
        <f t="shared" si="229"/>
        <v>176.56855623875981</v>
      </c>
      <c r="T115" s="4">
        <f t="shared" si="230"/>
        <v>146.33480795850789</v>
      </c>
      <c r="U115" s="4">
        <f t="shared" si="231"/>
        <v>145.72928186826127</v>
      </c>
      <c r="V115" s="4">
        <f t="shared" si="232"/>
        <v>140.54322284353995</v>
      </c>
      <c r="W115" s="4">
        <f t="shared" si="233"/>
        <v>125.27301284745604</v>
      </c>
      <c r="X115" s="4">
        <f t="shared" si="234"/>
        <v>123.01976016772002</v>
      </c>
      <c r="Y115" s="4">
        <f t="shared" si="235"/>
        <v>96.435885463337002</v>
      </c>
      <c r="Z115" s="4">
        <f t="shared" si="236"/>
        <v>81.351226855445063</v>
      </c>
      <c r="AA115" s="4">
        <f t="shared" si="237"/>
        <v>84.806771093315405</v>
      </c>
      <c r="AB115" s="4">
        <f t="shared" si="238"/>
        <v>91.915352212364411</v>
      </c>
      <c r="AC115" s="4">
        <f t="shared" si="239"/>
        <v>114.75221520591882</v>
      </c>
      <c r="AD115" s="4">
        <f t="shared" si="240"/>
        <v>142.20966731369518</v>
      </c>
      <c r="AE115" s="4">
        <f t="shared" si="241"/>
        <v>161.59843401870603</v>
      </c>
      <c r="AF115" s="4">
        <f t="shared" si="242"/>
        <v>134.83266733139226</v>
      </c>
      <c r="AG115" s="4">
        <f t="shared" si="243"/>
        <v>109.98532400281873</v>
      </c>
      <c r="AI115" s="4">
        <f t="shared" si="244"/>
        <v>-1.28855623875981</v>
      </c>
      <c r="AJ115" s="4">
        <f t="shared" si="245"/>
        <v>9.9671920414920976</v>
      </c>
      <c r="AK115" s="4">
        <f t="shared" si="246"/>
        <v>9.7227181317387306</v>
      </c>
      <c r="AL115" s="4">
        <f t="shared" si="247"/>
        <v>8.2147771564600589</v>
      </c>
      <c r="AM115" s="4">
        <f t="shared" si="248"/>
        <v>5.1199871525439562</v>
      </c>
      <c r="AN115" s="4">
        <f t="shared" si="249"/>
        <v>5.0122398322799881</v>
      </c>
      <c r="AO115" s="4">
        <f t="shared" si="250"/>
        <v>-4.8068854633369966</v>
      </c>
      <c r="AP115" s="4">
        <f t="shared" si="251"/>
        <v>-5.5772268554450619</v>
      </c>
      <c r="AQ115" s="4">
        <f t="shared" si="252"/>
        <v>-7.2097710933154104</v>
      </c>
      <c r="AR115" s="4">
        <f t="shared" si="253"/>
        <v>-7.0283522123644104</v>
      </c>
      <c r="AS115" s="4">
        <f t="shared" si="254"/>
        <v>10.876784794081189</v>
      </c>
      <c r="AT115" s="4">
        <f t="shared" si="255"/>
        <v>7.2163326863048098</v>
      </c>
      <c r="AU115" s="4">
        <f t="shared" si="256"/>
        <v>4.4505659812939768</v>
      </c>
      <c r="AV115" s="4">
        <f t="shared" si="358"/>
        <v>5.0423326686077417</v>
      </c>
      <c r="AW115" s="4">
        <f t="shared" si="358"/>
        <v>4.5146759971812713</v>
      </c>
      <c r="AY115" s="2">
        <f t="shared" si="308"/>
        <v>73.402764122310273</v>
      </c>
      <c r="AZ115" s="2">
        <f t="shared" si="359"/>
        <v>70.425630544537995</v>
      </c>
      <c r="BA115" s="2">
        <f t="shared" si="360"/>
        <v>70.390729184113837</v>
      </c>
      <c r="BB115" s="2">
        <f t="shared" si="361"/>
        <v>70.941651282580182</v>
      </c>
      <c r="BC115" s="2">
        <f t="shared" si="362"/>
        <v>68.411176818696163</v>
      </c>
      <c r="BD115" s="2">
        <f t="shared" si="363"/>
        <v>67.649486466588684</v>
      </c>
      <c r="BE115" s="2">
        <f t="shared" si="364"/>
        <v>65.681512765876789</v>
      </c>
      <c r="BF115" s="2">
        <f t="shared" si="365"/>
        <v>67.569233776741697</v>
      </c>
      <c r="BG115" s="2">
        <f t="shared" si="366"/>
        <v>68.820974613687795</v>
      </c>
      <c r="BH115" s="2">
        <f t="shared" si="367"/>
        <v>69.933451093361299</v>
      </c>
      <c r="BI115" s="2">
        <f t="shared" si="368"/>
        <v>71.527515053202421</v>
      </c>
      <c r="BJ115" s="2">
        <f t="shared" si="369"/>
        <v>71.877050863867225</v>
      </c>
      <c r="BK115" s="2">
        <f t="shared" si="370"/>
        <v>71.632706447896766</v>
      </c>
      <c r="BL115" s="2">
        <f t="shared" si="371"/>
        <v>70.469763732691163</v>
      </c>
      <c r="BM115" s="2">
        <f t="shared" si="372"/>
        <v>74.479566403578133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99.905484747810334</v>
      </c>
      <c r="DL115" s="2">
        <f t="shared" si="373"/>
        <v>97.047177700348414</v>
      </c>
      <c r="DM115" s="2">
        <f t="shared" si="373"/>
        <v>93.796021594684376</v>
      </c>
      <c r="DN115" s="2">
        <f t="shared" si="373"/>
        <v>95.672092699132946</v>
      </c>
      <c r="DO115" s="2">
        <f t="shared" si="373"/>
        <v>86.289514950166108</v>
      </c>
      <c r="DP115" s="2">
        <f t="shared" si="373"/>
        <v>89.04365969802555</v>
      </c>
      <c r="DQ115" s="2">
        <f t="shared" si="373"/>
        <v>89.321330233067059</v>
      </c>
      <c r="DR115" s="2">
        <f t="shared" si="373"/>
        <v>91.65755937921729</v>
      </c>
      <c r="DS115" s="2">
        <f t="shared" si="373"/>
        <v>95.849288798920355</v>
      </c>
      <c r="DT115" s="2">
        <f t="shared" si="373"/>
        <v>98.93910384068279</v>
      </c>
      <c r="DU115" s="2">
        <f t="shared" si="373"/>
        <v>98.795867729831144</v>
      </c>
      <c r="DV115" s="2">
        <f t="shared" si="373"/>
        <v>98.357850498338877</v>
      </c>
      <c r="DW115" s="2">
        <f t="shared" si="373"/>
        <v>97.888039534883731</v>
      </c>
      <c r="DX115" s="2">
        <f t="shared" si="373"/>
        <v>89.210409691273</v>
      </c>
      <c r="DY115" s="2">
        <f t="shared" si="373"/>
        <v>89.554664264264247</v>
      </c>
      <c r="EA115" s="2">
        <f t="shared" si="228"/>
        <v>72.994042947460215</v>
      </c>
      <c r="EB115" s="2">
        <f t="shared" si="290"/>
        <v>69.939881459348072</v>
      </c>
      <c r="EC115" s="2">
        <f t="shared" si="291"/>
        <v>70.000619884275082</v>
      </c>
      <c r="ED115" s="2">
        <f t="shared" si="292"/>
        <v>70.501646694789244</v>
      </c>
      <c r="EE115" s="2">
        <f t="shared" si="293"/>
        <v>68.096655323572733</v>
      </c>
      <c r="EF115" s="2">
        <f t="shared" si="294"/>
        <v>67.248121984536809</v>
      </c>
      <c r="EG115" s="2">
        <f t="shared" si="295"/>
        <v>65.163549698668476</v>
      </c>
      <c r="EH115" s="2">
        <f t="shared" si="296"/>
        <v>67.081671862969017</v>
      </c>
      <c r="EI115" s="2">
        <f t="shared" si="297"/>
        <v>68.275942087039596</v>
      </c>
      <c r="EJ115" s="2">
        <f t="shared" si="298"/>
        <v>69.299570942159903</v>
      </c>
      <c r="EK115" s="2">
        <f t="shared" si="299"/>
        <v>70.99041100533131</v>
      </c>
      <c r="EL115" s="2">
        <f t="shared" si="300"/>
        <v>71.408634123926319</v>
      </c>
      <c r="EM115" s="2">
        <f t="shared" si="301"/>
        <v>71.180777876539253</v>
      </c>
      <c r="EN115" s="2">
        <f t="shared" si="302"/>
        <v>70.140648206787645</v>
      </c>
      <c r="EO115" s="2">
        <f t="shared" si="303"/>
        <v>74.139303370786507</v>
      </c>
      <c r="EQ115" s="2">
        <f t="shared" si="304"/>
        <v>72.297092532658084</v>
      </c>
      <c r="ER115" s="2">
        <f t="shared" si="374"/>
        <v>68.516345606553202</v>
      </c>
      <c r="ES115" s="2">
        <f t="shared" si="374"/>
        <v>69.982368326396852</v>
      </c>
      <c r="ET115" s="2">
        <f t="shared" si="374"/>
        <v>70.135237088766843</v>
      </c>
      <c r="EU115" s="2">
        <f t="shared" si="374"/>
        <v>67.881431198444815</v>
      </c>
      <c r="EV115" s="2">
        <f t="shared" si="374"/>
        <v>67.160993096800169</v>
      </c>
      <c r="EW115" s="2">
        <f t="shared" si="374"/>
        <v>65.083849219380852</v>
      </c>
      <c r="EX115" s="2">
        <f t="shared" si="374"/>
        <v>67.005444982943459</v>
      </c>
      <c r="EY115" s="2">
        <f t="shared" si="374"/>
        <v>68.038648097756663</v>
      </c>
      <c r="EZ115" s="2">
        <f t="shared" si="374"/>
        <v>68.673532912798663</v>
      </c>
      <c r="FA115" s="2">
        <f t="shared" si="374"/>
        <v>70.174420824555384</v>
      </c>
      <c r="FB115" s="2">
        <f t="shared" si="374"/>
        <v>71.170393552719048</v>
      </c>
      <c r="FC115" s="2">
        <f t="shared" si="374"/>
        <v>70.866259625806038</v>
      </c>
      <c r="FD115" s="2">
        <f t="shared" si="374"/>
        <v>69.910574888490387</v>
      </c>
      <c r="FE115" s="2">
        <f t="shared" si="374"/>
        <v>74.097247601272954</v>
      </c>
      <c r="FG115" s="2">
        <f t="shared" si="306"/>
        <v>0.98478646824899907</v>
      </c>
      <c r="FH115" s="2">
        <f t="shared" si="375"/>
        <v>0.9819974774610396</v>
      </c>
      <c r="FI115" s="2">
        <f t="shared" si="375"/>
        <v>0.98360453291586469</v>
      </c>
      <c r="FJ115" s="2">
        <f t="shared" si="375"/>
        <v>0.98249678724277323</v>
      </c>
      <c r="FK115" s="2">
        <f t="shared" si="375"/>
        <v>0.98269229920057888</v>
      </c>
      <c r="FL115" s="2">
        <f t="shared" si="375"/>
        <v>0.9815783455910706</v>
      </c>
      <c r="FM115" s="2">
        <f t="shared" si="375"/>
        <v>0.97855218801611377</v>
      </c>
      <c r="FN115" s="2">
        <f t="shared" si="375"/>
        <v>0.98015368596315045</v>
      </c>
      <c r="FO115" s="2">
        <f t="shared" si="375"/>
        <v>0.98021513883927025</v>
      </c>
      <c r="FP115" s="2">
        <f t="shared" si="375"/>
        <v>0.97857565633713273</v>
      </c>
      <c r="FQ115" s="2">
        <f t="shared" si="375"/>
        <v>0.9806415626743249</v>
      </c>
      <c r="FR115" s="2">
        <f t="shared" si="375"/>
        <v>0.98260785752286717</v>
      </c>
      <c r="FS115" s="2">
        <f t="shared" si="375"/>
        <v>0.9830655828864342</v>
      </c>
      <c r="FT115" s="2">
        <f t="shared" si="375"/>
        <v>0.98272848358494935</v>
      </c>
      <c r="FU115" s="2">
        <f t="shared" si="375"/>
        <v>0.97792424462161653</v>
      </c>
      <c r="FW115" s="2">
        <f t="shared" si="324"/>
        <v>9.9992686708834464E-4</v>
      </c>
      <c r="FX115" s="2">
        <f t="shared" si="376"/>
        <v>1.5810113630455999E-3</v>
      </c>
      <c r="FY115" s="2">
        <f t="shared" si="377"/>
        <v>1.5026475117827292E-3</v>
      </c>
      <c r="FZ115" s="2">
        <f t="shared" si="378"/>
        <v>1.5258437775542318E-3</v>
      </c>
      <c r="GA115" s="2">
        <f t="shared" si="379"/>
        <v>1.6497963659756981E-3</v>
      </c>
      <c r="GB115" s="2">
        <f t="shared" si="380"/>
        <v>1.6685782014343028E-3</v>
      </c>
      <c r="GC115" s="2">
        <f t="shared" si="381"/>
        <v>2.1137594523216998E-3</v>
      </c>
      <c r="GD115" s="2">
        <f t="shared" si="382"/>
        <v>2.3465162029533927E-3</v>
      </c>
      <c r="GE115" s="2">
        <f t="shared" si="383"/>
        <v>2.1168247225067179E-3</v>
      </c>
      <c r="GF115" s="2">
        <f t="shared" si="384"/>
        <v>1.8008292955577507E-3</v>
      </c>
      <c r="GG115" s="2">
        <f t="shared" si="385"/>
        <v>1.4291145523048273E-3</v>
      </c>
      <c r="GH115" s="2">
        <f t="shared" si="386"/>
        <v>1.2083201802599224E-3</v>
      </c>
      <c r="GI115" s="2">
        <f t="shared" si="387"/>
        <v>1.0916298982346433E-3</v>
      </c>
      <c r="GJ115" s="2">
        <f t="shared" si="388"/>
        <v>1.0786674818150073E-3</v>
      </c>
      <c r="GK115" s="2">
        <f t="shared" si="389"/>
        <v>1.0153984286410402E-3</v>
      </c>
      <c r="GM115" s="86">
        <f t="shared" si="325"/>
        <v>2.6103317030493364E-18</v>
      </c>
      <c r="GN115" s="86">
        <f t="shared" si="390"/>
        <v>1.4389279206525354E-15</v>
      </c>
      <c r="GO115" s="86">
        <f t="shared" si="391"/>
        <v>2.3133448154515082E-22</v>
      </c>
      <c r="GP115" s="86">
        <f t="shared" si="392"/>
        <v>4.061811278573548E-24</v>
      </c>
      <c r="GQ115" s="86">
        <f t="shared" si="393"/>
        <v>2.3553498633610039E-23</v>
      </c>
      <c r="GR115" s="86">
        <f t="shared" si="394"/>
        <v>1.1218574723804006E-17</v>
      </c>
      <c r="GS115" s="86">
        <f t="shared" si="395"/>
        <v>1.5606861252979576E-19</v>
      </c>
      <c r="GT115" s="86">
        <f t="shared" si="396"/>
        <v>2.7168343106166763E-28</v>
      </c>
      <c r="GU115" s="86">
        <f t="shared" si="397"/>
        <v>3.9418856263052838E-32</v>
      </c>
      <c r="GV115" s="86">
        <f t="shared" si="398"/>
        <v>1.6510456215763185E-25</v>
      </c>
      <c r="GW115" s="86">
        <f t="shared" si="399"/>
        <v>1.9187127604439526E-25</v>
      </c>
      <c r="GX115" s="86">
        <f t="shared" si="400"/>
        <v>2.0479648260499879E-25</v>
      </c>
      <c r="GY115" s="86">
        <f t="shared" si="401"/>
        <v>1.7283044069341478E-25</v>
      </c>
      <c r="GZ115" s="86">
        <f t="shared" si="402"/>
        <v>2.7169042902296436E-34</v>
      </c>
      <c r="HA115" s="86">
        <f t="shared" si="403"/>
        <v>5.3444445119248545E-40</v>
      </c>
      <c r="HC115" s="86">
        <f t="shared" si="326"/>
        <v>0.60117600157387563</v>
      </c>
      <c r="HD115" s="86">
        <f t="shared" si="404"/>
        <v>0.49629587089700999</v>
      </c>
      <c r="HE115" s="86">
        <f t="shared" si="405"/>
        <v>0.49514471084264539</v>
      </c>
      <c r="HF115" s="86">
        <f t="shared" si="406"/>
        <v>0.47557653104391134</v>
      </c>
      <c r="HG115" s="86">
        <f t="shared" si="407"/>
        <v>0.41303445226492058</v>
      </c>
      <c r="HH115" s="86">
        <f t="shared" si="408"/>
        <v>0.41531080261307723</v>
      </c>
      <c r="HI115" s="86">
        <f t="shared" si="409"/>
        <v>0.25985801812214654</v>
      </c>
      <c r="HJ115" s="86">
        <f t="shared" si="410"/>
        <v>0.12640967213436682</v>
      </c>
      <c r="HK115" s="86">
        <f t="shared" si="411"/>
        <v>0.15083416719132078</v>
      </c>
      <c r="HL115" s="86">
        <f t="shared" si="412"/>
        <v>0.20311821858389906</v>
      </c>
      <c r="HM115" s="86">
        <f t="shared" si="413"/>
        <v>0.3374742912172668</v>
      </c>
      <c r="HN115" s="86">
        <f t="shared" si="414"/>
        <v>0.50296482463354453</v>
      </c>
      <c r="HO115" s="86">
        <f t="shared" si="415"/>
        <v>0.58647065811044241</v>
      </c>
      <c r="HP115" s="86">
        <f t="shared" si="416"/>
        <v>0.52883920464220346</v>
      </c>
      <c r="HQ115" s="86">
        <f t="shared" si="417"/>
        <v>0.41193219725025315</v>
      </c>
      <c r="HS115" s="86">
        <f t="shared" si="327"/>
        <v>1.1062183314203085E-16</v>
      </c>
      <c r="HT115" s="86">
        <f t="shared" si="418"/>
        <v>1.2308870734635088E-16</v>
      </c>
      <c r="HU115" s="86">
        <f t="shared" si="419"/>
        <v>7.8548162941265825E-16</v>
      </c>
      <c r="HV115" s="86">
        <f t="shared" si="420"/>
        <v>1.5371564701703158E-16</v>
      </c>
      <c r="HW115" s="86">
        <f t="shared" si="421"/>
        <v>5.4075038433931441E-17</v>
      </c>
      <c r="HX115" s="86">
        <f t="shared" si="422"/>
        <v>5.1111496932013981E-17</v>
      </c>
      <c r="HY115" s="86">
        <f t="shared" si="423"/>
        <v>3.5506295717331505E-19</v>
      </c>
      <c r="HZ115" s="86">
        <f t="shared" si="424"/>
        <v>7.3238218390160971E-17</v>
      </c>
      <c r="IA115" s="86">
        <f t="shared" si="425"/>
        <v>2.0352444714419959E-19</v>
      </c>
      <c r="IB115" s="86">
        <f t="shared" si="426"/>
        <v>5.521034517716573E-22</v>
      </c>
      <c r="IC115" s="86">
        <f t="shared" si="427"/>
        <v>1.8633743067635161E-24</v>
      </c>
      <c r="ID115" s="86">
        <f t="shared" si="428"/>
        <v>2.0249829412486402E-18</v>
      </c>
      <c r="IE115" s="86">
        <f t="shared" si="429"/>
        <v>2.6204698319768731E-18</v>
      </c>
      <c r="IF115" s="86">
        <f t="shared" si="430"/>
        <v>3.9562983455338885E-13</v>
      </c>
      <c r="IG115" s="86">
        <f t="shared" si="431"/>
        <v>7.2600856548311243E-10</v>
      </c>
      <c r="II115" s="86">
        <f t="shared" si="328"/>
        <v>3.4695978827212719E-64</v>
      </c>
      <c r="IJ115" s="86">
        <f t="shared" si="329"/>
        <v>1.2552526353391381E-68</v>
      </c>
      <c r="IK115" s="86">
        <f t="shared" si="330"/>
        <v>4.6222612327309079E-66</v>
      </c>
      <c r="IL115" s="86">
        <f t="shared" si="331"/>
        <v>8.6722553634814954E-69</v>
      </c>
      <c r="IM115" s="86">
        <f t="shared" si="332"/>
        <v>5.1253845477640184E-70</v>
      </c>
      <c r="IN115" s="86">
        <f t="shared" si="333"/>
        <v>8.9293944006887992E-70</v>
      </c>
      <c r="IO115" s="86">
        <f t="shared" si="334"/>
        <v>2.6743257734596016E-80</v>
      </c>
      <c r="IP115" s="86">
        <f t="shared" si="335"/>
        <v>5.4249734041126195E-70</v>
      </c>
      <c r="IQ115" s="86">
        <f t="shared" si="336"/>
        <v>1.1492251465766372E-82</v>
      </c>
      <c r="IR115" s="86">
        <f t="shared" si="337"/>
        <v>3.3357880601999574E-93</v>
      </c>
      <c r="IS115" s="86">
        <f t="shared" si="338"/>
        <v>1.1388140465853535E-101</v>
      </c>
      <c r="IT115" s="86">
        <f t="shared" si="339"/>
        <v>5.833636705632388E-74</v>
      </c>
      <c r="IU115" s="86">
        <f t="shared" si="340"/>
        <v>3.4747686887840752E-72</v>
      </c>
      <c r="IV115" s="86">
        <f t="shared" si="341"/>
        <v>5.4290310753439463E-73</v>
      </c>
      <c r="IW115" s="86">
        <f t="shared" si="342"/>
        <v>6.2085453841351292E-65</v>
      </c>
      <c r="IY115" s="86">
        <f t="shared" si="343"/>
        <v>0.60117600157387574</v>
      </c>
      <c r="IZ115" s="86">
        <f t="shared" si="344"/>
        <v>0.49629587089701155</v>
      </c>
      <c r="JA115" s="86">
        <f t="shared" si="345"/>
        <v>0.49514471084264616</v>
      </c>
      <c r="JB115" s="86">
        <f t="shared" si="346"/>
        <v>0.47557653104391151</v>
      </c>
      <c r="JC115" s="86">
        <f t="shared" si="347"/>
        <v>0.41303445226492064</v>
      </c>
      <c r="JD115" s="86">
        <f t="shared" si="348"/>
        <v>0.41531080261307729</v>
      </c>
      <c r="JE115" s="86">
        <f t="shared" si="349"/>
        <v>0.25985801812214654</v>
      </c>
      <c r="JF115" s="86">
        <f t="shared" si="350"/>
        <v>0.12640967213436691</v>
      </c>
      <c r="JG115" s="86">
        <f t="shared" si="351"/>
        <v>0.15083416719132078</v>
      </c>
      <c r="JH115" s="86">
        <f t="shared" si="352"/>
        <v>0.20311821858389906</v>
      </c>
      <c r="JI115" s="86">
        <f t="shared" si="353"/>
        <v>0.3374742912172668</v>
      </c>
      <c r="JJ115" s="86">
        <f t="shared" si="354"/>
        <v>0.50296482463354453</v>
      </c>
      <c r="JK115" s="86">
        <f t="shared" si="355"/>
        <v>0.58647065811044241</v>
      </c>
      <c r="JL115" s="86">
        <f t="shared" si="356"/>
        <v>0.52883920464259915</v>
      </c>
      <c r="JM115" s="86">
        <f t="shared" si="357"/>
        <v>0.41193219797626174</v>
      </c>
    </row>
    <row r="116" spans="2:273" x14ac:dyDescent="0.25">
      <c r="B116" s="2">
        <v>89</v>
      </c>
      <c r="C116" s="37">
        <v>165.64</v>
      </c>
      <c r="D116" s="37">
        <v>134.762</v>
      </c>
      <c r="E116" s="37">
        <v>128.339</v>
      </c>
      <c r="F116" s="37">
        <v>121.258</v>
      </c>
      <c r="G116" s="37">
        <v>100.361</v>
      </c>
      <c r="H116" s="37">
        <v>99.29</v>
      </c>
      <c r="I116" s="37">
        <v>70.629000000000005</v>
      </c>
      <c r="J116" s="37">
        <v>66.742000000000004</v>
      </c>
      <c r="K116" s="37">
        <v>68.581000000000003</v>
      </c>
      <c r="L116" s="37">
        <v>70.257999999999996</v>
      </c>
      <c r="M116" s="37">
        <v>93.338999999999999</v>
      </c>
      <c r="N116" s="37">
        <v>119.803</v>
      </c>
      <c r="O116" s="37">
        <v>146.62299999999999</v>
      </c>
      <c r="P116" s="37">
        <v>115.03100000000001</v>
      </c>
      <c r="Q116" s="37">
        <v>91.546999999999997</v>
      </c>
      <c r="S116" s="4">
        <f t="shared" si="229"/>
        <v>161.14408457796742</v>
      </c>
      <c r="T116" s="4">
        <f t="shared" si="230"/>
        <v>126.79720209047645</v>
      </c>
      <c r="U116" s="4">
        <f t="shared" si="231"/>
        <v>120.83927944672855</v>
      </c>
      <c r="V116" s="4">
        <f t="shared" si="232"/>
        <v>116.82384103089433</v>
      </c>
      <c r="W116" s="4">
        <f t="shared" si="233"/>
        <v>101.54246911477952</v>
      </c>
      <c r="X116" s="4">
        <f t="shared" si="234"/>
        <v>99.995528372881452</v>
      </c>
      <c r="Y116" s="4">
        <f t="shared" si="235"/>
        <v>80.363713596079378</v>
      </c>
      <c r="Z116" s="4">
        <f t="shared" si="236"/>
        <v>71.160180132312746</v>
      </c>
      <c r="AA116" s="4">
        <f t="shared" si="237"/>
        <v>74.148932023377071</v>
      </c>
      <c r="AB116" s="4">
        <f t="shared" si="238"/>
        <v>78.934179393507364</v>
      </c>
      <c r="AC116" s="4">
        <f t="shared" si="239"/>
        <v>93.027416657918096</v>
      </c>
      <c r="AD116" s="4">
        <f t="shared" si="240"/>
        <v>116.22749147403469</v>
      </c>
      <c r="AE116" s="4">
        <f t="shared" si="241"/>
        <v>138.72531307502769</v>
      </c>
      <c r="AF116" s="4">
        <f t="shared" si="242"/>
        <v>111.07501905262825</v>
      </c>
      <c r="AG116" s="4">
        <f t="shared" si="243"/>
        <v>91.829104143435487</v>
      </c>
      <c r="AI116" s="4">
        <f t="shared" si="244"/>
        <v>4.4959154220325672</v>
      </c>
      <c r="AJ116" s="4">
        <f t="shared" si="245"/>
        <v>7.9647979095235542</v>
      </c>
      <c r="AK116" s="4">
        <f t="shared" si="246"/>
        <v>7.4997205532714446</v>
      </c>
      <c r="AL116" s="4">
        <f t="shared" si="247"/>
        <v>4.4341589691056669</v>
      </c>
      <c r="AM116" s="4">
        <f t="shared" si="248"/>
        <v>-1.1814691147795173</v>
      </c>
      <c r="AN116" s="4">
        <f t="shared" si="249"/>
        <v>-0.70552837288144588</v>
      </c>
      <c r="AO116" s="4">
        <f t="shared" si="250"/>
        <v>-9.7347135960793736</v>
      </c>
      <c r="AP116" s="4">
        <f t="shared" si="251"/>
        <v>-4.4181801323127416</v>
      </c>
      <c r="AQ116" s="4">
        <f t="shared" si="252"/>
        <v>-5.5679320233770682</v>
      </c>
      <c r="AR116" s="4">
        <f t="shared" si="253"/>
        <v>-8.6761793935073683</v>
      </c>
      <c r="AS116" s="4">
        <f t="shared" si="254"/>
        <v>0.31158334208190297</v>
      </c>
      <c r="AT116" s="4">
        <f t="shared" si="255"/>
        <v>3.5755085259653043</v>
      </c>
      <c r="AU116" s="4">
        <f t="shared" si="256"/>
        <v>7.8976869249723052</v>
      </c>
      <c r="AV116" s="4">
        <f t="shared" si="358"/>
        <v>3.9559809473717564</v>
      </c>
      <c r="AW116" s="4">
        <f t="shared" si="358"/>
        <v>-0.28210414343548962</v>
      </c>
      <c r="AY116" s="2">
        <f t="shared" si="308"/>
        <v>73.253797906731904</v>
      </c>
      <c r="AZ116" s="2">
        <f t="shared" si="359"/>
        <v>70.24873731124373</v>
      </c>
      <c r="BA116" s="2">
        <f t="shared" si="360"/>
        <v>70.236981142985712</v>
      </c>
      <c r="BB116" s="2">
        <f t="shared" si="361"/>
        <v>70.779417620543057</v>
      </c>
      <c r="BC116" s="2">
        <f t="shared" si="362"/>
        <v>68.273374307940173</v>
      </c>
      <c r="BD116" s="2">
        <f t="shared" si="363"/>
        <v>67.510214053811168</v>
      </c>
      <c r="BE116" s="2">
        <f t="shared" si="364"/>
        <v>65.532843527664497</v>
      </c>
      <c r="BF116" s="2">
        <f t="shared" si="365"/>
        <v>67.392481108124272</v>
      </c>
      <c r="BG116" s="2">
        <f t="shared" si="366"/>
        <v>68.610419612378465</v>
      </c>
      <c r="BH116" s="2">
        <f t="shared" si="367"/>
        <v>69.69943362336052</v>
      </c>
      <c r="BI116" s="2">
        <f t="shared" si="368"/>
        <v>71.276214162989135</v>
      </c>
      <c r="BJ116" s="2">
        <f t="shared" si="369"/>
        <v>71.67979698631413</v>
      </c>
      <c r="BK116" s="2">
        <f t="shared" si="370"/>
        <v>71.439805036585994</v>
      </c>
      <c r="BL116" s="2">
        <f t="shared" si="371"/>
        <v>70.285662923447973</v>
      </c>
      <c r="BM116" s="2">
        <f t="shared" si="372"/>
        <v>74.293367440278004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100.0702385986107</v>
      </c>
      <c r="DL116" s="2">
        <f t="shared" si="373"/>
        <v>97.203170488615172</v>
      </c>
      <c r="DM116" s="2">
        <f t="shared" si="373"/>
        <v>93.964657807308953</v>
      </c>
      <c r="DN116" s="2">
        <f t="shared" si="373"/>
        <v>95.879547767603896</v>
      </c>
      <c r="DO116" s="2">
        <f t="shared" si="373"/>
        <v>86.347131984294776</v>
      </c>
      <c r="DP116" s="2">
        <f t="shared" si="373"/>
        <v>89.147415957647951</v>
      </c>
      <c r="DQ116" s="2">
        <f t="shared" si="373"/>
        <v>89.457105591421367</v>
      </c>
      <c r="DR116" s="2">
        <f t="shared" si="373"/>
        <v>91.808957152496646</v>
      </c>
      <c r="DS116" s="2">
        <f t="shared" si="373"/>
        <v>96.055802968960833</v>
      </c>
      <c r="DT116" s="2">
        <f t="shared" si="373"/>
        <v>99.188233048838313</v>
      </c>
      <c r="DU116" s="2">
        <f t="shared" si="373"/>
        <v>98.989390056285174</v>
      </c>
      <c r="DV116" s="2">
        <f t="shared" si="373"/>
        <v>98.516601932950778</v>
      </c>
      <c r="DW116" s="2">
        <f t="shared" si="373"/>
        <v>98.055618393234681</v>
      </c>
      <c r="DX116" s="2">
        <f t="shared" si="373"/>
        <v>89.329784539340423</v>
      </c>
      <c r="DY116" s="2">
        <f t="shared" si="373"/>
        <v>89.621795409695395</v>
      </c>
      <c r="EA116" s="2">
        <f t="shared" si="228"/>
        <v>72.876721168519737</v>
      </c>
      <c r="EB116" s="2">
        <f t="shared" si="290"/>
        <v>69.800490376225738</v>
      </c>
      <c r="EC116" s="2">
        <f t="shared" si="291"/>
        <v>69.87630147781671</v>
      </c>
      <c r="ED116" s="2">
        <f t="shared" si="292"/>
        <v>70.372203703479855</v>
      </c>
      <c r="EE116" s="2">
        <f t="shared" si="293"/>
        <v>67.983438230962491</v>
      </c>
      <c r="EF116" s="2">
        <f t="shared" si="294"/>
        <v>67.140026910362565</v>
      </c>
      <c r="EG116" s="2">
        <f t="shared" si="295"/>
        <v>65.054793673144971</v>
      </c>
      <c r="EH116" s="2">
        <f t="shared" si="296"/>
        <v>66.94178597084391</v>
      </c>
      <c r="EI116" s="2">
        <f t="shared" si="297"/>
        <v>68.105735642198354</v>
      </c>
      <c r="EJ116" s="2">
        <f t="shared" si="298"/>
        <v>69.11183306898559</v>
      </c>
      <c r="EK116" s="2">
        <f t="shared" si="299"/>
        <v>70.778523775069814</v>
      </c>
      <c r="EL116" s="2">
        <f t="shared" si="300"/>
        <v>71.246889682231085</v>
      </c>
      <c r="EM116" s="2">
        <f t="shared" si="301"/>
        <v>71.022028680330152</v>
      </c>
      <c r="EN116" s="2">
        <f t="shared" si="302"/>
        <v>69.980676113236981</v>
      </c>
      <c r="EO116" s="2">
        <f t="shared" si="303"/>
        <v>73.977833386837872</v>
      </c>
      <c r="EQ116" s="2">
        <f t="shared" si="304"/>
        <v>72.204905076975649</v>
      </c>
      <c r="ER116" s="2">
        <f t="shared" si="374"/>
        <v>68.428726069956582</v>
      </c>
      <c r="ES116" s="2">
        <f t="shared" si="374"/>
        <v>69.858011644529284</v>
      </c>
      <c r="ET116" s="2">
        <f t="shared" si="374"/>
        <v>70.018948417022401</v>
      </c>
      <c r="EU116" s="2">
        <f t="shared" si="374"/>
        <v>67.776954363473976</v>
      </c>
      <c r="EV116" s="2">
        <f t="shared" si="374"/>
        <v>67.055975224109901</v>
      </c>
      <c r="EW116" s="2">
        <f t="shared" si="374"/>
        <v>64.978232213560347</v>
      </c>
      <c r="EX116" s="2">
        <f t="shared" si="374"/>
        <v>66.868173923419505</v>
      </c>
      <c r="EY116" s="2">
        <f t="shared" si="374"/>
        <v>67.878739889963953</v>
      </c>
      <c r="EZ116" s="2">
        <f t="shared" si="374"/>
        <v>68.514552919383831</v>
      </c>
      <c r="FA116" s="2">
        <f t="shared" si="374"/>
        <v>69.996518077365579</v>
      </c>
      <c r="FB116" s="2">
        <f t="shared" si="374"/>
        <v>71.018180664070186</v>
      </c>
      <c r="FC116" s="2">
        <f t="shared" si="374"/>
        <v>70.718302636551471</v>
      </c>
      <c r="FD116" s="2">
        <f t="shared" si="374"/>
        <v>69.760350948779845</v>
      </c>
      <c r="FE116" s="2">
        <f t="shared" si="374"/>
        <v>73.938349561488593</v>
      </c>
      <c r="FG116" s="2">
        <f t="shared" si="306"/>
        <v>0.98610649593396738</v>
      </c>
      <c r="FH116" s="2">
        <f t="shared" si="375"/>
        <v>0.98355545570906433</v>
      </c>
      <c r="FI116" s="2">
        <f t="shared" si="375"/>
        <v>0.98502555381669266</v>
      </c>
      <c r="FJ116" s="2">
        <f t="shared" si="375"/>
        <v>0.98401225763176403</v>
      </c>
      <c r="FK116" s="2">
        <f t="shared" si="375"/>
        <v>0.98419111407126325</v>
      </c>
      <c r="FL116" s="2">
        <f t="shared" si="375"/>
        <v>0.98317197485479113</v>
      </c>
      <c r="FM116" s="2">
        <f t="shared" si="375"/>
        <v>0.98040237885004178</v>
      </c>
      <c r="FN116" s="2">
        <f t="shared" si="375"/>
        <v>0.98186828377704105</v>
      </c>
      <c r="FO116" s="2">
        <f t="shared" si="375"/>
        <v>0.98192452541619657</v>
      </c>
      <c r="FP116" s="2">
        <f t="shared" si="375"/>
        <v>0.98042386318178354</v>
      </c>
      <c r="FQ116" s="2">
        <f t="shared" si="375"/>
        <v>0.98231477149883406</v>
      </c>
      <c r="FR116" s="2">
        <f t="shared" si="375"/>
        <v>0.98411386667338829</v>
      </c>
      <c r="FS116" s="2">
        <f t="shared" si="375"/>
        <v>0.98453258088144679</v>
      </c>
      <c r="FT116" s="2">
        <f t="shared" si="375"/>
        <v>0.98422421525896819</v>
      </c>
      <c r="FU116" s="2">
        <f t="shared" si="375"/>
        <v>0.97982748817255461</v>
      </c>
      <c r="FW116" s="2">
        <f t="shared" si="324"/>
        <v>1.0962922469368482E-3</v>
      </c>
      <c r="FX116" s="2">
        <f t="shared" si="376"/>
        <v>1.7332801048042922E-3</v>
      </c>
      <c r="FY116" s="2">
        <f t="shared" si="377"/>
        <v>1.6473814077927415E-3</v>
      </c>
      <c r="FZ116" s="2">
        <f t="shared" si="378"/>
        <v>1.6728081776210253E-3</v>
      </c>
      <c r="GA116" s="2">
        <f t="shared" si="379"/>
        <v>1.8086778572401754E-3</v>
      </c>
      <c r="GB116" s="2">
        <f t="shared" si="380"/>
        <v>1.8292651387420819E-3</v>
      </c>
      <c r="GC116" s="2">
        <f t="shared" si="381"/>
        <v>2.317218597036761E-3</v>
      </c>
      <c r="GD116" s="2">
        <f t="shared" si="382"/>
        <v>2.5723215116117935E-3</v>
      </c>
      <c r="GE116" s="2">
        <f t="shared" si="383"/>
        <v>2.3205782275561282E-3</v>
      </c>
      <c r="GF116" s="2">
        <f t="shared" si="384"/>
        <v>1.9742270538422742E-3</v>
      </c>
      <c r="GG116" s="2">
        <f t="shared" si="385"/>
        <v>1.5667769217073137E-3</v>
      </c>
      <c r="GH116" s="2">
        <f t="shared" si="386"/>
        <v>1.3247422977263053E-3</v>
      </c>
      <c r="GI116" s="2">
        <f t="shared" si="387"/>
        <v>1.1968223341591127E-3</v>
      </c>
      <c r="GJ116" s="2">
        <f t="shared" si="388"/>
        <v>1.182612302728386E-3</v>
      </c>
      <c r="GK116" s="2">
        <f t="shared" si="389"/>
        <v>1.1132531788814338E-3</v>
      </c>
      <c r="GM116" s="86">
        <f t="shared" si="325"/>
        <v>8.0446119627604205E-20</v>
      </c>
      <c r="GN116" s="86">
        <f t="shared" si="390"/>
        <v>9.505475046658001E-17</v>
      </c>
      <c r="GO116" s="86">
        <f t="shared" si="391"/>
        <v>3.8894417119979317E-24</v>
      </c>
      <c r="GP116" s="86">
        <f t="shared" si="392"/>
        <v>5.0225956075539664E-26</v>
      </c>
      <c r="GQ116" s="86">
        <f t="shared" si="393"/>
        <v>3.3115676821223633E-25</v>
      </c>
      <c r="GR116" s="86">
        <f t="shared" si="394"/>
        <v>4.6363200966314757E-19</v>
      </c>
      <c r="GS116" s="86">
        <f t="shared" si="395"/>
        <v>4.8735031735617109E-21</v>
      </c>
      <c r="GT116" s="86">
        <f t="shared" si="396"/>
        <v>1.6439202945335779E-30</v>
      </c>
      <c r="GU116" s="86">
        <f t="shared" si="397"/>
        <v>1.1511875391812741E-34</v>
      </c>
      <c r="GV116" s="86">
        <f t="shared" si="398"/>
        <v>1.7789785670022506E-27</v>
      </c>
      <c r="GW116" s="86">
        <f t="shared" si="399"/>
        <v>1.7620352035517635E-27</v>
      </c>
      <c r="GX116" s="86">
        <f t="shared" si="400"/>
        <v>1.8920475755976353E-27</v>
      </c>
      <c r="GY116" s="86">
        <f t="shared" si="401"/>
        <v>1.4815884724791288E-27</v>
      </c>
      <c r="GZ116" s="86">
        <f t="shared" si="402"/>
        <v>5.0074041238182612E-37</v>
      </c>
      <c r="HA116" s="86">
        <f t="shared" si="403"/>
        <v>3.6801747333270674E-43</v>
      </c>
      <c r="HC116" s="86">
        <f t="shared" si="326"/>
        <v>0.56410302387491518</v>
      </c>
      <c r="HD116" s="86">
        <f t="shared" si="404"/>
        <v>0.41703796177226338</v>
      </c>
      <c r="HE116" s="86">
        <f t="shared" si="405"/>
        <v>0.37384354425091715</v>
      </c>
      <c r="HF116" s="86">
        <f t="shared" si="406"/>
        <v>0.35519421916757932</v>
      </c>
      <c r="HG116" s="86">
        <f t="shared" si="407"/>
        <v>0.27463853428274582</v>
      </c>
      <c r="HH116" s="86">
        <f t="shared" si="408"/>
        <v>0.27686939748586015</v>
      </c>
      <c r="HI116" s="86">
        <f t="shared" si="409"/>
        <v>0.14681983149337999</v>
      </c>
      <c r="HJ116" s="86">
        <f t="shared" si="410"/>
        <v>4.0186828640260991E-2</v>
      </c>
      <c r="HK116" s="86">
        <f t="shared" si="411"/>
        <v>6.1753506918308422E-2</v>
      </c>
      <c r="HL116" s="86">
        <f t="shared" si="412"/>
        <v>0.10142733402891764</v>
      </c>
      <c r="HM116" s="86">
        <f t="shared" si="413"/>
        <v>0.19934106405079935</v>
      </c>
      <c r="HN116" s="86">
        <f t="shared" si="414"/>
        <v>0.35901034325421383</v>
      </c>
      <c r="HO116" s="86">
        <f t="shared" si="415"/>
        <v>0.48948490381326032</v>
      </c>
      <c r="HP116" s="86">
        <f t="shared" si="416"/>
        <v>0.37779158966057647</v>
      </c>
      <c r="HQ116" s="86">
        <f t="shared" si="417"/>
        <v>0.23642636260200539</v>
      </c>
      <c r="HS116" s="86">
        <f t="shared" si="327"/>
        <v>5.3962873018464333E-16</v>
      </c>
      <c r="HT116" s="86">
        <f t="shared" si="418"/>
        <v>7.0983727209571136E-16</v>
      </c>
      <c r="HU116" s="86">
        <f t="shared" si="419"/>
        <v>4.1308246483530906E-15</v>
      </c>
      <c r="HV116" s="86">
        <f t="shared" si="420"/>
        <v>8.7507736076395183E-16</v>
      </c>
      <c r="HW116" s="86">
        <f t="shared" si="421"/>
        <v>3.2789124109124885E-16</v>
      </c>
      <c r="HX116" s="86">
        <f t="shared" si="422"/>
        <v>3.1035751485394525E-16</v>
      </c>
      <c r="HY116" s="86">
        <f t="shared" si="423"/>
        <v>3.0302819222331535E-18</v>
      </c>
      <c r="HZ116" s="86">
        <f t="shared" si="424"/>
        <v>4.8851194003460681E-16</v>
      </c>
      <c r="IA116" s="86">
        <f t="shared" si="425"/>
        <v>1.820426492612914E-18</v>
      </c>
      <c r="IB116" s="86">
        <f t="shared" si="426"/>
        <v>6.2406376609723567E-21</v>
      </c>
      <c r="IC116" s="86">
        <f t="shared" si="427"/>
        <v>2.4794154277269697E-23</v>
      </c>
      <c r="ID116" s="86">
        <f t="shared" si="428"/>
        <v>1.2837489960704666E-17</v>
      </c>
      <c r="IE116" s="86">
        <f t="shared" si="429"/>
        <v>1.5717452876059413E-17</v>
      </c>
      <c r="IF116" s="86">
        <f t="shared" si="430"/>
        <v>1.3213295900522617E-12</v>
      </c>
      <c r="IG116" s="86">
        <f t="shared" si="431"/>
        <v>1.6975688322808227E-9</v>
      </c>
      <c r="II116" s="86">
        <f t="shared" si="328"/>
        <v>1.5562978677472505E-62</v>
      </c>
      <c r="IJ116" s="86">
        <f t="shared" si="329"/>
        <v>9.8350352440879583E-67</v>
      </c>
      <c r="IK116" s="86">
        <f t="shared" si="330"/>
        <v>2.9660893654417168E-64</v>
      </c>
      <c r="IL116" s="86">
        <f t="shared" si="331"/>
        <v>6.7046315179762078E-67</v>
      </c>
      <c r="IM116" s="86">
        <f t="shared" si="332"/>
        <v>4.527152356390781E-68</v>
      </c>
      <c r="IN116" s="86">
        <f t="shared" si="333"/>
        <v>7.8247942285774577E-68</v>
      </c>
      <c r="IO116" s="86">
        <f t="shared" si="334"/>
        <v>5.6967869176030798E-78</v>
      </c>
      <c r="IP116" s="86">
        <f t="shared" si="335"/>
        <v>6.1999038099024108E-68</v>
      </c>
      <c r="IQ116" s="86">
        <f t="shared" si="336"/>
        <v>2.8805271217810173E-80</v>
      </c>
      <c r="IR116" s="86">
        <f t="shared" si="337"/>
        <v>1.4636442695870231E-90</v>
      </c>
      <c r="IS116" s="86">
        <f t="shared" si="338"/>
        <v>6.9479522240189854E-99</v>
      </c>
      <c r="IT116" s="86">
        <f t="shared" si="339"/>
        <v>5.3627331332981827E-72</v>
      </c>
      <c r="IU116" s="86">
        <f t="shared" si="340"/>
        <v>2.6780111075995751E-70</v>
      </c>
      <c r="IV116" s="86">
        <f t="shared" si="341"/>
        <v>4.3637140993568671E-71</v>
      </c>
      <c r="IW116" s="86">
        <f t="shared" si="342"/>
        <v>2.9392491288158E-63</v>
      </c>
      <c r="IY116" s="86">
        <f t="shared" si="343"/>
        <v>0.56410302387491573</v>
      </c>
      <c r="IZ116" s="86">
        <f t="shared" si="344"/>
        <v>0.41703796177226421</v>
      </c>
      <c r="JA116" s="86">
        <f t="shared" si="345"/>
        <v>0.37384354425092126</v>
      </c>
      <c r="JB116" s="86">
        <f t="shared" si="346"/>
        <v>0.35519421916758021</v>
      </c>
      <c r="JC116" s="86">
        <f t="shared" si="347"/>
        <v>0.27463853428274615</v>
      </c>
      <c r="JD116" s="86">
        <f t="shared" si="348"/>
        <v>0.27686939748586048</v>
      </c>
      <c r="JE116" s="86">
        <f t="shared" si="349"/>
        <v>0.14681983149337999</v>
      </c>
      <c r="JF116" s="86">
        <f t="shared" si="350"/>
        <v>4.0186828640261477E-2</v>
      </c>
      <c r="JG116" s="86">
        <f t="shared" si="351"/>
        <v>6.1753506918308422E-2</v>
      </c>
      <c r="JH116" s="86">
        <f t="shared" si="352"/>
        <v>0.10142733402891764</v>
      </c>
      <c r="JI116" s="86">
        <f t="shared" si="353"/>
        <v>0.19934106405079935</v>
      </c>
      <c r="JJ116" s="86">
        <f t="shared" si="354"/>
        <v>0.35901034325421383</v>
      </c>
      <c r="JK116" s="86">
        <f t="shared" si="355"/>
        <v>0.48948490381326032</v>
      </c>
      <c r="JL116" s="86">
        <f t="shared" si="356"/>
        <v>0.3777915896618978</v>
      </c>
      <c r="JM116" s="86">
        <f t="shared" si="357"/>
        <v>0.23642636429957423</v>
      </c>
    </row>
    <row r="117" spans="2:273" x14ac:dyDescent="0.25">
      <c r="B117" s="2">
        <v>90</v>
      </c>
      <c r="C117" s="37">
        <v>147.19999999999999</v>
      </c>
      <c r="D117" s="37">
        <v>108.794</v>
      </c>
      <c r="E117" s="37">
        <v>94.29</v>
      </c>
      <c r="F117" s="37">
        <v>92.338999999999999</v>
      </c>
      <c r="G117" s="37">
        <v>78.852000000000004</v>
      </c>
      <c r="H117" s="37">
        <v>76.144999999999996</v>
      </c>
      <c r="I117" s="37">
        <v>65.322999999999993</v>
      </c>
      <c r="J117" s="37">
        <v>65.338999999999999</v>
      </c>
      <c r="K117" s="37">
        <v>67.661000000000001</v>
      </c>
      <c r="L117" s="37">
        <v>67.805999999999997</v>
      </c>
      <c r="M117" s="37">
        <v>73.805999999999997</v>
      </c>
      <c r="N117" s="37">
        <v>90.787000000000006</v>
      </c>
      <c r="O117" s="37">
        <v>117.47499999999999</v>
      </c>
      <c r="P117" s="37">
        <v>88.781000000000006</v>
      </c>
      <c r="Q117" s="37">
        <v>75.796999999999997</v>
      </c>
      <c r="S117" s="4">
        <f t="shared" si="229"/>
        <v>141.69779333111916</v>
      </c>
      <c r="T117" s="4">
        <f t="shared" si="230"/>
        <v>108.62966816980529</v>
      </c>
      <c r="U117" s="4">
        <f t="shared" si="231"/>
        <v>99.629053322564815</v>
      </c>
      <c r="V117" s="4">
        <f t="shared" si="232"/>
        <v>97.160750089091962</v>
      </c>
      <c r="W117" s="4">
        <f t="shared" si="233"/>
        <v>84.543705841005803</v>
      </c>
      <c r="X117" s="4">
        <f t="shared" si="234"/>
        <v>83.440233521694296</v>
      </c>
      <c r="Y117" s="4">
        <f t="shared" si="235"/>
        <v>71.36324020887551</v>
      </c>
      <c r="Z117" s="4">
        <f t="shared" si="236"/>
        <v>67.94100267939595</v>
      </c>
      <c r="AA117" s="4">
        <f t="shared" si="237"/>
        <v>69.884288891948614</v>
      </c>
      <c r="AB117" s="4">
        <f t="shared" si="238"/>
        <v>72.623295186150756</v>
      </c>
      <c r="AC117" s="4">
        <f t="shared" si="239"/>
        <v>79.937269472663829</v>
      </c>
      <c r="AD117" s="4">
        <f t="shared" si="240"/>
        <v>95.017126553053302</v>
      </c>
      <c r="AE117" s="4">
        <f t="shared" si="241"/>
        <v>114.98056613159901</v>
      </c>
      <c r="AF117" s="4">
        <f t="shared" si="242"/>
        <v>91.23241994060551</v>
      </c>
      <c r="AG117" s="4">
        <f t="shared" si="243"/>
        <v>80.67191098244119</v>
      </c>
      <c r="AI117" s="4">
        <f t="shared" si="244"/>
        <v>5.5022066688808309</v>
      </c>
      <c r="AJ117" s="4">
        <f t="shared" si="245"/>
        <v>0.16433183019471187</v>
      </c>
      <c r="AK117" s="4">
        <f t="shared" si="246"/>
        <v>-5.3390533225648085</v>
      </c>
      <c r="AL117" s="4">
        <f t="shared" si="247"/>
        <v>-4.8217500890919638</v>
      </c>
      <c r="AM117" s="4">
        <f t="shared" si="248"/>
        <v>-5.691705841005799</v>
      </c>
      <c r="AN117" s="4">
        <f t="shared" si="249"/>
        <v>-7.2952335216942998</v>
      </c>
      <c r="AO117" s="4">
        <f t="shared" si="250"/>
        <v>-6.0402402088755167</v>
      </c>
      <c r="AP117" s="4">
        <f t="shared" si="251"/>
        <v>-2.6020026793959516</v>
      </c>
      <c r="AQ117" s="4">
        <f t="shared" si="252"/>
        <v>-2.2232888919486129</v>
      </c>
      <c r="AR117" s="4">
        <f t="shared" si="253"/>
        <v>-4.8172951861507585</v>
      </c>
      <c r="AS117" s="4">
        <f t="shared" si="254"/>
        <v>-6.1312694726638313</v>
      </c>
      <c r="AT117" s="4">
        <f t="shared" si="255"/>
        <v>-4.2301265530532959</v>
      </c>
      <c r="AU117" s="4">
        <f t="shared" si="256"/>
        <v>2.4944338684009892</v>
      </c>
      <c r="AV117" s="4">
        <f t="shared" si="358"/>
        <v>-2.4514199406055042</v>
      </c>
      <c r="AW117" s="4">
        <f t="shared" si="358"/>
        <v>-4.8749109824411931</v>
      </c>
      <c r="AY117" s="2">
        <f t="shared" si="308"/>
        <v>73.107192202726168</v>
      </c>
      <c r="AZ117" s="2">
        <f t="shared" si="359"/>
        <v>70.07459755592096</v>
      </c>
      <c r="BA117" s="2">
        <f t="shared" si="360"/>
        <v>70.085361352149874</v>
      </c>
      <c r="BB117" s="2">
        <f t="shared" si="361"/>
        <v>70.619502606789993</v>
      </c>
      <c r="BC117" s="2">
        <f t="shared" si="362"/>
        <v>68.137429794085975</v>
      </c>
      <c r="BD117" s="2">
        <f t="shared" si="363"/>
        <v>67.373281387909529</v>
      </c>
      <c r="BE117" s="2">
        <f t="shared" si="364"/>
        <v>65.387131090029754</v>
      </c>
      <c r="BF117" s="2">
        <f t="shared" si="365"/>
        <v>67.218392974635407</v>
      </c>
      <c r="BG117" s="2">
        <f t="shared" si="366"/>
        <v>68.402689725658121</v>
      </c>
      <c r="BH117" s="2">
        <f t="shared" si="367"/>
        <v>69.468577895092025</v>
      </c>
      <c r="BI117" s="2">
        <f t="shared" si="368"/>
        <v>71.02762638495912</v>
      </c>
      <c r="BJ117" s="2">
        <f t="shared" si="369"/>
        <v>71.485122374715345</v>
      </c>
      <c r="BK117" s="2">
        <f t="shared" si="370"/>
        <v>71.249372515282815</v>
      </c>
      <c r="BL117" s="2">
        <f t="shared" si="371"/>
        <v>70.103231614713934</v>
      </c>
      <c r="BM117" s="2">
        <f t="shared" si="372"/>
        <v>74.108853855859081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>
        <f t="shared" si="316"/>
        <v>65.338999999999999</v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>
        <f t="shared" si="280"/>
        <v>65.338999999999999</v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100.23499244941107</v>
      </c>
      <c r="DL117" s="2">
        <f t="shared" si="373"/>
        <v>97.35916327688193</v>
      </c>
      <c r="DM117" s="2">
        <f t="shared" si="373"/>
        <v>94.133294019933544</v>
      </c>
      <c r="DN117" s="2">
        <f t="shared" si="373"/>
        <v>96.087002836074845</v>
      </c>
      <c r="DO117" s="2">
        <f t="shared" si="373"/>
        <v>86.404749018423431</v>
      </c>
      <c r="DP117" s="2">
        <f t="shared" si="373"/>
        <v>89.251172217270351</v>
      </c>
      <c r="DQ117" s="2">
        <f t="shared" si="373"/>
        <v>89.592880949775676</v>
      </c>
      <c r="DR117" s="2">
        <f t="shared" si="373"/>
        <v>91.960354925776002</v>
      </c>
      <c r="DS117" s="2">
        <f t="shared" si="373"/>
        <v>96.262317139001325</v>
      </c>
      <c r="DT117" s="2">
        <f t="shared" si="373"/>
        <v>99.437362256993836</v>
      </c>
      <c r="DU117" s="2">
        <f t="shared" si="373"/>
        <v>99.182912382739204</v>
      </c>
      <c r="DV117" s="2">
        <f t="shared" si="373"/>
        <v>98.675353367562678</v>
      </c>
      <c r="DW117" s="2">
        <f t="shared" si="373"/>
        <v>98.223197251585631</v>
      </c>
      <c r="DX117" s="2">
        <f t="shared" si="373"/>
        <v>89.449159387407846</v>
      </c>
      <c r="DY117" s="2">
        <f t="shared" si="373"/>
        <v>89.688926555126542</v>
      </c>
      <c r="EA117" s="2">
        <f t="shared" si="228"/>
        <v>72.759399389579258</v>
      </c>
      <c r="EB117" s="2">
        <f t="shared" si="290"/>
        <v>69.661099293103391</v>
      </c>
      <c r="EC117" s="2">
        <f t="shared" si="291"/>
        <v>69.751983071358339</v>
      </c>
      <c r="ED117" s="2">
        <f t="shared" si="292"/>
        <v>70.242760712170465</v>
      </c>
      <c r="EE117" s="2">
        <f t="shared" si="293"/>
        <v>67.870221138352264</v>
      </c>
      <c r="EF117" s="2">
        <f t="shared" si="294"/>
        <v>67.031931836188306</v>
      </c>
      <c r="EG117" s="2">
        <f t="shared" si="295"/>
        <v>64.946037647621452</v>
      </c>
      <c r="EH117" s="2">
        <f t="shared" si="296"/>
        <v>66.801900078718802</v>
      </c>
      <c r="EI117" s="2">
        <f t="shared" si="297"/>
        <v>67.935529197357113</v>
      </c>
      <c r="EJ117" s="2">
        <f t="shared" si="298"/>
        <v>68.924095195811276</v>
      </c>
      <c r="EK117" s="2">
        <f t="shared" si="299"/>
        <v>70.566636544808333</v>
      </c>
      <c r="EL117" s="2">
        <f t="shared" si="300"/>
        <v>71.085145240535851</v>
      </c>
      <c r="EM117" s="2">
        <f t="shared" si="301"/>
        <v>70.863279484121065</v>
      </c>
      <c r="EN117" s="2">
        <f t="shared" si="302"/>
        <v>69.820704019686318</v>
      </c>
      <c r="EO117" s="2">
        <f t="shared" si="303"/>
        <v>73.816363402889237</v>
      </c>
      <c r="EQ117" s="2">
        <f t="shared" si="304"/>
        <v>72.1127176212932</v>
      </c>
      <c r="ER117" s="2">
        <f t="shared" si="374"/>
        <v>68.341106533359948</v>
      </c>
      <c r="ES117" s="2">
        <f t="shared" si="374"/>
        <v>69.733654962661717</v>
      </c>
      <c r="ET117" s="2">
        <f t="shared" si="374"/>
        <v>69.902659745277958</v>
      </c>
      <c r="EU117" s="2">
        <f t="shared" si="374"/>
        <v>67.672477528503137</v>
      </c>
      <c r="EV117" s="2">
        <f t="shared" si="374"/>
        <v>66.950957351419646</v>
      </c>
      <c r="EW117" s="2">
        <f t="shared" si="374"/>
        <v>64.872615207739855</v>
      </c>
      <c r="EX117" s="2">
        <f t="shared" si="374"/>
        <v>66.730902863895565</v>
      </c>
      <c r="EY117" s="2">
        <f t="shared" si="374"/>
        <v>67.718831682171256</v>
      </c>
      <c r="EZ117" s="2">
        <f t="shared" si="374"/>
        <v>68.355572925969</v>
      </c>
      <c r="FA117" s="2">
        <f t="shared" si="374"/>
        <v>69.81861533017576</v>
      </c>
      <c r="FB117" s="2">
        <f t="shared" si="374"/>
        <v>70.865967775421311</v>
      </c>
      <c r="FC117" s="2">
        <f t="shared" si="374"/>
        <v>70.570345647296918</v>
      </c>
      <c r="FD117" s="2">
        <f t="shared" si="374"/>
        <v>69.610127009069288</v>
      </c>
      <c r="FE117" s="2">
        <f t="shared" si="374"/>
        <v>73.779451521704246</v>
      </c>
      <c r="FG117" s="2">
        <f t="shared" si="306"/>
        <v>0.98731346468785741</v>
      </c>
      <c r="FH117" s="2">
        <f t="shared" si="375"/>
        <v>0.98498066525741401</v>
      </c>
      <c r="FI117" s="2">
        <f t="shared" si="375"/>
        <v>0.98632512490314106</v>
      </c>
      <c r="FJ117" s="2">
        <f t="shared" si="375"/>
        <v>0.98539846498269557</v>
      </c>
      <c r="FK117" s="2">
        <f t="shared" si="375"/>
        <v>0.98556204132123471</v>
      </c>
      <c r="FL117" s="2">
        <f t="shared" si="375"/>
        <v>0.98462990040502074</v>
      </c>
      <c r="FM117" s="2">
        <f t="shared" si="375"/>
        <v>0.98209588361702893</v>
      </c>
      <c r="FN117" s="2">
        <f t="shared" si="375"/>
        <v>0.9834372541550509</v>
      </c>
      <c r="FO117" s="2">
        <f t="shared" si="375"/>
        <v>0.98348871094212553</v>
      </c>
      <c r="FP117" s="2">
        <f t="shared" si="375"/>
        <v>0.98211554527314993</v>
      </c>
      <c r="FQ117" s="2">
        <f t="shared" si="375"/>
        <v>0.98384574213390175</v>
      </c>
      <c r="FR117" s="2">
        <f t="shared" si="375"/>
        <v>0.98549139397181529</v>
      </c>
      <c r="FS117" s="2">
        <f t="shared" si="375"/>
        <v>0.98587432154986043</v>
      </c>
      <c r="FT117" s="2">
        <f t="shared" si="375"/>
        <v>0.98559231403592829</v>
      </c>
      <c r="FU117" s="2">
        <f t="shared" si="375"/>
        <v>0.98156973753373367</v>
      </c>
      <c r="FW117" s="2">
        <f t="shared" si="324"/>
        <v>1.201933418914529E-3</v>
      </c>
      <c r="FX117" s="2">
        <f t="shared" si="376"/>
        <v>1.9001860865065462E-3</v>
      </c>
      <c r="FY117" s="2">
        <f t="shared" si="377"/>
        <v>1.8060307503748813E-3</v>
      </c>
      <c r="FZ117" s="2">
        <f t="shared" si="378"/>
        <v>1.8339017205813665E-3</v>
      </c>
      <c r="GA117" s="2">
        <f t="shared" si="379"/>
        <v>1.9828298345158295E-3</v>
      </c>
      <c r="GB117" s="2">
        <f t="shared" si="380"/>
        <v>2.0053954189876177E-3</v>
      </c>
      <c r="GC117" s="2">
        <f t="shared" si="381"/>
        <v>2.5402117748850993E-3</v>
      </c>
      <c r="GD117" s="2">
        <f t="shared" si="382"/>
        <v>2.8197946542247361E-3</v>
      </c>
      <c r="GE117" s="2">
        <f t="shared" si="383"/>
        <v>2.5438938887642586E-3</v>
      </c>
      <c r="GF117" s="2">
        <f t="shared" si="384"/>
        <v>2.1642846877619006E-3</v>
      </c>
      <c r="GG117" s="2">
        <f t="shared" si="385"/>
        <v>1.7176770891279714E-3</v>
      </c>
      <c r="GH117" s="2">
        <f t="shared" si="386"/>
        <v>1.452365419960658E-3</v>
      </c>
      <c r="GI117" s="2">
        <f t="shared" si="387"/>
        <v>1.3121380850733614E-3</v>
      </c>
      <c r="GJ117" s="2">
        <f t="shared" si="388"/>
        <v>1.2965606716547882E-3</v>
      </c>
      <c r="GK117" s="2">
        <f t="shared" si="389"/>
        <v>1.2205267471720501E-3</v>
      </c>
      <c r="GM117" s="86">
        <f t="shared" si="325"/>
        <v>2.1393754377308031E-21</v>
      </c>
      <c r="GN117" s="86">
        <f t="shared" si="390"/>
        <v>5.6435408658059162E-18</v>
      </c>
      <c r="GO117" s="86">
        <f t="shared" si="391"/>
        <v>5.5465846354777519E-26</v>
      </c>
      <c r="GP117" s="86">
        <f t="shared" si="392"/>
        <v>5.2091407841984649E-28</v>
      </c>
      <c r="GQ117" s="86">
        <f t="shared" si="393"/>
        <v>3.9226844061020575E-27</v>
      </c>
      <c r="GR117" s="86">
        <f t="shared" si="394"/>
        <v>1.6855173179957775E-20</v>
      </c>
      <c r="GS117" s="86">
        <f t="shared" si="395"/>
        <v>1.3275776032357502E-22</v>
      </c>
      <c r="GT117" s="86">
        <f t="shared" si="396"/>
        <v>8.1332332690311693E-33</v>
      </c>
      <c r="GU117" s="86">
        <f t="shared" si="397"/>
        <v>2.6701727888509839E-37</v>
      </c>
      <c r="GV117" s="86">
        <f t="shared" si="398"/>
        <v>1.6067228945128429E-29</v>
      </c>
      <c r="GW117" s="86">
        <f t="shared" si="399"/>
        <v>1.3388512063632932E-29</v>
      </c>
      <c r="GX117" s="86">
        <f t="shared" si="400"/>
        <v>1.4465636931680179E-29</v>
      </c>
      <c r="GY117" s="86">
        <f t="shared" si="401"/>
        <v>1.0453307907243094E-29</v>
      </c>
      <c r="GZ117" s="86">
        <f t="shared" si="402"/>
        <v>7.1825223959634281E-40</v>
      </c>
      <c r="HA117" s="86">
        <f t="shared" si="403"/>
        <v>1.9037064630309363E-46</v>
      </c>
      <c r="HC117" s="86">
        <f t="shared" si="326"/>
        <v>0.48772104851504128</v>
      </c>
      <c r="HD117" s="86">
        <f t="shared" si="404"/>
        <v>0.32344782818967044</v>
      </c>
      <c r="HE117" s="86">
        <f t="shared" si="405"/>
        <v>0.24730993213977656</v>
      </c>
      <c r="HF117" s="86">
        <f t="shared" si="406"/>
        <v>0.23311974991127993</v>
      </c>
      <c r="HG117" s="86">
        <f t="shared" si="407"/>
        <v>0.15534155902958519</v>
      </c>
      <c r="HH117" s="86">
        <f t="shared" si="408"/>
        <v>0.15703954363748776</v>
      </c>
      <c r="HI117" s="86">
        <f t="shared" si="409"/>
        <v>7.0227534512008985E-2</v>
      </c>
      <c r="HJ117" s="86">
        <f t="shared" si="410"/>
        <v>9.0693282519626224E-3</v>
      </c>
      <c r="HK117" s="86">
        <f t="shared" si="411"/>
        <v>1.9798048236193272E-2</v>
      </c>
      <c r="HL117" s="86">
        <f t="shared" si="412"/>
        <v>4.1812847175225834E-2</v>
      </c>
      <c r="HM117" s="86">
        <f t="shared" si="413"/>
        <v>9.7193965568325089E-2</v>
      </c>
      <c r="HN117" s="86">
        <f t="shared" si="414"/>
        <v>0.21550517749760636</v>
      </c>
      <c r="HO117" s="86">
        <f t="shared" si="415"/>
        <v>0.35762415625076988</v>
      </c>
      <c r="HP117" s="86">
        <f t="shared" si="416"/>
        <v>0.22247034367918594</v>
      </c>
      <c r="HQ117" s="86">
        <f t="shared" si="417"/>
        <v>0.10415433784492328</v>
      </c>
      <c r="HS117" s="86">
        <f t="shared" si="327"/>
        <v>2.5397943387169807E-15</v>
      </c>
      <c r="HT117" s="86">
        <f t="shared" si="418"/>
        <v>3.9173132268285898E-15</v>
      </c>
      <c r="HU117" s="86">
        <f t="shared" si="419"/>
        <v>2.0838235460125667E-14</v>
      </c>
      <c r="HV117" s="86">
        <f t="shared" si="420"/>
        <v>4.7690182794477223E-15</v>
      </c>
      <c r="HW117" s="86">
        <f t="shared" si="421"/>
        <v>1.8997108456835181E-15</v>
      </c>
      <c r="HX117" s="86">
        <f t="shared" si="422"/>
        <v>1.8006538087426223E-15</v>
      </c>
      <c r="HY117" s="86">
        <f t="shared" si="423"/>
        <v>2.443373598919239E-17</v>
      </c>
      <c r="HZ117" s="86">
        <f t="shared" si="424"/>
        <v>3.0965272454861994E-15</v>
      </c>
      <c r="IA117" s="86">
        <f t="shared" si="425"/>
        <v>1.5356715645922891E-17</v>
      </c>
      <c r="IB117" s="86">
        <f t="shared" si="426"/>
        <v>6.6237403085699707E-20</v>
      </c>
      <c r="IC117" s="86">
        <f t="shared" si="427"/>
        <v>3.0943708941114273E-22</v>
      </c>
      <c r="ID117" s="86">
        <f t="shared" si="428"/>
        <v>7.7892378206957001E-17</v>
      </c>
      <c r="IE117" s="86">
        <f t="shared" si="429"/>
        <v>9.0440119028785872E-17</v>
      </c>
      <c r="IF117" s="86">
        <f t="shared" si="430"/>
        <v>4.2965698487964365E-12</v>
      </c>
      <c r="IG117" s="86">
        <f t="shared" si="431"/>
        <v>3.8983385468251484E-9</v>
      </c>
      <c r="II117" s="86">
        <f t="shared" si="328"/>
        <v>6.6356995265457853E-61</v>
      </c>
      <c r="IJ117" s="86">
        <f t="shared" si="329"/>
        <v>7.2402019256524994E-65</v>
      </c>
      <c r="IK117" s="86">
        <f t="shared" si="330"/>
        <v>1.7942945075506182E-62</v>
      </c>
      <c r="IL117" s="86">
        <f t="shared" si="331"/>
        <v>4.8728086354897672E-65</v>
      </c>
      <c r="IM117" s="86">
        <f t="shared" si="332"/>
        <v>3.7490353604010407E-66</v>
      </c>
      <c r="IN117" s="86">
        <f t="shared" si="333"/>
        <v>6.428652294664414E-66</v>
      </c>
      <c r="IO117" s="86">
        <f t="shared" si="334"/>
        <v>1.1198236573210703E-75</v>
      </c>
      <c r="IP117" s="86">
        <f t="shared" si="335"/>
        <v>6.592011883653218E-66</v>
      </c>
      <c r="IQ117" s="86">
        <f t="shared" si="336"/>
        <v>6.6461411798203815E-78</v>
      </c>
      <c r="IR117" s="86">
        <f t="shared" si="337"/>
        <v>5.8756582257697887E-88</v>
      </c>
      <c r="IS117" s="86">
        <f t="shared" si="338"/>
        <v>3.8724498771038161E-96</v>
      </c>
      <c r="IT117" s="86">
        <f t="shared" si="339"/>
        <v>4.6332993424022298E-70</v>
      </c>
      <c r="IU117" s="86">
        <f t="shared" si="340"/>
        <v>1.9462530468842978E-68</v>
      </c>
      <c r="IV117" s="86">
        <f t="shared" si="341"/>
        <v>3.3058845594810651E-69</v>
      </c>
      <c r="IW117" s="86">
        <f t="shared" si="342"/>
        <v>1.3215968671565264E-61</v>
      </c>
      <c r="IY117" s="86">
        <f t="shared" si="343"/>
        <v>0.48772104851504383</v>
      </c>
      <c r="IZ117" s="86">
        <f t="shared" si="344"/>
        <v>0.32344782818967438</v>
      </c>
      <c r="JA117" s="86">
        <f t="shared" si="345"/>
        <v>0.24730993213979741</v>
      </c>
      <c r="JB117" s="86">
        <f t="shared" si="346"/>
        <v>0.2331197499112847</v>
      </c>
      <c r="JC117" s="86">
        <f t="shared" si="347"/>
        <v>0.15534155902958707</v>
      </c>
      <c r="JD117" s="86">
        <f t="shared" si="348"/>
        <v>0.15703954363748956</v>
      </c>
      <c r="JE117" s="86">
        <f t="shared" si="349"/>
        <v>7.0227534512009013E-2</v>
      </c>
      <c r="JF117" s="86">
        <f t="shared" si="350"/>
        <v>9.0693282519657189E-3</v>
      </c>
      <c r="JG117" s="86">
        <f t="shared" si="351"/>
        <v>1.9798048236193286E-2</v>
      </c>
      <c r="JH117" s="86">
        <f t="shared" si="352"/>
        <v>4.1812847175225834E-2</v>
      </c>
      <c r="JI117" s="86">
        <f t="shared" si="353"/>
        <v>9.7193965568325089E-2</v>
      </c>
      <c r="JJ117" s="86">
        <f t="shared" si="354"/>
        <v>0.21550517749760645</v>
      </c>
      <c r="JK117" s="86">
        <f t="shared" si="355"/>
        <v>0.35762415625076999</v>
      </c>
      <c r="JL117" s="86">
        <f t="shared" si="356"/>
        <v>0.22247034368348251</v>
      </c>
      <c r="JM117" s="86">
        <f t="shared" si="357"/>
        <v>0.10415434174326182</v>
      </c>
    </row>
    <row r="118" spans="2:273" x14ac:dyDescent="0.25">
      <c r="B118" s="2">
        <v>91</v>
      </c>
      <c r="C118" s="37">
        <v>125.04</v>
      </c>
      <c r="D118" s="37">
        <v>87.174999999999997</v>
      </c>
      <c r="E118" s="37">
        <v>74.370999999999995</v>
      </c>
      <c r="F118" s="37">
        <v>75.370999999999995</v>
      </c>
      <c r="G118" s="37">
        <v>68.606999999999999</v>
      </c>
      <c r="H118" s="37">
        <v>68.468000000000004</v>
      </c>
      <c r="I118" s="37">
        <v>63.484000000000002</v>
      </c>
      <c r="J118" s="37">
        <v>66.194000000000003</v>
      </c>
      <c r="K118" s="37">
        <v>66.629000000000005</v>
      </c>
      <c r="L118" s="37">
        <v>66.983999999999995</v>
      </c>
      <c r="M118" s="37">
        <v>68.629000000000005</v>
      </c>
      <c r="N118" s="37">
        <v>74.573999999999998</v>
      </c>
      <c r="O118" s="37">
        <v>90.966999999999999</v>
      </c>
      <c r="P118" s="37">
        <v>73.233999999999995</v>
      </c>
      <c r="Q118" s="37">
        <v>71.875</v>
      </c>
      <c r="S118" s="4">
        <f t="shared" si="229"/>
        <v>121.49678471338861</v>
      </c>
      <c r="T118" s="4">
        <f t="shared" si="230"/>
        <v>93.843910256487547</v>
      </c>
      <c r="U118" s="4">
        <f t="shared" si="231"/>
        <v>84.775705285662625</v>
      </c>
      <c r="V118" s="4">
        <f t="shared" si="232"/>
        <v>83.669483469915292</v>
      </c>
      <c r="W118" s="4">
        <f t="shared" si="233"/>
        <v>74.75171520817581</v>
      </c>
      <c r="X118" s="4">
        <f t="shared" si="234"/>
        <v>73.867908415627866</v>
      </c>
      <c r="Y118" s="4">
        <f t="shared" si="235"/>
        <v>67.242554182783792</v>
      </c>
      <c r="Z118" s="4">
        <f t="shared" si="236"/>
        <v>67.142833783920921</v>
      </c>
      <c r="AA118" s="4">
        <f t="shared" si="237"/>
        <v>68.501048567314641</v>
      </c>
      <c r="AB118" s="4">
        <f t="shared" si="238"/>
        <v>70.110889578445295</v>
      </c>
      <c r="AC118" s="4">
        <f t="shared" si="239"/>
        <v>73.722291570977035</v>
      </c>
      <c r="AD118" s="4">
        <f t="shared" si="240"/>
        <v>81.504429007171723</v>
      </c>
      <c r="AE118" s="4">
        <f t="shared" si="241"/>
        <v>95.383981066597215</v>
      </c>
      <c r="AF118" s="4">
        <f t="shared" si="242"/>
        <v>78.700504665698375</v>
      </c>
      <c r="AG118" s="4">
        <f t="shared" si="243"/>
        <v>75.751808735509698</v>
      </c>
      <c r="AI118" s="4">
        <f t="shared" si="244"/>
        <v>3.5432152866113995</v>
      </c>
      <c r="AJ118" s="4">
        <f t="shared" si="245"/>
        <v>-6.6689102564875498</v>
      </c>
      <c r="AK118" s="4">
        <f t="shared" si="246"/>
        <v>-10.404705285662629</v>
      </c>
      <c r="AL118" s="4">
        <f t="shared" si="247"/>
        <v>-8.298483469915297</v>
      </c>
      <c r="AM118" s="4">
        <f t="shared" si="248"/>
        <v>-6.1447152081758105</v>
      </c>
      <c r="AN118" s="4">
        <f t="shared" si="249"/>
        <v>-5.3999084156278627</v>
      </c>
      <c r="AO118" s="4">
        <f t="shared" si="250"/>
        <v>-3.7585541827837901</v>
      </c>
      <c r="AP118" s="4">
        <f t="shared" si="251"/>
        <v>-0.94883378392091799</v>
      </c>
      <c r="AQ118" s="4">
        <f t="shared" si="252"/>
        <v>-1.8720485673146356</v>
      </c>
      <c r="AR118" s="4">
        <f t="shared" si="253"/>
        <v>-3.1268895784453008</v>
      </c>
      <c r="AS118" s="4">
        <f t="shared" si="254"/>
        <v>-5.0932915709770299</v>
      </c>
      <c r="AT118" s="4">
        <f t="shared" si="255"/>
        <v>-6.9304290071717247</v>
      </c>
      <c r="AU118" s="4">
        <f t="shared" si="256"/>
        <v>-4.4169810665972165</v>
      </c>
      <c r="AV118" s="4">
        <f t="shared" si="358"/>
        <v>-5.4665046656983804</v>
      </c>
      <c r="AW118" s="4">
        <f t="shared" si="358"/>
        <v>-3.8768087355096981</v>
      </c>
      <c r="AY118" s="2">
        <f t="shared" si="308"/>
        <v>72.962780860629493</v>
      </c>
      <c r="AZ118" s="2">
        <f t="shared" si="359"/>
        <v>69.903022292488046</v>
      </c>
      <c r="BA118" s="2">
        <f t="shared" si="360"/>
        <v>69.935727435374247</v>
      </c>
      <c r="BB118" s="2">
        <f t="shared" si="361"/>
        <v>70.461756826372692</v>
      </c>
      <c r="BC118" s="2">
        <f t="shared" si="362"/>
        <v>68.003210759130354</v>
      </c>
      <c r="BD118" s="2">
        <f t="shared" si="363"/>
        <v>67.238523580443911</v>
      </c>
      <c r="BE118" s="2">
        <f t="shared" si="364"/>
        <v>65.244172211237228</v>
      </c>
      <c r="BF118" s="2">
        <f t="shared" si="365"/>
        <v>67.046792453400798</v>
      </c>
      <c r="BG118" s="2">
        <f t="shared" si="366"/>
        <v>68.197607098748378</v>
      </c>
      <c r="BH118" s="2">
        <f t="shared" si="367"/>
        <v>69.24069429994212</v>
      </c>
      <c r="BI118" s="2">
        <f t="shared" si="368"/>
        <v>70.781585717949156</v>
      </c>
      <c r="BJ118" s="2">
        <f t="shared" si="369"/>
        <v>71.292853658677245</v>
      </c>
      <c r="BK118" s="2">
        <f t="shared" si="370"/>
        <v>71.061243868142512</v>
      </c>
      <c r="BL118" s="2">
        <f t="shared" si="371"/>
        <v>69.922366335409379</v>
      </c>
      <c r="BM118" s="2">
        <f t="shared" si="372"/>
        <v>73.9259250806099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>
        <f t="shared" si="316"/>
        <v>66.194000000000003</v>
      </c>
      <c r="CM118" s="2">
        <f t="shared" si="317"/>
        <v>66.629000000000005</v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>
        <f t="shared" si="280"/>
        <v>66.194000000000003</v>
      </c>
      <c r="DC118" s="2">
        <f t="shared" si="281"/>
        <v>66.629000000000005</v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100.39974630021142</v>
      </c>
      <c r="DL118" s="2">
        <f t="shared" si="373"/>
        <v>97.515156065148673</v>
      </c>
      <c r="DM118" s="2">
        <f t="shared" si="373"/>
        <v>94.301930232558121</v>
      </c>
      <c r="DN118" s="2">
        <f t="shared" si="373"/>
        <v>96.294457904545794</v>
      </c>
      <c r="DO118" s="2">
        <f t="shared" si="373"/>
        <v>86.462366052552099</v>
      </c>
      <c r="DP118" s="2">
        <f t="shared" si="373"/>
        <v>89.354928476892752</v>
      </c>
      <c r="DQ118" s="2">
        <f t="shared" si="373"/>
        <v>89.728656308129985</v>
      </c>
      <c r="DR118" s="2">
        <f t="shared" si="373"/>
        <v>92.111752699055359</v>
      </c>
      <c r="DS118" s="2">
        <f t="shared" si="373"/>
        <v>96.468831309041803</v>
      </c>
      <c r="DT118" s="2">
        <f t="shared" si="373"/>
        <v>99.686491465149359</v>
      </c>
      <c r="DU118" s="2">
        <f t="shared" si="373"/>
        <v>99.376434709193234</v>
      </c>
      <c r="DV118" s="2">
        <f t="shared" si="373"/>
        <v>98.834104802174579</v>
      </c>
      <c r="DW118" s="2">
        <f t="shared" si="373"/>
        <v>98.390776109936581</v>
      </c>
      <c r="DX118" s="2">
        <f t="shared" si="373"/>
        <v>89.568534235475255</v>
      </c>
      <c r="DY118" s="2">
        <f t="shared" si="373"/>
        <v>89.75605770055769</v>
      </c>
      <c r="EA118" s="2">
        <f t="shared" si="228"/>
        <v>72.642077610638765</v>
      </c>
      <c r="EB118" s="2">
        <f t="shared" si="290"/>
        <v>69.521708209981043</v>
      </c>
      <c r="EC118" s="2">
        <f t="shared" si="291"/>
        <v>69.627664664899982</v>
      </c>
      <c r="ED118" s="2">
        <f t="shared" si="292"/>
        <v>70.113317720861076</v>
      </c>
      <c r="EE118" s="2">
        <f t="shared" si="293"/>
        <v>67.757004045742022</v>
      </c>
      <c r="EF118" s="2">
        <f t="shared" si="294"/>
        <v>66.923836762014062</v>
      </c>
      <c r="EG118" s="2">
        <f t="shared" si="295"/>
        <v>64.837281622097947</v>
      </c>
      <c r="EH118" s="2">
        <f t="shared" si="296"/>
        <v>66.662014186593694</v>
      </c>
      <c r="EI118" s="2">
        <f t="shared" si="297"/>
        <v>67.765322752515885</v>
      </c>
      <c r="EJ118" s="2">
        <f t="shared" si="298"/>
        <v>68.736357322636948</v>
      </c>
      <c r="EK118" s="2">
        <f t="shared" si="299"/>
        <v>70.354749314546837</v>
      </c>
      <c r="EL118" s="2">
        <f t="shared" si="300"/>
        <v>70.923400798840603</v>
      </c>
      <c r="EM118" s="2">
        <f t="shared" si="301"/>
        <v>70.704530287911979</v>
      </c>
      <c r="EN118" s="2">
        <f t="shared" si="302"/>
        <v>69.660731926135654</v>
      </c>
      <c r="EO118" s="2">
        <f t="shared" si="303"/>
        <v>73.654893418940603</v>
      </c>
      <c r="EQ118" s="2">
        <f t="shared" si="304"/>
        <v>72.020530165610751</v>
      </c>
      <c r="ER118" s="2">
        <f t="shared" si="374"/>
        <v>68.253486996763328</v>
      </c>
      <c r="ES118" s="2">
        <f t="shared" si="374"/>
        <v>69.609298280794164</v>
      </c>
      <c r="ET118" s="2">
        <f t="shared" si="374"/>
        <v>69.786371073533516</v>
      </c>
      <c r="EU118" s="2">
        <f t="shared" si="374"/>
        <v>67.568000693532298</v>
      </c>
      <c r="EV118" s="2">
        <f t="shared" si="374"/>
        <v>66.845939478729392</v>
      </c>
      <c r="EW118" s="2">
        <f t="shared" si="374"/>
        <v>64.76699820191935</v>
      </c>
      <c r="EX118" s="2">
        <f t="shared" si="374"/>
        <v>66.593631804371611</v>
      </c>
      <c r="EY118" s="2">
        <f t="shared" si="374"/>
        <v>67.558923474378545</v>
      </c>
      <c r="EZ118" s="2">
        <f t="shared" si="374"/>
        <v>68.196592932554168</v>
      </c>
      <c r="FA118" s="2">
        <f t="shared" si="374"/>
        <v>69.640712582985955</v>
      </c>
      <c r="FB118" s="2">
        <f t="shared" si="374"/>
        <v>70.713754886772449</v>
      </c>
      <c r="FC118" s="2">
        <f t="shared" si="374"/>
        <v>70.422388658042351</v>
      </c>
      <c r="FD118" s="2">
        <f t="shared" si="374"/>
        <v>69.459903069358745</v>
      </c>
      <c r="FE118" s="2">
        <f t="shared" si="374"/>
        <v>73.620553481919885</v>
      </c>
      <c r="FG118" s="2">
        <f t="shared" si="306"/>
        <v>0.98841681222848266</v>
      </c>
      <c r="FH118" s="2">
        <f t="shared" si="375"/>
        <v>0.98628407779342842</v>
      </c>
      <c r="FI118" s="2">
        <f t="shared" si="375"/>
        <v>0.98751334122776468</v>
      </c>
      <c r="FJ118" s="2">
        <f t="shared" si="375"/>
        <v>0.9866661107212471</v>
      </c>
      <c r="FK118" s="2">
        <f t="shared" si="375"/>
        <v>0.98681567603434905</v>
      </c>
      <c r="FL118" s="2">
        <f t="shared" si="375"/>
        <v>0.9859633193301085</v>
      </c>
      <c r="FM118" s="2">
        <f t="shared" si="375"/>
        <v>0.98364548741102942</v>
      </c>
      <c r="FN118" s="2">
        <f t="shared" si="375"/>
        <v>0.98487255039065458</v>
      </c>
      <c r="FO118" s="2">
        <f t="shared" si="375"/>
        <v>0.98491961640805437</v>
      </c>
      <c r="FP118" s="2">
        <f t="shared" si="375"/>
        <v>0.98366347565503176</v>
      </c>
      <c r="FQ118" s="2">
        <f t="shared" si="375"/>
        <v>0.98524617063735409</v>
      </c>
      <c r="FR118" s="2">
        <f t="shared" si="375"/>
        <v>0.98675108046679338</v>
      </c>
      <c r="FS118" s="2">
        <f t="shared" si="375"/>
        <v>0.98710119613188119</v>
      </c>
      <c r="FT118" s="2">
        <f t="shared" si="375"/>
        <v>0.98684335528653155</v>
      </c>
      <c r="FU118" s="2">
        <f t="shared" si="375"/>
        <v>0.9831640986949034</v>
      </c>
      <c r="FW118" s="2">
        <f t="shared" si="324"/>
        <v>1.3177409813263053E-3</v>
      </c>
      <c r="FX118" s="2">
        <f t="shared" si="376"/>
        <v>2.0831307193511727E-3</v>
      </c>
      <c r="FY118" s="2">
        <f t="shared" si="377"/>
        <v>1.9799283515082216E-3</v>
      </c>
      <c r="FZ118" s="2">
        <f t="shared" si="378"/>
        <v>2.0104775336210745E-3</v>
      </c>
      <c r="GA118" s="2">
        <f t="shared" si="379"/>
        <v>2.1737138490848964E-3</v>
      </c>
      <c r="GB118" s="2">
        <f t="shared" si="380"/>
        <v>2.1984470027828153E-3</v>
      </c>
      <c r="GC118" s="2">
        <f t="shared" si="381"/>
        <v>2.784604387688531E-3</v>
      </c>
      <c r="GD118" s="2">
        <f t="shared" si="382"/>
        <v>3.0910024527542055E-3</v>
      </c>
      <c r="GE118" s="2">
        <f t="shared" si="383"/>
        <v>2.7886397656555662E-3</v>
      </c>
      <c r="GF118" s="2">
        <f t="shared" si="384"/>
        <v>2.372595557518968E-3</v>
      </c>
      <c r="GG118" s="2">
        <f t="shared" si="385"/>
        <v>1.883083414697228E-3</v>
      </c>
      <c r="GH118" s="2">
        <f t="shared" si="386"/>
        <v>1.5922639052597697E-3</v>
      </c>
      <c r="GI118" s="2">
        <f t="shared" si="387"/>
        <v>1.4385486908268063E-3</v>
      </c>
      <c r="GJ118" s="2">
        <f t="shared" si="388"/>
        <v>1.4214726946617032E-3</v>
      </c>
      <c r="GK118" s="2">
        <f t="shared" si="389"/>
        <v>1.338123396408368E-3</v>
      </c>
      <c r="GM118" s="86">
        <f t="shared" si="325"/>
        <v>4.9094041625271228E-23</v>
      </c>
      <c r="GN118" s="86">
        <f t="shared" si="390"/>
        <v>3.0112237137345484E-19</v>
      </c>
      <c r="GO118" s="86">
        <f t="shared" si="391"/>
        <v>6.7085816592194504E-28</v>
      </c>
      <c r="GP118" s="86">
        <f t="shared" si="392"/>
        <v>4.5311009539833115E-30</v>
      </c>
      <c r="GQ118" s="86">
        <f t="shared" si="393"/>
        <v>3.9144997875463698E-29</v>
      </c>
      <c r="GR118" s="86">
        <f t="shared" si="394"/>
        <v>5.3899889845559045E-22</v>
      </c>
      <c r="GS118" s="86">
        <f t="shared" si="395"/>
        <v>3.1545172469302879E-24</v>
      </c>
      <c r="GT118" s="86">
        <f t="shared" si="396"/>
        <v>3.2898254824402747E-35</v>
      </c>
      <c r="GU118" s="86">
        <f t="shared" si="397"/>
        <v>4.9186487399709312E-40</v>
      </c>
      <c r="GV118" s="86">
        <f t="shared" si="398"/>
        <v>1.216269927461508E-31</v>
      </c>
      <c r="GW118" s="86">
        <f t="shared" si="399"/>
        <v>8.4164490140204473E-32</v>
      </c>
      <c r="GX118" s="86">
        <f t="shared" si="400"/>
        <v>9.1518841241619999E-32</v>
      </c>
      <c r="GY118" s="86">
        <f t="shared" si="401"/>
        <v>6.069785523824169E-32</v>
      </c>
      <c r="GZ118" s="86">
        <f t="shared" si="402"/>
        <v>8.0174419459960544E-43</v>
      </c>
      <c r="HA118" s="86">
        <f t="shared" si="403"/>
        <v>7.396988633315831E-50</v>
      </c>
      <c r="HC118" s="86">
        <f t="shared" si="326"/>
        <v>0.38475868396928364</v>
      </c>
      <c r="HD118" s="86">
        <f t="shared" si="404"/>
        <v>0.23057686013355708</v>
      </c>
      <c r="HE118" s="86">
        <f t="shared" si="405"/>
        <v>0.14197701297352205</v>
      </c>
      <c r="HF118" s="86">
        <f t="shared" si="406"/>
        <v>0.13330934709702355</v>
      </c>
      <c r="HG118" s="86">
        <f t="shared" si="407"/>
        <v>7.4028824320251194E-2</v>
      </c>
      <c r="HH118" s="86">
        <f t="shared" si="408"/>
        <v>7.5056584824432754E-2</v>
      </c>
      <c r="HI118" s="86">
        <f t="shared" si="409"/>
        <v>2.8278646449672248E-2</v>
      </c>
      <c r="HJ118" s="86">
        <f t="shared" si="410"/>
        <v>1.4367361419146327E-3</v>
      </c>
      <c r="HK118" s="86">
        <f t="shared" si="411"/>
        <v>4.9349819445382546E-3</v>
      </c>
      <c r="HL118" s="86">
        <f t="shared" si="412"/>
        <v>1.4151377200221587E-2</v>
      </c>
      <c r="HM118" s="86">
        <f t="shared" si="413"/>
        <v>3.877762792856277E-2</v>
      </c>
      <c r="HN118" s="86">
        <f t="shared" si="414"/>
        <v>0.10723728928987752</v>
      </c>
      <c r="HO118" s="86">
        <f t="shared" si="415"/>
        <v>0.22537858625517115</v>
      </c>
      <c r="HP118" s="86">
        <f t="shared" si="416"/>
        <v>0.10604095768231848</v>
      </c>
      <c r="HQ118" s="86">
        <f t="shared" si="417"/>
        <v>3.4592166060317432E-2</v>
      </c>
      <c r="HS118" s="86">
        <f t="shared" si="327"/>
        <v>1.1533501845602132E-14</v>
      </c>
      <c r="HT118" s="86">
        <f t="shared" si="418"/>
        <v>2.0688088707784541E-14</v>
      </c>
      <c r="HU118" s="86">
        <f t="shared" si="419"/>
        <v>1.0083750994355301E-13</v>
      </c>
      <c r="HV118" s="86">
        <f t="shared" si="420"/>
        <v>2.488165672310871E-14</v>
      </c>
      <c r="HW118" s="86">
        <f t="shared" si="421"/>
        <v>1.0516805267793024E-14</v>
      </c>
      <c r="HX118" s="86">
        <f t="shared" si="422"/>
        <v>9.9824324628508987E-15</v>
      </c>
      <c r="HY118" s="86">
        <f t="shared" si="423"/>
        <v>1.8614105493461059E-16</v>
      </c>
      <c r="HZ118" s="86">
        <f t="shared" si="424"/>
        <v>1.8653217524577658E-14</v>
      </c>
      <c r="IA118" s="86">
        <f t="shared" si="425"/>
        <v>1.2218247184210987E-16</v>
      </c>
      <c r="IB118" s="86">
        <f t="shared" si="426"/>
        <v>6.6017469144845259E-19</v>
      </c>
      <c r="IC118" s="86">
        <f t="shared" si="427"/>
        <v>3.6222859247249117E-21</v>
      </c>
      <c r="ID118" s="86">
        <f t="shared" si="428"/>
        <v>4.5235302579609475E-16</v>
      </c>
      <c r="IE118" s="86">
        <f t="shared" si="429"/>
        <v>4.9926001121546175E-16</v>
      </c>
      <c r="IF118" s="86">
        <f t="shared" si="430"/>
        <v>1.3602862241971829E-11</v>
      </c>
      <c r="IG118" s="86">
        <f t="shared" si="431"/>
        <v>8.7923699039177547E-9</v>
      </c>
      <c r="II118" s="86">
        <f t="shared" si="328"/>
        <v>2.6894483699004711E-59</v>
      </c>
      <c r="IJ118" s="86">
        <f t="shared" si="329"/>
        <v>5.0079272594887539E-63</v>
      </c>
      <c r="IK118" s="86">
        <f t="shared" si="330"/>
        <v>1.0232588387592849E-60</v>
      </c>
      <c r="IL118" s="86">
        <f t="shared" si="331"/>
        <v>3.3292617105770776E-63</v>
      </c>
      <c r="IM118" s="86">
        <f t="shared" si="332"/>
        <v>2.9108001281746933E-64</v>
      </c>
      <c r="IN118" s="86">
        <f t="shared" si="333"/>
        <v>4.9518297528293859E-64</v>
      </c>
      <c r="IO118" s="86">
        <f t="shared" si="334"/>
        <v>2.0313104670276704E-73</v>
      </c>
      <c r="IP118" s="86">
        <f t="shared" si="335"/>
        <v>6.5207846600592437E-64</v>
      </c>
      <c r="IQ118" s="86">
        <f t="shared" si="336"/>
        <v>1.4115651101335608E-75</v>
      </c>
      <c r="IR118" s="86">
        <f t="shared" si="337"/>
        <v>2.1580634563620071E-85</v>
      </c>
      <c r="IS118" s="86">
        <f t="shared" si="338"/>
        <v>1.9717065000491577E-93</v>
      </c>
      <c r="IT118" s="86">
        <f t="shared" si="339"/>
        <v>3.7623067186790559E-68</v>
      </c>
      <c r="IU118" s="86">
        <f t="shared" si="340"/>
        <v>1.3337943873509671E-66</v>
      </c>
      <c r="IV118" s="86">
        <f t="shared" si="341"/>
        <v>2.3605798414890685E-67</v>
      </c>
      <c r="IW118" s="86">
        <f t="shared" si="342"/>
        <v>5.6439061061971277E-60</v>
      </c>
      <c r="IY118" s="86">
        <f t="shared" si="343"/>
        <v>0.38475868396929519</v>
      </c>
      <c r="IZ118" s="86">
        <f t="shared" si="344"/>
        <v>0.23057686013357775</v>
      </c>
      <c r="JA118" s="86">
        <f t="shared" si="345"/>
        <v>0.14197701297362289</v>
      </c>
      <c r="JB118" s="86">
        <f t="shared" si="346"/>
        <v>0.13330934709704842</v>
      </c>
      <c r="JC118" s="86">
        <f t="shared" si="347"/>
        <v>7.4028824320261713E-2</v>
      </c>
      <c r="JD118" s="86">
        <f t="shared" si="348"/>
        <v>7.5056584824442732E-2</v>
      </c>
      <c r="JE118" s="86">
        <f t="shared" si="349"/>
        <v>2.8278646449672436E-2</v>
      </c>
      <c r="JF118" s="86">
        <f t="shared" si="350"/>
        <v>1.436736141933286E-3</v>
      </c>
      <c r="JG118" s="86">
        <f t="shared" si="351"/>
        <v>4.9349819445383769E-3</v>
      </c>
      <c r="JH118" s="86">
        <f t="shared" si="352"/>
        <v>1.4151377200221587E-2</v>
      </c>
      <c r="JI118" s="86">
        <f t="shared" si="353"/>
        <v>3.877762792856277E-2</v>
      </c>
      <c r="JJ118" s="86">
        <f t="shared" si="354"/>
        <v>0.10723728928987798</v>
      </c>
      <c r="JK118" s="86">
        <f t="shared" si="355"/>
        <v>0.22537858625517165</v>
      </c>
      <c r="JL118" s="86">
        <f t="shared" si="356"/>
        <v>0.10604095769592135</v>
      </c>
      <c r="JM118" s="86">
        <f t="shared" si="357"/>
        <v>3.4592174852687334E-2</v>
      </c>
    </row>
    <row r="119" spans="2:273" x14ac:dyDescent="0.25">
      <c r="B119" s="2">
        <v>92</v>
      </c>
      <c r="C119" s="37">
        <v>103.56</v>
      </c>
      <c r="D119" s="37">
        <v>74.492000000000004</v>
      </c>
      <c r="E119" s="37">
        <v>69.468000000000004</v>
      </c>
      <c r="F119" s="37">
        <v>70.418999999999997</v>
      </c>
      <c r="G119" s="37">
        <v>68.033000000000001</v>
      </c>
      <c r="H119" s="37">
        <v>65.903000000000006</v>
      </c>
      <c r="I119" s="37">
        <v>63.548000000000002</v>
      </c>
      <c r="J119" s="37">
        <v>65.257999999999996</v>
      </c>
      <c r="K119" s="37">
        <v>66.903000000000006</v>
      </c>
      <c r="L119" s="37">
        <v>67.581000000000003</v>
      </c>
      <c r="M119" s="37">
        <v>67.661000000000001</v>
      </c>
      <c r="N119" s="37">
        <v>70.097999999999999</v>
      </c>
      <c r="O119" s="37">
        <v>75.278999999999996</v>
      </c>
      <c r="P119" s="37">
        <v>68.031000000000006</v>
      </c>
      <c r="Q119" s="37">
        <v>72.391000000000005</v>
      </c>
      <c r="S119" s="4">
        <f t="shared" si="229"/>
        <v>103.69380243851984</v>
      </c>
      <c r="T119" s="4">
        <f t="shared" si="230"/>
        <v>83.218755579675403</v>
      </c>
      <c r="U119" s="4">
        <f t="shared" si="231"/>
        <v>76.151011066070623</v>
      </c>
      <c r="V119" s="4">
        <f t="shared" si="232"/>
        <v>75.940004096898747</v>
      </c>
      <c r="W119" s="4">
        <f t="shared" si="233"/>
        <v>70.168226412359999</v>
      </c>
      <c r="X119" s="4">
        <f t="shared" si="234"/>
        <v>69.370099707664494</v>
      </c>
      <c r="Y119" s="4">
        <f t="shared" si="235"/>
        <v>65.655490367187895</v>
      </c>
      <c r="Z119" s="4">
        <f t="shared" si="236"/>
        <v>66.886284797349958</v>
      </c>
      <c r="AA119" s="4">
        <f t="shared" si="237"/>
        <v>68.042296188488649</v>
      </c>
      <c r="AB119" s="4">
        <f t="shared" si="238"/>
        <v>69.208416612904642</v>
      </c>
      <c r="AC119" s="4">
        <f t="shared" si="239"/>
        <v>71.314261486661209</v>
      </c>
      <c r="AD119" s="4">
        <f t="shared" si="240"/>
        <v>74.703043112451368</v>
      </c>
      <c r="AE119" s="4">
        <f t="shared" si="241"/>
        <v>82.31653841342505</v>
      </c>
      <c r="AF119" s="4">
        <f t="shared" si="242"/>
        <v>72.628315884838656</v>
      </c>
      <c r="AG119" s="4">
        <f t="shared" si="243"/>
        <v>74.117151108523089</v>
      </c>
      <c r="AI119" s="4">
        <f t="shared" si="244"/>
        <v>-0.13380243851983664</v>
      </c>
      <c r="AJ119" s="4">
        <f t="shared" si="245"/>
        <v>-8.7267555796753982</v>
      </c>
      <c r="AK119" s="4">
        <f t="shared" si="246"/>
        <v>-6.6830110660706197</v>
      </c>
      <c r="AL119" s="4">
        <f t="shared" si="247"/>
        <v>-5.5210040968987499</v>
      </c>
      <c r="AM119" s="4">
        <f t="shared" si="248"/>
        <v>-2.135226412359998</v>
      </c>
      <c r="AN119" s="4">
        <f t="shared" si="249"/>
        <v>-3.4670997076644881</v>
      </c>
      <c r="AO119" s="4">
        <f t="shared" si="250"/>
        <v>-2.1074903671878928</v>
      </c>
      <c r="AP119" s="4">
        <f t="shared" si="251"/>
        <v>-1.6282847973499628</v>
      </c>
      <c r="AQ119" s="4">
        <f t="shared" si="252"/>
        <v>-1.1392961884886432</v>
      </c>
      <c r="AR119" s="4">
        <f t="shared" si="253"/>
        <v>-1.6274166129046392</v>
      </c>
      <c r="AS119" s="4">
        <f t="shared" si="254"/>
        <v>-3.6532614866612079</v>
      </c>
      <c r="AT119" s="4">
        <f t="shared" si="255"/>
        <v>-4.6050431124513693</v>
      </c>
      <c r="AU119" s="4">
        <f t="shared" si="256"/>
        <v>-7.0375384134250538</v>
      </c>
      <c r="AV119" s="4">
        <f t="shared" si="358"/>
        <v>-4.5973158848386504</v>
      </c>
      <c r="AW119" s="4">
        <f t="shared" si="358"/>
        <v>-1.7261511085230836</v>
      </c>
      <c r="AY119" s="2">
        <f t="shared" si="308"/>
        <v>72.820408061869955</v>
      </c>
      <c r="AZ119" s="2">
        <f t="shared" si="359"/>
        <v>69.733833733198026</v>
      </c>
      <c r="BA119" s="2">
        <f t="shared" si="360"/>
        <v>69.787944948532939</v>
      </c>
      <c r="BB119" s="2">
        <f t="shared" si="361"/>
        <v>70.306038534935041</v>
      </c>
      <c r="BC119" s="2">
        <f t="shared" si="362"/>
        <v>67.87059304252513</v>
      </c>
      <c r="BD119" s="2">
        <f t="shared" si="363"/>
        <v>67.105785828914705</v>
      </c>
      <c r="BE119" s="2">
        <f t="shared" si="364"/>
        <v>65.103775354074784</v>
      </c>
      <c r="BF119" s="2">
        <f t="shared" si="365"/>
        <v>66.877512178618758</v>
      </c>
      <c r="BG119" s="2">
        <f t="shared" si="366"/>
        <v>67.995002418004105</v>
      </c>
      <c r="BH119" s="2">
        <f t="shared" si="367"/>
        <v>69.015601208664762</v>
      </c>
      <c r="BI119" s="2">
        <f t="shared" si="368"/>
        <v>70.537933647947995</v>
      </c>
      <c r="BJ119" s="2">
        <f t="shared" si="369"/>
        <v>71.102827220638815</v>
      </c>
      <c r="BK119" s="2">
        <f t="shared" si="370"/>
        <v>70.87526326222843</v>
      </c>
      <c r="BL119" s="2">
        <f t="shared" si="371"/>
        <v>69.74296844412541</v>
      </c>
      <c r="BM119" s="2">
        <f t="shared" si="372"/>
        <v>73.744484598267945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>
        <f t="shared" si="315"/>
        <v>63.548000000000002</v>
      </c>
      <c r="CL119" s="2">
        <f t="shared" si="316"/>
        <v>65.257999999999996</v>
      </c>
      <c r="CM119" s="2">
        <f t="shared" si="317"/>
        <v>66.903000000000006</v>
      </c>
      <c r="CN119" s="2">
        <f t="shared" si="318"/>
        <v>67.581000000000003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>
        <f t="shared" si="323"/>
        <v>72.391000000000005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>
        <f t="shared" si="279"/>
        <v>63.548000000000002</v>
      </c>
      <c r="DB119" s="2">
        <f t="shared" si="280"/>
        <v>65.257999999999996</v>
      </c>
      <c r="DC119" s="2">
        <f t="shared" si="281"/>
        <v>66.903000000000006</v>
      </c>
      <c r="DD119" s="2">
        <f t="shared" si="282"/>
        <v>67.581000000000003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>
        <f t="shared" si="287"/>
        <v>72.391000000000005</v>
      </c>
      <c r="DK119" s="2">
        <f t="shared" si="288"/>
        <v>100.56450015101179</v>
      </c>
      <c r="DL119" s="2">
        <f t="shared" si="373"/>
        <v>97.671148853415431</v>
      </c>
      <c r="DM119" s="2">
        <f t="shared" si="373"/>
        <v>94.470566445182712</v>
      </c>
      <c r="DN119" s="2">
        <f t="shared" si="373"/>
        <v>96.501912973016744</v>
      </c>
      <c r="DO119" s="2">
        <f t="shared" si="373"/>
        <v>86.519983086680753</v>
      </c>
      <c r="DP119" s="2">
        <f t="shared" si="373"/>
        <v>89.458684736515153</v>
      </c>
      <c r="DQ119" s="2">
        <f t="shared" si="373"/>
        <v>89.864431666484279</v>
      </c>
      <c r="DR119" s="2">
        <f t="shared" si="373"/>
        <v>92.263150472334701</v>
      </c>
      <c r="DS119" s="2">
        <f t="shared" si="373"/>
        <v>96.675345479082296</v>
      </c>
      <c r="DT119" s="2">
        <f t="shared" si="373"/>
        <v>99.935620673304882</v>
      </c>
      <c r="DU119" s="2">
        <f t="shared" si="373"/>
        <v>99.569957035647278</v>
      </c>
      <c r="DV119" s="2">
        <f t="shared" si="373"/>
        <v>98.99285623678648</v>
      </c>
      <c r="DW119" s="2">
        <f t="shared" si="373"/>
        <v>98.558354968287532</v>
      </c>
      <c r="DX119" s="2">
        <f t="shared" si="373"/>
        <v>89.687909083542678</v>
      </c>
      <c r="DY119" s="2">
        <f t="shared" si="373"/>
        <v>89.823188845988838</v>
      </c>
      <c r="EA119" s="2">
        <f t="shared" si="228"/>
        <v>72.524755831698286</v>
      </c>
      <c r="EB119" s="2">
        <f t="shared" si="290"/>
        <v>69.382317126858695</v>
      </c>
      <c r="EC119" s="2">
        <f t="shared" si="291"/>
        <v>69.50334625844161</v>
      </c>
      <c r="ED119" s="2">
        <f t="shared" si="292"/>
        <v>69.983874729551673</v>
      </c>
      <c r="EE119" s="2">
        <f t="shared" si="293"/>
        <v>67.64378695313178</v>
      </c>
      <c r="EF119" s="2">
        <f t="shared" si="294"/>
        <v>66.815741687839818</v>
      </c>
      <c r="EG119" s="2">
        <f t="shared" si="295"/>
        <v>64.728525596574428</v>
      </c>
      <c r="EH119" s="2">
        <f t="shared" si="296"/>
        <v>66.522128294468587</v>
      </c>
      <c r="EI119" s="2">
        <f t="shared" si="297"/>
        <v>67.595116307674644</v>
      </c>
      <c r="EJ119" s="2">
        <f t="shared" si="298"/>
        <v>68.548619449462635</v>
      </c>
      <c r="EK119" s="2">
        <f t="shared" si="299"/>
        <v>70.142862084285355</v>
      </c>
      <c r="EL119" s="2">
        <f t="shared" si="300"/>
        <v>70.76165635714537</v>
      </c>
      <c r="EM119" s="2">
        <f t="shared" si="301"/>
        <v>70.545781091702892</v>
      </c>
      <c r="EN119" s="2">
        <f t="shared" si="302"/>
        <v>69.50075983258499</v>
      </c>
      <c r="EO119" s="2">
        <f t="shared" si="303"/>
        <v>73.493423434991968</v>
      </c>
      <c r="EQ119" s="2">
        <f t="shared" si="304"/>
        <v>71.928342709928316</v>
      </c>
      <c r="ER119" s="2">
        <f t="shared" si="374"/>
        <v>68.165867460166709</v>
      </c>
      <c r="ES119" s="2">
        <f t="shared" si="374"/>
        <v>69.484941598926611</v>
      </c>
      <c r="ET119" s="2">
        <f t="shared" si="374"/>
        <v>69.670082401789074</v>
      </c>
      <c r="EU119" s="2">
        <f t="shared" si="374"/>
        <v>67.463523858561459</v>
      </c>
      <c r="EV119" s="2">
        <f t="shared" si="374"/>
        <v>66.740921606039137</v>
      </c>
      <c r="EW119" s="2">
        <f t="shared" si="374"/>
        <v>64.661381196098858</v>
      </c>
      <c r="EX119" s="2">
        <f t="shared" si="374"/>
        <v>66.456360744847657</v>
      </c>
      <c r="EY119" s="2">
        <f t="shared" si="374"/>
        <v>67.399015266585835</v>
      </c>
      <c r="EZ119" s="2">
        <f t="shared" si="374"/>
        <v>68.037612939139336</v>
      </c>
      <c r="FA119" s="2">
        <f t="shared" si="374"/>
        <v>69.462809835796151</v>
      </c>
      <c r="FB119" s="2">
        <f t="shared" si="374"/>
        <v>70.561541998123587</v>
      </c>
      <c r="FC119" s="2">
        <f t="shared" si="374"/>
        <v>70.274431668787784</v>
      </c>
      <c r="FD119" s="2">
        <f t="shared" si="374"/>
        <v>69.309679129648188</v>
      </c>
      <c r="FE119" s="2">
        <f t="shared" si="374"/>
        <v>73.461655442135537</v>
      </c>
      <c r="FG119" s="2">
        <f t="shared" si="306"/>
        <v>0.98942522944512712</v>
      </c>
      <c r="FH119" s="2">
        <f t="shared" si="375"/>
        <v>0.98747581543260887</v>
      </c>
      <c r="FI119" s="2">
        <f t="shared" si="375"/>
        <v>0.98859950623676918</v>
      </c>
      <c r="FJ119" s="2">
        <f t="shared" si="375"/>
        <v>0.98782506435319628</v>
      </c>
      <c r="FK119" s="2">
        <f t="shared" si="375"/>
        <v>0.98796178837410242</v>
      </c>
      <c r="FL119" s="2">
        <f t="shared" si="375"/>
        <v>0.9871825645768082</v>
      </c>
      <c r="FM119" s="2">
        <f t="shared" si="375"/>
        <v>0.98506301262536222</v>
      </c>
      <c r="FN119" s="2">
        <f t="shared" si="375"/>
        <v>0.98618521379126534</v>
      </c>
      <c r="FO119" s="2">
        <f t="shared" si="375"/>
        <v>0.9862282528294074</v>
      </c>
      <c r="FP119" s="2">
        <f t="shared" si="375"/>
        <v>0.98507946539051061</v>
      </c>
      <c r="FQ119" s="2">
        <f t="shared" si="375"/>
        <v>0.98652685717429134</v>
      </c>
      <c r="FR119" s="2">
        <f t="shared" si="375"/>
        <v>0.98790273925744077</v>
      </c>
      <c r="FS119" s="2">
        <f t="shared" si="375"/>
        <v>0.98822278444874911</v>
      </c>
      <c r="FT119" s="2">
        <f t="shared" si="375"/>
        <v>0.98798709076198166</v>
      </c>
      <c r="FU119" s="2">
        <f t="shared" si="375"/>
        <v>0.9846226959375638</v>
      </c>
      <c r="FW119" s="2">
        <f t="shared" si="324"/>
        <v>1.4446905859461525E-3</v>
      </c>
      <c r="FX119" s="2">
        <f t="shared" si="376"/>
        <v>2.2836484533679076E-3</v>
      </c>
      <c r="FY119" s="2">
        <f t="shared" si="377"/>
        <v>2.1705336521989E-3</v>
      </c>
      <c r="FZ119" s="2">
        <f t="shared" si="378"/>
        <v>2.2040172722911679E-3</v>
      </c>
      <c r="GA119" s="2">
        <f t="shared" si="379"/>
        <v>2.3829301016281023E-3</v>
      </c>
      <c r="GB119" s="2">
        <f t="shared" si="380"/>
        <v>2.4100380295567817E-3</v>
      </c>
      <c r="GC119" s="2">
        <f t="shared" si="381"/>
        <v>3.0524379475164185E-3</v>
      </c>
      <c r="GD119" s="2">
        <f t="shared" si="382"/>
        <v>3.3882063819370175E-3</v>
      </c>
      <c r="GE119" s="2">
        <f t="shared" si="383"/>
        <v>3.0568602732815526E-3</v>
      </c>
      <c r="GF119" s="2">
        <f t="shared" si="384"/>
        <v>2.6009039404475119E-3</v>
      </c>
      <c r="GG119" s="2">
        <f t="shared" si="385"/>
        <v>2.064384855537661E-3</v>
      </c>
      <c r="GH119" s="2">
        <f t="shared" si="386"/>
        <v>1.7456144955074662E-3</v>
      </c>
      <c r="GI119" s="2">
        <f t="shared" si="387"/>
        <v>1.5771183875560705E-3</v>
      </c>
      <c r="GJ119" s="2">
        <f t="shared" si="388"/>
        <v>1.5584000953727138E-3</v>
      </c>
      <c r="GK119" s="2">
        <f t="shared" si="389"/>
        <v>1.4670337342496422E-3</v>
      </c>
      <c r="GM119" s="86">
        <f t="shared" si="325"/>
        <v>9.7211054647468202E-25</v>
      </c>
      <c r="GN119" s="86">
        <f t="shared" si="390"/>
        <v>1.4438375551923411E-20</v>
      </c>
      <c r="GO119" s="86">
        <f t="shared" si="391"/>
        <v>6.8813980307905988E-30</v>
      </c>
      <c r="GP119" s="86">
        <f t="shared" si="392"/>
        <v>3.3053033662345599E-32</v>
      </c>
      <c r="GQ119" s="86">
        <f t="shared" si="393"/>
        <v>3.2906640951585618E-31</v>
      </c>
      <c r="GR119" s="86">
        <f t="shared" si="394"/>
        <v>1.5160298861239917E-23</v>
      </c>
      <c r="GS119" s="86">
        <f t="shared" si="395"/>
        <v>6.5376816473148045E-26</v>
      </c>
      <c r="GT119" s="86">
        <f t="shared" si="396"/>
        <v>1.0878620164261164E-37</v>
      </c>
      <c r="GU119" s="86">
        <f t="shared" si="397"/>
        <v>7.1949746240101192E-43</v>
      </c>
      <c r="GV119" s="86">
        <f t="shared" si="398"/>
        <v>7.7161488547903582E-34</v>
      </c>
      <c r="GW119" s="86">
        <f t="shared" si="399"/>
        <v>4.3769403669737466E-34</v>
      </c>
      <c r="GX119" s="86">
        <f t="shared" si="400"/>
        <v>4.7909532135728542E-34</v>
      </c>
      <c r="GY119" s="86">
        <f t="shared" si="401"/>
        <v>2.9004139884908829E-34</v>
      </c>
      <c r="GZ119" s="86">
        <f t="shared" si="402"/>
        <v>6.9639862513952228E-46</v>
      </c>
      <c r="HA119" s="86">
        <f t="shared" si="403"/>
        <v>2.1587102995271112E-53</v>
      </c>
      <c r="HC119" s="86">
        <f t="shared" si="326"/>
        <v>0.27474591343309951</v>
      </c>
      <c r="HD119" s="86">
        <f t="shared" si="404"/>
        <v>0.15059373982939309</v>
      </c>
      <c r="HE119" s="86">
        <f t="shared" si="405"/>
        <v>7.0230674910376947E-2</v>
      </c>
      <c r="HF119" s="86">
        <f t="shared" si="406"/>
        <v>6.6004204785490211E-2</v>
      </c>
      <c r="HG119" s="86">
        <f t="shared" si="407"/>
        <v>2.9520582858875315E-2</v>
      </c>
      <c r="HH119" s="86">
        <f t="shared" si="408"/>
        <v>3.0020715100114472E-2</v>
      </c>
      <c r="HI119" s="86">
        <f t="shared" si="409"/>
        <v>9.5492016479183095E-3</v>
      </c>
      <c r="HJ119" s="86">
        <f t="shared" si="410"/>
        <v>1.5861947348567556E-4</v>
      </c>
      <c r="HK119" s="86">
        <f t="shared" si="411"/>
        <v>9.5197179184187074E-4</v>
      </c>
      <c r="HL119" s="86">
        <f t="shared" si="412"/>
        <v>3.9177064479558703E-3</v>
      </c>
      <c r="HM119" s="86">
        <f t="shared" si="413"/>
        <v>1.2585420536473014E-2</v>
      </c>
      <c r="HN119" s="86">
        <f t="shared" si="414"/>
        <v>4.3783902572409175E-2</v>
      </c>
      <c r="HO119" s="86">
        <f t="shared" si="415"/>
        <v>0.12116668868667581</v>
      </c>
      <c r="HP119" s="86">
        <f t="shared" si="416"/>
        <v>4.0392674470082657E-2</v>
      </c>
      <c r="HQ119" s="86">
        <f t="shared" si="417"/>
        <v>8.5604412631040804E-3</v>
      </c>
      <c r="HS119" s="86">
        <f t="shared" si="327"/>
        <v>5.0535144972583078E-14</v>
      </c>
      <c r="HT119" s="86">
        <f t="shared" si="418"/>
        <v>1.0456099139001312E-13</v>
      </c>
      <c r="HU119" s="86">
        <f t="shared" si="419"/>
        <v>4.6809587755174933E-13</v>
      </c>
      <c r="HV119" s="86">
        <f t="shared" si="420"/>
        <v>1.2428307305520976E-13</v>
      </c>
      <c r="HW119" s="86">
        <f t="shared" si="421"/>
        <v>5.5633167994502046E-14</v>
      </c>
      <c r="HX119" s="86">
        <f t="shared" si="422"/>
        <v>5.2880516266289326E-14</v>
      </c>
      <c r="HY119" s="86">
        <f t="shared" si="423"/>
        <v>1.3398540630764614E-15</v>
      </c>
      <c r="HZ119" s="86">
        <f t="shared" si="424"/>
        <v>1.0678983058385072E-13</v>
      </c>
      <c r="IA119" s="86">
        <f t="shared" si="425"/>
        <v>9.1690201832732774E-16</v>
      </c>
      <c r="IB119" s="86">
        <f t="shared" si="426"/>
        <v>6.1789165182874836E-18</v>
      </c>
      <c r="IC119" s="86">
        <f t="shared" si="427"/>
        <v>3.9773592188049085E-20</v>
      </c>
      <c r="ID119" s="86">
        <f t="shared" si="428"/>
        <v>2.5144333929143345E-15</v>
      </c>
      <c r="IE119" s="86">
        <f t="shared" si="429"/>
        <v>2.6441776012351948E-15</v>
      </c>
      <c r="IF119" s="86">
        <f t="shared" si="430"/>
        <v>4.1932053647626727E-11</v>
      </c>
      <c r="IG119" s="86">
        <f t="shared" si="431"/>
        <v>1.9476673076183736E-8</v>
      </c>
      <c r="II119" s="86">
        <f t="shared" si="328"/>
        <v>1.0361542261211534E-57</v>
      </c>
      <c r="IJ119" s="86">
        <f t="shared" si="329"/>
        <v>3.2546225635106446E-61</v>
      </c>
      <c r="IK119" s="86">
        <f t="shared" si="330"/>
        <v>5.5012604052355305E-59</v>
      </c>
      <c r="IL119" s="86">
        <f t="shared" si="331"/>
        <v>2.1383722915852908E-61</v>
      </c>
      <c r="IM119" s="86">
        <f t="shared" si="332"/>
        <v>2.1188803108513867E-62</v>
      </c>
      <c r="IN119" s="86">
        <f t="shared" si="333"/>
        <v>3.5761276595355067E-62</v>
      </c>
      <c r="IO119" s="86">
        <f t="shared" si="334"/>
        <v>3.4002678390901749E-71</v>
      </c>
      <c r="IP119" s="86">
        <f t="shared" si="335"/>
        <v>6.0011417506045432E-62</v>
      </c>
      <c r="IQ119" s="86">
        <f t="shared" si="336"/>
        <v>2.7597464303603422E-73</v>
      </c>
      <c r="IR119" s="86">
        <f t="shared" si="337"/>
        <v>7.2520620372719352E-83</v>
      </c>
      <c r="IS119" s="86">
        <f t="shared" si="338"/>
        <v>9.1712562764498369E-91</v>
      </c>
      <c r="IT119" s="86">
        <f t="shared" si="339"/>
        <v>2.8713100786781547E-66</v>
      </c>
      <c r="IU119" s="86">
        <f t="shared" si="340"/>
        <v>8.61952625495288E-65</v>
      </c>
      <c r="IV119" s="86">
        <f t="shared" si="341"/>
        <v>1.5887354642320281E-65</v>
      </c>
      <c r="IW119" s="86">
        <f t="shared" si="342"/>
        <v>2.2891852357306866E-58</v>
      </c>
      <c r="IY119" s="86">
        <f t="shared" si="343"/>
        <v>0.27474591343315002</v>
      </c>
      <c r="IZ119" s="86">
        <f t="shared" si="344"/>
        <v>0.15059373982949764</v>
      </c>
      <c r="JA119" s="86">
        <f t="shared" si="345"/>
        <v>7.0230674910845045E-2</v>
      </c>
      <c r="JB119" s="86">
        <f t="shared" si="346"/>
        <v>6.6004204785614501E-2</v>
      </c>
      <c r="JC119" s="86">
        <f t="shared" si="347"/>
        <v>2.9520582858930947E-2</v>
      </c>
      <c r="JD119" s="86">
        <f t="shared" si="348"/>
        <v>3.0020715100167353E-2</v>
      </c>
      <c r="JE119" s="86">
        <f t="shared" si="349"/>
        <v>9.5492016479196487E-3</v>
      </c>
      <c r="JF119" s="86">
        <f t="shared" si="350"/>
        <v>1.5861947359246538E-4</v>
      </c>
      <c r="JG119" s="86">
        <f t="shared" si="351"/>
        <v>9.5197179184278765E-4</v>
      </c>
      <c r="JH119" s="86">
        <f t="shared" si="352"/>
        <v>3.9177064479558764E-3</v>
      </c>
      <c r="JI119" s="86">
        <f t="shared" si="353"/>
        <v>1.2585420536473014E-2</v>
      </c>
      <c r="JJ119" s="86">
        <f t="shared" si="354"/>
        <v>4.3783902572411687E-2</v>
      </c>
      <c r="JK119" s="86">
        <f t="shared" si="355"/>
        <v>0.12116668868667846</v>
      </c>
      <c r="JL119" s="86">
        <f t="shared" si="356"/>
        <v>4.0392674512014712E-2</v>
      </c>
      <c r="JM119" s="86">
        <f t="shared" si="357"/>
        <v>8.5604607397771568E-3</v>
      </c>
    </row>
    <row r="120" spans="2:273" x14ac:dyDescent="0.25">
      <c r="B120" s="2">
        <v>93</v>
      </c>
      <c r="C120" s="37">
        <v>84.24</v>
      </c>
      <c r="D120" s="37">
        <v>69.332999999999998</v>
      </c>
      <c r="E120" s="37">
        <v>68.096999999999994</v>
      </c>
      <c r="F120" s="37">
        <v>69.209999999999994</v>
      </c>
      <c r="G120" s="37">
        <v>67.295000000000002</v>
      </c>
      <c r="H120" s="37">
        <v>65.435000000000002</v>
      </c>
      <c r="I120" s="37">
        <v>64</v>
      </c>
      <c r="J120" s="37">
        <v>65.403000000000006</v>
      </c>
      <c r="K120" s="37">
        <v>66.129000000000005</v>
      </c>
      <c r="L120" s="37">
        <v>66.403000000000006</v>
      </c>
      <c r="M120" s="37">
        <v>68.177000000000007</v>
      </c>
      <c r="N120" s="37">
        <v>69.802999999999997</v>
      </c>
      <c r="O120" s="37">
        <v>71.361000000000004</v>
      </c>
      <c r="P120" s="37">
        <v>67.516000000000005</v>
      </c>
      <c r="Q120" s="37">
        <v>71.703000000000003</v>
      </c>
      <c r="S120" s="4">
        <f t="shared" si="229"/>
        <v>90.214523632997341</v>
      </c>
      <c r="T120" s="4">
        <f t="shared" si="230"/>
        <v>76.434165112293385</v>
      </c>
      <c r="U120" s="4">
        <f t="shared" si="231"/>
        <v>71.957053131240158</v>
      </c>
      <c r="V120" s="4">
        <f t="shared" si="232"/>
        <v>72.201163126289913</v>
      </c>
      <c r="W120" s="4">
        <f t="shared" si="233"/>
        <v>68.383248162781683</v>
      </c>
      <c r="X120" s="4">
        <f t="shared" si="234"/>
        <v>67.611461222937493</v>
      </c>
      <c r="Y120" s="4">
        <f t="shared" si="235"/>
        <v>65.091030107105595</v>
      </c>
      <c r="Z120" s="4">
        <f t="shared" si="236"/>
        <v>66.710941701257568</v>
      </c>
      <c r="AA120" s="4">
        <f t="shared" si="237"/>
        <v>67.800299823513996</v>
      </c>
      <c r="AB120" s="4">
        <f t="shared" si="238"/>
        <v>68.827311933048847</v>
      </c>
      <c r="AC120" s="4">
        <f t="shared" si="239"/>
        <v>70.459557059608159</v>
      </c>
      <c r="AD120" s="4">
        <f t="shared" si="240"/>
        <v>71.937904838253615</v>
      </c>
      <c r="AE120" s="4">
        <f t="shared" si="241"/>
        <v>75.203034666975697</v>
      </c>
      <c r="AF120" s="4">
        <f t="shared" si="242"/>
        <v>70.308084366225046</v>
      </c>
      <c r="AG120" s="4">
        <f t="shared" si="243"/>
        <v>73.619766678673741</v>
      </c>
      <c r="AI120" s="4">
        <f t="shared" si="244"/>
        <v>-5.9745236329973466</v>
      </c>
      <c r="AJ120" s="4">
        <f t="shared" si="245"/>
        <v>-7.101165112293387</v>
      </c>
      <c r="AK120" s="4">
        <f t="shared" si="246"/>
        <v>-3.8600531312401642</v>
      </c>
      <c r="AL120" s="4">
        <f t="shared" si="247"/>
        <v>-2.9911631262899192</v>
      </c>
      <c r="AM120" s="4">
        <f t="shared" si="248"/>
        <v>-1.0882481627816816</v>
      </c>
      <c r="AN120" s="4">
        <f t="shared" si="249"/>
        <v>-2.1764612229374904</v>
      </c>
      <c r="AO120" s="4">
        <f t="shared" si="250"/>
        <v>-1.0910301071055954</v>
      </c>
      <c r="AP120" s="4">
        <f t="shared" si="251"/>
        <v>-1.3079417012575618</v>
      </c>
      <c r="AQ120" s="4">
        <f t="shared" si="252"/>
        <v>-1.6712998235139906</v>
      </c>
      <c r="AR120" s="4">
        <f t="shared" si="253"/>
        <v>-2.4243119330488412</v>
      </c>
      <c r="AS120" s="4">
        <f t="shared" si="254"/>
        <v>-2.2825570596081519</v>
      </c>
      <c r="AT120" s="4">
        <f t="shared" si="255"/>
        <v>-2.1349048382536182</v>
      </c>
      <c r="AU120" s="4">
        <f t="shared" si="256"/>
        <v>-3.8420346669756924</v>
      </c>
      <c r="AV120" s="4">
        <f t="shared" si="358"/>
        <v>-2.7920843662250405</v>
      </c>
      <c r="AW120" s="4">
        <f t="shared" si="358"/>
        <v>-1.9167666786737385</v>
      </c>
      <c r="AY120" s="2">
        <f t="shared" si="308"/>
        <v>72.679927900437377</v>
      </c>
      <c r="AZ120" s="2">
        <f t="shared" si="359"/>
        <v>69.566864958502904</v>
      </c>
      <c r="BA120" s="2">
        <f t="shared" si="360"/>
        <v>69.641887173357134</v>
      </c>
      <c r="BB120" s="2">
        <f t="shared" si="361"/>
        <v>70.152213573032554</v>
      </c>
      <c r="BC120" s="2">
        <f t="shared" si="362"/>
        <v>67.739460496192223</v>
      </c>
      <c r="BD120" s="2">
        <f t="shared" si="363"/>
        <v>66.974923039662428</v>
      </c>
      <c r="BE120" s="2">
        <f t="shared" si="364"/>
        <v>64.965760370223876</v>
      </c>
      <c r="BF120" s="2">
        <f t="shared" si="365"/>
        <v>66.710394163963571</v>
      </c>
      <c r="BG120" s="2">
        <f t="shared" si="366"/>
        <v>67.794714926879053</v>
      </c>
      <c r="BH120" s="2">
        <f t="shared" si="367"/>
        <v>68.793125214164419</v>
      </c>
      <c r="BI120" s="2">
        <f t="shared" si="368"/>
        <v>70.296519261924374</v>
      </c>
      <c r="BJ120" s="2">
        <f t="shared" si="369"/>
        <v>70.914888943495484</v>
      </c>
      <c r="BK120" s="2">
        <f t="shared" si="370"/>
        <v>70.691283820716862</v>
      </c>
      <c r="BL120" s="2">
        <f t="shared" si="371"/>
        <v>69.564944151387692</v>
      </c>
      <c r="BM120" s="2">
        <f t="shared" si="372"/>
        <v>73.564440089887853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>
        <f t="shared" si="313"/>
        <v>67.295000000000002</v>
      </c>
      <c r="CJ120" s="2" t="str">
        <f t="shared" si="314"/>
        <v/>
      </c>
      <c r="CK120" s="2">
        <f t="shared" si="315"/>
        <v>64</v>
      </c>
      <c r="CL120" s="2">
        <f t="shared" si="316"/>
        <v>65.403000000000006</v>
      </c>
      <c r="CM120" s="2">
        <f t="shared" si="317"/>
        <v>66.129000000000005</v>
      </c>
      <c r="CN120" s="2">
        <f t="shared" si="318"/>
        <v>66.403000000000006</v>
      </c>
      <c r="CO120" s="2">
        <f t="shared" si="319"/>
        <v>68.177000000000007</v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>
        <f t="shared" si="323"/>
        <v>71.703000000000003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>
        <f t="shared" si="277"/>
        <v>67.295000000000002</v>
      </c>
      <c r="CZ120" s="2" t="str">
        <f t="shared" si="278"/>
        <v/>
      </c>
      <c r="DA120" s="2">
        <f t="shared" si="279"/>
        <v>64</v>
      </c>
      <c r="DB120" s="2">
        <f t="shared" si="280"/>
        <v>65.403000000000006</v>
      </c>
      <c r="DC120" s="2">
        <f t="shared" si="281"/>
        <v>66.129000000000005</v>
      </c>
      <c r="DD120" s="2">
        <f t="shared" si="282"/>
        <v>66.403000000000006</v>
      </c>
      <c r="DE120" s="2">
        <f t="shared" si="283"/>
        <v>68.177000000000007</v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>
        <f t="shared" si="287"/>
        <v>71.703000000000003</v>
      </c>
      <c r="DK120" s="2">
        <f t="shared" si="288"/>
        <v>100.72925400181215</v>
      </c>
      <c r="DL120" s="2">
        <f t="shared" si="373"/>
        <v>97.827141641682189</v>
      </c>
      <c r="DM120" s="2">
        <f t="shared" si="373"/>
        <v>94.639202657807289</v>
      </c>
      <c r="DN120" s="2">
        <f t="shared" si="373"/>
        <v>96.709368041487693</v>
      </c>
      <c r="DO120" s="2">
        <f t="shared" si="373"/>
        <v>86.577600120809421</v>
      </c>
      <c r="DP120" s="2">
        <f t="shared" si="373"/>
        <v>89.562440996137539</v>
      </c>
      <c r="DQ120" s="2">
        <f t="shared" si="373"/>
        <v>90.000207024838588</v>
      </c>
      <c r="DR120" s="2">
        <f t="shared" si="373"/>
        <v>92.414548245614057</v>
      </c>
      <c r="DS120" s="2">
        <f t="shared" si="373"/>
        <v>96.881859649122788</v>
      </c>
      <c r="DT120" s="2">
        <f t="shared" si="373"/>
        <v>100.18474988146041</v>
      </c>
      <c r="DU120" s="2">
        <f t="shared" si="373"/>
        <v>99.763479362101307</v>
      </c>
      <c r="DV120" s="2">
        <f t="shared" si="373"/>
        <v>99.151607671398381</v>
      </c>
      <c r="DW120" s="2">
        <f t="shared" si="373"/>
        <v>98.725933826638482</v>
      </c>
      <c r="DX120" s="2">
        <f t="shared" si="373"/>
        <v>89.807283931610101</v>
      </c>
      <c r="DY120" s="2">
        <f t="shared" si="373"/>
        <v>89.890319991419972</v>
      </c>
      <c r="EA120" s="2">
        <f t="shared" si="228"/>
        <v>72.407434052757793</v>
      </c>
      <c r="EB120" s="2">
        <f t="shared" si="290"/>
        <v>69.242926043736347</v>
      </c>
      <c r="EC120" s="2">
        <f t="shared" si="291"/>
        <v>69.379027851983238</v>
      </c>
      <c r="ED120" s="2">
        <f t="shared" si="292"/>
        <v>69.854431738242283</v>
      </c>
      <c r="EE120" s="2">
        <f t="shared" si="293"/>
        <v>67.530569860521538</v>
      </c>
      <c r="EF120" s="2">
        <f t="shared" si="294"/>
        <v>66.70764661366556</v>
      </c>
      <c r="EG120" s="2">
        <f t="shared" si="295"/>
        <v>64.619769571050924</v>
      </c>
      <c r="EH120" s="2">
        <f t="shared" si="296"/>
        <v>66.382242402343479</v>
      </c>
      <c r="EI120" s="2">
        <f t="shared" si="297"/>
        <v>67.424909862833402</v>
      </c>
      <c r="EJ120" s="2">
        <f t="shared" si="298"/>
        <v>68.360881576288321</v>
      </c>
      <c r="EK120" s="2">
        <f t="shared" si="299"/>
        <v>69.930974854023873</v>
      </c>
      <c r="EL120" s="2">
        <f t="shared" si="300"/>
        <v>70.599911915450136</v>
      </c>
      <c r="EM120" s="2">
        <f t="shared" si="301"/>
        <v>70.387031895493806</v>
      </c>
      <c r="EN120" s="2">
        <f t="shared" si="302"/>
        <v>69.340787739034326</v>
      </c>
      <c r="EO120" s="2">
        <f t="shared" si="303"/>
        <v>73.331953451043333</v>
      </c>
      <c r="EQ120" s="2">
        <f t="shared" si="304"/>
        <v>71.836155254245867</v>
      </c>
      <c r="ER120" s="2">
        <f t="shared" si="374"/>
        <v>68.078247923570075</v>
      </c>
      <c r="ES120" s="2">
        <f t="shared" si="374"/>
        <v>69.360584917059043</v>
      </c>
      <c r="ET120" s="2">
        <f t="shared" si="374"/>
        <v>69.553793730044632</v>
      </c>
      <c r="EU120" s="2">
        <f t="shared" si="374"/>
        <v>67.35904702359062</v>
      </c>
      <c r="EV120" s="2">
        <f t="shared" si="374"/>
        <v>66.635903733348883</v>
      </c>
      <c r="EW120" s="2">
        <f t="shared" si="374"/>
        <v>64.555764190278353</v>
      </c>
      <c r="EX120" s="2">
        <f t="shared" si="374"/>
        <v>66.319089685323704</v>
      </c>
      <c r="EY120" s="2">
        <f t="shared" si="374"/>
        <v>67.239107058793124</v>
      </c>
      <c r="EZ120" s="2">
        <f t="shared" si="374"/>
        <v>67.87863294572449</v>
      </c>
      <c r="FA120" s="2">
        <f t="shared" si="374"/>
        <v>69.284907088606332</v>
      </c>
      <c r="FB120" s="2">
        <f t="shared" si="374"/>
        <v>70.409329109474726</v>
      </c>
      <c r="FC120" s="2">
        <f t="shared" si="374"/>
        <v>70.126474679533217</v>
      </c>
      <c r="FD120" s="2">
        <f t="shared" si="374"/>
        <v>69.159455189937646</v>
      </c>
      <c r="FE120" s="2">
        <f t="shared" si="374"/>
        <v>73.302757402351176</v>
      </c>
      <c r="FG120" s="2">
        <f t="shared" si="306"/>
        <v>0.99034671258239015</v>
      </c>
      <c r="FH120" s="2">
        <f t="shared" si="375"/>
        <v>0.98856520686430982</v>
      </c>
      <c r="FI120" s="2">
        <f t="shared" si="375"/>
        <v>0.98959218582865105</v>
      </c>
      <c r="FJ120" s="2">
        <f t="shared" si="375"/>
        <v>0.98888441901804491</v>
      </c>
      <c r="FK120" s="2">
        <f t="shared" si="375"/>
        <v>0.98900937889164164</v>
      </c>
      <c r="FL120" s="2">
        <f t="shared" si="375"/>
        <v>0.98829716155411995</v>
      </c>
      <c r="FM120" s="2">
        <f t="shared" si="375"/>
        <v>0.98635937783302863</v>
      </c>
      <c r="FN120" s="2">
        <f t="shared" si="375"/>
        <v>0.98738543157740077</v>
      </c>
      <c r="FO120" s="2">
        <f t="shared" si="375"/>
        <v>0.9874247790976064</v>
      </c>
      <c r="FP120" s="2">
        <f t="shared" si="375"/>
        <v>0.98637442243146323</v>
      </c>
      <c r="FQ120" s="2">
        <f t="shared" si="375"/>
        <v>0.98769776351793481</v>
      </c>
      <c r="FR120" s="2">
        <f t="shared" si="375"/>
        <v>0.98895541090839456</v>
      </c>
      <c r="FS120" s="2">
        <f t="shared" si="375"/>
        <v>0.98924790972014542</v>
      </c>
      <c r="FT120" s="2">
        <f t="shared" si="375"/>
        <v>0.98903250385568431</v>
      </c>
      <c r="FU120" s="2">
        <f t="shared" si="375"/>
        <v>0.98595673096533765</v>
      </c>
      <c r="FW120" s="2">
        <f t="shared" si="324"/>
        <v>1.583850968706951E-3</v>
      </c>
      <c r="FX120" s="2">
        <f t="shared" si="376"/>
        <v>2.5034191777444557E-3</v>
      </c>
      <c r="FY120" s="2">
        <f t="shared" si="377"/>
        <v>2.3794445461202576E-3</v>
      </c>
      <c r="FZ120" s="2">
        <f t="shared" si="378"/>
        <v>2.4161431152588202E-3</v>
      </c>
      <c r="GA120" s="2">
        <f t="shared" si="379"/>
        <v>2.6122303455281613E-3</v>
      </c>
      <c r="GB120" s="2">
        <f t="shared" si="380"/>
        <v>2.6419398576753503E-3</v>
      </c>
      <c r="GC120" s="2">
        <f t="shared" si="381"/>
        <v>3.3459462944040942E-3</v>
      </c>
      <c r="GD120" s="2">
        <f t="shared" si="382"/>
        <v>3.7138803987431918E-3</v>
      </c>
      <c r="GE120" s="2">
        <f t="shared" si="383"/>
        <v>3.3507924213854673E-3</v>
      </c>
      <c r="GF120" s="2">
        <f t="shared" si="384"/>
        <v>2.8511190281817912E-3</v>
      </c>
      <c r="GG120" s="2">
        <f t="shared" si="385"/>
        <v>2.2631022447099397E-3</v>
      </c>
      <c r="GH120" s="2">
        <f t="shared" si="386"/>
        <v>1.9137059388254286E-3</v>
      </c>
      <c r="GI120" s="2">
        <f t="shared" si="387"/>
        <v>1.7290128423559611E-3</v>
      </c>
      <c r="GJ120" s="2">
        <f t="shared" si="388"/>
        <v>1.7084948504579062E-3</v>
      </c>
      <c r="GK120" s="2">
        <f t="shared" si="389"/>
        <v>1.6083428629600084E-3</v>
      </c>
      <c r="GM120" s="86">
        <f t="shared" si="325"/>
        <v>1.6608521562012033E-26</v>
      </c>
      <c r="GN120" s="86">
        <f t="shared" si="390"/>
        <v>6.2208357049945887E-22</v>
      </c>
      <c r="GO120" s="86">
        <f t="shared" si="391"/>
        <v>5.9860096310828236E-32</v>
      </c>
      <c r="GP120" s="86">
        <f t="shared" si="392"/>
        <v>2.0218991890671477E-34</v>
      </c>
      <c r="GQ120" s="86">
        <f t="shared" si="393"/>
        <v>2.3301110045640003E-33</v>
      </c>
      <c r="GR120" s="86">
        <f t="shared" si="394"/>
        <v>3.7502788455915137E-25</v>
      </c>
      <c r="GS120" s="86">
        <f t="shared" si="395"/>
        <v>1.1816762060689166E-27</v>
      </c>
      <c r="GT120" s="86">
        <f t="shared" si="396"/>
        <v>2.9405760842843626E-40</v>
      </c>
      <c r="GU120" s="86">
        <f t="shared" si="397"/>
        <v>8.3571041072592272E-46</v>
      </c>
      <c r="GV120" s="86">
        <f t="shared" si="398"/>
        <v>4.1022171680332277E-36</v>
      </c>
      <c r="GW120" s="86">
        <f t="shared" si="399"/>
        <v>1.8828900834558487E-36</v>
      </c>
      <c r="GX120" s="86">
        <f t="shared" si="400"/>
        <v>2.0751189979785369E-36</v>
      </c>
      <c r="GY120" s="86">
        <f t="shared" si="401"/>
        <v>1.1404778754437963E-36</v>
      </c>
      <c r="GZ120" s="86">
        <f t="shared" si="402"/>
        <v>4.7066601469377577E-49</v>
      </c>
      <c r="HA120" s="86">
        <f t="shared" si="403"/>
        <v>4.7313214953688456E-57</v>
      </c>
      <c r="HC120" s="86">
        <f t="shared" si="326"/>
        <v>0.17646302496110963</v>
      </c>
      <c r="HD120" s="86">
        <f t="shared" si="404"/>
        <v>8.9892079298716066E-2</v>
      </c>
      <c r="HE120" s="86">
        <f t="shared" si="405"/>
        <v>2.9779610772852634E-2</v>
      </c>
      <c r="HF120" s="86">
        <f t="shared" si="406"/>
        <v>2.8165999795510759E-2</v>
      </c>
      <c r="HG120" s="86">
        <f t="shared" si="407"/>
        <v>9.8031740212350289E-3</v>
      </c>
      <c r="HH120" s="86">
        <f t="shared" si="408"/>
        <v>1.0000000047808511E-2</v>
      </c>
      <c r="HI120" s="86">
        <f t="shared" si="409"/>
        <v>2.6972742673995517E-3</v>
      </c>
      <c r="HJ120" s="86">
        <f t="shared" si="410"/>
        <v>1.2147822593808441E-5</v>
      </c>
      <c r="HK120" s="86">
        <f t="shared" si="411"/>
        <v>1.4168963860428644E-4</v>
      </c>
      <c r="HL120" s="86">
        <f t="shared" si="412"/>
        <v>8.8511862564519348E-4</v>
      </c>
      <c r="HM120" s="86">
        <f t="shared" si="413"/>
        <v>3.3099778829001124E-3</v>
      </c>
      <c r="HN120" s="86">
        <f t="shared" si="414"/>
        <v>1.4562608127231706E-2</v>
      </c>
      <c r="HO120" s="86">
        <f t="shared" si="415"/>
        <v>5.5121561063363508E-2</v>
      </c>
      <c r="HP120" s="86">
        <f t="shared" si="416"/>
        <v>1.2188010116332868E-2</v>
      </c>
      <c r="HQ120" s="86">
        <f t="shared" si="417"/>
        <v>1.566552000188063E-3</v>
      </c>
      <c r="HS120" s="86">
        <f t="shared" si="327"/>
        <v>2.136519119253092E-13</v>
      </c>
      <c r="HT120" s="86">
        <f t="shared" si="418"/>
        <v>5.05768838533014E-13</v>
      </c>
      <c r="HU120" s="86">
        <f t="shared" si="419"/>
        <v>2.0845614229739832E-12</v>
      </c>
      <c r="HV120" s="86">
        <f t="shared" si="420"/>
        <v>5.9435070446535115E-13</v>
      </c>
      <c r="HW120" s="86">
        <f t="shared" si="421"/>
        <v>2.8122473551053293E-13</v>
      </c>
      <c r="HX120" s="86">
        <f t="shared" si="422"/>
        <v>2.6768512755350403E-13</v>
      </c>
      <c r="HY120" s="86">
        <f t="shared" si="423"/>
        <v>9.1128637712599849E-15</v>
      </c>
      <c r="HZ120" s="86">
        <f t="shared" si="424"/>
        <v>5.8106269721577235E-13</v>
      </c>
      <c r="IA120" s="86">
        <f t="shared" si="425"/>
        <v>6.4902286061127893E-15</v>
      </c>
      <c r="IB120" s="86">
        <f t="shared" si="426"/>
        <v>5.4310231037483223E-17</v>
      </c>
      <c r="IC120" s="86">
        <f t="shared" si="427"/>
        <v>4.0966058679477229E-19</v>
      </c>
      <c r="ID120" s="86">
        <f t="shared" si="428"/>
        <v>1.3378153736094047E-14</v>
      </c>
      <c r="IE120" s="86">
        <f t="shared" si="429"/>
        <v>1.3435843565560155E-14</v>
      </c>
      <c r="IF120" s="86">
        <f t="shared" si="430"/>
        <v>1.2585767619434122E-10</v>
      </c>
      <c r="IG120" s="86">
        <f t="shared" si="431"/>
        <v>4.2375486763550369E-8</v>
      </c>
      <c r="II120" s="86">
        <f t="shared" si="328"/>
        <v>3.7946572909552805E-56</v>
      </c>
      <c r="IJ120" s="86">
        <f t="shared" si="329"/>
        <v>1.9873820636562737E-59</v>
      </c>
      <c r="IK120" s="86">
        <f t="shared" si="330"/>
        <v>2.7882170552132273E-57</v>
      </c>
      <c r="IL120" s="86">
        <f t="shared" si="331"/>
        <v>1.2911844444741307E-59</v>
      </c>
      <c r="IM120" s="86">
        <f t="shared" si="332"/>
        <v>1.4461207235832446E-60</v>
      </c>
      <c r="IN120" s="86">
        <f t="shared" si="333"/>
        <v>2.4213901529355601E-60</v>
      </c>
      <c r="IO120" s="86">
        <f t="shared" si="334"/>
        <v>5.2524677888109907E-69</v>
      </c>
      <c r="IP120" s="86">
        <f t="shared" si="335"/>
        <v>5.1383480977898737E-60</v>
      </c>
      <c r="IQ120" s="86">
        <f t="shared" si="336"/>
        <v>4.9668112798441686E-71</v>
      </c>
      <c r="IR120" s="86">
        <f t="shared" si="337"/>
        <v>2.2297259023348084E-80</v>
      </c>
      <c r="IS120" s="86">
        <f t="shared" si="338"/>
        <v>3.8971598638304075E-88</v>
      </c>
      <c r="IT120" s="86">
        <f t="shared" si="339"/>
        <v>2.0595414990017972E-64</v>
      </c>
      <c r="IU120" s="86">
        <f t="shared" si="340"/>
        <v>5.2527316930088695E-63</v>
      </c>
      <c r="IV120" s="86">
        <f t="shared" si="341"/>
        <v>1.0078333805480557E-63</v>
      </c>
      <c r="IW120" s="86">
        <f t="shared" si="342"/>
        <v>8.8187038692248188E-57</v>
      </c>
      <c r="IY120" s="86">
        <f t="shared" si="343"/>
        <v>0.17646302496132329</v>
      </c>
      <c r="IZ120" s="86">
        <f t="shared" si="344"/>
        <v>8.9892079299221828E-2</v>
      </c>
      <c r="JA120" s="86">
        <f t="shared" si="345"/>
        <v>2.9779610774937196E-2</v>
      </c>
      <c r="JB120" s="86">
        <f t="shared" si="346"/>
        <v>2.816599979610511E-2</v>
      </c>
      <c r="JC120" s="86">
        <f t="shared" si="347"/>
        <v>9.8031740215162536E-3</v>
      </c>
      <c r="JD120" s="86">
        <f t="shared" si="348"/>
        <v>1.0000000048076196E-2</v>
      </c>
      <c r="JE120" s="86">
        <f t="shared" si="349"/>
        <v>2.6972742674086646E-3</v>
      </c>
      <c r="JF120" s="86">
        <f t="shared" si="350"/>
        <v>1.2147823174871138E-5</v>
      </c>
      <c r="JG120" s="86">
        <f t="shared" si="351"/>
        <v>1.4168963861077666E-4</v>
      </c>
      <c r="JH120" s="86">
        <f t="shared" si="352"/>
        <v>8.851186256452478E-4</v>
      </c>
      <c r="JI120" s="86">
        <f t="shared" si="353"/>
        <v>3.3099778829001128E-3</v>
      </c>
      <c r="JJ120" s="86">
        <f t="shared" si="354"/>
        <v>1.4562608127245084E-2</v>
      </c>
      <c r="JK120" s="86">
        <f t="shared" si="355"/>
        <v>5.5121561063376942E-2</v>
      </c>
      <c r="JL120" s="86">
        <f t="shared" si="356"/>
        <v>1.2188010242190545E-2</v>
      </c>
      <c r="JM120" s="86">
        <f t="shared" si="357"/>
        <v>1.5665943756748267E-3</v>
      </c>
    </row>
    <row r="121" spans="2:273" x14ac:dyDescent="0.25">
      <c r="B121" s="2">
        <v>94</v>
      </c>
      <c r="C121" s="37">
        <v>76.56</v>
      </c>
      <c r="D121" s="37">
        <v>69.094999999999999</v>
      </c>
      <c r="E121" s="37">
        <v>68.855000000000004</v>
      </c>
      <c r="F121" s="37">
        <v>68.322999999999993</v>
      </c>
      <c r="G121" s="37">
        <v>67.197000000000003</v>
      </c>
      <c r="H121" s="37">
        <v>65.081000000000003</v>
      </c>
      <c r="I121" s="37">
        <v>63.984000000000002</v>
      </c>
      <c r="J121" s="37">
        <v>65.483999999999995</v>
      </c>
      <c r="K121" s="37">
        <v>67.144999999999996</v>
      </c>
      <c r="L121" s="37">
        <v>67.548000000000002</v>
      </c>
      <c r="M121" s="37">
        <v>67.644999999999996</v>
      </c>
      <c r="N121" s="37">
        <v>68.754000000000005</v>
      </c>
      <c r="O121" s="37">
        <v>69.671999999999997</v>
      </c>
      <c r="P121" s="37">
        <v>67.641000000000005</v>
      </c>
      <c r="Q121" s="37">
        <v>71.483999999999995</v>
      </c>
      <c r="S121" s="4">
        <f t="shared" si="229"/>
        <v>81.38450356038976</v>
      </c>
      <c r="T121" s="4">
        <f t="shared" si="230"/>
        <v>72.555536313035802</v>
      </c>
      <c r="U121" s="4">
        <f t="shared" si="231"/>
        <v>70.209012854694663</v>
      </c>
      <c r="V121" s="4">
        <f t="shared" si="232"/>
        <v>70.632840037665162</v>
      </c>
      <c r="W121" s="4">
        <f t="shared" si="233"/>
        <v>67.757525420422908</v>
      </c>
      <c r="X121" s="4">
        <f t="shared" si="234"/>
        <v>66.992445370259503</v>
      </c>
      <c r="Y121" s="4">
        <f t="shared" si="235"/>
        <v>64.853281566054719</v>
      </c>
      <c r="Z121" s="4">
        <f t="shared" si="236"/>
        <v>66.545312822615543</v>
      </c>
      <c r="AA121" s="4">
        <f t="shared" si="237"/>
        <v>67.597090444139042</v>
      </c>
      <c r="AB121" s="4">
        <f t="shared" si="238"/>
        <v>68.577937374818191</v>
      </c>
      <c r="AC121" s="4">
        <f t="shared" si="239"/>
        <v>70.08432851885911</v>
      </c>
      <c r="AD121" s="4">
        <f t="shared" si="240"/>
        <v>70.96181709681764</v>
      </c>
      <c r="AE121" s="4">
        <f t="shared" si="241"/>
        <v>71.990897723083464</v>
      </c>
      <c r="AF121" s="4">
        <f t="shared" si="242"/>
        <v>69.537147413095099</v>
      </c>
      <c r="AG121" s="4">
        <f t="shared" si="243"/>
        <v>73.391702275226365</v>
      </c>
      <c r="AI121" s="4">
        <f t="shared" si="244"/>
        <v>-4.8245035603897577</v>
      </c>
      <c r="AJ121" s="4">
        <f t="shared" si="245"/>
        <v>-3.4605363130358029</v>
      </c>
      <c r="AK121" s="4">
        <f t="shared" si="246"/>
        <v>-1.354012854694659</v>
      </c>
      <c r="AL121" s="4">
        <f t="shared" si="247"/>
        <v>-2.3098400376651682</v>
      </c>
      <c r="AM121" s="4">
        <f t="shared" si="248"/>
        <v>-0.56052542042290554</v>
      </c>
      <c r="AN121" s="4">
        <f t="shared" si="249"/>
        <v>-1.9114453702595</v>
      </c>
      <c r="AO121" s="4">
        <f t="shared" si="250"/>
        <v>-0.86928156605471685</v>
      </c>
      <c r="AP121" s="4">
        <f t="shared" si="251"/>
        <v>-1.0613128226155482</v>
      </c>
      <c r="AQ121" s="4">
        <f t="shared" si="252"/>
        <v>-0.45209044413904564</v>
      </c>
      <c r="AR121" s="4">
        <f t="shared" si="253"/>
        <v>-1.0299373748181893</v>
      </c>
      <c r="AS121" s="4">
        <f t="shared" si="254"/>
        <v>-2.4393285188591136</v>
      </c>
      <c r="AT121" s="4">
        <f t="shared" si="255"/>
        <v>-2.2078170968176352</v>
      </c>
      <c r="AU121" s="4">
        <f t="shared" si="256"/>
        <v>-2.3188977230834666</v>
      </c>
      <c r="AV121" s="4">
        <f t="shared" si="358"/>
        <v>-1.8961474130950933</v>
      </c>
      <c r="AW121" s="4">
        <f t="shared" si="358"/>
        <v>-1.9077022752263701</v>
      </c>
      <c r="AY121" s="2">
        <f t="shared" si="308"/>
        <v>72.541203946671317</v>
      </c>
      <c r="AZ121" s="2">
        <f t="shared" si="359"/>
        <v>69.401959548234345</v>
      </c>
      <c r="BA121" s="2">
        <f t="shared" si="360"/>
        <v>69.497434874649002</v>
      </c>
      <c r="BB121" s="2">
        <f t="shared" si="361"/>
        <v>70.000155226137181</v>
      </c>
      <c r="BC121" s="2">
        <f t="shared" si="362"/>
        <v>67.609704624529513</v>
      </c>
      <c r="BD121" s="2">
        <f t="shared" si="363"/>
        <v>66.845799423531901</v>
      </c>
      <c r="BE121" s="2">
        <f t="shared" si="364"/>
        <v>64.829958128655903</v>
      </c>
      <c r="BF121" s="2">
        <f t="shared" si="365"/>
        <v>66.545289566326602</v>
      </c>
      <c r="BG121" s="2">
        <f t="shared" si="366"/>
        <v>67.596592360321239</v>
      </c>
      <c r="BH121" s="2">
        <f t="shared" si="367"/>
        <v>68.573101260057513</v>
      </c>
      <c r="BI121" s="2">
        <f t="shared" si="368"/>
        <v>70.057199275641281</v>
      </c>
      <c r="BJ121" s="2">
        <f t="shared" si="369"/>
        <v>70.728893913511001</v>
      </c>
      <c r="BK121" s="2">
        <f t="shared" si="370"/>
        <v>70.509167352379293</v>
      </c>
      <c r="BL121" s="2">
        <f t="shared" si="371"/>
        <v>69.388204494264201</v>
      </c>
      <c r="BM121" s="2">
        <f t="shared" si="372"/>
        <v>73.385703513346968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>
        <f t="shared" si="313"/>
        <v>67.197000000000003</v>
      </c>
      <c r="CJ121" s="2">
        <f t="shared" si="314"/>
        <v>65.081000000000003</v>
      </c>
      <c r="CK121" s="2">
        <f t="shared" si="315"/>
        <v>63.984000000000002</v>
      </c>
      <c r="CL121" s="2">
        <f t="shared" si="316"/>
        <v>65.483999999999995</v>
      </c>
      <c r="CM121" s="2">
        <f t="shared" si="317"/>
        <v>67.144999999999996</v>
      </c>
      <c r="CN121" s="2">
        <f t="shared" si="318"/>
        <v>67.548000000000002</v>
      </c>
      <c r="CO121" s="2">
        <f t="shared" si="319"/>
        <v>67.644999999999996</v>
      </c>
      <c r="CP121" s="2">
        <f t="shared" si="320"/>
        <v>68.754000000000005</v>
      </c>
      <c r="CQ121" s="2" t="str">
        <f t="shared" si="321"/>
        <v/>
      </c>
      <c r="CR121" s="2">
        <f t="shared" si="322"/>
        <v>67.641000000000005</v>
      </c>
      <c r="CS121" s="2">
        <f t="shared" si="323"/>
        <v>71.483999999999995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>
        <f t="shared" si="277"/>
        <v>67.197000000000003</v>
      </c>
      <c r="CZ121" s="2">
        <f t="shared" si="278"/>
        <v>65.081000000000003</v>
      </c>
      <c r="DA121" s="2">
        <f t="shared" si="279"/>
        <v>63.984000000000002</v>
      </c>
      <c r="DB121" s="2">
        <f t="shared" si="280"/>
        <v>65.483999999999995</v>
      </c>
      <c r="DC121" s="2">
        <f t="shared" si="281"/>
        <v>67.144999999999996</v>
      </c>
      <c r="DD121" s="2">
        <f t="shared" si="282"/>
        <v>67.548000000000002</v>
      </c>
      <c r="DE121" s="2">
        <f t="shared" si="283"/>
        <v>67.644999999999996</v>
      </c>
      <c r="DF121" s="2">
        <f t="shared" si="284"/>
        <v>68.754000000000005</v>
      </c>
      <c r="DG121" s="2" t="str">
        <f t="shared" si="285"/>
        <v/>
      </c>
      <c r="DH121" s="2">
        <f t="shared" si="286"/>
        <v>67.641000000000005</v>
      </c>
      <c r="DI121" s="2">
        <f t="shared" si="287"/>
        <v>71.483999999999995</v>
      </c>
      <c r="DK121" s="2">
        <f t="shared" si="288"/>
        <v>100.8940078526125</v>
      </c>
      <c r="DL121" s="2">
        <f t="shared" si="373"/>
        <v>97.983134429948933</v>
      </c>
      <c r="DM121" s="2">
        <f t="shared" si="373"/>
        <v>94.80783887043188</v>
      </c>
      <c r="DN121" s="2">
        <f t="shared" si="373"/>
        <v>96.916823109958642</v>
      </c>
      <c r="DO121" s="2">
        <f t="shared" si="373"/>
        <v>86.63521715493809</v>
      </c>
      <c r="DP121" s="2">
        <f t="shared" si="373"/>
        <v>89.66619725575994</v>
      </c>
      <c r="DQ121" s="2">
        <f t="shared" si="373"/>
        <v>90.135982383192896</v>
      </c>
      <c r="DR121" s="2">
        <f t="shared" si="373"/>
        <v>92.565946018893413</v>
      </c>
      <c r="DS121" s="2">
        <f t="shared" si="373"/>
        <v>97.088373819163266</v>
      </c>
      <c r="DT121" s="2">
        <f t="shared" si="373"/>
        <v>100.43387908961594</v>
      </c>
      <c r="DU121" s="2">
        <f t="shared" si="373"/>
        <v>99.957001688555337</v>
      </c>
      <c r="DV121" s="2">
        <f t="shared" si="373"/>
        <v>99.310359106010281</v>
      </c>
      <c r="DW121" s="2">
        <f t="shared" si="373"/>
        <v>98.893512684989446</v>
      </c>
      <c r="DX121" s="2">
        <f t="shared" si="373"/>
        <v>89.92665877967751</v>
      </c>
      <c r="DY121" s="2">
        <f t="shared" si="373"/>
        <v>89.95745113685112</v>
      </c>
      <c r="EA121" s="2">
        <f t="shared" si="228"/>
        <v>72.290112273817314</v>
      </c>
      <c r="EB121" s="2">
        <f t="shared" si="290"/>
        <v>69.103534960613999</v>
      </c>
      <c r="EC121" s="2">
        <f t="shared" si="291"/>
        <v>69.254709445524867</v>
      </c>
      <c r="ED121" s="2">
        <f t="shared" si="292"/>
        <v>69.724988746932894</v>
      </c>
      <c r="EE121" s="2">
        <f t="shared" si="293"/>
        <v>67.417352767911296</v>
      </c>
      <c r="EF121" s="2">
        <f t="shared" si="294"/>
        <v>66.599551539491316</v>
      </c>
      <c r="EG121" s="2">
        <f t="shared" si="295"/>
        <v>64.511013545527419</v>
      </c>
      <c r="EH121" s="2">
        <f t="shared" si="296"/>
        <v>66.242356510218372</v>
      </c>
      <c r="EI121" s="2">
        <f t="shared" si="297"/>
        <v>67.254703417992175</v>
      </c>
      <c r="EJ121" s="2">
        <f t="shared" si="298"/>
        <v>68.173143703114008</v>
      </c>
      <c r="EK121" s="2">
        <f t="shared" si="299"/>
        <v>69.719087623762377</v>
      </c>
      <c r="EL121" s="2">
        <f t="shared" si="300"/>
        <v>70.438167473754888</v>
      </c>
      <c r="EM121" s="2">
        <f t="shared" si="301"/>
        <v>70.228282699284719</v>
      </c>
      <c r="EN121" s="2">
        <f t="shared" si="302"/>
        <v>69.180815645483662</v>
      </c>
      <c r="EO121" s="2">
        <f t="shared" si="303"/>
        <v>73.170483467094698</v>
      </c>
      <c r="EQ121" s="2">
        <f t="shared" si="304"/>
        <v>71.743967798563432</v>
      </c>
      <c r="ER121" s="2">
        <f t="shared" si="374"/>
        <v>67.990628386973441</v>
      </c>
      <c r="ES121" s="2">
        <f t="shared" si="374"/>
        <v>69.236228235191476</v>
      </c>
      <c r="ET121" s="2">
        <f t="shared" si="374"/>
        <v>69.437505058300189</v>
      </c>
      <c r="EU121" s="2">
        <f t="shared" si="374"/>
        <v>67.254570188619766</v>
      </c>
      <c r="EV121" s="2">
        <f t="shared" si="374"/>
        <v>66.530885860658614</v>
      </c>
      <c r="EW121" s="2">
        <f t="shared" si="374"/>
        <v>64.450147184457862</v>
      </c>
      <c r="EX121" s="2">
        <f t="shared" si="374"/>
        <v>66.18181862579975</v>
      </c>
      <c r="EY121" s="2">
        <f t="shared" si="374"/>
        <v>67.079198851000427</v>
      </c>
      <c r="EZ121" s="2">
        <f t="shared" si="374"/>
        <v>67.719652952309659</v>
      </c>
      <c r="FA121" s="2">
        <f t="shared" si="374"/>
        <v>69.107004341416527</v>
      </c>
      <c r="FB121" s="2">
        <f t="shared" si="374"/>
        <v>70.25711622082585</v>
      </c>
      <c r="FC121" s="2">
        <f t="shared" si="374"/>
        <v>69.978517690278665</v>
      </c>
      <c r="FD121" s="2">
        <f t="shared" si="374"/>
        <v>69.009231250227089</v>
      </c>
      <c r="FE121" s="2">
        <f t="shared" si="374"/>
        <v>73.143859362566815</v>
      </c>
      <c r="FG121" s="2">
        <f t="shared" si="306"/>
        <v>0.9911886129827796</v>
      </c>
      <c r="FH121" s="2">
        <f t="shared" si="375"/>
        <v>0.98956084148194934</v>
      </c>
      <c r="FI121" s="2">
        <f t="shared" si="375"/>
        <v>0.99049926012325296</v>
      </c>
      <c r="FJ121" s="2">
        <f t="shared" si="375"/>
        <v>0.98985254493378982</v>
      </c>
      <c r="FK121" s="2">
        <f t="shared" si="375"/>
        <v>0.98996673169035787</v>
      </c>
      <c r="FL121" s="2">
        <f t="shared" si="375"/>
        <v>0.98931588280564298</v>
      </c>
      <c r="FM121" s="2">
        <f t="shared" si="375"/>
        <v>0.98754465548869297</v>
      </c>
      <c r="FN121" s="2">
        <f t="shared" si="375"/>
        <v>0.98848259317336251</v>
      </c>
      <c r="FO121" s="2">
        <f t="shared" si="375"/>
        <v>0.9885185582080469</v>
      </c>
      <c r="FP121" s="2">
        <f t="shared" si="375"/>
        <v>0.9875584093029367</v>
      </c>
      <c r="FQ121" s="2">
        <f t="shared" si="375"/>
        <v>0.98876806882493096</v>
      </c>
      <c r="FR121" s="2">
        <f t="shared" si="375"/>
        <v>0.98991741673622924</v>
      </c>
      <c r="FS121" s="2">
        <f t="shared" si="375"/>
        <v>0.99018469117535024</v>
      </c>
      <c r="FT121" s="2">
        <f t="shared" si="375"/>
        <v>0.98998786271525685</v>
      </c>
      <c r="FU121" s="2">
        <f t="shared" si="375"/>
        <v>0.98717654104338426</v>
      </c>
      <c r="FW121" s="2">
        <f t="shared" si="324"/>
        <v>1.7363927200184797E-3</v>
      </c>
      <c r="FX121" s="2">
        <f t="shared" si="376"/>
        <v>2.7442817305528559E-3</v>
      </c>
      <c r="FY121" s="2">
        <f t="shared" si="377"/>
        <v>2.6084102653083385E-3</v>
      </c>
      <c r="FZ121" s="2">
        <f t="shared" si="378"/>
        <v>2.6486308352092359E-3</v>
      </c>
      <c r="GA121" s="2">
        <f t="shared" si="379"/>
        <v>2.8635319404870982E-3</v>
      </c>
      <c r="GB121" s="2">
        <f t="shared" si="380"/>
        <v>2.8960912659420973E-3</v>
      </c>
      <c r="GC121" s="2">
        <f t="shared" si="381"/>
        <v>3.6675732248028173E-3</v>
      </c>
      <c r="GD121" s="2">
        <f t="shared" si="382"/>
        <v>4.0707303031117118E-3</v>
      </c>
      <c r="GE121" s="2">
        <f t="shared" si="383"/>
        <v>3.6728834659296491E-3</v>
      </c>
      <c r="GF121" s="2">
        <f t="shared" si="384"/>
        <v>3.1253301618772958E-3</v>
      </c>
      <c r="GG121" s="2">
        <f t="shared" si="385"/>
        <v>2.4809005870777461E-3</v>
      </c>
      <c r="GH121" s="2">
        <f t="shared" si="386"/>
        <v>2.0979494894558626E-3</v>
      </c>
      <c r="GI121" s="2">
        <f t="shared" si="387"/>
        <v>1.8955086888233811E-3</v>
      </c>
      <c r="GJ121" s="2">
        <f t="shared" si="388"/>
        <v>1.8730186174063324E-3</v>
      </c>
      <c r="GK121" s="2">
        <f t="shared" si="389"/>
        <v>1.7632392792871002E-3</v>
      </c>
      <c r="GM121" s="86">
        <f t="shared" si="325"/>
        <v>2.4482551228187025E-28</v>
      </c>
      <c r="GN121" s="86">
        <f t="shared" si="390"/>
        <v>2.4082769886807969E-23</v>
      </c>
      <c r="GO121" s="86">
        <f t="shared" si="391"/>
        <v>4.4155719148967908E-34</v>
      </c>
      <c r="GP121" s="86">
        <f t="shared" si="392"/>
        <v>1.0370980673781731E-36</v>
      </c>
      <c r="GQ121" s="86">
        <f t="shared" si="393"/>
        <v>1.3897208204976326E-35</v>
      </c>
      <c r="GR121" s="86">
        <f t="shared" si="394"/>
        <v>8.1588095820819354E-27</v>
      </c>
      <c r="GS121" s="86">
        <f t="shared" si="395"/>
        <v>1.8626255584095486E-29</v>
      </c>
      <c r="GT121" s="86">
        <f t="shared" si="396"/>
        <v>6.497066637093406E-43</v>
      </c>
      <c r="GU121" s="86">
        <f t="shared" si="397"/>
        <v>7.7071508938325317E-49</v>
      </c>
      <c r="GV121" s="86">
        <f t="shared" si="398"/>
        <v>1.8274801663159921E-38</v>
      </c>
      <c r="GW121" s="86">
        <f t="shared" si="399"/>
        <v>6.6997858240001313E-39</v>
      </c>
      <c r="GX121" s="86">
        <f t="shared" si="400"/>
        <v>7.4361068647364598E-39</v>
      </c>
      <c r="GY121" s="86">
        <f t="shared" si="401"/>
        <v>3.690007951387458E-39</v>
      </c>
      <c r="GZ121" s="86">
        <f t="shared" si="402"/>
        <v>2.4749787842660334E-52</v>
      </c>
      <c r="HA121" s="86">
        <f t="shared" si="403"/>
        <v>7.7872931648998198E-61</v>
      </c>
      <c r="HC121" s="86">
        <f t="shared" si="326"/>
        <v>0.10144741825454676</v>
      </c>
      <c r="HD121" s="86">
        <f t="shared" si="404"/>
        <v>4.895398053712699E-2</v>
      </c>
      <c r="HE121" s="86">
        <f t="shared" si="405"/>
        <v>1.0784093096077392E-2</v>
      </c>
      <c r="HF121" s="86">
        <f t="shared" si="406"/>
        <v>1.0325352045209341E-2</v>
      </c>
      <c r="HG121" s="86">
        <f t="shared" si="407"/>
        <v>2.7019348430895795E-3</v>
      </c>
      <c r="HH121" s="86">
        <f t="shared" si="408"/>
        <v>2.7648101308962014E-3</v>
      </c>
      <c r="HI121" s="86">
        <f t="shared" si="409"/>
        <v>6.3625075796022138E-4</v>
      </c>
      <c r="HJ121" s="86">
        <f t="shared" si="410"/>
        <v>6.434458841490336E-7</v>
      </c>
      <c r="HK121" s="86">
        <f t="shared" si="411"/>
        <v>1.6241252773432505E-5</v>
      </c>
      <c r="HL121" s="86">
        <f t="shared" si="412"/>
        <v>1.6296831996385165E-4</v>
      </c>
      <c r="HM121" s="86">
        <f t="shared" si="413"/>
        <v>7.0371565493021991E-4</v>
      </c>
      <c r="HN121" s="86">
        <f t="shared" si="414"/>
        <v>3.9260227686247909E-3</v>
      </c>
      <c r="HO121" s="86">
        <f t="shared" si="415"/>
        <v>2.1096160011345882E-2</v>
      </c>
      <c r="HP121" s="86">
        <f t="shared" si="416"/>
        <v>2.8956935844309888E-3</v>
      </c>
      <c r="HQ121" s="86">
        <f t="shared" si="417"/>
        <v>2.1097680048701072E-4</v>
      </c>
      <c r="HS121" s="86">
        <f t="shared" si="327"/>
        <v>8.7159158290664267E-13</v>
      </c>
      <c r="HT121" s="86">
        <f t="shared" si="418"/>
        <v>2.3414480821532996E-12</v>
      </c>
      <c r="HU121" s="86">
        <f t="shared" si="419"/>
        <v>8.9059163491488453E-12</v>
      </c>
      <c r="HV121" s="86">
        <f t="shared" si="420"/>
        <v>2.7213765828346976E-12</v>
      </c>
      <c r="HW121" s="86">
        <f t="shared" si="421"/>
        <v>1.3585024300650449E-12</v>
      </c>
      <c r="HX121" s="86">
        <f t="shared" si="422"/>
        <v>1.2949095029510085E-12</v>
      </c>
      <c r="HY121" s="86">
        <f t="shared" si="423"/>
        <v>5.8567263278030029E-14</v>
      </c>
      <c r="HZ121" s="86">
        <f t="shared" si="424"/>
        <v>3.0050684541299789E-12</v>
      </c>
      <c r="IA121" s="86">
        <f t="shared" si="425"/>
        <v>4.3335254661841795E-14</v>
      </c>
      <c r="IB121" s="86">
        <f t="shared" si="426"/>
        <v>4.4831814274066065E-16</v>
      </c>
      <c r="IC121" s="86">
        <f t="shared" si="427"/>
        <v>3.95810772584712E-18</v>
      </c>
      <c r="ID121" s="86">
        <f t="shared" si="428"/>
        <v>6.8133380203603339E-14</v>
      </c>
      <c r="IE121" s="86">
        <f t="shared" si="429"/>
        <v>6.5503259462419381E-14</v>
      </c>
      <c r="IF121" s="86">
        <f t="shared" si="430"/>
        <v>3.6782568127158686E-10</v>
      </c>
      <c r="IG121" s="86">
        <f t="shared" si="431"/>
        <v>9.05555212340943E-8</v>
      </c>
      <c r="II121" s="86">
        <f t="shared" si="328"/>
        <v>1.3210219981931654E-54</v>
      </c>
      <c r="IJ121" s="86">
        <f t="shared" si="329"/>
        <v>1.140258125084154E-57</v>
      </c>
      <c r="IK121" s="86">
        <f t="shared" si="330"/>
        <v>1.3322370702823067E-55</v>
      </c>
      <c r="IL121" s="86">
        <f t="shared" si="331"/>
        <v>7.3293547742798695E-58</v>
      </c>
      <c r="IM121" s="86">
        <f t="shared" si="332"/>
        <v>9.2535799855280897E-59</v>
      </c>
      <c r="IN121" s="86">
        <f t="shared" si="333"/>
        <v>1.5371775074382095E-58</v>
      </c>
      <c r="IO121" s="86">
        <f t="shared" si="334"/>
        <v>7.4873919626664836E-67</v>
      </c>
      <c r="IP121" s="86">
        <f t="shared" si="335"/>
        <v>4.0932888986742895E-58</v>
      </c>
      <c r="IQ121" s="86">
        <f t="shared" si="336"/>
        <v>8.2286731041819994E-69</v>
      </c>
      <c r="IR121" s="86">
        <f t="shared" si="337"/>
        <v>6.2724514920683687E-78</v>
      </c>
      <c r="IS121" s="86">
        <f t="shared" si="338"/>
        <v>1.512875880013118E-85</v>
      </c>
      <c r="IT121" s="86">
        <f t="shared" si="339"/>
        <v>1.3884433279644194E-62</v>
      </c>
      <c r="IU121" s="86">
        <f t="shared" si="340"/>
        <v>3.0185392560032776E-61</v>
      </c>
      <c r="IV121" s="86">
        <f t="shared" si="341"/>
        <v>6.0260482755872834E-62</v>
      </c>
      <c r="IW121" s="86">
        <f t="shared" si="342"/>
        <v>3.2266631987478383E-55</v>
      </c>
      <c r="IY121" s="86">
        <f t="shared" si="343"/>
        <v>0.10144741825541835</v>
      </c>
      <c r="IZ121" s="86">
        <f t="shared" si="344"/>
        <v>4.8953980539468436E-2</v>
      </c>
      <c r="JA121" s="86">
        <f t="shared" si="345"/>
        <v>1.0784093104983308E-2</v>
      </c>
      <c r="JB121" s="86">
        <f t="shared" si="346"/>
        <v>1.0325352047930718E-2</v>
      </c>
      <c r="JC121" s="86">
        <f t="shared" si="347"/>
        <v>2.7019348444480818E-3</v>
      </c>
      <c r="JD121" s="86">
        <f t="shared" si="348"/>
        <v>2.7648101321911108E-3</v>
      </c>
      <c r="JE121" s="86">
        <f t="shared" si="349"/>
        <v>6.3625075801878868E-4</v>
      </c>
      <c r="JF121" s="86">
        <f t="shared" si="350"/>
        <v>6.4344888921748773E-7</v>
      </c>
      <c r="JG121" s="86">
        <f t="shared" si="351"/>
        <v>1.6241252816767761E-5</v>
      </c>
      <c r="JH121" s="86">
        <f t="shared" si="352"/>
        <v>1.6296831996429997E-4</v>
      </c>
      <c r="JI121" s="86">
        <f t="shared" si="353"/>
        <v>7.0371565493022393E-4</v>
      </c>
      <c r="JJ121" s="86">
        <f t="shared" si="354"/>
        <v>3.9260227686929239E-3</v>
      </c>
      <c r="JK121" s="86">
        <f t="shared" si="355"/>
        <v>2.1096160011411385E-2</v>
      </c>
      <c r="JL121" s="86">
        <f t="shared" si="356"/>
        <v>2.8956939522566702E-3</v>
      </c>
      <c r="JM121" s="86">
        <f t="shared" si="357"/>
        <v>2.1106735600824481E-4</v>
      </c>
    </row>
    <row r="122" spans="2:273" x14ac:dyDescent="0.25">
      <c r="B122" s="2">
        <v>95</v>
      </c>
      <c r="C122" s="37">
        <v>71.52</v>
      </c>
      <c r="D122" s="37">
        <v>67.507999999999996</v>
      </c>
      <c r="E122" s="37">
        <v>69</v>
      </c>
      <c r="F122" s="37">
        <v>69.209999999999994</v>
      </c>
      <c r="G122" s="37">
        <v>66.623000000000005</v>
      </c>
      <c r="H122" s="37">
        <v>66.483999999999995</v>
      </c>
      <c r="I122" s="37">
        <v>63.79</v>
      </c>
      <c r="J122" s="37">
        <v>65.257999999999996</v>
      </c>
      <c r="K122" s="37">
        <v>66.081000000000003</v>
      </c>
      <c r="L122" s="37">
        <v>67.177000000000007</v>
      </c>
      <c r="M122" s="37">
        <v>67.225999999999999</v>
      </c>
      <c r="N122" s="37">
        <v>69.950999999999993</v>
      </c>
      <c r="O122" s="37">
        <v>69.492000000000004</v>
      </c>
      <c r="P122" s="37">
        <v>67.218999999999994</v>
      </c>
      <c r="Q122" s="37">
        <v>71.968999999999994</v>
      </c>
      <c r="S122" s="4">
        <f t="shared" si="229"/>
        <v>76.34757459868365</v>
      </c>
      <c r="T122" s="4">
        <f t="shared" si="230"/>
        <v>70.542045935862902</v>
      </c>
      <c r="U122" s="4">
        <f t="shared" si="231"/>
        <v>69.538592924547672</v>
      </c>
      <c r="V122" s="4">
        <f t="shared" si="232"/>
        <v>70.015094927238081</v>
      </c>
      <c r="W122" s="4">
        <f t="shared" si="233"/>
        <v>67.508948242291737</v>
      </c>
      <c r="X122" s="4">
        <f t="shared" si="234"/>
        <v>66.745885204158398</v>
      </c>
      <c r="Y122" s="4">
        <f t="shared" si="235"/>
        <v>64.699762875196939</v>
      </c>
      <c r="Z122" s="4">
        <f t="shared" si="236"/>
        <v>66.382059077324641</v>
      </c>
      <c r="AA122" s="4">
        <f t="shared" si="237"/>
        <v>67.400524279701031</v>
      </c>
      <c r="AB122" s="4">
        <f t="shared" si="238"/>
        <v>68.355917288332023</v>
      </c>
      <c r="AC122" s="4">
        <f t="shared" si="239"/>
        <v>69.823404005482445</v>
      </c>
      <c r="AD122" s="4">
        <f t="shared" si="240"/>
        <v>70.587016284637571</v>
      </c>
      <c r="AE122" s="4">
        <f t="shared" si="241"/>
        <v>70.732070046809667</v>
      </c>
      <c r="AF122" s="4">
        <f t="shared" si="242"/>
        <v>69.23577960794951</v>
      </c>
      <c r="AG122" s="4">
        <f t="shared" si="243"/>
        <v>73.208795940738185</v>
      </c>
      <c r="AI122" s="4">
        <f t="shared" si="244"/>
        <v>-4.827574598683654</v>
      </c>
      <c r="AJ122" s="4">
        <f t="shared" si="245"/>
        <v>-3.0340459358629062</v>
      </c>
      <c r="AK122" s="4">
        <f t="shared" si="246"/>
        <v>-0.53859292454767171</v>
      </c>
      <c r="AL122" s="4">
        <f t="shared" si="247"/>
        <v>-0.80509492723808762</v>
      </c>
      <c r="AM122" s="4">
        <f t="shared" si="248"/>
        <v>-0.88594824229173241</v>
      </c>
      <c r="AN122" s="4">
        <f t="shared" si="249"/>
        <v>-0.26188520415840344</v>
      </c>
      <c r="AO122" s="4">
        <f t="shared" si="250"/>
        <v>-0.90976287519693955</v>
      </c>
      <c r="AP122" s="4">
        <f t="shared" si="251"/>
        <v>-1.1240590773246453</v>
      </c>
      <c r="AQ122" s="4">
        <f t="shared" si="252"/>
        <v>-1.319524279701028</v>
      </c>
      <c r="AR122" s="4">
        <f t="shared" si="253"/>
        <v>-1.1789172883320163</v>
      </c>
      <c r="AS122" s="4">
        <f t="shared" si="254"/>
        <v>-2.5974040054824457</v>
      </c>
      <c r="AT122" s="4">
        <f t="shared" si="255"/>
        <v>-0.6360162846375772</v>
      </c>
      <c r="AU122" s="4">
        <f t="shared" si="256"/>
        <v>-1.240070046809663</v>
      </c>
      <c r="AV122" s="4">
        <f t="shared" si="358"/>
        <v>-2.0167796079495162</v>
      </c>
      <c r="AW122" s="4">
        <f t="shared" si="358"/>
        <v>-1.2397959407381904</v>
      </c>
      <c r="AY122" s="2">
        <f t="shared" si="308"/>
        <v>72.404108801679513</v>
      </c>
      <c r="AZ122" s="2">
        <f t="shared" si="359"/>
        <v>69.238971186360928</v>
      </c>
      <c r="BA122" s="2">
        <f t="shared" si="360"/>
        <v>69.354476030228881</v>
      </c>
      <c r="BB122" s="2">
        <f t="shared" si="361"/>
        <v>69.84974404192549</v>
      </c>
      <c r="BC122" s="2">
        <f t="shared" si="362"/>
        <v>67.481224216424053</v>
      </c>
      <c r="BD122" s="2">
        <f t="shared" si="363"/>
        <v>66.718288073979252</v>
      </c>
      <c r="BE122" s="2">
        <f t="shared" si="364"/>
        <v>64.696210102789124</v>
      </c>
      <c r="BF122" s="2">
        <f t="shared" si="365"/>
        <v>66.382058404353657</v>
      </c>
      <c r="BG122" s="2">
        <f t="shared" si="366"/>
        <v>67.400490813372741</v>
      </c>
      <c r="BH122" s="2">
        <f t="shared" si="367"/>
        <v>68.355372674832907</v>
      </c>
      <c r="BI122" s="2">
        <f t="shared" si="368"/>
        <v>69.819837991275151</v>
      </c>
      <c r="BJ122" s="2">
        <f t="shared" si="369"/>
        <v>70.544706090099595</v>
      </c>
      <c r="BK122" s="2">
        <f t="shared" si="370"/>
        <v>70.328784048400294</v>
      </c>
      <c r="BL122" s="2">
        <f t="shared" si="371"/>
        <v>69.212665272288163</v>
      </c>
      <c r="BM122" s="2">
        <f t="shared" si="372"/>
        <v>73.20819112919888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69</v>
      </c>
      <c r="CH122" s="2">
        <f t="shared" si="312"/>
        <v>69.209999999999994</v>
      </c>
      <c r="CI122" s="2">
        <f t="shared" si="313"/>
        <v>66.623000000000005</v>
      </c>
      <c r="CJ122" s="2">
        <f t="shared" si="314"/>
        <v>66.483999999999995</v>
      </c>
      <c r="CK122" s="2">
        <f t="shared" si="315"/>
        <v>63.79</v>
      </c>
      <c r="CL122" s="2">
        <f t="shared" si="316"/>
        <v>65.257999999999996</v>
      </c>
      <c r="CM122" s="2">
        <f t="shared" si="317"/>
        <v>66.081000000000003</v>
      </c>
      <c r="CN122" s="2">
        <f t="shared" si="318"/>
        <v>67.177000000000007</v>
      </c>
      <c r="CO122" s="2">
        <f t="shared" si="319"/>
        <v>67.225999999999999</v>
      </c>
      <c r="CP122" s="2">
        <f t="shared" si="320"/>
        <v>69.950999999999993</v>
      </c>
      <c r="CQ122" s="2">
        <f t="shared" si="321"/>
        <v>69.492000000000004</v>
      </c>
      <c r="CR122" s="2">
        <f t="shared" si="322"/>
        <v>67.218999999999994</v>
      </c>
      <c r="CS122" s="2">
        <f t="shared" si="323"/>
        <v>71.968999999999994</v>
      </c>
      <c r="CU122" s="2" t="str">
        <f t="shared" si="273"/>
        <v/>
      </c>
      <c r="CV122" s="2" t="str">
        <f t="shared" si="274"/>
        <v/>
      </c>
      <c r="CW122" s="2">
        <f t="shared" si="275"/>
        <v>69</v>
      </c>
      <c r="CX122" s="2">
        <f t="shared" si="276"/>
        <v>69.209999999999994</v>
      </c>
      <c r="CY122" s="2">
        <f t="shared" si="277"/>
        <v>66.623000000000005</v>
      </c>
      <c r="CZ122" s="2">
        <f t="shared" si="278"/>
        <v>66.483999999999995</v>
      </c>
      <c r="DA122" s="2">
        <f t="shared" si="279"/>
        <v>63.79</v>
      </c>
      <c r="DB122" s="2">
        <f t="shared" si="280"/>
        <v>65.257999999999996</v>
      </c>
      <c r="DC122" s="2">
        <f t="shared" si="281"/>
        <v>66.081000000000003</v>
      </c>
      <c r="DD122" s="2">
        <f t="shared" si="282"/>
        <v>67.177000000000007</v>
      </c>
      <c r="DE122" s="2">
        <f t="shared" si="283"/>
        <v>67.225999999999999</v>
      </c>
      <c r="DF122" s="2">
        <f t="shared" si="284"/>
        <v>69.950999999999993</v>
      </c>
      <c r="DG122" s="2">
        <f t="shared" si="285"/>
        <v>69.492000000000004</v>
      </c>
      <c r="DH122" s="2">
        <f t="shared" si="286"/>
        <v>67.218999999999994</v>
      </c>
      <c r="DI122" s="2">
        <f t="shared" si="287"/>
        <v>71.968999999999994</v>
      </c>
      <c r="DK122" s="2">
        <f t="shared" si="288"/>
        <v>101.05876170341287</v>
      </c>
      <c r="DL122" s="2">
        <f t="shared" si="373"/>
        <v>98.139127218215691</v>
      </c>
      <c r="DM122" s="2">
        <f t="shared" si="373"/>
        <v>94.976475083056471</v>
      </c>
      <c r="DN122" s="2">
        <f t="shared" si="373"/>
        <v>97.124278178429591</v>
      </c>
      <c r="DO122" s="2">
        <f t="shared" si="373"/>
        <v>86.692834189066744</v>
      </c>
      <c r="DP122" s="2">
        <f t="shared" si="373"/>
        <v>89.76995351538234</v>
      </c>
      <c r="DQ122" s="2">
        <f t="shared" si="373"/>
        <v>90.271757741547205</v>
      </c>
      <c r="DR122" s="2">
        <f t="shared" si="373"/>
        <v>92.717343792172755</v>
      </c>
      <c r="DS122" s="2">
        <f t="shared" si="373"/>
        <v>97.294887989203758</v>
      </c>
      <c r="DT122" s="2">
        <f t="shared" si="373"/>
        <v>100.68300829777147</v>
      </c>
      <c r="DU122" s="2">
        <f t="shared" si="373"/>
        <v>100.15052401500938</v>
      </c>
      <c r="DV122" s="2">
        <f t="shared" si="373"/>
        <v>99.469110540622168</v>
      </c>
      <c r="DW122" s="2">
        <f t="shared" si="373"/>
        <v>99.061091543340382</v>
      </c>
      <c r="DX122" s="2">
        <f t="shared" si="373"/>
        <v>90.046033627744933</v>
      </c>
      <c r="DY122" s="2">
        <f t="shared" si="373"/>
        <v>90.024582282282267</v>
      </c>
      <c r="EA122" s="2">
        <f t="shared" si="228"/>
        <v>72.172790494876836</v>
      </c>
      <c r="EB122" s="2">
        <f t="shared" si="290"/>
        <v>68.964143877491651</v>
      </c>
      <c r="EC122" s="2">
        <f t="shared" si="291"/>
        <v>69.130391039066495</v>
      </c>
      <c r="ED122" s="2">
        <f t="shared" si="292"/>
        <v>69.595545755623505</v>
      </c>
      <c r="EE122" s="2">
        <f t="shared" si="293"/>
        <v>67.304135675301055</v>
      </c>
      <c r="EF122" s="2">
        <f t="shared" si="294"/>
        <v>66.491456465317071</v>
      </c>
      <c r="EG122" s="2">
        <f t="shared" si="295"/>
        <v>64.4022575200039</v>
      </c>
      <c r="EH122" s="2">
        <f t="shared" si="296"/>
        <v>66.102470618093264</v>
      </c>
      <c r="EI122" s="2">
        <f t="shared" si="297"/>
        <v>67.084496973150934</v>
      </c>
      <c r="EJ122" s="2">
        <f t="shared" si="298"/>
        <v>67.98540582993968</v>
      </c>
      <c r="EK122" s="2">
        <f t="shared" si="299"/>
        <v>69.507200393500895</v>
      </c>
      <c r="EL122" s="2">
        <f t="shared" si="300"/>
        <v>70.276423032059654</v>
      </c>
      <c r="EM122" s="2">
        <f t="shared" si="301"/>
        <v>70.069533503075618</v>
      </c>
      <c r="EN122" s="2">
        <f t="shared" si="302"/>
        <v>69.020843551932998</v>
      </c>
      <c r="EO122" s="2">
        <f t="shared" si="303"/>
        <v>73.009013483146063</v>
      </c>
      <c r="EQ122" s="2">
        <f t="shared" si="304"/>
        <v>71.651780342880983</v>
      </c>
      <c r="ER122" s="2">
        <f t="shared" si="374"/>
        <v>67.903008850376821</v>
      </c>
      <c r="ES122" s="2">
        <f t="shared" si="374"/>
        <v>69.111871553323923</v>
      </c>
      <c r="ET122" s="2">
        <f t="shared" si="374"/>
        <v>69.321216386555747</v>
      </c>
      <c r="EU122" s="2">
        <f t="shared" si="374"/>
        <v>67.150093353648927</v>
      </c>
      <c r="EV122" s="2">
        <f t="shared" si="374"/>
        <v>66.42586798796836</v>
      </c>
      <c r="EW122" s="2">
        <f t="shared" si="374"/>
        <v>64.344530178637356</v>
      </c>
      <c r="EX122" s="2">
        <f t="shared" si="374"/>
        <v>66.044547566275796</v>
      </c>
      <c r="EY122" s="2">
        <f t="shared" si="374"/>
        <v>66.919290643207717</v>
      </c>
      <c r="EZ122" s="2">
        <f t="shared" si="374"/>
        <v>67.560672958894827</v>
      </c>
      <c r="FA122" s="2">
        <f t="shared" si="374"/>
        <v>68.929101594226722</v>
      </c>
      <c r="FB122" s="2">
        <f t="shared" si="374"/>
        <v>70.104903332176988</v>
      </c>
      <c r="FC122" s="2">
        <f t="shared" si="374"/>
        <v>69.830560701024098</v>
      </c>
      <c r="FD122" s="2">
        <f t="shared" si="374"/>
        <v>68.859007310516546</v>
      </c>
      <c r="FE122" s="2">
        <f t="shared" si="374"/>
        <v>72.984961322782468</v>
      </c>
      <c r="FG122" s="2">
        <f t="shared" si="306"/>
        <v>0.9919576842704908</v>
      </c>
      <c r="FH122" s="2">
        <f t="shared" si="375"/>
        <v>0.99047062123085983</v>
      </c>
      <c r="FI122" s="2">
        <f t="shared" si="375"/>
        <v>0.99132797276417006</v>
      </c>
      <c r="FJ122" s="2">
        <f t="shared" si="375"/>
        <v>0.99073714049492467</v>
      </c>
      <c r="FK122" s="2">
        <f t="shared" si="375"/>
        <v>0.99084146522023342</v>
      </c>
      <c r="FL122" s="2">
        <f t="shared" si="375"/>
        <v>0.9902468004585363</v>
      </c>
      <c r="FM122" s="2">
        <f t="shared" si="375"/>
        <v>0.98862812796167865</v>
      </c>
      <c r="FN122" s="2">
        <f t="shared" si="375"/>
        <v>0.98948534450778258</v>
      </c>
      <c r="FO122" s="2">
        <f t="shared" si="375"/>
        <v>0.98951821148684582</v>
      </c>
      <c r="FP122" s="2">
        <f t="shared" si="375"/>
        <v>0.98864069911339392</v>
      </c>
      <c r="FQ122" s="2">
        <f t="shared" si="375"/>
        <v>0.98974622333498985</v>
      </c>
      <c r="FR122" s="2">
        <f t="shared" si="375"/>
        <v>0.99079640973564642</v>
      </c>
      <c r="FS122" s="2">
        <f t="shared" si="375"/>
        <v>0.99104059425208091</v>
      </c>
      <c r="FT122" s="2">
        <f t="shared" si="375"/>
        <v>0.99086077098005576</v>
      </c>
      <c r="FU122" s="2">
        <f t="shared" si="375"/>
        <v>0.98829165561128052</v>
      </c>
      <c r="FW122" s="2">
        <f t="shared" si="324"/>
        <v>1.9035978590430424E-3</v>
      </c>
      <c r="FX122" s="2">
        <f t="shared" si="376"/>
        <v>3.0082486076430767E-3</v>
      </c>
      <c r="FY122" s="2">
        <f t="shared" si="377"/>
        <v>2.8593454147449325E-3</v>
      </c>
      <c r="FZ122" s="2">
        <f t="shared" si="378"/>
        <v>2.9034240336154133E-3</v>
      </c>
      <c r="GA122" s="2">
        <f t="shared" si="379"/>
        <v>3.1389331486768703E-3</v>
      </c>
      <c r="GB122" s="2">
        <f t="shared" si="380"/>
        <v>3.1746139093493573E-3</v>
      </c>
      <c r="GC122" s="2">
        <f t="shared" si="381"/>
        <v>4.0199916365013921E-3</v>
      </c>
      <c r="GD122" s="2">
        <f t="shared" si="382"/>
        <v>4.4617147405435903E-3</v>
      </c>
      <c r="GE122" s="2">
        <f t="shared" si="383"/>
        <v>4.025810078797645E-3</v>
      </c>
      <c r="GF122" s="2">
        <f t="shared" si="384"/>
        <v>3.425823402678543E-3</v>
      </c>
      <c r="GG122" s="2">
        <f t="shared" si="385"/>
        <v>2.7196024560302563E-3</v>
      </c>
      <c r="GH122" s="2">
        <f t="shared" si="386"/>
        <v>2.2998903593106678E-3</v>
      </c>
      <c r="GI122" s="2">
        <f t="shared" si="387"/>
        <v>2.078003932387309E-3</v>
      </c>
      <c r="GJ122" s="2">
        <f t="shared" si="388"/>
        <v>2.0533530228587899E-3</v>
      </c>
      <c r="GK122" s="2">
        <f t="shared" si="389"/>
        <v>1.933024589496158E-3</v>
      </c>
      <c r="GM122" s="86">
        <f t="shared" si="325"/>
        <v>3.1136778312482245E-30</v>
      </c>
      <c r="GN122" s="86">
        <f t="shared" si="390"/>
        <v>8.3765474265754111E-25</v>
      </c>
      <c r="GO122" s="86">
        <f t="shared" si="391"/>
        <v>2.7618494866012909E-36</v>
      </c>
      <c r="GP122" s="86">
        <f t="shared" si="392"/>
        <v>4.4603109191417023E-39</v>
      </c>
      <c r="GQ122" s="86">
        <f t="shared" si="393"/>
        <v>6.9808708499013217E-38</v>
      </c>
      <c r="GR122" s="86">
        <f t="shared" si="394"/>
        <v>1.5608825002201343E-28</v>
      </c>
      <c r="GS122" s="86">
        <f t="shared" si="395"/>
        <v>2.5602118412626097E-31</v>
      </c>
      <c r="GT122" s="86">
        <f t="shared" si="396"/>
        <v>1.1732740535072751E-45</v>
      </c>
      <c r="GU122" s="86">
        <f t="shared" si="397"/>
        <v>5.6430535950974881E-52</v>
      </c>
      <c r="GV122" s="86">
        <f t="shared" si="398"/>
        <v>6.8214049225418971E-41</v>
      </c>
      <c r="GW122" s="86">
        <f t="shared" si="399"/>
        <v>1.9717383290456219E-41</v>
      </c>
      <c r="GX122" s="86">
        <f t="shared" si="400"/>
        <v>2.2044625084560179E-41</v>
      </c>
      <c r="GY122" s="86">
        <f t="shared" si="401"/>
        <v>9.8232508832375688E-42</v>
      </c>
      <c r="GZ122" s="86">
        <f t="shared" si="402"/>
        <v>1.0125259777015721E-55</v>
      </c>
      <c r="HA122" s="86">
        <f t="shared" si="403"/>
        <v>9.6244665716014098E-65</v>
      </c>
      <c r="HC122" s="86">
        <f t="shared" si="326"/>
        <v>5.2010911465812402E-2</v>
      </c>
      <c r="HD122" s="86">
        <f t="shared" si="404"/>
        <v>2.4292056304091144E-2</v>
      </c>
      <c r="HE122" s="86">
        <f t="shared" si="405"/>
        <v>3.3264703205154399E-3</v>
      </c>
      <c r="HF122" s="86">
        <f t="shared" si="406"/>
        <v>3.2442893025735192E-3</v>
      </c>
      <c r="HG122" s="86">
        <f t="shared" si="407"/>
        <v>6.1668002114153957E-4</v>
      </c>
      <c r="HH122" s="86">
        <f t="shared" si="408"/>
        <v>6.3302510836416915E-4</v>
      </c>
      <c r="HI122" s="86">
        <f t="shared" si="409"/>
        <v>1.2521464801914459E-4</v>
      </c>
      <c r="HJ122" s="86">
        <f t="shared" si="410"/>
        <v>2.3527787238845569E-8</v>
      </c>
      <c r="HK122" s="86">
        <f t="shared" si="411"/>
        <v>1.4321520423278976E-6</v>
      </c>
      <c r="HL122" s="86">
        <f t="shared" si="412"/>
        <v>2.443458855850544E-5</v>
      </c>
      <c r="HM122" s="86">
        <f t="shared" si="413"/>
        <v>1.2076833107161365E-4</v>
      </c>
      <c r="HN122" s="86">
        <f t="shared" si="414"/>
        <v>8.5499998966208292E-4</v>
      </c>
      <c r="HO122" s="86">
        <f t="shared" si="415"/>
        <v>6.7645688090298998E-3</v>
      </c>
      <c r="HP122" s="86">
        <f t="shared" si="416"/>
        <v>5.3949936436534902E-4</v>
      </c>
      <c r="HQ122" s="86">
        <f t="shared" si="417"/>
        <v>2.0848071480215845E-5</v>
      </c>
      <c r="HS122" s="86">
        <f t="shared" si="327"/>
        <v>3.4310349060279331E-12</v>
      </c>
      <c r="HT122" s="86">
        <f t="shared" si="418"/>
        <v>1.0374937352382239E-11</v>
      </c>
      <c r="HU122" s="86">
        <f t="shared" si="419"/>
        <v>3.650436172259936E-11</v>
      </c>
      <c r="HV122" s="86">
        <f t="shared" si="420"/>
        <v>1.1930753532908602E-11</v>
      </c>
      <c r="HW122" s="86">
        <f t="shared" si="421"/>
        <v>6.2715272440397146E-12</v>
      </c>
      <c r="HX122" s="86">
        <f t="shared" si="422"/>
        <v>5.9863207267969278E-12</v>
      </c>
      <c r="HY122" s="86">
        <f t="shared" si="423"/>
        <v>3.5569687596515625E-13</v>
      </c>
      <c r="HZ122" s="86">
        <f t="shared" si="424"/>
        <v>1.477226816198448E-11</v>
      </c>
      <c r="IA122" s="86">
        <f t="shared" si="425"/>
        <v>2.7295440383192214E-13</v>
      </c>
      <c r="IB122" s="86">
        <f t="shared" si="426"/>
        <v>3.4757413613039122E-15</v>
      </c>
      <c r="IC122" s="86">
        <f t="shared" si="427"/>
        <v>3.5875936245135509E-17</v>
      </c>
      <c r="ID122" s="86">
        <f t="shared" si="428"/>
        <v>3.321595726393711E-13</v>
      </c>
      <c r="IE122" s="86">
        <f t="shared" si="429"/>
        <v>3.0640700380252306E-13</v>
      </c>
      <c r="IF122" s="86">
        <f t="shared" si="430"/>
        <v>1.0467546925551056E-9</v>
      </c>
      <c r="IG122" s="86">
        <f t="shared" si="431"/>
        <v>1.9007511339866087E-7</v>
      </c>
      <c r="II122" s="86">
        <f t="shared" si="328"/>
        <v>4.3715891839601359E-53</v>
      </c>
      <c r="IJ122" s="86">
        <f t="shared" si="329"/>
        <v>6.1470840874862426E-56</v>
      </c>
      <c r="IK122" s="86">
        <f t="shared" si="330"/>
        <v>6.0010883083881004E-54</v>
      </c>
      <c r="IL122" s="86">
        <f t="shared" si="331"/>
        <v>3.9112784430518954E-56</v>
      </c>
      <c r="IM122" s="86">
        <f t="shared" si="332"/>
        <v>5.5516910560378692E-57</v>
      </c>
      <c r="IN122" s="86">
        <f t="shared" si="333"/>
        <v>9.1494279904304952E-57</v>
      </c>
      <c r="IO122" s="86">
        <f t="shared" si="334"/>
        <v>9.8495924548615139E-65</v>
      </c>
      <c r="IP122" s="86">
        <f t="shared" si="335"/>
        <v>3.0337816335714815E-56</v>
      </c>
      <c r="IQ122" s="86">
        <f t="shared" si="336"/>
        <v>1.2549581976004672E-66</v>
      </c>
      <c r="IR122" s="86">
        <f t="shared" si="337"/>
        <v>1.61444165398123E-75</v>
      </c>
      <c r="IS122" s="86">
        <f t="shared" si="338"/>
        <v>5.3653375202095139E-83</v>
      </c>
      <c r="IT122" s="86">
        <f t="shared" si="339"/>
        <v>8.7974264724011926E-61</v>
      </c>
      <c r="IU122" s="86">
        <f t="shared" si="340"/>
        <v>1.6357646362108228E-59</v>
      </c>
      <c r="IV122" s="86">
        <f t="shared" si="341"/>
        <v>3.3961414272537906E-60</v>
      </c>
      <c r="IW122" s="86">
        <f t="shared" si="342"/>
        <v>1.1213212535977857E-53</v>
      </c>
      <c r="IY122" s="86">
        <f t="shared" si="343"/>
        <v>5.2010911469243436E-2</v>
      </c>
      <c r="IZ122" s="86">
        <f t="shared" si="344"/>
        <v>2.4292056314466081E-2</v>
      </c>
      <c r="JA122" s="86">
        <f t="shared" si="345"/>
        <v>3.3264703570198015E-3</v>
      </c>
      <c r="JB122" s="86">
        <f t="shared" si="346"/>
        <v>3.2442893145042729E-3</v>
      </c>
      <c r="JC122" s="86">
        <f t="shared" si="347"/>
        <v>6.1668002741306681E-4</v>
      </c>
      <c r="JD122" s="86">
        <f t="shared" si="348"/>
        <v>6.3302511435048986E-4</v>
      </c>
      <c r="JE122" s="86">
        <f t="shared" si="349"/>
        <v>1.2521464837484146E-4</v>
      </c>
      <c r="JF122" s="86">
        <f t="shared" si="350"/>
        <v>2.3542559507007555E-8</v>
      </c>
      <c r="JG122" s="86">
        <f t="shared" si="351"/>
        <v>1.4321523152823014E-6</v>
      </c>
      <c r="JH122" s="86">
        <f t="shared" si="352"/>
        <v>2.4434588561981182E-5</v>
      </c>
      <c r="JI122" s="86">
        <f t="shared" si="353"/>
        <v>1.2076833107164953E-4</v>
      </c>
      <c r="JJ122" s="86">
        <f t="shared" si="354"/>
        <v>8.5499998999424246E-4</v>
      </c>
      <c r="JK122" s="86">
        <f t="shared" si="355"/>
        <v>6.7645688093363066E-3</v>
      </c>
      <c r="JL122" s="86">
        <f t="shared" si="356"/>
        <v>5.395004111200416E-4</v>
      </c>
      <c r="JM122" s="86">
        <f t="shared" si="357"/>
        <v>2.1038146593614506E-5</v>
      </c>
    </row>
    <row r="123" spans="2:273" x14ac:dyDescent="0.25">
      <c r="B123" s="2">
        <v>96</v>
      </c>
      <c r="C123" s="37">
        <v>70.680000000000007</v>
      </c>
      <c r="D123" s="37">
        <v>67.873000000000005</v>
      </c>
      <c r="E123" s="37">
        <v>67.822999999999993</v>
      </c>
      <c r="F123" s="37">
        <v>68.5</v>
      </c>
      <c r="G123" s="37">
        <v>66.376999999999995</v>
      </c>
      <c r="H123" s="37">
        <v>65.370999999999995</v>
      </c>
      <c r="I123" s="37">
        <v>63.79</v>
      </c>
      <c r="J123" s="37">
        <v>65.757999999999996</v>
      </c>
      <c r="K123" s="37">
        <v>66.709999999999994</v>
      </c>
      <c r="L123" s="37">
        <v>66.596999999999994</v>
      </c>
      <c r="M123" s="37">
        <v>66.968000000000004</v>
      </c>
      <c r="N123" s="37">
        <v>69.164000000000001</v>
      </c>
      <c r="O123" s="37">
        <v>69.918000000000006</v>
      </c>
      <c r="P123" s="37">
        <v>67.016000000000005</v>
      </c>
      <c r="Q123" s="37">
        <v>71.483999999999995</v>
      </c>
      <c r="S123" s="4">
        <f t="shared" si="229"/>
        <v>73.818136575315307</v>
      </c>
      <c r="T123" s="4">
        <f t="shared" si="230"/>
        <v>69.561408791600002</v>
      </c>
      <c r="U123" s="4">
        <f t="shared" si="231"/>
        <v>69.252904152305604</v>
      </c>
      <c r="V123" s="4">
        <f t="shared" si="232"/>
        <v>69.737353269933237</v>
      </c>
      <c r="W123" s="4">
        <f t="shared" si="233"/>
        <v>67.358161714892319</v>
      </c>
      <c r="X123" s="4">
        <f t="shared" si="234"/>
        <v>66.596502365951167</v>
      </c>
      <c r="Y123" s="4">
        <f t="shared" si="235"/>
        <v>64.564809906918427</v>
      </c>
      <c r="Z123" s="4">
        <f t="shared" si="236"/>
        <v>66.220569269048354</v>
      </c>
      <c r="AA123" s="4">
        <f t="shared" si="237"/>
        <v>67.206276248901489</v>
      </c>
      <c r="AB123" s="4">
        <f t="shared" si="238"/>
        <v>68.139839868204618</v>
      </c>
      <c r="AC123" s="4">
        <f t="shared" si="239"/>
        <v>69.584676622331301</v>
      </c>
      <c r="AD123" s="4">
        <f t="shared" si="240"/>
        <v>70.36830986450245</v>
      </c>
      <c r="AE123" s="4">
        <f t="shared" si="241"/>
        <v>70.240641632858029</v>
      </c>
      <c r="AF123" s="4">
        <f t="shared" si="242"/>
        <v>69.041015506973537</v>
      </c>
      <c r="AG123" s="4">
        <f t="shared" si="243"/>
        <v>73.032146373195445</v>
      </c>
      <c r="AI123" s="4">
        <f t="shared" si="244"/>
        <v>-3.1381365753153005</v>
      </c>
      <c r="AJ123" s="4">
        <f t="shared" si="245"/>
        <v>-1.688408791599997</v>
      </c>
      <c r="AK123" s="4">
        <f t="shared" si="246"/>
        <v>-1.4299041523056104</v>
      </c>
      <c r="AL123" s="4">
        <f t="shared" si="247"/>
        <v>-1.2373532699332372</v>
      </c>
      <c r="AM123" s="4">
        <f t="shared" si="248"/>
        <v>-0.98116171489232329</v>
      </c>
      <c r="AN123" s="4">
        <f t="shared" si="249"/>
        <v>-1.2255023659511721</v>
      </c>
      <c r="AO123" s="4">
        <f t="shared" si="250"/>
        <v>-0.77480990691842777</v>
      </c>
      <c r="AP123" s="4">
        <f t="shared" si="251"/>
        <v>-0.46256926904835893</v>
      </c>
      <c r="AQ123" s="4">
        <f t="shared" si="252"/>
        <v>-0.49627624890149491</v>
      </c>
      <c r="AR123" s="4">
        <f t="shared" si="253"/>
        <v>-1.5428398682046236</v>
      </c>
      <c r="AS123" s="4">
        <f t="shared" si="254"/>
        <v>-2.6166766223312976</v>
      </c>
      <c r="AT123" s="4">
        <f t="shared" si="255"/>
        <v>-1.2043098645024486</v>
      </c>
      <c r="AU123" s="4">
        <f t="shared" si="256"/>
        <v>-0.32264163285802283</v>
      </c>
      <c r="AV123" s="4">
        <f t="shared" ref="AV123:AW138" si="432">IF(OR($B123 &lt; P$230, $B123 &gt; P$233), 0, P123-AF123)</f>
        <v>-2.0250155069735314</v>
      </c>
      <c r="AW123" s="4">
        <f t="shared" si="432"/>
        <v>-1.5481463731954506</v>
      </c>
      <c r="AY123" s="2">
        <f t="shared" si="308"/>
        <v>72.268523649241601</v>
      </c>
      <c r="AZ123" s="2">
        <f t="shared" si="359"/>
        <v>69.077763249674646</v>
      </c>
      <c r="BA123" s="2">
        <f t="shared" si="360"/>
        <v>69.212905541448563</v>
      </c>
      <c r="BB123" s="2">
        <f t="shared" si="361"/>
        <v>69.700867614811258</v>
      </c>
      <c r="BC123" s="2">
        <f t="shared" si="362"/>
        <v>67.353924975041025</v>
      </c>
      <c r="BD123" s="2">
        <f t="shared" si="363"/>
        <v>66.592270535643664</v>
      </c>
      <c r="BE123" s="2">
        <f t="shared" si="364"/>
        <v>64.5643679288345</v>
      </c>
      <c r="BF123" s="2">
        <f t="shared" si="365"/>
        <v>66.220569243247098</v>
      </c>
      <c r="BG123" s="2">
        <f t="shared" si="366"/>
        <v>67.206274557638466</v>
      </c>
      <c r="BH123" s="2">
        <f t="shared" si="367"/>
        <v>68.139791129023791</v>
      </c>
      <c r="BI123" s="2">
        <f t="shared" si="368"/>
        <v>69.584307198655154</v>
      </c>
      <c r="BJ123" s="2">
        <f t="shared" si="369"/>
        <v>70.362197952271885</v>
      </c>
      <c r="BK123" s="2">
        <f t="shared" si="370"/>
        <v>70.150012155897358</v>
      </c>
      <c r="BL123" s="2">
        <f t="shared" si="371"/>
        <v>69.038246952480947</v>
      </c>
      <c r="BM123" s="2">
        <f t="shared" si="372"/>
        <v>73.031823482283613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>
        <f t="shared" si="311"/>
        <v>67.822999999999993</v>
      </c>
      <c r="CH123" s="2">
        <f t="shared" si="312"/>
        <v>68.5</v>
      </c>
      <c r="CI123" s="2">
        <f t="shared" si="313"/>
        <v>66.376999999999995</v>
      </c>
      <c r="CJ123" s="2">
        <f t="shared" si="314"/>
        <v>65.370999999999995</v>
      </c>
      <c r="CK123" s="2">
        <f t="shared" si="315"/>
        <v>63.79</v>
      </c>
      <c r="CL123" s="2">
        <f t="shared" si="316"/>
        <v>65.757999999999996</v>
      </c>
      <c r="CM123" s="2">
        <f t="shared" si="317"/>
        <v>66.709999999999994</v>
      </c>
      <c r="CN123" s="2">
        <f t="shared" si="318"/>
        <v>66.596999999999994</v>
      </c>
      <c r="CO123" s="2">
        <f t="shared" si="319"/>
        <v>66.968000000000004</v>
      </c>
      <c r="CP123" s="2">
        <f t="shared" si="320"/>
        <v>69.164000000000001</v>
      </c>
      <c r="CQ123" s="2">
        <f t="shared" si="321"/>
        <v>69.918000000000006</v>
      </c>
      <c r="CR123" s="2">
        <f t="shared" si="322"/>
        <v>67.016000000000005</v>
      </c>
      <c r="CS123" s="2">
        <f t="shared" si="323"/>
        <v>71.483999999999995</v>
      </c>
      <c r="CU123" s="2" t="str">
        <f t="shared" si="273"/>
        <v/>
      </c>
      <c r="CV123" s="2" t="str">
        <f t="shared" si="274"/>
        <v/>
      </c>
      <c r="CW123" s="2">
        <f t="shared" si="275"/>
        <v>67.822999999999993</v>
      </c>
      <c r="CX123" s="2">
        <f t="shared" si="276"/>
        <v>68.5</v>
      </c>
      <c r="CY123" s="2">
        <f t="shared" si="277"/>
        <v>66.376999999999995</v>
      </c>
      <c r="CZ123" s="2">
        <f t="shared" si="278"/>
        <v>65.370999999999995</v>
      </c>
      <c r="DA123" s="2">
        <f t="shared" si="279"/>
        <v>63.79</v>
      </c>
      <c r="DB123" s="2">
        <f t="shared" si="280"/>
        <v>65.757999999999996</v>
      </c>
      <c r="DC123" s="2">
        <f t="shared" si="281"/>
        <v>66.709999999999994</v>
      </c>
      <c r="DD123" s="2">
        <f t="shared" si="282"/>
        <v>66.596999999999994</v>
      </c>
      <c r="DE123" s="2">
        <f t="shared" si="283"/>
        <v>66.968000000000004</v>
      </c>
      <c r="DF123" s="2">
        <f t="shared" si="284"/>
        <v>69.164000000000001</v>
      </c>
      <c r="DG123" s="2">
        <f t="shared" si="285"/>
        <v>69.918000000000006</v>
      </c>
      <c r="DH123" s="2">
        <f t="shared" si="286"/>
        <v>67.016000000000005</v>
      </c>
      <c r="DI123" s="2">
        <f t="shared" si="287"/>
        <v>71.483999999999995</v>
      </c>
      <c r="DK123" s="2">
        <f t="shared" si="288"/>
        <v>101.22351555421324</v>
      </c>
      <c r="DL123" s="2">
        <f t="shared" ref="DL123:DY138" si="433">BP$228*$B123+BP$229</f>
        <v>98.295120006482449</v>
      </c>
      <c r="DM123" s="2">
        <f t="shared" si="433"/>
        <v>95.145111295681048</v>
      </c>
      <c r="DN123" s="2">
        <f t="shared" si="433"/>
        <v>97.331733246900555</v>
      </c>
      <c r="DO123" s="2">
        <f t="shared" si="433"/>
        <v>86.750451223195412</v>
      </c>
      <c r="DP123" s="2">
        <f t="shared" si="433"/>
        <v>89.873709775004727</v>
      </c>
      <c r="DQ123" s="2">
        <f t="shared" si="433"/>
        <v>90.407533099901514</v>
      </c>
      <c r="DR123" s="2">
        <f t="shared" si="433"/>
        <v>92.868741565452112</v>
      </c>
      <c r="DS123" s="2">
        <f t="shared" si="433"/>
        <v>97.501402159244236</v>
      </c>
      <c r="DT123" s="2">
        <f t="shared" si="433"/>
        <v>100.93213750592699</v>
      </c>
      <c r="DU123" s="2">
        <f t="shared" si="433"/>
        <v>100.34404634146341</v>
      </c>
      <c r="DV123" s="2">
        <f t="shared" si="433"/>
        <v>99.627861975234069</v>
      </c>
      <c r="DW123" s="2">
        <f t="shared" si="433"/>
        <v>99.228670401691346</v>
      </c>
      <c r="DX123" s="2">
        <f t="shared" si="433"/>
        <v>90.165408475812342</v>
      </c>
      <c r="DY123" s="2">
        <f t="shared" si="433"/>
        <v>90.091713427713415</v>
      </c>
      <c r="EA123" s="2">
        <f t="shared" si="228"/>
        <v>72.055468715936343</v>
      </c>
      <c r="EB123" s="2">
        <f t="shared" si="290"/>
        <v>68.824752794369317</v>
      </c>
      <c r="EC123" s="2">
        <f t="shared" si="291"/>
        <v>69.006072632608124</v>
      </c>
      <c r="ED123" s="2">
        <f t="shared" si="292"/>
        <v>69.466102764314101</v>
      </c>
      <c r="EE123" s="2">
        <f t="shared" si="293"/>
        <v>67.190918582690813</v>
      </c>
      <c r="EF123" s="2">
        <f t="shared" si="294"/>
        <v>66.383361391142827</v>
      </c>
      <c r="EG123" s="2">
        <f t="shared" si="295"/>
        <v>64.293501494480395</v>
      </c>
      <c r="EH123" s="2">
        <f t="shared" si="296"/>
        <v>65.962584725968156</v>
      </c>
      <c r="EI123" s="2">
        <f t="shared" si="297"/>
        <v>66.914290528309692</v>
      </c>
      <c r="EJ123" s="2">
        <f t="shared" si="298"/>
        <v>67.797667956765366</v>
      </c>
      <c r="EK123" s="2">
        <f t="shared" si="299"/>
        <v>69.295313163239399</v>
      </c>
      <c r="EL123" s="2">
        <f t="shared" si="300"/>
        <v>70.11467859036442</v>
      </c>
      <c r="EM123" s="2">
        <f t="shared" si="301"/>
        <v>69.910784306866532</v>
      </c>
      <c r="EN123" s="2">
        <f t="shared" si="302"/>
        <v>68.860871458382334</v>
      </c>
      <c r="EO123" s="2">
        <f t="shared" si="303"/>
        <v>72.847543499197428</v>
      </c>
      <c r="EQ123" s="2">
        <f t="shared" si="304"/>
        <v>71.559592887198534</v>
      </c>
      <c r="ER123" s="2">
        <f t="shared" ref="ER123:FE138" si="434">CV$228*$B123+CV$229</f>
        <v>67.815389313780202</v>
      </c>
      <c r="ES123" s="2">
        <f t="shared" si="434"/>
        <v>68.987514871456369</v>
      </c>
      <c r="ET123" s="2">
        <f t="shared" si="434"/>
        <v>69.204927714811305</v>
      </c>
      <c r="EU123" s="2">
        <f t="shared" si="434"/>
        <v>67.045616518678088</v>
      </c>
      <c r="EV123" s="2">
        <f t="shared" si="434"/>
        <v>66.320850115278105</v>
      </c>
      <c r="EW123" s="2">
        <f t="shared" si="434"/>
        <v>64.238913172816865</v>
      </c>
      <c r="EX123" s="2">
        <f t="shared" si="434"/>
        <v>65.907276506751842</v>
      </c>
      <c r="EY123" s="2">
        <f t="shared" si="434"/>
        <v>66.759382435415006</v>
      </c>
      <c r="EZ123" s="2">
        <f t="shared" si="434"/>
        <v>67.401692965479995</v>
      </c>
      <c r="FA123" s="2">
        <f t="shared" si="434"/>
        <v>68.751198847036918</v>
      </c>
      <c r="FB123" s="2">
        <f t="shared" si="434"/>
        <v>69.952690443528127</v>
      </c>
      <c r="FC123" s="2">
        <f t="shared" si="434"/>
        <v>69.682603711769531</v>
      </c>
      <c r="FD123" s="2">
        <f t="shared" si="434"/>
        <v>68.708783370805989</v>
      </c>
      <c r="FE123" s="2">
        <f t="shared" si="434"/>
        <v>72.826063282998106</v>
      </c>
      <c r="FG123" s="2">
        <f t="shared" si="306"/>
        <v>0.99266012691825478</v>
      </c>
      <c r="FH123" s="2">
        <f t="shared" ref="FH123:FU138" si="435">POWER(10,($B123-D$231)/D$229)/(1+POWER(10,($B123-D$231)/D$229))</f>
        <v>0.99130180999412121</v>
      </c>
      <c r="FI123" s="2">
        <f t="shared" si="435"/>
        <v>0.99208497764827142</v>
      </c>
      <c r="FJ123" s="2">
        <f t="shared" si="435"/>
        <v>0.99154528086778126</v>
      </c>
      <c r="FK123" s="2">
        <f t="shared" si="435"/>
        <v>0.99164058055512849</v>
      </c>
      <c r="FL123" s="2">
        <f t="shared" si="435"/>
        <v>0.99109733624883001</v>
      </c>
      <c r="FM123" s="2">
        <f t="shared" si="435"/>
        <v>0.98961834153450279</v>
      </c>
      <c r="FN123" s="2">
        <f t="shared" si="435"/>
        <v>0.99040164004951081</v>
      </c>
      <c r="FO123" s="2">
        <f t="shared" si="435"/>
        <v>0.99043167054517312</v>
      </c>
      <c r="FP123" s="2">
        <f t="shared" si="435"/>
        <v>0.98962982952673795</v>
      </c>
      <c r="FQ123" s="2">
        <f t="shared" si="435"/>
        <v>0.99063999974649486</v>
      </c>
      <c r="FR123" s="2">
        <f t="shared" si="435"/>
        <v>0.9915994229947197</v>
      </c>
      <c r="FS123" s="2">
        <f t="shared" si="435"/>
        <v>0.99182247825315339</v>
      </c>
      <c r="FT123" s="2">
        <f t="shared" si="435"/>
        <v>0.991658215999071</v>
      </c>
      <c r="FU123" s="2">
        <f t="shared" si="435"/>
        <v>0.98931085096619187</v>
      </c>
      <c r="FW123" s="2">
        <f t="shared" si="324"/>
        <v>2.086870281069097E-3</v>
      </c>
      <c r="FX123" s="2">
        <f t="shared" si="376"/>
        <v>3.2975219657421875E-3</v>
      </c>
      <c r="FY123" s="2">
        <f t="shared" si="377"/>
        <v>3.1343452479635041E-3</v>
      </c>
      <c r="FZ123" s="2">
        <f t="shared" si="378"/>
        <v>3.1826496323894057E-3</v>
      </c>
      <c r="GA123" s="2">
        <f t="shared" si="379"/>
        <v>3.4407297708609549E-3</v>
      </c>
      <c r="GB123" s="2">
        <f t="shared" si="380"/>
        <v>3.4798291271480428E-3</v>
      </c>
      <c r="GC123" s="2">
        <f t="shared" si="381"/>
        <v>4.406124300060721E-3</v>
      </c>
      <c r="GD123" s="2">
        <f t="shared" si="382"/>
        <v>4.8900679606140151E-3</v>
      </c>
      <c r="GE123" s="2">
        <f t="shared" si="383"/>
        <v>4.4124991457752637E-3</v>
      </c>
      <c r="GF123" s="2">
        <f t="shared" si="384"/>
        <v>3.7550995396549601E-3</v>
      </c>
      <c r="GG123" s="2">
        <f t="shared" si="385"/>
        <v>2.9812025803080257E-3</v>
      </c>
      <c r="GH123" s="2">
        <f t="shared" si="386"/>
        <v>2.5212202007861484E-3</v>
      </c>
      <c r="GI123" s="2">
        <f t="shared" si="387"/>
        <v>2.2780292993308106E-3</v>
      </c>
      <c r="GJ123" s="2">
        <f t="shared" si="388"/>
        <v>2.2510108847489537E-3</v>
      </c>
      <c r="GK123" s="2">
        <f t="shared" si="389"/>
        <v>2.1191241095220715E-3</v>
      </c>
      <c r="GM123" s="86">
        <f t="shared" si="325"/>
        <v>3.4163498757002738E-32</v>
      </c>
      <c r="GN123" s="86">
        <f t="shared" si="390"/>
        <v>2.6175785502856757E-26</v>
      </c>
      <c r="GO123" s="86">
        <f t="shared" si="391"/>
        <v>1.4647117109877157E-38</v>
      </c>
      <c r="GP123" s="86">
        <f t="shared" si="392"/>
        <v>1.6083098102381911E-41</v>
      </c>
      <c r="GQ123" s="86">
        <f t="shared" si="393"/>
        <v>2.9532297754360006E-40</v>
      </c>
      <c r="GR123" s="86">
        <f t="shared" si="394"/>
        <v>2.6258383013602298E-30</v>
      </c>
      <c r="GS123" s="86">
        <f t="shared" si="395"/>
        <v>3.0684763195029861E-33</v>
      </c>
      <c r="GT123" s="86">
        <f t="shared" si="396"/>
        <v>1.7316178293517533E-48</v>
      </c>
      <c r="GU123" s="86">
        <f t="shared" si="397"/>
        <v>3.2801203387536231E-55</v>
      </c>
      <c r="GV123" s="86">
        <f t="shared" si="398"/>
        <v>2.1333184616797332E-43</v>
      </c>
      <c r="GW123" s="86">
        <f t="shared" si="399"/>
        <v>4.7991324608824683E-44</v>
      </c>
      <c r="GX123" s="86">
        <f t="shared" si="400"/>
        <v>5.4061555865172663E-44</v>
      </c>
      <c r="GY123" s="86">
        <f t="shared" si="401"/>
        <v>2.1515207046689018E-44</v>
      </c>
      <c r="GZ123" s="86">
        <f t="shared" si="402"/>
        <v>3.2224850616229114E-59</v>
      </c>
      <c r="HA123" s="86">
        <f t="shared" si="403"/>
        <v>8.9315241898762084E-69</v>
      </c>
      <c r="HC123" s="86">
        <f t="shared" si="326"/>
        <v>2.3715069809654755E-2</v>
      </c>
      <c r="HD123" s="86">
        <f t="shared" si="404"/>
        <v>1.0974570367784309E-2</v>
      </c>
      <c r="HE123" s="86">
        <f t="shared" si="405"/>
        <v>8.7243022878390208E-4</v>
      </c>
      <c r="HF123" s="86">
        <f t="shared" si="406"/>
        <v>8.7235222669290182E-4</v>
      </c>
      <c r="HG123" s="86">
        <f t="shared" si="407"/>
        <v>1.1637573627172974E-4</v>
      </c>
      <c r="HH123" s="86">
        <f t="shared" si="408"/>
        <v>1.1984031782230323E-4</v>
      </c>
      <c r="HI123" s="86">
        <f t="shared" si="409"/>
        <v>2.054833983027943E-5</v>
      </c>
      <c r="HJ123" s="86">
        <f t="shared" si="410"/>
        <v>5.9320074875728015E-10</v>
      </c>
      <c r="HK123" s="86">
        <f t="shared" si="411"/>
        <v>9.7091743836936633E-8</v>
      </c>
      <c r="HL123" s="86">
        <f t="shared" si="412"/>
        <v>2.9822955081463432E-6</v>
      </c>
      <c r="HM123" s="86">
        <f t="shared" si="413"/>
        <v>1.6716548258523922E-5</v>
      </c>
      <c r="HN123" s="86">
        <f t="shared" si="414"/>
        <v>1.5006091871428025E-4</v>
      </c>
      <c r="HO123" s="86">
        <f t="shared" si="415"/>
        <v>1.812084986651753E-3</v>
      </c>
      <c r="HP123" s="86">
        <f t="shared" si="416"/>
        <v>7.8606254423862782E-5</v>
      </c>
      <c r="HQ123" s="86">
        <f t="shared" si="417"/>
        <v>1.5088853751077986E-6</v>
      </c>
      <c r="HS123" s="86">
        <f t="shared" si="327"/>
        <v>1.3033376234189413E-11</v>
      </c>
      <c r="HT123" s="86">
        <f t="shared" si="418"/>
        <v>4.4002243795996303E-11</v>
      </c>
      <c r="HU123" s="86">
        <f t="shared" si="419"/>
        <v>1.4355979036358415E-10</v>
      </c>
      <c r="HV123" s="86">
        <f t="shared" si="420"/>
        <v>5.008414625810006E-11</v>
      </c>
      <c r="HW123" s="86">
        <f t="shared" si="421"/>
        <v>2.7670217062591124E-11</v>
      </c>
      <c r="HX123" s="86">
        <f t="shared" si="422"/>
        <v>2.6448816885068852E-11</v>
      </c>
      <c r="HY123" s="86">
        <f t="shared" si="423"/>
        <v>2.0415245766578571E-12</v>
      </c>
      <c r="HZ123" s="86">
        <f t="shared" si="424"/>
        <v>6.9028216837489387E-11</v>
      </c>
      <c r="IA123" s="86">
        <f t="shared" si="425"/>
        <v>1.6219274277944999E-12</v>
      </c>
      <c r="IB123" s="86">
        <f t="shared" si="426"/>
        <v>2.5309760750350537E-14</v>
      </c>
      <c r="IC123" s="86">
        <f t="shared" si="427"/>
        <v>3.0506384453746434E-16</v>
      </c>
      <c r="ID123" s="86">
        <f t="shared" si="428"/>
        <v>1.5501483552008451E-12</v>
      </c>
      <c r="IE123" s="86">
        <f t="shared" si="429"/>
        <v>1.3752684575833184E-12</v>
      </c>
      <c r="IF123" s="86">
        <f t="shared" si="430"/>
        <v>2.9006871574108138E-9</v>
      </c>
      <c r="IG123" s="86">
        <f t="shared" si="431"/>
        <v>3.9188267877638184E-7</v>
      </c>
      <c r="II123" s="86">
        <f t="shared" si="328"/>
        <v>1.375190975182244E-51</v>
      </c>
      <c r="IJ123" s="86">
        <f t="shared" si="329"/>
        <v>3.1137413881885692E-54</v>
      </c>
      <c r="IK123" s="86">
        <f t="shared" si="330"/>
        <v>2.5484448517007173E-52</v>
      </c>
      <c r="IL123" s="86">
        <f t="shared" si="331"/>
        <v>1.96223237357729E-54</v>
      </c>
      <c r="IM123" s="86">
        <f t="shared" si="332"/>
        <v>3.1228734375654479E-55</v>
      </c>
      <c r="IN123" s="86">
        <f t="shared" si="333"/>
        <v>5.1059654386438152E-55</v>
      </c>
      <c r="IO123" s="86">
        <f t="shared" si="334"/>
        <v>1.1957221447647075E-62</v>
      </c>
      <c r="IP123" s="86">
        <f t="shared" si="335"/>
        <v>2.0920077035276249E-54</v>
      </c>
      <c r="IQ123" s="86">
        <f t="shared" si="336"/>
        <v>1.7618941534520434E-64</v>
      </c>
      <c r="IR123" s="86">
        <f t="shared" si="337"/>
        <v>3.8019825089306962E-73</v>
      </c>
      <c r="IS123" s="86">
        <f t="shared" si="338"/>
        <v>1.7383314600983125E-80</v>
      </c>
      <c r="IT123" s="86">
        <f t="shared" si="339"/>
        <v>5.239089897818627E-59</v>
      </c>
      <c r="IU123" s="86">
        <f t="shared" si="340"/>
        <v>8.3591068769217876E-58</v>
      </c>
      <c r="IV123" s="86">
        <f t="shared" si="341"/>
        <v>1.8040597093592388E-58</v>
      </c>
      <c r="IW123" s="86">
        <f t="shared" si="342"/>
        <v>3.7011493387135987E-52</v>
      </c>
      <c r="IY123" s="86">
        <f t="shared" si="343"/>
        <v>2.3715069822688131E-2</v>
      </c>
      <c r="IZ123" s="86">
        <f t="shared" si="344"/>
        <v>1.0974570411786554E-2</v>
      </c>
      <c r="JA123" s="86">
        <f t="shared" si="345"/>
        <v>8.7243037234369244E-4</v>
      </c>
      <c r="JB123" s="86">
        <f t="shared" si="346"/>
        <v>8.7235227677704807E-4</v>
      </c>
      <c r="JC123" s="86">
        <f t="shared" si="347"/>
        <v>1.1637576394194679E-4</v>
      </c>
      <c r="JD123" s="86">
        <f t="shared" si="348"/>
        <v>1.1984034427112012E-4</v>
      </c>
      <c r="JE123" s="86">
        <f t="shared" si="349"/>
        <v>2.0548341871804006E-5</v>
      </c>
      <c r="JF123" s="86">
        <f t="shared" si="350"/>
        <v>6.6222896559476958E-10</v>
      </c>
      <c r="JG123" s="86">
        <f t="shared" si="351"/>
        <v>9.7093365764364433E-8</v>
      </c>
      <c r="JH123" s="86">
        <f t="shared" si="352"/>
        <v>2.982295533456104E-6</v>
      </c>
      <c r="JI123" s="86">
        <f t="shared" si="353"/>
        <v>1.6716548258828986E-5</v>
      </c>
      <c r="JJ123" s="86">
        <f t="shared" si="354"/>
        <v>1.5006092026442861E-4</v>
      </c>
      <c r="JK123" s="86">
        <f t="shared" si="355"/>
        <v>1.8120849880270214E-3</v>
      </c>
      <c r="JL123" s="86">
        <f t="shared" si="356"/>
        <v>7.8609155111020198E-5</v>
      </c>
      <c r="JM123" s="86">
        <f t="shared" si="357"/>
        <v>1.9007680538841803E-6</v>
      </c>
    </row>
    <row r="124" spans="2:273" x14ac:dyDescent="0.25">
      <c r="B124" s="2">
        <v>97</v>
      </c>
      <c r="C124" s="37">
        <v>70.92</v>
      </c>
      <c r="D124" s="37">
        <v>67.111000000000004</v>
      </c>
      <c r="E124" s="37">
        <v>69</v>
      </c>
      <c r="F124" s="37">
        <v>68.370999999999995</v>
      </c>
      <c r="G124" s="37">
        <v>66.869</v>
      </c>
      <c r="H124" s="37">
        <v>65.694000000000003</v>
      </c>
      <c r="I124" s="37">
        <v>63.161000000000001</v>
      </c>
      <c r="J124" s="37">
        <v>66.451999999999998</v>
      </c>
      <c r="K124" s="37">
        <v>66.016000000000005</v>
      </c>
      <c r="L124" s="37">
        <v>65.838999999999999</v>
      </c>
      <c r="M124" s="37">
        <v>67.903000000000006</v>
      </c>
      <c r="N124" s="37">
        <v>68.966999999999999</v>
      </c>
      <c r="O124" s="37">
        <v>68.131</v>
      </c>
      <c r="P124" s="37">
        <v>67.453000000000003</v>
      </c>
      <c r="Q124" s="37">
        <v>70.188000000000002</v>
      </c>
      <c r="S124" s="4">
        <f t="shared" si="229"/>
        <v>72.669512586275516</v>
      </c>
      <c r="T124" s="4">
        <f t="shared" si="230"/>
        <v>69.079220812842735</v>
      </c>
      <c r="U124" s="4">
        <f t="shared" si="231"/>
        <v>69.079905776802249</v>
      </c>
      <c r="V124" s="4">
        <f t="shared" si="232"/>
        <v>69.560204566268965</v>
      </c>
      <c r="W124" s="4">
        <f t="shared" si="233"/>
        <v>67.228245700179144</v>
      </c>
      <c r="X124" s="4">
        <f t="shared" si="234"/>
        <v>66.468164131720229</v>
      </c>
      <c r="Y124" s="4">
        <f t="shared" si="235"/>
        <v>64.434337789357755</v>
      </c>
      <c r="Z124" s="4">
        <f t="shared" si="236"/>
        <v>66.060698910359051</v>
      </c>
      <c r="AA124" s="4">
        <f t="shared" si="237"/>
        <v>67.013815883497273</v>
      </c>
      <c r="AB124" s="4">
        <f t="shared" si="238"/>
        <v>67.92621999219709</v>
      </c>
      <c r="AC124" s="4">
        <f t="shared" si="239"/>
        <v>69.350516140563158</v>
      </c>
      <c r="AD124" s="4">
        <f t="shared" si="240"/>
        <v>70.18195052801893</v>
      </c>
      <c r="AE124" s="4">
        <f t="shared" si="241"/>
        <v>69.989506869946922</v>
      </c>
      <c r="AF124" s="4">
        <f t="shared" si="242"/>
        <v>68.865133162989039</v>
      </c>
      <c r="AG124" s="4">
        <f t="shared" si="243"/>
        <v>72.857114063476018</v>
      </c>
      <c r="AI124" s="4">
        <f t="shared" si="244"/>
        <v>-1.7495125862755145</v>
      </c>
      <c r="AJ124" s="4">
        <f t="shared" si="245"/>
        <v>-1.9682208128427305</v>
      </c>
      <c r="AK124" s="4">
        <f t="shared" si="246"/>
        <v>-7.9905776802249306E-2</v>
      </c>
      <c r="AL124" s="4">
        <f t="shared" si="247"/>
        <v>-1.1892045662689696</v>
      </c>
      <c r="AM124" s="4">
        <f t="shared" si="248"/>
        <v>-0.35924570017914448</v>
      </c>
      <c r="AN124" s="4">
        <f t="shared" si="249"/>
        <v>-0.77416413172022658</v>
      </c>
      <c r="AO124" s="4">
        <f t="shared" si="250"/>
        <v>-1.273337789357754</v>
      </c>
      <c r="AP124" s="4">
        <f t="shared" si="251"/>
        <v>0.39130108964094745</v>
      </c>
      <c r="AQ124" s="4">
        <f t="shared" si="252"/>
        <v>-0.99781588349726746</v>
      </c>
      <c r="AR124" s="4">
        <f t="shared" si="253"/>
        <v>-2.0872199921970918</v>
      </c>
      <c r="AS124" s="4">
        <f t="shared" si="254"/>
        <v>-1.4475161405631525</v>
      </c>
      <c r="AT124" s="4">
        <f t="shared" si="255"/>
        <v>-1.2149505280189317</v>
      </c>
      <c r="AU124" s="4">
        <f t="shared" si="256"/>
        <v>-1.8585068699469218</v>
      </c>
      <c r="AV124" s="4">
        <f t="shared" si="432"/>
        <v>-1.4121331629890364</v>
      </c>
      <c r="AW124" s="4">
        <f t="shared" si="432"/>
        <v>-2.669114063476016</v>
      </c>
      <c r="AY124" s="2">
        <f t="shared" si="308"/>
        <v>72.134337810796453</v>
      </c>
      <c r="AZ124" s="2">
        <f t="shared" si="359"/>
        <v>68.91820838909517</v>
      </c>
      <c r="BA124" s="2">
        <f t="shared" si="360"/>
        <v>69.072624930840632</v>
      </c>
      <c r="BB124" s="2">
        <f t="shared" si="361"/>
        <v>69.553420346227909</v>
      </c>
      <c r="BC124" s="2">
        <f t="shared" si="362"/>
        <v>67.227719150078272</v>
      </c>
      <c r="BD124" s="2">
        <f t="shared" si="363"/>
        <v>66.467636369966726</v>
      </c>
      <c r="BE124" s="2">
        <f t="shared" si="364"/>
        <v>64.434292945724593</v>
      </c>
      <c r="BF124" s="2">
        <f t="shared" si="365"/>
        <v>66.060698855532991</v>
      </c>
      <c r="BG124" s="2">
        <f t="shared" si="366"/>
        <v>67.01381581738984</v>
      </c>
      <c r="BH124" s="2">
        <f t="shared" si="367"/>
        <v>67.9262165306003</v>
      </c>
      <c r="BI124" s="2">
        <f t="shared" si="368"/>
        <v>69.350486032125929</v>
      </c>
      <c r="BJ124" s="2">
        <f t="shared" si="369"/>
        <v>70.181250129966301</v>
      </c>
      <c r="BK124" s="2">
        <f t="shared" si="370"/>
        <v>69.972737636020042</v>
      </c>
      <c r="BL124" s="2">
        <f t="shared" si="371"/>
        <v>68.864874550187423</v>
      </c>
      <c r="BM124" s="2">
        <f t="shared" si="372"/>
        <v>72.856525347306317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70.92</v>
      </c>
      <c r="CF124" s="2">
        <f t="shared" si="310"/>
        <v>67.111000000000004</v>
      </c>
      <c r="CG124" s="2">
        <f t="shared" si="311"/>
        <v>69</v>
      </c>
      <c r="CH124" s="2">
        <f t="shared" si="312"/>
        <v>68.370999999999995</v>
      </c>
      <c r="CI124" s="2">
        <f t="shared" si="313"/>
        <v>66.869</v>
      </c>
      <c r="CJ124" s="2">
        <f t="shared" si="314"/>
        <v>65.694000000000003</v>
      </c>
      <c r="CK124" s="2">
        <f t="shared" si="315"/>
        <v>63.161000000000001</v>
      </c>
      <c r="CL124" s="2">
        <f t="shared" si="316"/>
        <v>66.451999999999998</v>
      </c>
      <c r="CM124" s="2">
        <f t="shared" si="317"/>
        <v>66.016000000000005</v>
      </c>
      <c r="CN124" s="2">
        <f t="shared" si="318"/>
        <v>65.838999999999999</v>
      </c>
      <c r="CO124" s="2">
        <f t="shared" si="319"/>
        <v>67.903000000000006</v>
      </c>
      <c r="CP124" s="2">
        <f t="shared" si="320"/>
        <v>68.966999999999999</v>
      </c>
      <c r="CQ124" s="2">
        <f t="shared" si="321"/>
        <v>68.131</v>
      </c>
      <c r="CR124" s="2">
        <f t="shared" si="322"/>
        <v>67.453000000000003</v>
      </c>
      <c r="CS124" s="2">
        <f t="shared" si="323"/>
        <v>70.188000000000002</v>
      </c>
      <c r="CU124" s="2">
        <f t="shared" si="273"/>
        <v>70.92</v>
      </c>
      <c r="CV124" s="2">
        <f t="shared" si="274"/>
        <v>67.111000000000004</v>
      </c>
      <c r="CW124" s="2">
        <f t="shared" si="275"/>
        <v>69</v>
      </c>
      <c r="CX124" s="2">
        <f t="shared" si="276"/>
        <v>68.370999999999995</v>
      </c>
      <c r="CY124" s="2">
        <f t="shared" si="277"/>
        <v>66.869</v>
      </c>
      <c r="CZ124" s="2">
        <f t="shared" si="278"/>
        <v>65.694000000000003</v>
      </c>
      <c r="DA124" s="2">
        <f t="shared" si="279"/>
        <v>63.161000000000001</v>
      </c>
      <c r="DB124" s="2">
        <f t="shared" si="280"/>
        <v>66.451999999999998</v>
      </c>
      <c r="DC124" s="2">
        <f t="shared" si="281"/>
        <v>66.016000000000005</v>
      </c>
      <c r="DD124" s="2">
        <f t="shared" si="282"/>
        <v>65.838999999999999</v>
      </c>
      <c r="DE124" s="2">
        <f t="shared" si="283"/>
        <v>67.903000000000006</v>
      </c>
      <c r="DF124" s="2">
        <f t="shared" si="284"/>
        <v>68.966999999999999</v>
      </c>
      <c r="DG124" s="2">
        <f t="shared" si="285"/>
        <v>68.131</v>
      </c>
      <c r="DH124" s="2">
        <f t="shared" si="286"/>
        <v>67.453000000000003</v>
      </c>
      <c r="DI124" s="2">
        <f t="shared" si="287"/>
        <v>70.188000000000002</v>
      </c>
      <c r="DK124" s="2">
        <f t="shared" si="288"/>
        <v>101.3882694050136</v>
      </c>
      <c r="DL124" s="2">
        <f t="shared" si="433"/>
        <v>98.451112794749193</v>
      </c>
      <c r="DM124" s="2">
        <f t="shared" si="433"/>
        <v>95.313747508305624</v>
      </c>
      <c r="DN124" s="2">
        <f t="shared" si="433"/>
        <v>97.539188315371504</v>
      </c>
      <c r="DO124" s="2">
        <f t="shared" si="433"/>
        <v>86.808068257324067</v>
      </c>
      <c r="DP124" s="2">
        <f t="shared" si="433"/>
        <v>89.977466034627128</v>
      </c>
      <c r="DQ124" s="2">
        <f t="shared" si="433"/>
        <v>90.543308458255808</v>
      </c>
      <c r="DR124" s="2">
        <f t="shared" si="433"/>
        <v>93.020139338731468</v>
      </c>
      <c r="DS124" s="2">
        <f t="shared" si="433"/>
        <v>97.707916329284728</v>
      </c>
      <c r="DT124" s="2">
        <f t="shared" si="433"/>
        <v>101.18126671408251</v>
      </c>
      <c r="DU124" s="2">
        <f t="shared" si="433"/>
        <v>100.53756866791744</v>
      </c>
      <c r="DV124" s="2">
        <f t="shared" si="433"/>
        <v>99.78661340984597</v>
      </c>
      <c r="DW124" s="2">
        <f t="shared" si="433"/>
        <v>99.396249260042296</v>
      </c>
      <c r="DX124" s="2">
        <f t="shared" si="433"/>
        <v>90.284783323879765</v>
      </c>
      <c r="DY124" s="2">
        <f t="shared" si="433"/>
        <v>90.158844573144563</v>
      </c>
      <c r="EA124" s="2">
        <f t="shared" si="228"/>
        <v>71.938146936995864</v>
      </c>
      <c r="EB124" s="2">
        <f t="shared" si="290"/>
        <v>68.685361711246969</v>
      </c>
      <c r="EC124" s="2">
        <f t="shared" si="291"/>
        <v>68.881754226149766</v>
      </c>
      <c r="ED124" s="2">
        <f t="shared" si="292"/>
        <v>69.336659773004712</v>
      </c>
      <c r="EE124" s="2">
        <f t="shared" si="293"/>
        <v>67.077701490080585</v>
      </c>
      <c r="EF124" s="2">
        <f t="shared" si="294"/>
        <v>66.275266316968569</v>
      </c>
      <c r="EG124" s="2">
        <f t="shared" si="295"/>
        <v>64.184745468956876</v>
      </c>
      <c r="EH124" s="2">
        <f t="shared" si="296"/>
        <v>65.822698833843049</v>
      </c>
      <c r="EI124" s="2">
        <f t="shared" si="297"/>
        <v>66.744084083468465</v>
      </c>
      <c r="EJ124" s="2">
        <f t="shared" si="298"/>
        <v>67.609930083591053</v>
      </c>
      <c r="EK124" s="2">
        <f t="shared" si="299"/>
        <v>69.083425932977917</v>
      </c>
      <c r="EL124" s="2">
        <f t="shared" si="300"/>
        <v>69.952934148669172</v>
      </c>
      <c r="EM124" s="2">
        <f t="shared" si="301"/>
        <v>69.752035110657445</v>
      </c>
      <c r="EN124" s="2">
        <f t="shared" si="302"/>
        <v>68.70089936483167</v>
      </c>
      <c r="EO124" s="2">
        <f t="shared" si="303"/>
        <v>72.686073515248793</v>
      </c>
      <c r="EQ124" s="2">
        <f t="shared" si="304"/>
        <v>71.467405431516099</v>
      </c>
      <c r="ER124" s="2">
        <f t="shared" si="434"/>
        <v>67.727769777183568</v>
      </c>
      <c r="ES124" s="2">
        <f t="shared" si="434"/>
        <v>68.863158189588802</v>
      </c>
      <c r="ET124" s="2">
        <f t="shared" si="434"/>
        <v>69.088639043066863</v>
      </c>
      <c r="EU124" s="2">
        <f t="shared" si="434"/>
        <v>66.941139683707249</v>
      </c>
      <c r="EV124" s="2">
        <f t="shared" si="434"/>
        <v>66.215832242587851</v>
      </c>
      <c r="EW124" s="2">
        <f t="shared" si="434"/>
        <v>64.133296166996359</v>
      </c>
      <c r="EX124" s="2">
        <f t="shared" si="434"/>
        <v>65.770005447227888</v>
      </c>
      <c r="EY124" s="2">
        <f t="shared" si="434"/>
        <v>66.599474227622295</v>
      </c>
      <c r="EZ124" s="2">
        <f t="shared" si="434"/>
        <v>67.242712972065164</v>
      </c>
      <c r="FA124" s="2">
        <f t="shared" si="434"/>
        <v>68.573296099847113</v>
      </c>
      <c r="FB124" s="2">
        <f t="shared" si="434"/>
        <v>69.800477554879265</v>
      </c>
      <c r="FC124" s="2">
        <f t="shared" si="434"/>
        <v>69.534646722514964</v>
      </c>
      <c r="FD124" s="2">
        <f t="shared" si="434"/>
        <v>68.558559431095432</v>
      </c>
      <c r="FE124" s="2">
        <f t="shared" si="434"/>
        <v>72.667165243213759</v>
      </c>
      <c r="FG124" s="2">
        <f t="shared" si="306"/>
        <v>0.99330163018665352</v>
      </c>
      <c r="FH124" s="2">
        <f t="shared" si="435"/>
        <v>0.99206108040803209</v>
      </c>
      <c r="FI124" s="2">
        <f t="shared" si="435"/>
        <v>0.99277638303332216</v>
      </c>
      <c r="FJ124" s="2">
        <f t="shared" si="435"/>
        <v>0.99228346399415368</v>
      </c>
      <c r="FK124" s="2">
        <f t="shared" si="435"/>
        <v>0.99237050707129271</v>
      </c>
      <c r="FL124" s="2">
        <f t="shared" si="435"/>
        <v>0.99187430899797746</v>
      </c>
      <c r="FM124" s="2">
        <f t="shared" si="435"/>
        <v>0.99052315810585201</v>
      </c>
      <c r="FN124" s="2">
        <f t="shared" si="435"/>
        <v>0.9912387923928998</v>
      </c>
      <c r="FO124" s="2">
        <f t="shared" si="435"/>
        <v>0.99126622677796628</v>
      </c>
      <c r="FP124" s="2">
        <f t="shared" si="435"/>
        <v>0.9905336544361717</v>
      </c>
      <c r="FQ124" s="2">
        <f t="shared" si="435"/>
        <v>0.99145654210362688</v>
      </c>
      <c r="FR124" s="2">
        <f t="shared" si="435"/>
        <v>0.99233291551432168</v>
      </c>
      <c r="FS124" s="2">
        <f t="shared" si="435"/>
        <v>0.99253664139294884</v>
      </c>
      <c r="FT124" s="2">
        <f t="shared" si="435"/>
        <v>0.99238661444882115</v>
      </c>
      <c r="FU124" s="2">
        <f t="shared" si="435"/>
        <v>0.99024220272390795</v>
      </c>
      <c r="FW124" s="2">
        <f t="shared" si="324"/>
        <v>2.287747152124286E-3</v>
      </c>
      <c r="FX124" s="2">
        <f t="shared" si="376"/>
        <v>3.6145110199229851E-3</v>
      </c>
      <c r="FY124" s="2">
        <f t="shared" si="377"/>
        <v>3.4357022810337953E-3</v>
      </c>
      <c r="FZ124" s="2">
        <f t="shared" si="378"/>
        <v>3.4886347206244772E-3</v>
      </c>
      <c r="GA124" s="2">
        <f t="shared" si="379"/>
        <v>3.771433224938575E-3</v>
      </c>
      <c r="GB124" s="2">
        <f t="shared" si="380"/>
        <v>3.8142762062839128E-3</v>
      </c>
      <c r="GC124" s="2">
        <f t="shared" si="381"/>
        <v>4.8291663703998369E-3</v>
      </c>
      <c r="GD124" s="2">
        <f t="shared" si="382"/>
        <v>5.3593244479307293E-3</v>
      </c>
      <c r="GE124" s="2">
        <f t="shared" si="383"/>
        <v>4.8361503064988159E-3</v>
      </c>
      <c r="GF124" s="2">
        <f t="shared" si="384"/>
        <v>4.1158936421045013E-3</v>
      </c>
      <c r="GG124" s="2">
        <f t="shared" si="385"/>
        <v>3.2678837154569073E-3</v>
      </c>
      <c r="GH124" s="2">
        <f t="shared" si="386"/>
        <v>2.763790705711307E-3</v>
      </c>
      <c r="GI124" s="2">
        <f t="shared" si="387"/>
        <v>2.49726060856155E-3</v>
      </c>
      <c r="GJ124" s="2">
        <f t="shared" si="388"/>
        <v>2.4676484466331517E-3</v>
      </c>
      <c r="GK124" s="2">
        <f t="shared" si="389"/>
        <v>2.3230984252316567E-3</v>
      </c>
      <c r="GM124" s="86">
        <f t="shared" si="325"/>
        <v>3.2337232513312601E-34</v>
      </c>
      <c r="GN124" s="86">
        <f t="shared" si="390"/>
        <v>7.348305334242588E-28</v>
      </c>
      <c r="GO124" s="86">
        <f t="shared" si="391"/>
        <v>6.5859761971511197E-41</v>
      </c>
      <c r="GP124" s="86">
        <f t="shared" si="392"/>
        <v>4.8619379003246762E-44</v>
      </c>
      <c r="GQ124" s="86">
        <f t="shared" si="393"/>
        <v>1.052122806553521E-42</v>
      </c>
      <c r="GR124" s="86">
        <f t="shared" si="394"/>
        <v>3.8841485467962833E-32</v>
      </c>
      <c r="GS124" s="86">
        <f t="shared" si="395"/>
        <v>3.2065764109978445E-35</v>
      </c>
      <c r="GT124" s="86">
        <f t="shared" si="396"/>
        <v>2.0885764390643194E-51</v>
      </c>
      <c r="GU124" s="86">
        <f t="shared" si="397"/>
        <v>1.5135467160989014E-58</v>
      </c>
      <c r="GV124" s="86">
        <f t="shared" si="398"/>
        <v>5.5895137184883847E-46</v>
      </c>
      <c r="GW124" s="86">
        <f t="shared" si="399"/>
        <v>9.6599726142246954E-47</v>
      </c>
      <c r="GX124" s="86">
        <f t="shared" si="400"/>
        <v>1.0966771572237336E-46</v>
      </c>
      <c r="GY124" s="86">
        <f t="shared" si="401"/>
        <v>3.8768072136557904E-47</v>
      </c>
      <c r="GZ124" s="86">
        <f t="shared" si="402"/>
        <v>7.9781349955504493E-63</v>
      </c>
      <c r="HA124" s="86">
        <f t="shared" si="403"/>
        <v>6.223121459539416E-73</v>
      </c>
      <c r="HC124" s="86">
        <f t="shared" si="326"/>
        <v>9.5975181950573238E-3</v>
      </c>
      <c r="HD124" s="86">
        <f t="shared" si="404"/>
        <v>4.5116237671258483E-3</v>
      </c>
      <c r="HE124" s="86">
        <f t="shared" si="405"/>
        <v>1.9430818005698039E-4</v>
      </c>
      <c r="HF124" s="86">
        <f t="shared" si="406"/>
        <v>2.0052725480181491E-4</v>
      </c>
      <c r="HG124" s="86">
        <f t="shared" si="407"/>
        <v>1.8140847804338668E-5</v>
      </c>
      <c r="HH124" s="86">
        <f t="shared" si="408"/>
        <v>1.8740583651878204E-5</v>
      </c>
      <c r="HI124" s="86">
        <f t="shared" si="409"/>
        <v>2.8111838291927923E-6</v>
      </c>
      <c r="HJ124" s="86">
        <f t="shared" si="410"/>
        <v>1.0305609389829354E-11</v>
      </c>
      <c r="HK124" s="86">
        <f t="shared" si="411"/>
        <v>5.0590415113365905E-9</v>
      </c>
      <c r="HL124" s="86">
        <f t="shared" si="412"/>
        <v>2.9627056328786025E-7</v>
      </c>
      <c r="HM124" s="86">
        <f t="shared" si="413"/>
        <v>1.8655825049570604E-6</v>
      </c>
      <c r="HN124" s="86">
        <f t="shared" si="414"/>
        <v>2.1192511227133851E-5</v>
      </c>
      <c r="HO124" s="86">
        <f t="shared" si="415"/>
        <v>4.0471887011383421E-4</v>
      </c>
      <c r="HP124" s="86">
        <f t="shared" si="416"/>
        <v>8.9405018622573968E-6</v>
      </c>
      <c r="HQ124" s="86">
        <f t="shared" si="417"/>
        <v>7.9902296111547408E-8</v>
      </c>
      <c r="HS124" s="86">
        <f t="shared" si="327"/>
        <v>4.7777482208110554E-11</v>
      </c>
      <c r="HT124" s="86">
        <f t="shared" si="418"/>
        <v>1.7863811372780045E-10</v>
      </c>
      <c r="HU124" s="86">
        <f t="shared" si="419"/>
        <v>5.4170655880807944E-10</v>
      </c>
      <c r="HV124" s="86">
        <f t="shared" si="420"/>
        <v>2.0132944870369163E-10</v>
      </c>
      <c r="HW124" s="86">
        <f t="shared" si="421"/>
        <v>1.166810342559685E-10</v>
      </c>
      <c r="HX124" s="86">
        <f t="shared" si="422"/>
        <v>1.1168639166893032E-10</v>
      </c>
      <c r="HY124" s="86">
        <f t="shared" si="423"/>
        <v>1.107401742207777E-11</v>
      </c>
      <c r="HZ124" s="86">
        <f t="shared" si="424"/>
        <v>3.0663399421983108E-10</v>
      </c>
      <c r="IA124" s="86">
        <f t="shared" si="425"/>
        <v>9.0926980219199739E-12</v>
      </c>
      <c r="IB124" s="86">
        <f t="shared" si="426"/>
        <v>1.73114367908167E-13</v>
      </c>
      <c r="IC124" s="86">
        <f t="shared" si="427"/>
        <v>2.4337245932377076E-15</v>
      </c>
      <c r="ID124" s="86">
        <f t="shared" si="428"/>
        <v>6.9255981647202178E-12</v>
      </c>
      <c r="IE124" s="86">
        <f t="shared" si="429"/>
        <v>5.9230537919060588E-12</v>
      </c>
      <c r="IF124" s="86">
        <f t="shared" si="430"/>
        <v>7.827506522498041E-9</v>
      </c>
      <c r="IG124" s="86">
        <f t="shared" si="431"/>
        <v>7.9363064631497789E-7</v>
      </c>
      <c r="II124" s="86">
        <f t="shared" si="328"/>
        <v>4.1122901515357649E-50</v>
      </c>
      <c r="IJ124" s="86">
        <f t="shared" si="329"/>
        <v>1.4819949472999574E-52</v>
      </c>
      <c r="IK124" s="86">
        <f t="shared" si="330"/>
        <v>1.0202825940989992E-50</v>
      </c>
      <c r="IL124" s="86">
        <f t="shared" si="331"/>
        <v>9.2547391036991612E-53</v>
      </c>
      <c r="IM124" s="86">
        <f t="shared" si="332"/>
        <v>1.6470263009623241E-53</v>
      </c>
      <c r="IN124" s="86">
        <f t="shared" si="333"/>
        <v>2.6716483476433714E-53</v>
      </c>
      <c r="IO124" s="86">
        <f t="shared" si="334"/>
        <v>1.3395859715831876E-60</v>
      </c>
      <c r="IP124" s="86">
        <f t="shared" si="335"/>
        <v>1.3421884036112152E-52</v>
      </c>
      <c r="IQ124" s="86">
        <f t="shared" si="336"/>
        <v>2.2771176499003283E-62</v>
      </c>
      <c r="IR124" s="86">
        <f t="shared" si="337"/>
        <v>8.1922702496443072E-71</v>
      </c>
      <c r="IS124" s="86">
        <f t="shared" si="338"/>
        <v>5.1453295492584429E-78</v>
      </c>
      <c r="IT124" s="86">
        <f t="shared" si="339"/>
        <v>2.9324575936029418E-57</v>
      </c>
      <c r="IU124" s="86">
        <f t="shared" si="340"/>
        <v>4.0282539137817569E-56</v>
      </c>
      <c r="IV124" s="86">
        <f t="shared" si="341"/>
        <v>9.0329754798574391E-57</v>
      </c>
      <c r="IW124" s="86">
        <f t="shared" si="342"/>
        <v>1.1603152761121848E-50</v>
      </c>
      <c r="IY124" s="86">
        <f t="shared" si="343"/>
        <v>9.5975182428348054E-3</v>
      </c>
      <c r="IZ124" s="86">
        <f t="shared" si="344"/>
        <v>4.5116239457639621E-3</v>
      </c>
      <c r="JA124" s="86">
        <f t="shared" si="345"/>
        <v>1.943087217635392E-4</v>
      </c>
      <c r="JB124" s="86">
        <f t="shared" si="346"/>
        <v>2.0052745613126361E-4</v>
      </c>
      <c r="JC124" s="86">
        <f t="shared" si="347"/>
        <v>1.8140964485372924E-5</v>
      </c>
      <c r="JD124" s="86">
        <f t="shared" si="348"/>
        <v>1.8740695338269873E-5</v>
      </c>
      <c r="JE124" s="86">
        <f t="shared" si="349"/>
        <v>2.8111949032102142E-6</v>
      </c>
      <c r="JF124" s="86">
        <f t="shared" si="350"/>
        <v>3.1693960360966045E-10</v>
      </c>
      <c r="JG124" s="86">
        <f t="shared" si="351"/>
        <v>5.0681342093585106E-9</v>
      </c>
      <c r="JH124" s="86">
        <f t="shared" si="352"/>
        <v>2.9627073640222817E-7</v>
      </c>
      <c r="JI124" s="86">
        <f t="shared" si="353"/>
        <v>1.8655825073907849E-6</v>
      </c>
      <c r="JJ124" s="86">
        <f t="shared" si="354"/>
        <v>2.1192518152732014E-5</v>
      </c>
      <c r="JK124" s="86">
        <f t="shared" si="355"/>
        <v>4.0471887603688798E-4</v>
      </c>
      <c r="JL124" s="86">
        <f t="shared" si="356"/>
        <v>8.9483293687798947E-6</v>
      </c>
      <c r="JM124" s="86">
        <f t="shared" si="357"/>
        <v>8.7353294242652529E-7</v>
      </c>
    </row>
    <row r="125" spans="2:273" x14ac:dyDescent="0.25">
      <c r="B125" s="2">
        <v>98</v>
      </c>
      <c r="C125" s="37">
        <v>72.92</v>
      </c>
      <c r="D125" s="37">
        <v>66.713999999999999</v>
      </c>
      <c r="E125" s="37">
        <v>68.613</v>
      </c>
      <c r="F125" s="37">
        <v>68.870999999999995</v>
      </c>
      <c r="G125" s="37">
        <v>66.066000000000003</v>
      </c>
      <c r="H125" s="37">
        <v>65.725999999999999</v>
      </c>
      <c r="I125" s="37">
        <v>63.113</v>
      </c>
      <c r="J125" s="37">
        <v>66.483999999999995</v>
      </c>
      <c r="K125" s="37">
        <v>65.403000000000006</v>
      </c>
      <c r="L125" s="37">
        <v>66.274000000000001</v>
      </c>
      <c r="M125" s="37">
        <v>67.161000000000001</v>
      </c>
      <c r="N125" s="37">
        <v>69.197000000000003</v>
      </c>
      <c r="O125" s="37">
        <v>69.950999999999993</v>
      </c>
      <c r="P125" s="37">
        <v>67.75</v>
      </c>
      <c r="Q125" s="37">
        <v>71.358999999999995</v>
      </c>
      <c r="S125" s="4">
        <f t="shared" si="229"/>
        <v>72.163547171570542</v>
      </c>
      <c r="T125" s="4">
        <f t="shared" si="230"/>
        <v>68.808212187205882</v>
      </c>
      <c r="U125" s="4">
        <f t="shared" si="231"/>
        <v>68.934650794572846</v>
      </c>
      <c r="V125" s="4">
        <f t="shared" si="232"/>
        <v>69.408364645355647</v>
      </c>
      <c r="W125" s="4">
        <f t="shared" si="233"/>
        <v>67.102578365064588</v>
      </c>
      <c r="X125" s="4">
        <f t="shared" si="234"/>
        <v>66.34433622346171</v>
      </c>
      <c r="Y125" s="4">
        <f t="shared" si="235"/>
        <v>64.305859440775777</v>
      </c>
      <c r="Z125" s="4">
        <f t="shared" si="236"/>
        <v>65.902332088796285</v>
      </c>
      <c r="AA125" s="4">
        <f t="shared" si="237"/>
        <v>66.822994527193245</v>
      </c>
      <c r="AB125" s="4">
        <f t="shared" si="238"/>
        <v>67.714517066962088</v>
      </c>
      <c r="AC125" s="4">
        <f t="shared" si="239"/>
        <v>69.118262721229968</v>
      </c>
      <c r="AD125" s="4">
        <f t="shared" si="240"/>
        <v>70.001814585864182</v>
      </c>
      <c r="AE125" s="4">
        <f t="shared" si="241"/>
        <v>69.799402990483443</v>
      </c>
      <c r="AF125" s="4">
        <f t="shared" si="242"/>
        <v>68.692505118138016</v>
      </c>
      <c r="AG125" s="4">
        <f t="shared" si="243"/>
        <v>72.683364890312703</v>
      </c>
      <c r="AI125" s="4">
        <f t="shared" si="244"/>
        <v>0.7564528284294596</v>
      </c>
      <c r="AJ125" s="4">
        <f t="shared" si="245"/>
        <v>-2.0942121872058834</v>
      </c>
      <c r="AK125" s="4">
        <f t="shared" si="246"/>
        <v>-0.32165079457284662</v>
      </c>
      <c r="AL125" s="4">
        <f t="shared" si="247"/>
        <v>-0.53736464535565176</v>
      </c>
      <c r="AM125" s="4">
        <f t="shared" si="248"/>
        <v>-1.0365783650645852</v>
      </c>
      <c r="AN125" s="4">
        <f t="shared" si="249"/>
        <v>-0.61833622346171069</v>
      </c>
      <c r="AO125" s="4">
        <f t="shared" si="250"/>
        <v>-1.1928594407757771</v>
      </c>
      <c r="AP125" s="4">
        <f t="shared" si="251"/>
        <v>0.58166791120370931</v>
      </c>
      <c r="AQ125" s="4">
        <f t="shared" si="252"/>
        <v>-1.4199945271932393</v>
      </c>
      <c r="AR125" s="4">
        <f t="shared" si="253"/>
        <v>-1.4405170669620873</v>
      </c>
      <c r="AS125" s="4">
        <f t="shared" si="254"/>
        <v>-1.9572627212299665</v>
      </c>
      <c r="AT125" s="4">
        <f t="shared" si="255"/>
        <v>-0.80481458586417887</v>
      </c>
      <c r="AU125" s="4">
        <f t="shared" si="256"/>
        <v>0.15159700951654997</v>
      </c>
      <c r="AV125" s="4">
        <f t="shared" si="432"/>
        <v>-0.94250511813801552</v>
      </c>
      <c r="AW125" s="4">
        <f t="shared" si="432"/>
        <v>-1.3243648903127081</v>
      </c>
      <c r="AY125" s="2">
        <f t="shared" si="308"/>
        <v>72.001448308035023</v>
      </c>
      <c r="AZ125" s="2">
        <f t="shared" si="359"/>
        <v>68.760188110841369</v>
      </c>
      <c r="BA125" s="2">
        <f t="shared" si="360"/>
        <v>68.933542032368379</v>
      </c>
      <c r="BB125" s="2">
        <f t="shared" si="361"/>
        <v>69.407303187878512</v>
      </c>
      <c r="BC125" s="2">
        <f t="shared" si="362"/>
        <v>67.102525176253579</v>
      </c>
      <c r="BD125" s="2">
        <f t="shared" si="363"/>
        <v>66.344282723199441</v>
      </c>
      <c r="BE125" s="2">
        <f t="shared" si="364"/>
        <v>64.305855725241102</v>
      </c>
      <c r="BF125" s="2">
        <f t="shared" si="365"/>
        <v>65.902331865937725</v>
      </c>
      <c r="BG125" s="2">
        <f t="shared" si="366"/>
        <v>66.822994515374546</v>
      </c>
      <c r="BH125" s="2">
        <f t="shared" si="367"/>
        <v>67.714516871800612</v>
      </c>
      <c r="BI125" s="2">
        <f t="shared" si="368"/>
        <v>69.118260793412034</v>
      </c>
      <c r="BJ125" s="2">
        <f t="shared" si="369"/>
        <v>70.001751027112732</v>
      </c>
      <c r="BK125" s="2">
        <f t="shared" si="370"/>
        <v>69.796853813204677</v>
      </c>
      <c r="BL125" s="2">
        <f t="shared" si="371"/>
        <v>68.692477491486144</v>
      </c>
      <c r="BM125" s="2">
        <f t="shared" si="372"/>
        <v>72.682225645508581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72.92</v>
      </c>
      <c r="CF125" s="2">
        <f t="shared" si="310"/>
        <v>66.713999999999999</v>
      </c>
      <c r="CG125" s="2">
        <f t="shared" si="311"/>
        <v>68.613</v>
      </c>
      <c r="CH125" s="2">
        <f t="shared" si="312"/>
        <v>68.870999999999995</v>
      </c>
      <c r="CI125" s="2">
        <f t="shared" si="313"/>
        <v>66.066000000000003</v>
      </c>
      <c r="CJ125" s="2">
        <f t="shared" si="314"/>
        <v>65.725999999999999</v>
      </c>
      <c r="CK125" s="2">
        <f t="shared" si="315"/>
        <v>63.113</v>
      </c>
      <c r="CL125" s="2">
        <f t="shared" si="316"/>
        <v>66.483999999999995</v>
      </c>
      <c r="CM125" s="2">
        <f t="shared" si="317"/>
        <v>65.403000000000006</v>
      </c>
      <c r="CN125" s="2">
        <f t="shared" si="318"/>
        <v>66.274000000000001</v>
      </c>
      <c r="CO125" s="2">
        <f t="shared" si="319"/>
        <v>67.161000000000001</v>
      </c>
      <c r="CP125" s="2">
        <f t="shared" si="320"/>
        <v>69.197000000000003</v>
      </c>
      <c r="CQ125" s="2">
        <f t="shared" si="321"/>
        <v>69.950999999999993</v>
      </c>
      <c r="CR125" s="2">
        <f t="shared" si="322"/>
        <v>67.75</v>
      </c>
      <c r="CS125" s="2">
        <f t="shared" si="323"/>
        <v>71.358999999999995</v>
      </c>
      <c r="CU125" s="2">
        <f t="shared" si="273"/>
        <v>72.92</v>
      </c>
      <c r="CV125" s="2">
        <f t="shared" si="274"/>
        <v>66.713999999999999</v>
      </c>
      <c r="CW125" s="2">
        <f t="shared" si="275"/>
        <v>68.613</v>
      </c>
      <c r="CX125" s="2">
        <f t="shared" si="276"/>
        <v>68.870999999999995</v>
      </c>
      <c r="CY125" s="2">
        <f t="shared" si="277"/>
        <v>66.066000000000003</v>
      </c>
      <c r="CZ125" s="2">
        <f t="shared" si="278"/>
        <v>65.725999999999999</v>
      </c>
      <c r="DA125" s="2">
        <f t="shared" si="279"/>
        <v>63.113</v>
      </c>
      <c r="DB125" s="2">
        <f t="shared" si="280"/>
        <v>66.483999999999995</v>
      </c>
      <c r="DC125" s="2">
        <f t="shared" si="281"/>
        <v>65.403000000000006</v>
      </c>
      <c r="DD125" s="2">
        <f t="shared" si="282"/>
        <v>66.274000000000001</v>
      </c>
      <c r="DE125" s="2">
        <f t="shared" si="283"/>
        <v>67.161000000000001</v>
      </c>
      <c r="DF125" s="2">
        <f t="shared" si="284"/>
        <v>69.197000000000003</v>
      </c>
      <c r="DG125" s="2">
        <f t="shared" si="285"/>
        <v>69.950999999999993</v>
      </c>
      <c r="DH125" s="2">
        <f t="shared" si="286"/>
        <v>67.75</v>
      </c>
      <c r="DI125" s="2">
        <f t="shared" si="287"/>
        <v>71.358999999999995</v>
      </c>
      <c r="DK125" s="2">
        <f t="shared" si="288"/>
        <v>101.55302325581397</v>
      </c>
      <c r="DL125" s="2">
        <f t="shared" si="433"/>
        <v>98.607105583015951</v>
      </c>
      <c r="DM125" s="2">
        <f t="shared" si="433"/>
        <v>95.482383720930216</v>
      </c>
      <c r="DN125" s="2">
        <f t="shared" si="433"/>
        <v>97.746643383842454</v>
      </c>
      <c r="DO125" s="2">
        <f t="shared" si="433"/>
        <v>86.865685291452735</v>
      </c>
      <c r="DP125" s="2">
        <f t="shared" si="433"/>
        <v>90.081222294249528</v>
      </c>
      <c r="DQ125" s="2">
        <f t="shared" si="433"/>
        <v>90.679083816610117</v>
      </c>
      <c r="DR125" s="2">
        <f t="shared" si="433"/>
        <v>93.17153711201081</v>
      </c>
      <c r="DS125" s="2">
        <f t="shared" si="433"/>
        <v>97.914430499325206</v>
      </c>
      <c r="DT125" s="2">
        <f t="shared" si="433"/>
        <v>101.43039592223803</v>
      </c>
      <c r="DU125" s="2">
        <f t="shared" si="433"/>
        <v>100.73109099437147</v>
      </c>
      <c r="DV125" s="2">
        <f t="shared" si="433"/>
        <v>99.94536484445787</v>
      </c>
      <c r="DW125" s="2">
        <f t="shared" si="433"/>
        <v>99.563828118393246</v>
      </c>
      <c r="DX125" s="2">
        <f t="shared" si="433"/>
        <v>90.404158171947188</v>
      </c>
      <c r="DY125" s="2">
        <f t="shared" si="433"/>
        <v>90.225975718575711</v>
      </c>
      <c r="EA125" s="2">
        <f t="shared" si="228"/>
        <v>71.820825158055385</v>
      </c>
      <c r="EB125" s="2">
        <f t="shared" si="290"/>
        <v>68.545970628124621</v>
      </c>
      <c r="EC125" s="2">
        <f t="shared" si="291"/>
        <v>68.757435819691395</v>
      </c>
      <c r="ED125" s="2">
        <f t="shared" si="292"/>
        <v>69.207216781695323</v>
      </c>
      <c r="EE125" s="2">
        <f t="shared" si="293"/>
        <v>66.964484397470343</v>
      </c>
      <c r="EF125" s="2">
        <f t="shared" si="294"/>
        <v>66.167171242794325</v>
      </c>
      <c r="EG125" s="2">
        <f t="shared" si="295"/>
        <v>64.075989443433372</v>
      </c>
      <c r="EH125" s="2">
        <f t="shared" si="296"/>
        <v>65.682812941717941</v>
      </c>
      <c r="EI125" s="2">
        <f t="shared" si="297"/>
        <v>66.573877638627224</v>
      </c>
      <c r="EJ125" s="2">
        <f t="shared" si="298"/>
        <v>67.422192210416739</v>
      </c>
      <c r="EK125" s="2">
        <f t="shared" si="299"/>
        <v>68.871538702716435</v>
      </c>
      <c r="EL125" s="2">
        <f t="shared" si="300"/>
        <v>69.791189706973938</v>
      </c>
      <c r="EM125" s="2">
        <f t="shared" si="301"/>
        <v>69.593285914448359</v>
      </c>
      <c r="EN125" s="2">
        <f t="shared" si="302"/>
        <v>68.540927271281006</v>
      </c>
      <c r="EO125" s="2">
        <f t="shared" si="303"/>
        <v>72.524603531300158</v>
      </c>
      <c r="EQ125" s="2">
        <f t="shared" si="304"/>
        <v>71.37521797583365</v>
      </c>
      <c r="ER125" s="2">
        <f t="shared" si="434"/>
        <v>67.640150240586934</v>
      </c>
      <c r="ES125" s="2">
        <f t="shared" si="434"/>
        <v>68.738801507721234</v>
      </c>
      <c r="ET125" s="2">
        <f t="shared" si="434"/>
        <v>68.97235037132242</v>
      </c>
      <c r="EU125" s="2">
        <f t="shared" si="434"/>
        <v>66.83666284873641</v>
      </c>
      <c r="EV125" s="2">
        <f t="shared" si="434"/>
        <v>66.110814369897582</v>
      </c>
      <c r="EW125" s="2">
        <f t="shared" si="434"/>
        <v>64.027679161175868</v>
      </c>
      <c r="EX125" s="2">
        <f t="shared" si="434"/>
        <v>65.632734387703934</v>
      </c>
      <c r="EY125" s="2">
        <f t="shared" si="434"/>
        <v>66.439566019829584</v>
      </c>
      <c r="EZ125" s="2">
        <f t="shared" si="434"/>
        <v>67.083732978650318</v>
      </c>
      <c r="FA125" s="2">
        <f t="shared" si="434"/>
        <v>68.395393352657294</v>
      </c>
      <c r="FB125" s="2">
        <f t="shared" si="434"/>
        <v>69.648264666230403</v>
      </c>
      <c r="FC125" s="2">
        <f t="shared" si="434"/>
        <v>69.386689733260397</v>
      </c>
      <c r="FD125" s="2">
        <f t="shared" si="434"/>
        <v>68.408335491384889</v>
      </c>
      <c r="FE125" s="2">
        <f t="shared" si="434"/>
        <v>72.508267203429398</v>
      </c>
      <c r="FG125" s="2">
        <f t="shared" si="306"/>
        <v>0.99388741146271287</v>
      </c>
      <c r="FH125" s="2">
        <f t="shared" si="435"/>
        <v>0.99275455805651291</v>
      </c>
      <c r="FI125" s="2">
        <f t="shared" si="435"/>
        <v>0.99340779302031978</v>
      </c>
      <c r="FJ125" s="2">
        <f t="shared" si="435"/>
        <v>0.99295765396795432</v>
      </c>
      <c r="FK125" s="2">
        <f t="shared" si="435"/>
        <v>0.99303714549772071</v>
      </c>
      <c r="FL125" s="2">
        <f t="shared" si="435"/>
        <v>0.99258397947645227</v>
      </c>
      <c r="FM125" s="2">
        <f t="shared" si="435"/>
        <v>0.99134980442309417</v>
      </c>
      <c r="FN125" s="2">
        <f t="shared" si="435"/>
        <v>0.99200351927903008</v>
      </c>
      <c r="FO125" s="2">
        <f t="shared" si="435"/>
        <v>0.99202857829580204</v>
      </c>
      <c r="FP125" s="2">
        <f t="shared" si="435"/>
        <v>0.99135939316592947</v>
      </c>
      <c r="FQ125" s="2">
        <f t="shared" si="435"/>
        <v>0.99220241209900162</v>
      </c>
      <c r="FR125" s="2">
        <f t="shared" si="435"/>
        <v>0.99300281539983037</v>
      </c>
      <c r="FS125" s="2">
        <f t="shared" si="435"/>
        <v>0.99318886321521793</v>
      </c>
      <c r="FT125" s="2">
        <f t="shared" si="435"/>
        <v>0.9930518553229416</v>
      </c>
      <c r="FU125" s="2">
        <f t="shared" si="435"/>
        <v>0.9910931358570586</v>
      </c>
      <c r="FW125" s="2">
        <f t="shared" si="324"/>
        <v>2.5079113301260396E-3</v>
      </c>
      <c r="FX125" s="2">
        <f t="shared" si="376"/>
        <v>3.9618509404496394E-3</v>
      </c>
      <c r="FY125" s="2">
        <f t="shared" si="377"/>
        <v>3.7659243472992574E-3</v>
      </c>
      <c r="FZ125" s="2">
        <f t="shared" si="378"/>
        <v>3.823924859608494E-3</v>
      </c>
      <c r="GA125" s="2">
        <f t="shared" si="379"/>
        <v>4.1337901740209904E-3</v>
      </c>
      <c r="GB125" s="2">
        <f t="shared" si="380"/>
        <v>4.1807322078498731E-3</v>
      </c>
      <c r="GC125" s="2">
        <f t="shared" si="381"/>
        <v>5.2926097547954798E-3</v>
      </c>
      <c r="GD125" s="2">
        <f t="shared" si="382"/>
        <v>5.8733455431759377E-3</v>
      </c>
      <c r="GE125" s="2">
        <f t="shared" si="383"/>
        <v>5.3002603526643962E-3</v>
      </c>
      <c r="GF125" s="2">
        <f t="shared" si="384"/>
        <v>4.5111962672679772E-3</v>
      </c>
      <c r="GG125" s="2">
        <f t="shared" si="385"/>
        <v>3.5820338995796379E-3</v>
      </c>
      <c r="GH125" s="2">
        <f t="shared" si="386"/>
        <v>3.0296284106066241E-3</v>
      </c>
      <c r="GI125" s="2">
        <f t="shared" si="387"/>
        <v>2.737532250448111E-3</v>
      </c>
      <c r="GJ125" s="2">
        <f t="shared" si="388"/>
        <v>2.7050787078389004E-3</v>
      </c>
      <c r="GK125" s="2">
        <f t="shared" si="389"/>
        <v>2.5466559929667458E-3</v>
      </c>
      <c r="GM125" s="86">
        <f t="shared" si="325"/>
        <v>2.6404352695736646E-36</v>
      </c>
      <c r="GN125" s="86">
        <f t="shared" si="390"/>
        <v>1.8531296144140313E-29</v>
      </c>
      <c r="GO125" s="86">
        <f t="shared" si="391"/>
        <v>2.5106260923756578E-43</v>
      </c>
      <c r="GP125" s="86">
        <f t="shared" si="392"/>
        <v>1.2321445546975857E-46</v>
      </c>
      <c r="GQ125" s="86">
        <f t="shared" si="393"/>
        <v>3.1564191508066002E-45</v>
      </c>
      <c r="GR125" s="86">
        <f t="shared" si="394"/>
        <v>5.0516248405244526E-34</v>
      </c>
      <c r="GS125" s="86">
        <f t="shared" si="395"/>
        <v>2.9215259634126446E-37</v>
      </c>
      <c r="GT125" s="86">
        <f t="shared" si="396"/>
        <v>2.0585987915559284E-54</v>
      </c>
      <c r="GU125" s="86">
        <f t="shared" si="397"/>
        <v>5.5438245658250768E-62</v>
      </c>
      <c r="GV125" s="86">
        <f t="shared" si="398"/>
        <v>1.2268927418386105E-48</v>
      </c>
      <c r="GW125" s="86">
        <f t="shared" si="399"/>
        <v>1.6079228730336607E-49</v>
      </c>
      <c r="GX125" s="86">
        <f t="shared" si="400"/>
        <v>1.840139351891219E-49</v>
      </c>
      <c r="GY125" s="86">
        <f t="shared" si="401"/>
        <v>5.7467006973360066E-50</v>
      </c>
      <c r="GZ125" s="86">
        <f t="shared" si="402"/>
        <v>1.5364376641845225E-66</v>
      </c>
      <c r="HA125" s="86">
        <f t="shared" si="403"/>
        <v>3.255381464434894E-77</v>
      </c>
      <c r="HC125" s="86">
        <f t="shared" si="326"/>
        <v>3.4424713523283279E-3</v>
      </c>
      <c r="HD125" s="86">
        <f t="shared" si="404"/>
        <v>1.6872445113367384E-3</v>
      </c>
      <c r="HE125" s="86">
        <f t="shared" si="405"/>
        <v>3.6721081085521452E-5</v>
      </c>
      <c r="HF125" s="86">
        <f t="shared" si="406"/>
        <v>3.9380456794852052E-5</v>
      </c>
      <c r="HG125" s="86">
        <f t="shared" si="407"/>
        <v>2.3344478031191669E-6</v>
      </c>
      <c r="HH125" s="86">
        <f t="shared" si="408"/>
        <v>2.4193462789160621E-6</v>
      </c>
      <c r="HI125" s="86">
        <f t="shared" si="409"/>
        <v>3.2059979851040258E-7</v>
      </c>
      <c r="HJ125" s="86">
        <f t="shared" si="410"/>
        <v>1.2331798924341128E-13</v>
      </c>
      <c r="HK125" s="86">
        <f t="shared" si="411"/>
        <v>2.0257821728745311E-10</v>
      </c>
      <c r="HL125" s="86">
        <f t="shared" si="412"/>
        <v>2.3956344785826449E-8</v>
      </c>
      <c r="HM125" s="86">
        <f t="shared" si="413"/>
        <v>1.678422780665381E-7</v>
      </c>
      <c r="HN125" s="86">
        <f t="shared" si="414"/>
        <v>2.4058691107698277E-6</v>
      </c>
      <c r="HO125" s="86">
        <f t="shared" si="415"/>
        <v>7.5262576252348545E-5</v>
      </c>
      <c r="HP125" s="86">
        <f t="shared" si="416"/>
        <v>7.9285524256405652E-7</v>
      </c>
      <c r="HQ125" s="86">
        <f t="shared" si="417"/>
        <v>3.0941359082446471E-9</v>
      </c>
      <c r="HS125" s="86">
        <f t="shared" si="327"/>
        <v>1.6902077348591239E-10</v>
      </c>
      <c r="HT125" s="86">
        <f t="shared" si="418"/>
        <v>6.9423549119274796E-10</v>
      </c>
      <c r="HU125" s="86">
        <f t="shared" si="419"/>
        <v>1.9613799200107316E-9</v>
      </c>
      <c r="HV125" s="86">
        <f t="shared" si="420"/>
        <v>7.750188377831123E-10</v>
      </c>
      <c r="HW125" s="86">
        <f t="shared" si="421"/>
        <v>4.7028424922776947E-10</v>
      </c>
      <c r="HX125" s="86">
        <f t="shared" si="422"/>
        <v>4.5078136886617756E-10</v>
      </c>
      <c r="HY125" s="86">
        <f t="shared" si="423"/>
        <v>5.6775489325076045E-11</v>
      </c>
      <c r="HZ125" s="86">
        <f t="shared" si="424"/>
        <v>1.2949655255125014E-9</v>
      </c>
      <c r="IA125" s="86">
        <f t="shared" si="425"/>
        <v>4.8095475840157208E-11</v>
      </c>
      <c r="IB125" s="86">
        <f t="shared" si="426"/>
        <v>1.1122694722423654E-12</v>
      </c>
      <c r="IC125" s="86">
        <f t="shared" si="427"/>
        <v>1.8216650340048004E-14</v>
      </c>
      <c r="ID125" s="86">
        <f t="shared" si="428"/>
        <v>2.9622259486892624E-11</v>
      </c>
      <c r="IE125" s="86">
        <f t="shared" si="429"/>
        <v>2.4478846189497209E-11</v>
      </c>
      <c r="IF125" s="86">
        <f t="shared" si="430"/>
        <v>2.0569653890825891E-8</v>
      </c>
      <c r="IG125" s="86">
        <f t="shared" si="431"/>
        <v>1.5787891496421483E-6</v>
      </c>
      <c r="II125" s="86">
        <f t="shared" si="328"/>
        <v>1.1689726692026509E-48</v>
      </c>
      <c r="IJ125" s="86">
        <f t="shared" si="329"/>
        <v>6.6277368781550983E-51</v>
      </c>
      <c r="IK125" s="86">
        <f t="shared" si="330"/>
        <v>3.8509615682949749E-49</v>
      </c>
      <c r="IL125" s="86">
        <f t="shared" si="331"/>
        <v>4.1035851905700412E-51</v>
      </c>
      <c r="IM125" s="86">
        <f t="shared" si="332"/>
        <v>8.1445553839072061E-52</v>
      </c>
      <c r="IN125" s="86">
        <f t="shared" si="333"/>
        <v>1.3106956960189083E-51</v>
      </c>
      <c r="IO125" s="86">
        <f t="shared" si="334"/>
        <v>1.3849796977338709E-58</v>
      </c>
      <c r="IP125" s="86">
        <f t="shared" si="335"/>
        <v>8.0119705235500304E-51</v>
      </c>
      <c r="IQ125" s="86">
        <f t="shared" si="336"/>
        <v>2.7092583738061557E-60</v>
      </c>
      <c r="IR125" s="86">
        <f t="shared" si="337"/>
        <v>1.6151344573267155E-68</v>
      </c>
      <c r="IS125" s="86">
        <f t="shared" si="338"/>
        <v>1.3913688941443676E-75</v>
      </c>
      <c r="IT125" s="86">
        <f t="shared" si="339"/>
        <v>1.5427175486482658E-55</v>
      </c>
      <c r="IU125" s="86">
        <f t="shared" si="340"/>
        <v>1.8306049874213656E-54</v>
      </c>
      <c r="IV125" s="86">
        <f t="shared" si="341"/>
        <v>4.2631289641692099E-55</v>
      </c>
      <c r="IW125" s="86">
        <f t="shared" si="342"/>
        <v>3.4550241418434084E-49</v>
      </c>
      <c r="IY125" s="86">
        <f t="shared" si="343"/>
        <v>3.4424715213491014E-3</v>
      </c>
      <c r="IZ125" s="86">
        <f t="shared" si="344"/>
        <v>1.6872452055722296E-3</v>
      </c>
      <c r="JA125" s="86">
        <f t="shared" si="345"/>
        <v>3.6723042465441463E-5</v>
      </c>
      <c r="JB125" s="86">
        <f t="shared" si="346"/>
        <v>3.9381231813689834E-5</v>
      </c>
      <c r="JC125" s="86">
        <f t="shared" si="347"/>
        <v>2.3349180873683945E-6</v>
      </c>
      <c r="JD125" s="86">
        <f t="shared" si="348"/>
        <v>2.4197970602849284E-6</v>
      </c>
      <c r="JE125" s="86">
        <f t="shared" si="349"/>
        <v>3.2065657399972765E-7</v>
      </c>
      <c r="JF125" s="86">
        <f t="shared" si="350"/>
        <v>1.2950888435017448E-9</v>
      </c>
      <c r="JG125" s="86">
        <f t="shared" si="351"/>
        <v>2.5067369312761029E-10</v>
      </c>
      <c r="JH125" s="86">
        <f t="shared" si="352"/>
        <v>2.3957457055298692E-8</v>
      </c>
      <c r="JI125" s="86">
        <f t="shared" si="353"/>
        <v>1.6784229628318844E-7</v>
      </c>
      <c r="JJ125" s="86">
        <f t="shared" si="354"/>
        <v>2.4058987330293146E-6</v>
      </c>
      <c r="JK125" s="86">
        <f t="shared" si="355"/>
        <v>7.5262600731194741E-5</v>
      </c>
      <c r="JL125" s="86">
        <f t="shared" si="356"/>
        <v>8.1342489645488243E-7</v>
      </c>
      <c r="JM125" s="86">
        <f t="shared" si="357"/>
        <v>1.581883285550393E-6</v>
      </c>
    </row>
    <row r="126" spans="2:273" x14ac:dyDescent="0.25">
      <c r="B126" s="2">
        <v>99</v>
      </c>
      <c r="C126" s="37">
        <v>71.08</v>
      </c>
      <c r="D126" s="37">
        <v>68.206000000000003</v>
      </c>
      <c r="E126" s="37">
        <v>68.355000000000004</v>
      </c>
      <c r="F126" s="37">
        <v>68.418999999999997</v>
      </c>
      <c r="G126" s="37">
        <v>65.885000000000005</v>
      </c>
      <c r="H126" s="37">
        <v>65.790000000000006</v>
      </c>
      <c r="I126" s="37">
        <v>64.274000000000001</v>
      </c>
      <c r="J126" s="37">
        <v>65.451999999999998</v>
      </c>
      <c r="K126" s="37">
        <v>67.096999999999994</v>
      </c>
      <c r="L126" s="37">
        <v>66.887</v>
      </c>
      <c r="M126" s="37">
        <v>67.918999999999997</v>
      </c>
      <c r="N126" s="37">
        <v>68.081999999999994</v>
      </c>
      <c r="O126" s="37">
        <v>69.164000000000001</v>
      </c>
      <c r="P126" s="37">
        <v>67.983999999999995</v>
      </c>
      <c r="Q126" s="37">
        <v>70.406000000000006</v>
      </c>
      <c r="S126" s="4">
        <f t="shared" si="229"/>
        <v>71.912747207248515</v>
      </c>
      <c r="T126" s="4">
        <f t="shared" si="230"/>
        <v>68.616412984863118</v>
      </c>
      <c r="U126" s="4">
        <f t="shared" si="231"/>
        <v>68.795712103885194</v>
      </c>
      <c r="V126" s="4">
        <f t="shared" si="232"/>
        <v>69.262563162474592</v>
      </c>
      <c r="W126" s="4">
        <f t="shared" si="233"/>
        <v>66.978271864760828</v>
      </c>
      <c r="X126" s="4">
        <f t="shared" si="234"/>
        <v>66.222118499334499</v>
      </c>
      <c r="Y126" s="4">
        <f t="shared" si="235"/>
        <v>64.178935892477455</v>
      </c>
      <c r="Z126" s="4">
        <f t="shared" si="236"/>
        <v>65.745361250097702</v>
      </c>
      <c r="AA126" s="4">
        <f t="shared" si="237"/>
        <v>66.633698045050636</v>
      </c>
      <c r="AB126" s="4">
        <f t="shared" si="238"/>
        <v>67.504568049098182</v>
      </c>
      <c r="AC126" s="4">
        <f t="shared" si="239"/>
        <v>68.887524846320545</v>
      </c>
      <c r="AD126" s="4">
        <f t="shared" si="240"/>
        <v>69.823601031191913</v>
      </c>
      <c r="AE126" s="4">
        <f t="shared" si="241"/>
        <v>69.622578871894845</v>
      </c>
      <c r="AF126" s="4">
        <f t="shared" si="242"/>
        <v>68.521014340854933</v>
      </c>
      <c r="AG126" s="4">
        <f t="shared" si="243"/>
        <v>72.511025133904809</v>
      </c>
      <c r="AI126" s="4">
        <f t="shared" si="244"/>
        <v>-0.83274720724851647</v>
      </c>
      <c r="AJ126" s="4">
        <f t="shared" si="245"/>
        <v>-0.41041298486311462</v>
      </c>
      <c r="AK126" s="4">
        <f t="shared" si="246"/>
        <v>-0.44071210388518978</v>
      </c>
      <c r="AL126" s="4">
        <f t="shared" si="247"/>
        <v>-0.84356316247459517</v>
      </c>
      <c r="AM126" s="4">
        <f t="shared" si="248"/>
        <v>-1.0932718647608226</v>
      </c>
      <c r="AN126" s="4">
        <f t="shared" si="249"/>
        <v>-0.43211849933449287</v>
      </c>
      <c r="AO126" s="4">
        <f t="shared" si="250"/>
        <v>9.5064107522546237E-2</v>
      </c>
      <c r="AP126" s="4">
        <f t="shared" si="251"/>
        <v>-0.29336125009770342</v>
      </c>
      <c r="AQ126" s="4">
        <f t="shared" si="252"/>
        <v>0.46330195494935822</v>
      </c>
      <c r="AR126" s="4">
        <f t="shared" si="253"/>
        <v>-0.61756804909818186</v>
      </c>
      <c r="AS126" s="4">
        <f t="shared" si="254"/>
        <v>-0.96852484632054825</v>
      </c>
      <c r="AT126" s="4">
        <f t="shared" si="255"/>
        <v>-1.7416010311919194</v>
      </c>
      <c r="AU126" s="4">
        <f t="shared" si="256"/>
        <v>-0.45857887189484359</v>
      </c>
      <c r="AV126" s="4">
        <f t="shared" si="432"/>
        <v>-0.53701434085493815</v>
      </c>
      <c r="AW126" s="4">
        <f t="shared" si="432"/>
        <v>-2.1050251339048032</v>
      </c>
      <c r="AY126" s="2">
        <f t="shared" si="308"/>
        <v>71.869759436707099</v>
      </c>
      <c r="AZ126" s="2">
        <f t="shared" si="359"/>
        <v>68.603592363482747</v>
      </c>
      <c r="BA126" s="2">
        <f t="shared" si="360"/>
        <v>68.795570678781957</v>
      </c>
      <c r="BB126" s="2">
        <f t="shared" si="361"/>
        <v>69.262423374044076</v>
      </c>
      <c r="BC126" s="2">
        <f t="shared" si="362"/>
        <v>66.978267321006768</v>
      </c>
      <c r="BD126" s="2">
        <f t="shared" si="363"/>
        <v>66.222113901071296</v>
      </c>
      <c r="BE126" s="2">
        <f t="shared" si="364"/>
        <v>64.178935599409712</v>
      </c>
      <c r="BF126" s="2">
        <f t="shared" si="365"/>
        <v>65.745360387155173</v>
      </c>
      <c r="BG126" s="2">
        <f t="shared" si="366"/>
        <v>66.633697996902725</v>
      </c>
      <c r="BH126" s="2">
        <f t="shared" si="367"/>
        <v>67.504568038830655</v>
      </c>
      <c r="BI126" s="2">
        <f t="shared" si="368"/>
        <v>68.887524749418517</v>
      </c>
      <c r="BJ126" s="2">
        <f t="shared" si="369"/>
        <v>69.823596442083371</v>
      </c>
      <c r="BK126" s="2">
        <f t="shared" si="370"/>
        <v>69.622261021028933</v>
      </c>
      <c r="BL126" s="2">
        <f t="shared" si="371"/>
        <v>68.520989462090199</v>
      </c>
      <c r="BM126" s="2">
        <f t="shared" si="372"/>
        <v>72.508857338576703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71.08</v>
      </c>
      <c r="CF126" s="2">
        <f t="shared" si="310"/>
        <v>68.206000000000003</v>
      </c>
      <c r="CG126" s="2">
        <f t="shared" si="311"/>
        <v>68.355000000000004</v>
      </c>
      <c r="CH126" s="2">
        <f t="shared" si="312"/>
        <v>68.418999999999997</v>
      </c>
      <c r="CI126" s="2">
        <f t="shared" si="313"/>
        <v>65.885000000000005</v>
      </c>
      <c r="CJ126" s="2">
        <f t="shared" si="314"/>
        <v>65.790000000000006</v>
      </c>
      <c r="CK126" s="2">
        <f t="shared" si="315"/>
        <v>64.274000000000001</v>
      </c>
      <c r="CL126" s="2">
        <f t="shared" si="316"/>
        <v>65.451999999999998</v>
      </c>
      <c r="CM126" s="2">
        <f t="shared" si="317"/>
        <v>67.096999999999994</v>
      </c>
      <c r="CN126" s="2">
        <f t="shared" si="318"/>
        <v>66.887</v>
      </c>
      <c r="CO126" s="2">
        <f t="shared" si="319"/>
        <v>67.918999999999997</v>
      </c>
      <c r="CP126" s="2">
        <f t="shared" si="320"/>
        <v>68.081999999999994</v>
      </c>
      <c r="CQ126" s="2">
        <f t="shared" si="321"/>
        <v>69.164000000000001</v>
      </c>
      <c r="CR126" s="2">
        <f t="shared" si="322"/>
        <v>67.983999999999995</v>
      </c>
      <c r="CS126" s="2">
        <f t="shared" si="323"/>
        <v>70.406000000000006</v>
      </c>
      <c r="CU126" s="2">
        <f t="shared" si="273"/>
        <v>71.08</v>
      </c>
      <c r="CV126" s="2">
        <f t="shared" si="274"/>
        <v>68.206000000000003</v>
      </c>
      <c r="CW126" s="2">
        <f t="shared" si="275"/>
        <v>68.355000000000004</v>
      </c>
      <c r="CX126" s="2">
        <f t="shared" si="276"/>
        <v>68.418999999999997</v>
      </c>
      <c r="CY126" s="2">
        <f t="shared" si="277"/>
        <v>65.885000000000005</v>
      </c>
      <c r="CZ126" s="2">
        <f t="shared" si="278"/>
        <v>65.790000000000006</v>
      </c>
      <c r="DA126" s="2">
        <f t="shared" si="279"/>
        <v>64.274000000000001</v>
      </c>
      <c r="DB126" s="2">
        <f t="shared" si="280"/>
        <v>65.451999999999998</v>
      </c>
      <c r="DC126" s="2">
        <f t="shared" si="281"/>
        <v>67.096999999999994</v>
      </c>
      <c r="DD126" s="2">
        <f t="shared" si="282"/>
        <v>66.887</v>
      </c>
      <c r="DE126" s="2">
        <f t="shared" si="283"/>
        <v>67.918999999999997</v>
      </c>
      <c r="DF126" s="2">
        <f t="shared" si="284"/>
        <v>68.081999999999994</v>
      </c>
      <c r="DG126" s="2">
        <f t="shared" si="285"/>
        <v>69.164000000000001</v>
      </c>
      <c r="DH126" s="2">
        <f t="shared" si="286"/>
        <v>67.983999999999995</v>
      </c>
      <c r="DI126" s="2">
        <f t="shared" si="287"/>
        <v>70.406000000000006</v>
      </c>
      <c r="DK126" s="2">
        <f t="shared" si="288"/>
        <v>101.71777710661432</v>
      </c>
      <c r="DL126" s="2">
        <f t="shared" si="433"/>
        <v>98.763098371282709</v>
      </c>
      <c r="DM126" s="2">
        <f t="shared" si="433"/>
        <v>95.651019933554807</v>
      </c>
      <c r="DN126" s="2">
        <f t="shared" si="433"/>
        <v>97.954098452313403</v>
      </c>
      <c r="DO126" s="2">
        <f t="shared" si="433"/>
        <v>86.923302325581389</v>
      </c>
      <c r="DP126" s="2">
        <f t="shared" si="433"/>
        <v>90.184978553871929</v>
      </c>
      <c r="DQ126" s="2">
        <f t="shared" si="433"/>
        <v>90.814859174964425</v>
      </c>
      <c r="DR126" s="2">
        <f t="shared" si="433"/>
        <v>93.322934885290167</v>
      </c>
      <c r="DS126" s="2">
        <f t="shared" si="433"/>
        <v>98.120944669365699</v>
      </c>
      <c r="DT126" s="2">
        <f t="shared" si="433"/>
        <v>101.67952513039356</v>
      </c>
      <c r="DU126" s="2">
        <f t="shared" si="433"/>
        <v>100.92461332082551</v>
      </c>
      <c r="DV126" s="2">
        <f t="shared" si="433"/>
        <v>100.10411627906977</v>
      </c>
      <c r="DW126" s="2">
        <f t="shared" si="433"/>
        <v>99.731406976744196</v>
      </c>
      <c r="DX126" s="2">
        <f t="shared" si="433"/>
        <v>90.523533020014597</v>
      </c>
      <c r="DY126" s="2">
        <f t="shared" si="433"/>
        <v>90.293106864006845</v>
      </c>
      <c r="EA126" s="2">
        <f t="shared" si="228"/>
        <v>71.703503379114892</v>
      </c>
      <c r="EB126" s="2">
        <f t="shared" si="290"/>
        <v>68.406579545002273</v>
      </c>
      <c r="EC126" s="2">
        <f t="shared" si="291"/>
        <v>68.633117413233023</v>
      </c>
      <c r="ED126" s="2">
        <f t="shared" si="292"/>
        <v>69.077773790385933</v>
      </c>
      <c r="EE126" s="2">
        <f t="shared" si="293"/>
        <v>66.851267304860102</v>
      </c>
      <c r="EF126" s="2">
        <f t="shared" si="294"/>
        <v>66.059076168620081</v>
      </c>
      <c r="EG126" s="2">
        <f t="shared" si="295"/>
        <v>63.967233417909853</v>
      </c>
      <c r="EH126" s="2">
        <f t="shared" si="296"/>
        <v>65.542927049592834</v>
      </c>
      <c r="EI126" s="2">
        <f t="shared" si="297"/>
        <v>66.403671193785982</v>
      </c>
      <c r="EJ126" s="2">
        <f t="shared" si="298"/>
        <v>67.234454337242425</v>
      </c>
      <c r="EK126" s="2">
        <f t="shared" si="299"/>
        <v>68.659651472454939</v>
      </c>
      <c r="EL126" s="2">
        <f t="shared" si="300"/>
        <v>69.62944526527869</v>
      </c>
      <c r="EM126" s="2">
        <f t="shared" si="301"/>
        <v>69.434536718239272</v>
      </c>
      <c r="EN126" s="2">
        <f t="shared" si="302"/>
        <v>68.380955177730343</v>
      </c>
      <c r="EO126" s="2">
        <f t="shared" si="303"/>
        <v>72.363133547351524</v>
      </c>
      <c r="EQ126" s="2">
        <f t="shared" si="304"/>
        <v>71.283030520151215</v>
      </c>
      <c r="ER126" s="2">
        <f t="shared" si="434"/>
        <v>67.552530703990314</v>
      </c>
      <c r="ES126" s="2">
        <f t="shared" si="434"/>
        <v>68.614444825853681</v>
      </c>
      <c r="ET126" s="2">
        <f t="shared" si="434"/>
        <v>68.856061699577992</v>
      </c>
      <c r="EU126" s="2">
        <f t="shared" si="434"/>
        <v>66.73218601376557</v>
      </c>
      <c r="EV126" s="2">
        <f t="shared" si="434"/>
        <v>66.005796497207328</v>
      </c>
      <c r="EW126" s="2">
        <f t="shared" si="434"/>
        <v>63.92206215535537</v>
      </c>
      <c r="EX126" s="2">
        <f t="shared" si="434"/>
        <v>65.49546332817998</v>
      </c>
      <c r="EY126" s="2">
        <f t="shared" si="434"/>
        <v>66.279657812036888</v>
      </c>
      <c r="EZ126" s="2">
        <f t="shared" si="434"/>
        <v>66.924752985235486</v>
      </c>
      <c r="FA126" s="2">
        <f t="shared" si="434"/>
        <v>68.217490605467489</v>
      </c>
      <c r="FB126" s="2">
        <f t="shared" si="434"/>
        <v>69.496051777581528</v>
      </c>
      <c r="FC126" s="2">
        <f t="shared" si="434"/>
        <v>69.23873274400583</v>
      </c>
      <c r="FD126" s="2">
        <f t="shared" si="434"/>
        <v>68.258111551674347</v>
      </c>
      <c r="FE126" s="2">
        <f t="shared" si="434"/>
        <v>72.349369163645051</v>
      </c>
      <c r="FG126" s="2">
        <f t="shared" si="306"/>
        <v>0.99442225305349319</v>
      </c>
      <c r="FH126" s="2">
        <f t="shared" si="435"/>
        <v>0.99338786303971294</v>
      </c>
      <c r="FI126" s="2">
        <f t="shared" si="435"/>
        <v>0.99398434644296796</v>
      </c>
      <c r="FJ126" s="2">
        <f t="shared" si="435"/>
        <v>0.99357332179238034</v>
      </c>
      <c r="FK126" s="2">
        <f t="shared" si="435"/>
        <v>0.99364590835044742</v>
      </c>
      <c r="FL126" s="2">
        <f t="shared" si="435"/>
        <v>0.99323209263896572</v>
      </c>
      <c r="FM126" s="2">
        <f t="shared" si="435"/>
        <v>0.99210491873984064</v>
      </c>
      <c r="FN126" s="2">
        <f t="shared" si="435"/>
        <v>0.99270198799806231</v>
      </c>
      <c r="FO126" s="2">
        <f t="shared" si="435"/>
        <v>0.99272487423690636</v>
      </c>
      <c r="FP126" s="2">
        <f t="shared" si="435"/>
        <v>0.9921136770971668</v>
      </c>
      <c r="FQ126" s="2">
        <f t="shared" si="435"/>
        <v>0.9928836327510141</v>
      </c>
      <c r="FR126" s="2">
        <f t="shared" si="435"/>
        <v>0.99361456043522844</v>
      </c>
      <c r="FS126" s="2">
        <f t="shared" si="435"/>
        <v>0.99378444440288294</v>
      </c>
      <c r="FT126" s="2">
        <f t="shared" si="435"/>
        <v>0.99365934030640723</v>
      </c>
      <c r="FU126" s="2">
        <f t="shared" si="435"/>
        <v>0.99187047218504765</v>
      </c>
      <c r="FW126" s="2">
        <f t="shared" si="324"/>
        <v>2.749204897132409E-3</v>
      </c>
      <c r="FX126" s="2">
        <f t="shared" si="376"/>
        <v>4.3424233583993013E-3</v>
      </c>
      <c r="FY126" s="2">
        <f t="shared" si="377"/>
        <v>4.1277541999062374E-3</v>
      </c>
      <c r="FZ126" s="2">
        <f t="shared" si="378"/>
        <v>4.1913039538775607E-3</v>
      </c>
      <c r="GA126" s="2">
        <f t="shared" si="379"/>
        <v>4.5308038152617747E-3</v>
      </c>
      <c r="GB126" s="2">
        <f t="shared" si="380"/>
        <v>4.5822334682336157E-3</v>
      </c>
      <c r="GC126" s="2">
        <f t="shared" si="381"/>
        <v>5.8002694548747449E-3</v>
      </c>
      <c r="GD126" s="2">
        <f t="shared" si="382"/>
        <v>6.4363481712105047E-3</v>
      </c>
      <c r="GE126" s="2">
        <f t="shared" si="383"/>
        <v>5.8086496020860953E-3</v>
      </c>
      <c r="GF126" s="2">
        <f t="shared" si="384"/>
        <v>4.944276437872046E-3</v>
      </c>
      <c r="GG126" s="2">
        <f t="shared" si="385"/>
        <v>3.9262651979334508E-3</v>
      </c>
      <c r="GH126" s="2">
        <f t="shared" si="386"/>
        <v>3.3209508036937396E-3</v>
      </c>
      <c r="GI126" s="2">
        <f t="shared" si="387"/>
        <v>3.0008518623477003E-3</v>
      </c>
      <c r="GJ126" s="2">
        <f t="shared" si="388"/>
        <v>2.9652859383685424E-3</v>
      </c>
      <c r="GK126" s="2">
        <f t="shared" si="389"/>
        <v>2.791666865815696E-3</v>
      </c>
      <c r="GM126" s="86">
        <f t="shared" si="325"/>
        <v>1.8597780218424362E-38</v>
      </c>
      <c r="GN126" s="86">
        <f t="shared" si="390"/>
        <v>4.1979320072231186E-31</v>
      </c>
      <c r="GO126" s="86">
        <f t="shared" si="391"/>
        <v>8.113666347841376E-46</v>
      </c>
      <c r="GP126" s="86">
        <f t="shared" si="392"/>
        <v>2.6176132177293782E-49</v>
      </c>
      <c r="GQ126" s="86">
        <f t="shared" si="393"/>
        <v>7.9737190321694255E-48</v>
      </c>
      <c r="GR126" s="86">
        <f t="shared" si="394"/>
        <v>5.7763386288495729E-36</v>
      </c>
      <c r="GS126" s="86">
        <f t="shared" si="395"/>
        <v>2.3206329213739322E-39</v>
      </c>
      <c r="GT126" s="86">
        <f t="shared" si="396"/>
        <v>1.6580405154316496E-57</v>
      </c>
      <c r="GU126" s="86">
        <f t="shared" si="397"/>
        <v>1.6117945612591203E-65</v>
      </c>
      <c r="GV126" s="86">
        <f t="shared" si="398"/>
        <v>2.2559681623382013E-51</v>
      </c>
      <c r="GW126" s="86">
        <f t="shared" si="399"/>
        <v>2.2131401519187877E-52</v>
      </c>
      <c r="GX126" s="86">
        <f t="shared" si="400"/>
        <v>2.5537773407325928E-52</v>
      </c>
      <c r="GY126" s="86">
        <f t="shared" si="401"/>
        <v>7.0074067746791467E-53</v>
      </c>
      <c r="GZ126" s="86">
        <f t="shared" si="402"/>
        <v>2.3014979740039351E-70</v>
      </c>
      <c r="HA126" s="86">
        <f t="shared" si="403"/>
        <v>1.2784549061215453E-81</v>
      </c>
      <c r="HC126" s="86">
        <f t="shared" si="326"/>
        <v>1.0932430012870328E-3</v>
      </c>
      <c r="HD126" s="86">
        <f t="shared" si="404"/>
        <v>5.7394969118410716E-4</v>
      </c>
      <c r="HE126" s="86">
        <f t="shared" si="405"/>
        <v>5.8855349538696579E-6</v>
      </c>
      <c r="HF126" s="86">
        <f t="shared" si="406"/>
        <v>6.6046008122337559E-6</v>
      </c>
      <c r="HG126" s="86">
        <f t="shared" si="407"/>
        <v>2.4790923953986624E-7</v>
      </c>
      <c r="HH126" s="86">
        <f t="shared" si="408"/>
        <v>2.5774883592302985E-7</v>
      </c>
      <c r="HI126" s="86">
        <f t="shared" si="409"/>
        <v>3.0479440224567015E-8</v>
      </c>
      <c r="HJ126" s="86">
        <f t="shared" si="410"/>
        <v>1.0161728658802981E-15</v>
      </c>
      <c r="HK126" s="86">
        <f t="shared" si="411"/>
        <v>6.2335960385437833E-12</v>
      </c>
      <c r="HL126" s="86">
        <f t="shared" si="412"/>
        <v>1.5767665898182676E-9</v>
      </c>
      <c r="HM126" s="86">
        <f t="shared" si="413"/>
        <v>1.2173260602028868E-8</v>
      </c>
      <c r="HN126" s="86">
        <f t="shared" si="414"/>
        <v>2.1941280446486646E-7</v>
      </c>
      <c r="HO126" s="86">
        <f t="shared" si="415"/>
        <v>1.1643139440735881E-5</v>
      </c>
      <c r="HP126" s="86">
        <f t="shared" si="416"/>
        <v>5.4781334293047618E-8</v>
      </c>
      <c r="HQ126" s="86">
        <f t="shared" si="417"/>
        <v>8.7596347263842961E-11</v>
      </c>
      <c r="HS126" s="86">
        <f t="shared" si="327"/>
        <v>5.7706483321301474E-10</v>
      </c>
      <c r="HT126" s="86">
        <f t="shared" si="418"/>
        <v>2.5828451802331438E-9</v>
      </c>
      <c r="HU126" s="86">
        <f t="shared" si="419"/>
        <v>6.8147645989637557E-9</v>
      </c>
      <c r="HV126" s="86">
        <f t="shared" si="420"/>
        <v>2.8571989515644968E-9</v>
      </c>
      <c r="HW126" s="86">
        <f t="shared" si="421"/>
        <v>1.8118373183416858E-9</v>
      </c>
      <c r="HX126" s="86">
        <f t="shared" si="422"/>
        <v>1.7391194731752267E-9</v>
      </c>
      <c r="HY126" s="86">
        <f t="shared" si="423"/>
        <v>2.7513986071414105E-10</v>
      </c>
      <c r="HZ126" s="86">
        <f t="shared" si="424"/>
        <v>5.1996409049465317E-9</v>
      </c>
      <c r="IA126" s="86">
        <f t="shared" si="425"/>
        <v>2.4004838030539625E-10</v>
      </c>
      <c r="IB126" s="86">
        <f t="shared" si="426"/>
        <v>6.7134951556143463E-12</v>
      </c>
      <c r="IC126" s="86">
        <f t="shared" si="427"/>
        <v>1.2794028272183764E-13</v>
      </c>
      <c r="ID126" s="86">
        <f t="shared" si="428"/>
        <v>1.2130449091314187E-10</v>
      </c>
      <c r="IE126" s="86">
        <f t="shared" si="429"/>
        <v>9.7082818732396391E-11</v>
      </c>
      <c r="IF126" s="86">
        <f t="shared" si="430"/>
        <v>5.2641349810446739E-8</v>
      </c>
      <c r="IG126" s="86">
        <f t="shared" si="431"/>
        <v>3.0852172502783437E-6</v>
      </c>
      <c r="II126" s="86">
        <f t="shared" si="328"/>
        <v>3.1588410215267032E-47</v>
      </c>
      <c r="IJ126" s="86">
        <f t="shared" si="329"/>
        <v>2.7851069255513223E-49</v>
      </c>
      <c r="IK126" s="86">
        <f t="shared" si="330"/>
        <v>1.3703294150515048E-47</v>
      </c>
      <c r="IL126" s="86">
        <f t="shared" si="331"/>
        <v>1.7106135767178488E-49</v>
      </c>
      <c r="IM126" s="86">
        <f t="shared" si="332"/>
        <v>3.776232631220661E-50</v>
      </c>
      <c r="IN126" s="86">
        <f t="shared" si="333"/>
        <v>6.0290578185461948E-50</v>
      </c>
      <c r="IO126" s="86">
        <f t="shared" si="334"/>
        <v>1.3214572828142388E-56</v>
      </c>
      <c r="IP126" s="86">
        <f t="shared" si="335"/>
        <v>4.4498514164250205E-49</v>
      </c>
      <c r="IQ126" s="86">
        <f t="shared" si="336"/>
        <v>2.9674205203852756E-58</v>
      </c>
      <c r="IR126" s="86">
        <f t="shared" si="337"/>
        <v>2.9135830716782241E-66</v>
      </c>
      <c r="IS126" s="86">
        <f t="shared" si="338"/>
        <v>3.4373476881340677E-73</v>
      </c>
      <c r="IT126" s="86">
        <f t="shared" si="339"/>
        <v>7.6282187261918858E-54</v>
      </c>
      <c r="IU126" s="86">
        <f t="shared" si="340"/>
        <v>7.8450618281682262E-53</v>
      </c>
      <c r="IV126" s="86">
        <f t="shared" si="341"/>
        <v>1.8964739899566315E-53</v>
      </c>
      <c r="IW126" s="86">
        <f t="shared" si="342"/>
        <v>9.7715800614125759E-48</v>
      </c>
      <c r="IY126" s="86">
        <f t="shared" si="343"/>
        <v>1.093243578351866E-3</v>
      </c>
      <c r="IZ126" s="86">
        <f t="shared" si="344"/>
        <v>5.739522740292874E-4</v>
      </c>
      <c r="JA126" s="86">
        <f t="shared" si="345"/>
        <v>5.8923497184686214E-6</v>
      </c>
      <c r="JB126" s="86">
        <f t="shared" si="346"/>
        <v>6.6074580111853207E-6</v>
      </c>
      <c r="JC126" s="86">
        <f t="shared" si="347"/>
        <v>2.4972107685820793E-7</v>
      </c>
      <c r="JD126" s="86">
        <f t="shared" si="348"/>
        <v>2.5948795539620506E-7</v>
      </c>
      <c r="JE126" s="86">
        <f t="shared" si="349"/>
        <v>3.0754580085281155E-8</v>
      </c>
      <c r="JF126" s="86">
        <f t="shared" si="350"/>
        <v>5.1996419211193978E-9</v>
      </c>
      <c r="JG126" s="86">
        <f t="shared" si="351"/>
        <v>2.4628197634394005E-10</v>
      </c>
      <c r="JH126" s="86">
        <f t="shared" si="352"/>
        <v>1.583480084973882E-9</v>
      </c>
      <c r="JI126" s="86">
        <f t="shared" si="353"/>
        <v>1.2173388542311591E-8</v>
      </c>
      <c r="JJ126" s="86">
        <f t="shared" si="354"/>
        <v>2.195341089557796E-7</v>
      </c>
      <c r="JK126" s="86">
        <f t="shared" si="355"/>
        <v>1.1643236523554615E-5</v>
      </c>
      <c r="JL126" s="86">
        <f t="shared" si="356"/>
        <v>1.0742268410349436E-7</v>
      </c>
      <c r="JM126" s="86">
        <f t="shared" si="357"/>
        <v>3.0853048466256074E-6</v>
      </c>
    </row>
    <row r="127" spans="2:273" x14ac:dyDescent="0.25">
      <c r="B127" s="2">
        <v>100</v>
      </c>
      <c r="C127" s="37">
        <v>72.16</v>
      </c>
      <c r="D127" s="37">
        <v>69.031999999999996</v>
      </c>
      <c r="E127" s="37">
        <v>68.096999999999994</v>
      </c>
      <c r="F127" s="37">
        <v>67.548000000000002</v>
      </c>
      <c r="G127" s="37">
        <v>66.442999999999998</v>
      </c>
      <c r="H127" s="37">
        <v>65.451999999999998</v>
      </c>
      <c r="I127" s="37">
        <v>63.645000000000003</v>
      </c>
      <c r="J127" s="37">
        <v>65.305999999999997</v>
      </c>
      <c r="K127" s="37">
        <v>66.016000000000005</v>
      </c>
      <c r="L127" s="37">
        <v>65.790000000000006</v>
      </c>
      <c r="M127" s="37">
        <v>67.805999999999997</v>
      </c>
      <c r="N127" s="37">
        <v>68.59</v>
      </c>
      <c r="O127" s="37">
        <v>69.459000000000003</v>
      </c>
      <c r="P127" s="37">
        <v>66.766000000000005</v>
      </c>
      <c r="Q127" s="37">
        <v>70.983999999999995</v>
      </c>
      <c r="S127" s="4">
        <f t="shared" si="229"/>
        <v>71.749150200718404</v>
      </c>
      <c r="T127" s="4">
        <f t="shared" si="230"/>
        <v>68.45138031682832</v>
      </c>
      <c r="U127" s="4">
        <f t="shared" si="231"/>
        <v>68.658646626447137</v>
      </c>
      <c r="V127" s="4">
        <f t="shared" si="232"/>
        <v>69.118710374758194</v>
      </c>
      <c r="W127" s="4">
        <f t="shared" si="233"/>
        <v>66.85487632449194</v>
      </c>
      <c r="X127" s="4">
        <f t="shared" si="234"/>
        <v>66.101041988813463</v>
      </c>
      <c r="Y127" s="4">
        <f t="shared" si="235"/>
        <v>64.053420397733845</v>
      </c>
      <c r="Z127" s="4">
        <f t="shared" si="236"/>
        <v>65.589686825220966</v>
      </c>
      <c r="AA127" s="4">
        <f t="shared" si="237"/>
        <v>66.445820957732153</v>
      </c>
      <c r="AB127" s="4">
        <f t="shared" si="238"/>
        <v>67.296253603204633</v>
      </c>
      <c r="AC127" s="4">
        <f t="shared" si="239"/>
        <v>68.65817791667456</v>
      </c>
      <c r="AD127" s="4">
        <f t="shared" si="240"/>
        <v>69.646689562640532</v>
      </c>
      <c r="AE127" s="4">
        <f t="shared" si="241"/>
        <v>69.448898802393117</v>
      </c>
      <c r="AF127" s="4">
        <f t="shared" si="242"/>
        <v>68.350406161144448</v>
      </c>
      <c r="AG127" s="4">
        <f t="shared" si="243"/>
        <v>72.340406841586201</v>
      </c>
      <c r="AI127" s="4">
        <f t="shared" si="244"/>
        <v>0.41084979928159271</v>
      </c>
      <c r="AJ127" s="4">
        <f t="shared" si="245"/>
        <v>0.58061968317167612</v>
      </c>
      <c r="AK127" s="4">
        <f t="shared" si="246"/>
        <v>-0.56164662644714269</v>
      </c>
      <c r="AL127" s="4">
        <f t="shared" si="247"/>
        <v>-1.5707103747581925</v>
      </c>
      <c r="AM127" s="4">
        <f t="shared" si="248"/>
        <v>-0.41187632449194211</v>
      </c>
      <c r="AN127" s="4">
        <f t="shared" si="249"/>
        <v>-0.64904198881346531</v>
      </c>
      <c r="AO127" s="4">
        <f t="shared" si="250"/>
        <v>-0.40842039773384187</v>
      </c>
      <c r="AP127" s="4">
        <f t="shared" si="251"/>
        <v>-0.28368682522096833</v>
      </c>
      <c r="AQ127" s="4">
        <f t="shared" si="252"/>
        <v>-0.42982095773214724</v>
      </c>
      <c r="AR127" s="4">
        <f t="shared" si="253"/>
        <v>-1.5062536032046268</v>
      </c>
      <c r="AS127" s="4">
        <f t="shared" si="254"/>
        <v>-0.85217791667456311</v>
      </c>
      <c r="AT127" s="4">
        <f t="shared" si="255"/>
        <v>-1.0566895626405284</v>
      </c>
      <c r="AU127" s="4">
        <f t="shared" si="256"/>
        <v>1.0101197606886103E-2</v>
      </c>
      <c r="AV127" s="4">
        <f t="shared" si="432"/>
        <v>-1.5844061611444431</v>
      </c>
      <c r="AW127" s="4">
        <f t="shared" si="432"/>
        <v>-1.3564068415862067</v>
      </c>
      <c r="AY127" s="2">
        <f t="shared" si="308"/>
        <v>71.739182354476995</v>
      </c>
      <c r="AZ127" s="2">
        <f t="shared" si="359"/>
        <v>68.448319135830587</v>
      </c>
      <c r="BA127" s="2">
        <f t="shared" si="360"/>
        <v>68.658630389755913</v>
      </c>
      <c r="BB127" s="2">
        <f t="shared" si="361"/>
        <v>69.118694148054004</v>
      </c>
      <c r="BC127" s="2">
        <f t="shared" si="362"/>
        <v>66.854875343733667</v>
      </c>
      <c r="BD127" s="2">
        <f t="shared" si="363"/>
        <v>66.101040953489715</v>
      </c>
      <c r="BE127" s="2">
        <f t="shared" si="364"/>
        <v>64.053420190898777</v>
      </c>
      <c r="BF127" s="2">
        <f t="shared" si="365"/>
        <v>65.589683652102437</v>
      </c>
      <c r="BG127" s="2">
        <f t="shared" si="366"/>
        <v>66.445820739457616</v>
      </c>
      <c r="BH127" s="2">
        <f t="shared" si="367"/>
        <v>67.296253594272159</v>
      </c>
      <c r="BI127" s="2">
        <f t="shared" si="368"/>
        <v>68.6581779126264</v>
      </c>
      <c r="BJ127" s="2">
        <f t="shared" si="369"/>
        <v>69.646689190157005</v>
      </c>
      <c r="BK127" s="2">
        <f t="shared" si="370"/>
        <v>69.448866249134596</v>
      </c>
      <c r="BL127" s="2">
        <f t="shared" si="371"/>
        <v>68.35034824691293</v>
      </c>
      <c r="BM127" s="2">
        <f t="shared" si="372"/>
        <v>72.336357305054449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72.16</v>
      </c>
      <c r="CF127" s="2">
        <f t="shared" si="310"/>
        <v>69.031999999999996</v>
      </c>
      <c r="CG127" s="2">
        <f t="shared" si="311"/>
        <v>68.096999999999994</v>
      </c>
      <c r="CH127" s="2">
        <f t="shared" si="312"/>
        <v>67.548000000000002</v>
      </c>
      <c r="CI127" s="2">
        <f t="shared" si="313"/>
        <v>66.442999999999998</v>
      </c>
      <c r="CJ127" s="2">
        <f t="shared" si="314"/>
        <v>65.451999999999998</v>
      </c>
      <c r="CK127" s="2">
        <f t="shared" si="315"/>
        <v>63.645000000000003</v>
      </c>
      <c r="CL127" s="2">
        <f t="shared" si="316"/>
        <v>65.305999999999997</v>
      </c>
      <c r="CM127" s="2">
        <f t="shared" si="317"/>
        <v>66.016000000000005</v>
      </c>
      <c r="CN127" s="2">
        <f t="shared" si="318"/>
        <v>65.790000000000006</v>
      </c>
      <c r="CO127" s="2">
        <f t="shared" si="319"/>
        <v>67.805999999999997</v>
      </c>
      <c r="CP127" s="2">
        <f t="shared" si="320"/>
        <v>68.59</v>
      </c>
      <c r="CQ127" s="2">
        <f t="shared" si="321"/>
        <v>69.459000000000003</v>
      </c>
      <c r="CR127" s="2">
        <f t="shared" si="322"/>
        <v>66.766000000000005</v>
      </c>
      <c r="CS127" s="2">
        <f t="shared" si="323"/>
        <v>70.983999999999995</v>
      </c>
      <c r="CU127" s="2">
        <f t="shared" si="273"/>
        <v>72.16</v>
      </c>
      <c r="CV127" s="2">
        <f t="shared" si="274"/>
        <v>69.031999999999996</v>
      </c>
      <c r="CW127" s="2">
        <f t="shared" si="275"/>
        <v>68.096999999999994</v>
      </c>
      <c r="CX127" s="2">
        <f t="shared" si="276"/>
        <v>67.548000000000002</v>
      </c>
      <c r="CY127" s="2">
        <f t="shared" si="277"/>
        <v>66.442999999999998</v>
      </c>
      <c r="CZ127" s="2">
        <f t="shared" si="278"/>
        <v>65.451999999999998</v>
      </c>
      <c r="DA127" s="2">
        <f t="shared" si="279"/>
        <v>63.645000000000003</v>
      </c>
      <c r="DB127" s="2">
        <f t="shared" si="280"/>
        <v>65.305999999999997</v>
      </c>
      <c r="DC127" s="2">
        <f t="shared" si="281"/>
        <v>66.016000000000005</v>
      </c>
      <c r="DD127" s="2">
        <f t="shared" si="282"/>
        <v>65.790000000000006</v>
      </c>
      <c r="DE127" s="2">
        <f t="shared" si="283"/>
        <v>67.805999999999997</v>
      </c>
      <c r="DF127" s="2">
        <f t="shared" si="284"/>
        <v>68.59</v>
      </c>
      <c r="DG127" s="2">
        <f t="shared" si="285"/>
        <v>69.459000000000003</v>
      </c>
      <c r="DH127" s="2">
        <f t="shared" si="286"/>
        <v>66.766000000000005</v>
      </c>
      <c r="DI127" s="2">
        <f t="shared" si="287"/>
        <v>70.983999999999995</v>
      </c>
      <c r="DK127" s="2">
        <f t="shared" si="288"/>
        <v>101.88253095741469</v>
      </c>
      <c r="DL127" s="2">
        <f t="shared" si="433"/>
        <v>98.919091159549453</v>
      </c>
      <c r="DM127" s="2">
        <f t="shared" si="433"/>
        <v>95.819656146179383</v>
      </c>
      <c r="DN127" s="2">
        <f t="shared" si="433"/>
        <v>98.161553520784352</v>
      </c>
      <c r="DO127" s="2">
        <f t="shared" si="433"/>
        <v>86.980919359710057</v>
      </c>
      <c r="DP127" s="2">
        <f t="shared" si="433"/>
        <v>90.288734813494315</v>
      </c>
      <c r="DQ127" s="2">
        <f t="shared" si="433"/>
        <v>90.950634533318734</v>
      </c>
      <c r="DR127" s="2">
        <f t="shared" si="433"/>
        <v>93.474332658569523</v>
      </c>
      <c r="DS127" s="2">
        <f t="shared" si="433"/>
        <v>98.327458839406177</v>
      </c>
      <c r="DT127" s="2">
        <f t="shared" si="433"/>
        <v>101.92865433854908</v>
      </c>
      <c r="DU127" s="2">
        <f t="shared" si="433"/>
        <v>101.11813564727954</v>
      </c>
      <c r="DV127" s="2">
        <f t="shared" si="433"/>
        <v>100.26286771368167</v>
      </c>
      <c r="DW127" s="2">
        <f t="shared" si="433"/>
        <v>99.898985835095147</v>
      </c>
      <c r="DX127" s="2">
        <f t="shared" si="433"/>
        <v>90.64290786808202</v>
      </c>
      <c r="DY127" s="2">
        <f t="shared" si="433"/>
        <v>90.360238009437992</v>
      </c>
      <c r="EA127" s="2">
        <f t="shared" si="228"/>
        <v>71.586181600174413</v>
      </c>
      <c r="EB127" s="2">
        <f t="shared" si="290"/>
        <v>68.267188461879925</v>
      </c>
      <c r="EC127" s="2">
        <f t="shared" si="291"/>
        <v>68.508799006774652</v>
      </c>
      <c r="ED127" s="2">
        <f t="shared" si="292"/>
        <v>68.94833079907653</v>
      </c>
      <c r="EE127" s="2">
        <f t="shared" si="293"/>
        <v>66.73805021224986</v>
      </c>
      <c r="EF127" s="2">
        <f t="shared" si="294"/>
        <v>65.950981094445837</v>
      </c>
      <c r="EG127" s="2">
        <f t="shared" si="295"/>
        <v>63.858477392386348</v>
      </c>
      <c r="EH127" s="2">
        <f t="shared" si="296"/>
        <v>65.403041157467726</v>
      </c>
      <c r="EI127" s="2">
        <f t="shared" si="297"/>
        <v>66.233464748944755</v>
      </c>
      <c r="EJ127" s="2">
        <f t="shared" si="298"/>
        <v>67.046716464068112</v>
      </c>
      <c r="EK127" s="2">
        <f t="shared" si="299"/>
        <v>68.447764242193458</v>
      </c>
      <c r="EL127" s="2">
        <f t="shared" si="300"/>
        <v>69.467700823583456</v>
      </c>
      <c r="EM127" s="2">
        <f t="shared" si="301"/>
        <v>69.275787522030186</v>
      </c>
      <c r="EN127" s="2">
        <f t="shared" si="302"/>
        <v>68.220983084179679</v>
      </c>
      <c r="EO127" s="2">
        <f t="shared" si="303"/>
        <v>72.201663563402889</v>
      </c>
      <c r="EQ127" s="2">
        <f t="shared" si="304"/>
        <v>71.190843064468766</v>
      </c>
      <c r="ER127" s="2">
        <f t="shared" si="434"/>
        <v>67.464911167393694</v>
      </c>
      <c r="ES127" s="2">
        <f t="shared" si="434"/>
        <v>68.490088143986114</v>
      </c>
      <c r="ET127" s="2">
        <f t="shared" si="434"/>
        <v>68.73977302783355</v>
      </c>
      <c r="EU127" s="2">
        <f t="shared" si="434"/>
        <v>66.627709178794731</v>
      </c>
      <c r="EV127" s="2">
        <f t="shared" si="434"/>
        <v>65.900778624517073</v>
      </c>
      <c r="EW127" s="2">
        <f t="shared" si="434"/>
        <v>63.816445149534871</v>
      </c>
      <c r="EX127" s="2">
        <f t="shared" si="434"/>
        <v>65.358192268656026</v>
      </c>
      <c r="EY127" s="2">
        <f t="shared" si="434"/>
        <v>66.119749604244177</v>
      </c>
      <c r="EZ127" s="2">
        <f t="shared" si="434"/>
        <v>66.765772991820654</v>
      </c>
      <c r="FA127" s="2">
        <f t="shared" si="434"/>
        <v>68.039587858277685</v>
      </c>
      <c r="FB127" s="2">
        <f t="shared" si="434"/>
        <v>69.343838888932666</v>
      </c>
      <c r="FC127" s="2">
        <f t="shared" si="434"/>
        <v>69.090775754751277</v>
      </c>
      <c r="FD127" s="2">
        <f t="shared" si="434"/>
        <v>68.10788761196379</v>
      </c>
      <c r="FE127" s="2">
        <f t="shared" si="434"/>
        <v>72.190471123860689</v>
      </c>
      <c r="FG127" s="2">
        <f t="shared" si="306"/>
        <v>0.9949105365122366</v>
      </c>
      <c r="FH127" s="2">
        <f t="shared" si="435"/>
        <v>0.99396614894820567</v>
      </c>
      <c r="FI127" s="2">
        <f t="shared" si="435"/>
        <v>0.99451075322430116</v>
      </c>
      <c r="FJ127" s="2">
        <f t="shared" si="435"/>
        <v>0.99413548355844561</v>
      </c>
      <c r="FK127" s="2">
        <f t="shared" si="435"/>
        <v>0.99420175779520781</v>
      </c>
      <c r="FL127" s="2">
        <f t="shared" si="435"/>
        <v>0.99382391725433883</v>
      </c>
      <c r="FM127" s="2">
        <f t="shared" si="435"/>
        <v>0.99279459485095378</v>
      </c>
      <c r="FN127" s="2">
        <f t="shared" si="435"/>
        <v>0.99333985716473239</v>
      </c>
      <c r="FO127" s="2">
        <f t="shared" si="435"/>
        <v>0.99336075645274002</v>
      </c>
      <c r="FP127" s="2">
        <f t="shared" si="435"/>
        <v>0.99280259367101598</v>
      </c>
      <c r="FQ127" s="2">
        <f t="shared" si="435"/>
        <v>0.99350572945898685</v>
      </c>
      <c r="FR127" s="2">
        <f t="shared" si="435"/>
        <v>0.99417313608248614</v>
      </c>
      <c r="FS127" s="2">
        <f t="shared" si="435"/>
        <v>0.99432824403084974</v>
      </c>
      <c r="FT127" s="2">
        <f t="shared" si="435"/>
        <v>0.99421402157946481</v>
      </c>
      <c r="FU127" s="2">
        <f t="shared" si="435"/>
        <v>0.99258047525123005</v>
      </c>
      <c r="FW127" s="2">
        <f t="shared" si="324"/>
        <v>3.0136438925645768E-3</v>
      </c>
      <c r="FX127" s="2">
        <f t="shared" si="376"/>
        <v>4.7593785931844268E-3</v>
      </c>
      <c r="FY127" s="2">
        <f t="shared" si="377"/>
        <v>4.5241907732867332E-3</v>
      </c>
      <c r="FZ127" s="2">
        <f t="shared" si="378"/>
        <v>4.5938158000901445E-3</v>
      </c>
      <c r="GA127" s="2">
        <f t="shared" si="379"/>
        <v>4.9657569439950644E-3</v>
      </c>
      <c r="GB127" s="2">
        <f t="shared" si="380"/>
        <v>5.0220988898577075E-3</v>
      </c>
      <c r="GC127" s="2">
        <f t="shared" si="381"/>
        <v>6.3563119997914787E-3</v>
      </c>
      <c r="GD127" s="2">
        <f t="shared" si="382"/>
        <v>7.0529357902965042E-3</v>
      </c>
      <c r="GE127" s="2">
        <f t="shared" si="383"/>
        <v>6.3654903657714458E-3</v>
      </c>
      <c r="GF127" s="2">
        <f t="shared" si="384"/>
        <v>5.4187065062409369E-3</v>
      </c>
      <c r="GG127" s="2">
        <f t="shared" si="385"/>
        <v>4.303434045366269E-3</v>
      </c>
      <c r="GH127" s="2">
        <f t="shared" si="386"/>
        <v>3.64018383420542E-3</v>
      </c>
      <c r="GI127" s="2">
        <f t="shared" si="387"/>
        <v>3.2894162957237631E-3</v>
      </c>
      <c r="GJ127" s="2">
        <f t="shared" si="388"/>
        <v>3.2504414727774168E-3</v>
      </c>
      <c r="GK127" s="2">
        <f t="shared" si="389"/>
        <v>3.0601776363692566E-3</v>
      </c>
      <c r="GM127" s="86">
        <f t="shared" si="325"/>
        <v>1.1299024938918154E-40</v>
      </c>
      <c r="GN127" s="86">
        <f t="shared" si="390"/>
        <v>8.5419559253950818E-33</v>
      </c>
      <c r="GO127" s="86">
        <f t="shared" si="391"/>
        <v>2.2228294952188159E-48</v>
      </c>
      <c r="GP127" s="86">
        <f t="shared" si="392"/>
        <v>4.6614533566993803E-52</v>
      </c>
      <c r="GQ127" s="86">
        <f t="shared" si="393"/>
        <v>1.6960773657171174E-50</v>
      </c>
      <c r="GR127" s="86">
        <f t="shared" si="394"/>
        <v>5.806853740864866E-38</v>
      </c>
      <c r="GS127" s="86">
        <f t="shared" si="395"/>
        <v>1.6069876152970053E-41</v>
      </c>
      <c r="GT127" s="86">
        <f t="shared" si="396"/>
        <v>1.0911924847298616E-60</v>
      </c>
      <c r="GU127" s="86">
        <f t="shared" si="397"/>
        <v>3.7194358561390817E-69</v>
      </c>
      <c r="GV127" s="86">
        <f t="shared" si="398"/>
        <v>3.4748360347067627E-54</v>
      </c>
      <c r="GW127" s="86">
        <f t="shared" si="399"/>
        <v>2.5187605685593482E-55</v>
      </c>
      <c r="GX127" s="86">
        <f t="shared" si="400"/>
        <v>2.9312709616727366E-55</v>
      </c>
      <c r="GY127" s="86">
        <f t="shared" si="401"/>
        <v>7.0286271098657877E-56</v>
      </c>
      <c r="GZ127" s="86">
        <f t="shared" si="402"/>
        <v>2.6814448303126513E-74</v>
      </c>
      <c r="HA127" s="86">
        <f t="shared" si="403"/>
        <v>3.7691165065717433E-86</v>
      </c>
      <c r="HC127" s="86">
        <f t="shared" si="326"/>
        <v>3.0718239366681521E-4</v>
      </c>
      <c r="HD127" s="86">
        <f t="shared" si="404"/>
        <v>1.7759060665159659E-4</v>
      </c>
      <c r="HE127" s="86">
        <f t="shared" si="405"/>
        <v>7.9979003510974478E-7</v>
      </c>
      <c r="HF127" s="86">
        <f t="shared" si="406"/>
        <v>9.4576306817103859E-7</v>
      </c>
      <c r="HG127" s="86">
        <f t="shared" si="407"/>
        <v>2.1722332911117677E-8</v>
      </c>
      <c r="HH127" s="86">
        <f t="shared" si="408"/>
        <v>2.2656950159322665E-8</v>
      </c>
      <c r="HI127" s="86">
        <f t="shared" si="409"/>
        <v>2.4156877995982149E-9</v>
      </c>
      <c r="HJ127" s="86">
        <f t="shared" si="410"/>
        <v>5.7656430563384531E-18</v>
      </c>
      <c r="HK127" s="86">
        <f t="shared" si="411"/>
        <v>1.4740082081660173E-13</v>
      </c>
      <c r="HL127" s="86">
        <f t="shared" si="412"/>
        <v>8.4478463599045143E-11</v>
      </c>
      <c r="HM127" s="86">
        <f t="shared" si="413"/>
        <v>7.1178571190281836E-10</v>
      </c>
      <c r="HN127" s="86">
        <f t="shared" si="414"/>
        <v>1.6069032277773927E-8</v>
      </c>
      <c r="HO127" s="86">
        <f t="shared" si="415"/>
        <v>1.4975560106877668E-6</v>
      </c>
      <c r="HP127" s="86">
        <f t="shared" si="416"/>
        <v>2.9477211736685492E-9</v>
      </c>
      <c r="HQ127" s="86">
        <f t="shared" si="417"/>
        <v>1.8128185648971144E-12</v>
      </c>
      <c r="HS127" s="86">
        <f t="shared" si="327"/>
        <v>1.9014958901461729E-9</v>
      </c>
      <c r="HT127" s="86">
        <f t="shared" si="418"/>
        <v>9.1997621941219718E-9</v>
      </c>
      <c r="HU127" s="86">
        <f t="shared" si="419"/>
        <v>2.2722645748866597E-8</v>
      </c>
      <c r="HV127" s="86">
        <f t="shared" si="420"/>
        <v>1.0088337468367941E-8</v>
      </c>
      <c r="HW127" s="86">
        <f t="shared" si="421"/>
        <v>6.6727537854111153E-9</v>
      </c>
      <c r="HX127" s="86">
        <f t="shared" si="422"/>
        <v>6.4138543227268943E-9</v>
      </c>
      <c r="HY127" s="86">
        <f t="shared" si="423"/>
        <v>1.2604280861377919E-9</v>
      </c>
      <c r="HZ127" s="86">
        <f t="shared" si="424"/>
        <v>1.9851894867152313E-8</v>
      </c>
      <c r="IA127" s="86">
        <f t="shared" si="425"/>
        <v>1.1306097099636434E-9</v>
      </c>
      <c r="IB127" s="86">
        <f t="shared" si="426"/>
        <v>3.8069918366502864E-11</v>
      </c>
      <c r="IC127" s="86">
        <f t="shared" si="427"/>
        <v>8.4317051886021548E-13</v>
      </c>
      <c r="ID127" s="86">
        <f t="shared" si="428"/>
        <v>4.7561561226811357E-10</v>
      </c>
      <c r="IE127" s="86">
        <f t="shared" si="429"/>
        <v>3.6950527888606096E-10</v>
      </c>
      <c r="IF127" s="86">
        <f t="shared" si="430"/>
        <v>1.3120191673520064E-7</v>
      </c>
      <c r="IG127" s="86">
        <f t="shared" si="431"/>
        <v>5.9226587232356991E-6</v>
      </c>
      <c r="II127" s="86">
        <f t="shared" si="328"/>
        <v>8.1144119340655667E-46</v>
      </c>
      <c r="IJ127" s="86">
        <f t="shared" si="329"/>
        <v>1.0997158349503472E-47</v>
      </c>
      <c r="IK127" s="86">
        <f t="shared" si="330"/>
        <v>4.597181626952883E-46</v>
      </c>
      <c r="IL127" s="86">
        <f t="shared" si="331"/>
        <v>6.7039906485099073E-48</v>
      </c>
      <c r="IM127" s="86">
        <f t="shared" si="332"/>
        <v>1.6416426327288424E-48</v>
      </c>
      <c r="IN127" s="86">
        <f t="shared" si="333"/>
        <v>2.6003155485271044E-48</v>
      </c>
      <c r="IO127" s="86">
        <f t="shared" si="334"/>
        <v>1.1636018279161133E-54</v>
      </c>
      <c r="IP127" s="86">
        <f t="shared" si="335"/>
        <v>2.2995183533726442E-47</v>
      </c>
      <c r="IQ127" s="86">
        <f t="shared" si="336"/>
        <v>2.992100194406634E-56</v>
      </c>
      <c r="IR127" s="86">
        <f t="shared" si="337"/>
        <v>4.8091098886527062E-64</v>
      </c>
      <c r="IS127" s="86">
        <f t="shared" si="338"/>
        <v>7.7581912851952006E-71</v>
      </c>
      <c r="IT127" s="86">
        <f t="shared" si="339"/>
        <v>3.5452371823040033E-52</v>
      </c>
      <c r="IU127" s="86">
        <f t="shared" si="340"/>
        <v>3.1704817029974152E-51</v>
      </c>
      <c r="IV127" s="86">
        <f t="shared" si="341"/>
        <v>7.952236705836231E-52</v>
      </c>
      <c r="IW127" s="86">
        <f t="shared" si="342"/>
        <v>2.6249451127311783E-46</v>
      </c>
      <c r="IY127" s="86">
        <f t="shared" si="343"/>
        <v>3.0718429516270537E-4</v>
      </c>
      <c r="IZ127" s="86">
        <f t="shared" si="344"/>
        <v>1.7759980641379072E-4</v>
      </c>
      <c r="JA127" s="86">
        <f t="shared" si="345"/>
        <v>8.2251268085861136E-7</v>
      </c>
      <c r="JB127" s="86">
        <f t="shared" si="346"/>
        <v>9.5585140563940658E-7</v>
      </c>
      <c r="JC127" s="86">
        <f t="shared" si="347"/>
        <v>2.8395086696528793E-8</v>
      </c>
      <c r="JD127" s="86">
        <f t="shared" si="348"/>
        <v>2.907080448204956E-8</v>
      </c>
      <c r="JE127" s="86">
        <f t="shared" si="349"/>
        <v>3.6761158857360068E-9</v>
      </c>
      <c r="JF127" s="86">
        <f t="shared" si="350"/>
        <v>1.9851894872917957E-8</v>
      </c>
      <c r="JG127" s="86">
        <f t="shared" si="351"/>
        <v>1.1307571107844599E-9</v>
      </c>
      <c r="JH127" s="86">
        <f t="shared" si="352"/>
        <v>1.2254838196554799E-10</v>
      </c>
      <c r="JI127" s="86">
        <f t="shared" si="353"/>
        <v>7.1262888242167859E-10</v>
      </c>
      <c r="JJ127" s="86">
        <f t="shared" si="354"/>
        <v>1.6544647890042041E-8</v>
      </c>
      <c r="JK127" s="86">
        <f t="shared" si="355"/>
        <v>1.4979255159666528E-6</v>
      </c>
      <c r="JL127" s="86">
        <f t="shared" si="356"/>
        <v>1.3414963790886918E-7</v>
      </c>
      <c r="JM127" s="86">
        <f t="shared" si="357"/>
        <v>5.9226605360542644E-6</v>
      </c>
    </row>
    <row r="128" spans="2:273" x14ac:dyDescent="0.25">
      <c r="B128" s="2">
        <v>101</v>
      </c>
      <c r="C128" s="37">
        <v>70.599999999999994</v>
      </c>
      <c r="D128" s="37">
        <v>67.048000000000002</v>
      </c>
      <c r="E128" s="37">
        <v>68.629000000000005</v>
      </c>
      <c r="F128" s="37">
        <v>68.418999999999997</v>
      </c>
      <c r="G128" s="37">
        <v>66.262</v>
      </c>
      <c r="H128" s="37">
        <v>65.951999999999998</v>
      </c>
      <c r="I128" s="37">
        <v>64.225999999999999</v>
      </c>
      <c r="J128" s="37">
        <v>65.403000000000006</v>
      </c>
      <c r="K128" s="37">
        <v>66.274000000000001</v>
      </c>
      <c r="L128" s="37">
        <v>65.468000000000004</v>
      </c>
      <c r="M128" s="37">
        <v>67.968000000000004</v>
      </c>
      <c r="N128" s="37">
        <v>69.656000000000006</v>
      </c>
      <c r="O128" s="37">
        <v>69.033000000000001</v>
      </c>
      <c r="P128" s="37">
        <v>67.328000000000003</v>
      </c>
      <c r="Q128" s="37">
        <v>71.218999999999994</v>
      </c>
      <c r="S128" s="4">
        <f t="shared" si="229"/>
        <v>71.61165337866511</v>
      </c>
      <c r="T128" s="4">
        <f t="shared" si="230"/>
        <v>68.294928017514763</v>
      </c>
      <c r="U128" s="4">
        <f t="shared" si="231"/>
        <v>68.522651292783095</v>
      </c>
      <c r="V128" s="4">
        <f t="shared" si="232"/>
        <v>68.976038602121193</v>
      </c>
      <c r="W128" s="4">
        <f t="shared" si="233"/>
        <v>66.73228653582116</v>
      </c>
      <c r="X128" s="4">
        <f t="shared" si="234"/>
        <v>65.980983815998357</v>
      </c>
      <c r="Y128" s="4">
        <f t="shared" si="235"/>
        <v>63.929205756897716</v>
      </c>
      <c r="Z128" s="4">
        <f t="shared" si="236"/>
        <v>65.435218727233845</v>
      </c>
      <c r="AA128" s="4">
        <f t="shared" si="237"/>
        <v>66.259264987252067</v>
      </c>
      <c r="AB128" s="4">
        <f t="shared" si="238"/>
        <v>67.089464584919767</v>
      </c>
      <c r="AC128" s="4">
        <f t="shared" si="239"/>
        <v>68.430126812127199</v>
      </c>
      <c r="AD128" s="4">
        <f t="shared" si="240"/>
        <v>69.470939158218059</v>
      </c>
      <c r="AE128" s="4">
        <f t="shared" si="241"/>
        <v>69.276585851255717</v>
      </c>
      <c r="AF128" s="4">
        <f t="shared" si="242"/>
        <v>68.180631930051561</v>
      </c>
      <c r="AG128" s="4">
        <f t="shared" si="243"/>
        <v>72.172092423808081</v>
      </c>
      <c r="AI128" s="4">
        <f t="shared" si="244"/>
        <v>-1.0116533786651161</v>
      </c>
      <c r="AJ128" s="4">
        <f t="shared" si="245"/>
        <v>-1.2469280175147617</v>
      </c>
      <c r="AK128" s="4">
        <f t="shared" si="246"/>
        <v>0.10634870721690959</v>
      </c>
      <c r="AL128" s="4">
        <f t="shared" si="247"/>
        <v>-0.55703860212119594</v>
      </c>
      <c r="AM128" s="4">
        <f t="shared" si="248"/>
        <v>-0.47028653582115965</v>
      </c>
      <c r="AN128" s="4">
        <f t="shared" si="249"/>
        <v>-2.8983815998358864E-2</v>
      </c>
      <c r="AO128" s="4">
        <f t="shared" si="250"/>
        <v>0.29679424310228342</v>
      </c>
      <c r="AP128" s="4">
        <f t="shared" si="251"/>
        <v>-3.2218727233839672E-2</v>
      </c>
      <c r="AQ128" s="4">
        <f t="shared" si="252"/>
        <v>1.4735012747934206E-2</v>
      </c>
      <c r="AR128" s="4">
        <f t="shared" si="253"/>
        <v>-1.6214645849197638</v>
      </c>
      <c r="AS128" s="4">
        <f t="shared" si="254"/>
        <v>-0.46212681212719531</v>
      </c>
      <c r="AT128" s="4">
        <f t="shared" si="255"/>
        <v>0.18506084178194726</v>
      </c>
      <c r="AU128" s="4">
        <f t="shared" si="256"/>
        <v>-0.24358585125571608</v>
      </c>
      <c r="AV128" s="4">
        <f t="shared" si="432"/>
        <v>-0.85263193005155813</v>
      </c>
      <c r="AW128" s="4">
        <f t="shared" si="432"/>
        <v>-0.95309242380808712</v>
      </c>
      <c r="AY128" s="2">
        <f t="shared" si="308"/>
        <v>71.60963468501653</v>
      </c>
      <c r="AZ128" s="2">
        <f t="shared" si="359"/>
        <v>68.294274069737696</v>
      </c>
      <c r="BA128" s="2">
        <f t="shared" si="360"/>
        <v>68.522646063771518</v>
      </c>
      <c r="BB128" s="2">
        <f t="shared" si="361"/>
        <v>68.976034487170296</v>
      </c>
      <c r="BC128" s="2">
        <f t="shared" si="362"/>
        <v>66.732284168314479</v>
      </c>
      <c r="BD128" s="2">
        <f t="shared" si="363"/>
        <v>65.980981271868245</v>
      </c>
      <c r="BE128" s="2">
        <f t="shared" si="364"/>
        <v>63.929204951013979</v>
      </c>
      <c r="BF128" s="2">
        <f t="shared" si="365"/>
        <v>65.435207647237689</v>
      </c>
      <c r="BG128" s="2">
        <f t="shared" si="366"/>
        <v>66.25926405392309</v>
      </c>
      <c r="BH128" s="2">
        <f t="shared" si="367"/>
        <v>67.089464540633003</v>
      </c>
      <c r="BI128" s="2">
        <f t="shared" si="368"/>
        <v>68.430126810623008</v>
      </c>
      <c r="BJ128" s="2">
        <f t="shared" si="369"/>
        <v>69.470938731740063</v>
      </c>
      <c r="BK128" s="2">
        <f t="shared" si="370"/>
        <v>69.276582794848267</v>
      </c>
      <c r="BL128" s="2">
        <f t="shared" si="371"/>
        <v>68.180495563821538</v>
      </c>
      <c r="BM128" s="2">
        <f t="shared" si="372"/>
        <v>72.164666203750343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70.599999999999994</v>
      </c>
      <c r="CF128" s="2">
        <f t="shared" si="310"/>
        <v>67.048000000000002</v>
      </c>
      <c r="CG128" s="2">
        <f t="shared" si="311"/>
        <v>68.629000000000005</v>
      </c>
      <c r="CH128" s="2">
        <f t="shared" si="312"/>
        <v>68.418999999999997</v>
      </c>
      <c r="CI128" s="2">
        <f t="shared" si="313"/>
        <v>66.262</v>
      </c>
      <c r="CJ128" s="2">
        <f t="shared" si="314"/>
        <v>65.951999999999998</v>
      </c>
      <c r="CK128" s="2">
        <f t="shared" si="315"/>
        <v>64.225999999999999</v>
      </c>
      <c r="CL128" s="2">
        <f t="shared" si="316"/>
        <v>65.403000000000006</v>
      </c>
      <c r="CM128" s="2">
        <f t="shared" si="317"/>
        <v>66.274000000000001</v>
      </c>
      <c r="CN128" s="2">
        <f t="shared" si="318"/>
        <v>65.468000000000004</v>
      </c>
      <c r="CO128" s="2">
        <f t="shared" si="319"/>
        <v>67.968000000000004</v>
      </c>
      <c r="CP128" s="2">
        <f t="shared" si="320"/>
        <v>69.656000000000006</v>
      </c>
      <c r="CQ128" s="2">
        <f t="shared" si="321"/>
        <v>69.033000000000001</v>
      </c>
      <c r="CR128" s="2">
        <f t="shared" si="322"/>
        <v>67.328000000000003</v>
      </c>
      <c r="CS128" s="2">
        <f t="shared" si="323"/>
        <v>71.218999999999994</v>
      </c>
      <c r="CU128" s="2">
        <f t="shared" si="273"/>
        <v>70.599999999999994</v>
      </c>
      <c r="CV128" s="2">
        <f t="shared" si="274"/>
        <v>67.048000000000002</v>
      </c>
      <c r="CW128" s="2">
        <f t="shared" si="275"/>
        <v>68.629000000000005</v>
      </c>
      <c r="CX128" s="2">
        <f t="shared" si="276"/>
        <v>68.418999999999997</v>
      </c>
      <c r="CY128" s="2">
        <f t="shared" si="277"/>
        <v>66.262</v>
      </c>
      <c r="CZ128" s="2">
        <f t="shared" si="278"/>
        <v>65.951999999999998</v>
      </c>
      <c r="DA128" s="2">
        <f t="shared" si="279"/>
        <v>64.225999999999999</v>
      </c>
      <c r="DB128" s="2">
        <f t="shared" si="280"/>
        <v>65.403000000000006</v>
      </c>
      <c r="DC128" s="2">
        <f t="shared" si="281"/>
        <v>66.274000000000001</v>
      </c>
      <c r="DD128" s="2">
        <f t="shared" si="282"/>
        <v>65.468000000000004</v>
      </c>
      <c r="DE128" s="2">
        <f t="shared" si="283"/>
        <v>67.968000000000004</v>
      </c>
      <c r="DF128" s="2">
        <f t="shared" si="284"/>
        <v>69.656000000000006</v>
      </c>
      <c r="DG128" s="2">
        <f t="shared" si="285"/>
        <v>69.033000000000001</v>
      </c>
      <c r="DH128" s="2">
        <f t="shared" si="286"/>
        <v>67.328000000000003</v>
      </c>
      <c r="DI128" s="2">
        <f t="shared" si="287"/>
        <v>71.218999999999994</v>
      </c>
      <c r="DK128" s="2">
        <f t="shared" si="288"/>
        <v>102.04728480821504</v>
      </c>
      <c r="DL128" s="2">
        <f t="shared" si="433"/>
        <v>99.075083947816211</v>
      </c>
      <c r="DM128" s="2">
        <f t="shared" si="433"/>
        <v>95.988292358803974</v>
      </c>
      <c r="DN128" s="2">
        <f t="shared" si="433"/>
        <v>98.369008589255301</v>
      </c>
      <c r="DO128" s="2">
        <f t="shared" si="433"/>
        <v>87.038536393838712</v>
      </c>
      <c r="DP128" s="2">
        <f t="shared" si="433"/>
        <v>90.392491073116716</v>
      </c>
      <c r="DQ128" s="2">
        <f t="shared" si="433"/>
        <v>91.086409891673043</v>
      </c>
      <c r="DR128" s="2">
        <f t="shared" si="433"/>
        <v>93.625730431848879</v>
      </c>
      <c r="DS128" s="2">
        <f t="shared" si="433"/>
        <v>98.533973009446669</v>
      </c>
      <c r="DT128" s="2">
        <f t="shared" si="433"/>
        <v>102.1777835467046</v>
      </c>
      <c r="DU128" s="2">
        <f t="shared" si="433"/>
        <v>101.31165797373357</v>
      </c>
      <c r="DV128" s="2">
        <f t="shared" si="433"/>
        <v>100.42161914829357</v>
      </c>
      <c r="DW128" s="2">
        <f t="shared" si="433"/>
        <v>100.0665646934461</v>
      </c>
      <c r="DX128" s="2">
        <f t="shared" si="433"/>
        <v>90.762282716149429</v>
      </c>
      <c r="DY128" s="2">
        <f t="shared" si="433"/>
        <v>90.42736915486914</v>
      </c>
      <c r="EA128" s="2">
        <f t="shared" si="228"/>
        <v>71.468859821233934</v>
      </c>
      <c r="EB128" s="2">
        <f t="shared" si="290"/>
        <v>68.127797378757577</v>
      </c>
      <c r="EC128" s="2">
        <f t="shared" si="291"/>
        <v>68.384480600316294</v>
      </c>
      <c r="ED128" s="2">
        <f t="shared" si="292"/>
        <v>68.81888780776714</v>
      </c>
      <c r="EE128" s="2">
        <f t="shared" si="293"/>
        <v>66.624833119639618</v>
      </c>
      <c r="EF128" s="2">
        <f t="shared" si="294"/>
        <v>65.842886020271578</v>
      </c>
      <c r="EG128" s="2">
        <f t="shared" si="295"/>
        <v>63.749721366862836</v>
      </c>
      <c r="EH128" s="2">
        <f t="shared" si="296"/>
        <v>65.263155265342618</v>
      </c>
      <c r="EI128" s="2">
        <f t="shared" si="297"/>
        <v>66.063258304103513</v>
      </c>
      <c r="EJ128" s="2">
        <f t="shared" si="298"/>
        <v>66.858978590893784</v>
      </c>
      <c r="EK128" s="2">
        <f t="shared" si="299"/>
        <v>68.235877011931962</v>
      </c>
      <c r="EL128" s="2">
        <f t="shared" si="300"/>
        <v>69.305956381888222</v>
      </c>
      <c r="EM128" s="2">
        <f t="shared" si="301"/>
        <v>69.117038325821085</v>
      </c>
      <c r="EN128" s="2">
        <f t="shared" si="302"/>
        <v>68.061010990629015</v>
      </c>
      <c r="EO128" s="2">
        <f t="shared" si="303"/>
        <v>72.04019357945424</v>
      </c>
      <c r="EQ128" s="2">
        <f t="shared" si="304"/>
        <v>71.098655608786316</v>
      </c>
      <c r="ER128" s="2">
        <f t="shared" si="434"/>
        <v>67.37729163079706</v>
      </c>
      <c r="ES128" s="2">
        <f t="shared" si="434"/>
        <v>68.365731462118561</v>
      </c>
      <c r="ET128" s="2">
        <f t="shared" si="434"/>
        <v>68.623484356089108</v>
      </c>
      <c r="EU128" s="2">
        <f t="shared" si="434"/>
        <v>66.523232343823892</v>
      </c>
      <c r="EV128" s="2">
        <f t="shared" si="434"/>
        <v>65.795760751826819</v>
      </c>
      <c r="EW128" s="2">
        <f t="shared" si="434"/>
        <v>63.710828143714373</v>
      </c>
      <c r="EX128" s="2">
        <f t="shared" si="434"/>
        <v>65.220921209132072</v>
      </c>
      <c r="EY128" s="2">
        <f t="shared" si="434"/>
        <v>65.959841396451466</v>
      </c>
      <c r="EZ128" s="2">
        <f t="shared" si="434"/>
        <v>66.606792998405822</v>
      </c>
      <c r="FA128" s="2">
        <f t="shared" si="434"/>
        <v>67.861685111087866</v>
      </c>
      <c r="FB128" s="2">
        <f t="shared" si="434"/>
        <v>69.191626000283804</v>
      </c>
      <c r="FC128" s="2">
        <f t="shared" si="434"/>
        <v>68.94281876549671</v>
      </c>
      <c r="FD128" s="2">
        <f t="shared" si="434"/>
        <v>67.957663672253233</v>
      </c>
      <c r="FE128" s="2">
        <f t="shared" si="434"/>
        <v>72.031573084076342</v>
      </c>
      <c r="FG128" s="2">
        <f t="shared" si="306"/>
        <v>0.99535627459059095</v>
      </c>
      <c r="FH128" s="2">
        <f t="shared" si="435"/>
        <v>0.9944941393019886</v>
      </c>
      <c r="FI128" s="2">
        <f t="shared" si="435"/>
        <v>0.9949913282811913</v>
      </c>
      <c r="FJ128" s="2">
        <f t="shared" si="435"/>
        <v>0.99464873611128324</v>
      </c>
      <c r="FK128" s="2">
        <f t="shared" si="435"/>
        <v>0.99470924100755509</v>
      </c>
      <c r="FL128" s="2">
        <f t="shared" si="435"/>
        <v>0.99436428298287238</v>
      </c>
      <c r="FM128" s="2">
        <f t="shared" si="435"/>
        <v>0.9934244235027222</v>
      </c>
      <c r="FN128" s="2">
        <f t="shared" si="435"/>
        <v>0.99392231589584223</v>
      </c>
      <c r="FO128" s="2">
        <f t="shared" si="435"/>
        <v>0.99394139859711939</v>
      </c>
      <c r="FP128" s="2">
        <f t="shared" si="435"/>
        <v>0.99343172776701882</v>
      </c>
      <c r="FQ128" s="2">
        <f t="shared" si="435"/>
        <v>0.99407376847358331</v>
      </c>
      <c r="FR128" s="2">
        <f t="shared" si="435"/>
        <v>0.99468311097417139</v>
      </c>
      <c r="FS128" s="2">
        <f t="shared" si="435"/>
        <v>0.99482471433587316</v>
      </c>
      <c r="FT128" s="2">
        <f t="shared" si="435"/>
        <v>0.99472043712086089</v>
      </c>
      <c r="FU128" s="2">
        <f t="shared" si="435"/>
        <v>0.99322889257167979</v>
      </c>
      <c r="FW128" s="2">
        <f t="shared" si="324"/>
        <v>3.3034343425411674E-3</v>
      </c>
      <c r="FX128" s="2">
        <f t="shared" si="376"/>
        <v>5.2161597178990516E-3</v>
      </c>
      <c r="FY128" s="2">
        <f t="shared" si="377"/>
        <v>4.958512218103216E-3</v>
      </c>
      <c r="FZ128" s="2">
        <f t="shared" si="378"/>
        <v>5.0347874286929594E-3</v>
      </c>
      <c r="GA128" s="2">
        <f t="shared" si="379"/>
        <v>5.4422369100000116E-3</v>
      </c>
      <c r="GB128" s="2">
        <f t="shared" si="380"/>
        <v>5.5039551385185244E-3</v>
      </c>
      <c r="GC128" s="2">
        <f t="shared" si="381"/>
        <v>6.9652860851961871E-3</v>
      </c>
      <c r="GD128" s="2">
        <f t="shared" si="382"/>
        <v>7.7281316707117319E-3</v>
      </c>
      <c r="GE128" s="2">
        <f t="shared" si="383"/>
        <v>6.9753376225627087E-3</v>
      </c>
      <c r="GF128" s="2">
        <f t="shared" si="384"/>
        <v>5.9383890226373101E-3</v>
      </c>
      <c r="GG128" s="2">
        <f t="shared" si="385"/>
        <v>4.7166632993864517E-3</v>
      </c>
      <c r="GH128" s="2">
        <f t="shared" si="386"/>
        <v>3.9899809293606012E-3</v>
      </c>
      <c r="GI128" s="2">
        <f t="shared" si="387"/>
        <v>3.6056289748828095E-3</v>
      </c>
      <c r="GJ128" s="2">
        <f t="shared" si="388"/>
        <v>3.5629208824021386E-3</v>
      </c>
      <c r="GK128" s="2">
        <f t="shared" si="389"/>
        <v>3.3544276919691648E-3</v>
      </c>
      <c r="GM128" s="86">
        <f t="shared" si="325"/>
        <v>5.9210293675831927E-43</v>
      </c>
      <c r="GN128" s="86">
        <f t="shared" si="390"/>
        <v>1.5611845778534585E-34</v>
      </c>
      <c r="GO128" s="86">
        <f t="shared" si="391"/>
        <v>5.1621548277408556E-51</v>
      </c>
      <c r="GP128" s="86">
        <f t="shared" si="392"/>
        <v>6.9581081284202025E-55</v>
      </c>
      <c r="GQ128" s="86">
        <f t="shared" si="393"/>
        <v>3.037600789831564E-53</v>
      </c>
      <c r="GR128" s="86">
        <f t="shared" si="394"/>
        <v>5.1318933911347032E-40</v>
      </c>
      <c r="GS128" s="86">
        <f t="shared" si="395"/>
        <v>9.7008617099190903E-44</v>
      </c>
      <c r="GT128" s="86">
        <f t="shared" si="396"/>
        <v>5.867763546790581E-64</v>
      </c>
      <c r="GU128" s="86">
        <f t="shared" si="397"/>
        <v>6.8123000180053832E-73</v>
      </c>
      <c r="GV128" s="86">
        <f t="shared" si="398"/>
        <v>4.4832534486957807E-57</v>
      </c>
      <c r="GW128" s="86">
        <f t="shared" si="399"/>
        <v>2.3701755960253063E-58</v>
      </c>
      <c r="GX128" s="86">
        <f t="shared" si="400"/>
        <v>2.7826023504042741E-58</v>
      </c>
      <c r="GY128" s="86">
        <f t="shared" si="401"/>
        <v>5.7988181601174165E-59</v>
      </c>
      <c r="GZ128" s="86">
        <f t="shared" si="402"/>
        <v>2.4298066582546102E-78</v>
      </c>
      <c r="HA128" s="86">
        <f t="shared" si="403"/>
        <v>8.3415460565361701E-91</v>
      </c>
      <c r="HC128" s="86">
        <f t="shared" si="326"/>
        <v>7.6332886879610238E-5</v>
      </c>
      <c r="HD128" s="86">
        <f t="shared" si="404"/>
        <v>4.9985654639531247E-5</v>
      </c>
      <c r="HE128" s="86">
        <f t="shared" si="405"/>
        <v>9.2133992550767246E-8</v>
      </c>
      <c r="HF128" s="86">
        <f t="shared" si="406"/>
        <v>1.156245121226373E-7</v>
      </c>
      <c r="HG128" s="86">
        <f t="shared" si="407"/>
        <v>1.5703361006092723E-9</v>
      </c>
      <c r="HH128" s="86">
        <f t="shared" si="408"/>
        <v>1.6431563620112182E-9</v>
      </c>
      <c r="HI128" s="86">
        <f t="shared" si="409"/>
        <v>1.5961760264211796E-10</v>
      </c>
      <c r="HJ128" s="86">
        <f t="shared" si="410"/>
        <v>2.2523553962079197E-20</v>
      </c>
      <c r="HK128" s="86">
        <f t="shared" si="411"/>
        <v>2.6783419019572524E-15</v>
      </c>
      <c r="HL128" s="86">
        <f t="shared" si="412"/>
        <v>3.6843230963721934E-12</v>
      </c>
      <c r="HM128" s="86">
        <f t="shared" si="413"/>
        <v>3.3553854288112227E-11</v>
      </c>
      <c r="HN128" s="86">
        <f t="shared" si="414"/>
        <v>9.4485648398691255E-10</v>
      </c>
      <c r="HO128" s="86">
        <f t="shared" si="415"/>
        <v>1.6009320345251197E-7</v>
      </c>
      <c r="HP128" s="86">
        <f t="shared" si="416"/>
        <v>1.234945487209298E-10</v>
      </c>
      <c r="HQ128" s="86">
        <f t="shared" si="417"/>
        <v>2.7423727252469798E-14</v>
      </c>
      <c r="HS128" s="86">
        <f t="shared" si="327"/>
        <v>6.0474528477624358E-9</v>
      </c>
      <c r="HT128" s="86">
        <f t="shared" si="418"/>
        <v>3.1374141902041274E-8</v>
      </c>
      <c r="HU128" s="86">
        <f t="shared" si="419"/>
        <v>7.2713618976411409E-8</v>
      </c>
      <c r="HV128" s="86">
        <f t="shared" si="420"/>
        <v>3.4117704012670521E-8</v>
      </c>
      <c r="HW128" s="86">
        <f t="shared" si="421"/>
        <v>2.3493587208495445E-8</v>
      </c>
      <c r="HX128" s="86">
        <f t="shared" si="422"/>
        <v>2.2613411860135135E-8</v>
      </c>
      <c r="HY128" s="86">
        <f t="shared" si="423"/>
        <v>5.4587486446900121E-9</v>
      </c>
      <c r="HZ128" s="86">
        <f t="shared" si="424"/>
        <v>7.2074885396365569E-8</v>
      </c>
      <c r="IA128" s="86">
        <f t="shared" si="425"/>
        <v>5.0255780983906566E-9</v>
      </c>
      <c r="IB128" s="86">
        <f t="shared" si="426"/>
        <v>2.0283642602590635E-10</v>
      </c>
      <c r="IC128" s="86">
        <f t="shared" si="427"/>
        <v>5.2146252327624018E-12</v>
      </c>
      <c r="ID128" s="86">
        <f t="shared" si="428"/>
        <v>1.7855850918549849E-9</v>
      </c>
      <c r="IE128" s="86">
        <f t="shared" si="429"/>
        <v>1.3497339361730793E-9</v>
      </c>
      <c r="IF128" s="86">
        <f t="shared" si="430"/>
        <v>3.1848162952260388E-7</v>
      </c>
      <c r="IG128" s="86">
        <f t="shared" si="431"/>
        <v>1.1169438841457052E-5</v>
      </c>
      <c r="II128" s="86">
        <f t="shared" si="328"/>
        <v>1.9815060883131868E-44</v>
      </c>
      <c r="IJ128" s="86">
        <f t="shared" si="329"/>
        <v>4.080235057260459E-46</v>
      </c>
      <c r="IK128" s="86">
        <f t="shared" si="330"/>
        <v>1.4540294976493606E-44</v>
      </c>
      <c r="IL128" s="86">
        <f t="shared" si="331"/>
        <v>2.4700852285609681E-46</v>
      </c>
      <c r="IM128" s="86">
        <f t="shared" si="332"/>
        <v>6.6916194714296795E-47</v>
      </c>
      <c r="IN128" s="86">
        <f t="shared" si="333"/>
        <v>1.0515645165450727E-46</v>
      </c>
      <c r="IO128" s="86">
        <f t="shared" si="334"/>
        <v>9.4558830574244221E-53</v>
      </c>
      <c r="IP128" s="86">
        <f t="shared" si="335"/>
        <v>1.1056524105784962E-45</v>
      </c>
      <c r="IQ128" s="86">
        <f t="shared" si="336"/>
        <v>2.7774511717801458E-54</v>
      </c>
      <c r="IR128" s="86">
        <f t="shared" si="337"/>
        <v>7.2631506770623131E-62</v>
      </c>
      <c r="IS128" s="86">
        <f t="shared" si="338"/>
        <v>1.599769105728073E-68</v>
      </c>
      <c r="IT128" s="86">
        <f t="shared" si="339"/>
        <v>1.5486613530465485E-50</v>
      </c>
      <c r="IU128" s="86">
        <f t="shared" si="340"/>
        <v>1.208327501162366E-49</v>
      </c>
      <c r="IV128" s="86">
        <f t="shared" si="341"/>
        <v>3.1431061832767685E-50</v>
      </c>
      <c r="IW128" s="86">
        <f t="shared" si="342"/>
        <v>6.697621763336564E-45</v>
      </c>
      <c r="IY128" s="86">
        <f t="shared" si="343"/>
        <v>7.6338934332458001E-5</v>
      </c>
      <c r="IZ128" s="86">
        <f t="shared" si="344"/>
        <v>5.001702878143329E-5</v>
      </c>
      <c r="JA128" s="86">
        <f t="shared" si="345"/>
        <v>1.6484761152717866E-7</v>
      </c>
      <c r="JB128" s="86">
        <f t="shared" si="346"/>
        <v>1.4974221613530783E-7</v>
      </c>
      <c r="JC128" s="86">
        <f t="shared" si="347"/>
        <v>2.5063923309104716E-8</v>
      </c>
      <c r="JD128" s="86">
        <f t="shared" si="348"/>
        <v>2.4256568222146353E-8</v>
      </c>
      <c r="JE128" s="86">
        <f t="shared" si="349"/>
        <v>5.6183662473321303E-9</v>
      </c>
      <c r="JF128" s="86">
        <f t="shared" si="350"/>
        <v>7.2074885396388094E-8</v>
      </c>
      <c r="JG128" s="86">
        <f t="shared" si="351"/>
        <v>5.0255807767325585E-9</v>
      </c>
      <c r="JH128" s="86">
        <f t="shared" si="352"/>
        <v>2.0652074912227856E-10</v>
      </c>
      <c r="JI128" s="86">
        <f t="shared" si="353"/>
        <v>3.876847952087463E-11</v>
      </c>
      <c r="JJ128" s="86">
        <f t="shared" si="354"/>
        <v>2.7304415758418974E-9</v>
      </c>
      <c r="JK128" s="86">
        <f t="shared" si="355"/>
        <v>1.6144293738868506E-7</v>
      </c>
      <c r="JL128" s="86">
        <f t="shared" si="356"/>
        <v>3.1860512407132479E-7</v>
      </c>
      <c r="JM128" s="86">
        <f t="shared" si="357"/>
        <v>1.1169438868880779E-5</v>
      </c>
    </row>
    <row r="129" spans="2:273" x14ac:dyDescent="0.25">
      <c r="B129" s="2">
        <v>102</v>
      </c>
      <c r="C129" s="37">
        <v>70.88</v>
      </c>
      <c r="D129" s="37">
        <v>67.412999999999997</v>
      </c>
      <c r="E129" s="37">
        <v>68.129000000000005</v>
      </c>
      <c r="F129" s="37">
        <v>68.790000000000006</v>
      </c>
      <c r="G129" s="37">
        <v>66.950999999999993</v>
      </c>
      <c r="H129" s="37">
        <v>65.338999999999999</v>
      </c>
      <c r="I129" s="37">
        <v>63.515999999999998</v>
      </c>
      <c r="J129" s="37">
        <v>64.742000000000004</v>
      </c>
      <c r="K129" s="37">
        <v>66.129000000000005</v>
      </c>
      <c r="L129" s="37">
        <v>66.257999999999996</v>
      </c>
      <c r="M129" s="37">
        <v>67.983999999999995</v>
      </c>
      <c r="N129" s="37">
        <v>68.902000000000001</v>
      </c>
      <c r="O129" s="37">
        <v>68.623000000000005</v>
      </c>
      <c r="P129" s="37">
        <v>67.531000000000006</v>
      </c>
      <c r="Q129" s="37">
        <v>70.921999999999997</v>
      </c>
      <c r="S129" s="4">
        <f t="shared" si="229"/>
        <v>71.48139688646711</v>
      </c>
      <c r="T129" s="4">
        <f t="shared" si="230"/>
        <v>68.14149710255748</v>
      </c>
      <c r="U129" s="4">
        <f t="shared" si="231"/>
        <v>68.387559333006237</v>
      </c>
      <c r="V129" s="4">
        <f t="shared" si="232"/>
        <v>68.834377337399232</v>
      </c>
      <c r="W129" s="4">
        <f t="shared" si="233"/>
        <v>66.610441200814449</v>
      </c>
      <c r="X129" s="4">
        <f t="shared" si="234"/>
        <v>65.861866415468526</v>
      </c>
      <c r="Y129" s="4">
        <f t="shared" si="235"/>
        <v>63.806195877888882</v>
      </c>
      <c r="Z129" s="4">
        <f t="shared" si="236"/>
        <v>65.281881490859888</v>
      </c>
      <c r="AA129" s="4">
        <f t="shared" si="237"/>
        <v>66.073939543701712</v>
      </c>
      <c r="AB129" s="4">
        <f t="shared" si="238"/>
        <v>66.88409928552241</v>
      </c>
      <c r="AC129" s="4">
        <f t="shared" si="239"/>
        <v>68.203284258097597</v>
      </c>
      <c r="AD129" s="4">
        <f t="shared" si="240"/>
        <v>69.296262251763423</v>
      </c>
      <c r="AE129" s="4">
        <f t="shared" si="241"/>
        <v>69.105331277151222</v>
      </c>
      <c r="AF129" s="4">
        <f t="shared" si="242"/>
        <v>68.011689575755057</v>
      </c>
      <c r="AG129" s="4">
        <f t="shared" si="243"/>
        <v>72.007097534857095</v>
      </c>
      <c r="AI129" s="4">
        <f t="shared" si="244"/>
        <v>-0.6013968864671142</v>
      </c>
      <c r="AJ129" s="4">
        <f t="shared" si="245"/>
        <v>-0.72849710255748334</v>
      </c>
      <c r="AK129" s="4">
        <f t="shared" si="246"/>
        <v>-0.25855933300623235</v>
      </c>
      <c r="AL129" s="4">
        <f t="shared" si="247"/>
        <v>-4.437733739922578E-2</v>
      </c>
      <c r="AM129" s="4">
        <f t="shared" si="248"/>
        <v>0.3405587991855441</v>
      </c>
      <c r="AN129" s="4">
        <f t="shared" si="249"/>
        <v>-0.52286641546852763</v>
      </c>
      <c r="AO129" s="4">
        <f t="shared" si="250"/>
        <v>-0.29019587788888401</v>
      </c>
      <c r="AP129" s="4">
        <f t="shared" si="251"/>
        <v>-0.53988149085988368</v>
      </c>
      <c r="AQ129" s="4">
        <f t="shared" si="252"/>
        <v>5.5060456298292593E-2</v>
      </c>
      <c r="AR129" s="4">
        <f t="shared" si="253"/>
        <v>-0.62609928552241456</v>
      </c>
      <c r="AS129" s="4">
        <f t="shared" si="254"/>
        <v>-0.21928425809760199</v>
      </c>
      <c r="AT129" s="4">
        <f t="shared" si="255"/>
        <v>-0.394262251763422</v>
      </c>
      <c r="AU129" s="4">
        <f t="shared" si="256"/>
        <v>-0.48233127715121782</v>
      </c>
      <c r="AV129" s="4">
        <f t="shared" si="432"/>
        <v>-0.48068957575505067</v>
      </c>
      <c r="AW129" s="4">
        <f t="shared" si="432"/>
        <v>-1.0850975348570984</v>
      </c>
      <c r="AY129" s="2">
        <f t="shared" si="308"/>
        <v>71.481040139985964</v>
      </c>
      <c r="AZ129" s="2">
        <f t="shared" si="359"/>
        <v>68.141370091128664</v>
      </c>
      <c r="BA129" s="2">
        <f t="shared" si="360"/>
        <v>68.387547676097157</v>
      </c>
      <c r="BB129" s="2">
        <f t="shared" si="361"/>
        <v>68.834368829399807</v>
      </c>
      <c r="BC129" s="2">
        <f t="shared" si="362"/>
        <v>66.610433570234221</v>
      </c>
      <c r="BD129" s="2">
        <f t="shared" si="363"/>
        <v>65.861858201038558</v>
      </c>
      <c r="BE129" s="2">
        <f t="shared" si="364"/>
        <v>63.806192708908803</v>
      </c>
      <c r="BF129" s="2">
        <f t="shared" si="365"/>
        <v>65.281844750634676</v>
      </c>
      <c r="BG129" s="2">
        <f t="shared" si="366"/>
        <v>66.073935782514553</v>
      </c>
      <c r="BH129" s="2">
        <f t="shared" si="367"/>
        <v>66.88409907223982</v>
      </c>
      <c r="BI129" s="2">
        <f t="shared" si="368"/>
        <v>68.203284250332885</v>
      </c>
      <c r="BJ129" s="2">
        <f t="shared" si="369"/>
        <v>69.296260809336644</v>
      </c>
      <c r="BK129" s="2">
        <f t="shared" si="370"/>
        <v>69.105329922413247</v>
      </c>
      <c r="BL129" s="2">
        <f t="shared" si="371"/>
        <v>68.011376894536113</v>
      </c>
      <c r="BM129" s="2">
        <f t="shared" si="372"/>
        <v>71.99372832794289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70.88</v>
      </c>
      <c r="CF129" s="2">
        <f t="shared" si="310"/>
        <v>67.412999999999997</v>
      </c>
      <c r="CG129" s="2">
        <f t="shared" si="311"/>
        <v>68.129000000000005</v>
      </c>
      <c r="CH129" s="2">
        <f t="shared" si="312"/>
        <v>68.790000000000006</v>
      </c>
      <c r="CI129" s="2">
        <f t="shared" si="313"/>
        <v>66.950999999999993</v>
      </c>
      <c r="CJ129" s="2">
        <f t="shared" si="314"/>
        <v>65.338999999999999</v>
      </c>
      <c r="CK129" s="2">
        <f t="shared" si="315"/>
        <v>63.515999999999998</v>
      </c>
      <c r="CL129" s="2">
        <f t="shared" si="316"/>
        <v>64.742000000000004</v>
      </c>
      <c r="CM129" s="2">
        <f t="shared" si="317"/>
        <v>66.129000000000005</v>
      </c>
      <c r="CN129" s="2">
        <f t="shared" si="318"/>
        <v>66.257999999999996</v>
      </c>
      <c r="CO129" s="2">
        <f t="shared" si="319"/>
        <v>67.983999999999995</v>
      </c>
      <c r="CP129" s="2">
        <f t="shared" si="320"/>
        <v>68.902000000000001</v>
      </c>
      <c r="CQ129" s="2">
        <f t="shared" si="321"/>
        <v>68.623000000000005</v>
      </c>
      <c r="CR129" s="2">
        <f t="shared" si="322"/>
        <v>67.531000000000006</v>
      </c>
      <c r="CS129" s="2">
        <f t="shared" si="323"/>
        <v>70.921999999999997</v>
      </c>
      <c r="CU129" s="2">
        <f t="shared" si="273"/>
        <v>70.88</v>
      </c>
      <c r="CV129" s="2">
        <f t="shared" si="274"/>
        <v>67.412999999999997</v>
      </c>
      <c r="CW129" s="2">
        <f t="shared" si="275"/>
        <v>68.129000000000005</v>
      </c>
      <c r="CX129" s="2">
        <f t="shared" si="276"/>
        <v>68.790000000000006</v>
      </c>
      <c r="CY129" s="2">
        <f t="shared" si="277"/>
        <v>66.950999999999993</v>
      </c>
      <c r="CZ129" s="2">
        <f t="shared" si="278"/>
        <v>65.338999999999999</v>
      </c>
      <c r="DA129" s="2">
        <f t="shared" si="279"/>
        <v>63.515999999999998</v>
      </c>
      <c r="DB129" s="2">
        <f t="shared" si="280"/>
        <v>64.742000000000004</v>
      </c>
      <c r="DC129" s="2">
        <f t="shared" si="281"/>
        <v>66.129000000000005</v>
      </c>
      <c r="DD129" s="2">
        <f t="shared" si="282"/>
        <v>66.257999999999996</v>
      </c>
      <c r="DE129" s="2">
        <f t="shared" si="283"/>
        <v>67.983999999999995</v>
      </c>
      <c r="DF129" s="2">
        <f t="shared" si="284"/>
        <v>68.902000000000001</v>
      </c>
      <c r="DG129" s="2">
        <f t="shared" si="285"/>
        <v>68.623000000000005</v>
      </c>
      <c r="DH129" s="2">
        <f t="shared" si="286"/>
        <v>67.531000000000006</v>
      </c>
      <c r="DI129" s="2">
        <f t="shared" si="287"/>
        <v>70.921999999999997</v>
      </c>
      <c r="DK129" s="2">
        <f t="shared" si="288"/>
        <v>102.21203865901541</v>
      </c>
      <c r="DL129" s="2">
        <f t="shared" si="433"/>
        <v>99.231076736082969</v>
      </c>
      <c r="DM129" s="2">
        <f t="shared" si="433"/>
        <v>96.156928571428551</v>
      </c>
      <c r="DN129" s="2">
        <f t="shared" si="433"/>
        <v>98.576463657726251</v>
      </c>
      <c r="DO129" s="2">
        <f t="shared" si="433"/>
        <v>87.09615342796738</v>
      </c>
      <c r="DP129" s="2">
        <f t="shared" si="433"/>
        <v>90.496247332739117</v>
      </c>
      <c r="DQ129" s="2">
        <f t="shared" si="433"/>
        <v>91.222185250027337</v>
      </c>
      <c r="DR129" s="2">
        <f t="shared" si="433"/>
        <v>93.777128205128221</v>
      </c>
      <c r="DS129" s="2">
        <f t="shared" si="433"/>
        <v>98.740487179487161</v>
      </c>
      <c r="DT129" s="2">
        <f t="shared" si="433"/>
        <v>102.42691275486013</v>
      </c>
      <c r="DU129" s="2">
        <f t="shared" si="433"/>
        <v>101.50518030018762</v>
      </c>
      <c r="DV129" s="2">
        <f t="shared" si="433"/>
        <v>100.58037058290547</v>
      </c>
      <c r="DW129" s="2">
        <f t="shared" si="433"/>
        <v>100.23414355179705</v>
      </c>
      <c r="DX129" s="2">
        <f t="shared" si="433"/>
        <v>90.881657564216852</v>
      </c>
      <c r="DY129" s="2">
        <f t="shared" si="433"/>
        <v>90.494500300300288</v>
      </c>
      <c r="EA129" s="2">
        <f t="shared" si="228"/>
        <v>71.351538042293441</v>
      </c>
      <c r="EB129" s="2">
        <f t="shared" si="290"/>
        <v>67.98840629563523</v>
      </c>
      <c r="EC129" s="2">
        <f t="shared" si="291"/>
        <v>68.260162193857923</v>
      </c>
      <c r="ED129" s="2">
        <f t="shared" si="292"/>
        <v>68.689444816457751</v>
      </c>
      <c r="EE129" s="2">
        <f t="shared" si="293"/>
        <v>66.511616027029376</v>
      </c>
      <c r="EF129" s="2">
        <f t="shared" si="294"/>
        <v>65.734790946097334</v>
      </c>
      <c r="EG129" s="2">
        <f t="shared" si="295"/>
        <v>63.640965341339324</v>
      </c>
      <c r="EH129" s="2">
        <f t="shared" si="296"/>
        <v>65.123269373217511</v>
      </c>
      <c r="EI129" s="2">
        <f t="shared" si="297"/>
        <v>65.893051859262286</v>
      </c>
      <c r="EJ129" s="2">
        <f t="shared" si="298"/>
        <v>66.671240717719471</v>
      </c>
      <c r="EK129" s="2">
        <f t="shared" si="299"/>
        <v>68.02398978167048</v>
      </c>
      <c r="EL129" s="2">
        <f t="shared" si="300"/>
        <v>69.144211940192974</v>
      </c>
      <c r="EM129" s="2">
        <f t="shared" si="301"/>
        <v>68.958289129611998</v>
      </c>
      <c r="EN129" s="2">
        <f t="shared" si="302"/>
        <v>67.901038897078351</v>
      </c>
      <c r="EO129" s="2">
        <f t="shared" si="303"/>
        <v>71.878723595505619</v>
      </c>
      <c r="EQ129" s="2">
        <f t="shared" si="304"/>
        <v>71.006468153103881</v>
      </c>
      <c r="ER129" s="2">
        <f t="shared" si="434"/>
        <v>67.289672094200426</v>
      </c>
      <c r="ES129" s="2">
        <f t="shared" si="434"/>
        <v>68.241374780250993</v>
      </c>
      <c r="ET129" s="2">
        <f t="shared" si="434"/>
        <v>68.507195684344666</v>
      </c>
      <c r="EU129" s="2">
        <f t="shared" si="434"/>
        <v>66.418755508853053</v>
      </c>
      <c r="EV129" s="2">
        <f t="shared" si="434"/>
        <v>65.690742879136565</v>
      </c>
      <c r="EW129" s="2">
        <f t="shared" si="434"/>
        <v>63.605211137893875</v>
      </c>
      <c r="EX129" s="2">
        <f t="shared" si="434"/>
        <v>65.083650149608118</v>
      </c>
      <c r="EY129" s="2">
        <f t="shared" si="434"/>
        <v>65.799933188658756</v>
      </c>
      <c r="EZ129" s="2">
        <f t="shared" si="434"/>
        <v>66.447813004990991</v>
      </c>
      <c r="FA129" s="2">
        <f t="shared" si="434"/>
        <v>67.683782363898061</v>
      </c>
      <c r="FB129" s="2">
        <f t="shared" si="434"/>
        <v>69.039413111634943</v>
      </c>
      <c r="FC129" s="2">
        <f t="shared" si="434"/>
        <v>68.794861776242143</v>
      </c>
      <c r="FD129" s="2">
        <f t="shared" si="434"/>
        <v>67.80743973254269</v>
      </c>
      <c r="FE129" s="2">
        <f t="shared" si="434"/>
        <v>71.872675044291981</v>
      </c>
      <c r="FG129" s="2">
        <f t="shared" si="306"/>
        <v>0.99576314092159479</v>
      </c>
      <c r="FH129" s="2">
        <f t="shared" si="435"/>
        <v>0.99497616153443358</v>
      </c>
      <c r="FI129" s="2">
        <f t="shared" si="435"/>
        <v>0.99543002307252981</v>
      </c>
      <c r="FJ129" s="2">
        <f t="shared" si="435"/>
        <v>0.99511729028965701</v>
      </c>
      <c r="FK129" s="2">
        <f t="shared" si="435"/>
        <v>0.99517252311784687</v>
      </c>
      <c r="FL129" s="2">
        <f t="shared" si="435"/>
        <v>0.99485761497661562</v>
      </c>
      <c r="FM129" s="2">
        <f t="shared" si="435"/>
        <v>0.99399953121149676</v>
      </c>
      <c r="FN129" s="2">
        <f t="shared" si="435"/>
        <v>0.99445412044702719</v>
      </c>
      <c r="FO129" s="2">
        <f t="shared" si="435"/>
        <v>0.99447154267699944</v>
      </c>
      <c r="FP129" s="2">
        <f t="shared" si="435"/>
        <v>0.99400620049060817</v>
      </c>
      <c r="FQ129" s="2">
        <f t="shared" si="435"/>
        <v>0.9945923928463255</v>
      </c>
      <c r="FR129" s="2">
        <f t="shared" si="435"/>
        <v>0.99514866998585039</v>
      </c>
      <c r="FS129" s="2">
        <f t="shared" si="435"/>
        <v>0.99527793309447155</v>
      </c>
      <c r="FT129" s="2">
        <f t="shared" si="435"/>
        <v>0.99518274359813053</v>
      </c>
      <c r="FU129" s="2">
        <f t="shared" si="435"/>
        <v>0.9938209952784135</v>
      </c>
      <c r="FW129" s="2">
        <f t="shared" si="324"/>
        <v>3.6209896855859689E-3</v>
      </c>
      <c r="FX129" s="2">
        <f t="shared" si="376"/>
        <v>5.7165285799620717E-3</v>
      </c>
      <c r="FY129" s="2">
        <f t="shared" si="377"/>
        <v>5.4343008264476902E-3</v>
      </c>
      <c r="FZ129" s="2">
        <f t="shared" si="378"/>
        <v>5.5178543554243601E-3</v>
      </c>
      <c r="GA129" s="2">
        <f t="shared" si="379"/>
        <v>5.9641625835538488E-3</v>
      </c>
      <c r="GB129" s="2">
        <f t="shared" si="380"/>
        <v>6.031763864972524E-3</v>
      </c>
      <c r="GC129" s="2">
        <f t="shared" si="381"/>
        <v>7.6321555272573964E-3</v>
      </c>
      <c r="GD129" s="2">
        <f t="shared" si="382"/>
        <v>8.467414601681534E-3</v>
      </c>
      <c r="GE129" s="2">
        <f t="shared" si="383"/>
        <v>7.6431620104917639E-3</v>
      </c>
      <c r="GF129" s="2">
        <f t="shared" si="384"/>
        <v>6.5075857245902764E-3</v>
      </c>
      <c r="GG129" s="2">
        <f t="shared" si="385"/>
        <v>5.1693661195635074E-3</v>
      </c>
      <c r="GH129" s="2">
        <f t="shared" si="386"/>
        <v>4.3732436287175526E-3</v>
      </c>
      <c r="GI129" s="2">
        <f t="shared" si="387"/>
        <v>3.9521187522133976E-3</v>
      </c>
      <c r="GJ129" s="2">
        <f t="shared" si="388"/>
        <v>3.9053226302130603E-3</v>
      </c>
      <c r="GK129" s="2">
        <f t="shared" si="389"/>
        <v>3.6768668835421032E-3</v>
      </c>
      <c r="GM129" s="86">
        <f t="shared" si="325"/>
        <v>2.6761646496520779E-45</v>
      </c>
      <c r="GN129" s="86">
        <f t="shared" si="390"/>
        <v>2.5627728285752952E-36</v>
      </c>
      <c r="GO129" s="86">
        <f t="shared" si="391"/>
        <v>1.0161901400589965E-53</v>
      </c>
      <c r="GP129" s="86">
        <f t="shared" si="392"/>
        <v>8.7055895518659817E-58</v>
      </c>
      <c r="GQ129" s="86">
        <f t="shared" si="393"/>
        <v>4.5803554746953478E-56</v>
      </c>
      <c r="GR129" s="86">
        <f t="shared" si="394"/>
        <v>3.9869977345049222E-42</v>
      </c>
      <c r="GS129" s="86">
        <f t="shared" si="395"/>
        <v>5.1048555855802044E-46</v>
      </c>
      <c r="GT129" s="86">
        <f t="shared" si="396"/>
        <v>2.5780564027420137E-67</v>
      </c>
      <c r="GU129" s="86">
        <f t="shared" si="397"/>
        <v>9.9024635456777111E-77</v>
      </c>
      <c r="GV129" s="86">
        <f t="shared" si="398"/>
        <v>4.8450007676358806E-60</v>
      </c>
      <c r="GW129" s="86">
        <f t="shared" si="399"/>
        <v>1.8440497391473776E-61</v>
      </c>
      <c r="GX129" s="86">
        <f t="shared" si="400"/>
        <v>2.1844973365135527E-61</v>
      </c>
      <c r="GY129" s="86">
        <f t="shared" si="401"/>
        <v>3.9350201550151979E-62</v>
      </c>
      <c r="GZ129" s="86">
        <f t="shared" si="402"/>
        <v>1.712389069849619E-82</v>
      </c>
      <c r="HA129" s="86">
        <f t="shared" si="403"/>
        <v>1.3857662290813861E-95</v>
      </c>
      <c r="HC129" s="86">
        <f t="shared" si="326"/>
        <v>1.677031806871567E-5</v>
      </c>
      <c r="HD129" s="86">
        <f t="shared" si="404"/>
        <v>1.2799487197009029E-5</v>
      </c>
      <c r="HE129" s="86">
        <f t="shared" si="405"/>
        <v>8.9968349228007519E-9</v>
      </c>
      <c r="HF129" s="86">
        <f t="shared" si="406"/>
        <v>1.2068133268612591E-8</v>
      </c>
      <c r="HG129" s="86">
        <f t="shared" si="407"/>
        <v>9.3657249587742468E-11</v>
      </c>
      <c r="HH129" s="86">
        <f t="shared" si="408"/>
        <v>9.8314829803251205E-11</v>
      </c>
      <c r="HI129" s="86">
        <f t="shared" si="409"/>
        <v>8.7928528141523705E-12</v>
      </c>
      <c r="HJ129" s="86">
        <f t="shared" si="410"/>
        <v>6.0577272781226975E-23</v>
      </c>
      <c r="HK129" s="86">
        <f t="shared" si="411"/>
        <v>3.7395084112925923E-17</v>
      </c>
      <c r="HL129" s="86">
        <f t="shared" si="412"/>
        <v>1.307928419885085E-13</v>
      </c>
      <c r="HM129" s="86">
        <f t="shared" si="413"/>
        <v>1.2752174701924605E-12</v>
      </c>
      <c r="HN129" s="86">
        <f t="shared" si="414"/>
        <v>4.4601131999296768E-11</v>
      </c>
      <c r="HO129" s="86">
        <f t="shared" si="415"/>
        <v>1.4221980550361008E-8</v>
      </c>
      <c r="HP129" s="86">
        <f t="shared" si="416"/>
        <v>4.0277357159141031E-12</v>
      </c>
      <c r="HQ129" s="86">
        <f t="shared" si="417"/>
        <v>3.0324056949026335E-16</v>
      </c>
      <c r="HS129" s="86">
        <f t="shared" si="327"/>
        <v>1.8564259311200265E-8</v>
      </c>
      <c r="HT129" s="86">
        <f t="shared" si="418"/>
        <v>1.0245128058360473E-7</v>
      </c>
      <c r="HU129" s="86">
        <f t="shared" si="419"/>
        <v>2.2333365904989806E-7</v>
      </c>
      <c r="HV129" s="86">
        <f t="shared" si="420"/>
        <v>1.1052336809726245E-7</v>
      </c>
      <c r="HW129" s="86">
        <f t="shared" si="421"/>
        <v>7.908353997613852E-8</v>
      </c>
      <c r="HX129" s="86">
        <f t="shared" si="422"/>
        <v>7.6226244482724827E-8</v>
      </c>
      <c r="HY129" s="86">
        <f t="shared" si="423"/>
        <v>2.2352244701350582E-8</v>
      </c>
      <c r="HZ129" s="86">
        <f t="shared" si="424"/>
        <v>2.488647628421419E-7</v>
      </c>
      <c r="IA129" s="86">
        <f t="shared" si="425"/>
        <v>2.1084483455274271E-8</v>
      </c>
      <c r="IB129" s="86">
        <f t="shared" si="426"/>
        <v>1.0155014670584419E-9</v>
      </c>
      <c r="IC129" s="86">
        <f t="shared" si="427"/>
        <v>3.0266596655403048E-11</v>
      </c>
      <c r="ID129" s="86">
        <f t="shared" si="428"/>
        <v>6.4191442912834362E-9</v>
      </c>
      <c r="IE129" s="86">
        <f t="shared" si="429"/>
        <v>4.7320496252079916E-9</v>
      </c>
      <c r="IF129" s="86">
        <f t="shared" si="430"/>
        <v>7.5297220717717262E-7</v>
      </c>
      <c r="IG129" s="86">
        <f t="shared" si="431"/>
        <v>2.0694028576474946E-5</v>
      </c>
      <c r="II129" s="86">
        <f t="shared" si="328"/>
        <v>4.5998768759282481E-43</v>
      </c>
      <c r="IJ129" s="86">
        <f t="shared" si="329"/>
        <v>1.4225263016042425E-44</v>
      </c>
      <c r="IK129" s="86">
        <f t="shared" si="330"/>
        <v>4.3358458384742719E-43</v>
      </c>
      <c r="IL129" s="86">
        <f t="shared" si="331"/>
        <v>8.5564135049217057E-45</v>
      </c>
      <c r="IM129" s="86">
        <f t="shared" si="332"/>
        <v>2.5575316221030907E-45</v>
      </c>
      <c r="IN129" s="86">
        <f t="shared" si="333"/>
        <v>3.9873422636453669E-45</v>
      </c>
      <c r="IO129" s="86">
        <f t="shared" si="334"/>
        <v>7.0917166550331574E-51</v>
      </c>
      <c r="IP129" s="86">
        <f t="shared" si="335"/>
        <v>4.9464789978567898E-44</v>
      </c>
      <c r="IQ129" s="86">
        <f t="shared" si="336"/>
        <v>2.3735323842390679E-52</v>
      </c>
      <c r="IR129" s="86">
        <f t="shared" si="337"/>
        <v>1.0037214051335164E-59</v>
      </c>
      <c r="IS129" s="86">
        <f t="shared" si="338"/>
        <v>3.0138253847315028E-66</v>
      </c>
      <c r="IT129" s="86">
        <f t="shared" si="339"/>
        <v>6.3585834086327288E-49</v>
      </c>
      <c r="IU129" s="86">
        <f t="shared" si="340"/>
        <v>4.3428830661748084E-48</v>
      </c>
      <c r="IV129" s="86">
        <f t="shared" si="341"/>
        <v>1.1710074879315052E-48</v>
      </c>
      <c r="IW129" s="86">
        <f t="shared" si="342"/>
        <v>1.6231899883844715E-43</v>
      </c>
      <c r="IY129" s="86">
        <f t="shared" si="343"/>
        <v>1.678888232802687E-5</v>
      </c>
      <c r="IZ129" s="86">
        <f t="shared" si="344"/>
        <v>1.2901938477592634E-5</v>
      </c>
      <c r="JA129" s="86">
        <f t="shared" si="345"/>
        <v>2.3233049397269881E-7</v>
      </c>
      <c r="JB129" s="86">
        <f t="shared" si="346"/>
        <v>1.2259150136587504E-7</v>
      </c>
      <c r="JC129" s="86">
        <f t="shared" si="347"/>
        <v>7.9177197225726268E-8</v>
      </c>
      <c r="JD129" s="86">
        <f t="shared" si="348"/>
        <v>7.6324559312528084E-8</v>
      </c>
      <c r="JE129" s="86">
        <f t="shared" si="349"/>
        <v>2.2361037554164734E-8</v>
      </c>
      <c r="JF129" s="86">
        <f t="shared" si="350"/>
        <v>2.4886476284214195E-7</v>
      </c>
      <c r="JG129" s="86">
        <f t="shared" si="351"/>
        <v>2.1084483492669356E-8</v>
      </c>
      <c r="JH129" s="86">
        <f t="shared" si="352"/>
        <v>1.0156322599004305E-9</v>
      </c>
      <c r="JI129" s="86">
        <f t="shared" si="353"/>
        <v>3.1541814125595507E-11</v>
      </c>
      <c r="JJ129" s="86">
        <f t="shared" si="354"/>
        <v>6.4637454232827329E-9</v>
      </c>
      <c r="JK129" s="86">
        <f t="shared" si="355"/>
        <v>1.8954030175569001E-8</v>
      </c>
      <c r="JL129" s="86">
        <f t="shared" si="356"/>
        <v>7.529762349128885E-7</v>
      </c>
      <c r="JM129" s="86">
        <f t="shared" si="357"/>
        <v>2.0694028576778187E-5</v>
      </c>
    </row>
    <row r="130" spans="2:273" x14ac:dyDescent="0.25">
      <c r="B130" s="2">
        <v>103</v>
      </c>
      <c r="C130" s="37">
        <v>71.16</v>
      </c>
      <c r="D130" s="37">
        <v>68.063000000000002</v>
      </c>
      <c r="E130" s="37">
        <v>67.225999999999999</v>
      </c>
      <c r="F130" s="37">
        <v>68.742000000000004</v>
      </c>
      <c r="G130" s="37">
        <v>66.376999999999995</v>
      </c>
      <c r="H130" s="37">
        <v>65.855000000000004</v>
      </c>
      <c r="I130" s="37">
        <v>64.305999999999997</v>
      </c>
      <c r="J130" s="37">
        <v>66.048000000000002</v>
      </c>
      <c r="K130" s="37">
        <v>66.838999999999999</v>
      </c>
      <c r="L130" s="37">
        <v>66.338999999999999</v>
      </c>
      <c r="M130" s="37">
        <v>67.629000000000005</v>
      </c>
      <c r="N130" s="37">
        <v>68.492000000000004</v>
      </c>
      <c r="O130" s="37">
        <v>68.311000000000007</v>
      </c>
      <c r="P130" s="37">
        <v>66.875</v>
      </c>
      <c r="Q130" s="37">
        <v>70.811999999999998</v>
      </c>
      <c r="S130" s="4">
        <f t="shared" si="229"/>
        <v>71.35338313250584</v>
      </c>
      <c r="T130" s="4">
        <f t="shared" si="230"/>
        <v>67.989555841411075</v>
      </c>
      <c r="U130" s="4">
        <f t="shared" si="231"/>
        <v>68.253302803984852</v>
      </c>
      <c r="V130" s="4">
        <f t="shared" si="232"/>
        <v>68.693651902929588</v>
      </c>
      <c r="W130" s="4">
        <f t="shared" si="233"/>
        <v>66.489291513680371</v>
      </c>
      <c r="X130" s="4">
        <f t="shared" si="234"/>
        <v>65.743626146415821</v>
      </c>
      <c r="Y130" s="4">
        <f t="shared" si="235"/>
        <v>63.684305008452384</v>
      </c>
      <c r="Z130" s="4">
        <f t="shared" si="236"/>
        <v>65.12962906698138</v>
      </c>
      <c r="AA130" s="4">
        <f t="shared" si="237"/>
        <v>65.889764282373321</v>
      </c>
      <c r="AB130" s="4">
        <f t="shared" si="238"/>
        <v>66.680063285627398</v>
      </c>
      <c r="AC130" s="4">
        <f t="shared" si="239"/>
        <v>67.977569122403324</v>
      </c>
      <c r="AD130" s="4">
        <f t="shared" si="240"/>
        <v>69.12258188937335</v>
      </c>
      <c r="AE130" s="4">
        <f t="shared" si="241"/>
        <v>68.935036347458023</v>
      </c>
      <c r="AF130" s="4">
        <f t="shared" si="242"/>
        <v>67.843639030732263</v>
      </c>
      <c r="AG130" s="4">
        <f t="shared" si="243"/>
        <v>71.847119010174126</v>
      </c>
      <c r="AI130" s="4">
        <f t="shared" si="244"/>
        <v>-0.19338313250584349</v>
      </c>
      <c r="AJ130" s="4">
        <f t="shared" si="245"/>
        <v>7.3444158588927166E-2</v>
      </c>
      <c r="AK130" s="4">
        <f t="shared" si="246"/>
        <v>-1.0273028039848526</v>
      </c>
      <c r="AL130" s="4">
        <f t="shared" si="247"/>
        <v>4.8348097070416429E-2</v>
      </c>
      <c r="AM130" s="4">
        <f t="shared" si="248"/>
        <v>-0.11229151368037549</v>
      </c>
      <c r="AN130" s="4">
        <f t="shared" si="249"/>
        <v>0.11137385358418328</v>
      </c>
      <c r="AO130" s="4">
        <f t="shared" si="250"/>
        <v>0.62169499154761354</v>
      </c>
      <c r="AP130" s="4">
        <f t="shared" si="251"/>
        <v>0.91837093301862183</v>
      </c>
      <c r="AQ130" s="4">
        <f t="shared" si="252"/>
        <v>0.94923571762667791</v>
      </c>
      <c r="AR130" s="4">
        <f t="shared" si="253"/>
        <v>-0.34106328562739918</v>
      </c>
      <c r="AS130" s="4">
        <f t="shared" si="254"/>
        <v>-0.34856912240331894</v>
      </c>
      <c r="AT130" s="4">
        <f t="shared" si="255"/>
        <v>-0.63058188937334592</v>
      </c>
      <c r="AU130" s="4">
        <f t="shared" si="256"/>
        <v>-0.62403634745801639</v>
      </c>
      <c r="AV130" s="4">
        <f t="shared" si="432"/>
        <v>-0.96863903073226254</v>
      </c>
      <c r="AW130" s="4">
        <f t="shared" si="432"/>
        <v>-1.0351190101741281</v>
      </c>
      <c r="AY130" s="2">
        <f t="shared" si="308"/>
        <v>71.353328160109527</v>
      </c>
      <c r="AZ130" s="2">
        <f t="shared" si="359"/>
        <v>67.989527061961596</v>
      </c>
      <c r="BA130" s="2">
        <f t="shared" si="360"/>
        <v>68.253269984702428</v>
      </c>
      <c r="BB130" s="2">
        <f t="shared" si="361"/>
        <v>68.693626805118427</v>
      </c>
      <c r="BC130" s="2">
        <f t="shared" si="362"/>
        <v>66.489267879211226</v>
      </c>
      <c r="BD130" s="2">
        <f t="shared" si="363"/>
        <v>65.74360066716055</v>
      </c>
      <c r="BE130" s="2">
        <f t="shared" si="364"/>
        <v>63.684293234805921</v>
      </c>
      <c r="BF130" s="2">
        <f t="shared" si="365"/>
        <v>65.129513377757661</v>
      </c>
      <c r="BG130" s="2">
        <f t="shared" si="366"/>
        <v>65.889749997629693</v>
      </c>
      <c r="BH130" s="2">
        <f t="shared" si="367"/>
        <v>66.680062321594676</v>
      </c>
      <c r="BI130" s="2">
        <f t="shared" si="368"/>
        <v>67.977569081670325</v>
      </c>
      <c r="BJ130" s="2">
        <f t="shared" si="369"/>
        <v>69.12257709562148</v>
      </c>
      <c r="BK130" s="2">
        <f t="shared" si="370"/>
        <v>68.93503253213936</v>
      </c>
      <c r="BL130" s="2">
        <f t="shared" si="371"/>
        <v>67.842941315141289</v>
      </c>
      <c r="BM130" s="2">
        <f t="shared" si="372"/>
        <v>71.82349145358468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71.16</v>
      </c>
      <c r="CF130" s="2">
        <f t="shared" si="310"/>
        <v>68.063000000000002</v>
      </c>
      <c r="CG130" s="2">
        <f t="shared" si="311"/>
        <v>67.225999999999999</v>
      </c>
      <c r="CH130" s="2">
        <f t="shared" si="312"/>
        <v>68.742000000000004</v>
      </c>
      <c r="CI130" s="2">
        <f t="shared" si="313"/>
        <v>66.376999999999995</v>
      </c>
      <c r="CJ130" s="2">
        <f t="shared" si="314"/>
        <v>65.855000000000004</v>
      </c>
      <c r="CK130" s="2">
        <f t="shared" si="315"/>
        <v>64.305999999999997</v>
      </c>
      <c r="CL130" s="2">
        <f t="shared" si="316"/>
        <v>66.048000000000002</v>
      </c>
      <c r="CM130" s="2">
        <f t="shared" si="317"/>
        <v>66.838999999999999</v>
      </c>
      <c r="CN130" s="2">
        <f t="shared" si="318"/>
        <v>66.338999999999999</v>
      </c>
      <c r="CO130" s="2">
        <f t="shared" si="319"/>
        <v>67.629000000000005</v>
      </c>
      <c r="CP130" s="2">
        <f t="shared" si="320"/>
        <v>68.492000000000004</v>
      </c>
      <c r="CQ130" s="2">
        <f t="shared" si="321"/>
        <v>68.311000000000007</v>
      </c>
      <c r="CR130" s="2">
        <f t="shared" si="322"/>
        <v>66.875</v>
      </c>
      <c r="CS130" s="2">
        <f t="shared" si="323"/>
        <v>70.811999999999998</v>
      </c>
      <c r="CU130" s="2">
        <f t="shared" si="273"/>
        <v>71.16</v>
      </c>
      <c r="CV130" s="2">
        <f t="shared" si="274"/>
        <v>68.063000000000002</v>
      </c>
      <c r="CW130" s="2">
        <f t="shared" si="275"/>
        <v>67.225999999999999</v>
      </c>
      <c r="CX130" s="2">
        <f t="shared" si="276"/>
        <v>68.742000000000004</v>
      </c>
      <c r="CY130" s="2">
        <f t="shared" si="277"/>
        <v>66.376999999999995</v>
      </c>
      <c r="CZ130" s="2">
        <f t="shared" si="278"/>
        <v>65.855000000000004</v>
      </c>
      <c r="DA130" s="2">
        <f t="shared" si="279"/>
        <v>64.305999999999997</v>
      </c>
      <c r="DB130" s="2">
        <f t="shared" si="280"/>
        <v>66.048000000000002</v>
      </c>
      <c r="DC130" s="2">
        <f t="shared" si="281"/>
        <v>66.838999999999999</v>
      </c>
      <c r="DD130" s="2">
        <f t="shared" si="282"/>
        <v>66.338999999999999</v>
      </c>
      <c r="DE130" s="2">
        <f t="shared" si="283"/>
        <v>67.629000000000005</v>
      </c>
      <c r="DF130" s="2">
        <f t="shared" si="284"/>
        <v>68.492000000000004</v>
      </c>
      <c r="DG130" s="2">
        <f t="shared" si="285"/>
        <v>68.311000000000007</v>
      </c>
      <c r="DH130" s="2">
        <f t="shared" si="286"/>
        <v>66.875</v>
      </c>
      <c r="DI130" s="2">
        <f t="shared" si="287"/>
        <v>70.811999999999998</v>
      </c>
      <c r="DK130" s="2">
        <f t="shared" si="288"/>
        <v>102.37679250981577</v>
      </c>
      <c r="DL130" s="2">
        <f t="shared" si="433"/>
        <v>99.387069524349712</v>
      </c>
      <c r="DM130" s="2">
        <f t="shared" si="433"/>
        <v>96.325564784053142</v>
      </c>
      <c r="DN130" s="2">
        <f t="shared" si="433"/>
        <v>98.7839187261972</v>
      </c>
      <c r="DO130" s="2">
        <f t="shared" si="433"/>
        <v>87.153770462096048</v>
      </c>
      <c r="DP130" s="2">
        <f t="shared" si="433"/>
        <v>90.600003592361503</v>
      </c>
      <c r="DQ130" s="2">
        <f t="shared" si="433"/>
        <v>91.357960608381646</v>
      </c>
      <c r="DR130" s="2">
        <f t="shared" si="433"/>
        <v>93.928525978407578</v>
      </c>
      <c r="DS130" s="2">
        <f t="shared" si="433"/>
        <v>98.947001349527639</v>
      </c>
      <c r="DT130" s="2">
        <f t="shared" si="433"/>
        <v>102.67604196301565</v>
      </c>
      <c r="DU130" s="2">
        <f t="shared" si="433"/>
        <v>101.69870262664165</v>
      </c>
      <c r="DV130" s="2">
        <f t="shared" si="433"/>
        <v>100.73912201751737</v>
      </c>
      <c r="DW130" s="2">
        <f t="shared" si="433"/>
        <v>100.401722410148</v>
      </c>
      <c r="DX130" s="2">
        <f t="shared" si="433"/>
        <v>91.001032412284275</v>
      </c>
      <c r="DY130" s="2">
        <f t="shared" si="433"/>
        <v>90.561631445731436</v>
      </c>
      <c r="EA130" s="2">
        <f t="shared" si="228"/>
        <v>71.234216263352963</v>
      </c>
      <c r="EB130" s="2">
        <f t="shared" si="290"/>
        <v>67.849015212512882</v>
      </c>
      <c r="EC130" s="2">
        <f t="shared" si="291"/>
        <v>68.135843787399551</v>
      </c>
      <c r="ED130" s="2">
        <f t="shared" si="292"/>
        <v>68.560001825148362</v>
      </c>
      <c r="EE130" s="2">
        <f t="shared" si="293"/>
        <v>66.398398934419134</v>
      </c>
      <c r="EF130" s="2">
        <f t="shared" si="294"/>
        <v>65.62669587192309</v>
      </c>
      <c r="EG130" s="2">
        <f t="shared" si="295"/>
        <v>63.532209315815813</v>
      </c>
      <c r="EH130" s="2">
        <f t="shared" si="296"/>
        <v>64.983383481092403</v>
      </c>
      <c r="EI130" s="2">
        <f t="shared" si="297"/>
        <v>65.722845414421045</v>
      </c>
      <c r="EJ130" s="2">
        <f t="shared" si="298"/>
        <v>66.483502844545157</v>
      </c>
      <c r="EK130" s="2">
        <f t="shared" si="299"/>
        <v>67.812102551408998</v>
      </c>
      <c r="EL130" s="2">
        <f t="shared" si="300"/>
        <v>68.982467498497741</v>
      </c>
      <c r="EM130" s="2">
        <f t="shared" si="301"/>
        <v>68.799539933402912</v>
      </c>
      <c r="EN130" s="2">
        <f t="shared" si="302"/>
        <v>67.741066803527687</v>
      </c>
      <c r="EO130" s="2">
        <f t="shared" si="303"/>
        <v>71.71725361155697</v>
      </c>
      <c r="EQ130" s="2">
        <f t="shared" si="304"/>
        <v>70.914280697421432</v>
      </c>
      <c r="ER130" s="2">
        <f t="shared" si="434"/>
        <v>67.202052557603807</v>
      </c>
      <c r="ES130" s="2">
        <f t="shared" si="434"/>
        <v>68.11701809838344</v>
      </c>
      <c r="ET130" s="2">
        <f t="shared" si="434"/>
        <v>68.390907012600223</v>
      </c>
      <c r="EU130" s="2">
        <f t="shared" si="434"/>
        <v>66.314278673882214</v>
      </c>
      <c r="EV130" s="2">
        <f t="shared" si="434"/>
        <v>65.585725006446296</v>
      </c>
      <c r="EW130" s="2">
        <f t="shared" si="434"/>
        <v>63.499594132073376</v>
      </c>
      <c r="EX130" s="2">
        <f t="shared" si="434"/>
        <v>64.946379090084164</v>
      </c>
      <c r="EY130" s="2">
        <f t="shared" si="434"/>
        <v>65.640024980866059</v>
      </c>
      <c r="EZ130" s="2">
        <f t="shared" si="434"/>
        <v>66.288833011576145</v>
      </c>
      <c r="FA130" s="2">
        <f t="shared" si="434"/>
        <v>67.505879616708256</v>
      </c>
      <c r="FB130" s="2">
        <f t="shared" si="434"/>
        <v>68.887200222986081</v>
      </c>
      <c r="FC130" s="2">
        <f t="shared" si="434"/>
        <v>68.646904786987577</v>
      </c>
      <c r="FD130" s="2">
        <f t="shared" si="434"/>
        <v>67.657215792832147</v>
      </c>
      <c r="FE130" s="2">
        <f t="shared" si="434"/>
        <v>71.713777004507619</v>
      </c>
      <c r="FG130" s="2">
        <f t="shared" si="306"/>
        <v>0.99613449754534678</v>
      </c>
      <c r="FH130" s="2">
        <f t="shared" si="435"/>
        <v>0.99541617861656273</v>
      </c>
      <c r="FI130" s="2">
        <f t="shared" si="435"/>
        <v>0.99583045489728894</v>
      </c>
      <c r="FJ130" s="2">
        <f t="shared" si="435"/>
        <v>0.99554500183779637</v>
      </c>
      <c r="FK130" s="2">
        <f t="shared" si="435"/>
        <v>0.99559541784158168</v>
      </c>
      <c r="FL130" s="2">
        <f t="shared" si="435"/>
        <v>0.99530796609451677</v>
      </c>
      <c r="FM130" s="2">
        <f t="shared" si="435"/>
        <v>0.99452461655145485</v>
      </c>
      <c r="FN130" s="2">
        <f t="shared" si="435"/>
        <v>0.99493962838751637</v>
      </c>
      <c r="FO130" s="2">
        <f t="shared" si="435"/>
        <v>0.99495553314426</v>
      </c>
      <c r="FP130" s="2">
        <f t="shared" si="435"/>
        <v>0.9945307054305933</v>
      </c>
      <c r="FQ130" s="2">
        <f t="shared" si="435"/>
        <v>0.99506585594176689</v>
      </c>
      <c r="FR130" s="2">
        <f t="shared" si="435"/>
        <v>0.99557364498817891</v>
      </c>
      <c r="FS130" s="2">
        <f t="shared" si="435"/>
        <v>0.9956916337118541</v>
      </c>
      <c r="FT130" s="2">
        <f t="shared" si="435"/>
        <v>0.99560474694568035</v>
      </c>
      <c r="FU130" s="2">
        <f t="shared" si="435"/>
        <v>0.99436161520977151</v>
      </c>
      <c r="FW130" s="2">
        <f t="shared" si="324"/>
        <v>3.9689496998072532E-3</v>
      </c>
      <c r="FX130" s="2">
        <f t="shared" si="376"/>
        <v>6.2645938944428077E-3</v>
      </c>
      <c r="FY130" s="2">
        <f t="shared" si="377"/>
        <v>5.9554699649572648E-3</v>
      </c>
      <c r="FZ130" s="2">
        <f t="shared" si="378"/>
        <v>6.0469878602965321E-3</v>
      </c>
      <c r="GA130" s="2">
        <f t="shared" si="379"/>
        <v>6.535813447935539E-3</v>
      </c>
      <c r="GB130" s="2">
        <f t="shared" si="380"/>
        <v>6.6098510671569119E-3</v>
      </c>
      <c r="GC130" s="2">
        <f t="shared" si="381"/>
        <v>8.362334632177424E-3</v>
      </c>
      <c r="GD130" s="2">
        <f t="shared" si="382"/>
        <v>9.2767571118021371E-3</v>
      </c>
      <c r="GE130" s="2">
        <f t="shared" si="383"/>
        <v>8.374385235120645E-3</v>
      </c>
      <c r="GF130" s="2">
        <f t="shared" si="384"/>
        <v>7.1309487607349835E-3</v>
      </c>
      <c r="GG130" s="2">
        <f t="shared" si="385"/>
        <v>5.6652717906463959E-3</v>
      </c>
      <c r="GH130" s="2">
        <f t="shared" si="386"/>
        <v>4.7931439492823798E-3</v>
      </c>
      <c r="GI130" s="2">
        <f t="shared" si="387"/>
        <v>4.3317603692159118E-3</v>
      </c>
      <c r="GJ130" s="2">
        <f t="shared" si="388"/>
        <v>4.2804883170397788E-3</v>
      </c>
      <c r="GK130" s="2">
        <f t="shared" si="389"/>
        <v>4.0301747138852357E-3</v>
      </c>
      <c r="GM130" s="86">
        <f t="shared" si="325"/>
        <v>1.0432098724684102E-47</v>
      </c>
      <c r="GN130" s="86">
        <f t="shared" si="390"/>
        <v>3.7784178667999749E-38</v>
      </c>
      <c r="GO130" s="86">
        <f t="shared" si="391"/>
        <v>1.6955959666680291E-56</v>
      </c>
      <c r="GP130" s="86">
        <f t="shared" si="392"/>
        <v>9.1290759346096401E-61</v>
      </c>
      <c r="GQ130" s="86">
        <f t="shared" si="393"/>
        <v>5.8148092081387023E-59</v>
      </c>
      <c r="GR130" s="86">
        <f t="shared" si="394"/>
        <v>2.7228914230300807E-44</v>
      </c>
      <c r="GS130" s="86">
        <f t="shared" si="395"/>
        <v>2.3416222821756924E-48</v>
      </c>
      <c r="GT130" s="86">
        <f t="shared" si="396"/>
        <v>9.254342755120156E-71</v>
      </c>
      <c r="GU130" s="86">
        <f t="shared" si="397"/>
        <v>1.1423791086973542E-80</v>
      </c>
      <c r="GV130" s="86">
        <f t="shared" si="398"/>
        <v>4.3855204701468846E-63</v>
      </c>
      <c r="GW130" s="86">
        <f t="shared" si="399"/>
        <v>1.1861709809971791E-64</v>
      </c>
      <c r="GX130" s="86">
        <f t="shared" si="400"/>
        <v>1.4182123133618262E-64</v>
      </c>
      <c r="GY130" s="86">
        <f t="shared" si="401"/>
        <v>2.196224833018959E-65</v>
      </c>
      <c r="GZ130" s="86">
        <f t="shared" si="402"/>
        <v>9.385244035471535E-87</v>
      </c>
      <c r="HA130" s="86">
        <f t="shared" si="403"/>
        <v>1.7280434099767028E-100</v>
      </c>
      <c r="HC130" s="86">
        <f t="shared" si="326"/>
        <v>3.2569967608378952E-6</v>
      </c>
      <c r="HD130" s="86">
        <f t="shared" si="404"/>
        <v>2.9819904449344244E-6</v>
      </c>
      <c r="HE130" s="86">
        <f t="shared" si="405"/>
        <v>7.4469491177765993E-10</v>
      </c>
      <c r="HF130" s="86">
        <f t="shared" si="406"/>
        <v>1.0753681780537383E-9</v>
      </c>
      <c r="HG130" s="86">
        <f t="shared" si="407"/>
        <v>4.6084147488290055E-12</v>
      </c>
      <c r="HH130" s="86">
        <f t="shared" si="408"/>
        <v>4.8531146647738977E-12</v>
      </c>
      <c r="HI130" s="86">
        <f t="shared" si="409"/>
        <v>4.0380733012584453E-13</v>
      </c>
      <c r="HJ130" s="86">
        <f t="shared" si="410"/>
        <v>1.1215976494956088E-25</v>
      </c>
      <c r="HK130" s="86">
        <f t="shared" si="411"/>
        <v>4.0115186951543601E-19</v>
      </c>
      <c r="HL130" s="86">
        <f t="shared" si="412"/>
        <v>3.7790895777417379E-15</v>
      </c>
      <c r="HM130" s="86">
        <f t="shared" si="413"/>
        <v>3.9070812789567892E-14</v>
      </c>
      <c r="HN130" s="86">
        <f t="shared" si="414"/>
        <v>1.6900903984702409E-12</v>
      </c>
      <c r="HO130" s="86">
        <f t="shared" si="415"/>
        <v>1.0497994374746501E-9</v>
      </c>
      <c r="HP130" s="86">
        <f t="shared" si="416"/>
        <v>1.022583305355857E-13</v>
      </c>
      <c r="HQ130" s="86">
        <f t="shared" si="417"/>
        <v>2.4508219466419616E-18</v>
      </c>
      <c r="HS130" s="86">
        <f t="shared" si="327"/>
        <v>5.5009076357048479E-8</v>
      </c>
      <c r="HT130" s="86">
        <f t="shared" si="418"/>
        <v>3.2036842219415932E-7</v>
      </c>
      <c r="HU130" s="86">
        <f t="shared" si="419"/>
        <v>6.5843068264788675E-7</v>
      </c>
      <c r="HV130" s="86">
        <f t="shared" si="420"/>
        <v>3.4298790256901015E-7</v>
      </c>
      <c r="HW130" s="86">
        <f t="shared" si="421"/>
        <v>2.5453820648272625E-7</v>
      </c>
      <c r="HX130" s="86">
        <f t="shared" si="422"/>
        <v>2.4568115813716018E-7</v>
      </c>
      <c r="HY130" s="86">
        <f t="shared" si="423"/>
        <v>8.6546465771521117E-8</v>
      </c>
      <c r="HZ130" s="86">
        <f t="shared" si="424"/>
        <v>8.1731434330801266E-7</v>
      </c>
      <c r="IA130" s="86">
        <f t="shared" si="425"/>
        <v>8.3501175656746321E-8</v>
      </c>
      <c r="IB130" s="86">
        <f t="shared" si="426"/>
        <v>4.7778208547105022E-9</v>
      </c>
      <c r="IC130" s="86">
        <f t="shared" si="427"/>
        <v>1.6488207198906577E-10</v>
      </c>
      <c r="ID130" s="86">
        <f t="shared" si="428"/>
        <v>2.2099133300195283E-8</v>
      </c>
      <c r="IE130" s="86">
        <f t="shared" si="429"/>
        <v>1.5923939824755489E-8</v>
      </c>
      <c r="IF130" s="86">
        <f t="shared" si="430"/>
        <v>1.7339824712745787E-6</v>
      </c>
      <c r="IG130" s="86">
        <f t="shared" si="431"/>
        <v>3.7668144598810525E-5</v>
      </c>
      <c r="II130" s="86">
        <f t="shared" si="328"/>
        <v>1.0151096533577643E-41</v>
      </c>
      <c r="IJ130" s="86">
        <f t="shared" si="329"/>
        <v>4.660262581380716E-43</v>
      </c>
      <c r="IK130" s="86">
        <f t="shared" si="330"/>
        <v>1.2189837372741123E-41</v>
      </c>
      <c r="IL130" s="86">
        <f t="shared" si="331"/>
        <v>2.7866173072192096E-43</v>
      </c>
      <c r="IM130" s="86">
        <f t="shared" si="332"/>
        <v>9.1654250654451009E-44</v>
      </c>
      <c r="IN130" s="86">
        <f t="shared" si="333"/>
        <v>1.4176646905597927E-43</v>
      </c>
      <c r="IO130" s="86">
        <f t="shared" si="334"/>
        <v>4.9086004381311881E-49</v>
      </c>
      <c r="IP130" s="86">
        <f t="shared" si="335"/>
        <v>2.0590898273228416E-42</v>
      </c>
      <c r="IQ130" s="86">
        <f t="shared" si="336"/>
        <v>1.8673587907284565E-50</v>
      </c>
      <c r="IR130" s="86">
        <f t="shared" si="337"/>
        <v>1.2692117181845334E-57</v>
      </c>
      <c r="IS130" s="86">
        <f t="shared" si="338"/>
        <v>5.1873696561778233E-64</v>
      </c>
      <c r="IT130" s="86">
        <f t="shared" si="339"/>
        <v>2.453923142936148E-47</v>
      </c>
      <c r="IU130" s="86">
        <f t="shared" si="340"/>
        <v>1.4720053552392765E-46</v>
      </c>
      <c r="IV130" s="86">
        <f t="shared" si="341"/>
        <v>4.1123952200860591E-47</v>
      </c>
      <c r="IW130" s="86">
        <f t="shared" si="342"/>
        <v>3.7365430364380447E-42</v>
      </c>
      <c r="IY130" s="86">
        <f t="shared" si="343"/>
        <v>3.3120058371949435E-6</v>
      </c>
      <c r="IZ130" s="86">
        <f t="shared" si="344"/>
        <v>3.3023588671285837E-6</v>
      </c>
      <c r="JA130" s="86">
        <f t="shared" si="345"/>
        <v>6.5917537755966444E-7</v>
      </c>
      <c r="JB130" s="86">
        <f t="shared" si="346"/>
        <v>3.4406327074706387E-7</v>
      </c>
      <c r="JC130" s="86">
        <f t="shared" si="347"/>
        <v>2.5454281489747507E-7</v>
      </c>
      <c r="JD130" s="86">
        <f t="shared" si="348"/>
        <v>2.4568601125182497E-7</v>
      </c>
      <c r="JE130" s="86">
        <f t="shared" si="349"/>
        <v>8.654686957885124E-8</v>
      </c>
      <c r="JF130" s="86">
        <f t="shared" si="350"/>
        <v>8.1731434330801266E-7</v>
      </c>
      <c r="JG130" s="86">
        <f t="shared" si="351"/>
        <v>8.3501175657147471E-8</v>
      </c>
      <c r="JH130" s="86">
        <f t="shared" si="352"/>
        <v>4.7778246338000798E-9</v>
      </c>
      <c r="JI130" s="86">
        <f t="shared" si="353"/>
        <v>1.6492114280185533E-10</v>
      </c>
      <c r="JJ130" s="86">
        <f t="shared" si="354"/>
        <v>2.2100823390593753E-8</v>
      </c>
      <c r="JK130" s="86">
        <f t="shared" si="355"/>
        <v>1.6973739262230141E-8</v>
      </c>
      <c r="JL130" s="86">
        <f t="shared" si="356"/>
        <v>1.7339825735329093E-6</v>
      </c>
      <c r="JM130" s="86">
        <f t="shared" si="357"/>
        <v>3.7668144598812978E-5</v>
      </c>
    </row>
    <row r="131" spans="2:273" x14ac:dyDescent="0.25">
      <c r="B131" s="2">
        <v>104</v>
      </c>
      <c r="C131" s="37">
        <v>72.08</v>
      </c>
      <c r="D131" s="37">
        <v>66.856999999999999</v>
      </c>
      <c r="E131" s="37">
        <v>67.968000000000004</v>
      </c>
      <c r="F131" s="37">
        <v>68.257999999999996</v>
      </c>
      <c r="G131" s="37">
        <v>66.852000000000004</v>
      </c>
      <c r="H131" s="37">
        <v>65.531999999999996</v>
      </c>
      <c r="I131" s="37">
        <v>64.338999999999999</v>
      </c>
      <c r="J131" s="37">
        <v>64.805999999999997</v>
      </c>
      <c r="K131" s="37">
        <v>66.161000000000001</v>
      </c>
      <c r="L131" s="37">
        <v>65.257999999999996</v>
      </c>
      <c r="M131" s="37">
        <v>67.242000000000004</v>
      </c>
      <c r="N131" s="37">
        <v>68.343999999999994</v>
      </c>
      <c r="O131" s="37">
        <v>67.623000000000005</v>
      </c>
      <c r="P131" s="37">
        <v>67.656000000000006</v>
      </c>
      <c r="Q131" s="37">
        <v>70.938000000000002</v>
      </c>
      <c r="S131" s="4">
        <f t="shared" si="229"/>
        <v>71.226440957864668</v>
      </c>
      <c r="T131" s="4">
        <f t="shared" si="230"/>
        <v>67.838696541593109</v>
      </c>
      <c r="U131" s="4">
        <f t="shared" si="231"/>
        <v>68.119841540457088</v>
      </c>
      <c r="V131" s="4">
        <f t="shared" si="232"/>
        <v>68.553814700245795</v>
      </c>
      <c r="W131" s="4">
        <f t="shared" si="233"/>
        <v>66.368805604732401</v>
      </c>
      <c r="X131" s="4">
        <f t="shared" si="234"/>
        <v>65.626218293464348</v>
      </c>
      <c r="Y131" s="4">
        <f t="shared" si="235"/>
        <v>63.563464117312357</v>
      </c>
      <c r="Z131" s="4">
        <f t="shared" si="236"/>
        <v>64.978483570954779</v>
      </c>
      <c r="AA131" s="4">
        <f t="shared" si="237"/>
        <v>65.706677835258716</v>
      </c>
      <c r="AB131" s="4">
        <f t="shared" si="238"/>
        <v>66.477270194222584</v>
      </c>
      <c r="AC131" s="4">
        <f t="shared" si="239"/>
        <v>67.75290616497621</v>
      </c>
      <c r="AD131" s="4">
        <f t="shared" si="240"/>
        <v>68.949830098090743</v>
      </c>
      <c r="AE131" s="4">
        <f t="shared" si="241"/>
        <v>68.765632711415606</v>
      </c>
      <c r="AF131" s="4">
        <f t="shared" si="242"/>
        <v>67.676656398484013</v>
      </c>
      <c r="AG131" s="4">
        <f t="shared" si="243"/>
        <v>71.694899458885843</v>
      </c>
      <c r="AI131" s="4">
        <f t="shared" si="244"/>
        <v>0.85355904213533051</v>
      </c>
      <c r="AJ131" s="4">
        <f t="shared" si="245"/>
        <v>-0.98169654159310937</v>
      </c>
      <c r="AK131" s="4">
        <f t="shared" si="246"/>
        <v>-0.15184154045708453</v>
      </c>
      <c r="AL131" s="4">
        <f t="shared" si="247"/>
        <v>-0.29581470024579914</v>
      </c>
      <c r="AM131" s="4">
        <f t="shared" si="248"/>
        <v>0.48319439526760277</v>
      </c>
      <c r="AN131" s="4">
        <f t="shared" si="249"/>
        <v>-9.4218293464351177E-2</v>
      </c>
      <c r="AO131" s="4">
        <f t="shared" si="250"/>
        <v>0.77553588268764173</v>
      </c>
      <c r="AP131" s="4">
        <f t="shared" si="251"/>
        <v>-0.17248357095478184</v>
      </c>
      <c r="AQ131" s="4">
        <f t="shared" si="252"/>
        <v>0.45432216474128495</v>
      </c>
      <c r="AR131" s="4">
        <f t="shared" si="253"/>
        <v>-1.2192701942225881</v>
      </c>
      <c r="AS131" s="4">
        <f t="shared" si="254"/>
        <v>-0.51090616497620545</v>
      </c>
      <c r="AT131" s="4">
        <f t="shared" si="255"/>
        <v>-0.60583009809074895</v>
      </c>
      <c r="AU131" s="4">
        <f t="shared" si="256"/>
        <v>-1.142632711415601</v>
      </c>
      <c r="AV131" s="4">
        <f t="shared" si="432"/>
        <v>-2.0656398484007354E-2</v>
      </c>
      <c r="AW131" s="4">
        <f t="shared" si="432"/>
        <v>-0.7568994588858402</v>
      </c>
      <c r="AY131" s="2">
        <f t="shared" si="308"/>
        <v>71.226433576191639</v>
      </c>
      <c r="AZ131" s="2">
        <f t="shared" si="359"/>
        <v>67.838671455311029</v>
      </c>
      <c r="BA131" s="2">
        <f t="shared" si="360"/>
        <v>68.11975224550315</v>
      </c>
      <c r="BB131" s="2">
        <f t="shared" si="361"/>
        <v>68.55374297585206</v>
      </c>
      <c r="BC131" s="2">
        <f t="shared" si="362"/>
        <v>66.368735697935804</v>
      </c>
      <c r="BD131" s="2">
        <f t="shared" si="363"/>
        <v>65.626142822600073</v>
      </c>
      <c r="BE131" s="2">
        <f t="shared" si="364"/>
        <v>63.563422819332388</v>
      </c>
      <c r="BF131" s="2">
        <f t="shared" si="365"/>
        <v>64.978137637241645</v>
      </c>
      <c r="BG131" s="2">
        <f t="shared" si="366"/>
        <v>65.706626705086236</v>
      </c>
      <c r="BH131" s="2">
        <f t="shared" si="367"/>
        <v>66.4772661053821</v>
      </c>
      <c r="BI131" s="2">
        <f t="shared" si="368"/>
        <v>67.752905964607109</v>
      </c>
      <c r="BJ131" s="2">
        <f t="shared" si="369"/>
        <v>68.94981485443364</v>
      </c>
      <c r="BK131" s="2">
        <f t="shared" si="370"/>
        <v>68.765620841265388</v>
      </c>
      <c r="BL131" s="2">
        <f t="shared" si="371"/>
        <v>67.675141328256032</v>
      </c>
      <c r="BM131" s="2">
        <f t="shared" si="372"/>
        <v>71.65390668418209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72.08</v>
      </c>
      <c r="CF131" s="2">
        <f t="shared" si="310"/>
        <v>66.856999999999999</v>
      </c>
      <c r="CG131" s="2">
        <f t="shared" si="311"/>
        <v>67.968000000000004</v>
      </c>
      <c r="CH131" s="2">
        <f t="shared" si="312"/>
        <v>68.257999999999996</v>
      </c>
      <c r="CI131" s="2">
        <f t="shared" si="313"/>
        <v>66.852000000000004</v>
      </c>
      <c r="CJ131" s="2">
        <f t="shared" si="314"/>
        <v>65.531999999999996</v>
      </c>
      <c r="CK131" s="2">
        <f t="shared" si="315"/>
        <v>64.338999999999999</v>
      </c>
      <c r="CL131" s="2">
        <f t="shared" si="316"/>
        <v>64.805999999999997</v>
      </c>
      <c r="CM131" s="2">
        <f t="shared" si="317"/>
        <v>66.161000000000001</v>
      </c>
      <c r="CN131" s="2">
        <f t="shared" si="318"/>
        <v>65.257999999999996</v>
      </c>
      <c r="CO131" s="2">
        <f t="shared" si="319"/>
        <v>67.242000000000004</v>
      </c>
      <c r="CP131" s="2">
        <f t="shared" si="320"/>
        <v>68.343999999999994</v>
      </c>
      <c r="CQ131" s="2">
        <f t="shared" si="321"/>
        <v>67.623000000000005</v>
      </c>
      <c r="CR131" s="2">
        <f t="shared" si="322"/>
        <v>67.656000000000006</v>
      </c>
      <c r="CS131" s="2">
        <f t="shared" si="323"/>
        <v>70.938000000000002</v>
      </c>
      <c r="CU131" s="2">
        <f t="shared" si="273"/>
        <v>72.08</v>
      </c>
      <c r="CV131" s="2">
        <f t="shared" si="274"/>
        <v>66.856999999999999</v>
      </c>
      <c r="CW131" s="2">
        <f t="shared" si="275"/>
        <v>67.968000000000004</v>
      </c>
      <c r="CX131" s="2">
        <f t="shared" si="276"/>
        <v>68.257999999999996</v>
      </c>
      <c r="CY131" s="2">
        <f t="shared" si="277"/>
        <v>66.852000000000004</v>
      </c>
      <c r="CZ131" s="2">
        <f t="shared" si="278"/>
        <v>65.531999999999996</v>
      </c>
      <c r="DA131" s="2">
        <f t="shared" si="279"/>
        <v>64.338999999999999</v>
      </c>
      <c r="DB131" s="2">
        <f t="shared" si="280"/>
        <v>64.805999999999997</v>
      </c>
      <c r="DC131" s="2">
        <f t="shared" si="281"/>
        <v>66.161000000000001</v>
      </c>
      <c r="DD131" s="2">
        <f t="shared" si="282"/>
        <v>65.257999999999996</v>
      </c>
      <c r="DE131" s="2">
        <f t="shared" si="283"/>
        <v>67.242000000000004</v>
      </c>
      <c r="DF131" s="2">
        <f t="shared" si="284"/>
        <v>68.343999999999994</v>
      </c>
      <c r="DG131" s="2">
        <f t="shared" si="285"/>
        <v>67.623000000000005</v>
      </c>
      <c r="DH131" s="2">
        <f t="shared" si="286"/>
        <v>67.656000000000006</v>
      </c>
      <c r="DI131" s="2">
        <f t="shared" si="287"/>
        <v>70.938000000000002</v>
      </c>
      <c r="DK131" s="2">
        <f t="shared" si="288"/>
        <v>102.54154636061614</v>
      </c>
      <c r="DL131" s="2">
        <f t="shared" si="433"/>
        <v>99.54306231261647</v>
      </c>
      <c r="DM131" s="2">
        <f t="shared" si="433"/>
        <v>96.494200996677733</v>
      </c>
      <c r="DN131" s="2">
        <f t="shared" si="433"/>
        <v>98.991373794668149</v>
      </c>
      <c r="DO131" s="2">
        <f t="shared" si="433"/>
        <v>87.211387496224702</v>
      </c>
      <c r="DP131" s="2">
        <f t="shared" si="433"/>
        <v>90.703759851983904</v>
      </c>
      <c r="DQ131" s="2">
        <f t="shared" si="433"/>
        <v>91.493735966735954</v>
      </c>
      <c r="DR131" s="2">
        <f t="shared" si="433"/>
        <v>94.079923751686934</v>
      </c>
      <c r="DS131" s="2">
        <f t="shared" si="433"/>
        <v>99.153515519568131</v>
      </c>
      <c r="DT131" s="2">
        <f t="shared" si="433"/>
        <v>102.92517117117117</v>
      </c>
      <c r="DU131" s="2">
        <f t="shared" si="433"/>
        <v>101.89222495309568</v>
      </c>
      <c r="DV131" s="2">
        <f t="shared" si="433"/>
        <v>100.89787345212928</v>
      </c>
      <c r="DW131" s="2">
        <f t="shared" si="433"/>
        <v>100.56930126849895</v>
      </c>
      <c r="DX131" s="2">
        <f t="shared" si="433"/>
        <v>91.120407260351683</v>
      </c>
      <c r="DY131" s="2">
        <f t="shared" si="433"/>
        <v>90.62876259116257</v>
      </c>
      <c r="EA131" s="2">
        <f t="shared" si="228"/>
        <v>71.116894484412484</v>
      </c>
      <c r="EB131" s="2">
        <f t="shared" si="290"/>
        <v>67.709624129390548</v>
      </c>
      <c r="EC131" s="2">
        <f t="shared" si="291"/>
        <v>68.01152538094118</v>
      </c>
      <c r="ED131" s="2">
        <f t="shared" si="292"/>
        <v>68.430558833838958</v>
      </c>
      <c r="EE131" s="2">
        <f t="shared" si="293"/>
        <v>66.285181841808907</v>
      </c>
      <c r="EF131" s="2">
        <f t="shared" si="294"/>
        <v>65.518600797748832</v>
      </c>
      <c r="EG131" s="2">
        <f t="shared" si="295"/>
        <v>63.423453290292301</v>
      </c>
      <c r="EH131" s="2">
        <f t="shared" si="296"/>
        <v>64.843497588967296</v>
      </c>
      <c r="EI131" s="2">
        <f t="shared" si="297"/>
        <v>65.552638969579803</v>
      </c>
      <c r="EJ131" s="2">
        <f t="shared" si="298"/>
        <v>66.295764971370843</v>
      </c>
      <c r="EK131" s="2">
        <f t="shared" si="299"/>
        <v>67.600215321147502</v>
      </c>
      <c r="EL131" s="2">
        <f t="shared" si="300"/>
        <v>68.820723056802507</v>
      </c>
      <c r="EM131" s="2">
        <f t="shared" si="301"/>
        <v>68.640790737193825</v>
      </c>
      <c r="EN131" s="2">
        <f t="shared" si="302"/>
        <v>67.581094709977023</v>
      </c>
      <c r="EO131" s="2">
        <f t="shared" si="303"/>
        <v>71.555783627608335</v>
      </c>
      <c r="EQ131" s="2">
        <f t="shared" si="304"/>
        <v>70.822093241738997</v>
      </c>
      <c r="ER131" s="2">
        <f t="shared" si="434"/>
        <v>67.114433021007187</v>
      </c>
      <c r="ES131" s="2">
        <f t="shared" si="434"/>
        <v>67.992661416515872</v>
      </c>
      <c r="ET131" s="2">
        <f t="shared" si="434"/>
        <v>68.274618340855781</v>
      </c>
      <c r="EU131" s="2">
        <f t="shared" si="434"/>
        <v>66.209801838911375</v>
      </c>
      <c r="EV131" s="2">
        <f t="shared" si="434"/>
        <v>65.480707133756042</v>
      </c>
      <c r="EW131" s="2">
        <f t="shared" si="434"/>
        <v>63.393977126252878</v>
      </c>
      <c r="EX131" s="2">
        <f t="shared" si="434"/>
        <v>64.809108030560211</v>
      </c>
      <c r="EY131" s="2">
        <f t="shared" si="434"/>
        <v>65.480116773073348</v>
      </c>
      <c r="EZ131" s="2">
        <f t="shared" si="434"/>
        <v>66.129853018161313</v>
      </c>
      <c r="FA131" s="2">
        <f t="shared" si="434"/>
        <v>67.327976869518452</v>
      </c>
      <c r="FB131" s="2">
        <f t="shared" si="434"/>
        <v>68.734987334337205</v>
      </c>
      <c r="FC131" s="2">
        <f t="shared" si="434"/>
        <v>68.498947797733024</v>
      </c>
      <c r="FD131" s="2">
        <f t="shared" si="434"/>
        <v>67.50699185312159</v>
      </c>
      <c r="FE131" s="2">
        <f t="shared" si="434"/>
        <v>71.554878964723272</v>
      </c>
      <c r="FG131" s="2">
        <f t="shared" si="306"/>
        <v>0.99647342039337439</v>
      </c>
      <c r="FH131" s="2">
        <f t="shared" si="435"/>
        <v>0.99581781842757611</v>
      </c>
      <c r="FI131" s="2">
        <f t="shared" si="435"/>
        <v>0.99619593405531093</v>
      </c>
      <c r="FJ131" s="2">
        <f t="shared" si="435"/>
        <v>0.99593540009794812</v>
      </c>
      <c r="FK131" s="2">
        <f t="shared" si="435"/>
        <v>0.99598141590437217</v>
      </c>
      <c r="FL131" s="2">
        <f t="shared" si="435"/>
        <v>0.9957190468360867</v>
      </c>
      <c r="FM131" s="2">
        <f t="shared" si="435"/>
        <v>0.99500398399271339</v>
      </c>
      <c r="FN131" s="2">
        <f t="shared" si="435"/>
        <v>0.99538283040723663</v>
      </c>
      <c r="FO131" s="2">
        <f t="shared" si="435"/>
        <v>0.99539734862329676</v>
      </c>
      <c r="FP131" s="2">
        <f t="shared" si="435"/>
        <v>0.9950095424680826</v>
      </c>
      <c r="FQ131" s="2">
        <f t="shared" si="435"/>
        <v>0.99549805261011237</v>
      </c>
      <c r="FR131" s="2">
        <f t="shared" si="435"/>
        <v>0.99596154338758769</v>
      </c>
      <c r="FS131" s="2">
        <f t="shared" si="435"/>
        <v>0.99606923313271756</v>
      </c>
      <c r="FT131" s="2">
        <f t="shared" si="435"/>
        <v>0.99598993074010855</v>
      </c>
      <c r="FU131" s="2">
        <f t="shared" si="435"/>
        <v>0.99485517952326319</v>
      </c>
      <c r="FW131" s="2">
        <f t="shared" si="324"/>
        <v>4.3502010410274962E-3</v>
      </c>
      <c r="FX131" s="2">
        <f t="shared" si="376"/>
        <v>6.8648415252573316E-3</v>
      </c>
      <c r="FY131" s="2">
        <f t="shared" si="377"/>
        <v>6.526293132541109E-3</v>
      </c>
      <c r="FZ131" s="2">
        <f t="shared" si="378"/>
        <v>6.6265244103771818E-3</v>
      </c>
      <c r="GA131" s="2">
        <f t="shared" si="379"/>
        <v>7.1618609316839712E-3</v>
      </c>
      <c r="GB131" s="2">
        <f t="shared" si="380"/>
        <v>7.2429387057435408E-3</v>
      </c>
      <c r="GC131" s="2">
        <f t="shared" si="381"/>
        <v>9.1617260685514235E-3</v>
      </c>
      <c r="GD131" s="2">
        <f t="shared" si="382"/>
        <v>1.0162666268994935E-2</v>
      </c>
      <c r="GE131" s="2">
        <f t="shared" si="383"/>
        <v>9.1749179819709571E-3</v>
      </c>
      <c r="GF131" s="2">
        <f t="shared" si="384"/>
        <v>7.8135542565170718E-3</v>
      </c>
      <c r="GG131" s="2">
        <f t="shared" si="385"/>
        <v>6.2084536068781953E-3</v>
      </c>
      <c r="GH131" s="2">
        <f t="shared" si="386"/>
        <v>5.2531485974646932E-3</v>
      </c>
      <c r="GI131" s="2">
        <f t="shared" si="387"/>
        <v>4.7476966363590219E-3</v>
      </c>
      <c r="GJ131" s="2">
        <f t="shared" si="388"/>
        <v>4.6915246317649432E-3</v>
      </c>
      <c r="GK131" s="2">
        <f t="shared" si="389"/>
        <v>4.4172811555542018E-3</v>
      </c>
      <c r="GM131" s="86">
        <f t="shared" si="325"/>
        <v>3.5071842951088253E-50</v>
      </c>
      <c r="GN131" s="86">
        <f t="shared" si="390"/>
        <v>5.0031096326305748E-40</v>
      </c>
      <c r="GO131" s="86">
        <f t="shared" si="391"/>
        <v>2.3980524629241087E-59</v>
      </c>
      <c r="GP131" s="86">
        <f t="shared" si="392"/>
        <v>8.023477136493894E-64</v>
      </c>
      <c r="GQ131" s="86">
        <f t="shared" si="393"/>
        <v>6.2147693762250854E-62</v>
      </c>
      <c r="GR131" s="86">
        <f t="shared" si="394"/>
        <v>1.6346173262546983E-46</v>
      </c>
      <c r="GS131" s="86">
        <f t="shared" si="395"/>
        <v>9.3625990693095012E-51</v>
      </c>
      <c r="GT131" s="86">
        <f t="shared" si="396"/>
        <v>2.714050950670347E-74</v>
      </c>
      <c r="GU131" s="86">
        <f t="shared" si="397"/>
        <v>1.0458769802739694E-84</v>
      </c>
      <c r="GV131" s="86">
        <f t="shared" si="398"/>
        <v>3.324768360127039E-66</v>
      </c>
      <c r="GW131" s="86">
        <f t="shared" si="399"/>
        <v>6.3079720716591336E-68</v>
      </c>
      <c r="GX131" s="86">
        <f t="shared" si="400"/>
        <v>7.6138732960534828E-68</v>
      </c>
      <c r="GY131" s="86">
        <f t="shared" si="401"/>
        <v>1.0081241363286821E-68</v>
      </c>
      <c r="GZ131" s="86">
        <f t="shared" si="402"/>
        <v>4.000246180617765E-91</v>
      </c>
      <c r="HA131" s="86">
        <f t="shared" si="403"/>
        <v>1.6174337872874879E-105</v>
      </c>
      <c r="HC131" s="86">
        <f t="shared" si="326"/>
        <v>5.5912391146163485E-7</v>
      </c>
      <c r="HD131" s="86">
        <f t="shared" si="404"/>
        <v>6.3215742271822018E-7</v>
      </c>
      <c r="HE131" s="86">
        <f t="shared" si="405"/>
        <v>5.2250096686074455E-11</v>
      </c>
      <c r="HF131" s="86">
        <f t="shared" si="406"/>
        <v>8.181032472464866E-11</v>
      </c>
      <c r="HG131" s="86">
        <f t="shared" si="407"/>
        <v>1.8707721268768319E-13</v>
      </c>
      <c r="HH131" s="86">
        <f t="shared" si="408"/>
        <v>1.9764294942354404E-13</v>
      </c>
      <c r="HI131" s="86">
        <f t="shared" si="409"/>
        <v>1.545910135474244E-14</v>
      </c>
      <c r="HJ131" s="86">
        <f t="shared" si="410"/>
        <v>1.4294950075675416E-28</v>
      </c>
      <c r="HK131" s="86">
        <f t="shared" si="411"/>
        <v>3.3059756858057498E-21</v>
      </c>
      <c r="HL131" s="86">
        <f t="shared" si="412"/>
        <v>8.8861646938440776E-17</v>
      </c>
      <c r="HM131" s="86">
        <f t="shared" si="413"/>
        <v>9.6495160641236723E-16</v>
      </c>
      <c r="HN131" s="86">
        <f t="shared" si="414"/>
        <v>5.1410105468631465E-14</v>
      </c>
      <c r="HO131" s="86">
        <f t="shared" si="415"/>
        <v>6.4386755452502515E-11</v>
      </c>
      <c r="HP131" s="86">
        <f t="shared" si="416"/>
        <v>2.0209069507952665E-15</v>
      </c>
      <c r="HQ131" s="86">
        <f t="shared" si="417"/>
        <v>1.4476384013068964E-20</v>
      </c>
      <c r="HS131" s="86">
        <f t="shared" si="327"/>
        <v>1.5735055089200219E-7</v>
      </c>
      <c r="HT131" s="86">
        <f t="shared" si="418"/>
        <v>9.5942039318549243E-7</v>
      </c>
      <c r="HU131" s="86">
        <f t="shared" si="419"/>
        <v>1.8634719429496538E-6</v>
      </c>
      <c r="HV131" s="86">
        <f t="shared" si="420"/>
        <v>1.0197500956434487E-6</v>
      </c>
      <c r="HW131" s="86">
        <f t="shared" si="421"/>
        <v>7.8341405391949443E-7</v>
      </c>
      <c r="HX131" s="86">
        <f t="shared" si="422"/>
        <v>7.5719779135815069E-7</v>
      </c>
      <c r="HY131" s="86">
        <f t="shared" si="423"/>
        <v>3.169056812109237E-7</v>
      </c>
      <c r="HZ131" s="86">
        <f t="shared" si="424"/>
        <v>2.5533791323841215E-6</v>
      </c>
      <c r="IA131" s="86">
        <f t="shared" si="425"/>
        <v>3.1219753693967851E-7</v>
      </c>
      <c r="IB131" s="86">
        <f t="shared" si="426"/>
        <v>2.1127241721502577E-8</v>
      </c>
      <c r="IC131" s="86">
        <f t="shared" si="427"/>
        <v>8.4312699417202283E-10</v>
      </c>
      <c r="ID131" s="86">
        <f t="shared" si="428"/>
        <v>7.2862992963085004E-8</v>
      </c>
      <c r="IE131" s="86">
        <f t="shared" si="429"/>
        <v>5.1437612250219742E-8</v>
      </c>
      <c r="IF131" s="86">
        <f t="shared" si="430"/>
        <v>3.8895933003064352E-6</v>
      </c>
      <c r="IG131" s="86">
        <f t="shared" si="431"/>
        <v>6.7365347255779974E-5</v>
      </c>
      <c r="II131" s="86">
        <f t="shared" si="328"/>
        <v>2.1296064405220418E-40</v>
      </c>
      <c r="IJ131" s="86">
        <f t="shared" si="329"/>
        <v>1.4346310104272151E-41</v>
      </c>
      <c r="IK131" s="86">
        <f t="shared" si="330"/>
        <v>3.2310976856238007E-40</v>
      </c>
      <c r="IL131" s="86">
        <f t="shared" si="331"/>
        <v>8.5324415435503909E-42</v>
      </c>
      <c r="IM131" s="86">
        <f t="shared" si="332"/>
        <v>3.0798597691557041E-42</v>
      </c>
      <c r="IN131" s="86">
        <f t="shared" si="333"/>
        <v>4.7261868186842517E-42</v>
      </c>
      <c r="IO131" s="86">
        <f t="shared" si="334"/>
        <v>3.1356440552973614E-47</v>
      </c>
      <c r="IP131" s="86">
        <f t="shared" si="335"/>
        <v>7.9755762944848541E-41</v>
      </c>
      <c r="IQ131" s="86">
        <f t="shared" si="336"/>
        <v>1.3525396916706259E-48</v>
      </c>
      <c r="IR131" s="86">
        <f t="shared" si="337"/>
        <v>1.4685642934164762E-55</v>
      </c>
      <c r="IS131" s="86">
        <f t="shared" si="338"/>
        <v>8.1573526655537608E-62</v>
      </c>
      <c r="IT131" s="86">
        <f t="shared" si="339"/>
        <v>8.9014823597480294E-46</v>
      </c>
      <c r="IU131" s="86">
        <f t="shared" si="340"/>
        <v>4.7052458057806584E-45</v>
      </c>
      <c r="IV131" s="86">
        <f t="shared" si="341"/>
        <v>1.3613457660280939E-45</v>
      </c>
      <c r="IW131" s="86">
        <f t="shared" si="342"/>
        <v>8.1700786923391763E-41</v>
      </c>
      <c r="IY131" s="86">
        <f t="shared" si="343"/>
        <v>7.1647446235363705E-7</v>
      </c>
      <c r="IZ131" s="86">
        <f t="shared" si="344"/>
        <v>1.5915778159037126E-6</v>
      </c>
      <c r="JA131" s="86">
        <f t="shared" si="345"/>
        <v>1.8635241930463399E-6</v>
      </c>
      <c r="JB131" s="86">
        <f t="shared" si="346"/>
        <v>1.0198319059681732E-6</v>
      </c>
      <c r="JC131" s="86">
        <f t="shared" si="347"/>
        <v>7.8341424099670714E-7</v>
      </c>
      <c r="JD131" s="86">
        <f t="shared" si="348"/>
        <v>7.5719798900110013E-7</v>
      </c>
      <c r="JE131" s="86">
        <f t="shared" si="349"/>
        <v>3.1690569667002503E-7</v>
      </c>
      <c r="JF131" s="86">
        <f t="shared" si="350"/>
        <v>2.5533791323841215E-6</v>
      </c>
      <c r="JG131" s="86">
        <f t="shared" si="351"/>
        <v>3.1219753693968179E-7</v>
      </c>
      <c r="JH131" s="86">
        <f t="shared" si="352"/>
        <v>2.1127241810364225E-8</v>
      </c>
      <c r="JI131" s="86">
        <f t="shared" si="353"/>
        <v>8.431279591236292E-10</v>
      </c>
      <c r="JJ131" s="86">
        <f t="shared" si="354"/>
        <v>7.286304437319047E-8</v>
      </c>
      <c r="JK131" s="86">
        <f t="shared" si="355"/>
        <v>5.1501999005672245E-8</v>
      </c>
      <c r="JL131" s="86">
        <f t="shared" si="356"/>
        <v>3.8895933023273423E-6</v>
      </c>
      <c r="JM131" s="86">
        <f t="shared" si="357"/>
        <v>6.7365347255779988E-5</v>
      </c>
    </row>
    <row r="132" spans="2:273" x14ac:dyDescent="0.25">
      <c r="B132" s="2">
        <v>105</v>
      </c>
      <c r="C132" s="37">
        <v>71.84</v>
      </c>
      <c r="D132" s="37">
        <v>67.332999999999998</v>
      </c>
      <c r="E132" s="37">
        <v>67.757999999999996</v>
      </c>
      <c r="F132" s="37">
        <v>68.048000000000002</v>
      </c>
      <c r="G132" s="37">
        <v>66.164000000000001</v>
      </c>
      <c r="H132" s="37">
        <v>65.081000000000003</v>
      </c>
      <c r="I132" s="37">
        <v>64.290000000000006</v>
      </c>
      <c r="J132" s="37">
        <v>66.031999999999996</v>
      </c>
      <c r="K132" s="37">
        <v>65.887</v>
      </c>
      <c r="L132" s="37">
        <v>65.822999999999993</v>
      </c>
      <c r="M132" s="37">
        <v>67.483999999999995</v>
      </c>
      <c r="N132" s="37">
        <v>70</v>
      </c>
      <c r="O132" s="37">
        <v>67.835999999999999</v>
      </c>
      <c r="P132" s="37">
        <v>67.061999999999998</v>
      </c>
      <c r="Q132" s="37">
        <v>70.811999999999998</v>
      </c>
      <c r="S132" s="4">
        <f t="shared" si="229"/>
        <v>71.100297153930882</v>
      </c>
      <c r="T132" s="4">
        <f t="shared" si="230"/>
        <v>67.688796707160691</v>
      </c>
      <c r="U132" s="4">
        <f t="shared" si="231"/>
        <v>67.987170882533562</v>
      </c>
      <c r="V132" s="4">
        <f t="shared" si="232"/>
        <v>68.41485273707292</v>
      </c>
      <c r="W132" s="4">
        <f t="shared" si="233"/>
        <v>66.248987080025728</v>
      </c>
      <c r="X132" s="4">
        <f t="shared" si="234"/>
        <v>65.509637170168475</v>
      </c>
      <c r="Y132" s="4">
        <f t="shared" si="235"/>
        <v>63.443640633938379</v>
      </c>
      <c r="Z132" s="4">
        <f t="shared" si="236"/>
        <v>64.828629293048607</v>
      </c>
      <c r="AA132" s="4">
        <f t="shared" si="237"/>
        <v>65.524664034818642</v>
      </c>
      <c r="AB132" s="4">
        <f t="shared" si="238"/>
        <v>66.275644947975067</v>
      </c>
      <c r="AC132" s="4">
        <f t="shared" si="239"/>
        <v>67.529226066920558</v>
      </c>
      <c r="AD132" s="4">
        <f t="shared" si="240"/>
        <v>68.777952983723111</v>
      </c>
      <c r="AE132" s="4">
        <f t="shared" si="241"/>
        <v>68.597065581172913</v>
      </c>
      <c r="AF132" s="4">
        <f t="shared" si="242"/>
        <v>67.511134281531497</v>
      </c>
      <c r="AG132" s="4">
        <f t="shared" si="243"/>
        <v>71.55474689775285</v>
      </c>
      <c r="AI132" s="4">
        <f t="shared" si="244"/>
        <v>0.73970284606912173</v>
      </c>
      <c r="AJ132" s="4">
        <f t="shared" si="245"/>
        <v>-0.35579670716069245</v>
      </c>
      <c r="AK132" s="4">
        <f t="shared" si="246"/>
        <v>-0.2291708825335661</v>
      </c>
      <c r="AL132" s="4">
        <f t="shared" si="247"/>
        <v>-0.36685273707291799</v>
      </c>
      <c r="AM132" s="4">
        <f t="shared" si="248"/>
        <v>-8.4987080025726414E-2</v>
      </c>
      <c r="AN132" s="4">
        <f t="shared" si="249"/>
        <v>-0.42863717016847147</v>
      </c>
      <c r="AO132" s="4">
        <f t="shared" si="250"/>
        <v>0.84635936606162687</v>
      </c>
      <c r="AP132" s="4">
        <f t="shared" si="251"/>
        <v>1.2033707069513895</v>
      </c>
      <c r="AQ132" s="4">
        <f t="shared" si="252"/>
        <v>0.36233596518135869</v>
      </c>
      <c r="AR132" s="4">
        <f t="shared" si="253"/>
        <v>-0.45264494797507382</v>
      </c>
      <c r="AS132" s="4">
        <f t="shared" si="254"/>
        <v>-4.5226066920562857E-2</v>
      </c>
      <c r="AT132" s="4">
        <f t="shared" si="255"/>
        <v>1.2220470162768891</v>
      </c>
      <c r="AU132" s="4">
        <f t="shared" si="256"/>
        <v>-0.76106558117291456</v>
      </c>
      <c r="AV132" s="4">
        <f t="shared" si="432"/>
        <v>-0.44913428153149937</v>
      </c>
      <c r="AW132" s="4">
        <f t="shared" si="432"/>
        <v>-0.74274689775285196</v>
      </c>
      <c r="AY132" s="2">
        <f t="shared" si="308"/>
        <v>71.100296290628791</v>
      </c>
      <c r="AZ132" s="2">
        <f t="shared" si="359"/>
        <v>67.688736055344634</v>
      </c>
      <c r="BA132" s="2">
        <f t="shared" si="360"/>
        <v>67.986937937966388</v>
      </c>
      <c r="BB132" s="2">
        <f t="shared" si="361"/>
        <v>68.414656582103689</v>
      </c>
      <c r="BC132" s="2">
        <f t="shared" si="362"/>
        <v>66.248789637268558</v>
      </c>
      <c r="BD132" s="2">
        <f t="shared" si="363"/>
        <v>65.509423708376175</v>
      </c>
      <c r="BE132" s="2">
        <f t="shared" si="364"/>
        <v>63.443503870492897</v>
      </c>
      <c r="BF132" s="2">
        <f t="shared" si="365"/>
        <v>64.827646998444109</v>
      </c>
      <c r="BG132" s="2">
        <f t="shared" si="366"/>
        <v>65.524491554570901</v>
      </c>
      <c r="BH132" s="2">
        <f t="shared" si="367"/>
        <v>66.275628674503011</v>
      </c>
      <c r="BI132" s="2">
        <f t="shared" si="368"/>
        <v>67.52922514302729</v>
      </c>
      <c r="BJ132" s="2">
        <f t="shared" si="369"/>
        <v>68.777906616059724</v>
      </c>
      <c r="BK132" s="2">
        <f t="shared" si="370"/>
        <v>68.597030077899234</v>
      </c>
      <c r="BL132" s="2">
        <f t="shared" si="371"/>
        <v>67.507932698545332</v>
      </c>
      <c r="BM132" s="2">
        <f t="shared" si="372"/>
        <v>71.484928294570011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71.84</v>
      </c>
      <c r="CF132" s="2">
        <f t="shared" si="310"/>
        <v>67.332999999999998</v>
      </c>
      <c r="CG132" s="2">
        <f t="shared" si="311"/>
        <v>67.757999999999996</v>
      </c>
      <c r="CH132" s="2">
        <f t="shared" si="312"/>
        <v>68.048000000000002</v>
      </c>
      <c r="CI132" s="2">
        <f t="shared" si="313"/>
        <v>66.164000000000001</v>
      </c>
      <c r="CJ132" s="2">
        <f t="shared" si="314"/>
        <v>65.081000000000003</v>
      </c>
      <c r="CK132" s="2">
        <f t="shared" si="315"/>
        <v>64.290000000000006</v>
      </c>
      <c r="CL132" s="2">
        <f t="shared" si="316"/>
        <v>66.031999999999996</v>
      </c>
      <c r="CM132" s="2">
        <f t="shared" si="317"/>
        <v>65.887</v>
      </c>
      <c r="CN132" s="2">
        <f t="shared" si="318"/>
        <v>65.822999999999993</v>
      </c>
      <c r="CO132" s="2">
        <f t="shared" si="319"/>
        <v>67.483999999999995</v>
      </c>
      <c r="CP132" s="2">
        <f t="shared" si="320"/>
        <v>70</v>
      </c>
      <c r="CQ132" s="2">
        <f t="shared" si="321"/>
        <v>67.835999999999999</v>
      </c>
      <c r="CR132" s="2">
        <f t="shared" si="322"/>
        <v>67.061999999999998</v>
      </c>
      <c r="CS132" s="2">
        <f t="shared" si="323"/>
        <v>70.811999999999998</v>
      </c>
      <c r="CU132" s="2">
        <f t="shared" si="273"/>
        <v>71.84</v>
      </c>
      <c r="CV132" s="2">
        <f t="shared" si="274"/>
        <v>67.332999999999998</v>
      </c>
      <c r="CW132" s="2">
        <f t="shared" si="275"/>
        <v>67.757999999999996</v>
      </c>
      <c r="CX132" s="2">
        <f t="shared" si="276"/>
        <v>68.048000000000002</v>
      </c>
      <c r="CY132" s="2">
        <f t="shared" si="277"/>
        <v>66.164000000000001</v>
      </c>
      <c r="CZ132" s="2">
        <f t="shared" si="278"/>
        <v>65.081000000000003</v>
      </c>
      <c r="DA132" s="2">
        <f t="shared" si="279"/>
        <v>64.290000000000006</v>
      </c>
      <c r="DB132" s="2">
        <f t="shared" si="280"/>
        <v>66.031999999999996</v>
      </c>
      <c r="DC132" s="2">
        <f t="shared" si="281"/>
        <v>65.887</v>
      </c>
      <c r="DD132" s="2">
        <f t="shared" si="282"/>
        <v>65.822999999999993</v>
      </c>
      <c r="DE132" s="2">
        <f t="shared" si="283"/>
        <v>67.483999999999995</v>
      </c>
      <c r="DF132" s="2">
        <f t="shared" si="284"/>
        <v>70</v>
      </c>
      <c r="DG132" s="2">
        <f t="shared" si="285"/>
        <v>67.835999999999999</v>
      </c>
      <c r="DH132" s="2">
        <f t="shared" si="286"/>
        <v>67.061999999999998</v>
      </c>
      <c r="DI132" s="2">
        <f t="shared" si="287"/>
        <v>70.811999999999998</v>
      </c>
      <c r="DK132" s="2">
        <f t="shared" si="288"/>
        <v>102.7063002114165</v>
      </c>
      <c r="DL132" s="2">
        <f t="shared" si="433"/>
        <v>99.699055100883214</v>
      </c>
      <c r="DM132" s="2">
        <f t="shared" si="433"/>
        <v>96.66283720930231</v>
      </c>
      <c r="DN132" s="2">
        <f t="shared" si="433"/>
        <v>99.198828863139113</v>
      </c>
      <c r="DO132" s="2">
        <f t="shared" si="433"/>
        <v>87.269004530353371</v>
      </c>
      <c r="DP132" s="2">
        <f t="shared" si="433"/>
        <v>90.807516111606304</v>
      </c>
      <c r="DQ132" s="2">
        <f t="shared" si="433"/>
        <v>91.629511325090263</v>
      </c>
      <c r="DR132" s="2">
        <f t="shared" si="433"/>
        <v>94.23132152496629</v>
      </c>
      <c r="DS132" s="2">
        <f t="shared" si="433"/>
        <v>99.360029689608609</v>
      </c>
      <c r="DT132" s="2">
        <f t="shared" si="433"/>
        <v>103.1743003793267</v>
      </c>
      <c r="DU132" s="2">
        <f t="shared" si="433"/>
        <v>102.08574727954971</v>
      </c>
      <c r="DV132" s="2">
        <f t="shared" si="433"/>
        <v>101.05662488674116</v>
      </c>
      <c r="DW132" s="2">
        <f t="shared" si="433"/>
        <v>100.73688012684991</v>
      </c>
      <c r="DX132" s="2">
        <f t="shared" si="433"/>
        <v>91.239782108419107</v>
      </c>
      <c r="DY132" s="2">
        <f t="shared" si="433"/>
        <v>90.695893736593717</v>
      </c>
      <c r="EA132" s="2">
        <f t="shared" si="228"/>
        <v>70.999572705471991</v>
      </c>
      <c r="EB132" s="2">
        <f t="shared" si="290"/>
        <v>67.5702330462682</v>
      </c>
      <c r="EC132" s="2">
        <f t="shared" si="291"/>
        <v>67.887206974482808</v>
      </c>
      <c r="ED132" s="2">
        <f t="shared" si="292"/>
        <v>68.301115842529569</v>
      </c>
      <c r="EE132" s="2">
        <f t="shared" si="293"/>
        <v>66.171964749198665</v>
      </c>
      <c r="EF132" s="2">
        <f t="shared" si="294"/>
        <v>65.410505723574587</v>
      </c>
      <c r="EG132" s="2">
        <f t="shared" si="295"/>
        <v>63.314697264768789</v>
      </c>
      <c r="EH132" s="2">
        <f t="shared" si="296"/>
        <v>64.703611696842188</v>
      </c>
      <c r="EI132" s="2">
        <f t="shared" si="297"/>
        <v>65.382432524738576</v>
      </c>
      <c r="EJ132" s="2">
        <f t="shared" si="298"/>
        <v>66.108027098196516</v>
      </c>
      <c r="EK132" s="2">
        <f t="shared" si="299"/>
        <v>67.38832809088602</v>
      </c>
      <c r="EL132" s="2">
        <f t="shared" si="300"/>
        <v>68.658978615107259</v>
      </c>
      <c r="EM132" s="2">
        <f t="shared" si="301"/>
        <v>68.482041540984739</v>
      </c>
      <c r="EN132" s="2">
        <f t="shared" si="302"/>
        <v>67.421122616426359</v>
      </c>
      <c r="EO132" s="2">
        <f t="shared" si="303"/>
        <v>71.3943136436597</v>
      </c>
      <c r="EQ132" s="2">
        <f t="shared" si="304"/>
        <v>70.729905786056548</v>
      </c>
      <c r="ER132" s="2">
        <f t="shared" si="434"/>
        <v>67.026813484410553</v>
      </c>
      <c r="ES132" s="2">
        <f t="shared" si="434"/>
        <v>67.868304734648319</v>
      </c>
      <c r="ET132" s="2">
        <f t="shared" si="434"/>
        <v>68.158329669111339</v>
      </c>
      <c r="EU132" s="2">
        <f t="shared" si="434"/>
        <v>66.105325003940536</v>
      </c>
      <c r="EV132" s="2">
        <f t="shared" si="434"/>
        <v>65.375689261065787</v>
      </c>
      <c r="EW132" s="2">
        <f t="shared" si="434"/>
        <v>63.28836012043238</v>
      </c>
      <c r="EX132" s="2">
        <f t="shared" si="434"/>
        <v>64.671836971036257</v>
      </c>
      <c r="EY132" s="2">
        <f t="shared" si="434"/>
        <v>65.320208565280637</v>
      </c>
      <c r="EZ132" s="2">
        <f t="shared" si="434"/>
        <v>65.970873024746481</v>
      </c>
      <c r="FA132" s="2">
        <f t="shared" si="434"/>
        <v>67.150074122328647</v>
      </c>
      <c r="FB132" s="2">
        <f t="shared" si="434"/>
        <v>68.582774445688344</v>
      </c>
      <c r="FC132" s="2">
        <f t="shared" si="434"/>
        <v>68.350990808478457</v>
      </c>
      <c r="FD132" s="2">
        <f t="shared" si="434"/>
        <v>67.356767913411034</v>
      </c>
      <c r="FE132" s="2">
        <f t="shared" si="434"/>
        <v>71.395980924938911</v>
      </c>
      <c r="FG132" s="2">
        <f t="shared" si="306"/>
        <v>0.99678272284929814</v>
      </c>
      <c r="FH132" s="2">
        <f t="shared" si="435"/>
        <v>0.99618440098430971</v>
      </c>
      <c r="FI132" s="2">
        <f t="shared" si="435"/>
        <v>0.99652948898727833</v>
      </c>
      <c r="FJ132" s="2">
        <f t="shared" si="435"/>
        <v>0.99629171459777155</v>
      </c>
      <c r="FK132" s="2">
        <f t="shared" si="435"/>
        <v>0.99633371137617799</v>
      </c>
      <c r="FL132" s="2">
        <f t="shared" si="435"/>
        <v>0.99609425310485511</v>
      </c>
      <c r="FM132" s="2">
        <f t="shared" si="435"/>
        <v>0.99544157538592815</v>
      </c>
      <c r="FN132" s="2">
        <f t="shared" si="435"/>
        <v>0.99578737986150334</v>
      </c>
      <c r="FO132" s="2">
        <f t="shared" si="435"/>
        <v>0.99580063137995689</v>
      </c>
      <c r="FP132" s="2">
        <f t="shared" si="435"/>
        <v>0.99544664923313253</v>
      </c>
      <c r="FQ132" s="2">
        <f t="shared" si="435"/>
        <v>0.99589254812781203</v>
      </c>
      <c r="FR132" s="2">
        <f t="shared" si="435"/>
        <v>0.99631557456997721</v>
      </c>
      <c r="FS132" s="2">
        <f t="shared" si="435"/>
        <v>0.99641385768938695</v>
      </c>
      <c r="FT132" s="2">
        <f t="shared" si="435"/>
        <v>0.99634148248747623</v>
      </c>
      <c r="FU132" s="2">
        <f t="shared" si="435"/>
        <v>0.99530574292278406</v>
      </c>
      <c r="FW132" s="2">
        <f t="shared" si="324"/>
        <v>4.7678995050526611E-3</v>
      </c>
      <c r="FX132" s="2">
        <f t="shared" si="376"/>
        <v>7.5221670645555412E-3</v>
      </c>
      <c r="FY132" s="2">
        <f t="shared" si="377"/>
        <v>7.1514352560976746E-3</v>
      </c>
      <c r="FZ132" s="2">
        <f t="shared" si="378"/>
        <v>7.2611973389279149E-3</v>
      </c>
      <c r="GA132" s="2">
        <f t="shared" si="379"/>
        <v>7.8474020875874632E-3</v>
      </c>
      <c r="GB132" s="2">
        <f t="shared" si="380"/>
        <v>7.9361786789844888E-3</v>
      </c>
      <c r="GC132" s="2">
        <f t="shared" si="381"/>
        <v>1.0036761311583282E-2</v>
      </c>
      <c r="GD132" s="2">
        <f t="shared" si="382"/>
        <v>1.1132227100366683E-2</v>
      </c>
      <c r="GE132" s="2">
        <f t="shared" si="383"/>
        <v>1.0051200401718691E-2</v>
      </c>
      <c r="GF132" s="2">
        <f t="shared" si="384"/>
        <v>8.5609383192840095E-3</v>
      </c>
      <c r="GG132" s="2">
        <f t="shared" si="385"/>
        <v>6.8033589330205521E-3</v>
      </c>
      <c r="GH132" s="2">
        <f t="shared" si="386"/>
        <v>5.7570451454103978E-3</v>
      </c>
      <c r="GI132" s="2">
        <f t="shared" si="387"/>
        <v>5.2033624476255196E-3</v>
      </c>
      <c r="GJ132" s="2">
        <f t="shared" si="388"/>
        <v>5.1418271210445701E-3</v>
      </c>
      <c r="GK132" s="2">
        <f t="shared" si="389"/>
        <v>4.8413892120791249E-3</v>
      </c>
      <c r="GM132" s="86">
        <f t="shared" si="325"/>
        <v>1.0168554814523225E-52</v>
      </c>
      <c r="GN132" s="86">
        <f t="shared" si="390"/>
        <v>5.9495938233705315E-42</v>
      </c>
      <c r="GO132" s="86">
        <f t="shared" si="391"/>
        <v>2.874553254149683E-62</v>
      </c>
      <c r="GP132" s="86">
        <f t="shared" si="392"/>
        <v>5.9100636414387723E-67</v>
      </c>
      <c r="GQ132" s="86">
        <f t="shared" si="393"/>
        <v>5.5918345728329431E-65</v>
      </c>
      <c r="GR132" s="86">
        <f t="shared" si="394"/>
        <v>8.6256097041457826E-49</v>
      </c>
      <c r="GS132" s="86">
        <f t="shared" si="395"/>
        <v>3.2629406614383139E-53</v>
      </c>
      <c r="GT132" s="86">
        <f t="shared" si="396"/>
        <v>6.5027425795860099E-78</v>
      </c>
      <c r="GU132" s="86">
        <f t="shared" si="397"/>
        <v>7.5987325456427577E-89</v>
      </c>
      <c r="GV132" s="86">
        <f t="shared" si="398"/>
        <v>2.1110659543014621E-69</v>
      </c>
      <c r="GW132" s="86">
        <f t="shared" si="399"/>
        <v>2.7732328663409679E-71</v>
      </c>
      <c r="GX132" s="86">
        <f t="shared" si="400"/>
        <v>3.3801116040078019E-71</v>
      </c>
      <c r="GY132" s="86">
        <f t="shared" si="401"/>
        <v>3.805788632557204E-72</v>
      </c>
      <c r="GZ132" s="86">
        <f t="shared" si="402"/>
        <v>1.325905433865999E-95</v>
      </c>
      <c r="HA132" s="86">
        <f t="shared" si="403"/>
        <v>1.1362986860104176E-110</v>
      </c>
      <c r="HC132" s="86">
        <f t="shared" si="326"/>
        <v>8.4840707272179672E-8</v>
      </c>
      <c r="HD132" s="86">
        <f t="shared" si="404"/>
        <v>1.2194882556693567E-7</v>
      </c>
      <c r="HE132" s="86">
        <f t="shared" si="405"/>
        <v>3.10754512480398E-12</v>
      </c>
      <c r="HF132" s="86">
        <f t="shared" si="406"/>
        <v>5.3136838431472168E-12</v>
      </c>
      <c r="HG132" s="86">
        <f t="shared" si="407"/>
        <v>6.2652854841528601E-15</v>
      </c>
      <c r="HH132" s="86">
        <f t="shared" si="408"/>
        <v>6.6403802861241568E-15</v>
      </c>
      <c r="HI132" s="86">
        <f t="shared" si="409"/>
        <v>4.9330661429457173E-16</v>
      </c>
      <c r="HJ132" s="86">
        <f t="shared" si="410"/>
        <v>1.2540131407058196E-31</v>
      </c>
      <c r="HK132" s="86">
        <f t="shared" si="411"/>
        <v>2.0928024291825705E-23</v>
      </c>
      <c r="HL132" s="86">
        <f t="shared" si="412"/>
        <v>1.7002079786950634E-18</v>
      </c>
      <c r="HM132" s="86">
        <f t="shared" si="413"/>
        <v>1.9208212293960104E-17</v>
      </c>
      <c r="HN132" s="86">
        <f t="shared" si="414"/>
        <v>1.2553162224470431E-15</v>
      </c>
      <c r="HO132" s="86">
        <f t="shared" si="415"/>
        <v>3.2811486562980583E-12</v>
      </c>
      <c r="HP132" s="86">
        <f t="shared" si="416"/>
        <v>3.1087896101270969E-17</v>
      </c>
      <c r="HQ132" s="86">
        <f t="shared" si="417"/>
        <v>6.2485349495237723E-23</v>
      </c>
      <c r="HS132" s="86">
        <f t="shared" si="327"/>
        <v>4.3451746619848441E-7</v>
      </c>
      <c r="HT132" s="86">
        <f t="shared" si="418"/>
        <v>2.751942857716319E-6</v>
      </c>
      <c r="HU132" s="86">
        <f t="shared" si="419"/>
        <v>5.0633279059185498E-6</v>
      </c>
      <c r="HV132" s="86">
        <f t="shared" si="420"/>
        <v>2.9049786686967818E-6</v>
      </c>
      <c r="HW132" s="86">
        <f t="shared" si="421"/>
        <v>2.3059343621804855E-6</v>
      </c>
      <c r="HX132" s="86">
        <f t="shared" si="422"/>
        <v>2.2318373929849554E-6</v>
      </c>
      <c r="HY132" s="86">
        <f t="shared" si="423"/>
        <v>1.0975429473377363E-6</v>
      </c>
      <c r="HZ132" s="86">
        <f t="shared" si="424"/>
        <v>7.5893108862187312E-6</v>
      </c>
      <c r="IA132" s="86">
        <f t="shared" si="425"/>
        <v>1.1021342741768798E-6</v>
      </c>
      <c r="IB132" s="86">
        <f t="shared" si="426"/>
        <v>8.7816037158495917E-8</v>
      </c>
      <c r="IC132" s="86">
        <f t="shared" si="427"/>
        <v>4.0473142313111716E-9</v>
      </c>
      <c r="ID132" s="86">
        <f t="shared" si="428"/>
        <v>2.3009526598290733E-7</v>
      </c>
      <c r="IE132" s="86">
        <f t="shared" si="429"/>
        <v>1.5950405370766863E-7</v>
      </c>
      <c r="IF132" s="86">
        <f t="shared" si="430"/>
        <v>8.4992738886731593E-6</v>
      </c>
      <c r="IG132" s="86">
        <f t="shared" si="431"/>
        <v>1.183725396479119E-4</v>
      </c>
      <c r="II132" s="86">
        <f t="shared" si="328"/>
        <v>4.2472640172512687E-39</v>
      </c>
      <c r="IJ132" s="86">
        <f t="shared" si="329"/>
        <v>4.1500642958314037E-40</v>
      </c>
      <c r="IK132" s="86">
        <f t="shared" si="330"/>
        <v>8.0748644731451439E-39</v>
      </c>
      <c r="IL132" s="86">
        <f t="shared" si="331"/>
        <v>2.4563184788304135E-40</v>
      </c>
      <c r="IM132" s="86">
        <f t="shared" si="332"/>
        <v>9.7042322975105002E-41</v>
      </c>
      <c r="IN132" s="86">
        <f t="shared" si="333"/>
        <v>1.4774092460604161E-40</v>
      </c>
      <c r="IO132" s="86">
        <f t="shared" si="334"/>
        <v>1.8486924955377863E-45</v>
      </c>
      <c r="IP132" s="86">
        <f t="shared" si="335"/>
        <v>2.8745042404233462E-39</v>
      </c>
      <c r="IQ132" s="86">
        <f t="shared" si="336"/>
        <v>9.0191995788725684E-47</v>
      </c>
      <c r="IR132" s="86">
        <f t="shared" si="337"/>
        <v>1.5548747192155318E-53</v>
      </c>
      <c r="IS132" s="86">
        <f t="shared" si="338"/>
        <v>1.172003899467946E-59</v>
      </c>
      <c r="IT132" s="86">
        <f t="shared" si="339"/>
        <v>3.0350709213469354E-44</v>
      </c>
      <c r="IU132" s="86">
        <f t="shared" si="340"/>
        <v>1.4184074521353662E-43</v>
      </c>
      <c r="IV132" s="86">
        <f t="shared" si="341"/>
        <v>4.2480002661822347E-44</v>
      </c>
      <c r="IW132" s="86">
        <f t="shared" si="342"/>
        <v>1.6968443754510766E-39</v>
      </c>
      <c r="IY132" s="86">
        <f t="shared" si="343"/>
        <v>5.1935817347066408E-7</v>
      </c>
      <c r="IZ132" s="86">
        <f t="shared" si="344"/>
        <v>2.8738916832832547E-6</v>
      </c>
      <c r="JA132" s="86">
        <f t="shared" si="345"/>
        <v>5.0633310134636743E-6</v>
      </c>
      <c r="JB132" s="86">
        <f t="shared" si="346"/>
        <v>2.9049839823806251E-6</v>
      </c>
      <c r="JC132" s="86">
        <f t="shared" si="347"/>
        <v>2.305934368445771E-6</v>
      </c>
      <c r="JD132" s="86">
        <f t="shared" si="348"/>
        <v>2.2318373996253358E-6</v>
      </c>
      <c r="JE132" s="86">
        <f t="shared" si="349"/>
        <v>1.097542947831043E-6</v>
      </c>
      <c r="JF132" s="86">
        <f t="shared" si="350"/>
        <v>7.5893108862187312E-6</v>
      </c>
      <c r="JG132" s="86">
        <f t="shared" si="351"/>
        <v>1.1021342741768798E-6</v>
      </c>
      <c r="JH132" s="86">
        <f t="shared" si="352"/>
        <v>8.7816037160196124E-8</v>
      </c>
      <c r="JI132" s="86">
        <f t="shared" si="353"/>
        <v>4.0473142505193841E-9</v>
      </c>
      <c r="JJ132" s="86">
        <f t="shared" si="354"/>
        <v>2.3009526723822356E-7</v>
      </c>
      <c r="JK132" s="86">
        <f t="shared" si="355"/>
        <v>1.5950733485632495E-7</v>
      </c>
      <c r="JL132" s="86">
        <f t="shared" si="356"/>
        <v>8.4992738887042471E-6</v>
      </c>
      <c r="JM132" s="86">
        <f t="shared" si="357"/>
        <v>1.183725396479119E-4</v>
      </c>
    </row>
    <row r="133" spans="2:273" x14ac:dyDescent="0.25">
      <c r="B133" s="2">
        <v>106</v>
      </c>
      <c r="C133" s="37">
        <v>70.319999999999993</v>
      </c>
      <c r="D133" s="37">
        <v>67.570999999999998</v>
      </c>
      <c r="E133" s="37">
        <v>68.305999999999997</v>
      </c>
      <c r="F133" s="37">
        <v>68.096999999999994</v>
      </c>
      <c r="G133" s="37">
        <v>67.623000000000005</v>
      </c>
      <c r="H133" s="37">
        <v>65.516000000000005</v>
      </c>
      <c r="I133" s="37">
        <v>63.805999999999997</v>
      </c>
      <c r="J133" s="37">
        <v>65.757999999999996</v>
      </c>
      <c r="K133" s="37">
        <v>65.564999999999998</v>
      </c>
      <c r="L133" s="37">
        <v>65.451999999999998</v>
      </c>
      <c r="M133" s="37">
        <v>66.805999999999997</v>
      </c>
      <c r="N133" s="37">
        <v>68.950999999999993</v>
      </c>
      <c r="O133" s="37">
        <v>68.245999999999995</v>
      </c>
      <c r="P133" s="37">
        <v>67.781000000000006</v>
      </c>
      <c r="Q133" s="37">
        <v>71.906000000000006</v>
      </c>
      <c r="S133" s="4">
        <f t="shared" si="229"/>
        <v>70.974861067638784</v>
      </c>
      <c r="T133" s="4">
        <f t="shared" si="230"/>
        <v>67.539818300128843</v>
      </c>
      <c r="U133" s="4">
        <f t="shared" si="231"/>
        <v>67.855357048834705</v>
      </c>
      <c r="V133" s="4">
        <f t="shared" si="232"/>
        <v>68.276824535874667</v>
      </c>
      <c r="W133" s="4">
        <f t="shared" si="233"/>
        <v>66.129918557296648</v>
      </c>
      <c r="X133" s="4">
        <f t="shared" si="234"/>
        <v>65.393963447094649</v>
      </c>
      <c r="Y133" s="4">
        <f t="shared" si="235"/>
        <v>63.324892126315767</v>
      </c>
      <c r="Z133" s="4">
        <f t="shared" si="236"/>
        <v>64.680624713223381</v>
      </c>
      <c r="AA133" s="4">
        <f t="shared" si="237"/>
        <v>65.343823910752405</v>
      </c>
      <c r="AB133" s="4">
        <f t="shared" si="238"/>
        <v>66.075135247791337</v>
      </c>
      <c r="AC133" s="4">
        <f t="shared" si="239"/>
        <v>67.306466221388476</v>
      </c>
      <c r="AD133" s="4">
        <f t="shared" si="240"/>
        <v>68.606924780451124</v>
      </c>
      <c r="AE133" s="4">
        <f t="shared" si="241"/>
        <v>68.429302010795169</v>
      </c>
      <c r="AF133" s="4">
        <f t="shared" si="242"/>
        <v>67.347858059529855</v>
      </c>
      <c r="AG133" s="4">
        <f t="shared" si="243"/>
        <v>71.433251060432326</v>
      </c>
      <c r="AI133" s="4">
        <f t="shared" si="244"/>
        <v>-0.65486106763879093</v>
      </c>
      <c r="AJ133" s="4">
        <f t="shared" si="245"/>
        <v>3.1181699871154933E-2</v>
      </c>
      <c r="AK133" s="4">
        <f t="shared" si="246"/>
        <v>0.45064295116529252</v>
      </c>
      <c r="AL133" s="4">
        <f t="shared" si="247"/>
        <v>-0.17982453587467262</v>
      </c>
      <c r="AM133" s="4">
        <f t="shared" si="248"/>
        <v>1.4930814427033567</v>
      </c>
      <c r="AN133" s="4">
        <f t="shared" si="249"/>
        <v>0.12203655290535664</v>
      </c>
      <c r="AO133" s="4">
        <f t="shared" si="250"/>
        <v>0.48110787368423047</v>
      </c>
      <c r="AP133" s="4">
        <f t="shared" si="251"/>
        <v>1.0773752867766149</v>
      </c>
      <c r="AQ133" s="4">
        <f t="shared" si="252"/>
        <v>0.22117608924759224</v>
      </c>
      <c r="AR133" s="4">
        <f t="shared" si="253"/>
        <v>-0.623135247791339</v>
      </c>
      <c r="AS133" s="4">
        <f t="shared" si="254"/>
        <v>-0.50046622138847852</v>
      </c>
      <c r="AT133" s="4">
        <f t="shared" si="255"/>
        <v>0.34407521954886988</v>
      </c>
      <c r="AU133" s="4">
        <f t="shared" si="256"/>
        <v>-0.18330201079517394</v>
      </c>
      <c r="AV133" s="4">
        <f t="shared" si="432"/>
        <v>0.43314194047015064</v>
      </c>
      <c r="AW133" s="4">
        <f t="shared" si="432"/>
        <v>0.47274893956767983</v>
      </c>
      <c r="AY133" s="2">
        <f t="shared" si="308"/>
        <v>70.974860979741351</v>
      </c>
      <c r="AZ133" s="2">
        <f t="shared" si="359"/>
        <v>67.539659683630276</v>
      </c>
      <c r="BA133" s="2">
        <f t="shared" si="360"/>
        <v>67.854774501797067</v>
      </c>
      <c r="BB133" s="2">
        <f t="shared" si="361"/>
        <v>68.276311301729777</v>
      </c>
      <c r="BC133" s="2">
        <f t="shared" si="362"/>
        <v>66.129386068043871</v>
      </c>
      <c r="BD133" s="2">
        <f t="shared" si="363"/>
        <v>65.39338693448093</v>
      </c>
      <c r="BE133" s="2">
        <f t="shared" si="364"/>
        <v>63.324464529325148</v>
      </c>
      <c r="BF133" s="2">
        <f t="shared" si="365"/>
        <v>64.677975972081228</v>
      </c>
      <c r="BG133" s="2">
        <f t="shared" si="366"/>
        <v>65.343275559576526</v>
      </c>
      <c r="BH133" s="2">
        <f t="shared" si="367"/>
        <v>66.075074471816194</v>
      </c>
      <c r="BI133" s="2">
        <f t="shared" si="368"/>
        <v>67.306462228208929</v>
      </c>
      <c r="BJ133" s="2">
        <f t="shared" si="369"/>
        <v>68.606789867802746</v>
      </c>
      <c r="BK133" s="2">
        <f t="shared" si="370"/>
        <v>68.429200189045176</v>
      </c>
      <c r="BL133" s="2">
        <f t="shared" si="371"/>
        <v>67.341274292949592</v>
      </c>
      <c r="BM133" s="2">
        <f t="shared" si="372"/>
        <v>71.316513575408464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70.319999999999993</v>
      </c>
      <c r="CF133" s="2">
        <f t="shared" si="310"/>
        <v>67.570999999999998</v>
      </c>
      <c r="CG133" s="2">
        <f t="shared" si="311"/>
        <v>68.305999999999997</v>
      </c>
      <c r="CH133" s="2">
        <f t="shared" si="312"/>
        <v>68.096999999999994</v>
      </c>
      <c r="CI133" s="2">
        <f t="shared" si="313"/>
        <v>67.623000000000005</v>
      </c>
      <c r="CJ133" s="2">
        <f t="shared" si="314"/>
        <v>65.516000000000005</v>
      </c>
      <c r="CK133" s="2">
        <f t="shared" si="315"/>
        <v>63.805999999999997</v>
      </c>
      <c r="CL133" s="2">
        <f t="shared" si="316"/>
        <v>65.757999999999996</v>
      </c>
      <c r="CM133" s="2">
        <f t="shared" si="317"/>
        <v>65.564999999999998</v>
      </c>
      <c r="CN133" s="2">
        <f t="shared" si="318"/>
        <v>65.451999999999998</v>
      </c>
      <c r="CO133" s="2">
        <f t="shared" si="319"/>
        <v>66.805999999999997</v>
      </c>
      <c r="CP133" s="2">
        <f t="shared" si="320"/>
        <v>68.950999999999993</v>
      </c>
      <c r="CQ133" s="2">
        <f t="shared" si="321"/>
        <v>68.245999999999995</v>
      </c>
      <c r="CR133" s="2">
        <f t="shared" si="322"/>
        <v>67.781000000000006</v>
      </c>
      <c r="CS133" s="2">
        <f t="shared" si="323"/>
        <v>71.906000000000006</v>
      </c>
      <c r="CU133" s="2">
        <f t="shared" si="273"/>
        <v>70.319999999999993</v>
      </c>
      <c r="CV133" s="2">
        <f t="shared" si="274"/>
        <v>67.570999999999998</v>
      </c>
      <c r="CW133" s="2">
        <f t="shared" si="275"/>
        <v>68.305999999999997</v>
      </c>
      <c r="CX133" s="2">
        <f t="shared" si="276"/>
        <v>68.096999999999994</v>
      </c>
      <c r="CY133" s="2">
        <f t="shared" si="277"/>
        <v>67.623000000000005</v>
      </c>
      <c r="CZ133" s="2">
        <f t="shared" si="278"/>
        <v>65.516000000000005</v>
      </c>
      <c r="DA133" s="2">
        <f t="shared" si="279"/>
        <v>63.805999999999997</v>
      </c>
      <c r="DB133" s="2">
        <f t="shared" si="280"/>
        <v>65.757999999999996</v>
      </c>
      <c r="DC133" s="2">
        <f t="shared" si="281"/>
        <v>65.564999999999998</v>
      </c>
      <c r="DD133" s="2">
        <f t="shared" si="282"/>
        <v>65.451999999999998</v>
      </c>
      <c r="DE133" s="2">
        <f t="shared" si="283"/>
        <v>66.805999999999997</v>
      </c>
      <c r="DF133" s="2">
        <f t="shared" si="284"/>
        <v>68.950999999999993</v>
      </c>
      <c r="DG133" s="2">
        <f t="shared" si="285"/>
        <v>68.245999999999995</v>
      </c>
      <c r="DH133" s="2">
        <f t="shared" si="286"/>
        <v>67.781000000000006</v>
      </c>
      <c r="DI133" s="2">
        <f t="shared" si="287"/>
        <v>71.906000000000006</v>
      </c>
      <c r="DK133" s="2">
        <f t="shared" si="288"/>
        <v>102.87105406221686</v>
      </c>
      <c r="DL133" s="2">
        <f t="shared" si="433"/>
        <v>99.855047889149972</v>
      </c>
      <c r="DM133" s="2">
        <f t="shared" si="433"/>
        <v>96.831473421926887</v>
      </c>
      <c r="DN133" s="2">
        <f t="shared" si="433"/>
        <v>99.406283931610062</v>
      </c>
      <c r="DO133" s="2">
        <f t="shared" si="433"/>
        <v>87.326621564482025</v>
      </c>
      <c r="DP133" s="2">
        <f t="shared" si="433"/>
        <v>90.911272371228705</v>
      </c>
      <c r="DQ133" s="2">
        <f t="shared" si="433"/>
        <v>91.765286683444558</v>
      </c>
      <c r="DR133" s="2">
        <f t="shared" si="433"/>
        <v>94.382719298245632</v>
      </c>
      <c r="DS133" s="2">
        <f t="shared" si="433"/>
        <v>99.566543859649101</v>
      </c>
      <c r="DT133" s="2">
        <f t="shared" si="433"/>
        <v>103.42342958748222</v>
      </c>
      <c r="DU133" s="2">
        <f t="shared" si="433"/>
        <v>102.27926960600374</v>
      </c>
      <c r="DV133" s="2">
        <f t="shared" si="433"/>
        <v>101.21537632135306</v>
      </c>
      <c r="DW133" s="2">
        <f t="shared" si="433"/>
        <v>100.90445898520085</v>
      </c>
      <c r="DX133" s="2">
        <f t="shared" si="433"/>
        <v>91.359156956486515</v>
      </c>
      <c r="DY133" s="2">
        <f t="shared" si="433"/>
        <v>90.763024882024865</v>
      </c>
      <c r="EA133" s="2">
        <f t="shared" si="228"/>
        <v>70.882250926531512</v>
      </c>
      <c r="EB133" s="2">
        <f t="shared" si="290"/>
        <v>67.430841963145852</v>
      </c>
      <c r="EC133" s="2">
        <f t="shared" si="291"/>
        <v>67.762888568024437</v>
      </c>
      <c r="ED133" s="2">
        <f t="shared" si="292"/>
        <v>68.17167285122018</v>
      </c>
      <c r="EE133" s="2">
        <f t="shared" si="293"/>
        <v>66.058747656588423</v>
      </c>
      <c r="EF133" s="2">
        <f t="shared" si="294"/>
        <v>65.302410649400343</v>
      </c>
      <c r="EG133" s="2">
        <f t="shared" si="295"/>
        <v>63.205941239245277</v>
      </c>
      <c r="EH133" s="2">
        <f t="shared" si="296"/>
        <v>64.56372580471708</v>
      </c>
      <c r="EI133" s="2">
        <f t="shared" si="297"/>
        <v>65.212226079897334</v>
      </c>
      <c r="EJ133" s="2">
        <f t="shared" si="298"/>
        <v>65.920289225022202</v>
      </c>
      <c r="EK133" s="2">
        <f t="shared" si="299"/>
        <v>67.176440860624524</v>
      </c>
      <c r="EL133" s="2">
        <f t="shared" si="300"/>
        <v>68.497234173412025</v>
      </c>
      <c r="EM133" s="2">
        <f t="shared" si="301"/>
        <v>68.323292344775638</v>
      </c>
      <c r="EN133" s="2">
        <f t="shared" si="302"/>
        <v>67.261150522875695</v>
      </c>
      <c r="EO133" s="2">
        <f t="shared" si="303"/>
        <v>71.232843659711065</v>
      </c>
      <c r="EQ133" s="2">
        <f t="shared" si="304"/>
        <v>70.637718330374099</v>
      </c>
      <c r="ER133" s="2">
        <f t="shared" si="434"/>
        <v>66.939193947813919</v>
      </c>
      <c r="ES133" s="2">
        <f t="shared" si="434"/>
        <v>67.743948052780752</v>
      </c>
      <c r="ET133" s="2">
        <f t="shared" si="434"/>
        <v>68.042040997366897</v>
      </c>
      <c r="EU133" s="2">
        <f t="shared" si="434"/>
        <v>66.000848168969696</v>
      </c>
      <c r="EV133" s="2">
        <f t="shared" si="434"/>
        <v>65.270671388375533</v>
      </c>
      <c r="EW133" s="2">
        <f t="shared" si="434"/>
        <v>63.182743114611881</v>
      </c>
      <c r="EX133" s="2">
        <f t="shared" si="434"/>
        <v>64.534565911512303</v>
      </c>
      <c r="EY133" s="2">
        <f t="shared" si="434"/>
        <v>65.160300357487927</v>
      </c>
      <c r="EZ133" s="2">
        <f t="shared" si="434"/>
        <v>65.81189303133165</v>
      </c>
      <c r="FA133" s="2">
        <f t="shared" si="434"/>
        <v>66.972171375138828</v>
      </c>
      <c r="FB133" s="2">
        <f t="shared" si="434"/>
        <v>68.430561557039482</v>
      </c>
      <c r="FC133" s="2">
        <f t="shared" si="434"/>
        <v>68.20303381922389</v>
      </c>
      <c r="FD133" s="2">
        <f t="shared" si="434"/>
        <v>67.206543973700491</v>
      </c>
      <c r="FE133" s="2">
        <f t="shared" si="434"/>
        <v>71.237082885154564</v>
      </c>
      <c r="FG133" s="2">
        <f t="shared" si="306"/>
        <v>0.99706497750298961</v>
      </c>
      <c r="FH133" s="2">
        <f t="shared" si="435"/>
        <v>0.99651896364600367</v>
      </c>
      <c r="FI133" s="2">
        <f t="shared" si="435"/>
        <v>0.99683388951152085</v>
      </c>
      <c r="FJ133" s="2">
        <f t="shared" si="435"/>
        <v>0.99661689964958289</v>
      </c>
      <c r="FK133" s="2">
        <f t="shared" si="435"/>
        <v>0.9966552260319953</v>
      </c>
      <c r="FL133" s="2">
        <f t="shared" si="435"/>
        <v>0.99643669191730833</v>
      </c>
      <c r="FM133" s="2">
        <f t="shared" si="435"/>
        <v>0.99584099919981517</v>
      </c>
      <c r="FN133" s="2">
        <f t="shared" si="435"/>
        <v>0.99615662016556117</v>
      </c>
      <c r="FO133" s="2">
        <f t="shared" si="435"/>
        <v>0.99616871464426804</v>
      </c>
      <c r="FP133" s="2">
        <f t="shared" si="435"/>
        <v>0.99584563031565776</v>
      </c>
      <c r="FQ133" s="2">
        <f t="shared" si="435"/>
        <v>0.99625260501975543</v>
      </c>
      <c r="FR133" s="2">
        <f t="shared" si="435"/>
        <v>0.99663867436454001</v>
      </c>
      <c r="FS133" s="2">
        <f t="shared" si="435"/>
        <v>0.99672836700476852</v>
      </c>
      <c r="FT133" s="2">
        <f t="shared" si="435"/>
        <v>0.99666231793975635</v>
      </c>
      <c r="FU133" s="2">
        <f t="shared" si="435"/>
        <v>0.99571701760378828</v>
      </c>
      <c r="FW133" s="2">
        <f t="shared" si="324"/>
        <v>5.2254941300476105E-3</v>
      </c>
      <c r="FX133" s="2">
        <f t="shared" si="376"/>
        <v>8.2419108124049106E-3</v>
      </c>
      <c r="FY133" s="2">
        <f t="shared" si="377"/>
        <v>7.8359863313268458E-3</v>
      </c>
      <c r="FZ133" s="2">
        <f t="shared" si="378"/>
        <v>7.9561708866221648E-3</v>
      </c>
      <c r="GA133" s="2">
        <f t="shared" si="379"/>
        <v>8.5979957153572255E-3</v>
      </c>
      <c r="GB133" s="2">
        <f t="shared" si="380"/>
        <v>8.695189252271484E-3</v>
      </c>
      <c r="GC133" s="2">
        <f t="shared" si="381"/>
        <v>1.0994443703474459E-2</v>
      </c>
      <c r="GD133" s="2">
        <f t="shared" si="382"/>
        <v>1.2193148638831667E-2</v>
      </c>
      <c r="GE133" s="2">
        <f t="shared" si="383"/>
        <v>1.1010245212023761E-2</v>
      </c>
      <c r="GF133" s="2">
        <f t="shared" si="384"/>
        <v>9.3791355659417677E-3</v>
      </c>
      <c r="GG133" s="2">
        <f t="shared" si="385"/>
        <v>7.4548415530228526E-3</v>
      </c>
      <c r="GH133" s="2">
        <f t="shared" si="386"/>
        <v>6.308970289009167E-3</v>
      </c>
      <c r="GI133" s="2">
        <f t="shared" si="387"/>
        <v>5.7025107471987422E-3</v>
      </c>
      <c r="GJ133" s="2">
        <f t="shared" si="388"/>
        <v>5.6351058958827461E-3</v>
      </c>
      <c r="GK133" s="2">
        <f t="shared" si="389"/>
        <v>5.3059993388259912E-3</v>
      </c>
      <c r="GM133" s="86">
        <f t="shared" si="325"/>
        <v>2.5424956391134206E-55</v>
      </c>
      <c r="GN133" s="86">
        <f t="shared" si="390"/>
        <v>6.3538925871943616E-44</v>
      </c>
      <c r="GO133" s="86">
        <f t="shared" si="391"/>
        <v>2.9204165825369077E-65</v>
      </c>
      <c r="GP133" s="86">
        <f t="shared" si="392"/>
        <v>3.6484041226428109E-70</v>
      </c>
      <c r="GQ133" s="86">
        <f t="shared" si="393"/>
        <v>4.2355595153599002E-68</v>
      </c>
      <c r="GR133" s="86">
        <f t="shared" si="394"/>
        <v>4.0007265530749173E-51</v>
      </c>
      <c r="GS133" s="86">
        <f t="shared" si="395"/>
        <v>9.9115815498091872E-56</v>
      </c>
      <c r="GT133" s="86">
        <f t="shared" si="396"/>
        <v>1.2728261576734753E-81</v>
      </c>
      <c r="GU133" s="86">
        <f t="shared" si="397"/>
        <v>4.3810648947715892E-93</v>
      </c>
      <c r="GV133" s="86">
        <f t="shared" si="398"/>
        <v>1.1226140035380413E-72</v>
      </c>
      <c r="GW133" s="86">
        <f t="shared" si="399"/>
        <v>1.0079159002832487E-74</v>
      </c>
      <c r="GX133" s="86">
        <f t="shared" si="400"/>
        <v>1.2408084043505469E-74</v>
      </c>
      <c r="GY133" s="86">
        <f t="shared" si="401"/>
        <v>1.1815599931540667E-75</v>
      </c>
      <c r="GZ133" s="86">
        <f t="shared" si="402"/>
        <v>3.417516731395231E-100</v>
      </c>
      <c r="HA133" s="86">
        <f t="shared" si="403"/>
        <v>5.9915678911650338E-116</v>
      </c>
      <c r="HC133" s="86">
        <f t="shared" si="326"/>
        <v>1.137912331523856E-8</v>
      </c>
      <c r="HD133" s="86">
        <f t="shared" si="404"/>
        <v>2.1408114782599805E-8</v>
      </c>
      <c r="HE133" s="86">
        <f t="shared" si="405"/>
        <v>1.5666292255591154E-13</v>
      </c>
      <c r="HF133" s="86">
        <f t="shared" si="406"/>
        <v>2.9465576427642303E-13</v>
      </c>
      <c r="HG133" s="86">
        <f t="shared" si="407"/>
        <v>1.7309888306823228E-16</v>
      </c>
      <c r="HH133" s="86">
        <f t="shared" si="408"/>
        <v>1.8405107760327173E-16</v>
      </c>
      <c r="HI133" s="86">
        <f t="shared" si="409"/>
        <v>1.3119575359042208E-17</v>
      </c>
      <c r="HJ133" s="86">
        <f t="shared" si="410"/>
        <v>7.5708478972174072E-35</v>
      </c>
      <c r="HK133" s="86">
        <f t="shared" si="411"/>
        <v>1.0174896477968393E-25</v>
      </c>
      <c r="HL133" s="86">
        <f t="shared" si="412"/>
        <v>2.6465566260212111E-20</v>
      </c>
      <c r="HM133" s="86">
        <f t="shared" si="413"/>
        <v>3.0812723653879759E-19</v>
      </c>
      <c r="HN133" s="86">
        <f t="shared" si="414"/>
        <v>2.4604304493468851E-17</v>
      </c>
      <c r="HO133" s="86">
        <f t="shared" si="415"/>
        <v>1.3892848894815731E-13</v>
      </c>
      <c r="HP133" s="86">
        <f t="shared" si="416"/>
        <v>3.7223511430989596E-19</v>
      </c>
      <c r="HQ133" s="86">
        <f t="shared" si="417"/>
        <v>1.9706105667893243E-25</v>
      </c>
      <c r="HS133" s="86">
        <f t="shared" si="327"/>
        <v>1.1584616600342759E-6</v>
      </c>
      <c r="HT133" s="86">
        <f t="shared" si="418"/>
        <v>7.5611887654065753E-6</v>
      </c>
      <c r="HU133" s="86">
        <f t="shared" si="419"/>
        <v>1.3209843560593531E-5</v>
      </c>
      <c r="HV133" s="86">
        <f t="shared" si="420"/>
        <v>7.9300331364443266E-6</v>
      </c>
      <c r="HW133" s="86">
        <f t="shared" si="421"/>
        <v>6.4918777276331959E-6</v>
      </c>
      <c r="HX133" s="86">
        <f t="shared" si="422"/>
        <v>6.2919016644967772E-6</v>
      </c>
      <c r="HY133" s="86">
        <f t="shared" si="423"/>
        <v>3.5957460747307482E-6</v>
      </c>
      <c r="HZ133" s="86">
        <f t="shared" si="424"/>
        <v>2.1464348159928313E-5</v>
      </c>
      <c r="IA133" s="86">
        <f t="shared" si="425"/>
        <v>3.6743106677665885E-6</v>
      </c>
      <c r="IB133" s="86">
        <f t="shared" si="426"/>
        <v>3.4314982071168294E-7</v>
      </c>
      <c r="IC133" s="86">
        <f t="shared" si="427"/>
        <v>1.8240838839470759E-8</v>
      </c>
      <c r="ID133" s="86">
        <f t="shared" si="428"/>
        <v>6.9601086597185195E-7</v>
      </c>
      <c r="IE133" s="86">
        <f t="shared" si="429"/>
        <v>4.7485163970897357E-7</v>
      </c>
      <c r="IF133" s="86">
        <f t="shared" si="430"/>
        <v>1.8092728714635017E-5</v>
      </c>
      <c r="IG133" s="86">
        <f t="shared" si="431"/>
        <v>2.0437973938442074E-4</v>
      </c>
      <c r="II133" s="86">
        <f t="shared" si="328"/>
        <v>8.0527968130729726E-38</v>
      </c>
      <c r="IJ133" s="86">
        <f t="shared" si="329"/>
        <v>1.1281310097108067E-38</v>
      </c>
      <c r="IK133" s="86">
        <f t="shared" si="330"/>
        <v>1.9026482963226713E-37</v>
      </c>
      <c r="IL133" s="86">
        <f t="shared" si="331"/>
        <v>6.6483916671641092E-39</v>
      </c>
      <c r="IM133" s="86">
        <f t="shared" si="332"/>
        <v>2.8671393229793599E-39</v>
      </c>
      <c r="IN133" s="86">
        <f t="shared" si="333"/>
        <v>4.3306073225536724E-39</v>
      </c>
      <c r="IO133" s="86">
        <f t="shared" si="334"/>
        <v>1.0059534284854381E-43</v>
      </c>
      <c r="IP133" s="86">
        <f t="shared" si="335"/>
        <v>9.6401714470034202E-38</v>
      </c>
      <c r="IQ133" s="86">
        <f t="shared" si="336"/>
        <v>5.5371737759041206E-45</v>
      </c>
      <c r="IR133" s="86">
        <f t="shared" si="337"/>
        <v>1.5064240612713393E-51</v>
      </c>
      <c r="IS133" s="86">
        <f t="shared" si="338"/>
        <v>1.5384796701096488E-57</v>
      </c>
      <c r="IT133" s="86">
        <f t="shared" si="339"/>
        <v>9.7271371876927407E-43</v>
      </c>
      <c r="IU133" s="86">
        <f t="shared" si="340"/>
        <v>4.0324570690452731E-42</v>
      </c>
      <c r="IV133" s="86">
        <f t="shared" si="341"/>
        <v>1.2495320177905848E-42</v>
      </c>
      <c r="IW133" s="86">
        <f t="shared" si="342"/>
        <v>3.3475063575735224E-38</v>
      </c>
      <c r="IY133" s="86">
        <f t="shared" si="343"/>
        <v>1.1698407833495144E-6</v>
      </c>
      <c r="IZ133" s="86">
        <f t="shared" si="344"/>
        <v>7.5825968801891752E-6</v>
      </c>
      <c r="JA133" s="86">
        <f t="shared" si="345"/>
        <v>1.3209843717256454E-5</v>
      </c>
      <c r="JB133" s="86">
        <f t="shared" si="346"/>
        <v>7.9300334311000906E-6</v>
      </c>
      <c r="JC133" s="86">
        <f t="shared" si="347"/>
        <v>6.4918777278062947E-6</v>
      </c>
      <c r="JD133" s="86">
        <f t="shared" si="348"/>
        <v>6.2919016646808281E-6</v>
      </c>
      <c r="JE133" s="86">
        <f t="shared" si="349"/>
        <v>3.5957460747438679E-6</v>
      </c>
      <c r="JF133" s="86">
        <f t="shared" si="350"/>
        <v>2.1464348159928313E-5</v>
      </c>
      <c r="JG133" s="86">
        <f t="shared" si="351"/>
        <v>3.6743106677665885E-6</v>
      </c>
      <c r="JH133" s="86">
        <f t="shared" si="352"/>
        <v>3.4314982071170941E-7</v>
      </c>
      <c r="JI133" s="86">
        <f t="shared" si="353"/>
        <v>1.8240838839778887E-8</v>
      </c>
      <c r="JJ133" s="86">
        <f t="shared" si="354"/>
        <v>6.9601086599645624E-7</v>
      </c>
      <c r="JK133" s="86">
        <f t="shared" si="355"/>
        <v>4.7485177863746253E-7</v>
      </c>
      <c r="JL133" s="86">
        <f t="shared" si="356"/>
        <v>1.8092728714635389E-5</v>
      </c>
      <c r="JM133" s="86">
        <f t="shared" si="357"/>
        <v>2.0437973938442074E-4</v>
      </c>
    </row>
    <row r="134" spans="2:273" x14ac:dyDescent="0.25">
      <c r="B134" s="2">
        <v>107</v>
      </c>
      <c r="C134" s="37">
        <v>70.959999999999994</v>
      </c>
      <c r="D134" s="37">
        <v>67.555999999999997</v>
      </c>
      <c r="E134" s="37">
        <v>67.194000000000003</v>
      </c>
      <c r="F134" s="37">
        <v>68.596999999999994</v>
      </c>
      <c r="G134" s="37">
        <v>65.933999999999997</v>
      </c>
      <c r="H134" s="37">
        <v>65.725999999999999</v>
      </c>
      <c r="I134" s="37">
        <v>63.661000000000001</v>
      </c>
      <c r="J134" s="37">
        <v>65.451999999999998</v>
      </c>
      <c r="K134" s="37">
        <v>66.242000000000004</v>
      </c>
      <c r="L134" s="37">
        <v>66.064999999999998</v>
      </c>
      <c r="M134" s="37">
        <v>67.194000000000003</v>
      </c>
      <c r="N134" s="37">
        <v>68.525000000000006</v>
      </c>
      <c r="O134" s="37">
        <v>68.164000000000001</v>
      </c>
      <c r="P134" s="37">
        <v>66.375</v>
      </c>
      <c r="Q134" s="37">
        <v>71.078000000000003</v>
      </c>
      <c r="S134" s="4">
        <f t="shared" si="229"/>
        <v>70.850076824858093</v>
      </c>
      <c r="T134" s="4">
        <f t="shared" si="230"/>
        <v>67.391786270284385</v>
      </c>
      <c r="U134" s="4">
        <f t="shared" si="231"/>
        <v>67.724609648814663</v>
      </c>
      <c r="V134" s="4">
        <f t="shared" si="232"/>
        <v>68.139939754321802</v>
      </c>
      <c r="W134" s="4">
        <f t="shared" si="233"/>
        <v>66.011856176329999</v>
      </c>
      <c r="X134" s="4">
        <f t="shared" si="234"/>
        <v>65.279467153328241</v>
      </c>
      <c r="Y134" s="4">
        <f t="shared" si="235"/>
        <v>63.207500488765781</v>
      </c>
      <c r="Z134" s="4">
        <f t="shared" si="236"/>
        <v>64.535846248074094</v>
      </c>
      <c r="AA134" s="4">
        <f t="shared" si="237"/>
        <v>65.164557820804262</v>
      </c>
      <c r="AB134" s="4">
        <f t="shared" si="238"/>
        <v>65.875746888752431</v>
      </c>
      <c r="AC134" s="4">
        <f t="shared" si="239"/>
        <v>67.084574172214516</v>
      </c>
      <c r="AD134" s="4">
        <f t="shared" si="240"/>
        <v>68.436782253255856</v>
      </c>
      <c r="AE134" s="4">
        <f t="shared" si="241"/>
        <v>68.262355562187281</v>
      </c>
      <c r="AF134" s="4">
        <f t="shared" si="242"/>
        <v>67.188303264256064</v>
      </c>
      <c r="AG134" s="4">
        <f t="shared" si="243"/>
        <v>71.340235624981958</v>
      </c>
      <c r="AI134" s="4">
        <f t="shared" si="244"/>
        <v>0.1099231751419012</v>
      </c>
      <c r="AJ134" s="4">
        <f t="shared" si="245"/>
        <v>0.16421372971561254</v>
      </c>
      <c r="AK134" s="4">
        <f t="shared" si="246"/>
        <v>-0.53060964881466077</v>
      </c>
      <c r="AL134" s="4">
        <f t="shared" si="247"/>
        <v>0.4570602456781927</v>
      </c>
      <c r="AM134" s="4">
        <f t="shared" si="248"/>
        <v>-7.7856176330001858E-2</v>
      </c>
      <c r="AN134" s="4">
        <f t="shared" si="249"/>
        <v>0.44653284667175797</v>
      </c>
      <c r="AO134" s="4">
        <f t="shared" si="250"/>
        <v>0.45349951123422017</v>
      </c>
      <c r="AP134" s="4">
        <f t="shared" si="251"/>
        <v>0.9161537519259042</v>
      </c>
      <c r="AQ134" s="4">
        <f t="shared" si="252"/>
        <v>1.0774421791957423</v>
      </c>
      <c r="AR134" s="4">
        <f t="shared" si="253"/>
        <v>0.18925311124756661</v>
      </c>
      <c r="AS134" s="4">
        <f t="shared" si="254"/>
        <v>0.10942582778548626</v>
      </c>
      <c r="AT134" s="4">
        <f t="shared" si="255"/>
        <v>8.8217746744149395E-2</v>
      </c>
      <c r="AU134" s="4">
        <f t="shared" si="256"/>
        <v>-9.8355562187279588E-2</v>
      </c>
      <c r="AV134" s="4">
        <f t="shared" si="432"/>
        <v>-0.81330326425606358</v>
      </c>
      <c r="AW134" s="4">
        <f t="shared" si="432"/>
        <v>-0.26223562498195463</v>
      </c>
      <c r="AY134" s="2">
        <f t="shared" si="308"/>
        <v>70.850076817070004</v>
      </c>
      <c r="AZ134" s="2">
        <f t="shared" si="359"/>
        <v>67.391386952940479</v>
      </c>
      <c r="BA134" s="2">
        <f t="shared" si="360"/>
        <v>67.723213085171977</v>
      </c>
      <c r="BB134" s="2">
        <f t="shared" si="361"/>
        <v>68.138655020048077</v>
      </c>
      <c r="BC134" s="2">
        <f t="shared" si="362"/>
        <v>66.010484889462845</v>
      </c>
      <c r="BD134" s="2">
        <f t="shared" si="363"/>
        <v>65.277980378135382</v>
      </c>
      <c r="BE134" s="2">
        <f t="shared" si="364"/>
        <v>63.206238304886973</v>
      </c>
      <c r="BF134" s="2">
        <f t="shared" si="365"/>
        <v>64.529063804883705</v>
      </c>
      <c r="BG134" s="2">
        <f t="shared" si="366"/>
        <v>65.162914828636474</v>
      </c>
      <c r="BH134" s="2">
        <f t="shared" si="367"/>
        <v>65.875533900667762</v>
      </c>
      <c r="BI134" s="2">
        <f t="shared" si="368"/>
        <v>67.084557994324712</v>
      </c>
      <c r="BJ134" s="2">
        <f t="shared" si="369"/>
        <v>68.43640676052452</v>
      </c>
      <c r="BK134" s="2">
        <f t="shared" si="370"/>
        <v>68.262075563432674</v>
      </c>
      <c r="BL134" s="2">
        <f t="shared" si="371"/>
        <v>67.175127926746711</v>
      </c>
      <c r="BM134" s="2">
        <f t="shared" si="372"/>
        <v>71.148622679888788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70.959999999999994</v>
      </c>
      <c r="CF134" s="2">
        <f t="shared" si="310"/>
        <v>67.555999999999997</v>
      </c>
      <c r="CG134" s="2">
        <f t="shared" si="311"/>
        <v>67.194000000000003</v>
      </c>
      <c r="CH134" s="2">
        <f t="shared" si="312"/>
        <v>68.596999999999994</v>
      </c>
      <c r="CI134" s="2">
        <f t="shared" si="313"/>
        <v>65.933999999999997</v>
      </c>
      <c r="CJ134" s="2">
        <f t="shared" si="314"/>
        <v>65.725999999999999</v>
      </c>
      <c r="CK134" s="2">
        <f t="shared" si="315"/>
        <v>63.661000000000001</v>
      </c>
      <c r="CL134" s="2">
        <f t="shared" si="316"/>
        <v>65.451999999999998</v>
      </c>
      <c r="CM134" s="2">
        <f t="shared" si="317"/>
        <v>66.242000000000004</v>
      </c>
      <c r="CN134" s="2">
        <f t="shared" si="318"/>
        <v>66.064999999999998</v>
      </c>
      <c r="CO134" s="2">
        <f t="shared" si="319"/>
        <v>67.194000000000003</v>
      </c>
      <c r="CP134" s="2">
        <f t="shared" si="320"/>
        <v>68.525000000000006</v>
      </c>
      <c r="CQ134" s="2">
        <f t="shared" si="321"/>
        <v>68.164000000000001</v>
      </c>
      <c r="CR134" s="2">
        <f t="shared" si="322"/>
        <v>66.375</v>
      </c>
      <c r="CS134" s="2">
        <f t="shared" si="323"/>
        <v>71.078000000000003</v>
      </c>
      <c r="CU134" s="2">
        <f t="shared" si="273"/>
        <v>70.959999999999994</v>
      </c>
      <c r="CV134" s="2">
        <f t="shared" si="274"/>
        <v>67.555999999999997</v>
      </c>
      <c r="CW134" s="2">
        <f t="shared" si="275"/>
        <v>67.194000000000003</v>
      </c>
      <c r="CX134" s="2">
        <f t="shared" si="276"/>
        <v>68.596999999999994</v>
      </c>
      <c r="CY134" s="2">
        <f t="shared" si="277"/>
        <v>65.933999999999997</v>
      </c>
      <c r="CZ134" s="2">
        <f t="shared" si="278"/>
        <v>65.725999999999999</v>
      </c>
      <c r="DA134" s="2">
        <f t="shared" si="279"/>
        <v>63.661000000000001</v>
      </c>
      <c r="DB134" s="2">
        <f t="shared" si="280"/>
        <v>65.451999999999998</v>
      </c>
      <c r="DC134" s="2">
        <f t="shared" si="281"/>
        <v>66.242000000000004</v>
      </c>
      <c r="DD134" s="2">
        <f t="shared" si="282"/>
        <v>66.064999999999998</v>
      </c>
      <c r="DE134" s="2">
        <f t="shared" si="283"/>
        <v>67.194000000000003</v>
      </c>
      <c r="DF134" s="2">
        <f t="shared" si="284"/>
        <v>68.525000000000006</v>
      </c>
      <c r="DG134" s="2">
        <f t="shared" si="285"/>
        <v>68.164000000000001</v>
      </c>
      <c r="DH134" s="2">
        <f t="shared" si="286"/>
        <v>66.375</v>
      </c>
      <c r="DI134" s="2">
        <f t="shared" si="287"/>
        <v>71.078000000000003</v>
      </c>
      <c r="DK134" s="2">
        <f t="shared" si="288"/>
        <v>103.03580791301722</v>
      </c>
      <c r="DL134" s="2">
        <f t="shared" si="433"/>
        <v>100.01104067741673</v>
      </c>
      <c r="DM134" s="2">
        <f t="shared" si="433"/>
        <v>97.000109634551478</v>
      </c>
      <c r="DN134" s="2">
        <f t="shared" si="433"/>
        <v>99.613739000081011</v>
      </c>
      <c r="DO134" s="2">
        <f t="shared" si="433"/>
        <v>87.384238598610693</v>
      </c>
      <c r="DP134" s="2">
        <f t="shared" si="433"/>
        <v>91.015028630851106</v>
      </c>
      <c r="DQ134" s="2">
        <f t="shared" si="433"/>
        <v>91.901062041798866</v>
      </c>
      <c r="DR134" s="2">
        <f t="shared" si="433"/>
        <v>94.534117071524989</v>
      </c>
      <c r="DS134" s="2">
        <f t="shared" si="433"/>
        <v>99.773058029689579</v>
      </c>
      <c r="DT134" s="2">
        <f t="shared" si="433"/>
        <v>103.67255879563774</v>
      </c>
      <c r="DU134" s="2">
        <f t="shared" si="433"/>
        <v>102.47279193245778</v>
      </c>
      <c r="DV134" s="2">
        <f t="shared" si="433"/>
        <v>101.37412775596496</v>
      </c>
      <c r="DW134" s="2">
        <f t="shared" si="433"/>
        <v>101.07203784355181</v>
      </c>
      <c r="DX134" s="2">
        <f t="shared" si="433"/>
        <v>91.478531804553938</v>
      </c>
      <c r="DY134" s="2">
        <f t="shared" si="433"/>
        <v>90.830156027456013</v>
      </c>
      <c r="EA134" s="2">
        <f t="shared" si="228"/>
        <v>70.764929147591033</v>
      </c>
      <c r="EB134" s="2">
        <f t="shared" si="290"/>
        <v>67.291450880023504</v>
      </c>
      <c r="EC134" s="2">
        <f t="shared" si="291"/>
        <v>67.638570161566065</v>
      </c>
      <c r="ED134" s="2">
        <f t="shared" si="292"/>
        <v>68.04222985991079</v>
      </c>
      <c r="EE134" s="2">
        <f t="shared" si="293"/>
        <v>65.945530563978181</v>
      </c>
      <c r="EF134" s="2">
        <f t="shared" si="294"/>
        <v>65.194315575226099</v>
      </c>
      <c r="EG134" s="2">
        <f t="shared" si="295"/>
        <v>63.097185213721772</v>
      </c>
      <c r="EH134" s="2">
        <f t="shared" si="296"/>
        <v>64.423839912591987</v>
      </c>
      <c r="EI134" s="2">
        <f t="shared" si="297"/>
        <v>65.042019635056107</v>
      </c>
      <c r="EJ134" s="2">
        <f t="shared" si="298"/>
        <v>65.732551351847889</v>
      </c>
      <c r="EK134" s="2">
        <f t="shared" si="299"/>
        <v>66.964553630363042</v>
      </c>
      <c r="EL134" s="2">
        <f t="shared" si="300"/>
        <v>68.335489731716791</v>
      </c>
      <c r="EM134" s="2">
        <f t="shared" si="301"/>
        <v>68.164543148566565</v>
      </c>
      <c r="EN134" s="2">
        <f t="shared" si="302"/>
        <v>67.101178429325032</v>
      </c>
      <c r="EO134" s="2">
        <f t="shared" si="303"/>
        <v>71.07137367576243</v>
      </c>
      <c r="EQ134" s="2">
        <f t="shared" si="304"/>
        <v>70.545530874691664</v>
      </c>
      <c r="ER134" s="2">
        <f t="shared" si="434"/>
        <v>66.8515744112173</v>
      </c>
      <c r="ES134" s="2">
        <f t="shared" si="434"/>
        <v>67.619591370913199</v>
      </c>
      <c r="ET134" s="2">
        <f t="shared" si="434"/>
        <v>67.925752325622454</v>
      </c>
      <c r="EU134" s="2">
        <f t="shared" si="434"/>
        <v>65.896371333998857</v>
      </c>
      <c r="EV134" s="2">
        <f t="shared" si="434"/>
        <v>65.165653515685278</v>
      </c>
      <c r="EW134" s="2">
        <f t="shared" si="434"/>
        <v>63.077126108791383</v>
      </c>
      <c r="EX134" s="2">
        <f t="shared" si="434"/>
        <v>64.397294851988349</v>
      </c>
      <c r="EY134" s="2">
        <f t="shared" si="434"/>
        <v>65.000392149695216</v>
      </c>
      <c r="EZ134" s="2">
        <f t="shared" si="434"/>
        <v>65.652913037916818</v>
      </c>
      <c r="FA134" s="2">
        <f t="shared" si="434"/>
        <v>66.794268627949023</v>
      </c>
      <c r="FB134" s="2">
        <f t="shared" si="434"/>
        <v>68.27834866839062</v>
      </c>
      <c r="FC134" s="2">
        <f t="shared" si="434"/>
        <v>68.055076829969323</v>
      </c>
      <c r="FD134" s="2">
        <f t="shared" si="434"/>
        <v>67.056320033989948</v>
      </c>
      <c r="FE134" s="2">
        <f t="shared" si="434"/>
        <v>71.078184845370203</v>
      </c>
      <c r="FG134" s="2">
        <f t="shared" si="306"/>
        <v>0.99732253621350575</v>
      </c>
      <c r="FH134" s="2">
        <f t="shared" si="435"/>
        <v>0.99682428441202586</v>
      </c>
      <c r="FI134" s="2">
        <f t="shared" si="435"/>
        <v>0.9971116682746235</v>
      </c>
      <c r="FJ134" s="2">
        <f t="shared" si="435"/>
        <v>0.99691365707908097</v>
      </c>
      <c r="FK134" s="2">
        <f t="shared" si="435"/>
        <v>0.99694863185657967</v>
      </c>
      <c r="FL134" s="2">
        <f t="shared" si="435"/>
        <v>0.99674920517483334</v>
      </c>
      <c r="FM134" s="2">
        <f t="shared" si="435"/>
        <v>0.9962055576245773</v>
      </c>
      <c r="FN134" s="2">
        <f t="shared" si="435"/>
        <v>0.99649361015515936</v>
      </c>
      <c r="FO134" s="2">
        <f t="shared" si="435"/>
        <v>0.99650464790322968</v>
      </c>
      <c r="FP134" s="2">
        <f t="shared" si="435"/>
        <v>0.9962097843436466</v>
      </c>
      <c r="FQ134" s="2">
        <f t="shared" si="435"/>
        <v>0.99658120787986837</v>
      </c>
      <c r="FR134" s="2">
        <f t="shared" si="435"/>
        <v>0.9969335276453134</v>
      </c>
      <c r="FS134" s="2">
        <f t="shared" si="435"/>
        <v>0.99701537606751234</v>
      </c>
      <c r="FT134" s="2">
        <f t="shared" si="435"/>
        <v>0.99695510355802508</v>
      </c>
      <c r="FU134" s="2">
        <f t="shared" si="435"/>
        <v>0.99609240102766405</v>
      </c>
      <c r="FW134" s="2">
        <f t="shared" si="324"/>
        <v>5.7267532565060683E-3</v>
      </c>
      <c r="FX134" s="2">
        <f t="shared" si="376"/>
        <v>9.0298952465227948E-3</v>
      </c>
      <c r="FY134" s="2">
        <f t="shared" si="377"/>
        <v>8.5854975057822833E-3</v>
      </c>
      <c r="FZ134" s="2">
        <f t="shared" si="378"/>
        <v>8.7170766999129755E-3</v>
      </c>
      <c r="GA134" s="2">
        <f t="shared" si="379"/>
        <v>9.4197010103565983E-3</v>
      </c>
      <c r="GB134" s="2">
        <f t="shared" si="380"/>
        <v>9.5260940226237645E-3</v>
      </c>
      <c r="GC134" s="2">
        <f t="shared" si="381"/>
        <v>1.2042394141942268E-2</v>
      </c>
      <c r="GD134" s="2">
        <f t="shared" si="382"/>
        <v>1.3353812560455921E-2</v>
      </c>
      <c r="GE134" s="2">
        <f t="shared" si="383"/>
        <v>1.2059683427371159E-2</v>
      </c>
      <c r="GF134" s="2">
        <f t="shared" si="384"/>
        <v>1.0274720236499144E-2</v>
      </c>
      <c r="GG134" s="2">
        <f t="shared" si="385"/>
        <v>8.1681964094199137E-3</v>
      </c>
      <c r="GH134" s="2">
        <f t="shared" si="386"/>
        <v>6.9134403024925656E-3</v>
      </c>
      <c r="GI134" s="2">
        <f t="shared" si="387"/>
        <v>6.2492405657021566E-3</v>
      </c>
      <c r="GJ134" s="2">
        <f t="shared" si="388"/>
        <v>6.1754133925857706E-3</v>
      </c>
      <c r="GK134" s="2">
        <f t="shared" si="389"/>
        <v>5.8149358410972789E-3</v>
      </c>
      <c r="GM134" s="86">
        <f t="shared" si="325"/>
        <v>5.4821254450910858E-58</v>
      </c>
      <c r="GN134" s="86">
        <f t="shared" si="390"/>
        <v>6.0937757478934655E-46</v>
      </c>
      <c r="GO134" s="86">
        <f t="shared" si="391"/>
        <v>2.5146078596426722E-68</v>
      </c>
      <c r="GP134" s="86">
        <f t="shared" si="392"/>
        <v>1.8874841657740596E-73</v>
      </c>
      <c r="GQ134" s="86">
        <f t="shared" si="393"/>
        <v>2.7007396553372032E-71</v>
      </c>
      <c r="GR134" s="86">
        <f t="shared" si="394"/>
        <v>1.6309910594258473E-53</v>
      </c>
      <c r="GS134" s="86">
        <f t="shared" si="395"/>
        <v>2.6241367561946447E-58</v>
      </c>
      <c r="GT134" s="86">
        <f t="shared" si="396"/>
        <v>2.0352803097782818E-85</v>
      </c>
      <c r="GU134" s="86">
        <f t="shared" si="397"/>
        <v>2.0044018439679135E-97</v>
      </c>
      <c r="GV134" s="86">
        <f t="shared" si="398"/>
        <v>4.9996113626119413E-76</v>
      </c>
      <c r="GW134" s="86">
        <f t="shared" si="399"/>
        <v>3.0282504121853891E-78</v>
      </c>
      <c r="GX134" s="86">
        <f t="shared" si="400"/>
        <v>3.7662996132785964E-78</v>
      </c>
      <c r="GY134" s="86">
        <f t="shared" si="401"/>
        <v>3.0167218047718233E-79</v>
      </c>
      <c r="GZ134" s="86">
        <f t="shared" si="402"/>
        <v>6.8496669007385486E-105</v>
      </c>
      <c r="HA134" s="86">
        <f t="shared" si="403"/>
        <v>2.3711506034061734E-121</v>
      </c>
      <c r="HC134" s="86">
        <f t="shared" si="326"/>
        <v>1.3490526936309813E-9</v>
      </c>
      <c r="HD134" s="86">
        <f t="shared" si="404"/>
        <v>3.4200259139445816E-9</v>
      </c>
      <c r="HE134" s="86">
        <f t="shared" si="405"/>
        <v>6.6945747783948986E-15</v>
      </c>
      <c r="HF134" s="86">
        <f t="shared" si="406"/>
        <v>1.3949275286425843E-14</v>
      </c>
      <c r="HG134" s="86">
        <f t="shared" si="407"/>
        <v>3.9450725781837241E-18</v>
      </c>
      <c r="HH134" s="86">
        <f t="shared" si="408"/>
        <v>4.2081538672587813E-18</v>
      </c>
      <c r="HI134" s="86">
        <f t="shared" si="409"/>
        <v>2.9075998174325885E-19</v>
      </c>
      <c r="HJ134" s="86">
        <f t="shared" si="410"/>
        <v>3.1452455986835363E-38</v>
      </c>
      <c r="HK134" s="86">
        <f t="shared" si="411"/>
        <v>3.7987276001186226E-28</v>
      </c>
      <c r="HL134" s="86">
        <f t="shared" si="412"/>
        <v>3.3510518714279905E-22</v>
      </c>
      <c r="HM134" s="86">
        <f t="shared" si="413"/>
        <v>3.9825685362689203E-21</v>
      </c>
      <c r="HN134" s="86">
        <f t="shared" si="414"/>
        <v>3.8708171014968517E-19</v>
      </c>
      <c r="HO134" s="86">
        <f t="shared" si="415"/>
        <v>4.8874911121352744E-15</v>
      </c>
      <c r="HP134" s="86">
        <f t="shared" si="416"/>
        <v>3.4689749797575769E-21</v>
      </c>
      <c r="HQ134" s="86">
        <f t="shared" si="417"/>
        <v>4.5399981907411008E-28</v>
      </c>
      <c r="HS134" s="86">
        <f t="shared" si="327"/>
        <v>2.9821176917169072E-6</v>
      </c>
      <c r="HT134" s="86">
        <f t="shared" si="418"/>
        <v>1.9902849496433491E-5</v>
      </c>
      <c r="HU134" s="86">
        <f t="shared" si="419"/>
        <v>3.3094887530686828E-5</v>
      </c>
      <c r="HV134" s="86">
        <f t="shared" si="420"/>
        <v>2.0746450872513848E-5</v>
      </c>
      <c r="HW134" s="86">
        <f t="shared" si="421"/>
        <v>1.748307058377345E-5</v>
      </c>
      <c r="HX134" s="86">
        <f t="shared" si="422"/>
        <v>1.6967719150782312E-5</v>
      </c>
      <c r="HY134" s="86">
        <f t="shared" si="423"/>
        <v>1.1145655017091681E-5</v>
      </c>
      <c r="HZ134" s="86">
        <f t="shared" si="424"/>
        <v>5.7774608540280002E-5</v>
      </c>
      <c r="IA134" s="86">
        <f t="shared" si="425"/>
        <v>1.1569914705306174E-5</v>
      </c>
      <c r="IB134" s="86">
        <f t="shared" si="426"/>
        <v>1.2607842123139013E-6</v>
      </c>
      <c r="IC134" s="86">
        <f t="shared" si="427"/>
        <v>7.7193699472349249E-8</v>
      </c>
      <c r="ID134" s="86">
        <f t="shared" si="428"/>
        <v>2.016855164417949E-6</v>
      </c>
      <c r="IE134" s="86">
        <f t="shared" si="429"/>
        <v>1.3573051350169563E-6</v>
      </c>
      <c r="IF134" s="86">
        <f t="shared" si="430"/>
        <v>3.7523185569652723E-5</v>
      </c>
      <c r="IG134" s="86">
        <f t="shared" si="431"/>
        <v>3.4675211137374153E-4</v>
      </c>
      <c r="II134" s="86">
        <f t="shared" si="328"/>
        <v>1.4514967554734353E-36</v>
      </c>
      <c r="IJ134" s="86">
        <f t="shared" si="329"/>
        <v>2.881774291380963E-37</v>
      </c>
      <c r="IK134" s="86">
        <f t="shared" si="330"/>
        <v>4.2269327553231959E-36</v>
      </c>
      <c r="IL134" s="86">
        <f t="shared" si="331"/>
        <v>1.6918995598903452E-37</v>
      </c>
      <c r="IM134" s="86">
        <f t="shared" si="332"/>
        <v>7.9432741540179231E-38</v>
      </c>
      <c r="IN134" s="86">
        <f t="shared" si="333"/>
        <v>1.1903116209497369E-37</v>
      </c>
      <c r="IO134" s="86">
        <f t="shared" si="334"/>
        <v>5.0521142475467896E-42</v>
      </c>
      <c r="IP134" s="86">
        <f t="shared" si="335"/>
        <v>3.0083940832815603E-36</v>
      </c>
      <c r="IQ134" s="86">
        <f t="shared" si="336"/>
        <v>3.1298052901900497E-43</v>
      </c>
      <c r="IR134" s="86">
        <f t="shared" si="337"/>
        <v>1.3355331898634564E-49</v>
      </c>
      <c r="IS134" s="86">
        <f t="shared" si="338"/>
        <v>1.8451970283512226E-55</v>
      </c>
      <c r="IT134" s="86">
        <f t="shared" si="339"/>
        <v>2.9303245818457084E-41</v>
      </c>
      <c r="IU134" s="86">
        <f t="shared" si="340"/>
        <v>1.0811677473173275E-40</v>
      </c>
      <c r="IV134" s="86">
        <f t="shared" si="341"/>
        <v>3.4646669969769103E-41</v>
      </c>
      <c r="IW134" s="86">
        <f t="shared" si="342"/>
        <v>6.2729054429252863E-37</v>
      </c>
      <c r="IY134" s="86">
        <f t="shared" si="343"/>
        <v>2.9834667444105382E-6</v>
      </c>
      <c r="IZ134" s="86">
        <f t="shared" si="344"/>
        <v>1.9906269522347436E-5</v>
      </c>
      <c r="JA134" s="86">
        <f t="shared" si="345"/>
        <v>3.3094887537381403E-5</v>
      </c>
      <c r="JB134" s="86">
        <f t="shared" si="346"/>
        <v>2.0746450886463122E-5</v>
      </c>
      <c r="JC134" s="86">
        <f t="shared" si="347"/>
        <v>1.7483070583777394E-5</v>
      </c>
      <c r="JD134" s="86">
        <f t="shared" si="348"/>
        <v>1.696771915078652E-5</v>
      </c>
      <c r="JE134" s="86">
        <f t="shared" si="349"/>
        <v>1.1145655017091972E-5</v>
      </c>
      <c r="JF134" s="86">
        <f t="shared" si="350"/>
        <v>5.7774608540280002E-5</v>
      </c>
      <c r="JG134" s="86">
        <f t="shared" si="351"/>
        <v>1.1569914705306174E-5</v>
      </c>
      <c r="JH134" s="86">
        <f t="shared" si="352"/>
        <v>1.2607842123139017E-6</v>
      </c>
      <c r="JI134" s="86">
        <f t="shared" si="353"/>
        <v>7.7193699472353233E-8</v>
      </c>
      <c r="JJ134" s="86">
        <f t="shared" si="354"/>
        <v>2.0168551644183361E-6</v>
      </c>
      <c r="JK134" s="86">
        <f t="shared" si="355"/>
        <v>1.3573051399044474E-6</v>
      </c>
      <c r="JL134" s="86">
        <f t="shared" si="356"/>
        <v>3.7523185569652729E-5</v>
      </c>
      <c r="JM134" s="86">
        <f t="shared" si="357"/>
        <v>3.4675211137374153E-4</v>
      </c>
    </row>
    <row r="135" spans="2:273" x14ac:dyDescent="0.25">
      <c r="B135" s="2">
        <v>108</v>
      </c>
      <c r="C135" s="37">
        <v>71.599999999999994</v>
      </c>
      <c r="D135" s="37">
        <v>67.492000000000004</v>
      </c>
      <c r="E135" s="37">
        <v>67.838999999999999</v>
      </c>
      <c r="F135" s="37">
        <v>69.144999999999996</v>
      </c>
      <c r="G135" s="37">
        <v>67.131</v>
      </c>
      <c r="H135" s="37">
        <v>66</v>
      </c>
      <c r="I135" s="37">
        <v>63.048000000000002</v>
      </c>
      <c r="J135" s="37">
        <v>64.629000000000005</v>
      </c>
      <c r="K135" s="37">
        <v>65.935000000000002</v>
      </c>
      <c r="L135" s="37">
        <v>66.113</v>
      </c>
      <c r="M135" s="37">
        <v>67.418999999999997</v>
      </c>
      <c r="N135" s="37">
        <v>67.918000000000006</v>
      </c>
      <c r="O135" s="37">
        <v>68.361000000000004</v>
      </c>
      <c r="P135" s="37">
        <v>67.203000000000003</v>
      </c>
      <c r="Q135" s="37">
        <v>70.875</v>
      </c>
      <c r="S135" s="4">
        <f t="shared" si="229"/>
        <v>70.725897218245592</v>
      </c>
      <c r="T135" s="4">
        <f t="shared" si="230"/>
        <v>67.244829740606065</v>
      </c>
      <c r="U135" s="4">
        <f t="shared" si="231"/>
        <v>67.595417837171468</v>
      </c>
      <c r="V135" s="4">
        <f t="shared" si="232"/>
        <v>68.004716365229811</v>
      </c>
      <c r="W135" s="4">
        <f t="shared" si="233"/>
        <v>65.895421360917183</v>
      </c>
      <c r="X135" s="4">
        <f t="shared" si="234"/>
        <v>65.166817151909072</v>
      </c>
      <c r="Y135" s="4">
        <f t="shared" si="235"/>
        <v>63.092281228041514</v>
      </c>
      <c r="Z135" s="4">
        <f t="shared" si="236"/>
        <v>64.397346506920954</v>
      </c>
      <c r="AA135" s="4">
        <f t="shared" si="237"/>
        <v>64.987989791433421</v>
      </c>
      <c r="AB135" s="4">
        <f t="shared" si="238"/>
        <v>65.677643513554656</v>
      </c>
      <c r="AC135" s="4">
        <f t="shared" si="239"/>
        <v>66.863519625099102</v>
      </c>
      <c r="AD135" s="4">
        <f t="shared" si="240"/>
        <v>68.26770351345975</v>
      </c>
      <c r="AE135" s="4">
        <f t="shared" si="241"/>
        <v>68.0963430389412</v>
      </c>
      <c r="AF135" s="4">
        <f t="shared" si="242"/>
        <v>67.035116448825462</v>
      </c>
      <c r="AG135" s="4">
        <f t="shared" si="243"/>
        <v>71.289973969101197</v>
      </c>
      <c r="AI135" s="4">
        <f t="shared" si="244"/>
        <v>0.87410278175440226</v>
      </c>
      <c r="AJ135" s="4">
        <f t="shared" si="245"/>
        <v>0.24717025939393977</v>
      </c>
      <c r="AK135" s="4">
        <f t="shared" si="246"/>
        <v>0.24358216282853107</v>
      </c>
      <c r="AL135" s="4">
        <f t="shared" si="247"/>
        <v>1.140283634770185</v>
      </c>
      <c r="AM135" s="4">
        <f t="shared" si="248"/>
        <v>1.2355786390828172</v>
      </c>
      <c r="AN135" s="4">
        <f t="shared" si="249"/>
        <v>0.83318284809092802</v>
      </c>
      <c r="AO135" s="4">
        <f t="shared" si="250"/>
        <v>-4.4281228041512577E-2</v>
      </c>
      <c r="AP135" s="4">
        <f t="shared" si="251"/>
        <v>0.23165349307905103</v>
      </c>
      <c r="AQ135" s="4">
        <f t="shared" si="252"/>
        <v>0.94701020856658147</v>
      </c>
      <c r="AR135" s="4">
        <f t="shared" si="253"/>
        <v>0.43535648644534319</v>
      </c>
      <c r="AS135" s="4">
        <f t="shared" si="254"/>
        <v>0.55548037490089541</v>
      </c>
      <c r="AT135" s="4">
        <f t="shared" si="255"/>
        <v>-0.34970351345974393</v>
      </c>
      <c r="AU135" s="4">
        <f t="shared" si="256"/>
        <v>0.26465696105880454</v>
      </c>
      <c r="AV135" s="4">
        <f t="shared" si="432"/>
        <v>0.16788355117454046</v>
      </c>
      <c r="AW135" s="4">
        <f t="shared" si="432"/>
        <v>-0.41497396910119733</v>
      </c>
      <c r="AY135" s="2">
        <f t="shared" si="308"/>
        <v>70.725897217645269</v>
      </c>
      <c r="AZ135" s="2">
        <f t="shared" si="359"/>
        <v>67.243868049508905</v>
      </c>
      <c r="BA135" s="2">
        <f t="shared" si="360"/>
        <v>67.592208304777188</v>
      </c>
      <c r="BB135" s="2">
        <f t="shared" si="361"/>
        <v>68.001639612588107</v>
      </c>
      <c r="BC135" s="2">
        <f t="shared" si="362"/>
        <v>65.892049313935672</v>
      </c>
      <c r="BD135" s="2">
        <f t="shared" si="363"/>
        <v>65.163155899851887</v>
      </c>
      <c r="BE135" s="2">
        <f t="shared" si="364"/>
        <v>63.088763728901334</v>
      </c>
      <c r="BF135" s="2">
        <f t="shared" si="365"/>
        <v>64.380854188892727</v>
      </c>
      <c r="BG135" s="2">
        <f t="shared" si="366"/>
        <v>64.983350309270037</v>
      </c>
      <c r="BH135" s="2">
        <f t="shared" si="367"/>
        <v>65.676943106777969</v>
      </c>
      <c r="BI135" s="2">
        <f t="shared" si="368"/>
        <v>66.863458187971446</v>
      </c>
      <c r="BJ135" s="2">
        <f t="shared" si="369"/>
        <v>68.266703831600239</v>
      </c>
      <c r="BK135" s="2">
        <f t="shared" si="370"/>
        <v>68.095604769620806</v>
      </c>
      <c r="BL135" s="2">
        <f t="shared" si="371"/>
        <v>67.009458216341372</v>
      </c>
      <c r="BM135" s="2">
        <f t="shared" si="372"/>
        <v>70.981218473847861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71.599999999999994</v>
      </c>
      <c r="CF135" s="2">
        <f t="shared" si="310"/>
        <v>67.492000000000004</v>
      </c>
      <c r="CG135" s="2">
        <f t="shared" si="311"/>
        <v>67.838999999999999</v>
      </c>
      <c r="CH135" s="2">
        <f t="shared" si="312"/>
        <v>69.144999999999996</v>
      </c>
      <c r="CI135" s="2">
        <f t="shared" si="313"/>
        <v>67.131</v>
      </c>
      <c r="CJ135" s="2">
        <f t="shared" si="314"/>
        <v>66</v>
      </c>
      <c r="CK135" s="2">
        <f t="shared" si="315"/>
        <v>63.048000000000002</v>
      </c>
      <c r="CL135" s="2">
        <f t="shared" si="316"/>
        <v>64.629000000000005</v>
      </c>
      <c r="CM135" s="2">
        <f t="shared" si="317"/>
        <v>65.935000000000002</v>
      </c>
      <c r="CN135" s="2">
        <f t="shared" si="318"/>
        <v>66.113</v>
      </c>
      <c r="CO135" s="2">
        <f t="shared" si="319"/>
        <v>67.418999999999997</v>
      </c>
      <c r="CP135" s="2">
        <f t="shared" si="320"/>
        <v>67.918000000000006</v>
      </c>
      <c r="CQ135" s="2">
        <f t="shared" si="321"/>
        <v>68.361000000000004</v>
      </c>
      <c r="CR135" s="2">
        <f t="shared" si="322"/>
        <v>67.203000000000003</v>
      </c>
      <c r="CS135" s="2">
        <f t="shared" si="323"/>
        <v>70.875</v>
      </c>
      <c r="CU135" s="2">
        <f t="shared" si="273"/>
        <v>71.599999999999994</v>
      </c>
      <c r="CV135" s="2">
        <f t="shared" si="274"/>
        <v>67.492000000000004</v>
      </c>
      <c r="CW135" s="2">
        <f t="shared" si="275"/>
        <v>67.838999999999999</v>
      </c>
      <c r="CX135" s="2">
        <f t="shared" si="276"/>
        <v>69.144999999999996</v>
      </c>
      <c r="CY135" s="2">
        <f t="shared" si="277"/>
        <v>67.131</v>
      </c>
      <c r="CZ135" s="2">
        <f t="shared" si="278"/>
        <v>66</v>
      </c>
      <c r="DA135" s="2">
        <f t="shared" si="279"/>
        <v>63.048000000000002</v>
      </c>
      <c r="DB135" s="2">
        <f t="shared" si="280"/>
        <v>64.629000000000005</v>
      </c>
      <c r="DC135" s="2">
        <f t="shared" si="281"/>
        <v>65.935000000000002</v>
      </c>
      <c r="DD135" s="2">
        <f t="shared" si="282"/>
        <v>66.113</v>
      </c>
      <c r="DE135" s="2">
        <f t="shared" si="283"/>
        <v>67.418999999999997</v>
      </c>
      <c r="DF135" s="2">
        <f t="shared" si="284"/>
        <v>67.918000000000006</v>
      </c>
      <c r="DG135" s="2">
        <f t="shared" si="285"/>
        <v>68.361000000000004</v>
      </c>
      <c r="DH135" s="2">
        <f t="shared" si="286"/>
        <v>67.203000000000003</v>
      </c>
      <c r="DI135" s="2">
        <f t="shared" si="287"/>
        <v>70.875</v>
      </c>
      <c r="DK135" s="2">
        <f t="shared" si="288"/>
        <v>103.20056176381759</v>
      </c>
      <c r="DL135" s="2">
        <f t="shared" si="433"/>
        <v>100.16703346568349</v>
      </c>
      <c r="DM135" s="2">
        <f t="shared" si="433"/>
        <v>97.168745847176069</v>
      </c>
      <c r="DN135" s="2">
        <f t="shared" si="433"/>
        <v>99.821194068551961</v>
      </c>
      <c r="DO135" s="2">
        <f t="shared" si="433"/>
        <v>87.441855632739347</v>
      </c>
      <c r="DP135" s="2">
        <f t="shared" si="433"/>
        <v>91.118784890473492</v>
      </c>
      <c r="DQ135" s="2">
        <f t="shared" si="433"/>
        <v>92.036837400153175</v>
      </c>
      <c r="DR135" s="2">
        <f t="shared" si="433"/>
        <v>94.685514844804345</v>
      </c>
      <c r="DS135" s="2">
        <f t="shared" si="433"/>
        <v>99.979572199730072</v>
      </c>
      <c r="DT135" s="2">
        <f t="shared" si="433"/>
        <v>103.92168800379326</v>
      </c>
      <c r="DU135" s="2">
        <f t="shared" si="433"/>
        <v>102.66631425891181</v>
      </c>
      <c r="DV135" s="2">
        <f t="shared" si="433"/>
        <v>101.53287919057686</v>
      </c>
      <c r="DW135" s="2">
        <f t="shared" si="433"/>
        <v>101.23961670190276</v>
      </c>
      <c r="DX135" s="2">
        <f t="shared" si="433"/>
        <v>91.597906652621361</v>
      </c>
      <c r="DY135" s="2">
        <f t="shared" si="433"/>
        <v>90.897287172887161</v>
      </c>
      <c r="EA135" s="2">
        <f t="shared" si="228"/>
        <v>70.64760736865054</v>
      </c>
      <c r="EB135" s="2">
        <f t="shared" si="290"/>
        <v>67.152059796901156</v>
      </c>
      <c r="EC135" s="2">
        <f t="shared" si="291"/>
        <v>67.514251755107708</v>
      </c>
      <c r="ED135" s="2">
        <f t="shared" si="292"/>
        <v>67.912786868601387</v>
      </c>
      <c r="EE135" s="2">
        <f t="shared" si="293"/>
        <v>65.832313471367939</v>
      </c>
      <c r="EF135" s="2">
        <f t="shared" si="294"/>
        <v>65.086220501051841</v>
      </c>
      <c r="EG135" s="2">
        <f t="shared" si="295"/>
        <v>62.988429188198261</v>
      </c>
      <c r="EH135" s="2">
        <f t="shared" si="296"/>
        <v>64.283954020466879</v>
      </c>
      <c r="EI135" s="2">
        <f t="shared" si="297"/>
        <v>64.871813190214866</v>
      </c>
      <c r="EJ135" s="2">
        <f t="shared" si="298"/>
        <v>65.544813478673575</v>
      </c>
      <c r="EK135" s="2">
        <f t="shared" si="299"/>
        <v>66.75266640010156</v>
      </c>
      <c r="EL135" s="2">
        <f t="shared" si="300"/>
        <v>68.173745290021543</v>
      </c>
      <c r="EM135" s="2">
        <f t="shared" si="301"/>
        <v>68.005793952357465</v>
      </c>
      <c r="EN135" s="2">
        <f t="shared" si="302"/>
        <v>66.941206335774368</v>
      </c>
      <c r="EO135" s="2">
        <f t="shared" si="303"/>
        <v>70.909903691813795</v>
      </c>
      <c r="EQ135" s="2">
        <f t="shared" si="304"/>
        <v>70.453343419009215</v>
      </c>
      <c r="ER135" s="2">
        <f t="shared" si="434"/>
        <v>66.76395487462068</v>
      </c>
      <c r="ES135" s="2">
        <f t="shared" si="434"/>
        <v>67.495234689045631</v>
      </c>
      <c r="ET135" s="2">
        <f t="shared" si="434"/>
        <v>67.809463653878012</v>
      </c>
      <c r="EU135" s="2">
        <f t="shared" si="434"/>
        <v>65.791894499028018</v>
      </c>
      <c r="EV135" s="2">
        <f t="shared" si="434"/>
        <v>65.06063564299501</v>
      </c>
      <c r="EW135" s="2">
        <f t="shared" si="434"/>
        <v>62.971509102970884</v>
      </c>
      <c r="EX135" s="2">
        <f t="shared" si="434"/>
        <v>64.260023792464409</v>
      </c>
      <c r="EY135" s="2">
        <f t="shared" si="434"/>
        <v>64.840483941902519</v>
      </c>
      <c r="EZ135" s="2">
        <f t="shared" si="434"/>
        <v>65.493933044501972</v>
      </c>
      <c r="FA135" s="2">
        <f t="shared" si="434"/>
        <v>66.616365880759218</v>
      </c>
      <c r="FB135" s="2">
        <f t="shared" si="434"/>
        <v>68.126135779741759</v>
      </c>
      <c r="FC135" s="2">
        <f t="shared" si="434"/>
        <v>67.907119840714756</v>
      </c>
      <c r="FD135" s="2">
        <f t="shared" si="434"/>
        <v>66.906096094279391</v>
      </c>
      <c r="FE135" s="2">
        <f t="shared" si="434"/>
        <v>70.919286805585841</v>
      </c>
      <c r="FG135" s="2">
        <f t="shared" si="306"/>
        <v>0.99755754859300216</v>
      </c>
      <c r="FH135" s="2">
        <f t="shared" si="435"/>
        <v>0.99710290342956498</v>
      </c>
      <c r="FI135" s="2">
        <f t="shared" si="435"/>
        <v>0.99736514053065106</v>
      </c>
      <c r="FJ135" s="2">
        <f t="shared" si="435"/>
        <v>0.99718445720005178</v>
      </c>
      <c r="FK135" s="2">
        <f t="shared" si="435"/>
        <v>0.99721637180945766</v>
      </c>
      <c r="FL135" s="2">
        <f t="shared" si="435"/>
        <v>0.9970343916159975</v>
      </c>
      <c r="FM135" s="2">
        <f t="shared" si="435"/>
        <v>0.99653827165775477</v>
      </c>
      <c r="FN135" s="2">
        <f t="shared" si="435"/>
        <v>0.99680114753078108</v>
      </c>
      <c r="FO135" s="2">
        <f t="shared" si="435"/>
        <v>0.99681122028130142</v>
      </c>
      <c r="FP135" s="2">
        <f t="shared" si="435"/>
        <v>0.9965421290452271</v>
      </c>
      <c r="FQ135" s="2">
        <f t="shared" si="435"/>
        <v>0.99688108630776973</v>
      </c>
      <c r="FR135" s="2">
        <f t="shared" si="435"/>
        <v>0.99720258918682525</v>
      </c>
      <c r="FS135" s="2">
        <f t="shared" si="435"/>
        <v>0.99727727559511314</v>
      </c>
      <c r="FT135" s="2">
        <f t="shared" si="435"/>
        <v>0.99722227723860313</v>
      </c>
      <c r="FU135" s="2">
        <f t="shared" si="435"/>
        <v>0.99643500164098686</v>
      </c>
      <c r="FW135" s="2">
        <f t="shared" si="324"/>
        <v>6.2757926621793709E-3</v>
      </c>
      <c r="FX135" s="2">
        <f t="shared" si="376"/>
        <v>9.8924650543764873E-3</v>
      </c>
      <c r="FY135" s="2">
        <f t="shared" si="377"/>
        <v>9.4060196868091701E-3</v>
      </c>
      <c r="FZ135" s="2">
        <f t="shared" si="378"/>
        <v>9.5500528662709715E-3</v>
      </c>
      <c r="GA135" s="2">
        <f t="shared" si="379"/>
        <v>1.0319118800613591E-2</v>
      </c>
      <c r="GB135" s="2">
        <f t="shared" si="380"/>
        <v>1.0435563477411288E-2</v>
      </c>
      <c r="GC135" s="2">
        <f t="shared" si="381"/>
        <v>1.3188899367307565E-2</v>
      </c>
      <c r="GD135" s="2">
        <f t="shared" si="382"/>
        <v>1.4623324322478268E-2</v>
      </c>
      <c r="GE135" s="2">
        <f t="shared" si="383"/>
        <v>1.3207812686626888E-2</v>
      </c>
      <c r="GF135" s="2">
        <f t="shared" si="384"/>
        <v>1.1254849930286373E-2</v>
      </c>
      <c r="GG135" s="2">
        <f t="shared" si="385"/>
        <v>8.9491968246334826E-3</v>
      </c>
      <c r="GH135" s="2">
        <f t="shared" si="386"/>
        <v>7.5753837994376851E-3</v>
      </c>
      <c r="GI135" s="2">
        <f t="shared" si="387"/>
        <v>6.8480272412719005E-3</v>
      </c>
      <c r="GJ135" s="2">
        <f t="shared" si="388"/>
        <v>6.7671743037895794E-3</v>
      </c>
      <c r="GK135" s="2">
        <f t="shared" si="389"/>
        <v>6.3723753666230743E-3</v>
      </c>
      <c r="GM135" s="86">
        <f t="shared" si="325"/>
        <v>1.0193274577415113E-60</v>
      </c>
      <c r="GN135" s="86">
        <f t="shared" si="390"/>
        <v>5.2482757800751026E-48</v>
      </c>
      <c r="GO135" s="86">
        <f t="shared" si="391"/>
        <v>1.8349987731973988E-71</v>
      </c>
      <c r="GP135" s="86">
        <f t="shared" si="392"/>
        <v>8.1831861649688351E-77</v>
      </c>
      <c r="GQ135" s="86">
        <f t="shared" si="393"/>
        <v>1.4496367185896335E-74</v>
      </c>
      <c r="GR135" s="86">
        <f t="shared" si="394"/>
        <v>5.8440914964635809E-56</v>
      </c>
      <c r="GS135" s="86">
        <f t="shared" si="395"/>
        <v>6.0552089604312962E-61</v>
      </c>
      <c r="GT135" s="86">
        <f t="shared" si="396"/>
        <v>2.658590103098088E-89</v>
      </c>
      <c r="GU135" s="86">
        <f t="shared" si="397"/>
        <v>7.2768906795409501E-102</v>
      </c>
      <c r="GV135" s="86">
        <f t="shared" si="398"/>
        <v>1.8646992832177365E-79</v>
      </c>
      <c r="GW135" s="86">
        <f t="shared" si="399"/>
        <v>7.5210374999558159E-82</v>
      </c>
      <c r="GX135" s="86">
        <f t="shared" si="400"/>
        <v>9.4525811521435348E-82</v>
      </c>
      <c r="GY135" s="86">
        <f t="shared" si="401"/>
        <v>6.333909338779047E-83</v>
      </c>
      <c r="GZ135" s="86">
        <f t="shared" si="402"/>
        <v>1.0675252863907495E-109</v>
      </c>
      <c r="HA135" s="86">
        <f t="shared" si="403"/>
        <v>7.0426792867112264E-127</v>
      </c>
      <c r="HC135" s="86">
        <f t="shared" si="326"/>
        <v>1.4137449115678946E-10</v>
      </c>
      <c r="HD135" s="86">
        <f t="shared" si="404"/>
        <v>4.9718745725359842E-10</v>
      </c>
      <c r="HE135" s="86">
        <f t="shared" si="405"/>
        <v>2.4247637946021666E-16</v>
      </c>
      <c r="HF135" s="86">
        <f t="shared" si="406"/>
        <v>5.6374520322352874E-16</v>
      </c>
      <c r="HG135" s="86">
        <f t="shared" si="407"/>
        <v>7.4163333352116387E-20</v>
      </c>
      <c r="HH135" s="86">
        <f t="shared" si="408"/>
        <v>7.936316636451477E-20</v>
      </c>
      <c r="HI135" s="86">
        <f t="shared" si="409"/>
        <v>5.3690954870332209E-21</v>
      </c>
      <c r="HJ135" s="86">
        <f t="shared" si="410"/>
        <v>8.9903102011660807E-42</v>
      </c>
      <c r="HK135" s="86">
        <f t="shared" si="411"/>
        <v>1.0888961137362249E-30</v>
      </c>
      <c r="HL135" s="86">
        <f t="shared" si="412"/>
        <v>3.4509031140186856E-24</v>
      </c>
      <c r="HM135" s="86">
        <f t="shared" si="413"/>
        <v>4.1468060924770882E-23</v>
      </c>
      <c r="HN135" s="86">
        <f t="shared" si="414"/>
        <v>4.8876566035001089E-21</v>
      </c>
      <c r="HO135" s="86">
        <f t="shared" si="415"/>
        <v>1.4285543075703471E-16</v>
      </c>
      <c r="HP135" s="86">
        <f t="shared" si="416"/>
        <v>2.5160094298293634E-23</v>
      </c>
      <c r="HQ135" s="86">
        <f t="shared" si="417"/>
        <v>7.6395498178196112E-31</v>
      </c>
      <c r="HS135" s="86">
        <f t="shared" si="327"/>
        <v>7.4126412711446752E-6</v>
      </c>
      <c r="HT135" s="86">
        <f t="shared" si="418"/>
        <v>5.0196718853467263E-5</v>
      </c>
      <c r="HU135" s="86">
        <f t="shared" si="419"/>
        <v>7.9631485994471714E-5</v>
      </c>
      <c r="HV135" s="86">
        <f t="shared" si="420"/>
        <v>5.2024663636007267E-5</v>
      </c>
      <c r="HW135" s="86">
        <f t="shared" si="421"/>
        <v>4.504552279148383E-5</v>
      </c>
      <c r="HX135" s="86">
        <f t="shared" si="422"/>
        <v>4.3777354572507963E-5</v>
      </c>
      <c r="HY135" s="86">
        <f t="shared" si="423"/>
        <v>3.2692905924761448E-5</v>
      </c>
      <c r="HZ135" s="86">
        <f t="shared" si="424"/>
        <v>1.4802849182420444E-4</v>
      </c>
      <c r="IA135" s="86">
        <f t="shared" si="425"/>
        <v>3.4417847560255845E-5</v>
      </c>
      <c r="IB135" s="86">
        <f t="shared" si="426"/>
        <v>4.3563363582565367E-6</v>
      </c>
      <c r="IC135" s="86">
        <f t="shared" si="427"/>
        <v>3.0678898280575435E-7</v>
      </c>
      <c r="ID135" s="86">
        <f t="shared" si="428"/>
        <v>5.5992637555974909E-6</v>
      </c>
      <c r="IE135" s="86">
        <f t="shared" si="429"/>
        <v>3.7253943268232528E-6</v>
      </c>
      <c r="IF135" s="86">
        <f t="shared" si="430"/>
        <v>7.5822836379613184E-5</v>
      </c>
      <c r="IG135" s="86">
        <f t="shared" si="431"/>
        <v>5.7812057812417462E-4</v>
      </c>
      <c r="II135" s="86">
        <f t="shared" si="328"/>
        <v>2.4872631315706434E-35</v>
      </c>
      <c r="IJ135" s="86">
        <f t="shared" si="329"/>
        <v>6.9177049156064306E-36</v>
      </c>
      <c r="IK135" s="86">
        <f t="shared" si="330"/>
        <v>8.8540391834940875E-35</v>
      </c>
      <c r="IL135" s="86">
        <f t="shared" si="331"/>
        <v>4.0482229273071319E-36</v>
      </c>
      <c r="IM135" s="86">
        <f t="shared" si="332"/>
        <v>2.0635716321609927E-36</v>
      </c>
      <c r="IN135" s="86">
        <f t="shared" si="333"/>
        <v>3.0679096004881336E-36</v>
      </c>
      <c r="IO135" s="86">
        <f t="shared" si="334"/>
        <v>2.3418429746086438E-40</v>
      </c>
      <c r="IP135" s="86">
        <f t="shared" si="335"/>
        <v>8.7361593266050777E-35</v>
      </c>
      <c r="IQ135" s="86">
        <f t="shared" si="336"/>
        <v>1.6287811961635807E-41</v>
      </c>
      <c r="IR135" s="86">
        <f t="shared" si="337"/>
        <v>1.0834884576989744E-47</v>
      </c>
      <c r="IS135" s="86">
        <f t="shared" si="338"/>
        <v>2.0220305259158722E-53</v>
      </c>
      <c r="IT135" s="86">
        <f t="shared" si="339"/>
        <v>8.2978573641017906E-40</v>
      </c>
      <c r="IU135" s="86">
        <f t="shared" si="340"/>
        <v>2.7338567307474506E-39</v>
      </c>
      <c r="IV135" s="86">
        <f t="shared" si="341"/>
        <v>9.0558995378956225E-40</v>
      </c>
      <c r="IW135" s="86">
        <f t="shared" si="342"/>
        <v>1.1165766399788401E-35</v>
      </c>
      <c r="IY135" s="86">
        <f t="shared" si="343"/>
        <v>7.4127826456358321E-6</v>
      </c>
      <c r="IZ135" s="86">
        <f t="shared" si="344"/>
        <v>5.0197216040924517E-5</v>
      </c>
      <c r="JA135" s="86">
        <f t="shared" si="345"/>
        <v>7.9631485994714196E-5</v>
      </c>
      <c r="JB135" s="86">
        <f t="shared" si="346"/>
        <v>5.2024663636571012E-5</v>
      </c>
      <c r="JC135" s="86">
        <f t="shared" si="347"/>
        <v>4.5045522791483904E-5</v>
      </c>
      <c r="JD135" s="86">
        <f t="shared" si="348"/>
        <v>4.3777354572508044E-5</v>
      </c>
      <c r="JE135" s="86">
        <f t="shared" si="349"/>
        <v>3.2692905924761455E-5</v>
      </c>
      <c r="JF135" s="86">
        <f t="shared" si="350"/>
        <v>1.4802849182420444E-4</v>
      </c>
      <c r="JG135" s="86">
        <f t="shared" si="351"/>
        <v>3.4417847560255845E-5</v>
      </c>
      <c r="JH135" s="86">
        <f t="shared" si="352"/>
        <v>4.3563363582565367E-6</v>
      </c>
      <c r="JI135" s="86">
        <f t="shared" si="353"/>
        <v>3.0678898280575441E-7</v>
      </c>
      <c r="JJ135" s="86">
        <f t="shared" si="354"/>
        <v>5.599263755597496E-6</v>
      </c>
      <c r="JK135" s="86">
        <f t="shared" si="355"/>
        <v>3.7253943269661083E-6</v>
      </c>
      <c r="JL135" s="86">
        <f t="shared" si="356"/>
        <v>7.5822836379613184E-5</v>
      </c>
      <c r="JM135" s="86">
        <f t="shared" si="357"/>
        <v>5.7812057812417462E-4</v>
      </c>
    </row>
    <row r="136" spans="2:273" x14ac:dyDescent="0.25">
      <c r="B136" s="2">
        <v>109</v>
      </c>
      <c r="C136" s="37">
        <v>67.84</v>
      </c>
      <c r="D136" s="37">
        <v>67.286000000000001</v>
      </c>
      <c r="E136" s="37">
        <v>68.370999999999995</v>
      </c>
      <c r="F136" s="37">
        <v>68.838999999999999</v>
      </c>
      <c r="G136" s="37">
        <v>66.638999999999996</v>
      </c>
      <c r="H136" s="37">
        <v>66.257999999999996</v>
      </c>
      <c r="I136" s="37">
        <v>64.370999999999995</v>
      </c>
      <c r="J136" s="37">
        <v>65.242000000000004</v>
      </c>
      <c r="K136" s="37">
        <v>65.531999999999996</v>
      </c>
      <c r="L136" s="37">
        <v>65.725999999999999</v>
      </c>
      <c r="M136" s="37">
        <v>66.855000000000004</v>
      </c>
      <c r="N136" s="37">
        <v>69.623000000000005</v>
      </c>
      <c r="O136" s="37">
        <v>68.918000000000006</v>
      </c>
      <c r="P136" s="37">
        <v>66.921999999999997</v>
      </c>
      <c r="Q136" s="37">
        <v>72.703000000000003</v>
      </c>
      <c r="S136" s="4">
        <f t="shared" si="229"/>
        <v>70.602279603178673</v>
      </c>
      <c r="T136" s="4">
        <f t="shared" si="230"/>
        <v>67.099273546909089</v>
      </c>
      <c r="U136" s="4">
        <f t="shared" si="231"/>
        <v>67.468788907927831</v>
      </c>
      <c r="V136" s="4">
        <f t="shared" si="232"/>
        <v>67.872270160696715</v>
      </c>
      <c r="W136" s="4">
        <f t="shared" si="233"/>
        <v>65.781963508602459</v>
      </c>
      <c r="X136" s="4">
        <f t="shared" si="234"/>
        <v>65.057478256890917</v>
      </c>
      <c r="Y136" s="4">
        <f t="shared" si="235"/>
        <v>62.98123886667932</v>
      </c>
      <c r="Z136" s="4">
        <f t="shared" si="236"/>
        <v>64.271377544926764</v>
      </c>
      <c r="AA136" s="4">
        <f t="shared" si="237"/>
        <v>64.81687452808282</v>
      </c>
      <c r="AB136" s="4">
        <f t="shared" si="238"/>
        <v>65.481405085445374</v>
      </c>
      <c r="AC136" s="4">
        <f t="shared" si="239"/>
        <v>66.643332051982753</v>
      </c>
      <c r="AD136" s="4">
        <f t="shared" si="240"/>
        <v>68.100177598543254</v>
      </c>
      <c r="AE136" s="4">
        <f t="shared" si="241"/>
        <v>67.931606761201792</v>
      </c>
      <c r="AF136" s="4">
        <f t="shared" si="242"/>
        <v>66.892858533455666</v>
      </c>
      <c r="AG136" s="4">
        <f t="shared" si="243"/>
        <v>71.302671144019882</v>
      </c>
      <c r="AI136" s="4">
        <f t="shared" si="244"/>
        <v>-2.7622796031786692</v>
      </c>
      <c r="AJ136" s="4">
        <f t="shared" si="245"/>
        <v>0.18672645309091251</v>
      </c>
      <c r="AK136" s="4">
        <f t="shared" si="246"/>
        <v>0.90221109207216443</v>
      </c>
      <c r="AL136" s="4">
        <f t="shared" si="247"/>
        <v>0.96672983930328371</v>
      </c>
      <c r="AM136" s="4">
        <f t="shared" si="248"/>
        <v>0.85703649139753679</v>
      </c>
      <c r="AN136" s="4">
        <f t="shared" si="249"/>
        <v>1.2005217431090784</v>
      </c>
      <c r="AO136" s="4">
        <f t="shared" si="250"/>
        <v>1.3897611333206754</v>
      </c>
      <c r="AP136" s="4">
        <f t="shared" si="251"/>
        <v>0.97062245507324008</v>
      </c>
      <c r="AQ136" s="4">
        <f t="shared" si="252"/>
        <v>0.71512547191717601</v>
      </c>
      <c r="AR136" s="4">
        <f t="shared" si="253"/>
        <v>0.24459491455462512</v>
      </c>
      <c r="AS136" s="4">
        <f t="shared" si="254"/>
        <v>0.21166794801725075</v>
      </c>
      <c r="AT136" s="4">
        <f t="shared" si="255"/>
        <v>1.5228224014567502</v>
      </c>
      <c r="AU136" s="4">
        <f t="shared" si="256"/>
        <v>0.98639323879821461</v>
      </c>
      <c r="AV136" s="4">
        <f t="shared" si="432"/>
        <v>2.9141466544331251E-2</v>
      </c>
      <c r="AW136" s="4">
        <f t="shared" si="432"/>
        <v>1.4003288559801206</v>
      </c>
      <c r="AY136" s="2">
        <f t="shared" si="308"/>
        <v>70.602279603138427</v>
      </c>
      <c r="AZ136" s="2">
        <f t="shared" si="359"/>
        <v>67.097058544524558</v>
      </c>
      <c r="BA136" s="2">
        <f t="shared" si="360"/>
        <v>67.461718017733148</v>
      </c>
      <c r="BB136" s="2">
        <f t="shared" si="361"/>
        <v>67.865220741173388</v>
      </c>
      <c r="BC136" s="2">
        <f t="shared" si="362"/>
        <v>65.774045668135898</v>
      </c>
      <c r="BD136" s="2">
        <f t="shared" si="363"/>
        <v>65.048869077024605</v>
      </c>
      <c r="BE136" s="2">
        <f t="shared" si="364"/>
        <v>62.971984030124759</v>
      </c>
      <c r="BF136" s="2">
        <f t="shared" si="365"/>
        <v>64.233294985758363</v>
      </c>
      <c r="BG136" s="2">
        <f t="shared" si="366"/>
        <v>64.804527545716525</v>
      </c>
      <c r="BH136" s="2">
        <f t="shared" si="367"/>
        <v>65.479243775610712</v>
      </c>
      <c r="BI136" s="2">
        <f t="shared" si="368"/>
        <v>66.643113353420105</v>
      </c>
      <c r="BJ136" s="2">
        <f t="shared" si="369"/>
        <v>68.097631744518509</v>
      </c>
      <c r="BK136" s="2">
        <f t="shared" si="370"/>
        <v>67.929740309658229</v>
      </c>
      <c r="BL136" s="2">
        <f t="shared" si="371"/>
        <v>66.844232439492004</v>
      </c>
      <c r="BM136" s="2">
        <f t="shared" si="372"/>
        <v>70.814266390242167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67.84</v>
      </c>
      <c r="CF136" s="2">
        <f t="shared" si="310"/>
        <v>67.286000000000001</v>
      </c>
      <c r="CG136" s="2">
        <f t="shared" si="311"/>
        <v>68.370999999999995</v>
      </c>
      <c r="CH136" s="2">
        <f t="shared" si="312"/>
        <v>68.838999999999999</v>
      </c>
      <c r="CI136" s="2">
        <f t="shared" si="313"/>
        <v>66.638999999999996</v>
      </c>
      <c r="CJ136" s="2">
        <f t="shared" si="314"/>
        <v>66.257999999999996</v>
      </c>
      <c r="CK136" s="2">
        <f t="shared" si="315"/>
        <v>64.370999999999995</v>
      </c>
      <c r="CL136" s="2">
        <f t="shared" si="316"/>
        <v>65.242000000000004</v>
      </c>
      <c r="CM136" s="2">
        <f t="shared" si="317"/>
        <v>65.531999999999996</v>
      </c>
      <c r="CN136" s="2">
        <f t="shared" si="318"/>
        <v>65.725999999999999</v>
      </c>
      <c r="CO136" s="2">
        <f t="shared" si="319"/>
        <v>66.855000000000004</v>
      </c>
      <c r="CP136" s="2">
        <f t="shared" si="320"/>
        <v>69.623000000000005</v>
      </c>
      <c r="CQ136" s="2">
        <f t="shared" si="321"/>
        <v>68.918000000000006</v>
      </c>
      <c r="CR136" s="2">
        <f t="shared" si="322"/>
        <v>66.921999999999997</v>
      </c>
      <c r="CS136" s="2">
        <f t="shared" si="323"/>
        <v>72.703000000000003</v>
      </c>
      <c r="CU136" s="2">
        <f t="shared" si="273"/>
        <v>67.84</v>
      </c>
      <c r="CV136" s="2">
        <f t="shared" si="274"/>
        <v>67.286000000000001</v>
      </c>
      <c r="CW136" s="2">
        <f t="shared" si="275"/>
        <v>68.370999999999995</v>
      </c>
      <c r="CX136" s="2">
        <f t="shared" si="276"/>
        <v>68.838999999999999</v>
      </c>
      <c r="CY136" s="2">
        <f t="shared" si="277"/>
        <v>66.638999999999996</v>
      </c>
      <c r="CZ136" s="2">
        <f t="shared" si="278"/>
        <v>66.257999999999996</v>
      </c>
      <c r="DA136" s="2">
        <f t="shared" si="279"/>
        <v>64.370999999999995</v>
      </c>
      <c r="DB136" s="2">
        <f t="shared" si="280"/>
        <v>65.242000000000004</v>
      </c>
      <c r="DC136" s="2">
        <f t="shared" si="281"/>
        <v>65.531999999999996</v>
      </c>
      <c r="DD136" s="2">
        <f t="shared" si="282"/>
        <v>65.725999999999999</v>
      </c>
      <c r="DE136" s="2">
        <f t="shared" si="283"/>
        <v>66.855000000000004</v>
      </c>
      <c r="DF136" s="2">
        <f t="shared" si="284"/>
        <v>69.623000000000005</v>
      </c>
      <c r="DG136" s="2">
        <f t="shared" si="285"/>
        <v>68.918000000000006</v>
      </c>
      <c r="DH136" s="2">
        <f t="shared" si="286"/>
        <v>66.921999999999997</v>
      </c>
      <c r="DI136" s="2">
        <f t="shared" si="287"/>
        <v>72.703000000000003</v>
      </c>
      <c r="DK136" s="2">
        <f t="shared" si="288"/>
        <v>103.36531561461794</v>
      </c>
      <c r="DL136" s="2">
        <f t="shared" si="433"/>
        <v>100.32302625395023</v>
      </c>
      <c r="DM136" s="2">
        <f t="shared" si="433"/>
        <v>97.337382059800646</v>
      </c>
      <c r="DN136" s="2">
        <f t="shared" si="433"/>
        <v>100.02864913702291</v>
      </c>
      <c r="DO136" s="2">
        <f t="shared" si="433"/>
        <v>87.499472666868016</v>
      </c>
      <c r="DP136" s="2">
        <f t="shared" si="433"/>
        <v>91.222541150095893</v>
      </c>
      <c r="DQ136" s="2">
        <f t="shared" si="433"/>
        <v>92.172612758507483</v>
      </c>
      <c r="DR136" s="2">
        <f t="shared" si="433"/>
        <v>94.836912618083687</v>
      </c>
      <c r="DS136" s="2">
        <f t="shared" si="433"/>
        <v>100.18608636977055</v>
      </c>
      <c r="DT136" s="2">
        <f t="shared" si="433"/>
        <v>104.17081721194879</v>
      </c>
      <c r="DU136" s="2">
        <f t="shared" si="433"/>
        <v>102.85983658536585</v>
      </c>
      <c r="DV136" s="2">
        <f t="shared" si="433"/>
        <v>101.69163062518876</v>
      </c>
      <c r="DW136" s="2">
        <f t="shared" si="433"/>
        <v>101.40719556025371</v>
      </c>
      <c r="DX136" s="2">
        <f t="shared" si="433"/>
        <v>91.71728150068877</v>
      </c>
      <c r="DY136" s="2">
        <f t="shared" si="433"/>
        <v>90.964418318318309</v>
      </c>
      <c r="EA136" s="2">
        <f t="shared" si="228"/>
        <v>70.530285589710061</v>
      </c>
      <c r="EB136" s="2">
        <f t="shared" si="290"/>
        <v>67.012668713778808</v>
      </c>
      <c r="EC136" s="2">
        <f t="shared" si="291"/>
        <v>67.389933348649336</v>
      </c>
      <c r="ED136" s="2">
        <f t="shared" si="292"/>
        <v>67.783343877291998</v>
      </c>
      <c r="EE136" s="2">
        <f t="shared" si="293"/>
        <v>65.719096378757698</v>
      </c>
      <c r="EF136" s="2">
        <f t="shared" si="294"/>
        <v>64.978125426877597</v>
      </c>
      <c r="EG136" s="2">
        <f t="shared" si="295"/>
        <v>62.879673162674749</v>
      </c>
      <c r="EH136" s="2">
        <f t="shared" si="296"/>
        <v>64.144068128341772</v>
      </c>
      <c r="EI136" s="2">
        <f t="shared" si="297"/>
        <v>64.701606745373624</v>
      </c>
      <c r="EJ136" s="2">
        <f t="shared" si="298"/>
        <v>65.357075605499261</v>
      </c>
      <c r="EK136" s="2">
        <f t="shared" si="299"/>
        <v>66.540779169840064</v>
      </c>
      <c r="EL136" s="2">
        <f t="shared" si="300"/>
        <v>68.012000848326309</v>
      </c>
      <c r="EM136" s="2">
        <f t="shared" si="301"/>
        <v>67.847044756148378</v>
      </c>
      <c r="EN136" s="2">
        <f t="shared" si="302"/>
        <v>66.781234242223704</v>
      </c>
      <c r="EO136" s="2">
        <f t="shared" si="303"/>
        <v>70.748433707865161</v>
      </c>
      <c r="EQ136" s="2">
        <f t="shared" si="304"/>
        <v>70.36115596332678</v>
      </c>
      <c r="ER136" s="2">
        <f t="shared" si="434"/>
        <v>66.676335338024046</v>
      </c>
      <c r="ES136" s="2">
        <f t="shared" si="434"/>
        <v>67.370878007178078</v>
      </c>
      <c r="ET136" s="2">
        <f t="shared" si="434"/>
        <v>67.69317498213357</v>
      </c>
      <c r="EU136" s="2">
        <f t="shared" si="434"/>
        <v>65.687417664057165</v>
      </c>
      <c r="EV136" s="2">
        <f t="shared" si="434"/>
        <v>64.955617770304755</v>
      </c>
      <c r="EW136" s="2">
        <f t="shared" si="434"/>
        <v>62.865892097150386</v>
      </c>
      <c r="EX136" s="2">
        <f t="shared" si="434"/>
        <v>64.122752732940455</v>
      </c>
      <c r="EY136" s="2">
        <f t="shared" si="434"/>
        <v>64.680575734109809</v>
      </c>
      <c r="EZ136" s="2">
        <f t="shared" si="434"/>
        <v>65.33495305108714</v>
      </c>
      <c r="FA136" s="2">
        <f t="shared" si="434"/>
        <v>66.4384631335694</v>
      </c>
      <c r="FB136" s="2">
        <f t="shared" si="434"/>
        <v>67.973922891092883</v>
      </c>
      <c r="FC136" s="2">
        <f t="shared" si="434"/>
        <v>67.759162851460189</v>
      </c>
      <c r="FD136" s="2">
        <f t="shared" si="434"/>
        <v>66.755872154568834</v>
      </c>
      <c r="FE136" s="2">
        <f t="shared" si="434"/>
        <v>70.760388765801494</v>
      </c>
      <c r="FG136" s="2">
        <f t="shared" si="306"/>
        <v>0.99777197901990189</v>
      </c>
      <c r="FH136" s="2">
        <f t="shared" si="435"/>
        <v>0.99735714282619925</v>
      </c>
      <c r="FI136" s="2">
        <f t="shared" si="435"/>
        <v>0.99759642236056212</v>
      </c>
      <c r="FJ136" s="2">
        <f t="shared" si="435"/>
        <v>0.99743155814906159</v>
      </c>
      <c r="FK136" s="2">
        <f t="shared" si="435"/>
        <v>0.99746067896385238</v>
      </c>
      <c r="FL136" s="2">
        <f t="shared" si="435"/>
        <v>0.99729462706472394</v>
      </c>
      <c r="FM136" s="2">
        <f t="shared" si="435"/>
        <v>0.99684190429015818</v>
      </c>
      <c r="FN136" s="2">
        <f t="shared" si="435"/>
        <v>0.99708179050265078</v>
      </c>
      <c r="FO136" s="2">
        <f t="shared" si="435"/>
        <v>0.99709098212566338</v>
      </c>
      <c r="FP136" s="2">
        <f t="shared" si="435"/>
        <v>0.99684542441224377</v>
      </c>
      <c r="FQ136" s="2">
        <f t="shared" si="435"/>
        <v>0.99715473607819127</v>
      </c>
      <c r="FR136" s="2">
        <f t="shared" si="435"/>
        <v>0.99744810288762953</v>
      </c>
      <c r="FS136" s="2">
        <f t="shared" si="435"/>
        <v>0.99751625079778417</v>
      </c>
      <c r="FT136" s="2">
        <f t="shared" si="435"/>
        <v>0.99746606741569899</v>
      </c>
      <c r="FU136" s="2">
        <f t="shared" si="435"/>
        <v>0.99674766265717019</v>
      </c>
      <c r="FW136" s="2">
        <f t="shared" si="324"/>
        <v>6.8771058870850665E-3</v>
      </c>
      <c r="FX136" s="2">
        <f t="shared" si="376"/>
        <v>1.0836529776365591E-2</v>
      </c>
      <c r="FY136" s="2">
        <f t="shared" si="377"/>
        <v>1.0304144736964871E-2</v>
      </c>
      <c r="FZ136" s="2">
        <f t="shared" si="378"/>
        <v>1.0461785544932007E-2</v>
      </c>
      <c r="GA136" s="2">
        <f t="shared" si="379"/>
        <v>1.1303435407460852E-2</v>
      </c>
      <c r="GB136" s="2">
        <f t="shared" si="380"/>
        <v>1.1430859178818028E-2</v>
      </c>
      <c r="GC136" s="2">
        <f t="shared" si="381"/>
        <v>1.4442962766215692E-2</v>
      </c>
      <c r="GD136" s="2">
        <f t="shared" si="382"/>
        <v>1.6011566644899528E-2</v>
      </c>
      <c r="GE136" s="2">
        <f t="shared" si="383"/>
        <v>1.4463648095450112E-2</v>
      </c>
      <c r="GF136" s="2">
        <f t="shared" si="384"/>
        <v>1.2327311967072853E-2</v>
      </c>
      <c r="GG136" s="2">
        <f t="shared" si="385"/>
        <v>9.80413427846623E-3</v>
      </c>
      <c r="GH136" s="2">
        <f t="shared" si="386"/>
        <v>8.3001769014879063E-3</v>
      </c>
      <c r="GI136" s="2">
        <f t="shared" si="387"/>
        <v>7.5037549359528288E-3</v>
      </c>
      <c r="GJ136" s="2">
        <f t="shared" si="388"/>
        <v>7.415217790845194E-3</v>
      </c>
      <c r="GK136" s="2">
        <f t="shared" si="389"/>
        <v>6.9828776069449398E-3</v>
      </c>
      <c r="GM136" s="86">
        <f t="shared" si="325"/>
        <v>1.6343439471207889E-63</v>
      </c>
      <c r="GN136" s="86">
        <f t="shared" si="390"/>
        <v>4.0590146186946565E-50</v>
      </c>
      <c r="GO136" s="86">
        <f t="shared" si="391"/>
        <v>1.1348307195381426E-74</v>
      </c>
      <c r="GP136" s="86">
        <f t="shared" si="392"/>
        <v>2.9731041980138974E-80</v>
      </c>
      <c r="GQ136" s="86">
        <f t="shared" si="393"/>
        <v>6.5498288731183205E-78</v>
      </c>
      <c r="GR136" s="86">
        <f t="shared" si="394"/>
        <v>1.8404538521333716E-58</v>
      </c>
      <c r="GS136" s="86">
        <f t="shared" si="395"/>
        <v>1.2177582983721575E-63</v>
      </c>
      <c r="GT136" s="86">
        <f t="shared" si="396"/>
        <v>2.8368779152035475E-93</v>
      </c>
      <c r="GU136" s="86">
        <f t="shared" si="397"/>
        <v>2.0962975330765954E-106</v>
      </c>
      <c r="GV136" s="86">
        <f t="shared" si="398"/>
        <v>5.8242288218937882E-83</v>
      </c>
      <c r="GW136" s="86">
        <f t="shared" si="399"/>
        <v>1.544087418691213E-85</v>
      </c>
      <c r="GX136" s="86">
        <f t="shared" si="400"/>
        <v>1.9615575666392171E-85</v>
      </c>
      <c r="GY136" s="86">
        <f t="shared" si="401"/>
        <v>1.0935911531354137E-86</v>
      </c>
      <c r="GZ136" s="86">
        <f t="shared" si="402"/>
        <v>1.2936795906727036E-114</v>
      </c>
      <c r="HA136" s="86">
        <f t="shared" si="403"/>
        <v>1.5698817411582675E-132</v>
      </c>
      <c r="HC136" s="86">
        <f t="shared" si="326"/>
        <v>1.3095965576113411E-11</v>
      </c>
      <c r="HD136" s="86">
        <f t="shared" si="404"/>
        <v>6.5770364814731298E-11</v>
      </c>
      <c r="HE136" s="86">
        <f t="shared" si="405"/>
        <v>7.4435473353745433E-18</v>
      </c>
      <c r="HF136" s="86">
        <f t="shared" si="406"/>
        <v>1.9448145000095223E-17</v>
      </c>
      <c r="HG136" s="86">
        <f t="shared" si="407"/>
        <v>1.1498926945916105E-21</v>
      </c>
      <c r="HH136" s="86">
        <f t="shared" si="408"/>
        <v>1.2344709924169135E-21</v>
      </c>
      <c r="HI136" s="86">
        <f t="shared" si="409"/>
        <v>8.259605139193098E-23</v>
      </c>
      <c r="HJ136" s="86">
        <f t="shared" si="410"/>
        <v>1.7678574887668822E-45</v>
      </c>
      <c r="HK136" s="86">
        <f t="shared" si="411"/>
        <v>2.3961347164395821E-33</v>
      </c>
      <c r="HL136" s="86">
        <f t="shared" si="412"/>
        <v>2.8898169236328524E-26</v>
      </c>
      <c r="HM136" s="86">
        <f t="shared" si="413"/>
        <v>3.4778489745667618E-25</v>
      </c>
      <c r="HN136" s="86">
        <f t="shared" si="414"/>
        <v>4.9530354663919415E-23</v>
      </c>
      <c r="HO136" s="86">
        <f t="shared" si="415"/>
        <v>3.4689917665530793E-18</v>
      </c>
      <c r="HP136" s="86">
        <f t="shared" si="416"/>
        <v>1.420082324308618E-25</v>
      </c>
      <c r="HQ136" s="86">
        <f t="shared" si="417"/>
        <v>9.3877729970168764E-34</v>
      </c>
      <c r="HS136" s="86">
        <f t="shared" si="327"/>
        <v>1.7793699052608931E-5</v>
      </c>
      <c r="HT136" s="86">
        <f t="shared" si="418"/>
        <v>1.2132145835941912E-4</v>
      </c>
      <c r="HU136" s="86">
        <f t="shared" si="419"/>
        <v>1.8404972295987273E-4</v>
      </c>
      <c r="HV136" s="86">
        <f t="shared" si="420"/>
        <v>1.2506568908908231E-4</v>
      </c>
      <c r="HW136" s="86">
        <f t="shared" si="421"/>
        <v>1.1105597848577903E-4</v>
      </c>
      <c r="HX136" s="86">
        <f t="shared" si="422"/>
        <v>1.080761028020322E-4</v>
      </c>
      <c r="HY136" s="86">
        <f t="shared" si="423"/>
        <v>9.0766522709840992E-5</v>
      </c>
      <c r="HZ136" s="86">
        <f t="shared" si="424"/>
        <v>3.6110922660638278E-4</v>
      </c>
      <c r="IA136" s="86">
        <f t="shared" si="425"/>
        <v>9.6746270769080671E-5</v>
      </c>
      <c r="IB136" s="86">
        <f t="shared" si="426"/>
        <v>1.4158334495307435E-5</v>
      </c>
      <c r="IC136" s="86">
        <f t="shared" si="427"/>
        <v>1.1452167279856362E-6</v>
      </c>
      <c r="ID136" s="86">
        <f t="shared" si="428"/>
        <v>1.489487643982624E-5</v>
      </c>
      <c r="IE136" s="86">
        <f t="shared" si="429"/>
        <v>9.8194783865773918E-6</v>
      </c>
      <c r="IF136" s="86">
        <f t="shared" si="430"/>
        <v>1.4929291250184113E-4</v>
      </c>
      <c r="IG136" s="86">
        <f t="shared" si="431"/>
        <v>9.4724277556349997E-4</v>
      </c>
      <c r="II136" s="86">
        <f t="shared" si="328"/>
        <v>4.0519908417649924E-34</v>
      </c>
      <c r="IJ136" s="86">
        <f t="shared" si="329"/>
        <v>1.5605296352898211E-34</v>
      </c>
      <c r="IK136" s="86">
        <f t="shared" si="330"/>
        <v>1.7486902011844673E-33</v>
      </c>
      <c r="IL136" s="86">
        <f t="shared" si="331"/>
        <v>9.1073548692902469E-35</v>
      </c>
      <c r="IM136" s="86">
        <f t="shared" si="332"/>
        <v>5.0270736071875345E-35</v>
      </c>
      <c r="IN136" s="86">
        <f t="shared" si="333"/>
        <v>7.41482597072763E-35</v>
      </c>
      <c r="IO136" s="86">
        <f t="shared" si="334"/>
        <v>1.0019346079132128E-38</v>
      </c>
      <c r="IP136" s="86">
        <f t="shared" si="335"/>
        <v>2.3607521362244353E-33</v>
      </c>
      <c r="IQ136" s="86">
        <f t="shared" si="336"/>
        <v>7.8042672415166307E-40</v>
      </c>
      <c r="IR136" s="86">
        <f t="shared" si="337"/>
        <v>8.0438323885793108E-46</v>
      </c>
      <c r="IS136" s="86">
        <f t="shared" si="338"/>
        <v>2.0245694023444885E-51</v>
      </c>
      <c r="IT136" s="86">
        <f t="shared" si="339"/>
        <v>2.2087221616473359E-38</v>
      </c>
      <c r="IU136" s="86">
        <f t="shared" si="340"/>
        <v>6.5196274020572667E-38</v>
      </c>
      <c r="IV136" s="86">
        <f t="shared" si="341"/>
        <v>2.2313241322830604E-38</v>
      </c>
      <c r="IW136" s="86">
        <f t="shared" si="342"/>
        <v>1.8879286259070975E-34</v>
      </c>
      <c r="IY136" s="86">
        <f t="shared" si="343"/>
        <v>1.7793712148574507E-5</v>
      </c>
      <c r="IZ136" s="86">
        <f t="shared" si="344"/>
        <v>1.2132152412978393E-4</v>
      </c>
      <c r="JA136" s="86">
        <f t="shared" si="345"/>
        <v>1.8404972295988018E-4</v>
      </c>
      <c r="JB136" s="86">
        <f t="shared" si="346"/>
        <v>1.2506568908910178E-4</v>
      </c>
      <c r="JC136" s="86">
        <f t="shared" si="347"/>
        <v>1.1105597848577903E-4</v>
      </c>
      <c r="JD136" s="86">
        <f t="shared" si="348"/>
        <v>1.080761028020322E-4</v>
      </c>
      <c r="JE136" s="86">
        <f t="shared" si="349"/>
        <v>9.0766522709840992E-5</v>
      </c>
      <c r="JF136" s="86">
        <f t="shared" si="350"/>
        <v>3.6110922660638278E-4</v>
      </c>
      <c r="JG136" s="86">
        <f t="shared" si="351"/>
        <v>9.6746270769080671E-5</v>
      </c>
      <c r="JH136" s="86">
        <f t="shared" si="352"/>
        <v>1.4158334495307435E-5</v>
      </c>
      <c r="JI136" s="86">
        <f t="shared" si="353"/>
        <v>1.1452167279856362E-6</v>
      </c>
      <c r="JJ136" s="86">
        <f t="shared" si="354"/>
        <v>1.489487643982624E-5</v>
      </c>
      <c r="JK136" s="86">
        <f t="shared" si="355"/>
        <v>9.8194783865808612E-6</v>
      </c>
      <c r="JL136" s="86">
        <f t="shared" si="356"/>
        <v>1.4929291250184113E-4</v>
      </c>
      <c r="JM136" s="86">
        <f t="shared" si="357"/>
        <v>9.4724277556349997E-4</v>
      </c>
    </row>
    <row r="137" spans="2:273" x14ac:dyDescent="0.25">
      <c r="B137" s="2">
        <v>110</v>
      </c>
      <c r="C137" s="37">
        <v>69.56</v>
      </c>
      <c r="D137" s="37">
        <v>68.221999999999994</v>
      </c>
      <c r="E137" s="37">
        <v>68.451999999999998</v>
      </c>
      <c r="F137" s="37">
        <v>68.031999999999996</v>
      </c>
      <c r="G137" s="37">
        <v>66.328000000000003</v>
      </c>
      <c r="H137" s="37">
        <v>64.790000000000006</v>
      </c>
      <c r="I137" s="37">
        <v>62.968000000000004</v>
      </c>
      <c r="J137" s="37">
        <v>64.581000000000003</v>
      </c>
      <c r="K137" s="37">
        <v>64.725999999999999</v>
      </c>
      <c r="L137" s="37">
        <v>65.548000000000002</v>
      </c>
      <c r="M137" s="37">
        <v>66.838999999999999</v>
      </c>
      <c r="N137" s="37">
        <v>69.41</v>
      </c>
      <c r="O137" s="37">
        <v>68.114999999999995</v>
      </c>
      <c r="P137" s="37">
        <v>67.938000000000002</v>
      </c>
      <c r="Q137" s="37">
        <v>72.656000000000006</v>
      </c>
      <c r="S137" s="4">
        <f t="shared" si="229"/>
        <v>70.479185187733677</v>
      </c>
      <c r="T137" s="4">
        <f t="shared" si="230"/>
        <v>66.955798209721493</v>
      </c>
      <c r="U137" s="4">
        <f t="shared" si="231"/>
        <v>67.346636471733703</v>
      </c>
      <c r="V137" s="4">
        <f t="shared" si="232"/>
        <v>67.744810052910438</v>
      </c>
      <c r="W137" s="4">
        <f t="shared" si="233"/>
        <v>65.674196044578167</v>
      </c>
      <c r="X137" s="4">
        <f t="shared" si="234"/>
        <v>64.954409395744392</v>
      </c>
      <c r="Y137" s="4">
        <f t="shared" si="235"/>
        <v>62.878836188701932</v>
      </c>
      <c r="Z137" s="4">
        <f t="shared" si="236"/>
        <v>64.16984430390859</v>
      </c>
      <c r="AA137" s="4">
        <f t="shared" si="237"/>
        <v>64.657364186722262</v>
      </c>
      <c r="AB137" s="4">
        <f t="shared" si="238"/>
        <v>65.288641232577362</v>
      </c>
      <c r="AC137" s="4">
        <f t="shared" si="239"/>
        <v>66.42420841298582</v>
      </c>
      <c r="AD137" s="4">
        <f t="shared" si="240"/>
        <v>67.935346828613376</v>
      </c>
      <c r="AE137" s="4">
        <f t="shared" si="241"/>
        <v>67.76896279675934</v>
      </c>
      <c r="AF137" s="4">
        <f t="shared" si="242"/>
        <v>66.769099184582984</v>
      </c>
      <c r="AG137" s="4">
        <f t="shared" si="243"/>
        <v>71.406172849477258</v>
      </c>
      <c r="AI137" s="4">
        <f t="shared" si="244"/>
        <v>-0.91918518773367452</v>
      </c>
      <c r="AJ137" s="4">
        <f t="shared" si="245"/>
        <v>1.266201790278501</v>
      </c>
      <c r="AK137" s="4">
        <f t="shared" si="246"/>
        <v>1.1053635282662952</v>
      </c>
      <c r="AL137" s="4">
        <f t="shared" si="247"/>
        <v>0.28718994708955847</v>
      </c>
      <c r="AM137" s="4">
        <f t="shared" si="248"/>
        <v>0.65380395542183578</v>
      </c>
      <c r="AN137" s="4">
        <f t="shared" si="249"/>
        <v>-0.16440939574438573</v>
      </c>
      <c r="AO137" s="4">
        <f t="shared" si="250"/>
        <v>8.9163811298071494E-2</v>
      </c>
      <c r="AP137" s="4">
        <f t="shared" si="251"/>
        <v>0.41115569609141289</v>
      </c>
      <c r="AQ137" s="4">
        <f t="shared" si="252"/>
        <v>6.8635813277737157E-2</v>
      </c>
      <c r="AR137" s="4">
        <f t="shared" si="253"/>
        <v>0.25935876742263986</v>
      </c>
      <c r="AS137" s="4">
        <f t="shared" si="254"/>
        <v>0.41479158701417873</v>
      </c>
      <c r="AT137" s="4">
        <f t="shared" si="255"/>
        <v>1.4746531713866204</v>
      </c>
      <c r="AU137" s="4">
        <f t="shared" si="256"/>
        <v>0.34603720324065534</v>
      </c>
      <c r="AV137" s="4">
        <f t="shared" si="432"/>
        <v>1.1689008154170182</v>
      </c>
      <c r="AW137" s="4">
        <f t="shared" si="432"/>
        <v>1.2498271505227478</v>
      </c>
      <c r="AY137" s="2">
        <f t="shared" si="308"/>
        <v>70.479185187731332</v>
      </c>
      <c r="AZ137" s="2">
        <f t="shared" si="359"/>
        <v>66.950919235515229</v>
      </c>
      <c r="BA137" s="2">
        <f t="shared" si="360"/>
        <v>67.331703105353299</v>
      </c>
      <c r="BB137" s="2">
        <f t="shared" si="361"/>
        <v>67.729357663838371</v>
      </c>
      <c r="BC137" s="2">
        <f t="shared" si="362"/>
        <v>65.656443209956365</v>
      </c>
      <c r="BD137" s="2">
        <f t="shared" si="363"/>
        <v>64.935078954652042</v>
      </c>
      <c r="BE137" s="2">
        <f t="shared" si="364"/>
        <v>62.855846828294268</v>
      </c>
      <c r="BF137" s="2">
        <f t="shared" si="365"/>
        <v>64.086337966188893</v>
      </c>
      <c r="BG137" s="2">
        <f t="shared" si="366"/>
        <v>64.626396451249562</v>
      </c>
      <c r="BH137" s="2">
        <f t="shared" si="367"/>
        <v>65.282382946971822</v>
      </c>
      <c r="BI137" s="2">
        <f t="shared" si="368"/>
        <v>66.423478675006095</v>
      </c>
      <c r="BJ137" s="2">
        <f t="shared" si="369"/>
        <v>67.929145045199121</v>
      </c>
      <c r="BK137" s="2">
        <f t="shared" si="370"/>
        <v>67.764438388421411</v>
      </c>
      <c r="BL137" s="2">
        <f t="shared" si="371"/>
        <v>66.679420403532177</v>
      </c>
      <c r="BM137" s="2">
        <f t="shared" si="372"/>
        <v>70.647734288725033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69.56</v>
      </c>
      <c r="CF137" s="2">
        <f t="shared" si="310"/>
        <v>68.221999999999994</v>
      </c>
      <c r="CG137" s="2">
        <f t="shared" si="311"/>
        <v>68.451999999999998</v>
      </c>
      <c r="CH137" s="2">
        <f t="shared" si="312"/>
        <v>68.031999999999996</v>
      </c>
      <c r="CI137" s="2">
        <f t="shared" si="313"/>
        <v>66.328000000000003</v>
      </c>
      <c r="CJ137" s="2">
        <f t="shared" si="314"/>
        <v>64.790000000000006</v>
      </c>
      <c r="CK137" s="2">
        <f t="shared" si="315"/>
        <v>62.968000000000004</v>
      </c>
      <c r="CL137" s="2">
        <f t="shared" si="316"/>
        <v>64.581000000000003</v>
      </c>
      <c r="CM137" s="2">
        <f t="shared" si="317"/>
        <v>64.725999999999999</v>
      </c>
      <c r="CN137" s="2">
        <f t="shared" si="318"/>
        <v>65.548000000000002</v>
      </c>
      <c r="CO137" s="2">
        <f t="shared" si="319"/>
        <v>66.838999999999999</v>
      </c>
      <c r="CP137" s="2">
        <f t="shared" si="320"/>
        <v>69.41</v>
      </c>
      <c r="CQ137" s="2">
        <f t="shared" si="321"/>
        <v>68.114999999999995</v>
      </c>
      <c r="CR137" s="2">
        <f t="shared" si="322"/>
        <v>67.938000000000002</v>
      </c>
      <c r="CS137" s="2">
        <f t="shared" si="323"/>
        <v>72.656000000000006</v>
      </c>
      <c r="CU137" s="2">
        <f t="shared" si="273"/>
        <v>69.56</v>
      </c>
      <c r="CV137" s="2">
        <f t="shared" si="274"/>
        <v>68.221999999999994</v>
      </c>
      <c r="CW137" s="2">
        <f t="shared" si="275"/>
        <v>68.451999999999998</v>
      </c>
      <c r="CX137" s="2">
        <f t="shared" si="276"/>
        <v>68.031999999999996</v>
      </c>
      <c r="CY137" s="2">
        <f t="shared" si="277"/>
        <v>66.328000000000003</v>
      </c>
      <c r="CZ137" s="2">
        <f t="shared" si="278"/>
        <v>64.790000000000006</v>
      </c>
      <c r="DA137" s="2">
        <f t="shared" si="279"/>
        <v>62.968000000000004</v>
      </c>
      <c r="DB137" s="2">
        <f t="shared" si="280"/>
        <v>64.581000000000003</v>
      </c>
      <c r="DC137" s="2">
        <f t="shared" si="281"/>
        <v>64.725999999999999</v>
      </c>
      <c r="DD137" s="2">
        <f t="shared" si="282"/>
        <v>65.548000000000002</v>
      </c>
      <c r="DE137" s="2">
        <f t="shared" si="283"/>
        <v>66.838999999999999</v>
      </c>
      <c r="DF137" s="2">
        <f t="shared" si="284"/>
        <v>69.41</v>
      </c>
      <c r="DG137" s="2">
        <f t="shared" si="285"/>
        <v>68.114999999999995</v>
      </c>
      <c r="DH137" s="2">
        <f t="shared" si="286"/>
        <v>67.938000000000002</v>
      </c>
      <c r="DI137" s="2">
        <f t="shared" si="287"/>
        <v>72.656000000000006</v>
      </c>
      <c r="DK137" s="2">
        <f t="shared" si="288"/>
        <v>103.53006946541831</v>
      </c>
      <c r="DL137" s="2">
        <f t="shared" si="433"/>
        <v>100.47901904221699</v>
      </c>
      <c r="DM137" s="2">
        <f t="shared" si="433"/>
        <v>97.506018272425237</v>
      </c>
      <c r="DN137" s="2">
        <f t="shared" si="433"/>
        <v>100.23610420549386</v>
      </c>
      <c r="DO137" s="2">
        <f t="shared" si="433"/>
        <v>87.55708970099667</v>
      </c>
      <c r="DP137" s="2">
        <f t="shared" si="433"/>
        <v>91.326297409718293</v>
      </c>
      <c r="DQ137" s="2">
        <f t="shared" si="433"/>
        <v>92.308388116861792</v>
      </c>
      <c r="DR137" s="2">
        <f t="shared" si="433"/>
        <v>94.988310391363044</v>
      </c>
      <c r="DS137" s="2">
        <f t="shared" si="433"/>
        <v>100.39260053981104</v>
      </c>
      <c r="DT137" s="2">
        <f t="shared" si="433"/>
        <v>104.41994642010431</v>
      </c>
      <c r="DU137" s="2">
        <f t="shared" si="433"/>
        <v>103.05335891181988</v>
      </c>
      <c r="DV137" s="2">
        <f t="shared" si="433"/>
        <v>101.85038205980067</v>
      </c>
      <c r="DW137" s="2">
        <f t="shared" si="433"/>
        <v>101.57477441860466</v>
      </c>
      <c r="DX137" s="2">
        <f t="shared" si="433"/>
        <v>91.836656348756193</v>
      </c>
      <c r="DY137" s="2">
        <f t="shared" si="433"/>
        <v>91.031549463749442</v>
      </c>
      <c r="EA137" s="2">
        <f t="shared" si="228"/>
        <v>70.412963810769568</v>
      </c>
      <c r="EB137" s="2">
        <f t="shared" si="290"/>
        <v>66.87327763065646</v>
      </c>
      <c r="EC137" s="2">
        <f t="shared" si="291"/>
        <v>67.265614942190965</v>
      </c>
      <c r="ED137" s="2">
        <f t="shared" si="292"/>
        <v>67.653900885982608</v>
      </c>
      <c r="EE137" s="2">
        <f t="shared" si="293"/>
        <v>65.605879286147456</v>
      </c>
      <c r="EF137" s="2">
        <f t="shared" si="294"/>
        <v>64.870030352703353</v>
      </c>
      <c r="EG137" s="2">
        <f t="shared" si="295"/>
        <v>62.770917137151237</v>
      </c>
      <c r="EH137" s="2">
        <f t="shared" si="296"/>
        <v>64.004182236216664</v>
      </c>
      <c r="EI137" s="2">
        <f t="shared" si="297"/>
        <v>64.531400300532397</v>
      </c>
      <c r="EJ137" s="2">
        <f t="shared" si="298"/>
        <v>65.169337732324948</v>
      </c>
      <c r="EK137" s="2">
        <f t="shared" si="299"/>
        <v>66.328891939578583</v>
      </c>
      <c r="EL137" s="2">
        <f t="shared" si="300"/>
        <v>67.850256406631075</v>
      </c>
      <c r="EM137" s="2">
        <f t="shared" si="301"/>
        <v>67.688295559939291</v>
      </c>
      <c r="EN137" s="2">
        <f t="shared" si="302"/>
        <v>66.62126214867304</v>
      </c>
      <c r="EO137" s="2">
        <f t="shared" si="303"/>
        <v>70.586963723916526</v>
      </c>
      <c r="EQ137" s="2">
        <f t="shared" si="304"/>
        <v>70.268968507644331</v>
      </c>
      <c r="ER137" s="2">
        <f t="shared" si="434"/>
        <v>66.588715801427412</v>
      </c>
      <c r="ES137" s="2">
        <f t="shared" si="434"/>
        <v>67.246521325310511</v>
      </c>
      <c r="ET137" s="2">
        <f t="shared" si="434"/>
        <v>67.576886310389142</v>
      </c>
      <c r="EU137" s="2">
        <f t="shared" si="434"/>
        <v>65.582940829086326</v>
      </c>
      <c r="EV137" s="2">
        <f t="shared" si="434"/>
        <v>64.850599897614501</v>
      </c>
      <c r="EW137" s="2">
        <f t="shared" si="434"/>
        <v>62.760275091329888</v>
      </c>
      <c r="EX137" s="2">
        <f t="shared" si="434"/>
        <v>63.985481673416494</v>
      </c>
      <c r="EY137" s="2">
        <f t="shared" si="434"/>
        <v>64.520667526317098</v>
      </c>
      <c r="EZ137" s="2">
        <f t="shared" si="434"/>
        <v>65.175973057672309</v>
      </c>
      <c r="FA137" s="2">
        <f t="shared" si="434"/>
        <v>66.260560386379595</v>
      </c>
      <c r="FB137" s="2">
        <f t="shared" si="434"/>
        <v>67.821710002444021</v>
      </c>
      <c r="FC137" s="2">
        <f t="shared" si="434"/>
        <v>67.611205862205637</v>
      </c>
      <c r="FD137" s="2">
        <f t="shared" si="434"/>
        <v>66.605648214858292</v>
      </c>
      <c r="FE137" s="2">
        <f t="shared" si="434"/>
        <v>70.601490726017133</v>
      </c>
      <c r="FG137" s="2">
        <f t="shared" si="306"/>
        <v>0.99796762228506408</v>
      </c>
      <c r="FH137" s="2">
        <f t="shared" si="435"/>
        <v>0.99758912497903385</v>
      </c>
      <c r="FI137" s="2">
        <f t="shared" si="435"/>
        <v>0.99780744743933514</v>
      </c>
      <c r="FJ137" s="2">
        <f t="shared" si="435"/>
        <v>0.9976570236906579</v>
      </c>
      <c r="FK137" s="2">
        <f t="shared" si="435"/>
        <v>0.99768359412954932</v>
      </c>
      <c r="FL137" s="2">
        <f t="shared" si="435"/>
        <v>0.99753208308696373</v>
      </c>
      <c r="FM137" s="2">
        <f t="shared" si="435"/>
        <v>0.99711898190880621</v>
      </c>
      <c r="FN137" s="2">
        <f t="shared" si="435"/>
        <v>0.9973378777516354</v>
      </c>
      <c r="FO137" s="2">
        <f t="shared" si="435"/>
        <v>0.99734626491127509</v>
      </c>
      <c r="FP137" s="2">
        <f t="shared" si="435"/>
        <v>0.99712219408224734</v>
      </c>
      <c r="FQ137" s="2">
        <f t="shared" si="435"/>
        <v>0.99740443865751138</v>
      </c>
      <c r="FR137" s="2">
        <f t="shared" si="435"/>
        <v>0.99767211947196777</v>
      </c>
      <c r="FS137" s="2">
        <f t="shared" si="435"/>
        <v>0.9977342986521508</v>
      </c>
      <c r="FT137" s="2">
        <f t="shared" si="435"/>
        <v>0.99768851065048814</v>
      </c>
      <c r="FU137" s="2">
        <f t="shared" si="435"/>
        <v>0.99703298401784912</v>
      </c>
      <c r="FW137" s="2">
        <f t="shared" si="324"/>
        <v>7.5355968587894071E-3</v>
      </c>
      <c r="FX137" s="2">
        <f t="shared" si="376"/>
        <v>1.1869609077752686E-2</v>
      </c>
      <c r="FY137" s="2">
        <f t="shared" si="377"/>
        <v>1.1287049292754883E-2</v>
      </c>
      <c r="FZ137" s="2">
        <f t="shared" si="378"/>
        <v>1.1459553223783482E-2</v>
      </c>
      <c r="GA137" s="2">
        <f t="shared" si="379"/>
        <v>1.2380469130168621E-2</v>
      </c>
      <c r="GB137" s="2">
        <f t="shared" si="380"/>
        <v>1.251988056947086E-2</v>
      </c>
      <c r="GC137" s="2">
        <f t="shared" si="381"/>
        <v>1.5814357544899873E-2</v>
      </c>
      <c r="GD137" s="2">
        <f t="shared" si="382"/>
        <v>1.7529255096238403E-2</v>
      </c>
      <c r="GE137" s="2">
        <f t="shared" si="383"/>
        <v>1.5836975435329269E-2</v>
      </c>
      <c r="GF137" s="2">
        <f t="shared" si="384"/>
        <v>1.3500572331171896E-2</v>
      </c>
      <c r="GG137" s="2">
        <f t="shared" si="385"/>
        <v>1.073986079313206E-2</v>
      </c>
      <c r="GH137" s="2">
        <f t="shared" si="386"/>
        <v>9.0936809033918577E-3</v>
      </c>
      <c r="GI137" s="2">
        <f t="shared" si="387"/>
        <v>8.2217515497947317E-3</v>
      </c>
      <c r="GJ137" s="2">
        <f t="shared" si="388"/>
        <v>8.1248120812068697E-3</v>
      </c>
      <c r="GK137" s="2">
        <f t="shared" si="389"/>
        <v>7.6514183167572464E-3</v>
      </c>
      <c r="GM137" s="86">
        <f t="shared" si="325"/>
        <v>2.2595806947551816E-66</v>
      </c>
      <c r="GN137" s="86">
        <f t="shared" si="390"/>
        <v>2.8189618468649904E-52</v>
      </c>
      <c r="GO137" s="86">
        <f t="shared" si="391"/>
        <v>5.9476662781647752E-78</v>
      </c>
      <c r="GP137" s="86">
        <f t="shared" si="392"/>
        <v>9.0518409743024415E-84</v>
      </c>
      <c r="GQ137" s="86">
        <f t="shared" si="393"/>
        <v>2.4910674221813499E-81</v>
      </c>
      <c r="GR137" s="86">
        <f t="shared" si="394"/>
        <v>5.0940804310626158E-61</v>
      </c>
      <c r="GS137" s="86">
        <f t="shared" si="395"/>
        <v>2.1343867162715891E-66</v>
      </c>
      <c r="GT137" s="86">
        <f t="shared" si="396"/>
        <v>2.472764456168496E-97</v>
      </c>
      <c r="GU137" s="86">
        <f t="shared" si="397"/>
        <v>4.7917782827970586E-111</v>
      </c>
      <c r="GV137" s="86">
        <f t="shared" si="398"/>
        <v>1.5234073257030597E-86</v>
      </c>
      <c r="GW137" s="86">
        <f t="shared" si="399"/>
        <v>2.6203815010531587E-89</v>
      </c>
      <c r="GX137" s="86">
        <f t="shared" si="400"/>
        <v>3.3655585324379102E-89</v>
      </c>
      <c r="GY137" s="86">
        <f t="shared" si="401"/>
        <v>1.5526545912840758E-90</v>
      </c>
      <c r="GZ137" s="86">
        <f t="shared" si="402"/>
        <v>1.2190055699778454E-119</v>
      </c>
      <c r="HA137" s="86">
        <f t="shared" si="403"/>
        <v>2.6262555720025633E-138</v>
      </c>
      <c r="HC137" s="86">
        <f t="shared" si="326"/>
        <v>1.0723207972048292E-12</v>
      </c>
      <c r="HD137" s="86">
        <f t="shared" si="404"/>
        <v>7.9164683208420211E-12</v>
      </c>
      <c r="HE137" s="86">
        <f t="shared" si="405"/>
        <v>1.9365246051294746E-19</v>
      </c>
      <c r="HF137" s="86">
        <f t="shared" si="406"/>
        <v>5.7266630958496638E-19</v>
      </c>
      <c r="HG137" s="86">
        <f t="shared" si="407"/>
        <v>1.4703331285014586E-23</v>
      </c>
      <c r="HH137" s="86">
        <f t="shared" si="408"/>
        <v>1.5835576934454902E-23</v>
      </c>
      <c r="HI137" s="86">
        <f t="shared" si="409"/>
        <v>1.0584037555404012E-24</v>
      </c>
      <c r="HJ137" s="86">
        <f t="shared" si="410"/>
        <v>2.3912019339263304E-49</v>
      </c>
      <c r="HK137" s="86">
        <f t="shared" si="411"/>
        <v>4.0471816322297661E-36</v>
      </c>
      <c r="HL137" s="86">
        <f t="shared" si="412"/>
        <v>1.9675813570752245E-28</v>
      </c>
      <c r="HM137" s="86">
        <f t="shared" si="413"/>
        <v>2.349023204841186E-27</v>
      </c>
      <c r="HN137" s="86">
        <f t="shared" si="414"/>
        <v>4.0278754563311879E-25</v>
      </c>
      <c r="HO137" s="86">
        <f t="shared" si="415"/>
        <v>6.9980719755324418E-20</v>
      </c>
      <c r="HP137" s="86">
        <f t="shared" si="416"/>
        <v>6.236814954640562E-28</v>
      </c>
      <c r="HQ137" s="86">
        <f t="shared" si="417"/>
        <v>8.4230352929428508E-37</v>
      </c>
      <c r="HS137" s="86">
        <f t="shared" si="327"/>
        <v>4.1252333894100429E-5</v>
      </c>
      <c r="HT137" s="86">
        <f t="shared" si="418"/>
        <v>2.8104601250784179E-4</v>
      </c>
      <c r="HU137" s="86">
        <f t="shared" si="419"/>
        <v>4.0868187901582772E-4</v>
      </c>
      <c r="HV137" s="86">
        <f t="shared" si="420"/>
        <v>2.8827378655150939E-4</v>
      </c>
      <c r="HW137" s="86">
        <f t="shared" si="421"/>
        <v>2.6203957009184454E-4</v>
      </c>
      <c r="HX137" s="86">
        <f t="shared" si="422"/>
        <v>2.553535553354972E-4</v>
      </c>
      <c r="HY137" s="86">
        <f t="shared" si="423"/>
        <v>2.3857636768291116E-4</v>
      </c>
      <c r="HZ137" s="86">
        <f t="shared" si="424"/>
        <v>8.3892956578161977E-4</v>
      </c>
      <c r="IA137" s="86">
        <f t="shared" si="425"/>
        <v>2.5703527744837674E-4</v>
      </c>
      <c r="IB137" s="86">
        <f t="shared" si="426"/>
        <v>4.3292334934590186E-5</v>
      </c>
      <c r="IC137" s="86">
        <f t="shared" si="427"/>
        <v>4.016090079328839E-6</v>
      </c>
      <c r="ID137" s="86">
        <f t="shared" si="428"/>
        <v>3.7970880861868327E-5</v>
      </c>
      <c r="IE137" s="86">
        <f t="shared" si="429"/>
        <v>2.4858625884249059E-5</v>
      </c>
      <c r="IF137" s="86">
        <f t="shared" si="430"/>
        <v>2.8645373610817104E-4</v>
      </c>
      <c r="IG137" s="86">
        <f t="shared" si="431"/>
        <v>1.5253703888444905E-3</v>
      </c>
      <c r="II137" s="86">
        <f t="shared" si="328"/>
        <v>6.2756861224529488E-33</v>
      </c>
      <c r="IJ137" s="86">
        <f t="shared" si="329"/>
        <v>3.30823665312575E-33</v>
      </c>
      <c r="IK137" s="86">
        <f t="shared" si="330"/>
        <v>3.2564623313658128E-32</v>
      </c>
      <c r="IL137" s="86">
        <f t="shared" si="331"/>
        <v>1.9264803666402633E-33</v>
      </c>
      <c r="IM137" s="86">
        <f t="shared" si="332"/>
        <v>1.1484007775405287E-33</v>
      </c>
      <c r="IN137" s="86">
        <f t="shared" si="333"/>
        <v>1.6805164760466328E-33</v>
      </c>
      <c r="IO137" s="86">
        <f t="shared" si="334"/>
        <v>3.9566364370148971E-37</v>
      </c>
      <c r="IP137" s="86">
        <f t="shared" si="335"/>
        <v>5.9365340388315952E-32</v>
      </c>
      <c r="IQ137" s="86">
        <f t="shared" si="336"/>
        <v>3.4429733774577623E-38</v>
      </c>
      <c r="IR137" s="86">
        <f t="shared" si="337"/>
        <v>5.4648499170607453E-44</v>
      </c>
      <c r="IS137" s="86">
        <f t="shared" si="338"/>
        <v>1.8521834803133767E-49</v>
      </c>
      <c r="IT137" s="86">
        <f t="shared" si="339"/>
        <v>5.5264562129471476E-37</v>
      </c>
      <c r="IU137" s="86">
        <f t="shared" si="340"/>
        <v>1.4663560829608437E-36</v>
      </c>
      <c r="IV137" s="86">
        <f t="shared" si="341"/>
        <v>5.1827463327124173E-37</v>
      </c>
      <c r="IW137" s="86">
        <f t="shared" si="342"/>
        <v>3.0322490540491088E-33</v>
      </c>
      <c r="IY137" s="86">
        <f t="shared" si="343"/>
        <v>4.1252334966421222E-5</v>
      </c>
      <c r="IZ137" s="86">
        <f t="shared" si="344"/>
        <v>2.810460204243101E-4</v>
      </c>
      <c r="JA137" s="86">
        <f t="shared" si="345"/>
        <v>4.0868187901582794E-4</v>
      </c>
      <c r="JB137" s="86">
        <f t="shared" si="346"/>
        <v>2.8827378655150998E-4</v>
      </c>
      <c r="JC137" s="86">
        <f t="shared" si="347"/>
        <v>2.6203957009184454E-4</v>
      </c>
      <c r="JD137" s="86">
        <f t="shared" si="348"/>
        <v>2.553535553354972E-4</v>
      </c>
      <c r="JE137" s="86">
        <f t="shared" si="349"/>
        <v>2.3857636768291116E-4</v>
      </c>
      <c r="JF137" s="86">
        <f t="shared" si="350"/>
        <v>8.3892956578161977E-4</v>
      </c>
      <c r="JG137" s="86">
        <f t="shared" si="351"/>
        <v>2.5703527744837674E-4</v>
      </c>
      <c r="JH137" s="86">
        <f t="shared" si="352"/>
        <v>4.3292334934590186E-5</v>
      </c>
      <c r="JI137" s="86">
        <f t="shared" si="353"/>
        <v>4.016090079328839E-6</v>
      </c>
      <c r="JJ137" s="86">
        <f t="shared" si="354"/>
        <v>3.7970880861868327E-5</v>
      </c>
      <c r="JK137" s="86">
        <f t="shared" si="355"/>
        <v>2.485862588424913E-5</v>
      </c>
      <c r="JL137" s="86">
        <f t="shared" si="356"/>
        <v>2.8645373610817104E-4</v>
      </c>
      <c r="JM137" s="86">
        <f t="shared" si="357"/>
        <v>1.5253703888444905E-3</v>
      </c>
    </row>
    <row r="138" spans="2:273" x14ac:dyDescent="0.25">
      <c r="B138" s="2">
        <v>111</v>
      </c>
      <c r="C138" s="37">
        <v>69.760000000000005</v>
      </c>
      <c r="D138" s="37">
        <v>68.27</v>
      </c>
      <c r="E138" s="37">
        <v>67.468000000000004</v>
      </c>
      <c r="F138" s="37">
        <v>68.581000000000003</v>
      </c>
      <c r="G138" s="37">
        <v>65.950999999999993</v>
      </c>
      <c r="H138" s="37">
        <v>66.305999999999997</v>
      </c>
      <c r="I138" s="37">
        <v>62.887</v>
      </c>
      <c r="J138" s="37">
        <v>64.177000000000007</v>
      </c>
      <c r="K138" s="37">
        <v>64.451999999999998</v>
      </c>
      <c r="L138" s="37">
        <v>65.5</v>
      </c>
      <c r="M138" s="37">
        <v>66.870999999999995</v>
      </c>
      <c r="N138" s="37">
        <v>68.328000000000003</v>
      </c>
      <c r="O138" s="37">
        <v>67.918000000000006</v>
      </c>
      <c r="P138" s="37">
        <v>67.125</v>
      </c>
      <c r="Q138" s="37">
        <v>73.218999999999994</v>
      </c>
      <c r="S138" s="4">
        <f t="shared" si="229"/>
        <v>70.356578784497174</v>
      </c>
      <c r="T138" s="4">
        <f t="shared" si="230"/>
        <v>66.815693775216701</v>
      </c>
      <c r="U138" s="4">
        <f t="shared" si="231"/>
        <v>67.232361062192851</v>
      </c>
      <c r="V138" s="4">
        <f t="shared" si="232"/>
        <v>67.626418610253182</v>
      </c>
      <c r="W138" s="4">
        <f t="shared" si="233"/>
        <v>65.577222090523676</v>
      </c>
      <c r="X138" s="4">
        <f t="shared" si="234"/>
        <v>64.863192567701134</v>
      </c>
      <c r="Y138" s="4">
        <f t="shared" si="235"/>
        <v>62.794218697948075</v>
      </c>
      <c r="Z138" s="4">
        <f t="shared" si="236"/>
        <v>64.113823367071845</v>
      </c>
      <c r="AA138" s="4">
        <f t="shared" si="237"/>
        <v>64.522111818667071</v>
      </c>
      <c r="AB138" s="4">
        <f t="shared" si="238"/>
        <v>65.103317407787813</v>
      </c>
      <c r="AC138" s="4">
        <f t="shared" si="239"/>
        <v>66.20679624945511</v>
      </c>
      <c r="AD138" s="4">
        <f t="shared" si="240"/>
        <v>67.775653374243646</v>
      </c>
      <c r="AE138" s="4">
        <f t="shared" si="241"/>
        <v>67.610174685748575</v>
      </c>
      <c r="AF138" s="4">
        <f t="shared" si="242"/>
        <v>66.675943095155475</v>
      </c>
      <c r="AG138" s="4">
        <f t="shared" si="243"/>
        <v>71.637801106216017</v>
      </c>
      <c r="AI138" s="4">
        <f t="shared" si="244"/>
        <v>-0.59657878449716861</v>
      </c>
      <c r="AJ138" s="4">
        <f t="shared" si="245"/>
        <v>1.454306224783295</v>
      </c>
      <c r="AK138" s="4">
        <f t="shared" si="246"/>
        <v>0.23563893780715262</v>
      </c>
      <c r="AL138" s="4">
        <f t="shared" si="247"/>
        <v>0.95458138974682072</v>
      </c>
      <c r="AM138" s="4">
        <f t="shared" si="248"/>
        <v>0.37377790947631695</v>
      </c>
      <c r="AN138" s="4">
        <f t="shared" si="249"/>
        <v>1.4428074322988635</v>
      </c>
      <c r="AO138" s="4">
        <f t="shared" si="250"/>
        <v>9.2781302051925252E-2</v>
      </c>
      <c r="AP138" s="4">
        <f t="shared" si="251"/>
        <v>6.317663292816178E-2</v>
      </c>
      <c r="AQ138" s="4">
        <f t="shared" si="252"/>
        <v>-7.0111818667072612E-2</v>
      </c>
      <c r="AR138" s="4">
        <f t="shared" si="253"/>
        <v>0.39668259221218705</v>
      </c>
      <c r="AS138" s="4">
        <f t="shared" si="254"/>
        <v>0.66420375054488545</v>
      </c>
      <c r="AT138" s="4">
        <f t="shared" si="255"/>
        <v>0.55234662575635696</v>
      </c>
      <c r="AU138" s="4">
        <f t="shared" si="256"/>
        <v>0.30782531425143134</v>
      </c>
      <c r="AV138" s="4">
        <f t="shared" si="432"/>
        <v>0.44905690484452521</v>
      </c>
      <c r="AW138" s="4">
        <f t="shared" si="432"/>
        <v>1.5811988937839772</v>
      </c>
      <c r="AY138" s="2">
        <f t="shared" si="308"/>
        <v>70.35657878449706</v>
      </c>
      <c r="AZ138" s="2">
        <f t="shared" si="359"/>
        <v>66.8054160181604</v>
      </c>
      <c r="BA138" s="2">
        <f t="shared" si="360"/>
        <v>67.202127268571516</v>
      </c>
      <c r="BB138" s="2">
        <f t="shared" si="361"/>
        <v>67.5940130589304</v>
      </c>
      <c r="BC138" s="2">
        <f t="shared" si="362"/>
        <v>65.539213961002361</v>
      </c>
      <c r="BD138" s="2">
        <f t="shared" si="363"/>
        <v>64.821747812709646</v>
      </c>
      <c r="BE138" s="2">
        <f t="shared" si="364"/>
        <v>62.740303847341728</v>
      </c>
      <c r="BF138" s="2">
        <f t="shared" si="365"/>
        <v>63.939938564527068</v>
      </c>
      <c r="BG138" s="2">
        <f t="shared" si="366"/>
        <v>64.448911095620076</v>
      </c>
      <c r="BH138" s="2">
        <f t="shared" si="367"/>
        <v>65.086312848248184</v>
      </c>
      <c r="BI138" s="2">
        <f t="shared" si="368"/>
        <v>66.204513837849959</v>
      </c>
      <c r="BJ138" s="2">
        <f t="shared" si="369"/>
        <v>67.761201934970714</v>
      </c>
      <c r="BK138" s="2">
        <f t="shared" si="370"/>
        <v>67.599658698631885</v>
      </c>
      <c r="BL138" s="2">
        <f t="shared" si="371"/>
        <v>66.514994322015468</v>
      </c>
      <c r="BM138" s="2">
        <f t="shared" si="372"/>
        <v>70.481592320893611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69.760000000000005</v>
      </c>
      <c r="CF138" s="2">
        <f t="shared" si="310"/>
        <v>68.27</v>
      </c>
      <c r="CG138" s="2">
        <f t="shared" si="311"/>
        <v>67.468000000000004</v>
      </c>
      <c r="CH138" s="2">
        <f t="shared" si="312"/>
        <v>68.581000000000003</v>
      </c>
      <c r="CI138" s="2">
        <f t="shared" si="313"/>
        <v>65.950999999999993</v>
      </c>
      <c r="CJ138" s="2">
        <f t="shared" si="314"/>
        <v>66.305999999999997</v>
      </c>
      <c r="CK138" s="2">
        <f t="shared" si="315"/>
        <v>62.887</v>
      </c>
      <c r="CL138" s="2">
        <f t="shared" si="316"/>
        <v>64.177000000000007</v>
      </c>
      <c r="CM138" s="2">
        <f t="shared" si="317"/>
        <v>64.451999999999998</v>
      </c>
      <c r="CN138" s="2">
        <f t="shared" si="318"/>
        <v>65.5</v>
      </c>
      <c r="CO138" s="2">
        <f t="shared" si="319"/>
        <v>66.870999999999995</v>
      </c>
      <c r="CP138" s="2">
        <f t="shared" si="320"/>
        <v>68.328000000000003</v>
      </c>
      <c r="CQ138" s="2">
        <f t="shared" si="321"/>
        <v>67.918000000000006</v>
      </c>
      <c r="CR138" s="2">
        <f t="shared" si="322"/>
        <v>67.125</v>
      </c>
      <c r="CS138" s="2">
        <f t="shared" si="323"/>
        <v>73.218999999999994</v>
      </c>
      <c r="CU138" s="2">
        <f t="shared" si="273"/>
        <v>69.760000000000005</v>
      </c>
      <c r="CV138" s="2">
        <f t="shared" si="274"/>
        <v>68.27</v>
      </c>
      <c r="CW138" s="2">
        <f t="shared" si="275"/>
        <v>67.468000000000004</v>
      </c>
      <c r="CX138" s="2">
        <f t="shared" si="276"/>
        <v>68.581000000000003</v>
      </c>
      <c r="CY138" s="2">
        <f t="shared" si="277"/>
        <v>65.950999999999993</v>
      </c>
      <c r="CZ138" s="2">
        <f t="shared" si="278"/>
        <v>66.305999999999997</v>
      </c>
      <c r="DA138" s="2">
        <f t="shared" si="279"/>
        <v>62.887</v>
      </c>
      <c r="DB138" s="2">
        <f t="shared" si="280"/>
        <v>64.177000000000007</v>
      </c>
      <c r="DC138" s="2">
        <f t="shared" si="281"/>
        <v>64.451999999999998</v>
      </c>
      <c r="DD138" s="2">
        <f t="shared" si="282"/>
        <v>65.5</v>
      </c>
      <c r="DE138" s="2">
        <f t="shared" si="283"/>
        <v>66.870999999999995</v>
      </c>
      <c r="DF138" s="2">
        <f t="shared" si="284"/>
        <v>68.328000000000003</v>
      </c>
      <c r="DG138" s="2">
        <f t="shared" si="285"/>
        <v>67.918000000000006</v>
      </c>
      <c r="DH138" s="2">
        <f t="shared" si="286"/>
        <v>67.125</v>
      </c>
      <c r="DI138" s="2">
        <f t="shared" si="287"/>
        <v>73.218999999999994</v>
      </c>
      <c r="DK138" s="2">
        <f t="shared" si="288"/>
        <v>103.69482331621867</v>
      </c>
      <c r="DL138" s="2">
        <f t="shared" si="433"/>
        <v>100.63501183048373</v>
      </c>
      <c r="DM138" s="2">
        <f t="shared" si="433"/>
        <v>97.674654485049814</v>
      </c>
      <c r="DN138" s="2">
        <f t="shared" si="433"/>
        <v>100.44355927396481</v>
      </c>
      <c r="DO138" s="2">
        <f t="shared" si="433"/>
        <v>87.614706735125338</v>
      </c>
      <c r="DP138" s="2">
        <f t="shared" si="433"/>
        <v>91.43005366934068</v>
      </c>
      <c r="DQ138" s="2">
        <f t="shared" si="433"/>
        <v>92.444163475216087</v>
      </c>
      <c r="DR138" s="2">
        <f t="shared" si="433"/>
        <v>95.1397081646424</v>
      </c>
      <c r="DS138" s="2">
        <f t="shared" si="433"/>
        <v>100.59911470985153</v>
      </c>
      <c r="DT138" s="2">
        <f t="shared" si="433"/>
        <v>104.66907562825983</v>
      </c>
      <c r="DU138" s="2">
        <f t="shared" si="433"/>
        <v>103.24688123827391</v>
      </c>
      <c r="DV138" s="2">
        <f t="shared" si="433"/>
        <v>102.00913349441257</v>
      </c>
      <c r="DW138" s="2">
        <f t="shared" si="433"/>
        <v>101.74235327695561</v>
      </c>
      <c r="DX138" s="2">
        <f t="shared" si="433"/>
        <v>91.956031196823616</v>
      </c>
      <c r="DY138" s="2">
        <f t="shared" si="433"/>
        <v>91.09868060918059</v>
      </c>
      <c r="EA138" s="2">
        <f t="shared" si="228"/>
        <v>70.29564203182909</v>
      </c>
      <c r="EB138" s="2">
        <f t="shared" si="290"/>
        <v>66.733886547534127</v>
      </c>
      <c r="EC138" s="2">
        <f t="shared" si="291"/>
        <v>67.141296535732593</v>
      </c>
      <c r="ED138" s="2">
        <f t="shared" si="292"/>
        <v>67.524457894673219</v>
      </c>
      <c r="EE138" s="2">
        <f t="shared" si="293"/>
        <v>65.492662193537214</v>
      </c>
      <c r="EF138" s="2">
        <f t="shared" si="294"/>
        <v>64.761935278529108</v>
      </c>
      <c r="EG138" s="2">
        <f t="shared" si="295"/>
        <v>62.662161111627725</v>
      </c>
      <c r="EH138" s="2">
        <f t="shared" si="296"/>
        <v>63.864296344091557</v>
      </c>
      <c r="EI138" s="2">
        <f t="shared" si="297"/>
        <v>64.361193855691155</v>
      </c>
      <c r="EJ138" s="2">
        <f t="shared" si="298"/>
        <v>64.98159985915062</v>
      </c>
      <c r="EK138" s="2">
        <f t="shared" si="299"/>
        <v>66.117004709317087</v>
      </c>
      <c r="EL138" s="2">
        <f t="shared" si="300"/>
        <v>67.688511964935827</v>
      </c>
      <c r="EM138" s="2">
        <f t="shared" si="301"/>
        <v>67.529546363730205</v>
      </c>
      <c r="EN138" s="2">
        <f t="shared" si="302"/>
        <v>66.461290055122376</v>
      </c>
      <c r="EO138" s="2">
        <f t="shared" si="303"/>
        <v>70.425493739967891</v>
      </c>
      <c r="EQ138" s="2">
        <f t="shared" si="304"/>
        <v>70.176781051961882</v>
      </c>
      <c r="ER138" s="2">
        <f t="shared" si="434"/>
        <v>66.501096264830792</v>
      </c>
      <c r="ES138" s="2">
        <f t="shared" si="434"/>
        <v>67.122164643442957</v>
      </c>
      <c r="ET138" s="2">
        <f t="shared" si="434"/>
        <v>67.4605976386447</v>
      </c>
      <c r="EU138" s="2">
        <f t="shared" si="434"/>
        <v>65.478463994115486</v>
      </c>
      <c r="EV138" s="2">
        <f t="shared" si="434"/>
        <v>64.745582024924246</v>
      </c>
      <c r="EW138" s="2">
        <f t="shared" si="434"/>
        <v>62.654658085509389</v>
      </c>
      <c r="EX138" s="2">
        <f t="shared" si="434"/>
        <v>63.84821061389254</v>
      </c>
      <c r="EY138" s="2">
        <f t="shared" si="434"/>
        <v>64.360759318524387</v>
      </c>
      <c r="EZ138" s="2">
        <f t="shared" si="434"/>
        <v>65.016993064257477</v>
      </c>
      <c r="FA138" s="2">
        <f t="shared" si="434"/>
        <v>66.08265763918979</v>
      </c>
      <c r="FB138" s="2">
        <f t="shared" si="434"/>
        <v>67.66949711379516</v>
      </c>
      <c r="FC138" s="2">
        <f t="shared" si="434"/>
        <v>67.46324887295107</v>
      </c>
      <c r="FD138" s="2">
        <f t="shared" si="434"/>
        <v>66.455424275147749</v>
      </c>
      <c r="FE138" s="2">
        <f t="shared" si="434"/>
        <v>70.442592686232786</v>
      </c>
      <c r="FG138" s="2">
        <f t="shared" si="306"/>
        <v>0.99814611796976327</v>
      </c>
      <c r="FH138" s="2">
        <f t="shared" si="435"/>
        <v>0.99780078932807437</v>
      </c>
      <c r="FI138" s="2">
        <f t="shared" si="435"/>
        <v>0.99799998245371202</v>
      </c>
      <c r="FJ138" s="2">
        <f t="shared" si="435"/>
        <v>0.99786273959936178</v>
      </c>
      <c r="FK138" s="2">
        <f t="shared" si="435"/>
        <v>0.9978869820654267</v>
      </c>
      <c r="FL138" s="2">
        <f t="shared" si="435"/>
        <v>0.99774874416461667</v>
      </c>
      <c r="FM138" s="2">
        <f t="shared" si="435"/>
        <v>0.99737181403160846</v>
      </c>
      <c r="FN138" s="2">
        <f t="shared" si="435"/>
        <v>0.99757154681802207</v>
      </c>
      <c r="FO138" s="2">
        <f t="shared" si="435"/>
        <v>0.99757919957759156</v>
      </c>
      <c r="FP138" s="2">
        <f t="shared" si="435"/>
        <v>0.99737474505360668</v>
      </c>
      <c r="FQ138" s="2">
        <f t="shared" si="435"/>
        <v>0.99763227917836339</v>
      </c>
      <c r="FR138" s="2">
        <f t="shared" si="435"/>
        <v>0.99787651277552902</v>
      </c>
      <c r="FS138" s="2">
        <f t="shared" si="435"/>
        <v>0.99793324378936987</v>
      </c>
      <c r="FT138" s="2">
        <f t="shared" si="435"/>
        <v>0.99789146781224569</v>
      </c>
      <c r="FU138" s="2">
        <f t="shared" si="435"/>
        <v>0.99729334264956948</v>
      </c>
      <c r="FW138" s="2">
        <f t="shared" si="324"/>
        <v>8.2566149198710394E-3</v>
      </c>
      <c r="FX138" s="2">
        <f t="shared" si="376"/>
        <v>1.2999880627054273E-2</v>
      </c>
      <c r="FY138" s="2">
        <f t="shared" si="377"/>
        <v>1.2362541207677906E-2</v>
      </c>
      <c r="FZ138" s="2">
        <f t="shared" si="378"/>
        <v>1.2551273596689578E-2</v>
      </c>
      <c r="GA138" s="2">
        <f t="shared" si="379"/>
        <v>1.3558719310305101E-2</v>
      </c>
      <c r="GB138" s="2">
        <f t="shared" si="380"/>
        <v>1.3711214348722427E-2</v>
      </c>
      <c r="GC138" s="2">
        <f t="shared" si="381"/>
        <v>1.7313682044821331E-2</v>
      </c>
      <c r="GD138" s="2">
        <f t="shared" si="382"/>
        <v>1.918799544415372E-2</v>
      </c>
      <c r="GE138" s="2">
        <f t="shared" si="383"/>
        <v>1.7338406510682677E-2</v>
      </c>
      <c r="GF138" s="2">
        <f t="shared" si="384"/>
        <v>1.4783827101152341E-2</v>
      </c>
      <c r="GG138" s="2">
        <f t="shared" si="385"/>
        <v>1.1763833946912017E-2</v>
      </c>
      <c r="GH138" s="2">
        <f t="shared" si="386"/>
        <v>9.962282505093999E-3</v>
      </c>
      <c r="GI138" s="2">
        <f t="shared" si="387"/>
        <v>9.0078261227931715E-3</v>
      </c>
      <c r="GJ138" s="2">
        <f t="shared" si="388"/>
        <v>8.9017015428194263E-3</v>
      </c>
      <c r="GK138" s="2">
        <f t="shared" si="389"/>
        <v>8.3834247513492437E-3</v>
      </c>
      <c r="GM138" s="86">
        <f t="shared" si="325"/>
        <v>2.6937497065899377E-69</v>
      </c>
      <c r="GN138" s="86">
        <f t="shared" si="390"/>
        <v>1.7579794368350777E-54</v>
      </c>
      <c r="GO138" s="86">
        <f t="shared" si="391"/>
        <v>2.64163808842095E-81</v>
      </c>
      <c r="GP138" s="86">
        <f t="shared" si="392"/>
        <v>2.3093719604203459E-87</v>
      </c>
      <c r="GQ138" s="86">
        <f t="shared" si="393"/>
        <v>7.9747451667012053E-85</v>
      </c>
      <c r="GR138" s="86">
        <f t="shared" si="394"/>
        <v>1.2391693000778697E-63</v>
      </c>
      <c r="GS138" s="86">
        <f t="shared" si="395"/>
        <v>3.2602920329904142E-69</v>
      </c>
      <c r="GT138" s="86">
        <f t="shared" si="396"/>
        <v>1.7606336769961707E-101</v>
      </c>
      <c r="GU138" s="86">
        <f t="shared" si="397"/>
        <v>8.6909752431338071E-116</v>
      </c>
      <c r="GV138" s="86">
        <f t="shared" si="398"/>
        <v>3.3368225975130484E-90</v>
      </c>
      <c r="GW138" s="86">
        <f t="shared" si="399"/>
        <v>3.6757556786817605E-93</v>
      </c>
      <c r="GX138" s="86">
        <f t="shared" si="400"/>
        <v>4.774299368728262E-93</v>
      </c>
      <c r="GY138" s="86">
        <f t="shared" si="401"/>
        <v>1.8126844689482753E-94</v>
      </c>
      <c r="GZ138" s="86">
        <f t="shared" si="402"/>
        <v>8.9311262063613797E-125</v>
      </c>
      <c r="HA138" s="86">
        <f t="shared" si="403"/>
        <v>3.2971553101157974E-144</v>
      </c>
      <c r="HC138" s="86">
        <f t="shared" si="326"/>
        <v>7.761088641103142E-14</v>
      </c>
      <c r="HD138" s="86">
        <f t="shared" si="404"/>
        <v>8.6694265273013087E-13</v>
      </c>
      <c r="HE138" s="86">
        <f t="shared" si="405"/>
        <v>4.269360599752163E-21</v>
      </c>
      <c r="HF138" s="86">
        <f t="shared" si="406"/>
        <v>1.4391750004273733E-20</v>
      </c>
      <c r="HG138" s="86">
        <f t="shared" si="407"/>
        <v>1.5503123570340293E-25</v>
      </c>
      <c r="HH138" s="86">
        <f t="shared" si="408"/>
        <v>1.6750689585616903E-25</v>
      </c>
      <c r="HI138" s="86">
        <f t="shared" si="409"/>
        <v>1.1295957034513241E-26</v>
      </c>
      <c r="HJ138" s="86">
        <f t="shared" si="410"/>
        <v>2.2244792690314572E-53</v>
      </c>
      <c r="HK138" s="86">
        <f t="shared" si="411"/>
        <v>5.2463289648832526E-39</v>
      </c>
      <c r="HL138" s="86">
        <f t="shared" si="412"/>
        <v>1.0890899608041865E-30</v>
      </c>
      <c r="HM138" s="86">
        <f t="shared" si="413"/>
        <v>1.2775604169170944E-29</v>
      </c>
      <c r="HN138" s="86">
        <f t="shared" si="414"/>
        <v>2.6282837821266358E-27</v>
      </c>
      <c r="HO138" s="86">
        <f t="shared" si="415"/>
        <v>1.1727069803526534E-21</v>
      </c>
      <c r="HP138" s="86">
        <f t="shared" si="416"/>
        <v>2.1311551607655509E-30</v>
      </c>
      <c r="HQ138" s="86">
        <f t="shared" si="417"/>
        <v>5.517202112419748E-40</v>
      </c>
      <c r="HS138" s="86">
        <f t="shared" si="327"/>
        <v>9.2377951376479509E-5</v>
      </c>
      <c r="HT138" s="86">
        <f t="shared" si="418"/>
        <v>6.2413595062545439E-4</v>
      </c>
      <c r="HU138" s="86">
        <f t="shared" si="419"/>
        <v>8.7200240582035364E-4</v>
      </c>
      <c r="HV138" s="86">
        <f t="shared" si="420"/>
        <v>6.3722658796359227E-4</v>
      </c>
      <c r="HW138" s="86">
        <f t="shared" si="421"/>
        <v>5.9185365311988601E-4</v>
      </c>
      <c r="HX138" s="86">
        <f t="shared" si="422"/>
        <v>5.7752899000103938E-4</v>
      </c>
      <c r="HY138" s="86">
        <f t="shared" si="423"/>
        <v>5.9385241552698421E-4</v>
      </c>
      <c r="HZ138" s="86">
        <f t="shared" si="424"/>
        <v>1.8566479067929865E-3</v>
      </c>
      <c r="IA138" s="86">
        <f t="shared" si="425"/>
        <v>6.4563310451619534E-4</v>
      </c>
      <c r="IB138" s="86">
        <f t="shared" si="426"/>
        <v>1.2457455709370861E-4</v>
      </c>
      <c r="IC138" s="86">
        <f t="shared" si="427"/>
        <v>1.3233506515268661E-5</v>
      </c>
      <c r="ID138" s="86">
        <f t="shared" si="428"/>
        <v>9.2776257729446177E-5</v>
      </c>
      <c r="IE138" s="86">
        <f t="shared" si="429"/>
        <v>6.0449824826024562E-5</v>
      </c>
      <c r="IF138" s="86">
        <f t="shared" si="430"/>
        <v>5.3565695165255593E-4</v>
      </c>
      <c r="IG138" s="86">
        <f t="shared" si="431"/>
        <v>2.4142947953790677E-3</v>
      </c>
      <c r="II138" s="86">
        <f t="shared" si="328"/>
        <v>9.2407082053966741E-32</v>
      </c>
      <c r="IJ138" s="86">
        <f t="shared" si="329"/>
        <v>6.5908695955573236E-32</v>
      </c>
      <c r="IK138" s="86">
        <f t="shared" si="330"/>
        <v>5.7180477229886363E-31</v>
      </c>
      <c r="IL138" s="86">
        <f t="shared" si="331"/>
        <v>3.8316716304431119E-32</v>
      </c>
      <c r="IM138" s="86">
        <f t="shared" si="332"/>
        <v>2.4601495274631637E-32</v>
      </c>
      <c r="IN138" s="86">
        <f t="shared" si="333"/>
        <v>3.5717027090869912E-32</v>
      </c>
      <c r="IO138" s="86">
        <f t="shared" si="334"/>
        <v>1.4422042365915115E-35</v>
      </c>
      <c r="IP138" s="86">
        <f t="shared" si="335"/>
        <v>1.3892408060122317E-30</v>
      </c>
      <c r="IQ138" s="86">
        <f t="shared" si="336"/>
        <v>1.398543760385313E-36</v>
      </c>
      <c r="IR138" s="86">
        <f t="shared" si="337"/>
        <v>3.3976435574398777E-42</v>
      </c>
      <c r="IS138" s="86">
        <f t="shared" si="338"/>
        <v>1.5482763357289599E-47</v>
      </c>
      <c r="IT138" s="86">
        <f t="shared" si="339"/>
        <v>1.2998368757538719E-35</v>
      </c>
      <c r="IU138" s="86">
        <f t="shared" si="340"/>
        <v>3.1105081209006822E-35</v>
      </c>
      <c r="IV138" s="86">
        <f t="shared" si="341"/>
        <v>1.134825310123201E-35</v>
      </c>
      <c r="IW138" s="86">
        <f t="shared" si="342"/>
        <v>4.6262780463134569E-32</v>
      </c>
      <c r="IY138" s="86">
        <f t="shared" si="343"/>
        <v>9.23779514540904E-5</v>
      </c>
      <c r="IZ138" s="86">
        <f t="shared" si="344"/>
        <v>6.2413595149239708E-4</v>
      </c>
      <c r="JA138" s="86">
        <f t="shared" si="345"/>
        <v>8.7200240582035364E-4</v>
      </c>
      <c r="JB138" s="86">
        <f t="shared" si="346"/>
        <v>6.3722658796359227E-4</v>
      </c>
      <c r="JC138" s="86">
        <f t="shared" si="347"/>
        <v>5.9185365311988601E-4</v>
      </c>
      <c r="JD138" s="86">
        <f t="shared" si="348"/>
        <v>5.7752899000103938E-4</v>
      </c>
      <c r="JE138" s="86">
        <f t="shared" si="349"/>
        <v>5.9385241552698421E-4</v>
      </c>
      <c r="JF138" s="86">
        <f t="shared" si="350"/>
        <v>1.8566479067929865E-3</v>
      </c>
      <c r="JG138" s="86">
        <f t="shared" si="351"/>
        <v>6.4563310451619534E-4</v>
      </c>
      <c r="JH138" s="86">
        <f t="shared" si="352"/>
        <v>1.2457455709370861E-4</v>
      </c>
      <c r="JI138" s="86">
        <f t="shared" si="353"/>
        <v>1.3233506515268661E-5</v>
      </c>
      <c r="JJ138" s="86">
        <f t="shared" si="354"/>
        <v>9.2776257729446177E-5</v>
      </c>
      <c r="JK138" s="86">
        <f t="shared" si="355"/>
        <v>6.0449824826024562E-5</v>
      </c>
      <c r="JL138" s="86">
        <f t="shared" si="356"/>
        <v>5.3565695165255593E-4</v>
      </c>
      <c r="JM138" s="86">
        <f t="shared" si="357"/>
        <v>2.4142947953790677E-3</v>
      </c>
    </row>
    <row r="139" spans="2:273" x14ac:dyDescent="0.25">
      <c r="B139" s="2">
        <v>112</v>
      </c>
      <c r="C139" s="37">
        <v>70.599999999999994</v>
      </c>
      <c r="D139" s="37">
        <v>67.206000000000003</v>
      </c>
      <c r="E139" s="37">
        <v>67.161000000000001</v>
      </c>
      <c r="F139" s="37">
        <v>68.983999999999995</v>
      </c>
      <c r="G139" s="37">
        <v>65.671999999999997</v>
      </c>
      <c r="H139" s="37">
        <v>65.855000000000004</v>
      </c>
      <c r="I139" s="37">
        <v>63.031999999999996</v>
      </c>
      <c r="J139" s="37">
        <v>63.854999999999997</v>
      </c>
      <c r="K139" s="37">
        <v>64.387</v>
      </c>
      <c r="L139" s="37">
        <v>65.096999999999994</v>
      </c>
      <c r="M139" s="37">
        <v>65.822999999999993</v>
      </c>
      <c r="N139" s="37">
        <v>69.328000000000003</v>
      </c>
      <c r="O139" s="37">
        <v>68.540999999999997</v>
      </c>
      <c r="P139" s="37">
        <v>67.546999999999997</v>
      </c>
      <c r="Q139" s="37">
        <v>72.561999999999998</v>
      </c>
      <c r="S139" s="4">
        <f t="shared" si="229"/>
        <v>70.234428632055639</v>
      </c>
      <c r="T139" s="4">
        <f t="shared" si="230"/>
        <v>66.68122519077987</v>
      </c>
      <c r="U139" s="4">
        <f t="shared" si="231"/>
        <v>67.131635314866159</v>
      </c>
      <c r="V139" s="4">
        <f t="shared" si="232"/>
        <v>67.52416952923403</v>
      </c>
      <c r="W139" s="4">
        <f t="shared" si="233"/>
        <v>65.500034718120872</v>
      </c>
      <c r="X139" s="4">
        <f t="shared" si="234"/>
        <v>64.79368965406222</v>
      </c>
      <c r="Y139" s="4">
        <f t="shared" si="235"/>
        <v>62.744685624258672</v>
      </c>
      <c r="Z139" s="4">
        <f t="shared" si="236"/>
        <v>64.137892649134713</v>
      </c>
      <c r="AA139" s="4">
        <f t="shared" si="237"/>
        <v>64.435101204065731</v>
      </c>
      <c r="AB139" s="4">
        <f t="shared" si="238"/>
        <v>64.934346532427185</v>
      </c>
      <c r="AC139" s="4">
        <f t="shared" si="239"/>
        <v>65.992874461783416</v>
      </c>
      <c r="AD139" s="4">
        <f t="shared" si="240"/>
        <v>67.625976010273277</v>
      </c>
      <c r="AE139" s="4">
        <f t="shared" si="241"/>
        <v>67.45880011266263</v>
      </c>
      <c r="AF139" s="4">
        <f t="shared" si="242"/>
        <v>66.632030293288011</v>
      </c>
      <c r="AG139" s="4">
        <f t="shared" si="243"/>
        <v>72.046136919276279</v>
      </c>
      <c r="AI139" s="4">
        <f t="shared" si="244"/>
        <v>0.36557136794435507</v>
      </c>
      <c r="AJ139" s="4">
        <f t="shared" si="245"/>
        <v>0.52477480922013342</v>
      </c>
      <c r="AK139" s="4">
        <f t="shared" si="246"/>
        <v>2.9364685133842272E-2</v>
      </c>
      <c r="AL139" s="4">
        <f t="shared" si="247"/>
        <v>1.4598304707659651</v>
      </c>
      <c r="AM139" s="4">
        <f t="shared" si="248"/>
        <v>0.17196528187912463</v>
      </c>
      <c r="AN139" s="4">
        <f t="shared" si="249"/>
        <v>1.0613103459377839</v>
      </c>
      <c r="AO139" s="4">
        <f t="shared" si="250"/>
        <v>0.28731437574132457</v>
      </c>
      <c r="AP139" s="4">
        <f t="shared" si="251"/>
        <v>-0.28289264913471612</v>
      </c>
      <c r="AQ139" s="4">
        <f t="shared" si="252"/>
        <v>-4.8101204065730485E-2</v>
      </c>
      <c r="AR139" s="4">
        <f t="shared" si="253"/>
        <v>0.16265346757280952</v>
      </c>
      <c r="AS139" s="4">
        <f t="shared" si="254"/>
        <v>-0.16987446178342225</v>
      </c>
      <c r="AT139" s="4">
        <f t="shared" si="255"/>
        <v>1.702023989726726</v>
      </c>
      <c r="AU139" s="4">
        <f t="shared" si="256"/>
        <v>1.0821998873373673</v>
      </c>
      <c r="AV139" s="4">
        <f t="shared" ref="AV139:AW154" si="436">IF(OR($B139 &lt; P$230, $B139 &gt; P$233), 0, P139-AF139)</f>
        <v>0.91496970671198596</v>
      </c>
      <c r="AW139" s="4">
        <f t="shared" si="436"/>
        <v>0.51586308072371878</v>
      </c>
      <c r="AY139" s="2">
        <f t="shared" si="308"/>
        <v>70.234428632055639</v>
      </c>
      <c r="AZ139" s="2">
        <f t="shared" si="359"/>
        <v>66.660519788977155</v>
      </c>
      <c r="BA139" s="2">
        <f t="shared" si="360"/>
        <v>67.072956834787064</v>
      </c>
      <c r="BB139" s="2">
        <f t="shared" si="361"/>
        <v>67.459152863620233</v>
      </c>
      <c r="BC139" s="2">
        <f t="shared" si="362"/>
        <v>65.422332554216467</v>
      </c>
      <c r="BD139" s="2">
        <f t="shared" si="363"/>
        <v>64.708840949624388</v>
      </c>
      <c r="BE139" s="2">
        <f t="shared" si="364"/>
        <v>62.625310647432265</v>
      </c>
      <c r="BF139" s="2">
        <f t="shared" si="365"/>
        <v>63.794055648287845</v>
      </c>
      <c r="BG139" s="2">
        <f t="shared" si="366"/>
        <v>64.272029507965158</v>
      </c>
      <c r="BH139" s="2">
        <f t="shared" si="367"/>
        <v>64.890990747403933</v>
      </c>
      <c r="BI139" s="2">
        <f t="shared" si="368"/>
        <v>65.986182907901693</v>
      </c>
      <c r="BJ139" s="2">
        <f t="shared" si="369"/>
        <v>67.593764060050262</v>
      </c>
      <c r="BK139" s="2">
        <f t="shared" si="370"/>
        <v>67.43536422145668</v>
      </c>
      <c r="BL139" s="2">
        <f t="shared" si="371"/>
        <v>66.350928700107772</v>
      </c>
      <c r="BM139" s="2">
        <f t="shared" si="372"/>
        <v>70.315812801625228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70.599999999999994</v>
      </c>
      <c r="CF139" s="2">
        <f t="shared" si="310"/>
        <v>67.206000000000003</v>
      </c>
      <c r="CG139" s="2">
        <f t="shared" si="311"/>
        <v>67.161000000000001</v>
      </c>
      <c r="CH139" s="2">
        <f t="shared" si="312"/>
        <v>68.983999999999995</v>
      </c>
      <c r="CI139" s="2">
        <f t="shared" si="313"/>
        <v>65.671999999999997</v>
      </c>
      <c r="CJ139" s="2">
        <f t="shared" si="314"/>
        <v>65.855000000000004</v>
      </c>
      <c r="CK139" s="2">
        <f t="shared" si="315"/>
        <v>63.031999999999996</v>
      </c>
      <c r="CL139" s="2">
        <f t="shared" si="316"/>
        <v>63.854999999999997</v>
      </c>
      <c r="CM139" s="2">
        <f t="shared" si="317"/>
        <v>64.387</v>
      </c>
      <c r="CN139" s="2">
        <f t="shared" si="318"/>
        <v>65.096999999999994</v>
      </c>
      <c r="CO139" s="2">
        <f t="shared" si="319"/>
        <v>65.822999999999993</v>
      </c>
      <c r="CP139" s="2">
        <f t="shared" si="320"/>
        <v>69.328000000000003</v>
      </c>
      <c r="CQ139" s="2">
        <f t="shared" si="321"/>
        <v>68.540999999999997</v>
      </c>
      <c r="CR139" s="2">
        <f t="shared" si="322"/>
        <v>67.546999999999997</v>
      </c>
      <c r="CS139" s="2">
        <f t="shared" si="323"/>
        <v>72.561999999999998</v>
      </c>
      <c r="CU139" s="2">
        <f t="shared" si="273"/>
        <v>70.599999999999994</v>
      </c>
      <c r="CV139" s="2">
        <f t="shared" si="274"/>
        <v>67.206000000000003</v>
      </c>
      <c r="CW139" s="2">
        <f t="shared" si="275"/>
        <v>67.161000000000001</v>
      </c>
      <c r="CX139" s="2">
        <f t="shared" si="276"/>
        <v>68.983999999999995</v>
      </c>
      <c r="CY139" s="2">
        <f t="shared" si="277"/>
        <v>65.671999999999997</v>
      </c>
      <c r="CZ139" s="2">
        <f t="shared" si="278"/>
        <v>65.855000000000004</v>
      </c>
      <c r="DA139" s="2">
        <f t="shared" si="279"/>
        <v>63.031999999999996</v>
      </c>
      <c r="DB139" s="2">
        <f t="shared" si="280"/>
        <v>63.854999999999997</v>
      </c>
      <c r="DC139" s="2">
        <f t="shared" si="281"/>
        <v>64.387</v>
      </c>
      <c r="DD139" s="2">
        <f t="shared" si="282"/>
        <v>65.096999999999994</v>
      </c>
      <c r="DE139" s="2">
        <f t="shared" si="283"/>
        <v>65.822999999999993</v>
      </c>
      <c r="DF139" s="2">
        <f t="shared" si="284"/>
        <v>69.328000000000003</v>
      </c>
      <c r="DG139" s="2">
        <f t="shared" si="285"/>
        <v>68.540999999999997</v>
      </c>
      <c r="DH139" s="2">
        <f t="shared" si="286"/>
        <v>67.546999999999997</v>
      </c>
      <c r="DI139" s="2">
        <f t="shared" si="287"/>
        <v>72.561999999999998</v>
      </c>
      <c r="DK139" s="2">
        <f t="shared" si="288"/>
        <v>103.85957716701904</v>
      </c>
      <c r="DL139" s="2">
        <f t="shared" ref="DL139:DY154" si="437">BP$228*$B139+BP$229</f>
        <v>100.79100461875049</v>
      </c>
      <c r="DM139" s="2">
        <f t="shared" si="437"/>
        <v>97.843290697674405</v>
      </c>
      <c r="DN139" s="2">
        <f t="shared" si="437"/>
        <v>100.65101434243576</v>
      </c>
      <c r="DO139" s="2">
        <f t="shared" si="437"/>
        <v>87.672323769254007</v>
      </c>
      <c r="DP139" s="2">
        <f t="shared" si="437"/>
        <v>91.53380992896308</v>
      </c>
      <c r="DQ139" s="2">
        <f t="shared" si="437"/>
        <v>92.579938833570395</v>
      </c>
      <c r="DR139" s="2">
        <f t="shared" si="437"/>
        <v>95.291105937921742</v>
      </c>
      <c r="DS139" s="2">
        <f t="shared" si="437"/>
        <v>100.80562887989201</v>
      </c>
      <c r="DT139" s="2">
        <f t="shared" si="437"/>
        <v>104.91820483641537</v>
      </c>
      <c r="DU139" s="2">
        <f t="shared" si="437"/>
        <v>103.44040356472794</v>
      </c>
      <c r="DV139" s="2">
        <f t="shared" si="437"/>
        <v>102.16788492902447</v>
      </c>
      <c r="DW139" s="2">
        <f t="shared" si="437"/>
        <v>101.90993213530656</v>
      </c>
      <c r="DX139" s="2">
        <f t="shared" si="437"/>
        <v>92.075406044891025</v>
      </c>
      <c r="DY139" s="2">
        <f t="shared" si="437"/>
        <v>91.165811754611738</v>
      </c>
      <c r="EA139" s="2">
        <f t="shared" si="228"/>
        <v>70.178320252888611</v>
      </c>
      <c r="EB139" s="2">
        <f t="shared" si="290"/>
        <v>66.594495464411779</v>
      </c>
      <c r="EC139" s="2">
        <f t="shared" si="291"/>
        <v>67.016978129274236</v>
      </c>
      <c r="ED139" s="2">
        <f t="shared" si="292"/>
        <v>67.39501490336383</v>
      </c>
      <c r="EE139" s="2">
        <f t="shared" si="293"/>
        <v>65.379445100926972</v>
      </c>
      <c r="EF139" s="2">
        <f t="shared" si="294"/>
        <v>64.65384020435485</v>
      </c>
      <c r="EG139" s="2">
        <f t="shared" si="295"/>
        <v>62.553405086104213</v>
      </c>
      <c r="EH139" s="2">
        <f t="shared" si="296"/>
        <v>63.724410451966449</v>
      </c>
      <c r="EI139" s="2">
        <f t="shared" si="297"/>
        <v>64.190987410849914</v>
      </c>
      <c r="EJ139" s="2">
        <f t="shared" si="298"/>
        <v>64.793861985976307</v>
      </c>
      <c r="EK139" s="2">
        <f t="shared" si="299"/>
        <v>65.905117479055605</v>
      </c>
      <c r="EL139" s="2">
        <f t="shared" si="300"/>
        <v>67.526767523240594</v>
      </c>
      <c r="EM139" s="2">
        <f t="shared" si="301"/>
        <v>67.370797167521118</v>
      </c>
      <c r="EN139" s="2">
        <f t="shared" si="302"/>
        <v>66.301317961571712</v>
      </c>
      <c r="EO139" s="2">
        <f t="shared" si="303"/>
        <v>70.264023756019256</v>
      </c>
      <c r="EQ139" s="2">
        <f t="shared" si="304"/>
        <v>70.084593596279447</v>
      </c>
      <c r="ER139" s="2">
        <f t="shared" ref="ER139:FE154" si="438">CV$228*$B139+CV$229</f>
        <v>66.413476728234173</v>
      </c>
      <c r="ES139" s="2">
        <f t="shared" si="438"/>
        <v>66.99780796157539</v>
      </c>
      <c r="ET139" s="2">
        <f t="shared" si="438"/>
        <v>67.344308966900257</v>
      </c>
      <c r="EU139" s="2">
        <f t="shared" si="438"/>
        <v>65.373987159144647</v>
      </c>
      <c r="EV139" s="2">
        <f t="shared" si="438"/>
        <v>64.640564152233992</v>
      </c>
      <c r="EW139" s="2">
        <f t="shared" si="438"/>
        <v>62.549041079688891</v>
      </c>
      <c r="EX139" s="2">
        <f t="shared" si="438"/>
        <v>63.710939554368593</v>
      </c>
      <c r="EY139" s="2">
        <f t="shared" si="438"/>
        <v>64.200851110731691</v>
      </c>
      <c r="EZ139" s="2">
        <f t="shared" si="438"/>
        <v>64.858013070842645</v>
      </c>
      <c r="FA139" s="2">
        <f t="shared" si="438"/>
        <v>65.904754891999985</v>
      </c>
      <c r="FB139" s="2">
        <f t="shared" si="438"/>
        <v>67.517284225146298</v>
      </c>
      <c r="FC139" s="2">
        <f t="shared" si="438"/>
        <v>67.315291883696503</v>
      </c>
      <c r="FD139" s="2">
        <f t="shared" si="438"/>
        <v>66.305200335437192</v>
      </c>
      <c r="FE139" s="2">
        <f t="shared" si="438"/>
        <v>70.283694646448424</v>
      </c>
      <c r="FG139" s="2">
        <f t="shared" si="306"/>
        <v>0.9983089636491107</v>
      </c>
      <c r="FH139" s="2">
        <f t="shared" ref="FH139:FU154" si="439">POWER(10,($B139-D$231)/D$229)/(1+POWER(10,($B139-D$231)/D$229))</f>
        <v>0.99799390783690012</v>
      </c>
      <c r="FI139" s="2">
        <f t="shared" si="439"/>
        <v>0.9981756412684798</v>
      </c>
      <c r="FJ139" s="2">
        <f t="shared" si="439"/>
        <v>0.99805042872000493</v>
      </c>
      <c r="FK139" s="2">
        <f t="shared" si="439"/>
        <v>0.99807254638258425</v>
      </c>
      <c r="FL139" s="2">
        <f t="shared" si="439"/>
        <v>0.99794642349098217</v>
      </c>
      <c r="FM139" s="2">
        <f t="shared" si="439"/>
        <v>0.9976025114852638</v>
      </c>
      <c r="FN139" s="2">
        <f t="shared" si="439"/>
        <v>0.99778475102617858</v>
      </c>
      <c r="FO139" s="2">
        <f t="shared" si="439"/>
        <v>0.99779173340479266</v>
      </c>
      <c r="FP139" s="2">
        <f t="shared" si="439"/>
        <v>0.99760518584516544</v>
      </c>
      <c r="FQ139" s="2">
        <f t="shared" si="439"/>
        <v>0.99784016297911449</v>
      </c>
      <c r="FR139" s="2">
        <f t="shared" si="439"/>
        <v>0.9980629947165075</v>
      </c>
      <c r="FS139" s="2">
        <f t="shared" si="439"/>
        <v>0.9981147530974076</v>
      </c>
      <c r="FT139" s="2">
        <f t="shared" si="439"/>
        <v>0.99807663895235232</v>
      </c>
      <c r="FU139" s="2">
        <f t="shared" si="439"/>
        <v>0.99753091112840031</v>
      </c>
      <c r="FW139" s="2">
        <f t="shared" si="324"/>
        <v>9.0459923470294357E-3</v>
      </c>
      <c r="FX139" s="2">
        <f t="shared" si="376"/>
        <v>1.4236230508075395E-2</v>
      </c>
      <c r="FY139" s="2">
        <f t="shared" si="377"/>
        <v>1.3539108576109939E-2</v>
      </c>
      <c r="FZ139" s="2">
        <f t="shared" si="378"/>
        <v>1.3745553009322833E-2</v>
      </c>
      <c r="GA139" s="2">
        <f t="shared" si="379"/>
        <v>1.4847417875506936E-2</v>
      </c>
      <c r="GB139" s="2">
        <f t="shared" si="380"/>
        <v>1.5014186311486049E-2</v>
      </c>
      <c r="GC139" s="2">
        <f t="shared" si="381"/>
        <v>1.8952416876177016E-2</v>
      </c>
      <c r="GD139" s="2">
        <f t="shared" si="382"/>
        <v>2.100034231156505E-2</v>
      </c>
      <c r="GE139" s="2">
        <f t="shared" si="383"/>
        <v>1.8979436307827433E-2</v>
      </c>
      <c r="GF139" s="2">
        <f t="shared" si="384"/>
        <v>1.6187056199000124E-2</v>
      </c>
      <c r="GG139" s="2">
        <f t="shared" si="385"/>
        <v>1.2884164498517401E-2</v>
      </c>
      <c r="GH139" s="2">
        <f t="shared" si="386"/>
        <v>1.0912936657479295E-2</v>
      </c>
      <c r="GI139" s="2">
        <f t="shared" si="387"/>
        <v>9.8683087975371588E-3</v>
      </c>
      <c r="GJ139" s="2">
        <f t="shared" si="388"/>
        <v>9.7521463109329666E-3</v>
      </c>
      <c r="GK139" s="2">
        <f t="shared" si="389"/>
        <v>9.1848136090661829E-3</v>
      </c>
      <c r="GM139" s="86">
        <f t="shared" si="325"/>
        <v>2.7689973547569631E-72</v>
      </c>
      <c r="GN139" s="86">
        <f t="shared" si="390"/>
        <v>9.8443333750827373E-57</v>
      </c>
      <c r="GO139" s="86">
        <f t="shared" si="391"/>
        <v>9.9426655010415849E-85</v>
      </c>
      <c r="GP139" s="86">
        <f t="shared" si="392"/>
        <v>4.9371088210632576E-91</v>
      </c>
      <c r="GQ139" s="86">
        <f t="shared" si="393"/>
        <v>2.1488967547153004E-88</v>
      </c>
      <c r="GR139" s="86">
        <f t="shared" si="394"/>
        <v>2.6491775750787834E-66</v>
      </c>
      <c r="GS139" s="86">
        <f t="shared" si="395"/>
        <v>4.3401340246330735E-72</v>
      </c>
      <c r="GT139" s="86">
        <f t="shared" si="396"/>
        <v>1.0239794885558918E-105</v>
      </c>
      <c r="GU139" s="86">
        <f t="shared" si="397"/>
        <v>1.2507201324977661E-120</v>
      </c>
      <c r="GV139" s="86">
        <f t="shared" si="398"/>
        <v>6.1204262056435489E-94</v>
      </c>
      <c r="GW139" s="86">
        <f t="shared" si="399"/>
        <v>4.2619636726436468E-97</v>
      </c>
      <c r="GX139" s="86">
        <f t="shared" si="400"/>
        <v>5.5995107323047941E-97</v>
      </c>
      <c r="GY139" s="86">
        <f t="shared" si="401"/>
        <v>1.7401569877057172E-98</v>
      </c>
      <c r="GZ139" s="86">
        <f t="shared" si="402"/>
        <v>5.0876830474275264E-130</v>
      </c>
      <c r="HA139" s="86">
        <f t="shared" si="403"/>
        <v>3.1064621887805288E-150</v>
      </c>
      <c r="HC139" s="86">
        <f t="shared" si="326"/>
        <v>4.9649529033998105E-15</v>
      </c>
      <c r="HD139" s="86">
        <f t="shared" si="404"/>
        <v>8.637147294064234E-14</v>
      </c>
      <c r="HE139" s="86">
        <f t="shared" si="405"/>
        <v>7.9755569736023924E-23</v>
      </c>
      <c r="HF139" s="86">
        <f t="shared" si="406"/>
        <v>3.0865455195981749E-22</v>
      </c>
      <c r="HG139" s="86">
        <f t="shared" si="407"/>
        <v>1.3477899075741621E-27</v>
      </c>
      <c r="HH139" s="86">
        <f t="shared" si="408"/>
        <v>1.4609379415575243E-27</v>
      </c>
      <c r="HI139" s="86">
        <f t="shared" si="409"/>
        <v>1.0039772382943109E-28</v>
      </c>
      <c r="HJ139" s="86">
        <f t="shared" si="410"/>
        <v>1.4230942995557063E-57</v>
      </c>
      <c r="HK139" s="86">
        <f t="shared" si="411"/>
        <v>5.2187808237469387E-42</v>
      </c>
      <c r="HL139" s="86">
        <f t="shared" si="412"/>
        <v>4.900184398157354E-33</v>
      </c>
      <c r="HM139" s="86">
        <f t="shared" si="413"/>
        <v>5.5941789323239089E-32</v>
      </c>
      <c r="HN139" s="86">
        <f t="shared" si="414"/>
        <v>1.3759931022029985E-29</v>
      </c>
      <c r="HO139" s="86">
        <f t="shared" si="415"/>
        <v>1.632299913928845E-23</v>
      </c>
      <c r="HP139" s="86">
        <f t="shared" si="416"/>
        <v>5.6653089645912382E-33</v>
      </c>
      <c r="HQ139" s="86">
        <f t="shared" si="417"/>
        <v>2.6378594467992302E-43</v>
      </c>
      <c r="HS139" s="86">
        <f t="shared" si="327"/>
        <v>1.998385438860744E-4</v>
      </c>
      <c r="HT139" s="86">
        <f t="shared" si="418"/>
        <v>1.3290396791753795E-3</v>
      </c>
      <c r="HU139" s="86">
        <f t="shared" si="419"/>
        <v>1.7882342405267984E-3</v>
      </c>
      <c r="HV139" s="86">
        <f t="shared" si="420"/>
        <v>1.351134250076721E-3</v>
      </c>
      <c r="HW139" s="86">
        <f t="shared" si="421"/>
        <v>1.2799215906430434E-3</v>
      </c>
      <c r="HX139" s="86">
        <f t="shared" si="422"/>
        <v>1.2506160733105458E-3</v>
      </c>
      <c r="HY139" s="86">
        <f t="shared" si="423"/>
        <v>1.4002832708276205E-3</v>
      </c>
      <c r="HZ139" s="86">
        <f t="shared" si="424"/>
        <v>3.9155386648754243E-3</v>
      </c>
      <c r="IA139" s="86">
        <f t="shared" si="425"/>
        <v>1.5337633223810787E-3</v>
      </c>
      <c r="IB139" s="86">
        <f t="shared" si="426"/>
        <v>3.3743836733057797E-4</v>
      </c>
      <c r="IC139" s="86">
        <f t="shared" si="427"/>
        <v>4.0982816755149097E-5</v>
      </c>
      <c r="ID139" s="86">
        <f t="shared" si="428"/>
        <v>2.1730395094646569E-4</v>
      </c>
      <c r="IE139" s="86">
        <f t="shared" si="429"/>
        <v>1.4122294449756939E-4</v>
      </c>
      <c r="IF139" s="86">
        <f t="shared" si="430"/>
        <v>9.7629419843646892E-4</v>
      </c>
      <c r="IG139" s="86">
        <f t="shared" si="431"/>
        <v>3.7561125190674841E-3</v>
      </c>
      <c r="II139" s="86">
        <f t="shared" si="328"/>
        <v>1.2936182049480876E-30</v>
      </c>
      <c r="IJ139" s="86">
        <f t="shared" si="329"/>
        <v>1.2340079041330979E-30</v>
      </c>
      <c r="IK139" s="86">
        <f t="shared" si="330"/>
        <v>9.4672800675469581E-30</v>
      </c>
      <c r="IL139" s="86">
        <f t="shared" si="331"/>
        <v>7.165898359456421E-31</v>
      </c>
      <c r="IM139" s="86">
        <f t="shared" si="332"/>
        <v>4.9422763558019664E-31</v>
      </c>
      <c r="IN139" s="86">
        <f t="shared" si="333"/>
        <v>7.1187920723556193E-31</v>
      </c>
      <c r="IO139" s="86">
        <f t="shared" si="334"/>
        <v>4.852331960206479E-34</v>
      </c>
      <c r="IP139" s="86">
        <f t="shared" si="335"/>
        <v>3.0254779625361574E-29</v>
      </c>
      <c r="IQ139" s="86">
        <f t="shared" si="336"/>
        <v>5.2308059793821572E-35</v>
      </c>
      <c r="IR139" s="86">
        <f t="shared" si="337"/>
        <v>1.9331701868051767E-40</v>
      </c>
      <c r="IS139" s="86">
        <f t="shared" si="338"/>
        <v>1.1825873916589605E-45</v>
      </c>
      <c r="IT139" s="86">
        <f t="shared" si="339"/>
        <v>2.8739138676182508E-34</v>
      </c>
      <c r="IU139" s="86">
        <f t="shared" si="340"/>
        <v>6.2230652874663575E-34</v>
      </c>
      <c r="IV139" s="86">
        <f t="shared" si="341"/>
        <v>2.3424789778731727E-34</v>
      </c>
      <c r="IW139" s="86">
        <f t="shared" si="342"/>
        <v>6.7048914407381421E-31</v>
      </c>
      <c r="IY139" s="86">
        <f t="shared" si="343"/>
        <v>1.9983854389103934E-4</v>
      </c>
      <c r="IZ139" s="86">
        <f t="shared" si="344"/>
        <v>1.329039679261751E-3</v>
      </c>
      <c r="JA139" s="86">
        <f t="shared" si="345"/>
        <v>1.7882342405267984E-3</v>
      </c>
      <c r="JB139" s="86">
        <f t="shared" si="346"/>
        <v>1.351134250076721E-3</v>
      </c>
      <c r="JC139" s="86">
        <f t="shared" si="347"/>
        <v>1.2799215906430434E-3</v>
      </c>
      <c r="JD139" s="86">
        <f t="shared" si="348"/>
        <v>1.2506160733105458E-3</v>
      </c>
      <c r="JE139" s="86">
        <f t="shared" si="349"/>
        <v>1.4002832708276205E-3</v>
      </c>
      <c r="JF139" s="86">
        <f t="shared" si="350"/>
        <v>3.9155386648754243E-3</v>
      </c>
      <c r="JG139" s="86">
        <f t="shared" si="351"/>
        <v>1.5337633223810787E-3</v>
      </c>
      <c r="JH139" s="86">
        <f t="shared" si="352"/>
        <v>3.3743836733057797E-4</v>
      </c>
      <c r="JI139" s="86">
        <f t="shared" si="353"/>
        <v>4.0982816755149097E-5</v>
      </c>
      <c r="JJ139" s="86">
        <f t="shared" si="354"/>
        <v>2.1730395094646569E-4</v>
      </c>
      <c r="JK139" s="86">
        <f t="shared" si="355"/>
        <v>1.4122294449756939E-4</v>
      </c>
      <c r="JL139" s="86">
        <f t="shared" si="356"/>
        <v>9.7629419843646892E-4</v>
      </c>
      <c r="JM139" s="86">
        <f t="shared" si="357"/>
        <v>3.7561125190674841E-3</v>
      </c>
    </row>
    <row r="140" spans="2:273" x14ac:dyDescent="0.25">
      <c r="B140" s="2">
        <v>113</v>
      </c>
      <c r="C140" s="37">
        <v>71.88</v>
      </c>
      <c r="D140" s="37">
        <v>67.540000000000006</v>
      </c>
      <c r="E140" s="37">
        <v>67.194000000000003</v>
      </c>
      <c r="F140" s="37">
        <v>67.983999999999995</v>
      </c>
      <c r="G140" s="37">
        <v>66.147999999999996</v>
      </c>
      <c r="H140" s="37">
        <v>64.822999999999993</v>
      </c>
      <c r="I140" s="37">
        <v>62.677</v>
      </c>
      <c r="J140" s="37">
        <v>64.290000000000006</v>
      </c>
      <c r="K140" s="37">
        <v>65.209999999999994</v>
      </c>
      <c r="L140" s="37">
        <v>64.742000000000004</v>
      </c>
      <c r="M140" s="37">
        <v>65.725999999999999</v>
      </c>
      <c r="N140" s="37">
        <v>68.704999999999998</v>
      </c>
      <c r="O140" s="37">
        <v>68.033000000000001</v>
      </c>
      <c r="P140" s="37">
        <v>67.483999999999995</v>
      </c>
      <c r="Q140" s="37">
        <v>73.561999999999998</v>
      </c>
      <c r="S140" s="4">
        <f t="shared" si="229"/>
        <v>70.112706241257456</v>
      </c>
      <c r="T140" s="4">
        <f t="shared" si="230"/>
        <v>66.556098253244116</v>
      </c>
      <c r="U140" s="4">
        <f t="shared" si="231"/>
        <v>67.053333841044974</v>
      </c>
      <c r="V140" s="4">
        <f t="shared" si="232"/>
        <v>67.449545223246545</v>
      </c>
      <c r="W140" s="4">
        <f t="shared" si="233"/>
        <v>65.457459312558882</v>
      </c>
      <c r="X140" s="4">
        <f t="shared" si="234"/>
        <v>64.762196790952103</v>
      </c>
      <c r="Y140" s="4">
        <f t="shared" si="235"/>
        <v>62.760367153231627</v>
      </c>
      <c r="Z140" s="4">
        <f t="shared" si="236"/>
        <v>64.294293394132865</v>
      </c>
      <c r="AA140" s="4">
        <f t="shared" si="237"/>
        <v>64.438086125582942</v>
      </c>
      <c r="AB140" s="4">
        <f t="shared" si="238"/>
        <v>64.800107871427713</v>
      </c>
      <c r="AC140" s="4">
        <f t="shared" si="239"/>
        <v>65.786843565556353</v>
      </c>
      <c r="AD140" s="4">
        <f t="shared" si="240"/>
        <v>67.495476959291508</v>
      </c>
      <c r="AE140" s="4">
        <f t="shared" si="241"/>
        <v>67.321600092055107</v>
      </c>
      <c r="AF140" s="4">
        <f t="shared" si="242"/>
        <v>66.664967731514139</v>
      </c>
      <c r="AG140" s="4">
        <f t="shared" si="243"/>
        <v>72.692478065981135</v>
      </c>
      <c r="AI140" s="4">
        <f t="shared" si="244"/>
        <v>1.7672937587425395</v>
      </c>
      <c r="AJ140" s="4">
        <f t="shared" si="245"/>
        <v>0.98390174675589037</v>
      </c>
      <c r="AK140" s="4">
        <f t="shared" si="246"/>
        <v>0.14066615895502821</v>
      </c>
      <c r="AL140" s="4">
        <f t="shared" si="247"/>
        <v>0.53445477675344932</v>
      </c>
      <c r="AM140" s="4">
        <f t="shared" si="248"/>
        <v>0.69054068744111419</v>
      </c>
      <c r="AN140" s="4">
        <f t="shared" si="249"/>
        <v>6.080320904789005E-2</v>
      </c>
      <c r="AO140" s="4">
        <f t="shared" si="250"/>
        <v>-8.3367153231627356E-2</v>
      </c>
      <c r="AP140" s="4">
        <f t="shared" si="251"/>
        <v>-4.2933941328584524E-3</v>
      </c>
      <c r="AQ140" s="4">
        <f t="shared" si="252"/>
        <v>0.77191387441705217</v>
      </c>
      <c r="AR140" s="4">
        <f t="shared" si="253"/>
        <v>-5.8107871427708346E-2</v>
      </c>
      <c r="AS140" s="4">
        <f t="shared" si="254"/>
        <v>-6.0843565556353951E-2</v>
      </c>
      <c r="AT140" s="4">
        <f t="shared" si="255"/>
        <v>1.2095230407084898</v>
      </c>
      <c r="AU140" s="4">
        <f t="shared" si="256"/>
        <v>0.71139990794489449</v>
      </c>
      <c r="AV140" s="4">
        <f t="shared" si="436"/>
        <v>0.81903226848585575</v>
      </c>
      <c r="AW140" s="4">
        <f t="shared" si="436"/>
        <v>0.86952193401886291</v>
      </c>
      <c r="AY140" s="2">
        <f t="shared" si="308"/>
        <v>70.112706241257456</v>
      </c>
      <c r="AZ140" s="2">
        <f t="shared" si="359"/>
        <v>66.516206379228862</v>
      </c>
      <c r="BA140" s="2">
        <f t="shared" si="360"/>
        <v>66.944160575809789</v>
      </c>
      <c r="BB140" s="2">
        <f t="shared" si="361"/>
        <v>67.324746126936517</v>
      </c>
      <c r="BC140" s="2">
        <f t="shared" si="362"/>
        <v>65.30577609619948</v>
      </c>
      <c r="BD140" s="2">
        <f t="shared" si="363"/>
        <v>64.596326481258615</v>
      </c>
      <c r="BE140" s="2">
        <f t="shared" si="364"/>
        <v>62.510826375281177</v>
      </c>
      <c r="BF140" s="2">
        <f t="shared" si="365"/>
        <v>63.648651302377608</v>
      </c>
      <c r="BG140" s="2">
        <f t="shared" si="366"/>
        <v>64.095713495335403</v>
      </c>
      <c r="BH140" s="2">
        <f t="shared" si="367"/>
        <v>64.696378826579888</v>
      </c>
      <c r="BI140" s="2">
        <f t="shared" si="368"/>
        <v>65.768454232125094</v>
      </c>
      <c r="BJ140" s="2">
        <f t="shared" si="369"/>
        <v>67.426796317287227</v>
      </c>
      <c r="BK140" s="2">
        <f t="shared" si="370"/>
        <v>67.271521042522551</v>
      </c>
      <c r="BL140" s="2">
        <f t="shared" si="371"/>
        <v>66.187200228964002</v>
      </c>
      <c r="BM140" s="2">
        <f t="shared" si="372"/>
        <v>70.150370086798588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71.88</v>
      </c>
      <c r="CF140" s="2">
        <f t="shared" si="310"/>
        <v>67.540000000000006</v>
      </c>
      <c r="CG140" s="2">
        <f t="shared" si="311"/>
        <v>67.194000000000003</v>
      </c>
      <c r="CH140" s="2">
        <f t="shared" si="312"/>
        <v>67.983999999999995</v>
      </c>
      <c r="CI140" s="2">
        <f t="shared" si="313"/>
        <v>66.147999999999996</v>
      </c>
      <c r="CJ140" s="2">
        <f t="shared" si="314"/>
        <v>64.822999999999993</v>
      </c>
      <c r="CK140" s="2">
        <f t="shared" si="315"/>
        <v>62.677</v>
      </c>
      <c r="CL140" s="2">
        <f t="shared" si="316"/>
        <v>64.290000000000006</v>
      </c>
      <c r="CM140" s="2">
        <f t="shared" si="317"/>
        <v>65.209999999999994</v>
      </c>
      <c r="CN140" s="2">
        <f t="shared" si="318"/>
        <v>64.742000000000004</v>
      </c>
      <c r="CO140" s="2">
        <f t="shared" si="319"/>
        <v>65.725999999999999</v>
      </c>
      <c r="CP140" s="2">
        <f t="shared" si="320"/>
        <v>68.704999999999998</v>
      </c>
      <c r="CQ140" s="2">
        <f t="shared" si="321"/>
        <v>68.033000000000001</v>
      </c>
      <c r="CR140" s="2">
        <f t="shared" si="322"/>
        <v>67.483999999999995</v>
      </c>
      <c r="CS140" s="2">
        <f t="shared" si="323"/>
        <v>73.561999999999998</v>
      </c>
      <c r="CU140" s="2">
        <f t="shared" si="273"/>
        <v>71.88</v>
      </c>
      <c r="CV140" s="2">
        <f t="shared" si="274"/>
        <v>67.540000000000006</v>
      </c>
      <c r="CW140" s="2">
        <f t="shared" si="275"/>
        <v>67.194000000000003</v>
      </c>
      <c r="CX140" s="2">
        <f t="shared" si="276"/>
        <v>67.983999999999995</v>
      </c>
      <c r="CY140" s="2">
        <f t="shared" si="277"/>
        <v>66.147999999999996</v>
      </c>
      <c r="CZ140" s="2">
        <f t="shared" si="278"/>
        <v>64.822999999999993</v>
      </c>
      <c r="DA140" s="2">
        <f t="shared" si="279"/>
        <v>62.677</v>
      </c>
      <c r="DB140" s="2">
        <f t="shared" si="280"/>
        <v>64.290000000000006</v>
      </c>
      <c r="DC140" s="2">
        <f t="shared" si="281"/>
        <v>65.209999999999994</v>
      </c>
      <c r="DD140" s="2">
        <f t="shared" si="282"/>
        <v>64.742000000000004</v>
      </c>
      <c r="DE140" s="2">
        <f t="shared" si="283"/>
        <v>65.725999999999999</v>
      </c>
      <c r="DF140" s="2">
        <f t="shared" si="284"/>
        <v>68.704999999999998</v>
      </c>
      <c r="DG140" s="2">
        <f t="shared" si="285"/>
        <v>68.033000000000001</v>
      </c>
      <c r="DH140" s="2">
        <f t="shared" si="286"/>
        <v>67.483999999999995</v>
      </c>
      <c r="DI140" s="2">
        <f t="shared" si="287"/>
        <v>73.561999999999998</v>
      </c>
      <c r="DK140" s="2">
        <f t="shared" si="288"/>
        <v>104.02433101781939</v>
      </c>
      <c r="DL140" s="2">
        <f t="shared" si="437"/>
        <v>100.94699740701725</v>
      </c>
      <c r="DM140" s="2">
        <f t="shared" si="437"/>
        <v>98.011926910298996</v>
      </c>
      <c r="DN140" s="2">
        <f t="shared" si="437"/>
        <v>100.85846941090671</v>
      </c>
      <c r="DO140" s="2">
        <f t="shared" si="437"/>
        <v>87.729940803382661</v>
      </c>
      <c r="DP140" s="2">
        <f t="shared" si="437"/>
        <v>91.637566188585481</v>
      </c>
      <c r="DQ140" s="2">
        <f t="shared" si="437"/>
        <v>92.715714191924704</v>
      </c>
      <c r="DR140" s="2">
        <f t="shared" si="437"/>
        <v>95.442503711201098</v>
      </c>
      <c r="DS140" s="2">
        <f t="shared" si="437"/>
        <v>101.0121430499325</v>
      </c>
      <c r="DT140" s="2">
        <f t="shared" si="437"/>
        <v>105.16733404457089</v>
      </c>
      <c r="DU140" s="2">
        <f t="shared" si="437"/>
        <v>103.63392589118197</v>
      </c>
      <c r="DV140" s="2">
        <f t="shared" si="437"/>
        <v>102.32663636363637</v>
      </c>
      <c r="DW140" s="2">
        <f t="shared" si="437"/>
        <v>102.07751099365751</v>
      </c>
      <c r="DX140" s="2">
        <f t="shared" si="437"/>
        <v>92.194780892958448</v>
      </c>
      <c r="DY140" s="2">
        <f t="shared" si="437"/>
        <v>91.232942900042886</v>
      </c>
      <c r="EA140" s="2">
        <f t="shared" si="228"/>
        <v>70.060998473948118</v>
      </c>
      <c r="EB140" s="2">
        <f t="shared" si="290"/>
        <v>66.455104381289431</v>
      </c>
      <c r="EC140" s="2">
        <f t="shared" si="291"/>
        <v>66.892659722815864</v>
      </c>
      <c r="ED140" s="2">
        <f t="shared" si="292"/>
        <v>67.265571912054426</v>
      </c>
      <c r="EE140" s="2">
        <f t="shared" si="293"/>
        <v>65.266228008316745</v>
      </c>
      <c r="EF140" s="2">
        <f t="shared" si="294"/>
        <v>64.545745130180606</v>
      </c>
      <c r="EG140" s="2">
        <f t="shared" si="295"/>
        <v>62.444649060580701</v>
      </c>
      <c r="EH140" s="2">
        <f t="shared" si="296"/>
        <v>63.584524559841341</v>
      </c>
      <c r="EI140" s="2">
        <f t="shared" si="297"/>
        <v>64.020780966008687</v>
      </c>
      <c r="EJ140" s="2">
        <f t="shared" si="298"/>
        <v>64.606124112801993</v>
      </c>
      <c r="EK140" s="2">
        <f t="shared" si="299"/>
        <v>65.693230248794123</v>
      </c>
      <c r="EL140" s="2">
        <f t="shared" si="300"/>
        <v>67.36502308154536</v>
      </c>
      <c r="EM140" s="2">
        <f t="shared" si="301"/>
        <v>67.212047971312018</v>
      </c>
      <c r="EN140" s="2">
        <f t="shared" si="302"/>
        <v>66.141345868021048</v>
      </c>
      <c r="EO140" s="2">
        <f t="shared" si="303"/>
        <v>70.102553772070621</v>
      </c>
      <c r="EQ140" s="2">
        <f t="shared" si="304"/>
        <v>69.992406140596998</v>
      </c>
      <c r="ER140" s="2">
        <f t="shared" si="438"/>
        <v>66.325857191637539</v>
      </c>
      <c r="ES140" s="2">
        <f t="shared" si="438"/>
        <v>66.873451279707837</v>
      </c>
      <c r="ET140" s="2">
        <f t="shared" si="438"/>
        <v>67.228020295155815</v>
      </c>
      <c r="EU140" s="2">
        <f t="shared" si="438"/>
        <v>65.269510324173808</v>
      </c>
      <c r="EV140" s="2">
        <f t="shared" si="438"/>
        <v>64.535546279543723</v>
      </c>
      <c r="EW140" s="2">
        <f t="shared" si="438"/>
        <v>62.4434240738684</v>
      </c>
      <c r="EX140" s="2">
        <f t="shared" si="438"/>
        <v>63.57366849484464</v>
      </c>
      <c r="EY140" s="2">
        <f t="shared" si="438"/>
        <v>64.04094290293898</v>
      </c>
      <c r="EZ140" s="2">
        <f t="shared" si="438"/>
        <v>64.699033077427799</v>
      </c>
      <c r="FA140" s="2">
        <f t="shared" si="438"/>
        <v>65.726852144810181</v>
      </c>
      <c r="FB140" s="2">
        <f t="shared" si="438"/>
        <v>67.365071336497437</v>
      </c>
      <c r="FC140" s="2">
        <f t="shared" si="438"/>
        <v>67.16733489444195</v>
      </c>
      <c r="FD140" s="2">
        <f t="shared" si="438"/>
        <v>66.154976395726635</v>
      </c>
      <c r="FE140" s="2">
        <f t="shared" si="438"/>
        <v>70.124796606664063</v>
      </c>
      <c r="FG140" s="2">
        <f t="shared" si="306"/>
        <v>0.99845752700926227</v>
      </c>
      <c r="FH140" s="2">
        <f t="shared" si="439"/>
        <v>0.9981700991987269</v>
      </c>
      <c r="FI140" s="2">
        <f t="shared" si="439"/>
        <v>0.99833589793400357</v>
      </c>
      <c r="FJ140" s="2">
        <f t="shared" si="439"/>
        <v>0.99822166480289964</v>
      </c>
      <c r="FK140" s="2">
        <f t="shared" si="439"/>
        <v>0.99824184323391862</v>
      </c>
      <c r="FL140" s="2">
        <f t="shared" si="439"/>
        <v>0.99812677748712009</v>
      </c>
      <c r="FM140" s="2">
        <f t="shared" si="439"/>
        <v>0.99781300313377486</v>
      </c>
      <c r="FN140" s="2">
        <f t="shared" si="439"/>
        <v>0.99797927504854322</v>
      </c>
      <c r="FO140" s="2">
        <f t="shared" si="439"/>
        <v>0.99798564553281144</v>
      </c>
      <c r="FP140" s="2">
        <f t="shared" si="439"/>
        <v>0.9978154432077927</v>
      </c>
      <c r="FQ140" s="2">
        <f t="shared" si="439"/>
        <v>0.99802983081033125</v>
      </c>
      <c r="FR140" s="2">
        <f t="shared" si="439"/>
        <v>0.9982331290480857</v>
      </c>
      <c r="FS140" s="2">
        <f t="shared" si="439"/>
        <v>0.99828034913206487</v>
      </c>
      <c r="FT140" s="2">
        <f t="shared" si="439"/>
        <v>0.9982455769669013</v>
      </c>
      <c r="FU140" s="2">
        <f t="shared" si="439"/>
        <v>0.99774767486124549</v>
      </c>
      <c r="FW140" s="2">
        <f t="shared" si="324"/>
        <v>9.9100844337595834E-3</v>
      </c>
      <c r="FX140" s="2">
        <f t="shared" si="376"/>
        <v>1.5588306029782532E-2</v>
      </c>
      <c r="FY140" s="2">
        <f t="shared" si="377"/>
        <v>1.4825971238702914E-2</v>
      </c>
      <c r="FZ140" s="2">
        <f t="shared" si="378"/>
        <v>1.5051738363630654E-2</v>
      </c>
      <c r="GA140" s="2">
        <f t="shared" si="379"/>
        <v>1.6256583192883776E-2</v>
      </c>
      <c r="GB140" s="2">
        <f t="shared" si="380"/>
        <v>1.6438915470262914E-2</v>
      </c>
      <c r="GC140" s="2">
        <f t="shared" si="381"/>
        <v>2.0742983427611793E-2</v>
      </c>
      <c r="GD140" s="2">
        <f t="shared" si="382"/>
        <v>2.2979858535967894E-2</v>
      </c>
      <c r="GE140" s="2">
        <f t="shared" si="383"/>
        <v>2.0772501522133918E-2</v>
      </c>
      <c r="GF140" s="2">
        <f t="shared" si="384"/>
        <v>1.7721079208292773E-2</v>
      </c>
      <c r="GG140" s="2">
        <f t="shared" si="385"/>
        <v>1.4109666554833146E-2</v>
      </c>
      <c r="GH140" s="2">
        <f t="shared" si="386"/>
        <v>1.1953212036693462E-2</v>
      </c>
      <c r="GI140" s="2">
        <f t="shared" si="387"/>
        <v>1.0810093392001684E-2</v>
      </c>
      <c r="GJ140" s="2">
        <f t="shared" si="388"/>
        <v>1.0682964520214019E-2</v>
      </c>
      <c r="GK140" s="2">
        <f t="shared" si="389"/>
        <v>1.0062031547212628E-2</v>
      </c>
      <c r="GM140" s="86">
        <f t="shared" si="325"/>
        <v>2.4542298920968214E-75</v>
      </c>
      <c r="GN140" s="86">
        <f t="shared" si="390"/>
        <v>4.9499312102232256E-59</v>
      </c>
      <c r="GO140" s="86">
        <f t="shared" si="391"/>
        <v>3.1712260905194984E-88</v>
      </c>
      <c r="GP140" s="86">
        <f t="shared" si="392"/>
        <v>8.8443415597480232E-95</v>
      </c>
      <c r="GQ140" s="86">
        <f t="shared" si="393"/>
        <v>4.8738684213267226E-92</v>
      </c>
      <c r="GR140" s="86">
        <f t="shared" si="394"/>
        <v>4.9773614009555916E-69</v>
      </c>
      <c r="GS140" s="86">
        <f t="shared" si="395"/>
        <v>5.0350683990741701E-75</v>
      </c>
      <c r="GT140" s="86">
        <f t="shared" si="396"/>
        <v>4.8645407288779593E-110</v>
      </c>
      <c r="GU140" s="86">
        <f t="shared" si="397"/>
        <v>1.4281174155424903E-125</v>
      </c>
      <c r="GV140" s="86">
        <f t="shared" si="398"/>
        <v>9.4005694863725684E-98</v>
      </c>
      <c r="GW140" s="86">
        <f t="shared" si="399"/>
        <v>4.0845656884304501E-101</v>
      </c>
      <c r="GX140" s="86">
        <f t="shared" si="400"/>
        <v>5.4296331782507347E-101</v>
      </c>
      <c r="GY140" s="86">
        <f t="shared" si="401"/>
        <v>1.3736161410081877E-102</v>
      </c>
      <c r="GZ140" s="86">
        <f t="shared" si="402"/>
        <v>2.2534055951972068E-135</v>
      </c>
      <c r="HA140" s="86">
        <f t="shared" si="403"/>
        <v>2.1963894926778668E-156</v>
      </c>
      <c r="HC140" s="86">
        <f t="shared" si="326"/>
        <v>2.8072482039342995E-16</v>
      </c>
      <c r="HD140" s="86">
        <f t="shared" si="404"/>
        <v>7.8276864316674451E-15</v>
      </c>
      <c r="HE140" s="86">
        <f t="shared" si="405"/>
        <v>1.262345094350621E-24</v>
      </c>
      <c r="HF140" s="86">
        <f t="shared" si="406"/>
        <v>5.6485523321791421E-24</v>
      </c>
      <c r="HG140" s="86">
        <f t="shared" si="407"/>
        <v>9.6600697921590111E-30</v>
      </c>
      <c r="HH140" s="86">
        <f t="shared" si="408"/>
        <v>1.0504772343871407E-29</v>
      </c>
      <c r="HI140" s="86">
        <f t="shared" si="409"/>
        <v>7.4303216135320994E-31</v>
      </c>
      <c r="HJ140" s="86">
        <f t="shared" si="410"/>
        <v>6.2601687366524631E-62</v>
      </c>
      <c r="HK140" s="86">
        <f t="shared" si="411"/>
        <v>3.9833387045120073E-45</v>
      </c>
      <c r="HL140" s="86">
        <f t="shared" si="412"/>
        <v>1.7919769992017249E-35</v>
      </c>
      <c r="HM140" s="86">
        <f t="shared" si="413"/>
        <v>1.9719706650653796E-34</v>
      </c>
      <c r="HN140" s="86">
        <f t="shared" si="414"/>
        <v>5.7791509455672705E-32</v>
      </c>
      <c r="HO140" s="86">
        <f t="shared" si="415"/>
        <v>1.8869949820980452E-25</v>
      </c>
      <c r="HP140" s="86">
        <f t="shared" si="416"/>
        <v>1.171499335377353E-35</v>
      </c>
      <c r="HQ140" s="86">
        <f t="shared" si="417"/>
        <v>9.2047201943661079E-47</v>
      </c>
      <c r="HS140" s="86">
        <f t="shared" si="327"/>
        <v>4.1767715101029805E-4</v>
      </c>
      <c r="HT140" s="86">
        <f t="shared" si="418"/>
        <v>2.7143189423760308E-3</v>
      </c>
      <c r="HU140" s="86">
        <f t="shared" si="419"/>
        <v>3.5254089805381852E-3</v>
      </c>
      <c r="HV140" s="86">
        <f t="shared" si="420"/>
        <v>2.7486860870084718E-3</v>
      </c>
      <c r="HW140" s="86">
        <f t="shared" si="421"/>
        <v>2.6508549018196001E-3</v>
      </c>
      <c r="HX140" s="86">
        <f t="shared" si="422"/>
        <v>2.5936066595418999E-3</v>
      </c>
      <c r="HY140" s="86">
        <f t="shared" si="423"/>
        <v>3.1289347266821757E-3</v>
      </c>
      <c r="HZ140" s="86">
        <f t="shared" si="424"/>
        <v>7.8717641857512476E-3</v>
      </c>
      <c r="IA140" s="86">
        <f t="shared" si="425"/>
        <v>3.4472835476125454E-3</v>
      </c>
      <c r="IB140" s="86">
        <f t="shared" si="426"/>
        <v>8.607010262423147E-4</v>
      </c>
      <c r="IC140" s="86">
        <f t="shared" si="427"/>
        <v>1.1931567333800331E-4</v>
      </c>
      <c r="ID140" s="86">
        <f t="shared" si="428"/>
        <v>4.880045293426898E-4</v>
      </c>
      <c r="IE140" s="86">
        <f t="shared" si="429"/>
        <v>3.1701374490278539E-4</v>
      </c>
      <c r="IF140" s="86">
        <f t="shared" si="430"/>
        <v>1.7345448884595769E-3</v>
      </c>
      <c r="IG140" s="86">
        <f t="shared" si="431"/>
        <v>5.7445402133294897E-3</v>
      </c>
      <c r="II140" s="86">
        <f t="shared" si="328"/>
        <v>1.7217482396589107E-29</v>
      </c>
      <c r="IJ140" s="86">
        <f t="shared" si="329"/>
        <v>2.1713517020853493E-29</v>
      </c>
      <c r="IK140" s="86">
        <f t="shared" si="330"/>
        <v>1.4780395226765885E-28</v>
      </c>
      <c r="IL140" s="86">
        <f t="shared" si="331"/>
        <v>1.2601417941722674E-29</v>
      </c>
      <c r="IM140" s="86">
        <f t="shared" si="332"/>
        <v>9.3110408343752576E-30</v>
      </c>
      <c r="IN140" s="86">
        <f t="shared" si="333"/>
        <v>1.3305893407437751E-29</v>
      </c>
      <c r="IO140" s="86">
        <f t="shared" si="334"/>
        <v>1.5069791587560882E-32</v>
      </c>
      <c r="IP140" s="86">
        <f t="shared" si="335"/>
        <v>6.1318698008198671E-28</v>
      </c>
      <c r="IQ140" s="86">
        <f t="shared" si="336"/>
        <v>1.8014459611487649E-33</v>
      </c>
      <c r="IR140" s="86">
        <f t="shared" si="337"/>
        <v>1.0066162814740228E-38</v>
      </c>
      <c r="IS140" s="86">
        <f t="shared" si="338"/>
        <v>8.2536476078434575E-44</v>
      </c>
      <c r="IT140" s="86">
        <f t="shared" si="339"/>
        <v>5.9732141694702652E-33</v>
      </c>
      <c r="IU140" s="86">
        <f t="shared" si="340"/>
        <v>1.1742612658829689E-32</v>
      </c>
      <c r="IV140" s="86">
        <f t="shared" si="341"/>
        <v>4.5583347411516267E-33</v>
      </c>
      <c r="IW140" s="86">
        <f t="shared" si="342"/>
        <v>9.2310443424651234E-30</v>
      </c>
      <c r="IY140" s="86">
        <f t="shared" si="343"/>
        <v>4.1767715101057875E-4</v>
      </c>
      <c r="IZ140" s="86">
        <f t="shared" si="344"/>
        <v>2.7143189423838583E-3</v>
      </c>
      <c r="JA140" s="86">
        <f t="shared" si="345"/>
        <v>3.5254089805381852E-3</v>
      </c>
      <c r="JB140" s="86">
        <f t="shared" si="346"/>
        <v>2.7486860870084718E-3</v>
      </c>
      <c r="JC140" s="86">
        <f t="shared" si="347"/>
        <v>2.6508549018196001E-3</v>
      </c>
      <c r="JD140" s="86">
        <f t="shared" si="348"/>
        <v>2.5936066595418999E-3</v>
      </c>
      <c r="JE140" s="86">
        <f t="shared" si="349"/>
        <v>3.1289347266821757E-3</v>
      </c>
      <c r="JF140" s="86">
        <f t="shared" si="350"/>
        <v>7.8717641857512476E-3</v>
      </c>
      <c r="JG140" s="86">
        <f t="shared" si="351"/>
        <v>3.4472835476125454E-3</v>
      </c>
      <c r="JH140" s="86">
        <f t="shared" si="352"/>
        <v>8.607010262423147E-4</v>
      </c>
      <c r="JI140" s="86">
        <f t="shared" si="353"/>
        <v>1.1931567333800331E-4</v>
      </c>
      <c r="JJ140" s="86">
        <f t="shared" si="354"/>
        <v>4.880045293426898E-4</v>
      </c>
      <c r="JK140" s="86">
        <f t="shared" si="355"/>
        <v>3.1701374490278539E-4</v>
      </c>
      <c r="JL140" s="86">
        <f t="shared" si="356"/>
        <v>1.7345448884595769E-3</v>
      </c>
      <c r="JM140" s="86">
        <f t="shared" si="357"/>
        <v>5.7445402133294897E-3</v>
      </c>
    </row>
    <row r="141" spans="2:273" x14ac:dyDescent="0.25">
      <c r="B141" s="2">
        <v>114</v>
      </c>
      <c r="C141" s="37">
        <v>70.08</v>
      </c>
      <c r="D141" s="37">
        <v>67.349000000000004</v>
      </c>
      <c r="E141" s="37">
        <v>67.355000000000004</v>
      </c>
      <c r="F141" s="37">
        <v>67.694000000000003</v>
      </c>
      <c r="G141" s="37">
        <v>64.23</v>
      </c>
      <c r="H141" s="37">
        <v>64.725999999999999</v>
      </c>
      <c r="I141" s="37">
        <v>63.354999999999997</v>
      </c>
      <c r="J141" s="37">
        <v>64.370999999999995</v>
      </c>
      <c r="K141" s="37">
        <v>65.113</v>
      </c>
      <c r="L141" s="37">
        <v>64.418999999999997</v>
      </c>
      <c r="M141" s="37">
        <v>65.581000000000003</v>
      </c>
      <c r="N141" s="37">
        <v>67.885000000000005</v>
      </c>
      <c r="O141" s="37">
        <v>67.918000000000006</v>
      </c>
      <c r="P141" s="37">
        <v>67.358999999999995</v>
      </c>
      <c r="Q141" s="37">
        <v>75.046999999999997</v>
      </c>
      <c r="S141" s="4">
        <f t="shared" si="229"/>
        <v>69.991386261644209</v>
      </c>
      <c r="T141" s="4">
        <f t="shared" si="230"/>
        <v>66.445958747541582</v>
      </c>
      <c r="U141" s="4">
        <f t="shared" si="231"/>
        <v>67.010426889470949</v>
      </c>
      <c r="V141" s="4">
        <f t="shared" si="232"/>
        <v>67.419946334927914</v>
      </c>
      <c r="W141" s="4">
        <f t="shared" si="233"/>
        <v>65.472265551370697</v>
      </c>
      <c r="X141" s="4">
        <f t="shared" si="234"/>
        <v>64.793802801257229</v>
      </c>
      <c r="Y141" s="4">
        <f t="shared" si="235"/>
        <v>62.889298199781727</v>
      </c>
      <c r="Z141" s="4">
        <f t="shared" si="236"/>
        <v>64.654957915108056</v>
      </c>
      <c r="AA141" s="4">
        <f t="shared" si="237"/>
        <v>64.597376900473478</v>
      </c>
      <c r="AB141" s="4">
        <f t="shared" si="238"/>
        <v>64.735320405570519</v>
      </c>
      <c r="AC141" s="4">
        <f t="shared" si="239"/>
        <v>65.59867118912652</v>
      </c>
      <c r="AD141" s="4">
        <f t="shared" si="240"/>
        <v>67.400342465973011</v>
      </c>
      <c r="AE141" s="4">
        <f t="shared" si="241"/>
        <v>67.210704443147378</v>
      </c>
      <c r="AF141" s="4">
        <f t="shared" si="242"/>
        <v>66.814006870589736</v>
      </c>
      <c r="AG141" s="4">
        <f t="shared" si="243"/>
        <v>73.651606847769116</v>
      </c>
      <c r="AI141" s="4">
        <f t="shared" si="244"/>
        <v>8.8613738355789451E-2</v>
      </c>
      <c r="AJ141" s="4">
        <f t="shared" si="245"/>
        <v>0.90304125245842215</v>
      </c>
      <c r="AK141" s="4">
        <f t="shared" si="246"/>
        <v>0.34457311052905482</v>
      </c>
      <c r="AL141" s="4">
        <f t="shared" si="247"/>
        <v>0.27405366507208839</v>
      </c>
      <c r="AM141" s="4">
        <f t="shared" si="248"/>
        <v>-1.2422655513706928</v>
      </c>
      <c r="AN141" s="4">
        <f t="shared" si="249"/>
        <v>-6.7802801257229817E-2</v>
      </c>
      <c r="AO141" s="4">
        <f t="shared" si="250"/>
        <v>0.46570180021826957</v>
      </c>
      <c r="AP141" s="4">
        <f t="shared" si="251"/>
        <v>-0.28395791510806134</v>
      </c>
      <c r="AQ141" s="4">
        <f t="shared" si="252"/>
        <v>0.51562309952652186</v>
      </c>
      <c r="AR141" s="4">
        <f t="shared" si="253"/>
        <v>-0.31632040557052221</v>
      </c>
      <c r="AS141" s="4">
        <f t="shared" si="254"/>
        <v>-1.7671189126517106E-2</v>
      </c>
      <c r="AT141" s="4">
        <f t="shared" si="255"/>
        <v>0.48465753402699363</v>
      </c>
      <c r="AU141" s="4">
        <f t="shared" si="256"/>
        <v>0.70729555685262824</v>
      </c>
      <c r="AV141" s="4">
        <f t="shared" si="436"/>
        <v>0.54499312941025835</v>
      </c>
      <c r="AW141" s="4">
        <f t="shared" si="436"/>
        <v>1.3953931522308807</v>
      </c>
      <c r="AY141" s="2">
        <f t="shared" si="308"/>
        <v>69.991386261644209</v>
      </c>
      <c r="AZ141" s="2">
        <f t="shared" si="359"/>
        <v>66.372456520304041</v>
      </c>
      <c r="BA141" s="2">
        <f t="shared" si="360"/>
        <v>66.815709536537952</v>
      </c>
      <c r="BB141" s="2">
        <f t="shared" si="361"/>
        <v>67.190764877349238</v>
      </c>
      <c r="BC141" s="2">
        <f t="shared" si="362"/>
        <v>65.189524043765758</v>
      </c>
      <c r="BD141" s="2">
        <f t="shared" si="363"/>
        <v>64.484175154777674</v>
      </c>
      <c r="BE141" s="2">
        <f t="shared" si="364"/>
        <v>62.396813532122948</v>
      </c>
      <c r="BF141" s="2">
        <f t="shared" si="365"/>
        <v>63.50369062762217</v>
      </c>
      <c r="BG141" s="2">
        <f t="shared" si="366"/>
        <v>63.919928476826584</v>
      </c>
      <c r="BH141" s="2">
        <f t="shared" si="367"/>
        <v>64.502444076887414</v>
      </c>
      <c r="BI141" s="2">
        <f t="shared" si="368"/>
        <v>65.551300359479129</v>
      </c>
      <c r="BJ141" s="2">
        <f t="shared" si="369"/>
        <v>67.2602666758753</v>
      </c>
      <c r="BK141" s="2">
        <f t="shared" si="370"/>
        <v>67.108098183118571</v>
      </c>
      <c r="BL141" s="2">
        <f t="shared" si="371"/>
        <v>66.023787689253851</v>
      </c>
      <c r="BM141" s="2">
        <f t="shared" si="372"/>
        <v>69.985240457593207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70.08</v>
      </c>
      <c r="CF141" s="2">
        <f t="shared" si="310"/>
        <v>67.349000000000004</v>
      </c>
      <c r="CG141" s="2">
        <f t="shared" si="311"/>
        <v>67.355000000000004</v>
      </c>
      <c r="CH141" s="2">
        <f t="shared" si="312"/>
        <v>67.694000000000003</v>
      </c>
      <c r="CI141" s="2">
        <f t="shared" si="313"/>
        <v>64.23</v>
      </c>
      <c r="CJ141" s="2">
        <f t="shared" si="314"/>
        <v>64.725999999999999</v>
      </c>
      <c r="CK141" s="2">
        <f t="shared" si="315"/>
        <v>63.354999999999997</v>
      </c>
      <c r="CL141" s="2" t="str">
        <f t="shared" si="316"/>
        <v/>
      </c>
      <c r="CM141" s="2">
        <f t="shared" si="317"/>
        <v>65.113</v>
      </c>
      <c r="CN141" s="2">
        <f t="shared" si="318"/>
        <v>64.418999999999997</v>
      </c>
      <c r="CO141" s="2">
        <f t="shared" si="319"/>
        <v>65.581000000000003</v>
      </c>
      <c r="CP141" s="2">
        <f t="shared" si="320"/>
        <v>67.885000000000005</v>
      </c>
      <c r="CQ141" s="2">
        <f t="shared" si="321"/>
        <v>67.918000000000006</v>
      </c>
      <c r="CR141" s="2">
        <f t="shared" si="322"/>
        <v>67.358999999999995</v>
      </c>
      <c r="CS141" s="2">
        <f t="shared" si="323"/>
        <v>75.046999999999997</v>
      </c>
      <c r="CU141" s="2">
        <f t="shared" si="273"/>
        <v>70.08</v>
      </c>
      <c r="CV141" s="2">
        <f t="shared" si="274"/>
        <v>67.349000000000004</v>
      </c>
      <c r="CW141" s="2">
        <f t="shared" si="275"/>
        <v>67.355000000000004</v>
      </c>
      <c r="CX141" s="2">
        <f t="shared" si="276"/>
        <v>67.694000000000003</v>
      </c>
      <c r="CY141" s="2">
        <f t="shared" si="277"/>
        <v>64.23</v>
      </c>
      <c r="CZ141" s="2">
        <f t="shared" si="278"/>
        <v>64.725999999999999</v>
      </c>
      <c r="DA141" s="2">
        <f t="shared" si="279"/>
        <v>63.354999999999997</v>
      </c>
      <c r="DB141" s="2" t="str">
        <f t="shared" si="280"/>
        <v/>
      </c>
      <c r="DC141" s="2">
        <f t="shared" si="281"/>
        <v>65.113</v>
      </c>
      <c r="DD141" s="2">
        <f t="shared" si="282"/>
        <v>64.418999999999997</v>
      </c>
      <c r="DE141" s="2">
        <f t="shared" si="283"/>
        <v>65.581000000000003</v>
      </c>
      <c r="DF141" s="2">
        <f t="shared" si="284"/>
        <v>67.885000000000005</v>
      </c>
      <c r="DG141" s="2">
        <f t="shared" si="285"/>
        <v>67.918000000000006</v>
      </c>
      <c r="DH141" s="2">
        <f t="shared" si="286"/>
        <v>67.358999999999995</v>
      </c>
      <c r="DI141" s="2">
        <f t="shared" si="287"/>
        <v>75.046999999999997</v>
      </c>
      <c r="DK141" s="2">
        <f t="shared" si="288"/>
        <v>104.18908486861976</v>
      </c>
      <c r="DL141" s="2">
        <f t="shared" si="437"/>
        <v>101.10299019528399</v>
      </c>
      <c r="DM141" s="2">
        <f t="shared" si="437"/>
        <v>98.180563122923573</v>
      </c>
      <c r="DN141" s="2">
        <f t="shared" si="437"/>
        <v>101.06592447937766</v>
      </c>
      <c r="DO141" s="2">
        <f t="shared" si="437"/>
        <v>87.787557837511329</v>
      </c>
      <c r="DP141" s="2">
        <f t="shared" si="437"/>
        <v>91.741322448207882</v>
      </c>
      <c r="DQ141" s="2">
        <f t="shared" si="437"/>
        <v>92.851489550279013</v>
      </c>
      <c r="DR141" s="2">
        <f t="shared" si="437"/>
        <v>95.593901484480455</v>
      </c>
      <c r="DS141" s="2">
        <f t="shared" si="437"/>
        <v>101.21865721997298</v>
      </c>
      <c r="DT141" s="2">
        <f t="shared" si="437"/>
        <v>105.41646325272642</v>
      </c>
      <c r="DU141" s="2">
        <f t="shared" si="437"/>
        <v>103.82744821763602</v>
      </c>
      <c r="DV141" s="2">
        <f t="shared" si="437"/>
        <v>102.48538779824827</v>
      </c>
      <c r="DW141" s="2">
        <f t="shared" si="437"/>
        <v>102.24508985200846</v>
      </c>
      <c r="DX141" s="2">
        <f t="shared" si="437"/>
        <v>92.314155741025871</v>
      </c>
      <c r="DY141" s="2">
        <f t="shared" si="437"/>
        <v>91.300074045474034</v>
      </c>
      <c r="EA141" s="2">
        <f t="shared" si="228"/>
        <v>69.943676695007639</v>
      </c>
      <c r="EB141" s="2">
        <f t="shared" si="290"/>
        <v>66.315713298167083</v>
      </c>
      <c r="EC141" s="2">
        <f t="shared" si="291"/>
        <v>66.768341316357493</v>
      </c>
      <c r="ED141" s="2">
        <f t="shared" si="292"/>
        <v>67.136128920745037</v>
      </c>
      <c r="EE141" s="2">
        <f t="shared" si="293"/>
        <v>65.153010915706503</v>
      </c>
      <c r="EF141" s="2">
        <f t="shared" si="294"/>
        <v>64.437650056006362</v>
      </c>
      <c r="EG141" s="2">
        <f t="shared" si="295"/>
        <v>62.33589303505719</v>
      </c>
      <c r="EH141" s="2">
        <f t="shared" si="296"/>
        <v>63.444638667716234</v>
      </c>
      <c r="EI141" s="2">
        <f t="shared" si="297"/>
        <v>63.850574521167445</v>
      </c>
      <c r="EJ141" s="2">
        <f t="shared" si="298"/>
        <v>64.418386239627665</v>
      </c>
      <c r="EK141" s="2">
        <f t="shared" si="299"/>
        <v>65.481343018532627</v>
      </c>
      <c r="EL141" s="2">
        <f t="shared" si="300"/>
        <v>67.203278639850112</v>
      </c>
      <c r="EM141" s="2">
        <f t="shared" si="301"/>
        <v>67.053298775102931</v>
      </c>
      <c r="EN141" s="2">
        <f t="shared" si="302"/>
        <v>65.981373774470384</v>
      </c>
      <c r="EO141" s="2">
        <f t="shared" si="303"/>
        <v>69.941083788121986</v>
      </c>
      <c r="EQ141" s="2">
        <f t="shared" si="304"/>
        <v>69.900218684914563</v>
      </c>
      <c r="ER141" s="2">
        <f t="shared" si="438"/>
        <v>66.238237655040905</v>
      </c>
      <c r="ES141" s="2">
        <f t="shared" si="438"/>
        <v>66.749094597840269</v>
      </c>
      <c r="ET141" s="2">
        <f t="shared" si="438"/>
        <v>67.111731623411373</v>
      </c>
      <c r="EU141" s="2">
        <f t="shared" si="438"/>
        <v>65.165033489202969</v>
      </c>
      <c r="EV141" s="2">
        <f t="shared" si="438"/>
        <v>64.430528406853469</v>
      </c>
      <c r="EW141" s="2">
        <f t="shared" si="438"/>
        <v>62.337807068047894</v>
      </c>
      <c r="EX141" s="2">
        <f t="shared" si="438"/>
        <v>63.436397435320686</v>
      </c>
      <c r="EY141" s="2">
        <f t="shared" si="438"/>
        <v>63.881034695146269</v>
      </c>
      <c r="EZ141" s="2">
        <f t="shared" si="438"/>
        <v>64.540053084012968</v>
      </c>
      <c r="FA141" s="2">
        <f t="shared" si="438"/>
        <v>65.548949397620362</v>
      </c>
      <c r="FB141" s="2">
        <f t="shared" si="438"/>
        <v>67.212858447848561</v>
      </c>
      <c r="FC141" s="2">
        <f t="shared" si="438"/>
        <v>67.019377905187383</v>
      </c>
      <c r="FD141" s="2">
        <f t="shared" si="438"/>
        <v>66.004752456016092</v>
      </c>
      <c r="FE141" s="2">
        <f t="shared" si="438"/>
        <v>69.965898566879716</v>
      </c>
      <c r="FG141" s="2">
        <f t="shared" si="306"/>
        <v>0.99859305696145273</v>
      </c>
      <c r="FH141" s="2">
        <f t="shared" si="439"/>
        <v>0.99833084188074783</v>
      </c>
      <c r="FI141" s="2">
        <f t="shared" si="439"/>
        <v>0.9984820986224282</v>
      </c>
      <c r="FJ141" s="2">
        <f t="shared" si="439"/>
        <v>0.99837788520508686</v>
      </c>
      <c r="FK141" s="2">
        <f t="shared" si="439"/>
        <v>0.99839629388073392</v>
      </c>
      <c r="FL141" s="2">
        <f t="shared" si="439"/>
        <v>0.9982913191333489</v>
      </c>
      <c r="FM141" s="2">
        <f t="shared" si="439"/>
        <v>0.99800505126035233</v>
      </c>
      <c r="FN141" s="2">
        <f t="shared" si="439"/>
        <v>0.99815674920743547</v>
      </c>
      <c r="FO141" s="2">
        <f t="shared" si="439"/>
        <v>0.99816256122147318</v>
      </c>
      <c r="FP141" s="2">
        <f t="shared" si="439"/>
        <v>0.99800727749054108</v>
      </c>
      <c r="FQ141" s="2">
        <f t="shared" si="439"/>
        <v>0.99820287280530795</v>
      </c>
      <c r="FR141" s="2">
        <f t="shared" si="439"/>
        <v>0.99838834398321552</v>
      </c>
      <c r="FS141" s="2">
        <f t="shared" si="439"/>
        <v>0.99843142242606431</v>
      </c>
      <c r="FT141" s="2">
        <f t="shared" si="439"/>
        <v>0.99839970013837254</v>
      </c>
      <c r="FU141" s="2">
        <f t="shared" si="439"/>
        <v>0.99794544788815687</v>
      </c>
      <c r="FW141" s="2">
        <f t="shared" si="324"/>
        <v>1.0855812184777122E-2</v>
      </c>
      <c r="FX141" s="2">
        <f t="shared" si="376"/>
        <v>1.7066570720656773E-2</v>
      </c>
      <c r="FY141" s="2">
        <f t="shared" si="377"/>
        <v>1.6233134600744249E-2</v>
      </c>
      <c r="FZ141" s="2">
        <f t="shared" si="378"/>
        <v>1.6479971299400889E-2</v>
      </c>
      <c r="GA141" s="2">
        <f t="shared" si="379"/>
        <v>1.7797075977209358E-2</v>
      </c>
      <c r="GB141" s="2">
        <f t="shared" si="380"/>
        <v>1.7996370193845351E-2</v>
      </c>
      <c r="GC141" s="2">
        <f t="shared" si="381"/>
        <v>2.269880317082637E-2</v>
      </c>
      <c r="GD141" s="2">
        <f t="shared" si="382"/>
        <v>2.5141174461077213E-2</v>
      </c>
      <c r="GE141" s="2">
        <f t="shared" si="383"/>
        <v>2.2731039869660099E-2</v>
      </c>
      <c r="GF141" s="2">
        <f t="shared" si="384"/>
        <v>1.9397612908762799E-2</v>
      </c>
      <c r="GG141" s="2">
        <f t="shared" si="385"/>
        <v>1.5449910153041013E-2</v>
      </c>
      <c r="GH141" s="2">
        <f t="shared" si="386"/>
        <v>1.3091339121252831E-2</v>
      </c>
      <c r="GI141" s="2">
        <f t="shared" si="387"/>
        <v>1.1840682601093035E-2</v>
      </c>
      <c r="GJ141" s="2">
        <f t="shared" si="388"/>
        <v>1.1701577165231519E-2</v>
      </c>
      <c r="GK141" s="2">
        <f t="shared" si="389"/>
        <v>1.1022098314930973E-2</v>
      </c>
      <c r="GM141" s="86">
        <f t="shared" si="325"/>
        <v>1.8755443561760014E-78</v>
      </c>
      <c r="GN141" s="86">
        <f t="shared" si="390"/>
        <v>2.2348335827906374E-61</v>
      </c>
      <c r="GO141" s="86">
        <f t="shared" si="391"/>
        <v>8.5711481374848153E-92</v>
      </c>
      <c r="GP141" s="86">
        <f t="shared" si="392"/>
        <v>1.3275929286765122E-98</v>
      </c>
      <c r="GQ141" s="86">
        <f t="shared" si="393"/>
        <v>9.3043094355895356E-96</v>
      </c>
      <c r="GR141" s="86">
        <f t="shared" si="394"/>
        <v>8.2184048950235857E-72</v>
      </c>
      <c r="GS141" s="86">
        <f t="shared" si="395"/>
        <v>5.0904479914887382E-78</v>
      </c>
      <c r="GT141" s="86">
        <f t="shared" si="396"/>
        <v>1.8876155812750172E-114</v>
      </c>
      <c r="GU141" s="86">
        <f t="shared" si="397"/>
        <v>1.2938162705782697E-130</v>
      </c>
      <c r="GV141" s="86">
        <f t="shared" si="398"/>
        <v>1.2090479723216077E-101</v>
      </c>
      <c r="GW141" s="86">
        <f t="shared" si="399"/>
        <v>3.2355459777254195E-105</v>
      </c>
      <c r="GX141" s="86">
        <f t="shared" si="400"/>
        <v>4.3527466456312742E-105</v>
      </c>
      <c r="GY141" s="86">
        <f t="shared" si="401"/>
        <v>8.9154948546661736E-107</v>
      </c>
      <c r="GZ141" s="86">
        <f t="shared" si="402"/>
        <v>7.7599132307039762E-141</v>
      </c>
      <c r="HA141" s="86">
        <f t="shared" si="403"/>
        <v>1.1653652987754126E-162</v>
      </c>
      <c r="HC141" s="86">
        <f t="shared" si="326"/>
        <v>1.4027949476080618E-17</v>
      </c>
      <c r="HD141" s="86">
        <f t="shared" si="404"/>
        <v>6.4527047058445693E-16</v>
      </c>
      <c r="HE141" s="86">
        <f t="shared" si="405"/>
        <v>1.6926794948452364E-26</v>
      </c>
      <c r="HF141" s="86">
        <f t="shared" si="406"/>
        <v>8.8199506228546528E-26</v>
      </c>
      <c r="HG141" s="86">
        <f t="shared" si="407"/>
        <v>5.7075652285994129E-32</v>
      </c>
      <c r="HH141" s="86">
        <f t="shared" si="408"/>
        <v>6.2266544627207647E-32</v>
      </c>
      <c r="HI141" s="86">
        <f t="shared" si="409"/>
        <v>4.5785931102798355E-33</v>
      </c>
      <c r="HJ141" s="86">
        <f t="shared" si="410"/>
        <v>1.8934030581630493E-66</v>
      </c>
      <c r="HK141" s="86">
        <f t="shared" si="411"/>
        <v>2.3326429460445481E-48</v>
      </c>
      <c r="HL141" s="86">
        <f t="shared" si="412"/>
        <v>5.3257641351010022E-38</v>
      </c>
      <c r="HM141" s="86">
        <f t="shared" si="413"/>
        <v>5.5953477488069263E-37</v>
      </c>
      <c r="HN141" s="86">
        <f t="shared" si="414"/>
        <v>1.9470297811422869E-34</v>
      </c>
      <c r="HO141" s="86">
        <f t="shared" si="415"/>
        <v>1.8115984549451042E-27</v>
      </c>
      <c r="HP141" s="86">
        <f t="shared" si="416"/>
        <v>1.8841927155576446E-38</v>
      </c>
      <c r="HQ141" s="86">
        <f t="shared" si="417"/>
        <v>2.3439303595884032E-50</v>
      </c>
      <c r="HS141" s="86">
        <f t="shared" si="327"/>
        <v>8.4356528888706391E-4</v>
      </c>
      <c r="HT141" s="86">
        <f t="shared" si="418"/>
        <v>5.3182556761561511E-3</v>
      </c>
      <c r="HU141" s="86">
        <f t="shared" si="419"/>
        <v>6.6832878644811442E-3</v>
      </c>
      <c r="HV141" s="86">
        <f t="shared" si="420"/>
        <v>5.36653267531652E-3</v>
      </c>
      <c r="HW141" s="86">
        <f t="shared" si="421"/>
        <v>5.2595548199004215E-3</v>
      </c>
      <c r="HX141" s="86">
        <f t="shared" si="422"/>
        <v>5.1527669159661922E-3</v>
      </c>
      <c r="HY141" s="86">
        <f t="shared" si="423"/>
        <v>6.6282789750187207E-3</v>
      </c>
      <c r="HZ141" s="86">
        <f t="shared" si="424"/>
        <v>1.5092226314555215E-2</v>
      </c>
      <c r="IA141" s="86">
        <f t="shared" si="425"/>
        <v>7.3338783807476863E-3</v>
      </c>
      <c r="IB141" s="86">
        <f t="shared" si="426"/>
        <v>2.068097947023118E-3</v>
      </c>
      <c r="IC141" s="86">
        <f t="shared" si="427"/>
        <v>3.2665680169652545E-4</v>
      </c>
      <c r="ID141" s="86">
        <f t="shared" si="428"/>
        <v>1.0509847294244636E-3</v>
      </c>
      <c r="IE141" s="86">
        <f t="shared" si="429"/>
        <v>6.8389935348018172E-4</v>
      </c>
      <c r="IF141" s="86">
        <f t="shared" si="430"/>
        <v>3.004383440332146E-3</v>
      </c>
      <c r="IG141" s="86">
        <f t="shared" si="431"/>
        <v>8.6373086947540215E-3</v>
      </c>
      <c r="II141" s="86">
        <f t="shared" si="328"/>
        <v>2.1787230350586502E-28</v>
      </c>
      <c r="IJ141" s="86">
        <f t="shared" si="329"/>
        <v>3.5907722180954571E-28</v>
      </c>
      <c r="IK141" s="86">
        <f t="shared" si="330"/>
        <v>2.1758971442769059E-27</v>
      </c>
      <c r="IL141" s="86">
        <f t="shared" si="331"/>
        <v>2.0837366709694609E-28</v>
      </c>
      <c r="IM141" s="86">
        <f t="shared" si="332"/>
        <v>1.6450679234809458E-28</v>
      </c>
      <c r="IN141" s="86">
        <f t="shared" si="333"/>
        <v>2.3323691106906136E-28</v>
      </c>
      <c r="IO141" s="86">
        <f t="shared" si="334"/>
        <v>4.3202368866131584E-31</v>
      </c>
      <c r="IP141" s="86">
        <f t="shared" si="335"/>
        <v>1.1566065321633424E-26</v>
      </c>
      <c r="IQ141" s="86">
        <f t="shared" si="336"/>
        <v>5.7127411459795337E-32</v>
      </c>
      <c r="IR141" s="86">
        <f t="shared" si="337"/>
        <v>4.7969907893285536E-37</v>
      </c>
      <c r="IS141" s="86">
        <f t="shared" si="338"/>
        <v>5.2637421031983118E-42</v>
      </c>
      <c r="IT141" s="86">
        <f t="shared" si="339"/>
        <v>1.1670754664522272E-31</v>
      </c>
      <c r="IU141" s="86">
        <f t="shared" si="340"/>
        <v>2.0898690632298366E-31</v>
      </c>
      <c r="IV141" s="86">
        <f t="shared" si="341"/>
        <v>8.3623262662440397E-32</v>
      </c>
      <c r="IW141" s="86">
        <f t="shared" si="342"/>
        <v>1.2073001068540624E-28</v>
      </c>
      <c r="IY141" s="86">
        <f t="shared" si="343"/>
        <v>8.4356528888707789E-4</v>
      </c>
      <c r="IZ141" s="86">
        <f t="shared" si="344"/>
        <v>5.3182556761567964E-3</v>
      </c>
      <c r="JA141" s="86">
        <f t="shared" si="345"/>
        <v>6.6832878644811442E-3</v>
      </c>
      <c r="JB141" s="86">
        <f t="shared" si="346"/>
        <v>5.36653267531652E-3</v>
      </c>
      <c r="JC141" s="86">
        <f t="shared" si="347"/>
        <v>5.2595548199004215E-3</v>
      </c>
      <c r="JD141" s="86">
        <f t="shared" si="348"/>
        <v>5.1527669159661922E-3</v>
      </c>
      <c r="JE141" s="86">
        <f t="shared" si="349"/>
        <v>6.6282789750187207E-3</v>
      </c>
      <c r="JF141" s="86">
        <f t="shared" si="350"/>
        <v>1.5092226314555215E-2</v>
      </c>
      <c r="JG141" s="86">
        <f t="shared" si="351"/>
        <v>7.3338783807476863E-3</v>
      </c>
      <c r="JH141" s="86">
        <f t="shared" si="352"/>
        <v>2.068097947023118E-3</v>
      </c>
      <c r="JI141" s="86">
        <f t="shared" si="353"/>
        <v>3.2665680169652545E-4</v>
      </c>
      <c r="JJ141" s="86">
        <f t="shared" si="354"/>
        <v>1.0509847294244636E-3</v>
      </c>
      <c r="JK141" s="86">
        <f t="shared" si="355"/>
        <v>6.8389935348018172E-4</v>
      </c>
      <c r="JL141" s="86">
        <f t="shared" si="356"/>
        <v>3.004383440332146E-3</v>
      </c>
      <c r="JM141" s="86">
        <f t="shared" si="357"/>
        <v>8.6373086947540215E-3</v>
      </c>
    </row>
    <row r="142" spans="2:273" x14ac:dyDescent="0.25">
      <c r="B142" s="2">
        <v>115</v>
      </c>
      <c r="C142" s="37">
        <v>71</v>
      </c>
      <c r="D142" s="37">
        <v>67.126999999999995</v>
      </c>
      <c r="E142" s="37">
        <v>67.209999999999994</v>
      </c>
      <c r="F142" s="37">
        <v>67.564999999999998</v>
      </c>
      <c r="G142" s="37">
        <v>65.983999999999995</v>
      </c>
      <c r="H142" s="37">
        <v>65.129000000000005</v>
      </c>
      <c r="I142" s="37">
        <v>62.5</v>
      </c>
      <c r="J142" s="37">
        <v>64.274000000000001</v>
      </c>
      <c r="K142" s="37">
        <v>65.757999999999996</v>
      </c>
      <c r="L142" s="37">
        <v>65.225999999999999</v>
      </c>
      <c r="M142" s="37">
        <v>65.113</v>
      </c>
      <c r="N142" s="37">
        <v>67.295000000000002</v>
      </c>
      <c r="O142" s="37">
        <v>66.885000000000005</v>
      </c>
      <c r="P142" s="37">
        <v>69.156000000000006</v>
      </c>
      <c r="Q142" s="37">
        <v>75.733999999999995</v>
      </c>
      <c r="S142" s="4">
        <f t="shared" si="229"/>
        <v>69.87044636744092</v>
      </c>
      <c r="T142" s="4">
        <f t="shared" si="230"/>
        <v>66.358774063220139</v>
      </c>
      <c r="U142" s="4">
        <f t="shared" si="231"/>
        <v>67.02049875854857</v>
      </c>
      <c r="V142" s="4">
        <f t="shared" si="232"/>
        <v>67.459834117057397</v>
      </c>
      <c r="W142" s="4">
        <f t="shared" si="233"/>
        <v>65.576813266643924</v>
      </c>
      <c r="X142" s="4">
        <f t="shared" si="234"/>
        <v>64.924256506568938</v>
      </c>
      <c r="Y142" s="4">
        <f t="shared" si="235"/>
        <v>63.200861159886948</v>
      </c>
      <c r="Z142" s="4">
        <f t="shared" si="236"/>
        <v>65.308494473157879</v>
      </c>
      <c r="AA142" s="4">
        <f t="shared" si="237"/>
        <v>65.007944745418627</v>
      </c>
      <c r="AB142" s="4">
        <f t="shared" si="238"/>
        <v>64.799751734689579</v>
      </c>
      <c r="AC142" s="4">
        <f t="shared" si="239"/>
        <v>65.449081116452177</v>
      </c>
      <c r="AD142" s="4">
        <f t="shared" si="240"/>
        <v>67.367423094407854</v>
      </c>
      <c r="AE142" s="4">
        <f t="shared" si="241"/>
        <v>67.14664158358886</v>
      </c>
      <c r="AF142" s="4">
        <f t="shared" si="242"/>
        <v>67.132581303097567</v>
      </c>
      <c r="AG142" s="4">
        <f t="shared" si="243"/>
        <v>75.011426394705467</v>
      </c>
      <c r="AI142" s="4">
        <f t="shared" si="244"/>
        <v>1.1295536325590803</v>
      </c>
      <c r="AJ142" s="4">
        <f t="shared" si="245"/>
        <v>0.76822593677985651</v>
      </c>
      <c r="AK142" s="4">
        <f t="shared" si="246"/>
        <v>0.18950124145142411</v>
      </c>
      <c r="AL142" s="4">
        <f t="shared" si="247"/>
        <v>0.10516588294260032</v>
      </c>
      <c r="AM142" s="4">
        <f t="shared" si="248"/>
        <v>0.40718673335607036</v>
      </c>
      <c r="AN142" s="4">
        <f t="shared" si="249"/>
        <v>0.20474349343106724</v>
      </c>
      <c r="AO142" s="4">
        <f t="shared" si="250"/>
        <v>-0.70086115988694786</v>
      </c>
      <c r="AP142" s="4">
        <f t="shared" si="251"/>
        <v>-1.0344944731578778</v>
      </c>
      <c r="AQ142" s="4">
        <f t="shared" si="252"/>
        <v>0.75005525458136901</v>
      </c>
      <c r="AR142" s="4">
        <f t="shared" si="253"/>
        <v>0.42624826531042004</v>
      </c>
      <c r="AS142" s="4">
        <f t="shared" si="254"/>
        <v>-0.33608111645217775</v>
      </c>
      <c r="AT142" s="4">
        <f t="shared" si="255"/>
        <v>-7.2423094407852773E-2</v>
      </c>
      <c r="AU142" s="4">
        <f t="shared" si="256"/>
        <v>-0.26164158358885459</v>
      </c>
      <c r="AV142" s="4">
        <f t="shared" si="436"/>
        <v>2.0234186969024393</v>
      </c>
      <c r="AW142" s="4">
        <f t="shared" si="436"/>
        <v>0.72257360529452797</v>
      </c>
      <c r="AY142" s="2">
        <f t="shared" si="308"/>
        <v>69.87044636744092</v>
      </c>
      <c r="AZ142" s="2">
        <f t="shared" si="359"/>
        <v>66.229255840695274</v>
      </c>
      <c r="BA142" s="2">
        <f t="shared" si="360"/>
        <v>66.687576873966776</v>
      </c>
      <c r="BB142" s="2">
        <f t="shared" si="361"/>
        <v>67.057184004842981</v>
      </c>
      <c r="BC142" s="2">
        <f t="shared" si="362"/>
        <v>65.073558094249918</v>
      </c>
      <c r="BD142" s="2">
        <f t="shared" si="363"/>
        <v>64.372360176756857</v>
      </c>
      <c r="BE142" s="2">
        <f t="shared" si="364"/>
        <v>62.283237758643693</v>
      </c>
      <c r="BF142" s="2">
        <f t="shared" si="365"/>
        <v>63.359141553154522</v>
      </c>
      <c r="BG142" s="2">
        <f t="shared" si="366"/>
        <v>63.744643333146726</v>
      </c>
      <c r="BH142" s="2">
        <f t="shared" si="367"/>
        <v>64.309158214735959</v>
      </c>
      <c r="BI142" s="2">
        <f t="shared" si="368"/>
        <v>65.334697983198282</v>
      </c>
      <c r="BJ142" s="2">
        <f t="shared" si="369"/>
        <v>67.094146014687837</v>
      </c>
      <c r="BK142" s="2">
        <f t="shared" si="370"/>
        <v>66.945067446319683</v>
      </c>
      <c r="BL142" s="2">
        <f t="shared" si="371"/>
        <v>65.860671863941405</v>
      </c>
      <c r="BM142" s="2">
        <f t="shared" si="372"/>
        <v>69.820402011474997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71</v>
      </c>
      <c r="CF142" s="2">
        <f t="shared" si="310"/>
        <v>67.126999999999995</v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>
        <f t="shared" si="314"/>
        <v>65.129000000000005</v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>
        <f t="shared" si="318"/>
        <v>65.225999999999999</v>
      </c>
      <c r="CO142" s="2">
        <f t="shared" si="319"/>
        <v>65.113</v>
      </c>
      <c r="CP142" s="2">
        <f t="shared" si="320"/>
        <v>67.295000000000002</v>
      </c>
      <c r="CQ142" s="2">
        <f t="shared" si="321"/>
        <v>66.885000000000005</v>
      </c>
      <c r="CR142" s="2">
        <f t="shared" si="322"/>
        <v>69.156000000000006</v>
      </c>
      <c r="CS142" s="2" t="str">
        <f t="shared" si="323"/>
        <v/>
      </c>
      <c r="CU142" s="2">
        <f t="shared" si="273"/>
        <v>71</v>
      </c>
      <c r="CV142" s="2">
        <f t="shared" si="274"/>
        <v>67.126999999999995</v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>
        <f t="shared" si="278"/>
        <v>65.129000000000005</v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>
        <f t="shared" si="282"/>
        <v>65.225999999999999</v>
      </c>
      <c r="DE142" s="2">
        <f t="shared" si="283"/>
        <v>65.113</v>
      </c>
      <c r="DF142" s="2">
        <f t="shared" si="284"/>
        <v>67.295000000000002</v>
      </c>
      <c r="DG142" s="2">
        <f t="shared" si="285"/>
        <v>66.885000000000005</v>
      </c>
      <c r="DH142" s="2">
        <f t="shared" si="286"/>
        <v>69.156000000000006</v>
      </c>
      <c r="DI142" s="2" t="str">
        <f t="shared" si="287"/>
        <v/>
      </c>
      <c r="DK142" s="2">
        <f t="shared" si="288"/>
        <v>104.35383871942012</v>
      </c>
      <c r="DL142" s="2">
        <f t="shared" si="437"/>
        <v>101.25898298355075</v>
      </c>
      <c r="DM142" s="2">
        <f t="shared" si="437"/>
        <v>98.34919933554815</v>
      </c>
      <c r="DN142" s="2">
        <f t="shared" si="437"/>
        <v>101.27337954784861</v>
      </c>
      <c r="DO142" s="2">
        <f t="shared" si="437"/>
        <v>87.845174871639983</v>
      </c>
      <c r="DP142" s="2">
        <f t="shared" si="437"/>
        <v>91.845078707830268</v>
      </c>
      <c r="DQ142" s="2">
        <f t="shared" si="437"/>
        <v>92.987264908633307</v>
      </c>
      <c r="DR142" s="2">
        <f t="shared" si="437"/>
        <v>95.745299257759797</v>
      </c>
      <c r="DS142" s="2">
        <f t="shared" si="437"/>
        <v>101.42517139001347</v>
      </c>
      <c r="DT142" s="2">
        <f t="shared" si="437"/>
        <v>105.66559246088194</v>
      </c>
      <c r="DU142" s="2">
        <f t="shared" si="437"/>
        <v>104.02097054409005</v>
      </c>
      <c r="DV142" s="2">
        <f t="shared" si="437"/>
        <v>102.64413923286017</v>
      </c>
      <c r="DW142" s="2">
        <f t="shared" si="437"/>
        <v>102.41266871035941</v>
      </c>
      <c r="DX142" s="2">
        <f t="shared" si="437"/>
        <v>92.43353058909328</v>
      </c>
      <c r="DY142" s="2">
        <f t="shared" si="437"/>
        <v>91.367205190905167</v>
      </c>
      <c r="EA142" s="2">
        <f t="shared" si="228"/>
        <v>69.826354916067146</v>
      </c>
      <c r="EB142" s="2">
        <f t="shared" si="290"/>
        <v>66.176322215044735</v>
      </c>
      <c r="EC142" s="2">
        <f t="shared" si="291"/>
        <v>66.644022909899121</v>
      </c>
      <c r="ED142" s="2">
        <f t="shared" si="292"/>
        <v>67.006685929435648</v>
      </c>
      <c r="EE142" s="2">
        <f t="shared" si="293"/>
        <v>65.039793823096261</v>
      </c>
      <c r="EF142" s="2">
        <f t="shared" si="294"/>
        <v>64.329554981832104</v>
      </c>
      <c r="EG142" s="2">
        <f t="shared" si="295"/>
        <v>62.227137009533678</v>
      </c>
      <c r="EH142" s="2">
        <f t="shared" si="296"/>
        <v>63.304752775591126</v>
      </c>
      <c r="EI142" s="2">
        <f t="shared" si="297"/>
        <v>63.680368076326204</v>
      </c>
      <c r="EJ142" s="2">
        <f t="shared" si="298"/>
        <v>64.230648366453352</v>
      </c>
      <c r="EK142" s="2">
        <f t="shared" si="299"/>
        <v>65.269455788271131</v>
      </c>
      <c r="EL142" s="2">
        <f t="shared" si="300"/>
        <v>67.041534198154878</v>
      </c>
      <c r="EM142" s="2">
        <f t="shared" si="301"/>
        <v>66.894549578893844</v>
      </c>
      <c r="EN142" s="2">
        <f t="shared" si="302"/>
        <v>65.82140168091972</v>
      </c>
      <c r="EO142" s="2">
        <f t="shared" si="303"/>
        <v>69.779613804173351</v>
      </c>
      <c r="EQ142" s="2">
        <f t="shared" si="304"/>
        <v>69.808031229232114</v>
      </c>
      <c r="ER142" s="2">
        <f t="shared" si="438"/>
        <v>66.150618118444285</v>
      </c>
      <c r="ES142" s="2">
        <f t="shared" si="438"/>
        <v>66.624737915972716</v>
      </c>
      <c r="ET142" s="2">
        <f t="shared" si="438"/>
        <v>66.995442951666931</v>
      </c>
      <c r="EU142" s="2">
        <f t="shared" si="438"/>
        <v>65.06055665423213</v>
      </c>
      <c r="EV142" s="2">
        <f t="shared" si="438"/>
        <v>64.325510534163215</v>
      </c>
      <c r="EW142" s="2">
        <f t="shared" si="438"/>
        <v>62.232190062227403</v>
      </c>
      <c r="EX142" s="2">
        <f t="shared" si="438"/>
        <v>63.299126375796732</v>
      </c>
      <c r="EY142" s="2">
        <f t="shared" si="438"/>
        <v>63.721126487353558</v>
      </c>
      <c r="EZ142" s="2">
        <f t="shared" si="438"/>
        <v>64.381073090598136</v>
      </c>
      <c r="FA142" s="2">
        <f t="shared" si="438"/>
        <v>65.371046650430557</v>
      </c>
      <c r="FB142" s="2">
        <f t="shared" si="438"/>
        <v>67.060645559199699</v>
      </c>
      <c r="FC142" s="2">
        <f t="shared" si="438"/>
        <v>66.871420915932816</v>
      </c>
      <c r="FD142" s="2">
        <f t="shared" si="438"/>
        <v>65.85452851630555</v>
      </c>
      <c r="FE142" s="2">
        <f t="shared" si="438"/>
        <v>69.807000527095354</v>
      </c>
      <c r="FG142" s="2">
        <f t="shared" si="306"/>
        <v>0.99871669383065542</v>
      </c>
      <c r="FH142" s="2">
        <f t="shared" si="439"/>
        <v>0.99847748609434206</v>
      </c>
      <c r="FI142" s="2">
        <f t="shared" si="439"/>
        <v>0.99861547257466543</v>
      </c>
      <c r="FJ142" s="2">
        <f t="shared" si="439"/>
        <v>0.99852040254360563</v>
      </c>
      <c r="FK142" s="2">
        <f t="shared" si="439"/>
        <v>0.99853719622166748</v>
      </c>
      <c r="FL142" s="2">
        <f t="shared" si="439"/>
        <v>0.99844143020482223</v>
      </c>
      <c r="FM142" s="2">
        <f t="shared" si="439"/>
        <v>0.99818026570048679</v>
      </c>
      <c r="FN142" s="2">
        <f t="shared" si="439"/>
        <v>0.99831866260799196</v>
      </c>
      <c r="FO142" s="2">
        <f t="shared" si="439"/>
        <v>0.99832396494487285</v>
      </c>
      <c r="FP142" s="2">
        <f t="shared" si="439"/>
        <v>0.99818229675912862</v>
      </c>
      <c r="FQ142" s="2">
        <f t="shared" si="439"/>
        <v>0.99836074130651065</v>
      </c>
      <c r="FR142" s="2">
        <f t="shared" si="439"/>
        <v>0.99852994377726412</v>
      </c>
      <c r="FS142" s="2">
        <f t="shared" si="439"/>
        <v>0.99856924278020165</v>
      </c>
      <c r="FT142" s="2">
        <f t="shared" si="439"/>
        <v>0.99854030364153068</v>
      </c>
      <c r="FU142" s="2">
        <f t="shared" si="439"/>
        <v>0.99812588740505892</v>
      </c>
      <c r="FW142" s="2">
        <f t="shared" si="324"/>
        <v>1.1890707639170738E-2</v>
      </c>
      <c r="FX142" s="2">
        <f t="shared" si="376"/>
        <v>1.868236119973208E-2</v>
      </c>
      <c r="FY142" s="2">
        <f t="shared" si="377"/>
        <v>1.7771445510119825E-2</v>
      </c>
      <c r="FZ142" s="2">
        <f t="shared" si="378"/>
        <v>1.8041244383762357E-2</v>
      </c>
      <c r="GA142" s="2">
        <f t="shared" si="379"/>
        <v>1.948065689595491E-2</v>
      </c>
      <c r="GB142" s="2">
        <f t="shared" si="380"/>
        <v>1.9698425990689224E-2</v>
      </c>
      <c r="GC142" s="2">
        <f t="shared" si="381"/>
        <v>2.4834357013875874E-2</v>
      </c>
      <c r="GD142" s="2">
        <f t="shared" si="382"/>
        <v>2.7500046193032909E-2</v>
      </c>
      <c r="GE142" s="2">
        <f t="shared" si="383"/>
        <v>2.4869549434243732E-2</v>
      </c>
      <c r="GF142" s="2">
        <f t="shared" si="384"/>
        <v>2.1229330051953023E-2</v>
      </c>
      <c r="GG142" s="2">
        <f t="shared" si="385"/>
        <v>1.6915276052100997E-2</v>
      </c>
      <c r="GH142" s="2">
        <f t="shared" si="386"/>
        <v>1.4336260794738246E-2</v>
      </c>
      <c r="GI142" s="2">
        <f t="shared" si="387"/>
        <v>1.2968235805859899E-2</v>
      </c>
      <c r="GJ142" s="2">
        <f t="shared" si="388"/>
        <v>1.2816055573941658E-2</v>
      </c>
      <c r="GK142" s="2">
        <f t="shared" si="389"/>
        <v>1.2072652513996682E-2</v>
      </c>
      <c r="GM142" s="86">
        <f t="shared" si="325"/>
        <v>1.2358088693669567E-81</v>
      </c>
      <c r="GN142" s="86">
        <f t="shared" si="390"/>
        <v>9.0597798455251511E-64</v>
      </c>
      <c r="GO142" s="86">
        <f t="shared" si="391"/>
        <v>1.9630492786605767E-95</v>
      </c>
      <c r="GP142" s="86">
        <f t="shared" si="392"/>
        <v>1.6697983411030077E-102</v>
      </c>
      <c r="GQ142" s="86">
        <f t="shared" si="393"/>
        <v>1.4949945103326866E-99</v>
      </c>
      <c r="GR142" s="86">
        <f t="shared" si="394"/>
        <v>1.1925295503513907E-74</v>
      </c>
      <c r="GS142" s="86">
        <f t="shared" si="395"/>
        <v>4.4848533549930472E-81</v>
      </c>
      <c r="GT142" s="86">
        <f t="shared" si="396"/>
        <v>5.9827326104298733E-119</v>
      </c>
      <c r="GU142" s="86">
        <f t="shared" si="397"/>
        <v>9.2999242442833201E-136</v>
      </c>
      <c r="GV142" s="86">
        <f t="shared" si="398"/>
        <v>1.3020962907779857E-105</v>
      </c>
      <c r="GW142" s="86">
        <f t="shared" si="399"/>
        <v>2.1183990340985291E-109</v>
      </c>
      <c r="GX142" s="86">
        <f t="shared" si="400"/>
        <v>2.8848400216111214E-109</v>
      </c>
      <c r="GY142" s="86">
        <f t="shared" si="401"/>
        <v>4.7579673435443261E-111</v>
      </c>
      <c r="GZ142" s="86">
        <f t="shared" si="402"/>
        <v>2.0776177267999525E-146</v>
      </c>
      <c r="HA142" s="86">
        <f t="shared" si="403"/>
        <v>4.6399946737847889E-169</v>
      </c>
      <c r="HC142" s="86">
        <f t="shared" si="326"/>
        <v>6.1947945762978403E-19</v>
      </c>
      <c r="HD142" s="86">
        <f t="shared" si="404"/>
        <v>4.8379194174483132E-17</v>
      </c>
      <c r="HE142" s="86">
        <f t="shared" si="405"/>
        <v>1.9227050803999553E-28</v>
      </c>
      <c r="HF142" s="86">
        <f t="shared" si="406"/>
        <v>1.174952943883902E-27</v>
      </c>
      <c r="HG142" s="86">
        <f t="shared" si="407"/>
        <v>2.779674947919673E-34</v>
      </c>
      <c r="HH142" s="86">
        <f t="shared" si="408"/>
        <v>3.0422580016933141E-34</v>
      </c>
      <c r="HI142" s="86">
        <f t="shared" si="409"/>
        <v>2.3488688856229737E-35</v>
      </c>
      <c r="HJ142" s="86">
        <f t="shared" si="410"/>
        <v>3.9370060566199169E-71</v>
      </c>
      <c r="HK142" s="86">
        <f t="shared" si="411"/>
        <v>1.0479348686082185E-51</v>
      </c>
      <c r="HL142" s="86">
        <f t="shared" si="412"/>
        <v>1.2862431181948514E-40</v>
      </c>
      <c r="HM142" s="86">
        <f t="shared" si="413"/>
        <v>1.2778330142821842E-39</v>
      </c>
      <c r="HN142" s="86">
        <f t="shared" si="414"/>
        <v>5.2613928812022588E-37</v>
      </c>
      <c r="HO142" s="86">
        <f t="shared" si="415"/>
        <v>1.4442217239568319E-29</v>
      </c>
      <c r="HP142" s="86">
        <f t="shared" si="416"/>
        <v>2.3568418477798852E-41</v>
      </c>
      <c r="HQ142" s="86">
        <f t="shared" si="417"/>
        <v>4.3551981302846255E-54</v>
      </c>
      <c r="HS142" s="86">
        <f t="shared" si="327"/>
        <v>1.6465946198422616E-3</v>
      </c>
      <c r="HT142" s="86">
        <f t="shared" si="418"/>
        <v>9.9999965469981592E-3</v>
      </c>
      <c r="HU142" s="86">
        <f t="shared" si="419"/>
        <v>1.2187031689995336E-2</v>
      </c>
      <c r="HV142" s="86">
        <f t="shared" si="420"/>
        <v>1.0058652474145764E-2</v>
      </c>
      <c r="HW142" s="86">
        <f t="shared" si="421"/>
        <v>1.0000369626891195E-2</v>
      </c>
      <c r="HX142" s="86">
        <f t="shared" si="422"/>
        <v>9.8101630799379384E-3</v>
      </c>
      <c r="HY142" s="86">
        <f t="shared" si="423"/>
        <v>1.3317888935969639E-2</v>
      </c>
      <c r="HZ142" s="86">
        <f t="shared" si="424"/>
        <v>2.7607915442168431E-2</v>
      </c>
      <c r="IA142" s="86">
        <f t="shared" si="425"/>
        <v>1.4775708959747186E-2</v>
      </c>
      <c r="IB142" s="86">
        <f t="shared" si="426"/>
        <v>4.6832278885987214E-3</v>
      </c>
      <c r="IC142" s="86">
        <f t="shared" si="427"/>
        <v>8.4126601136778195E-4</v>
      </c>
      <c r="ID142" s="86">
        <f t="shared" si="428"/>
        <v>2.171139285728632E-3</v>
      </c>
      <c r="IE142" s="86">
        <f t="shared" si="429"/>
        <v>1.4181944645754246E-3</v>
      </c>
      <c r="IF142" s="86">
        <f t="shared" si="430"/>
        <v>5.0739925231338308E-3</v>
      </c>
      <c r="IG142" s="86">
        <f t="shared" si="431"/>
        <v>1.2768783926472779E-2</v>
      </c>
      <c r="II142" s="86">
        <f t="shared" si="328"/>
        <v>2.6212581441508927E-27</v>
      </c>
      <c r="IJ142" s="86">
        <f t="shared" si="329"/>
        <v>5.5808452366001673E-27</v>
      </c>
      <c r="IK142" s="86">
        <f t="shared" si="330"/>
        <v>3.0205832420676706E-26</v>
      </c>
      <c r="IL142" s="86">
        <f t="shared" si="331"/>
        <v>3.2400347392369737E-27</v>
      </c>
      <c r="IM142" s="86">
        <f t="shared" si="332"/>
        <v>2.7257945654970513E-27</v>
      </c>
      <c r="IN142" s="86">
        <f t="shared" si="333"/>
        <v>3.8342055485928083E-27</v>
      </c>
      <c r="IO142" s="86">
        <f t="shared" si="334"/>
        <v>1.1433067295892773E-29</v>
      </c>
      <c r="IP142" s="86">
        <f t="shared" si="335"/>
        <v>2.0304124610877116E-25</v>
      </c>
      <c r="IQ142" s="86">
        <f t="shared" si="336"/>
        <v>1.6682067863487955E-30</v>
      </c>
      <c r="IR142" s="86">
        <f t="shared" si="337"/>
        <v>2.092160603619543E-35</v>
      </c>
      <c r="IS142" s="86">
        <f t="shared" si="338"/>
        <v>3.067523510618851E-40</v>
      </c>
      <c r="IT142" s="86">
        <f t="shared" si="339"/>
        <v>2.1436496630617062E-30</v>
      </c>
      <c r="IU142" s="86">
        <f t="shared" si="340"/>
        <v>3.5081195053508164E-30</v>
      </c>
      <c r="IV142" s="86">
        <f t="shared" si="341"/>
        <v>1.4462565264173368E-30</v>
      </c>
      <c r="IW142" s="86">
        <f t="shared" si="342"/>
        <v>1.5000010729245641E-27</v>
      </c>
      <c r="IY142" s="86">
        <f t="shared" si="343"/>
        <v>1.6465946198422623E-3</v>
      </c>
      <c r="IZ142" s="86">
        <f t="shared" si="344"/>
        <v>9.9999965469982077E-3</v>
      </c>
      <c r="JA142" s="86">
        <f t="shared" si="345"/>
        <v>1.2187031689995336E-2</v>
      </c>
      <c r="JB142" s="86">
        <f t="shared" si="346"/>
        <v>1.0058652474145764E-2</v>
      </c>
      <c r="JC142" s="86">
        <f t="shared" si="347"/>
        <v>1.0000369626891195E-2</v>
      </c>
      <c r="JD142" s="86">
        <f t="shared" si="348"/>
        <v>9.8101630799379384E-3</v>
      </c>
      <c r="JE142" s="86">
        <f t="shared" si="349"/>
        <v>1.3317888935969639E-2</v>
      </c>
      <c r="JF142" s="86">
        <f t="shared" si="350"/>
        <v>2.7607915442168431E-2</v>
      </c>
      <c r="JG142" s="86">
        <f t="shared" si="351"/>
        <v>1.4775708959747186E-2</v>
      </c>
      <c r="JH142" s="86">
        <f t="shared" si="352"/>
        <v>4.6832278885987214E-3</v>
      </c>
      <c r="JI142" s="86">
        <f t="shared" si="353"/>
        <v>8.4126601136778195E-4</v>
      </c>
      <c r="JJ142" s="86">
        <f t="shared" si="354"/>
        <v>2.171139285728632E-3</v>
      </c>
      <c r="JK142" s="86">
        <f t="shared" si="355"/>
        <v>1.4181944645754246E-3</v>
      </c>
      <c r="JL142" s="86">
        <f t="shared" si="356"/>
        <v>5.0739925231338308E-3</v>
      </c>
      <c r="JM142" s="86">
        <f t="shared" si="357"/>
        <v>1.2768783926472779E-2</v>
      </c>
    </row>
    <row r="143" spans="2:273" x14ac:dyDescent="0.25">
      <c r="B143" s="2">
        <v>116</v>
      </c>
      <c r="C143" s="37">
        <v>69.760000000000005</v>
      </c>
      <c r="D143" s="37">
        <v>65.570999999999998</v>
      </c>
      <c r="E143" s="37">
        <v>65.725999999999999</v>
      </c>
      <c r="F143" s="37">
        <v>68.161000000000001</v>
      </c>
      <c r="G143" s="37">
        <v>65.704999999999998</v>
      </c>
      <c r="H143" s="37">
        <v>65.951999999999998</v>
      </c>
      <c r="I143" s="37">
        <v>63.741999999999997</v>
      </c>
      <c r="J143" s="37">
        <v>66</v>
      </c>
      <c r="K143" s="37">
        <v>66.838999999999999</v>
      </c>
      <c r="L143" s="37">
        <v>66.016000000000005</v>
      </c>
      <c r="M143" s="37">
        <v>65.918999999999997</v>
      </c>
      <c r="N143" s="37">
        <v>67.835999999999999</v>
      </c>
      <c r="O143" s="37">
        <v>67.361000000000004</v>
      </c>
      <c r="P143" s="37">
        <v>68.108999999999995</v>
      </c>
      <c r="Q143" s="37">
        <v>76.766000000000005</v>
      </c>
      <c r="S143" s="4">
        <f t="shared" si="229"/>
        <v>69.74986716283874</v>
      </c>
      <c r="T143" s="4">
        <f t="shared" si="230"/>
        <v>66.304853298094955</v>
      </c>
      <c r="U143" s="4">
        <f t="shared" si="231"/>
        <v>67.105398170592977</v>
      </c>
      <c r="V143" s="4">
        <f t="shared" si="232"/>
        <v>67.600767953876641</v>
      </c>
      <c r="W143" s="4">
        <f t="shared" si="233"/>
        <v>65.813182326812097</v>
      </c>
      <c r="X143" s="4">
        <f t="shared" si="234"/>
        <v>65.200185304158268</v>
      </c>
      <c r="Y143" s="4">
        <f t="shared" si="235"/>
        <v>63.784217330479855</v>
      </c>
      <c r="Z143" s="4">
        <f t="shared" si="236"/>
        <v>66.348788857277711</v>
      </c>
      <c r="AA143" s="4">
        <f t="shared" si="237"/>
        <v>65.789937227688782</v>
      </c>
      <c r="AB143" s="4">
        <f t="shared" si="238"/>
        <v>65.086311954341454</v>
      </c>
      <c r="AC143" s="4">
        <f t="shared" si="239"/>
        <v>65.377520104789554</v>
      </c>
      <c r="AD143" s="4">
        <f t="shared" si="240"/>
        <v>67.438389717910241</v>
      </c>
      <c r="AE143" s="4">
        <f t="shared" si="241"/>
        <v>67.162101796004606</v>
      </c>
      <c r="AF143" s="4">
        <f t="shared" si="242"/>
        <v>67.69007919858862</v>
      </c>
      <c r="AG143" s="4">
        <f t="shared" si="243"/>
        <v>76.870988661133808</v>
      </c>
      <c r="AI143" s="4">
        <f t="shared" si="244"/>
        <v>1.0132837161265229E-2</v>
      </c>
      <c r="AJ143" s="4">
        <f t="shared" si="245"/>
        <v>-0.73385329809495659</v>
      </c>
      <c r="AK143" s="4">
        <f t="shared" si="246"/>
        <v>-1.3793981705929781</v>
      </c>
      <c r="AL143" s="4">
        <f t="shared" si="247"/>
        <v>0.56023204612336031</v>
      </c>
      <c r="AM143" s="4">
        <f t="shared" si="248"/>
        <v>-0.10818232681209849</v>
      </c>
      <c r="AN143" s="4">
        <f t="shared" si="249"/>
        <v>0.75181469584173044</v>
      </c>
      <c r="AO143" s="4">
        <f t="shared" si="250"/>
        <v>-4.2217330479857651E-2</v>
      </c>
      <c r="AP143" s="4">
        <f t="shared" si="251"/>
        <v>-0.34878885727771092</v>
      </c>
      <c r="AQ143" s="4">
        <f t="shared" si="252"/>
        <v>1.0490627723112169</v>
      </c>
      <c r="AR143" s="4">
        <f t="shared" si="253"/>
        <v>0.92968804565855123</v>
      </c>
      <c r="AS143" s="4">
        <f t="shared" si="254"/>
        <v>0.54147989521044337</v>
      </c>
      <c r="AT143" s="4">
        <f t="shared" si="255"/>
        <v>0.39761028208975802</v>
      </c>
      <c r="AU143" s="4">
        <f t="shared" si="256"/>
        <v>0.19889820399539815</v>
      </c>
      <c r="AV143" s="4">
        <f t="shared" si="436"/>
        <v>0.41892080141137455</v>
      </c>
      <c r="AW143" s="4">
        <f t="shared" si="436"/>
        <v>-0.10498866113380245</v>
      </c>
      <c r="AY143" s="2">
        <f t="shared" si="308"/>
        <v>69.74986716283874</v>
      </c>
      <c r="AZ143" s="2">
        <f t="shared" si="359"/>
        <v>66.086594894555972</v>
      </c>
      <c r="BA143" s="2">
        <f t="shared" si="360"/>
        <v>66.559737706101757</v>
      </c>
      <c r="BB143" s="2">
        <f t="shared" si="361"/>
        <v>66.923981157345821</v>
      </c>
      <c r="BC143" s="2">
        <f t="shared" si="362"/>
        <v>64.957862089056746</v>
      </c>
      <c r="BD143" s="2">
        <f t="shared" si="363"/>
        <v>64.260857054869106</v>
      </c>
      <c r="BE143" s="2">
        <f t="shared" si="364"/>
        <v>62.17006763613773</v>
      </c>
      <c r="BF143" s="2">
        <f t="shared" si="365"/>
        <v>63.214974662149366</v>
      </c>
      <c r="BG143" s="2">
        <f t="shared" si="366"/>
        <v>63.569830271298841</v>
      </c>
      <c r="BH143" s="2">
        <f t="shared" si="367"/>
        <v>64.116497619774762</v>
      </c>
      <c r="BI143" s="2">
        <f t="shared" si="368"/>
        <v>65.118627904714131</v>
      </c>
      <c r="BJ143" s="2">
        <f t="shared" si="369"/>
        <v>66.928407974854267</v>
      </c>
      <c r="BK143" s="2">
        <f t="shared" si="370"/>
        <v>66.782403277731717</v>
      </c>
      <c r="BL143" s="2">
        <f t="shared" si="371"/>
        <v>65.697835460370953</v>
      </c>
      <c r="BM143" s="2">
        <f t="shared" si="372"/>
        <v>69.655834559906168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69.760000000000005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>
        <f t="shared" si="318"/>
        <v>66.016000000000005</v>
      </c>
      <c r="CO143" s="2">
        <f t="shared" si="319"/>
        <v>65.918999999999997</v>
      </c>
      <c r="CP143" s="2">
        <f t="shared" si="320"/>
        <v>67.835999999999999</v>
      </c>
      <c r="CQ143" s="2">
        <f t="shared" si="321"/>
        <v>67.361000000000004</v>
      </c>
      <c r="CR143" s="2">
        <f t="shared" si="322"/>
        <v>68.108999999999995</v>
      </c>
      <c r="CS143" s="2" t="str">
        <f t="shared" si="323"/>
        <v/>
      </c>
      <c r="CU143" s="2">
        <f t="shared" si="273"/>
        <v>69.760000000000005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>
        <f t="shared" si="282"/>
        <v>66.016000000000005</v>
      </c>
      <c r="DE143" s="2">
        <f t="shared" si="283"/>
        <v>65.918999999999997</v>
      </c>
      <c r="DF143" s="2">
        <f t="shared" si="284"/>
        <v>67.835999999999999</v>
      </c>
      <c r="DG143" s="2">
        <f t="shared" si="285"/>
        <v>67.361000000000004</v>
      </c>
      <c r="DH143" s="2">
        <f t="shared" si="286"/>
        <v>68.108999999999995</v>
      </c>
      <c r="DI143" s="2" t="str">
        <f t="shared" si="287"/>
        <v/>
      </c>
      <c r="DK143" s="2">
        <f t="shared" si="288"/>
        <v>104.51859257022048</v>
      </c>
      <c r="DL143" s="2">
        <f t="shared" si="437"/>
        <v>101.41497577181751</v>
      </c>
      <c r="DM143" s="2">
        <f t="shared" si="437"/>
        <v>98.517835548172741</v>
      </c>
      <c r="DN143" s="2">
        <f t="shared" si="437"/>
        <v>101.48083461631956</v>
      </c>
      <c r="DO143" s="2">
        <f t="shared" si="437"/>
        <v>87.902791905768652</v>
      </c>
      <c r="DP143" s="2">
        <f t="shared" si="437"/>
        <v>91.948834967452669</v>
      </c>
      <c r="DQ143" s="2">
        <f t="shared" si="437"/>
        <v>93.123040266987616</v>
      </c>
      <c r="DR143" s="2">
        <f t="shared" si="437"/>
        <v>95.896697031039153</v>
      </c>
      <c r="DS143" s="2">
        <f t="shared" si="437"/>
        <v>101.63168556005395</v>
      </c>
      <c r="DT143" s="2">
        <f t="shared" si="437"/>
        <v>105.91472166903746</v>
      </c>
      <c r="DU143" s="2">
        <f t="shared" si="437"/>
        <v>104.21449287054409</v>
      </c>
      <c r="DV143" s="2">
        <f t="shared" si="437"/>
        <v>102.80289066747207</v>
      </c>
      <c r="DW143" s="2">
        <f t="shared" si="437"/>
        <v>102.58024756871038</v>
      </c>
      <c r="DX143" s="2">
        <f t="shared" si="437"/>
        <v>92.552905437160703</v>
      </c>
      <c r="DY143" s="2">
        <f t="shared" si="437"/>
        <v>91.434336336336315</v>
      </c>
      <c r="EA143" s="2">
        <f t="shared" si="228"/>
        <v>69.709033137126667</v>
      </c>
      <c r="EB143" s="2">
        <f t="shared" si="290"/>
        <v>66.036931131922387</v>
      </c>
      <c r="EC143" s="2">
        <f t="shared" si="291"/>
        <v>66.519704503440749</v>
      </c>
      <c r="ED143" s="2">
        <f t="shared" si="292"/>
        <v>66.877242938126244</v>
      </c>
      <c r="EE143" s="2">
        <f t="shared" si="293"/>
        <v>64.926576730486019</v>
      </c>
      <c r="EF143" s="2">
        <f t="shared" si="294"/>
        <v>64.221459907657859</v>
      </c>
      <c r="EG143" s="2">
        <f t="shared" si="295"/>
        <v>62.118380984010173</v>
      </c>
      <c r="EH143" s="2">
        <f t="shared" si="296"/>
        <v>63.164866883466019</v>
      </c>
      <c r="EI143" s="2">
        <f t="shared" si="297"/>
        <v>63.510161631484969</v>
      </c>
      <c r="EJ143" s="2">
        <f t="shared" si="298"/>
        <v>64.042910493279038</v>
      </c>
      <c r="EK143" s="2">
        <f t="shared" si="299"/>
        <v>65.057568558009649</v>
      </c>
      <c r="EL143" s="2">
        <f t="shared" si="300"/>
        <v>66.879789756459644</v>
      </c>
      <c r="EM143" s="2">
        <f t="shared" si="301"/>
        <v>66.735800382684758</v>
      </c>
      <c r="EN143" s="2">
        <f t="shared" si="302"/>
        <v>65.661429587369057</v>
      </c>
      <c r="EO143" s="2">
        <f t="shared" si="303"/>
        <v>69.618143820224716</v>
      </c>
      <c r="EQ143" s="2">
        <f t="shared" si="304"/>
        <v>69.715843773549665</v>
      </c>
      <c r="ER143" s="2">
        <f t="shared" si="438"/>
        <v>66.062998581847665</v>
      </c>
      <c r="ES143" s="2">
        <f t="shared" si="438"/>
        <v>66.500381234105149</v>
      </c>
      <c r="ET143" s="2">
        <f t="shared" si="438"/>
        <v>66.879154279922489</v>
      </c>
      <c r="EU143" s="2">
        <f t="shared" si="438"/>
        <v>64.956079819261291</v>
      </c>
      <c r="EV143" s="2">
        <f t="shared" si="438"/>
        <v>64.22049266147296</v>
      </c>
      <c r="EW143" s="2">
        <f t="shared" si="438"/>
        <v>62.126573056406897</v>
      </c>
      <c r="EX143" s="2">
        <f t="shared" si="438"/>
        <v>63.161855316272778</v>
      </c>
      <c r="EY143" s="2">
        <f t="shared" si="438"/>
        <v>63.561218279560855</v>
      </c>
      <c r="EZ143" s="2">
        <f t="shared" si="438"/>
        <v>64.222093097183304</v>
      </c>
      <c r="FA143" s="2">
        <f t="shared" si="438"/>
        <v>65.193143903240752</v>
      </c>
      <c r="FB143" s="2">
        <f t="shared" si="438"/>
        <v>66.908432670550837</v>
      </c>
      <c r="FC143" s="2">
        <f t="shared" si="438"/>
        <v>66.723463926678249</v>
      </c>
      <c r="FD143" s="2">
        <f t="shared" si="438"/>
        <v>65.704304576594993</v>
      </c>
      <c r="FE143" s="2">
        <f t="shared" si="438"/>
        <v>69.648102487311007</v>
      </c>
      <c r="FG143" s="2">
        <f t="shared" si="306"/>
        <v>0.99882947869155259</v>
      </c>
      <c r="FH143" s="2">
        <f t="shared" si="439"/>
        <v>0.9986112647734432</v>
      </c>
      <c r="FI143" s="2">
        <f t="shared" si="439"/>
        <v>0.99873714213506293</v>
      </c>
      <c r="FJ143" s="2">
        <f t="shared" si="439"/>
        <v>0.99865041538143606</v>
      </c>
      <c r="FK143" s="2">
        <f t="shared" si="439"/>
        <v>0.99866573536393899</v>
      </c>
      <c r="FL143" s="2">
        <f t="shared" si="439"/>
        <v>0.99857837249482129</v>
      </c>
      <c r="FM143" s="2">
        <f t="shared" si="439"/>
        <v>0.99834011681875745</v>
      </c>
      <c r="FN143" s="2">
        <f t="shared" si="439"/>
        <v>0.99846637519023906</v>
      </c>
      <c r="FO143" s="2">
        <f t="shared" si="439"/>
        <v>0.99847121240781678</v>
      </c>
      <c r="FP143" s="2">
        <f t="shared" si="439"/>
        <v>0.99834196975924971</v>
      </c>
      <c r="FQ143" s="2">
        <f t="shared" si="439"/>
        <v>0.99850476263448262</v>
      </c>
      <c r="FR143" s="2">
        <f t="shared" si="439"/>
        <v>0.99865911934881324</v>
      </c>
      <c r="FS143" s="2">
        <f t="shared" si="439"/>
        <v>0.99869496961531146</v>
      </c>
      <c r="FT143" s="2">
        <f t="shared" si="439"/>
        <v>0.99866857009343579</v>
      </c>
      <c r="FU143" s="2">
        <f t="shared" si="439"/>
        <v>0.99829050710113598</v>
      </c>
      <c r="FW143" s="2">
        <f t="shared" si="324"/>
        <v>1.3022961799114595E-2</v>
      </c>
      <c r="FX143" s="2">
        <f t="shared" si="376"/>
        <v>2.0447945502693212E-2</v>
      </c>
      <c r="FY143" s="2">
        <f t="shared" si="377"/>
        <v>1.9452649838733193E-2</v>
      </c>
      <c r="FZ143" s="2">
        <f t="shared" si="378"/>
        <v>1.9747458933424951E-2</v>
      </c>
      <c r="GA143" s="2">
        <f t="shared" si="379"/>
        <v>2.1320045389512262E-2</v>
      </c>
      <c r="GB143" s="2">
        <f t="shared" si="380"/>
        <v>2.1557924438515511E-2</v>
      </c>
      <c r="GC143" s="2">
        <f t="shared" si="381"/>
        <v>2.7165243764082494E-2</v>
      </c>
      <c r="GD143" s="2">
        <f t="shared" si="382"/>
        <v>3.0073411625663529E-2</v>
      </c>
      <c r="GE143" s="2">
        <f t="shared" si="383"/>
        <v>2.7203647107697185E-2</v>
      </c>
      <c r="GF143" s="2">
        <f t="shared" si="384"/>
        <v>2.3229918756794605E-2</v>
      </c>
      <c r="GG143" s="2">
        <f t="shared" si="385"/>
        <v>1.8517012435902175E-2</v>
      </c>
      <c r="GH143" s="2">
        <f t="shared" si="386"/>
        <v>1.5697685332833333E-2</v>
      </c>
      <c r="GI143" s="2">
        <f t="shared" si="387"/>
        <v>1.420161941906186E-2</v>
      </c>
      <c r="GJ143" s="2">
        <f t="shared" si="388"/>
        <v>1.403517143004273E-2</v>
      </c>
      <c r="GK143" s="2">
        <f t="shared" si="389"/>
        <v>1.3221999956679593E-2</v>
      </c>
      <c r="GM143" s="86">
        <f t="shared" si="325"/>
        <v>7.0206942153131379E-85</v>
      </c>
      <c r="GN143" s="86">
        <f t="shared" si="390"/>
        <v>3.2976925719823088E-66</v>
      </c>
      <c r="GO143" s="86">
        <f t="shared" si="391"/>
        <v>3.8097563104020594E-99</v>
      </c>
      <c r="GP143" s="86">
        <f t="shared" si="392"/>
        <v>1.7597713406655211E-106</v>
      </c>
      <c r="GQ143" s="86">
        <f t="shared" si="393"/>
        <v>2.021778488606513E-103</v>
      </c>
      <c r="GR143" s="86">
        <f t="shared" si="394"/>
        <v>1.5206785744642561E-77</v>
      </c>
      <c r="GS143" s="86">
        <f t="shared" si="395"/>
        <v>3.443306657928184E-84</v>
      </c>
      <c r="GT143" s="86">
        <f t="shared" si="396"/>
        <v>1.5487936368174789E-123</v>
      </c>
      <c r="GU143" s="86">
        <f t="shared" si="397"/>
        <v>5.3036871902405186E-141</v>
      </c>
      <c r="GV143" s="86">
        <f t="shared" si="398"/>
        <v>1.1742121648583295E-109</v>
      </c>
      <c r="GW143" s="86">
        <f t="shared" si="399"/>
        <v>1.1463568384306881E-113</v>
      </c>
      <c r="GX143" s="86">
        <f t="shared" si="400"/>
        <v>1.580661532194381E-113</v>
      </c>
      <c r="GY143" s="86">
        <f t="shared" si="401"/>
        <v>2.087789132227587E-115</v>
      </c>
      <c r="GZ143" s="86">
        <f t="shared" si="402"/>
        <v>4.3247319817551526E-152</v>
      </c>
      <c r="HA143" s="86">
        <f t="shared" si="403"/>
        <v>1.3863381652634318E-175</v>
      </c>
      <c r="HC143" s="86">
        <f t="shared" si="326"/>
        <v>2.4174020606736715E-20</v>
      </c>
      <c r="HD143" s="86">
        <f t="shared" si="404"/>
        <v>3.2987456222316875E-18</v>
      </c>
      <c r="HE143" s="86">
        <f t="shared" si="405"/>
        <v>1.8499303137107094E-30</v>
      </c>
      <c r="HF143" s="86">
        <f t="shared" si="406"/>
        <v>1.3352515114284418E-29</v>
      </c>
      <c r="HG143" s="86">
        <f t="shared" si="407"/>
        <v>1.1157640104841676E-36</v>
      </c>
      <c r="HH143" s="86">
        <f t="shared" si="408"/>
        <v>1.2251044654096062E-36</v>
      </c>
      <c r="HI143" s="86">
        <f t="shared" si="409"/>
        <v>1.0031199782583121E-37</v>
      </c>
      <c r="HJ143" s="86">
        <f t="shared" si="410"/>
        <v>5.6275557112497057E-76</v>
      </c>
      <c r="HK143" s="86">
        <f t="shared" si="411"/>
        <v>3.6113617129838074E-55</v>
      </c>
      <c r="HL143" s="86">
        <f t="shared" si="412"/>
        <v>2.5241871803756237E-43</v>
      </c>
      <c r="HM143" s="86">
        <f t="shared" si="413"/>
        <v>2.3485695372233637E-42</v>
      </c>
      <c r="HN143" s="86">
        <f t="shared" si="414"/>
        <v>1.1402749522087891E-39</v>
      </c>
      <c r="HO143" s="86">
        <f t="shared" si="415"/>
        <v>9.5597826696602943E-32</v>
      </c>
      <c r="HP143" s="86">
        <f t="shared" si="416"/>
        <v>2.2925405280897786E-44</v>
      </c>
      <c r="HQ143" s="86">
        <f t="shared" si="417"/>
        <v>5.9041672037425561E-58</v>
      </c>
      <c r="HS143" s="86">
        <f t="shared" si="327"/>
        <v>3.1068959437909925E-3</v>
      </c>
      <c r="HT143" s="86">
        <f t="shared" si="418"/>
        <v>1.805116540016051E-2</v>
      </c>
      <c r="HU143" s="86">
        <f t="shared" si="419"/>
        <v>2.1383423243621875E-2</v>
      </c>
      <c r="HV143" s="86">
        <f t="shared" si="420"/>
        <v>1.8105640298712509E-2</v>
      </c>
      <c r="HW143" s="86">
        <f t="shared" si="421"/>
        <v>1.8228351870792026E-2</v>
      </c>
      <c r="HX143" s="86">
        <f t="shared" si="422"/>
        <v>1.7904866474212498E-2</v>
      </c>
      <c r="HY143" s="86">
        <f t="shared" si="423"/>
        <v>2.5393933259508075E-2</v>
      </c>
      <c r="HZ143" s="86">
        <f t="shared" si="424"/>
        <v>4.8205706251670595E-2</v>
      </c>
      <c r="IA143" s="86">
        <f t="shared" si="425"/>
        <v>2.8207408245385708E-2</v>
      </c>
      <c r="IB143" s="86">
        <f t="shared" si="426"/>
        <v>9.9999988965876856E-3</v>
      </c>
      <c r="IC143" s="86">
        <f t="shared" si="427"/>
        <v>2.038891589852133E-3</v>
      </c>
      <c r="ID143" s="86">
        <f t="shared" si="428"/>
        <v>4.3034166246024739E-3</v>
      </c>
      <c r="IE143" s="86">
        <f t="shared" si="429"/>
        <v>2.8275356578625695E-3</v>
      </c>
      <c r="IF143" s="86">
        <f t="shared" si="430"/>
        <v>8.3567007177886635E-3</v>
      </c>
      <c r="IG143" s="86">
        <f t="shared" si="431"/>
        <v>1.8561526659031428E-2</v>
      </c>
      <c r="II143" s="86">
        <f t="shared" si="328"/>
        <v>2.9984711900917046E-26</v>
      </c>
      <c r="IJ143" s="86">
        <f t="shared" si="329"/>
        <v>8.1522244102502325E-26</v>
      </c>
      <c r="IK143" s="86">
        <f t="shared" si="330"/>
        <v>3.9541449821180429E-25</v>
      </c>
      <c r="IL143" s="86">
        <f t="shared" si="331"/>
        <v>4.7375003222818261E-26</v>
      </c>
      <c r="IM143" s="86">
        <f t="shared" si="332"/>
        <v>4.2358054101307032E-26</v>
      </c>
      <c r="IN143" s="86">
        <f t="shared" si="333"/>
        <v>5.9113729428322009E-26</v>
      </c>
      <c r="IO143" s="86">
        <f t="shared" si="334"/>
        <v>2.7930902541215E-28</v>
      </c>
      <c r="IP143" s="86">
        <f t="shared" si="335"/>
        <v>3.3174304869923833E-24</v>
      </c>
      <c r="IQ143" s="86">
        <f t="shared" si="336"/>
        <v>4.485898280806322E-29</v>
      </c>
      <c r="IR143" s="86">
        <f t="shared" si="337"/>
        <v>8.3512827901956696E-34</v>
      </c>
      <c r="IS143" s="86">
        <f t="shared" si="338"/>
        <v>1.6335596463682987E-38</v>
      </c>
      <c r="IT143" s="86">
        <f t="shared" si="339"/>
        <v>3.7015248449166302E-29</v>
      </c>
      <c r="IU143" s="86">
        <f t="shared" si="340"/>
        <v>5.5544116839566957E-29</v>
      </c>
      <c r="IV143" s="86">
        <f t="shared" si="341"/>
        <v>2.3581327862514034E-29</v>
      </c>
      <c r="IW143" s="86">
        <f t="shared" si="342"/>
        <v>1.7704629221376664E-26</v>
      </c>
      <c r="IY143" s="86">
        <f t="shared" si="343"/>
        <v>3.1068959437909925E-3</v>
      </c>
      <c r="IZ143" s="86">
        <f t="shared" si="344"/>
        <v>1.8051165400160513E-2</v>
      </c>
      <c r="JA143" s="86">
        <f t="shared" si="345"/>
        <v>2.1383423243621875E-2</v>
      </c>
      <c r="JB143" s="86">
        <f t="shared" si="346"/>
        <v>1.8105640298712509E-2</v>
      </c>
      <c r="JC143" s="86">
        <f t="shared" si="347"/>
        <v>1.8228351870792026E-2</v>
      </c>
      <c r="JD143" s="86">
        <f t="shared" si="348"/>
        <v>1.7904866474212498E-2</v>
      </c>
      <c r="JE143" s="86">
        <f t="shared" si="349"/>
        <v>2.5393933259508075E-2</v>
      </c>
      <c r="JF143" s="86">
        <f t="shared" si="350"/>
        <v>4.8205706251670595E-2</v>
      </c>
      <c r="JG143" s="86">
        <f t="shared" si="351"/>
        <v>2.8207408245385708E-2</v>
      </c>
      <c r="JH143" s="86">
        <f t="shared" si="352"/>
        <v>9.9999988965876856E-3</v>
      </c>
      <c r="JI143" s="86">
        <f t="shared" si="353"/>
        <v>2.038891589852133E-3</v>
      </c>
      <c r="JJ143" s="86">
        <f t="shared" si="354"/>
        <v>4.3034166246024739E-3</v>
      </c>
      <c r="JK143" s="86">
        <f t="shared" si="355"/>
        <v>2.8275356578625695E-3</v>
      </c>
      <c r="JL143" s="86">
        <f t="shared" si="356"/>
        <v>8.3567007177886635E-3</v>
      </c>
      <c r="JM143" s="86">
        <f t="shared" si="357"/>
        <v>1.8561526659031428E-2</v>
      </c>
    </row>
    <row r="144" spans="2:273" x14ac:dyDescent="0.25">
      <c r="B144" s="2">
        <v>117</v>
      </c>
      <c r="C144" s="37">
        <v>70.16</v>
      </c>
      <c r="D144" s="37">
        <v>66.206000000000003</v>
      </c>
      <c r="E144" s="37">
        <v>67.483999999999995</v>
      </c>
      <c r="F144" s="37">
        <v>67.709999999999994</v>
      </c>
      <c r="G144" s="37">
        <v>65.933999999999997</v>
      </c>
      <c r="H144" s="37">
        <v>64.870999999999995</v>
      </c>
      <c r="I144" s="37">
        <v>64.757999999999996</v>
      </c>
      <c r="J144" s="37">
        <v>68.113</v>
      </c>
      <c r="K144" s="37">
        <v>67.757999999999996</v>
      </c>
      <c r="L144" s="37">
        <v>66.968000000000004</v>
      </c>
      <c r="M144" s="37">
        <v>66.048000000000002</v>
      </c>
      <c r="N144" s="37">
        <v>68.114999999999995</v>
      </c>
      <c r="O144" s="37">
        <v>67.902000000000001</v>
      </c>
      <c r="P144" s="37">
        <v>69.125</v>
      </c>
      <c r="Q144" s="37">
        <v>78.218999999999994</v>
      </c>
      <c r="S144" s="4">
        <f t="shared" si="229"/>
        <v>69.629632106331272</v>
      </c>
      <c r="T144" s="4">
        <f t="shared" si="230"/>
        <v>66.296193161894635</v>
      </c>
      <c r="U144" s="4">
        <f t="shared" si="231"/>
        <v>67.289441872187453</v>
      </c>
      <c r="V144" s="4">
        <f t="shared" si="232"/>
        <v>67.879397134142067</v>
      </c>
      <c r="W144" s="4">
        <f t="shared" si="233"/>
        <v>66.230426365778897</v>
      </c>
      <c r="X144" s="4">
        <f t="shared" si="234"/>
        <v>65.67615459491509</v>
      </c>
      <c r="Y144" s="4">
        <f t="shared" si="235"/>
        <v>64.737503283998947</v>
      </c>
      <c r="Z144" s="4">
        <f t="shared" si="236"/>
        <v>67.852111030043645</v>
      </c>
      <c r="AA144" s="4">
        <f t="shared" si="237"/>
        <v>67.071664771052397</v>
      </c>
      <c r="AB144" s="4">
        <f t="shared" si="238"/>
        <v>65.72338956399112</v>
      </c>
      <c r="AC144" s="4">
        <f t="shared" si="239"/>
        <v>65.452339831181405</v>
      </c>
      <c r="AD144" s="4">
        <f t="shared" si="240"/>
        <v>67.673396396591542</v>
      </c>
      <c r="AE144" s="4">
        <f t="shared" si="241"/>
        <v>67.305864441170414</v>
      </c>
      <c r="AF144" s="4">
        <f t="shared" si="242"/>
        <v>68.571994427675278</v>
      </c>
      <c r="AG144" s="4">
        <f t="shared" si="243"/>
        <v>79.336468968508882</v>
      </c>
      <c r="AI144" s="4">
        <f t="shared" si="244"/>
        <v>0.53036789366872483</v>
      </c>
      <c r="AJ144" s="4">
        <f t="shared" si="245"/>
        <v>-9.0193161894632112E-2</v>
      </c>
      <c r="AK144" s="4">
        <f t="shared" si="246"/>
        <v>0.19455812781254167</v>
      </c>
      <c r="AL144" s="4">
        <f t="shared" si="247"/>
        <v>-0.16939713414207347</v>
      </c>
      <c r="AM144" s="4">
        <f t="shared" si="248"/>
        <v>-0.29642636577889903</v>
      </c>
      <c r="AN144" s="4">
        <f t="shared" si="249"/>
        <v>-0.80515459491509489</v>
      </c>
      <c r="AO144" s="4">
        <f t="shared" si="250"/>
        <v>2.0496716001048298E-2</v>
      </c>
      <c r="AP144" s="4">
        <f t="shared" si="251"/>
        <v>0.2608889699563548</v>
      </c>
      <c r="AQ144" s="4">
        <f t="shared" si="252"/>
        <v>0.68633522894759835</v>
      </c>
      <c r="AR144" s="4">
        <f t="shared" si="253"/>
        <v>1.2446104360088839</v>
      </c>
      <c r="AS144" s="4">
        <f t="shared" si="254"/>
        <v>0.59566016881859696</v>
      </c>
      <c r="AT144" s="4">
        <f t="shared" si="255"/>
        <v>0.44160360340845273</v>
      </c>
      <c r="AU144" s="4">
        <f t="shared" si="256"/>
        <v>0.59613555882958735</v>
      </c>
      <c r="AV144" s="4">
        <f t="shared" si="436"/>
        <v>0.55300557232472158</v>
      </c>
      <c r="AW144" s="4">
        <f t="shared" si="436"/>
        <v>-1.1174689685088879</v>
      </c>
      <c r="AY144" s="2">
        <f t="shared" si="308"/>
        <v>69.629632106331272</v>
      </c>
      <c r="AZ144" s="2">
        <f t="shared" si="359"/>
        <v>65.944469221621134</v>
      </c>
      <c r="BA144" s="2">
        <f t="shared" si="360"/>
        <v>66.432168970337912</v>
      </c>
      <c r="BB144" s="2">
        <f t="shared" si="361"/>
        <v>66.791136651300192</v>
      </c>
      <c r="BC144" s="2">
        <f t="shared" si="362"/>
        <v>64.84242192991789</v>
      </c>
      <c r="BD144" s="2">
        <f t="shared" si="363"/>
        <v>64.149643452488164</v>
      </c>
      <c r="BE144" s="2">
        <f t="shared" si="364"/>
        <v>62.057274503107863</v>
      </c>
      <c r="BF144" s="2">
        <f t="shared" si="365"/>
        <v>63.071163030336947</v>
      </c>
      <c r="BG144" s="2">
        <f t="shared" si="366"/>
        <v>63.395464703907685</v>
      </c>
      <c r="BH144" s="2">
        <f t="shared" si="367"/>
        <v>63.924443294252114</v>
      </c>
      <c r="BI144" s="2">
        <f t="shared" si="368"/>
        <v>64.90307501939067</v>
      </c>
      <c r="BJ144" s="2">
        <f t="shared" si="369"/>
        <v>66.763028827165186</v>
      </c>
      <c r="BK144" s="2">
        <f t="shared" si="370"/>
        <v>66.620082640532402</v>
      </c>
      <c r="BL144" s="2">
        <f t="shared" si="371"/>
        <v>65.535263041666084</v>
      </c>
      <c r="BM144" s="2">
        <f t="shared" si="372"/>
        <v>69.491519532758346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70.16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>
        <f t="shared" si="319"/>
        <v>66.048000000000002</v>
      </c>
      <c r="CP144" s="2">
        <f t="shared" si="320"/>
        <v>68.114999999999995</v>
      </c>
      <c r="CQ144" s="2">
        <f t="shared" si="321"/>
        <v>67.902000000000001</v>
      </c>
      <c r="CR144" s="2" t="str">
        <f t="shared" si="322"/>
        <v/>
      </c>
      <c r="CS144" s="2" t="str">
        <f t="shared" si="323"/>
        <v/>
      </c>
      <c r="CU144" s="2">
        <f t="shared" si="273"/>
        <v>70.16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>
        <f t="shared" si="283"/>
        <v>66.048000000000002</v>
      </c>
      <c r="DF144" s="2">
        <f t="shared" si="284"/>
        <v>68.114999999999995</v>
      </c>
      <c r="DG144" s="2">
        <f t="shared" si="285"/>
        <v>67.902000000000001</v>
      </c>
      <c r="DH144" s="2" t="str">
        <f t="shared" si="286"/>
        <v/>
      </c>
      <c r="DI144" s="2" t="str">
        <f t="shared" si="287"/>
        <v/>
      </c>
      <c r="DK144" s="2">
        <f t="shared" si="288"/>
        <v>104.68334642102084</v>
      </c>
      <c r="DL144" s="2">
        <f t="shared" si="437"/>
        <v>101.57096856008425</v>
      </c>
      <c r="DM144" s="2">
        <f t="shared" si="437"/>
        <v>98.686471760797332</v>
      </c>
      <c r="DN144" s="2">
        <f t="shared" si="437"/>
        <v>101.6882896847905</v>
      </c>
      <c r="DO144" s="2">
        <f t="shared" si="437"/>
        <v>87.960408939897306</v>
      </c>
      <c r="DP144" s="2">
        <f t="shared" si="437"/>
        <v>92.052591227075069</v>
      </c>
      <c r="DQ144" s="2">
        <f t="shared" si="437"/>
        <v>93.258815625341924</v>
      </c>
      <c r="DR144" s="2">
        <f t="shared" si="437"/>
        <v>96.048094804318509</v>
      </c>
      <c r="DS144" s="2">
        <f t="shared" si="437"/>
        <v>101.83819973009444</v>
      </c>
      <c r="DT144" s="2">
        <f t="shared" si="437"/>
        <v>106.16385087719298</v>
      </c>
      <c r="DU144" s="2">
        <f t="shared" si="437"/>
        <v>104.40801519699812</v>
      </c>
      <c r="DV144" s="2">
        <f t="shared" si="437"/>
        <v>102.96164210208397</v>
      </c>
      <c r="DW144" s="2">
        <f t="shared" si="437"/>
        <v>102.74782642706131</v>
      </c>
      <c r="DX144" s="2">
        <f t="shared" si="437"/>
        <v>92.672280285228112</v>
      </c>
      <c r="DY144" s="2">
        <f t="shared" si="437"/>
        <v>91.501467481767463</v>
      </c>
      <c r="EA144" s="2">
        <f t="shared" si="228"/>
        <v>69.591711358186188</v>
      </c>
      <c r="EB144" s="2">
        <f t="shared" si="290"/>
        <v>65.897540048800039</v>
      </c>
      <c r="EC144" s="2">
        <f t="shared" si="291"/>
        <v>66.395386096982378</v>
      </c>
      <c r="ED144" s="2">
        <f t="shared" si="292"/>
        <v>66.747799946816855</v>
      </c>
      <c r="EE144" s="2">
        <f t="shared" si="293"/>
        <v>64.813359637875777</v>
      </c>
      <c r="EF144" s="2">
        <f t="shared" si="294"/>
        <v>64.113364833483615</v>
      </c>
      <c r="EG144" s="2">
        <f t="shared" si="295"/>
        <v>62.009624958486661</v>
      </c>
      <c r="EH144" s="2">
        <f t="shared" si="296"/>
        <v>63.024980991340911</v>
      </c>
      <c r="EI144" s="2">
        <f t="shared" si="297"/>
        <v>63.339955186643735</v>
      </c>
      <c r="EJ144" s="2">
        <f t="shared" si="298"/>
        <v>63.855172620104725</v>
      </c>
      <c r="EK144" s="2">
        <f t="shared" si="299"/>
        <v>64.845681327748167</v>
      </c>
      <c r="EL144" s="2">
        <f t="shared" si="300"/>
        <v>66.718045314764396</v>
      </c>
      <c r="EM144" s="2">
        <f t="shared" si="301"/>
        <v>66.577051186475671</v>
      </c>
      <c r="EN144" s="2">
        <f t="shared" si="302"/>
        <v>65.501457493818393</v>
      </c>
      <c r="EO144" s="2">
        <f t="shared" si="303"/>
        <v>69.456673836276082</v>
      </c>
      <c r="EQ144" s="2">
        <f t="shared" si="304"/>
        <v>69.62365631786723</v>
      </c>
      <c r="ER144" s="2">
        <f t="shared" si="438"/>
        <v>65.975379045251032</v>
      </c>
      <c r="ES144" s="2">
        <f t="shared" si="438"/>
        <v>66.376024552237595</v>
      </c>
      <c r="ET144" s="2">
        <f t="shared" si="438"/>
        <v>66.762865608178046</v>
      </c>
      <c r="EU144" s="2">
        <f t="shared" si="438"/>
        <v>64.851602984290452</v>
      </c>
      <c r="EV144" s="2">
        <f t="shared" si="438"/>
        <v>64.115474788782706</v>
      </c>
      <c r="EW144" s="2">
        <f t="shared" si="438"/>
        <v>62.020956050586406</v>
      </c>
      <c r="EX144" s="2">
        <f t="shared" si="438"/>
        <v>63.024584256748824</v>
      </c>
      <c r="EY144" s="2">
        <f t="shared" si="438"/>
        <v>63.401310071768151</v>
      </c>
      <c r="EZ144" s="2">
        <f t="shared" si="438"/>
        <v>64.063113103768472</v>
      </c>
      <c r="FA144" s="2">
        <f t="shared" si="438"/>
        <v>65.015241156050948</v>
      </c>
      <c r="FB144" s="2">
        <f t="shared" si="438"/>
        <v>66.756219781901976</v>
      </c>
      <c r="FC144" s="2">
        <f t="shared" si="438"/>
        <v>66.575506937423683</v>
      </c>
      <c r="FD144" s="2">
        <f t="shared" si="438"/>
        <v>65.554080636884436</v>
      </c>
      <c r="FE144" s="2">
        <f t="shared" si="438"/>
        <v>69.489204447526646</v>
      </c>
      <c r="FG144" s="2">
        <f t="shared" si="306"/>
        <v>0.99893236191954993</v>
      </c>
      <c r="FH144" s="2">
        <f t="shared" si="439"/>
        <v>0.99873330363813673</v>
      </c>
      <c r="FI144" s="2">
        <f t="shared" si="439"/>
        <v>0.99884813194556332</v>
      </c>
      <c r="FJ144" s="2">
        <f t="shared" si="439"/>
        <v>0.99876901802158702</v>
      </c>
      <c r="FK144" s="2">
        <f t="shared" si="439"/>
        <v>0.99878299331175335</v>
      </c>
      <c r="FL144" s="2">
        <f t="shared" si="439"/>
        <v>0.99870329810414893</v>
      </c>
      <c r="FM144" s="2">
        <f t="shared" si="439"/>
        <v>0.99848594741664631</v>
      </c>
      <c r="FN144" s="2">
        <f t="shared" si="439"/>
        <v>0.99860112878300988</v>
      </c>
      <c r="FO144" s="2">
        <f t="shared" si="439"/>
        <v>0.99860554156685777</v>
      </c>
      <c r="FP144" s="2">
        <f t="shared" si="439"/>
        <v>0.99848763781191863</v>
      </c>
      <c r="FQ144" s="2">
        <f t="shared" si="439"/>
        <v>0.9986361478804695</v>
      </c>
      <c r="FR144" s="2">
        <f t="shared" si="439"/>
        <v>0.99877695801371769</v>
      </c>
      <c r="FS144" s="2">
        <f t="shared" si="439"/>
        <v>0.99880966145865258</v>
      </c>
      <c r="FT144" s="2">
        <f t="shared" si="439"/>
        <v>0.99878557922227651</v>
      </c>
      <c r="FU144" s="2">
        <f t="shared" si="439"/>
        <v>0.99844068939985275</v>
      </c>
      <c r="FW144" s="2">
        <f t="shared" si="324"/>
        <v>1.4261475090220603E-2</v>
      </c>
      <c r="FX144" s="2">
        <f t="shared" si="376"/>
        <v>2.2376582305516212E-2</v>
      </c>
      <c r="FY144" s="2">
        <f t="shared" si="377"/>
        <v>2.1289451287874385E-2</v>
      </c>
      <c r="FZ144" s="2">
        <f t="shared" si="378"/>
        <v>2.1611483967415433E-2</v>
      </c>
      <c r="GA144" s="2">
        <f t="shared" si="379"/>
        <v>2.3328979077915871E-2</v>
      </c>
      <c r="GB144" s="2">
        <f t="shared" si="380"/>
        <v>2.3588732611600785E-2</v>
      </c>
      <c r="GC144" s="2">
        <f t="shared" si="381"/>
        <v>2.9708236538099966E-2</v>
      </c>
      <c r="GD144" s="2">
        <f t="shared" si="382"/>
        <v>3.2879442778655586E-2</v>
      </c>
      <c r="GE144" s="2">
        <f t="shared" si="383"/>
        <v>2.9750124956863324E-2</v>
      </c>
      <c r="GF144" s="2">
        <f t="shared" si="384"/>
        <v>2.5414141732107931E-2</v>
      </c>
      <c r="GG144" s="2">
        <f t="shared" si="385"/>
        <v>2.0267293118585855E-2</v>
      </c>
      <c r="GH144" s="2">
        <f t="shared" si="386"/>
        <v>1.7186141554697162E-2</v>
      </c>
      <c r="GI144" s="2">
        <f t="shared" si="387"/>
        <v>1.555045963315908E-2</v>
      </c>
      <c r="GJ144" s="2">
        <f t="shared" si="388"/>
        <v>1.5368449219167211E-2</v>
      </c>
      <c r="GK144" s="2">
        <f t="shared" si="389"/>
        <v>1.4479164537119083E-2</v>
      </c>
      <c r="GM144" s="86">
        <f t="shared" si="325"/>
        <v>3.4387999183310118E-88</v>
      </c>
      <c r="GN144" s="86">
        <f t="shared" si="390"/>
        <v>1.0777468001854344E-68</v>
      </c>
      <c r="GO144" s="86">
        <f t="shared" si="391"/>
        <v>6.2651395361494247E-103</v>
      </c>
      <c r="GP144" s="86">
        <f t="shared" si="392"/>
        <v>1.5539441085655821E-110</v>
      </c>
      <c r="GQ144" s="86">
        <f t="shared" si="393"/>
        <v>2.3012290596819553E-107</v>
      </c>
      <c r="GR144" s="86">
        <f t="shared" si="394"/>
        <v>1.7040649384512388E-80</v>
      </c>
      <c r="GS144" s="86">
        <f t="shared" si="395"/>
        <v>2.3037339710539954E-87</v>
      </c>
      <c r="GT144" s="86">
        <f t="shared" si="396"/>
        <v>3.2748347636180432E-128</v>
      </c>
      <c r="GU144" s="86">
        <f t="shared" si="397"/>
        <v>2.3997279968858813E-146</v>
      </c>
      <c r="GV144" s="86">
        <f t="shared" si="398"/>
        <v>8.8664140452137785E-114</v>
      </c>
      <c r="GW144" s="86">
        <f t="shared" si="399"/>
        <v>5.1271671740448043E-118</v>
      </c>
      <c r="GX144" s="86">
        <f t="shared" si="400"/>
        <v>7.1599266467766166E-118</v>
      </c>
      <c r="GY144" s="86">
        <f t="shared" si="401"/>
        <v>7.5324212855532865E-120</v>
      </c>
      <c r="GZ144" s="86">
        <f t="shared" si="402"/>
        <v>6.9989259081283623E-158</v>
      </c>
      <c r="HA144" s="86">
        <f t="shared" si="403"/>
        <v>3.1082157128543005E-182</v>
      </c>
      <c r="HC144" s="86">
        <f t="shared" si="326"/>
        <v>8.3354560112854535E-22</v>
      </c>
      <c r="HD144" s="86">
        <f t="shared" si="404"/>
        <v>2.0454051139863958E-19</v>
      </c>
      <c r="HE144" s="86">
        <f t="shared" si="405"/>
        <v>1.5075383323437284E-32</v>
      </c>
      <c r="HF144" s="86">
        <f t="shared" si="406"/>
        <v>1.2943727398737677E-31</v>
      </c>
      <c r="HG144" s="86">
        <f t="shared" si="407"/>
        <v>3.6910625185415509E-39</v>
      </c>
      <c r="HH144" s="86">
        <f t="shared" si="408"/>
        <v>4.0658511168204834E-39</v>
      </c>
      <c r="HI144" s="86">
        <f t="shared" si="409"/>
        <v>3.5660105743862523E-40</v>
      </c>
      <c r="HJ144" s="86">
        <f t="shared" si="410"/>
        <v>5.5293251570030025E-81</v>
      </c>
      <c r="HK144" s="86">
        <f t="shared" si="411"/>
        <v>9.5461269885746535E-59</v>
      </c>
      <c r="HL144" s="86">
        <f t="shared" si="412"/>
        <v>4.0248184842148315E-46</v>
      </c>
      <c r="HM144" s="86">
        <f t="shared" si="413"/>
        <v>3.4736060532642924E-45</v>
      </c>
      <c r="HN144" s="86">
        <f t="shared" si="414"/>
        <v>1.981813913529689E-42</v>
      </c>
      <c r="HO144" s="86">
        <f t="shared" si="415"/>
        <v>5.2537284685058915E-34</v>
      </c>
      <c r="HP144" s="86">
        <f t="shared" si="416"/>
        <v>1.7339936610936109E-47</v>
      </c>
      <c r="HQ144" s="86">
        <f t="shared" si="417"/>
        <v>5.83928052406454E-62</v>
      </c>
      <c r="HS144" s="86">
        <f t="shared" si="327"/>
        <v>5.6680073933573806E-3</v>
      </c>
      <c r="HT144" s="86">
        <f t="shared" si="418"/>
        <v>3.1292911224021967E-2</v>
      </c>
      <c r="HU144" s="86">
        <f t="shared" si="419"/>
        <v>3.6113903081551081E-2</v>
      </c>
      <c r="HV144" s="86">
        <f t="shared" si="420"/>
        <v>3.1309386810345147E-2</v>
      </c>
      <c r="HW144" s="86">
        <f t="shared" si="421"/>
        <v>3.1864847262522263E-2</v>
      </c>
      <c r="HX144" s="86">
        <f t="shared" si="422"/>
        <v>3.1339633495599699E-2</v>
      </c>
      <c r="HY144" s="86">
        <f t="shared" si="423"/>
        <v>4.597359092214142E-2</v>
      </c>
      <c r="HZ144" s="86">
        <f t="shared" si="424"/>
        <v>8.0357032921605009E-2</v>
      </c>
      <c r="IA144" s="86">
        <f t="shared" si="425"/>
        <v>5.1050954355764296E-2</v>
      </c>
      <c r="IB144" s="86">
        <f t="shared" si="426"/>
        <v>2.0146132423231555E-2</v>
      </c>
      <c r="IC144" s="86">
        <f t="shared" si="427"/>
        <v>4.652355537493302E-3</v>
      </c>
      <c r="ID144" s="86">
        <f t="shared" si="428"/>
        <v>8.1866137217624542E-3</v>
      </c>
      <c r="IE144" s="86">
        <f t="shared" si="429"/>
        <v>5.4215180406385691E-3</v>
      </c>
      <c r="IF144" s="86">
        <f t="shared" si="430"/>
        <v>1.342404418176643E-2</v>
      </c>
      <c r="IG144" s="86">
        <f t="shared" si="431"/>
        <v>2.6535062425652133E-2</v>
      </c>
      <c r="II144" s="86">
        <f t="shared" si="328"/>
        <v>3.2612165408484251E-25</v>
      </c>
      <c r="IJ144" s="86">
        <f t="shared" si="329"/>
        <v>1.119248522672477E-24</v>
      </c>
      <c r="IK144" s="86">
        <f t="shared" si="330"/>
        <v>4.8812777361606363E-24</v>
      </c>
      <c r="IL144" s="86">
        <f t="shared" si="331"/>
        <v>6.514057078344325E-25</v>
      </c>
      <c r="IM144" s="86">
        <f t="shared" si="332"/>
        <v>6.1733806866894864E-25</v>
      </c>
      <c r="IN144" s="86">
        <f t="shared" si="333"/>
        <v>8.5476525325784198E-25</v>
      </c>
      <c r="IO144" s="86">
        <f t="shared" si="334"/>
        <v>6.2992262638450249E-27</v>
      </c>
      <c r="IP144" s="86">
        <f t="shared" si="335"/>
        <v>5.0448972006780284E-23</v>
      </c>
      <c r="IQ144" s="86">
        <f t="shared" si="336"/>
        <v>1.110852066405473E-27</v>
      </c>
      <c r="IR144" s="86">
        <f t="shared" si="337"/>
        <v>3.0510898622463333E-32</v>
      </c>
      <c r="IS144" s="86">
        <f t="shared" si="338"/>
        <v>7.9496076272174472E-37</v>
      </c>
      <c r="IT144" s="86">
        <f t="shared" si="339"/>
        <v>6.0088033950940687E-28</v>
      </c>
      <c r="IU144" s="86">
        <f t="shared" si="340"/>
        <v>8.2950311423184122E-28</v>
      </c>
      <c r="IV144" s="86">
        <f t="shared" si="341"/>
        <v>3.6249641012244989E-28</v>
      </c>
      <c r="IW144" s="86">
        <f t="shared" si="342"/>
        <v>1.9852192123836783E-25</v>
      </c>
      <c r="IY144" s="86">
        <f t="shared" si="343"/>
        <v>5.6680073933573806E-3</v>
      </c>
      <c r="IZ144" s="86">
        <f t="shared" si="344"/>
        <v>3.1292911224021967E-2</v>
      </c>
      <c r="JA144" s="86">
        <f t="shared" si="345"/>
        <v>3.6113903081551081E-2</v>
      </c>
      <c r="JB144" s="86">
        <f t="shared" si="346"/>
        <v>3.1309386810345147E-2</v>
      </c>
      <c r="JC144" s="86">
        <f t="shared" si="347"/>
        <v>3.1864847262522263E-2</v>
      </c>
      <c r="JD144" s="86">
        <f t="shared" si="348"/>
        <v>3.1339633495599699E-2</v>
      </c>
      <c r="JE144" s="86">
        <f t="shared" si="349"/>
        <v>4.597359092214142E-2</v>
      </c>
      <c r="JF144" s="86">
        <f t="shared" si="350"/>
        <v>8.0357032921605009E-2</v>
      </c>
      <c r="JG144" s="86">
        <f t="shared" si="351"/>
        <v>5.1050954355764296E-2</v>
      </c>
      <c r="JH144" s="86">
        <f t="shared" si="352"/>
        <v>2.0146132423231555E-2</v>
      </c>
      <c r="JI144" s="86">
        <f t="shared" si="353"/>
        <v>4.652355537493302E-3</v>
      </c>
      <c r="JJ144" s="86">
        <f t="shared" si="354"/>
        <v>8.1866137217624542E-3</v>
      </c>
      <c r="JK144" s="86">
        <f t="shared" si="355"/>
        <v>5.4215180406385691E-3</v>
      </c>
      <c r="JL144" s="86">
        <f t="shared" si="356"/>
        <v>1.342404418176643E-2</v>
      </c>
      <c r="JM144" s="86">
        <f t="shared" si="357"/>
        <v>2.6535062425652133E-2</v>
      </c>
    </row>
    <row r="145" spans="2:273" x14ac:dyDescent="0.25">
      <c r="B145" s="2">
        <v>118</v>
      </c>
      <c r="C145" s="37">
        <v>70.12</v>
      </c>
      <c r="D145" s="37">
        <v>66.507999999999996</v>
      </c>
      <c r="E145" s="37">
        <v>67.113</v>
      </c>
      <c r="F145" s="37">
        <v>67.918999999999997</v>
      </c>
      <c r="G145" s="37">
        <v>66.066000000000003</v>
      </c>
      <c r="H145" s="37">
        <v>66.338999999999999</v>
      </c>
      <c r="I145" s="37">
        <v>66.903000000000006</v>
      </c>
      <c r="J145" s="37">
        <v>70.5</v>
      </c>
      <c r="K145" s="37">
        <v>69.870999999999995</v>
      </c>
      <c r="L145" s="37">
        <v>68.387</v>
      </c>
      <c r="M145" s="37">
        <v>67.113</v>
      </c>
      <c r="N145" s="37">
        <v>67.361000000000004</v>
      </c>
      <c r="O145" s="37">
        <v>68</v>
      </c>
      <c r="P145" s="37">
        <v>70.108999999999995</v>
      </c>
      <c r="Q145" s="37">
        <v>80.375</v>
      </c>
      <c r="S145" s="4">
        <f t="shared" si="229"/>
        <v>69.509727453863775</v>
      </c>
      <c r="T145" s="4">
        <f t="shared" si="230"/>
        <v>66.344826547740624</v>
      </c>
      <c r="U145" s="4">
        <f t="shared" si="231"/>
        <v>67.595613118979287</v>
      </c>
      <c r="V145" s="4">
        <f t="shared" si="232"/>
        <v>68.332437508499154</v>
      </c>
      <c r="W145" s="4">
        <f t="shared" si="233"/>
        <v>66.87753849500416</v>
      </c>
      <c r="X145" s="4">
        <f t="shared" si="234"/>
        <v>66.406990089458461</v>
      </c>
      <c r="Y145" s="4">
        <f t="shared" si="235"/>
        <v>66.143669087974402</v>
      </c>
      <c r="Z145" s="4">
        <f t="shared" si="236"/>
        <v>69.839785226199652</v>
      </c>
      <c r="AA145" s="4">
        <f t="shared" si="237"/>
        <v>68.953397800184405</v>
      </c>
      <c r="AB145" s="4">
        <f t="shared" si="238"/>
        <v>66.863893279946467</v>
      </c>
      <c r="AC145" s="4">
        <f t="shared" si="239"/>
        <v>65.780346720452741</v>
      </c>
      <c r="AD145" s="4">
        <f t="shared" si="240"/>
        <v>68.152473504440039</v>
      </c>
      <c r="AE145" s="4">
        <f t="shared" si="241"/>
        <v>67.645698156629393</v>
      </c>
      <c r="AF145" s="4">
        <f t="shared" si="242"/>
        <v>69.877452953038301</v>
      </c>
      <c r="AG145" s="4">
        <f t="shared" si="243"/>
        <v>82.514764711586622</v>
      </c>
      <c r="AI145" s="4">
        <f t="shared" si="244"/>
        <v>0.61027254613622972</v>
      </c>
      <c r="AJ145" s="4">
        <f t="shared" si="245"/>
        <v>0.16317345225937174</v>
      </c>
      <c r="AK145" s="4">
        <f t="shared" si="246"/>
        <v>-0.48261311897928749</v>
      </c>
      <c r="AL145" s="4">
        <f t="shared" si="247"/>
        <v>-0.4134375084991575</v>
      </c>
      <c r="AM145" s="4">
        <f t="shared" si="248"/>
        <v>-0.81153849500415731</v>
      </c>
      <c r="AN145" s="4">
        <f t="shared" si="249"/>
        <v>-6.7990089458461966E-2</v>
      </c>
      <c r="AO145" s="4">
        <f t="shared" si="250"/>
        <v>0.75933091202560377</v>
      </c>
      <c r="AP145" s="4">
        <f t="shared" si="251"/>
        <v>0.6602147738003481</v>
      </c>
      <c r="AQ145" s="4">
        <f t="shared" si="252"/>
        <v>0.91760219981559032</v>
      </c>
      <c r="AR145" s="4">
        <f t="shared" si="253"/>
        <v>1.5231067200535335</v>
      </c>
      <c r="AS145" s="4">
        <f t="shared" si="254"/>
        <v>1.3326532795472588</v>
      </c>
      <c r="AT145" s="4">
        <f t="shared" si="255"/>
        <v>-0.7914735044400345</v>
      </c>
      <c r="AU145" s="4">
        <f t="shared" si="256"/>
        <v>0.35430184337060666</v>
      </c>
      <c r="AV145" s="4">
        <f t="shared" si="436"/>
        <v>0.23154704696169404</v>
      </c>
      <c r="AW145" s="4">
        <f t="shared" si="436"/>
        <v>-2.1397647115866221</v>
      </c>
      <c r="AY145" s="2">
        <f t="shared" si="308"/>
        <v>69.509727453863775</v>
      </c>
      <c r="AZ145" s="2">
        <f t="shared" si="359"/>
        <v>65.802879438026523</v>
      </c>
      <c r="BA145" s="2">
        <f t="shared" si="360"/>
        <v>66.304849290860744</v>
      </c>
      <c r="BB145" s="2">
        <f t="shared" si="361"/>
        <v>66.658633396080347</v>
      </c>
      <c r="BC145" s="2">
        <f t="shared" si="362"/>
        <v>64.727225507281545</v>
      </c>
      <c r="BD145" s="2">
        <f t="shared" si="363"/>
        <v>64.038699055536583</v>
      </c>
      <c r="BE145" s="2">
        <f t="shared" si="364"/>
        <v>61.94483228649176</v>
      </c>
      <c r="BF145" s="2">
        <f t="shared" si="365"/>
        <v>62.927682076678742</v>
      </c>
      <c r="BG145" s="2">
        <f t="shared" si="366"/>
        <v>63.221525142559464</v>
      </c>
      <c r="BH145" s="2">
        <f t="shared" si="367"/>
        <v>63.732980843286704</v>
      </c>
      <c r="BI145" s="2">
        <f t="shared" si="368"/>
        <v>64.688028324050691</v>
      </c>
      <c r="BJ145" s="2">
        <f t="shared" si="369"/>
        <v>66.597987353861683</v>
      </c>
      <c r="BK145" s="2">
        <f t="shared" si="370"/>
        <v>66.458084904461245</v>
      </c>
      <c r="BL145" s="2">
        <f t="shared" si="371"/>
        <v>65.37294096740402</v>
      </c>
      <c r="BM145" s="2">
        <f t="shared" si="372"/>
        <v>69.327439889360349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>
        <f t="shared" si="319"/>
        <v>67.113</v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>
        <f t="shared" si="283"/>
        <v>67.113</v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104.84810027182121</v>
      </c>
      <c r="DL145" s="2">
        <f t="shared" si="437"/>
        <v>101.72696134835101</v>
      </c>
      <c r="DM145" s="2">
        <f t="shared" si="437"/>
        <v>98.855107973421909</v>
      </c>
      <c r="DN145" s="2">
        <f t="shared" si="437"/>
        <v>101.89574475326145</v>
      </c>
      <c r="DO145" s="2">
        <f t="shared" si="437"/>
        <v>88.018025974025974</v>
      </c>
      <c r="DP145" s="2">
        <f t="shared" si="437"/>
        <v>92.156347486697456</v>
      </c>
      <c r="DQ145" s="2">
        <f t="shared" si="437"/>
        <v>93.394590983696233</v>
      </c>
      <c r="DR145" s="2">
        <f t="shared" si="437"/>
        <v>96.199492577597866</v>
      </c>
      <c r="DS145" s="2">
        <f t="shared" si="437"/>
        <v>102.04471390013492</v>
      </c>
      <c r="DT145" s="2">
        <f t="shared" si="437"/>
        <v>106.41298008534851</v>
      </c>
      <c r="DU145" s="2">
        <f t="shared" si="437"/>
        <v>104.60153752345215</v>
      </c>
      <c r="DV145" s="2">
        <f t="shared" si="437"/>
        <v>103.12039353669587</v>
      </c>
      <c r="DW145" s="2">
        <f t="shared" si="437"/>
        <v>102.91540528541228</v>
      </c>
      <c r="DX145" s="2">
        <f t="shared" si="437"/>
        <v>92.791655133295535</v>
      </c>
      <c r="DY145" s="2">
        <f t="shared" si="437"/>
        <v>91.568598627198611</v>
      </c>
      <c r="EA145" s="2">
        <f t="shared" si="228"/>
        <v>69.474389579245695</v>
      </c>
      <c r="EB145" s="2">
        <f t="shared" si="290"/>
        <v>65.758148965677691</v>
      </c>
      <c r="EC145" s="2">
        <f t="shared" si="291"/>
        <v>66.271067690524006</v>
      </c>
      <c r="ED145" s="2">
        <f t="shared" si="292"/>
        <v>66.618356955507465</v>
      </c>
      <c r="EE145" s="2">
        <f t="shared" si="293"/>
        <v>64.700142545265535</v>
      </c>
      <c r="EF145" s="2">
        <f t="shared" si="294"/>
        <v>64.005269759309371</v>
      </c>
      <c r="EG145" s="2">
        <f t="shared" si="295"/>
        <v>61.900868932963149</v>
      </c>
      <c r="EH145" s="2">
        <f t="shared" si="296"/>
        <v>62.885095099215803</v>
      </c>
      <c r="EI145" s="2">
        <f t="shared" si="297"/>
        <v>63.169748741802493</v>
      </c>
      <c r="EJ145" s="2">
        <f t="shared" si="298"/>
        <v>63.667434746930411</v>
      </c>
      <c r="EK145" s="2">
        <f t="shared" si="299"/>
        <v>64.633794097486671</v>
      </c>
      <c r="EL145" s="2">
        <f t="shared" si="300"/>
        <v>66.556300873069162</v>
      </c>
      <c r="EM145" s="2">
        <f t="shared" si="301"/>
        <v>66.418301990266585</v>
      </c>
      <c r="EN145" s="2">
        <f t="shared" si="302"/>
        <v>65.341485400267729</v>
      </c>
      <c r="EO145" s="2">
        <f t="shared" si="303"/>
        <v>69.295203852327433</v>
      </c>
      <c r="EQ145" s="2">
        <f t="shared" si="304"/>
        <v>69.531468862184781</v>
      </c>
      <c r="ER145" s="2">
        <f t="shared" si="438"/>
        <v>65.887759508654412</v>
      </c>
      <c r="ES145" s="2">
        <f t="shared" si="438"/>
        <v>66.251667870370028</v>
      </c>
      <c r="ET145" s="2">
        <f t="shared" si="438"/>
        <v>66.646576936433604</v>
      </c>
      <c r="EU145" s="2">
        <f t="shared" si="438"/>
        <v>64.747126149319612</v>
      </c>
      <c r="EV145" s="2">
        <f t="shared" si="438"/>
        <v>64.010456916092437</v>
      </c>
      <c r="EW145" s="2">
        <f t="shared" si="438"/>
        <v>61.915339044765901</v>
      </c>
      <c r="EX145" s="2">
        <f t="shared" si="438"/>
        <v>62.88731319722487</v>
      </c>
      <c r="EY145" s="2">
        <f t="shared" si="438"/>
        <v>63.24140186397544</v>
      </c>
      <c r="EZ145" s="2">
        <f t="shared" si="438"/>
        <v>63.904133110353627</v>
      </c>
      <c r="FA145" s="2">
        <f t="shared" si="438"/>
        <v>64.837338408861143</v>
      </c>
      <c r="FB145" s="2">
        <f t="shared" si="438"/>
        <v>66.604006893253114</v>
      </c>
      <c r="FC145" s="2">
        <f t="shared" si="438"/>
        <v>66.427549948169116</v>
      </c>
      <c r="FD145" s="2">
        <f t="shared" si="438"/>
        <v>65.403856697173893</v>
      </c>
      <c r="FE145" s="2">
        <f t="shared" si="438"/>
        <v>69.330306407742285</v>
      </c>
      <c r="FG145" s="2">
        <f t="shared" si="306"/>
        <v>0.99902621101982025</v>
      </c>
      <c r="FH145" s="2">
        <f t="shared" si="439"/>
        <v>0.9988446304154559</v>
      </c>
      <c r="FI145" s="2">
        <f t="shared" si="439"/>
        <v>0.99894937736624234</v>
      </c>
      <c r="FJ145" s="2">
        <f t="shared" si="439"/>
        <v>0.99887720947974623</v>
      </c>
      <c r="FK145" s="2">
        <f t="shared" si="439"/>
        <v>0.99888995784166523</v>
      </c>
      <c r="FL145" s="2">
        <f t="shared" si="439"/>
        <v>0.99881725886987982</v>
      </c>
      <c r="FM145" s="2">
        <f t="shared" si="439"/>
        <v>0.99861898365333068</v>
      </c>
      <c r="FN145" s="2">
        <f t="shared" si="439"/>
        <v>0.99872405723718372</v>
      </c>
      <c r="FO145" s="2">
        <f t="shared" si="439"/>
        <v>0.99872808273322122</v>
      </c>
      <c r="FP145" s="2">
        <f t="shared" si="439"/>
        <v>0.99862052572275473</v>
      </c>
      <c r="FQ145" s="2">
        <f t="shared" si="439"/>
        <v>0.99875600279881671</v>
      </c>
      <c r="FR145" s="2">
        <f t="shared" si="439"/>
        <v>0.99888445240249557</v>
      </c>
      <c r="FS145" s="2">
        <f t="shared" si="439"/>
        <v>0.99891428463333798</v>
      </c>
      <c r="FT145" s="2">
        <f t="shared" si="439"/>
        <v>0.99889231672472278</v>
      </c>
      <c r="FU145" s="2">
        <f t="shared" si="439"/>
        <v>0.99857769668727114</v>
      </c>
      <c r="FW145" s="2">
        <f t="shared" si="324"/>
        <v>1.5615910216358726E-2</v>
      </c>
      <c r="FX145" s="2">
        <f t="shared" si="376"/>
        <v>2.4482580327433258E-2</v>
      </c>
      <c r="FY145" s="2">
        <f t="shared" si="377"/>
        <v>2.3295570791387651E-2</v>
      </c>
      <c r="FZ145" s="2">
        <f t="shared" si="378"/>
        <v>2.3647215637274829E-2</v>
      </c>
      <c r="GA145" s="2">
        <f t="shared" si="379"/>
        <v>2.5522272952247186E-2</v>
      </c>
      <c r="GB145" s="2">
        <f t="shared" si="380"/>
        <v>2.5805802180689476E-2</v>
      </c>
      <c r="GC145" s="2">
        <f t="shared" si="381"/>
        <v>3.2481335700617946E-2</v>
      </c>
      <c r="GD145" s="2">
        <f t="shared" si="382"/>
        <v>3.5937592697554754E-2</v>
      </c>
      <c r="GE145" s="2">
        <f t="shared" si="383"/>
        <v>3.2527003094713375E-2</v>
      </c>
      <c r="GF145" s="2">
        <f t="shared" si="384"/>
        <v>2.7797894332543822E-2</v>
      </c>
      <c r="GG145" s="2">
        <f t="shared" si="385"/>
        <v>2.2179276708944887E-2</v>
      </c>
      <c r="GH145" s="2">
        <f t="shared" si="386"/>
        <v>1.8813035822821067E-2</v>
      </c>
      <c r="GI145" s="2">
        <f t="shared" si="387"/>
        <v>1.702519735965325E-2</v>
      </c>
      <c r="GJ145" s="2">
        <f t="shared" si="388"/>
        <v>1.6826220898755344E-2</v>
      </c>
      <c r="GK145" s="2">
        <f t="shared" si="389"/>
        <v>1.5853941467124169E-2</v>
      </c>
      <c r="GM145" s="86">
        <f t="shared" si="325"/>
        <v>1.4521970557970494E-91</v>
      </c>
      <c r="GN145" s="86">
        <f t="shared" si="390"/>
        <v>3.1625084012548827E-71</v>
      </c>
      <c r="GO145" s="86">
        <f t="shared" si="391"/>
        <v>8.7302355284912935E-107</v>
      </c>
      <c r="GP145" s="86">
        <f t="shared" si="392"/>
        <v>1.1497294213051234E-114</v>
      </c>
      <c r="GQ145" s="86">
        <f t="shared" si="393"/>
        <v>2.2045124686010953E-111</v>
      </c>
      <c r="GR145" s="86">
        <f t="shared" si="394"/>
        <v>1.6780674306649372E-83</v>
      </c>
      <c r="GS145" s="86">
        <f t="shared" si="395"/>
        <v>1.3431125464341068E-90</v>
      </c>
      <c r="GT145" s="86">
        <f t="shared" si="396"/>
        <v>5.6556351391576526E-133</v>
      </c>
      <c r="GU145" s="86">
        <f t="shared" si="397"/>
        <v>8.6144197890567789E-152</v>
      </c>
      <c r="GV145" s="86">
        <f t="shared" si="398"/>
        <v>5.6058539433678371E-118</v>
      </c>
      <c r="GW145" s="86">
        <f t="shared" si="399"/>
        <v>1.8952862267733808E-122</v>
      </c>
      <c r="GX145" s="86">
        <f t="shared" si="400"/>
        <v>2.6811732762601658E-122</v>
      </c>
      <c r="GY145" s="86">
        <f t="shared" si="401"/>
        <v>2.2343918660962807E-124</v>
      </c>
      <c r="GZ145" s="86">
        <f t="shared" si="402"/>
        <v>8.805954522250725E-164</v>
      </c>
      <c r="HA145" s="86">
        <f t="shared" si="403"/>
        <v>5.2292295516045107E-189</v>
      </c>
      <c r="HC145" s="86">
        <f t="shared" si="326"/>
        <v>2.5394385505411693E-23</v>
      </c>
      <c r="HD145" s="86">
        <f t="shared" si="404"/>
        <v>1.1532390803535948E-20</v>
      </c>
      <c r="HE145" s="86">
        <f t="shared" si="405"/>
        <v>1.040445865726327E-34</v>
      </c>
      <c r="HF145" s="86">
        <f t="shared" si="406"/>
        <v>1.0702302369454503E-33</v>
      </c>
      <c r="HG145" s="86">
        <f t="shared" si="407"/>
        <v>1.0062350296555807E-41</v>
      </c>
      <c r="HH145" s="86">
        <f t="shared" si="408"/>
        <v>1.1119859647987314E-41</v>
      </c>
      <c r="HI145" s="86">
        <f t="shared" si="409"/>
        <v>1.0551619409870901E-42</v>
      </c>
      <c r="HJ145" s="86">
        <f t="shared" si="410"/>
        <v>3.734167707600296E-86</v>
      </c>
      <c r="HK145" s="86">
        <f t="shared" si="411"/>
        <v>1.9354172431248234E-62</v>
      </c>
      <c r="HL145" s="86">
        <f t="shared" si="412"/>
        <v>5.2139756200583418E-49</v>
      </c>
      <c r="HM145" s="86">
        <f t="shared" si="413"/>
        <v>4.1340359655718363E-48</v>
      </c>
      <c r="HN145" s="86">
        <f t="shared" si="414"/>
        <v>2.7620211398396253E-45</v>
      </c>
      <c r="HO145" s="86">
        <f t="shared" si="415"/>
        <v>2.3969449818095436E-36</v>
      </c>
      <c r="HP145" s="86">
        <f t="shared" si="416"/>
        <v>1.0197347233077573E-50</v>
      </c>
      <c r="HQ145" s="86">
        <f t="shared" si="417"/>
        <v>4.2128501384116274E-66</v>
      </c>
      <c r="HS145" s="86">
        <f t="shared" si="327"/>
        <v>1.0000000147943106E-2</v>
      </c>
      <c r="HT145" s="86">
        <f t="shared" si="418"/>
        <v>5.2114763159181475E-2</v>
      </c>
      <c r="HU145" s="86">
        <f t="shared" si="419"/>
        <v>5.8722032628664704E-2</v>
      </c>
      <c r="HV145" s="86">
        <f t="shared" si="420"/>
        <v>5.2030586668383429E-2</v>
      </c>
      <c r="HW145" s="86">
        <f t="shared" si="421"/>
        <v>5.3438414530935709E-2</v>
      </c>
      <c r="HX145" s="86">
        <f t="shared" si="422"/>
        <v>5.2624821737408414E-2</v>
      </c>
      <c r="HY145" s="86">
        <f t="shared" si="423"/>
        <v>7.9046317691171777E-2</v>
      </c>
      <c r="HZ145" s="86">
        <f t="shared" si="424"/>
        <v>0.12780289409340548</v>
      </c>
      <c r="IA145" s="86">
        <f t="shared" si="425"/>
        <v>8.7607244488017058E-2</v>
      </c>
      <c r="IB145" s="86">
        <f t="shared" si="426"/>
        <v>3.8316912264541689E-2</v>
      </c>
      <c r="IC145" s="86">
        <f t="shared" si="427"/>
        <v>9.9999999953158964E-3</v>
      </c>
      <c r="ID145" s="86">
        <f t="shared" si="428"/>
        <v>1.4952266185843915E-2</v>
      </c>
      <c r="IE145" s="86">
        <f t="shared" si="429"/>
        <v>1.0000000403466514E-2</v>
      </c>
      <c r="IF145" s="86">
        <f t="shared" si="430"/>
        <v>2.1036628608396512E-2</v>
      </c>
      <c r="IG145" s="86">
        <f t="shared" si="431"/>
        <v>3.7309764560493459E-2</v>
      </c>
      <c r="II145" s="86">
        <f t="shared" si="328"/>
        <v>3.3725380792001729E-24</v>
      </c>
      <c r="IJ145" s="86">
        <f t="shared" si="329"/>
        <v>1.4443156906717588E-23</v>
      </c>
      <c r="IK145" s="86">
        <f t="shared" si="330"/>
        <v>5.6825606754049127E-23</v>
      </c>
      <c r="IL145" s="86">
        <f t="shared" si="331"/>
        <v>8.4230084821204576E-24</v>
      </c>
      <c r="IM145" s="86">
        <f t="shared" si="332"/>
        <v>8.4385071510461056E-24</v>
      </c>
      <c r="IN145" s="86">
        <f t="shared" si="333"/>
        <v>1.1592105210135883E-23</v>
      </c>
      <c r="IO145" s="86">
        <f t="shared" si="334"/>
        <v>1.3115458445681098E-25</v>
      </c>
      <c r="IP145" s="86">
        <f t="shared" si="335"/>
        <v>7.1408648166826268E-22</v>
      </c>
      <c r="IQ145" s="86">
        <f t="shared" si="336"/>
        <v>2.5332867689549217E-26</v>
      </c>
      <c r="IR145" s="86">
        <f t="shared" si="337"/>
        <v>1.0202647803122387E-30</v>
      </c>
      <c r="IS145" s="86">
        <f t="shared" si="338"/>
        <v>3.5353341328873943E-35</v>
      </c>
      <c r="IT145" s="86">
        <f t="shared" si="339"/>
        <v>9.1703268698387701E-27</v>
      </c>
      <c r="IU145" s="86">
        <f t="shared" si="340"/>
        <v>1.1684836183261123E-26</v>
      </c>
      <c r="IV145" s="86">
        <f t="shared" si="341"/>
        <v>5.2536364265819854E-27</v>
      </c>
      <c r="IW145" s="86">
        <f t="shared" si="342"/>
        <v>2.1147759387597361E-24</v>
      </c>
      <c r="IY145" s="86">
        <f t="shared" si="343"/>
        <v>1.0000000147943106E-2</v>
      </c>
      <c r="IZ145" s="86">
        <f t="shared" si="344"/>
        <v>5.2114763159181475E-2</v>
      </c>
      <c r="JA145" s="86">
        <f t="shared" si="345"/>
        <v>5.8722032628664704E-2</v>
      </c>
      <c r="JB145" s="86">
        <f t="shared" si="346"/>
        <v>5.2030586668383429E-2</v>
      </c>
      <c r="JC145" s="86">
        <f t="shared" si="347"/>
        <v>5.3438414530935709E-2</v>
      </c>
      <c r="JD145" s="86">
        <f t="shared" si="348"/>
        <v>5.2624821737408414E-2</v>
      </c>
      <c r="JE145" s="86">
        <f t="shared" si="349"/>
        <v>7.9046317691171777E-2</v>
      </c>
      <c r="JF145" s="86">
        <f t="shared" si="350"/>
        <v>0.12780289409340548</v>
      </c>
      <c r="JG145" s="86">
        <f t="shared" si="351"/>
        <v>8.7607244488017058E-2</v>
      </c>
      <c r="JH145" s="86">
        <f t="shared" si="352"/>
        <v>3.8316912264541689E-2</v>
      </c>
      <c r="JI145" s="86">
        <f t="shared" si="353"/>
        <v>9.9999999953158964E-3</v>
      </c>
      <c r="JJ145" s="86">
        <f t="shared" si="354"/>
        <v>1.4952266185843915E-2</v>
      </c>
      <c r="JK145" s="86">
        <f t="shared" si="355"/>
        <v>1.0000000403466514E-2</v>
      </c>
      <c r="JL145" s="86">
        <f t="shared" si="356"/>
        <v>2.1036628608396512E-2</v>
      </c>
      <c r="JM145" s="86">
        <f t="shared" si="357"/>
        <v>3.7309764560493459E-2</v>
      </c>
    </row>
    <row r="146" spans="2:273" x14ac:dyDescent="0.25">
      <c r="B146" s="2">
        <v>119</v>
      </c>
      <c r="C146" s="37">
        <v>70</v>
      </c>
      <c r="D146" s="37">
        <v>66.078999999999994</v>
      </c>
      <c r="E146" s="37">
        <v>67.725999999999999</v>
      </c>
      <c r="F146" s="37">
        <v>67.451999999999998</v>
      </c>
      <c r="G146" s="37">
        <v>67.097999999999999</v>
      </c>
      <c r="H146" s="37">
        <v>67.274000000000001</v>
      </c>
      <c r="I146" s="37">
        <v>68.451999999999998</v>
      </c>
      <c r="J146" s="37">
        <v>72.581000000000003</v>
      </c>
      <c r="K146" s="37">
        <v>72.225999999999999</v>
      </c>
      <c r="L146" s="37">
        <v>70.644999999999996</v>
      </c>
      <c r="M146" s="37">
        <v>68.194000000000003</v>
      </c>
      <c r="N146" s="37">
        <v>68.442999999999998</v>
      </c>
      <c r="O146" s="37">
        <v>68.459000000000003</v>
      </c>
      <c r="P146" s="37">
        <v>71.171999999999997</v>
      </c>
      <c r="Q146" s="37">
        <v>85.296999999999997</v>
      </c>
      <c r="S146" s="4">
        <f t="shared" si="229"/>
        <v>69.390142220540554</v>
      </c>
      <c r="T146" s="4">
        <f t="shared" si="230"/>
        <v>66.459885390984297</v>
      </c>
      <c r="U146" s="4">
        <f t="shared" si="231"/>
        <v>68.039257730345611</v>
      </c>
      <c r="V146" s="4">
        <f t="shared" si="232"/>
        <v>68.987768651114251</v>
      </c>
      <c r="W146" s="4">
        <f t="shared" si="233"/>
        <v>67.790866895083909</v>
      </c>
      <c r="X146" s="4">
        <f t="shared" si="234"/>
        <v>67.433950159135705</v>
      </c>
      <c r="Y146" s="4">
        <f t="shared" si="235"/>
        <v>68.029146396276857</v>
      </c>
      <c r="Z146" s="4">
        <f t="shared" si="236"/>
        <v>72.223487217058761</v>
      </c>
      <c r="AA146" s="4">
        <f t="shared" si="237"/>
        <v>71.446611607561294</v>
      </c>
      <c r="AB146" s="4">
        <f t="shared" si="238"/>
        <v>68.652762601014615</v>
      </c>
      <c r="AC146" s="4">
        <f t="shared" si="239"/>
        <v>66.509649239840698</v>
      </c>
      <c r="AD146" s="4">
        <f t="shared" si="240"/>
        <v>68.972207207678338</v>
      </c>
      <c r="AE146" s="4">
        <f t="shared" si="241"/>
        <v>68.268369047221114</v>
      </c>
      <c r="AF146" s="4">
        <f t="shared" si="242"/>
        <v>71.713138604747996</v>
      </c>
      <c r="AG146" s="4">
        <f t="shared" si="243"/>
        <v>86.504624050694716</v>
      </c>
      <c r="AI146" s="4">
        <f t="shared" si="244"/>
        <v>0.60985777945944619</v>
      </c>
      <c r="AJ146" s="4">
        <f t="shared" si="245"/>
        <v>-0.38088539098430374</v>
      </c>
      <c r="AK146" s="4">
        <f t="shared" si="246"/>
        <v>-0.31325773034561166</v>
      </c>
      <c r="AL146" s="4">
        <f t="shared" si="247"/>
        <v>-1.5357686511142532</v>
      </c>
      <c r="AM146" s="4">
        <f t="shared" si="248"/>
        <v>-0.69286689508390964</v>
      </c>
      <c r="AN146" s="4">
        <f t="shared" si="249"/>
        <v>-0.15995015913570398</v>
      </c>
      <c r="AO146" s="4">
        <f t="shared" si="250"/>
        <v>0.42285360372314074</v>
      </c>
      <c r="AP146" s="4">
        <f t="shared" si="251"/>
        <v>0.35751278294124234</v>
      </c>
      <c r="AQ146" s="4">
        <f t="shared" si="252"/>
        <v>0.77938839243870461</v>
      </c>
      <c r="AR146" s="4">
        <f t="shared" si="253"/>
        <v>1.992237398985381</v>
      </c>
      <c r="AS146" s="4">
        <f t="shared" si="254"/>
        <v>1.6843507601593046</v>
      </c>
      <c r="AT146" s="4">
        <f t="shared" si="255"/>
        <v>-0.52920720767833984</v>
      </c>
      <c r="AU146" s="4">
        <f t="shared" si="256"/>
        <v>0.1906309527788892</v>
      </c>
      <c r="AV146" s="4">
        <f t="shared" si="436"/>
        <v>-0.54113860474799935</v>
      </c>
      <c r="AW146" s="4">
        <f t="shared" si="436"/>
        <v>-1.2076240506947187</v>
      </c>
      <c r="AY146" s="2">
        <f t="shared" si="308"/>
        <v>69.390142220540554</v>
      </c>
      <c r="AZ146" s="2">
        <f t="shared" si="359"/>
        <v>65.661831357238299</v>
      </c>
      <c r="BA146" s="2">
        <f t="shared" si="360"/>
        <v>66.177758854626759</v>
      </c>
      <c r="BB146" s="2">
        <f t="shared" si="361"/>
        <v>66.526456831869012</v>
      </c>
      <c r="BC146" s="2">
        <f t="shared" si="362"/>
        <v>64.612262640212094</v>
      </c>
      <c r="BD146" s="2">
        <f t="shared" si="363"/>
        <v>63.928005450902127</v>
      </c>
      <c r="BE146" s="2">
        <f t="shared" si="364"/>
        <v>61.832717346661738</v>
      </c>
      <c r="BF146" s="2">
        <f t="shared" si="365"/>
        <v>62.78450942554084</v>
      </c>
      <c r="BG146" s="2">
        <f t="shared" si="366"/>
        <v>63.047993104348926</v>
      </c>
      <c r="BH146" s="2">
        <f t="shared" si="367"/>
        <v>63.542100475194495</v>
      </c>
      <c r="BI146" s="2">
        <f t="shared" si="368"/>
        <v>64.473480946043608</v>
      </c>
      <c r="BJ146" s="2">
        <f t="shared" si="369"/>
        <v>66.433264744334465</v>
      </c>
      <c r="BK146" s="2">
        <f t="shared" si="370"/>
        <v>66.296391748386455</v>
      </c>
      <c r="BL146" s="2">
        <f t="shared" si="371"/>
        <v>65.210857343485117</v>
      </c>
      <c r="BM146" s="2">
        <f t="shared" si="372"/>
        <v>69.163580036070528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105.01285412262158</v>
      </c>
      <c r="DL146" s="2">
        <f t="shared" si="437"/>
        <v>101.88295413661777</v>
      </c>
      <c r="DM146" s="2">
        <f t="shared" si="437"/>
        <v>99.0237441860465</v>
      </c>
      <c r="DN146" s="2">
        <f t="shared" si="437"/>
        <v>102.1031998217324</v>
      </c>
      <c r="DO146" s="2">
        <f t="shared" si="437"/>
        <v>88.075643008154628</v>
      </c>
      <c r="DP146" s="2">
        <f t="shared" si="437"/>
        <v>92.260103746319857</v>
      </c>
      <c r="DQ146" s="2">
        <f t="shared" si="437"/>
        <v>93.530366342050542</v>
      </c>
      <c r="DR146" s="2">
        <f t="shared" si="437"/>
        <v>96.350890350877208</v>
      </c>
      <c r="DS146" s="2">
        <f t="shared" si="437"/>
        <v>102.25122807017542</v>
      </c>
      <c r="DT146" s="2">
        <f t="shared" si="437"/>
        <v>106.66210929350403</v>
      </c>
      <c r="DU146" s="2">
        <f t="shared" si="437"/>
        <v>104.79505984990618</v>
      </c>
      <c r="DV146" s="2">
        <f t="shared" si="437"/>
        <v>103.27914497130777</v>
      </c>
      <c r="DW146" s="2">
        <f t="shared" si="437"/>
        <v>103.08298414376323</v>
      </c>
      <c r="DX146" s="2">
        <f t="shared" si="437"/>
        <v>92.911029981362958</v>
      </c>
      <c r="DY146" s="2">
        <f t="shared" si="437"/>
        <v>91.635729772629759</v>
      </c>
      <c r="EA146" s="2">
        <f t="shared" si="228"/>
        <v>69.357067800305217</v>
      </c>
      <c r="EB146" s="2">
        <f t="shared" si="290"/>
        <v>65.618757882555343</v>
      </c>
      <c r="EC146" s="2">
        <f t="shared" si="291"/>
        <v>66.146749284065649</v>
      </c>
      <c r="ED146" s="2">
        <f t="shared" si="292"/>
        <v>66.488913964198076</v>
      </c>
      <c r="EE146" s="2">
        <f t="shared" si="293"/>
        <v>64.586925452655294</v>
      </c>
      <c r="EF146" s="2">
        <f t="shared" si="294"/>
        <v>63.89717468513512</v>
      </c>
      <c r="EG146" s="2">
        <f t="shared" si="295"/>
        <v>61.792112907439638</v>
      </c>
      <c r="EH146" s="2">
        <f t="shared" si="296"/>
        <v>62.745209207090696</v>
      </c>
      <c r="EI146" s="2">
        <f t="shared" si="297"/>
        <v>62.999542296961259</v>
      </c>
      <c r="EJ146" s="2">
        <f t="shared" si="298"/>
        <v>63.47969687375609</v>
      </c>
      <c r="EK146" s="2">
        <f t="shared" si="299"/>
        <v>64.421906867225189</v>
      </c>
      <c r="EL146" s="2">
        <f t="shared" si="300"/>
        <v>66.394556431373928</v>
      </c>
      <c r="EM146" s="2">
        <f t="shared" si="301"/>
        <v>66.259552794057498</v>
      </c>
      <c r="EN146" s="2">
        <f t="shared" si="302"/>
        <v>65.181513306717065</v>
      </c>
      <c r="EO146" s="2">
        <f t="shared" si="303"/>
        <v>69.133733868378812</v>
      </c>
      <c r="EQ146" s="2">
        <f t="shared" si="304"/>
        <v>69.439281406502346</v>
      </c>
      <c r="ER146" s="2">
        <f t="shared" si="438"/>
        <v>65.800139972057778</v>
      </c>
      <c r="ES146" s="2">
        <f t="shared" si="438"/>
        <v>66.127311188502475</v>
      </c>
      <c r="ET146" s="2">
        <f t="shared" si="438"/>
        <v>66.530288264689162</v>
      </c>
      <c r="EU146" s="2">
        <f t="shared" si="438"/>
        <v>64.642649314348773</v>
      </c>
      <c r="EV146" s="2">
        <f t="shared" si="438"/>
        <v>63.905439043402183</v>
      </c>
      <c r="EW146" s="2">
        <f t="shared" si="438"/>
        <v>61.809722038945409</v>
      </c>
      <c r="EX146" s="2">
        <f t="shared" si="438"/>
        <v>62.750042137700916</v>
      </c>
      <c r="EY146" s="2">
        <f t="shared" si="438"/>
        <v>63.08149365618273</v>
      </c>
      <c r="EZ146" s="2">
        <f t="shared" si="438"/>
        <v>63.745153116938795</v>
      </c>
      <c r="FA146" s="2">
        <f t="shared" si="438"/>
        <v>64.659435661671324</v>
      </c>
      <c r="FB146" s="2">
        <f t="shared" si="438"/>
        <v>66.451794004604238</v>
      </c>
      <c r="FC146" s="2">
        <f t="shared" si="438"/>
        <v>66.279592958914563</v>
      </c>
      <c r="FD146" s="2">
        <f t="shared" si="438"/>
        <v>65.253632757463336</v>
      </c>
      <c r="FE146" s="2">
        <f t="shared" si="438"/>
        <v>69.171408367957937</v>
      </c>
      <c r="FG146" s="2">
        <f t="shared" si="306"/>
        <v>0.99911181779282565</v>
      </c>
      <c r="FH146" s="2">
        <f t="shared" si="439"/>
        <v>0.99894618328442641</v>
      </c>
      <c r="FI146" s="2">
        <f t="shared" si="439"/>
        <v>0.99904173218440184</v>
      </c>
      <c r="FJ146" s="2">
        <f t="shared" si="439"/>
        <v>0.99897590170105421</v>
      </c>
      <c r="FK146" s="2">
        <f t="shared" si="439"/>
        <v>0.99898753062987455</v>
      </c>
      <c r="FL146" s="2">
        <f t="shared" si="439"/>
        <v>0.99892121500175035</v>
      </c>
      <c r="FM146" s="2">
        <f t="shared" si="439"/>
        <v>0.99874034505620801</v>
      </c>
      <c r="FN146" s="2">
        <f t="shared" si="439"/>
        <v>0.99883619571061555</v>
      </c>
      <c r="FO146" s="2">
        <f t="shared" si="439"/>
        <v>0.99883986782982004</v>
      </c>
      <c r="FP146" s="2">
        <f t="shared" si="439"/>
        <v>0.99874175178190128</v>
      </c>
      <c r="FQ146" s="2">
        <f t="shared" si="439"/>
        <v>0.99886533687012968</v>
      </c>
      <c r="FR146" s="2">
        <f t="shared" si="439"/>
        <v>0.9989825086262768</v>
      </c>
      <c r="FS146" s="2">
        <f t="shared" si="439"/>
        <v>0.99900972121464438</v>
      </c>
      <c r="FT146" s="2">
        <f t="shared" si="439"/>
        <v>0.9989896823766542</v>
      </c>
      <c r="FU146" s="2">
        <f t="shared" si="439"/>
        <v>0.99870268160607811</v>
      </c>
      <c r="FW146" s="2">
        <f t="shared" si="324"/>
        <v>1.7096747193913235E-2</v>
      </c>
      <c r="FX146" s="2">
        <f t="shared" si="376"/>
        <v>2.6781357006751185E-2</v>
      </c>
      <c r="FY146" s="2">
        <f t="shared" si="377"/>
        <v>2.5485805717797759E-2</v>
      </c>
      <c r="FZ146" s="2">
        <f t="shared" si="378"/>
        <v>2.5869636304389276E-2</v>
      </c>
      <c r="GA146" s="2">
        <f t="shared" si="379"/>
        <v>2.7915877347002242E-2</v>
      </c>
      <c r="GB146" s="2">
        <f t="shared" si="380"/>
        <v>2.8225227154839702E-2</v>
      </c>
      <c r="GC146" s="2">
        <f t="shared" si="381"/>
        <v>3.5503816623004593E-2</v>
      </c>
      <c r="GD146" s="2">
        <f t="shared" si="382"/>
        <v>3.9268634835053218E-2</v>
      </c>
      <c r="GE146" s="2">
        <f t="shared" si="383"/>
        <v>3.5553577341931999E-2</v>
      </c>
      <c r="GF146" s="2">
        <f t="shared" si="384"/>
        <v>3.0398260222884388E-2</v>
      </c>
      <c r="GG146" s="2">
        <f t="shared" si="385"/>
        <v>2.4267166032663143E-2</v>
      </c>
      <c r="GH146" s="2">
        <f t="shared" si="386"/>
        <v>2.0590710460083223E-2</v>
      </c>
      <c r="GI146" s="2">
        <f t="shared" si="387"/>
        <v>1.8637145054758414E-2</v>
      </c>
      <c r="GJ146" s="2">
        <f t="shared" si="388"/>
        <v>1.8419682499823377E-2</v>
      </c>
      <c r="GK146" s="2">
        <f t="shared" si="389"/>
        <v>1.7356952646791074E-2</v>
      </c>
      <c r="GM146" s="86">
        <f t="shared" si="325"/>
        <v>5.2872522872193159E-95</v>
      </c>
      <c r="GN146" s="86">
        <f t="shared" si="390"/>
        <v>8.3320069273626914E-74</v>
      </c>
      <c r="GO146" s="86">
        <f t="shared" si="391"/>
        <v>1.0308067657707319E-110</v>
      </c>
      <c r="GP146" s="86">
        <f t="shared" si="392"/>
        <v>7.1274054978617626E-119</v>
      </c>
      <c r="GQ146" s="86">
        <f t="shared" si="393"/>
        <v>1.7774039730518486E-115</v>
      </c>
      <c r="GR146" s="86">
        <f t="shared" si="394"/>
        <v>1.4521171857603308E-86</v>
      </c>
      <c r="GS146" s="86">
        <f t="shared" si="395"/>
        <v>6.8235524442264343E-94</v>
      </c>
      <c r="GT146" s="86">
        <f t="shared" si="396"/>
        <v>7.9774505782075565E-138</v>
      </c>
      <c r="GU146" s="86">
        <f t="shared" si="397"/>
        <v>2.4533783059086693E-157</v>
      </c>
      <c r="GV146" s="86">
        <f t="shared" si="398"/>
        <v>2.967717547981124E-122</v>
      </c>
      <c r="GW146" s="86">
        <f t="shared" si="399"/>
        <v>5.7903686478555396E-127</v>
      </c>
      <c r="GX146" s="86">
        <f t="shared" si="400"/>
        <v>8.3000787827541694E-127</v>
      </c>
      <c r="GY146" s="86">
        <f t="shared" si="401"/>
        <v>5.4494811937248489E-129</v>
      </c>
      <c r="GZ146" s="86">
        <f t="shared" si="402"/>
        <v>8.6136821185353305E-170</v>
      </c>
      <c r="HA146" s="86">
        <f t="shared" si="403"/>
        <v>6.6015126470194834E-196</v>
      </c>
      <c r="HC146" s="86">
        <f t="shared" si="326"/>
        <v>6.835087092657716E-25</v>
      </c>
      <c r="HD146" s="86">
        <f t="shared" si="404"/>
        <v>5.9120801306617865E-22</v>
      </c>
      <c r="HE146" s="86">
        <f t="shared" si="405"/>
        <v>6.0810546406314338E-37</v>
      </c>
      <c r="HF146" s="86">
        <f t="shared" si="406"/>
        <v>7.5472204301577018E-36</v>
      </c>
      <c r="HG146" s="86">
        <f t="shared" si="407"/>
        <v>2.2604104841106203E-44</v>
      </c>
      <c r="HH146" s="86">
        <f t="shared" si="408"/>
        <v>2.5060368596674768E-44</v>
      </c>
      <c r="HI146" s="86">
        <f t="shared" si="409"/>
        <v>2.598579423273551E-45</v>
      </c>
      <c r="HJ146" s="86">
        <f t="shared" si="410"/>
        <v>1.7332379869239619E-91</v>
      </c>
      <c r="HK146" s="86">
        <f t="shared" si="411"/>
        <v>3.0094514985619434E-66</v>
      </c>
      <c r="HL146" s="86">
        <f t="shared" si="412"/>
        <v>5.4873650035821143E-52</v>
      </c>
      <c r="HM146" s="86">
        <f t="shared" si="413"/>
        <v>3.9587315459891697E-51</v>
      </c>
      <c r="HN146" s="86">
        <f t="shared" si="414"/>
        <v>3.0865334745307192E-48</v>
      </c>
      <c r="HO146" s="86">
        <f t="shared" si="415"/>
        <v>9.0779344640181137E-39</v>
      </c>
      <c r="HP146" s="86">
        <f t="shared" si="416"/>
        <v>4.6623432312085722E-54</v>
      </c>
      <c r="HQ146" s="86">
        <f t="shared" si="417"/>
        <v>2.2170620336462049E-70</v>
      </c>
      <c r="HS146" s="86">
        <f t="shared" si="327"/>
        <v>1.7066638562817371E-2</v>
      </c>
      <c r="HT146" s="86">
        <f t="shared" si="418"/>
        <v>8.3383901368909219E-2</v>
      </c>
      <c r="HU146" s="86">
        <f t="shared" si="419"/>
        <v>9.1926330039737672E-2</v>
      </c>
      <c r="HV146" s="86">
        <f t="shared" si="420"/>
        <v>8.3099595772831311E-2</v>
      </c>
      <c r="HW146" s="86">
        <f t="shared" si="421"/>
        <v>8.598007100823496E-2</v>
      </c>
      <c r="HX146" s="86">
        <f t="shared" si="422"/>
        <v>8.47798321402813E-2</v>
      </c>
      <c r="HY146" s="86">
        <f t="shared" si="423"/>
        <v>0.12899223354489764</v>
      </c>
      <c r="HZ146" s="86">
        <f t="shared" si="424"/>
        <v>0.1934641912479412</v>
      </c>
      <c r="IA146" s="86">
        <f t="shared" si="425"/>
        <v>0.14240719473364888</v>
      </c>
      <c r="IB146" s="86">
        <f t="shared" si="426"/>
        <v>6.8832150350163351E-2</v>
      </c>
      <c r="IC146" s="86">
        <f t="shared" si="427"/>
        <v>2.025995175640018E-2</v>
      </c>
      <c r="ID146" s="86">
        <f t="shared" si="428"/>
        <v>2.6228897947340454E-2</v>
      </c>
      <c r="IE146" s="86">
        <f t="shared" si="429"/>
        <v>1.7749453901247377E-2</v>
      </c>
      <c r="IF146" s="86">
        <f t="shared" si="430"/>
        <v>3.2166381311039466E-2</v>
      </c>
      <c r="IG146" s="86">
        <f t="shared" si="431"/>
        <v>5.1603547663847699E-2</v>
      </c>
      <c r="II146" s="86">
        <f t="shared" si="328"/>
        <v>3.3161933826418356E-23</v>
      </c>
      <c r="IJ146" s="86">
        <f t="shared" si="329"/>
        <v>1.751840798477974E-22</v>
      </c>
      <c r="IK146" s="86">
        <f t="shared" si="330"/>
        <v>6.2387199171682994E-22</v>
      </c>
      <c r="IL146" s="86">
        <f t="shared" si="331"/>
        <v>1.0242540328700994E-22</v>
      </c>
      <c r="IM146" s="86">
        <f t="shared" si="332"/>
        <v>1.0818718700917756E-22</v>
      </c>
      <c r="IN146" s="86">
        <f t="shared" si="333"/>
        <v>1.4745074282708354E-22</v>
      </c>
      <c r="IO146" s="86">
        <f t="shared" si="334"/>
        <v>2.521092918993963E-24</v>
      </c>
      <c r="IP146" s="86">
        <f t="shared" si="335"/>
        <v>9.4083521151664543E-21</v>
      </c>
      <c r="IQ146" s="86">
        <f t="shared" si="336"/>
        <v>5.3204571039903717E-25</v>
      </c>
      <c r="IR146" s="86">
        <f t="shared" si="337"/>
        <v>3.1227718354847461E-29</v>
      </c>
      <c r="IS146" s="86">
        <f t="shared" si="338"/>
        <v>1.4368139219248366E-33</v>
      </c>
      <c r="IT146" s="86">
        <f t="shared" si="339"/>
        <v>1.3157723682301969E-25</v>
      </c>
      <c r="IU146" s="86">
        <f t="shared" si="340"/>
        <v>1.5526044013836834E-25</v>
      </c>
      <c r="IV146" s="86">
        <f t="shared" si="341"/>
        <v>7.1787037080383021E-26</v>
      </c>
      <c r="IW146" s="86">
        <f t="shared" si="342"/>
        <v>2.1402420614680549E-23</v>
      </c>
      <c r="IY146" s="86">
        <f t="shared" si="343"/>
        <v>1.7066638562817371E-2</v>
      </c>
      <c r="IZ146" s="86">
        <f t="shared" si="344"/>
        <v>8.3383901368909219E-2</v>
      </c>
      <c r="JA146" s="86">
        <f t="shared" si="345"/>
        <v>9.1926330039737672E-2</v>
      </c>
      <c r="JB146" s="86">
        <f t="shared" si="346"/>
        <v>8.3099595772831311E-2</v>
      </c>
      <c r="JC146" s="86">
        <f t="shared" si="347"/>
        <v>8.598007100823496E-2</v>
      </c>
      <c r="JD146" s="86">
        <f t="shared" si="348"/>
        <v>8.47798321402813E-2</v>
      </c>
      <c r="JE146" s="86">
        <f t="shared" si="349"/>
        <v>0.12899223354489764</v>
      </c>
      <c r="JF146" s="86">
        <f t="shared" si="350"/>
        <v>0.1934641912479412</v>
      </c>
      <c r="JG146" s="86">
        <f t="shared" si="351"/>
        <v>0.14240719473364888</v>
      </c>
      <c r="JH146" s="86">
        <f t="shared" si="352"/>
        <v>6.8832150350163351E-2</v>
      </c>
      <c r="JI146" s="86">
        <f t="shared" si="353"/>
        <v>2.025995175640018E-2</v>
      </c>
      <c r="JJ146" s="86">
        <f t="shared" si="354"/>
        <v>2.6228897947340454E-2</v>
      </c>
      <c r="JK146" s="86">
        <f t="shared" si="355"/>
        <v>1.7749453901247377E-2</v>
      </c>
      <c r="JL146" s="86">
        <f t="shared" si="356"/>
        <v>3.2166381311039466E-2</v>
      </c>
      <c r="JM146" s="86">
        <f t="shared" si="357"/>
        <v>5.1603547663847699E-2</v>
      </c>
    </row>
    <row r="147" spans="2:273" x14ac:dyDescent="0.25">
      <c r="B147" s="2">
        <v>120</v>
      </c>
      <c r="C147" s="37">
        <v>70.680000000000007</v>
      </c>
      <c r="D147" s="37">
        <v>67.238</v>
      </c>
      <c r="E147" s="37">
        <v>67.774000000000001</v>
      </c>
      <c r="F147" s="37">
        <v>69.855000000000004</v>
      </c>
      <c r="G147" s="37">
        <v>68.656000000000006</v>
      </c>
      <c r="H147" s="37">
        <v>68.194000000000003</v>
      </c>
      <c r="I147" s="37">
        <v>70.531999999999996</v>
      </c>
      <c r="J147" s="37">
        <v>74.887</v>
      </c>
      <c r="K147" s="37">
        <v>75.225999999999999</v>
      </c>
      <c r="L147" s="37">
        <v>72.918999999999997</v>
      </c>
      <c r="M147" s="37">
        <v>68.968000000000004</v>
      </c>
      <c r="N147" s="37">
        <v>68.983999999999995</v>
      </c>
      <c r="O147" s="37">
        <v>68.835999999999999</v>
      </c>
      <c r="P147" s="37">
        <v>73.156000000000006</v>
      </c>
      <c r="Q147" s="37">
        <v>89.031000000000006</v>
      </c>
      <c r="S147" s="4">
        <f t="shared" si="229"/>
        <v>69.270868160604493</v>
      </c>
      <c r="T147" s="4">
        <f t="shared" si="230"/>
        <v>66.643088631478406</v>
      </c>
      <c r="U147" s="4">
        <f t="shared" si="231"/>
        <v>68.618741914535264</v>
      </c>
      <c r="V147" s="4">
        <f t="shared" si="232"/>
        <v>69.850783792256124</v>
      </c>
      <c r="W147" s="4">
        <f t="shared" si="233"/>
        <v>68.974708792212809</v>
      </c>
      <c r="X147" s="4">
        <f t="shared" si="234"/>
        <v>68.763335260149205</v>
      </c>
      <c r="Y147" s="4">
        <f t="shared" si="235"/>
        <v>70.301587318843531</v>
      </c>
      <c r="Z147" s="4">
        <f t="shared" si="236"/>
        <v>74.73687489770127</v>
      </c>
      <c r="AA147" s="4">
        <f t="shared" si="237"/>
        <v>74.384062292524234</v>
      </c>
      <c r="AB147" s="4">
        <f t="shared" si="238"/>
        <v>71.165407161842836</v>
      </c>
      <c r="AC147" s="4">
        <f t="shared" si="239"/>
        <v>67.81684017010835</v>
      </c>
      <c r="AD147" s="4">
        <f t="shared" si="240"/>
        <v>70.235004822199045</v>
      </c>
      <c r="AE147" s="4">
        <f t="shared" si="241"/>
        <v>69.274410377064939</v>
      </c>
      <c r="AF147" s="4">
        <f t="shared" si="242"/>
        <v>74.182913230538801</v>
      </c>
      <c r="AG147" s="4">
        <f t="shared" si="243"/>
        <v>91.385540151257231</v>
      </c>
      <c r="AI147" s="4">
        <f t="shared" si="244"/>
        <v>1.4091318393955135</v>
      </c>
      <c r="AJ147" s="4">
        <f t="shared" si="245"/>
        <v>0.59491136852159343</v>
      </c>
      <c r="AK147" s="4">
        <f t="shared" si="246"/>
        <v>-0.84474191453526259</v>
      </c>
      <c r="AL147" s="4">
        <f t="shared" si="247"/>
        <v>4.216207743880318E-3</v>
      </c>
      <c r="AM147" s="4">
        <f t="shared" si="248"/>
        <v>-0.3187087922128029</v>
      </c>
      <c r="AN147" s="4">
        <f t="shared" si="249"/>
        <v>-0.56933526014920233</v>
      </c>
      <c r="AO147" s="4">
        <f t="shared" si="250"/>
        <v>0.23041268115646574</v>
      </c>
      <c r="AP147" s="4">
        <f t="shared" si="251"/>
        <v>0.15012510229873044</v>
      </c>
      <c r="AQ147" s="4">
        <f t="shared" si="252"/>
        <v>0.8419377074757648</v>
      </c>
      <c r="AR147" s="4">
        <f t="shared" si="253"/>
        <v>1.7535928381571608</v>
      </c>
      <c r="AS147" s="4">
        <f t="shared" si="254"/>
        <v>1.1511598298916539</v>
      </c>
      <c r="AT147" s="4">
        <f t="shared" si="255"/>
        <v>-1.2510048221990502</v>
      </c>
      <c r="AU147" s="4">
        <f t="shared" si="256"/>
        <v>-0.43841037706494035</v>
      </c>
      <c r="AV147" s="4">
        <f t="shared" si="436"/>
        <v>-1.0269132305387956</v>
      </c>
      <c r="AW147" s="4">
        <f t="shared" si="436"/>
        <v>-2.3545401512572255</v>
      </c>
      <c r="AY147" s="2">
        <f t="shared" si="308"/>
        <v>69.270868160604493</v>
      </c>
      <c r="AZ147" s="2">
        <f t="shared" si="359"/>
        <v>65.521336139892696</v>
      </c>
      <c r="BA147" s="2">
        <f t="shared" si="360"/>
        <v>66.050879295488201</v>
      </c>
      <c r="BB147" s="2">
        <f t="shared" si="361"/>
        <v>66.394594880496513</v>
      </c>
      <c r="BC147" s="2">
        <f t="shared" si="362"/>
        <v>64.497525027112516</v>
      </c>
      <c r="BD147" s="2">
        <f t="shared" si="363"/>
        <v>63.817546015739602</v>
      </c>
      <c r="BE147" s="2">
        <f t="shared" si="364"/>
        <v>61.720908335307634</v>
      </c>
      <c r="BF147" s="2">
        <f t="shared" si="365"/>
        <v>62.641624779653043</v>
      </c>
      <c r="BG147" s="2">
        <f t="shared" si="366"/>
        <v>62.874853030635457</v>
      </c>
      <c r="BH147" s="2">
        <f t="shared" si="367"/>
        <v>63.351797020609226</v>
      </c>
      <c r="BI147" s="2">
        <f t="shared" si="368"/>
        <v>64.259430193332705</v>
      </c>
      <c r="BJ147" s="2">
        <f t="shared" si="369"/>
        <v>66.268844504220837</v>
      </c>
      <c r="BK147" s="2">
        <f t="shared" si="370"/>
        <v>66.134987076052994</v>
      </c>
      <c r="BL147" s="2">
        <f t="shared" si="371"/>
        <v>65.049001981068741</v>
      </c>
      <c r="BM147" s="2">
        <f t="shared" si="372"/>
        <v>68.999925750228044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105.17760797342194</v>
      </c>
      <c r="DL147" s="2">
        <f t="shared" si="437"/>
        <v>102.03894692488451</v>
      </c>
      <c r="DM147" s="2">
        <f t="shared" si="437"/>
        <v>99.192380398671077</v>
      </c>
      <c r="DN147" s="2">
        <f t="shared" si="437"/>
        <v>102.31065489020335</v>
      </c>
      <c r="DO147" s="2">
        <f t="shared" si="437"/>
        <v>88.133260042283297</v>
      </c>
      <c r="DP147" s="2">
        <f t="shared" si="437"/>
        <v>92.363860005942257</v>
      </c>
      <c r="DQ147" s="2">
        <f t="shared" si="437"/>
        <v>93.666141700404836</v>
      </c>
      <c r="DR147" s="2">
        <f t="shared" si="437"/>
        <v>96.502288124156564</v>
      </c>
      <c r="DS147" s="2">
        <f t="shared" si="437"/>
        <v>102.45774224021591</v>
      </c>
      <c r="DT147" s="2">
        <f t="shared" si="437"/>
        <v>106.91123850165955</v>
      </c>
      <c r="DU147" s="2">
        <f t="shared" si="437"/>
        <v>104.98858217636021</v>
      </c>
      <c r="DV147" s="2">
        <f t="shared" si="437"/>
        <v>103.43789640591967</v>
      </c>
      <c r="DW147" s="2">
        <f t="shared" si="437"/>
        <v>103.25056300211418</v>
      </c>
      <c r="DX147" s="2">
        <f t="shared" si="437"/>
        <v>93.030404829430367</v>
      </c>
      <c r="DY147" s="2">
        <f t="shared" si="437"/>
        <v>91.702860918060907</v>
      </c>
      <c r="EA147" s="2">
        <f t="shared" si="228"/>
        <v>69.239746021364738</v>
      </c>
      <c r="EB147" s="2">
        <f t="shared" si="290"/>
        <v>65.479366799433009</v>
      </c>
      <c r="EC147" s="2">
        <f t="shared" si="291"/>
        <v>66.022430877607277</v>
      </c>
      <c r="ED147" s="2">
        <f t="shared" si="292"/>
        <v>66.359470972888687</v>
      </c>
      <c r="EE147" s="2">
        <f t="shared" si="293"/>
        <v>64.473708360045066</v>
      </c>
      <c r="EF147" s="2">
        <f t="shared" si="294"/>
        <v>63.789079610960869</v>
      </c>
      <c r="EG147" s="2">
        <f t="shared" si="295"/>
        <v>61.683356881916126</v>
      </c>
      <c r="EH147" s="2">
        <f t="shared" si="296"/>
        <v>62.605323314965588</v>
      </c>
      <c r="EI147" s="2">
        <f t="shared" si="297"/>
        <v>62.829335852120025</v>
      </c>
      <c r="EJ147" s="2">
        <f t="shared" si="298"/>
        <v>63.291959000581777</v>
      </c>
      <c r="EK147" s="2">
        <f t="shared" si="299"/>
        <v>64.210019636963693</v>
      </c>
      <c r="EL147" s="2">
        <f t="shared" si="300"/>
        <v>66.23281198967868</v>
      </c>
      <c r="EM147" s="2">
        <f t="shared" si="301"/>
        <v>66.100803597848397</v>
      </c>
      <c r="EN147" s="2">
        <f t="shared" si="302"/>
        <v>65.021541213166401</v>
      </c>
      <c r="EO147" s="2">
        <f t="shared" si="303"/>
        <v>68.972263884430163</v>
      </c>
      <c r="EQ147" s="2">
        <f t="shared" si="304"/>
        <v>69.347093950819897</v>
      </c>
      <c r="ER147" s="2">
        <f t="shared" si="438"/>
        <v>65.712520435461158</v>
      </c>
      <c r="ES147" s="2">
        <f t="shared" si="438"/>
        <v>66.002954506634907</v>
      </c>
      <c r="ET147" s="2">
        <f t="shared" si="438"/>
        <v>66.41399959294472</v>
      </c>
      <c r="EU147" s="2">
        <f t="shared" si="438"/>
        <v>64.538172479377934</v>
      </c>
      <c r="EV147" s="2">
        <f t="shared" si="438"/>
        <v>63.800421170711928</v>
      </c>
      <c r="EW147" s="2">
        <f t="shared" si="438"/>
        <v>61.704105033124911</v>
      </c>
      <c r="EX147" s="2">
        <f t="shared" si="438"/>
        <v>62.612771078176962</v>
      </c>
      <c r="EY147" s="2">
        <f t="shared" si="438"/>
        <v>62.921585448390026</v>
      </c>
      <c r="EZ147" s="2">
        <f t="shared" si="438"/>
        <v>63.586173123523963</v>
      </c>
      <c r="FA147" s="2">
        <f t="shared" si="438"/>
        <v>64.481532914481519</v>
      </c>
      <c r="FB147" s="2">
        <f t="shared" si="438"/>
        <v>66.299581115955377</v>
      </c>
      <c r="FC147" s="2">
        <f t="shared" si="438"/>
        <v>66.131635969659996</v>
      </c>
      <c r="FD147" s="2">
        <f t="shared" si="438"/>
        <v>65.103408817752793</v>
      </c>
      <c r="FE147" s="2">
        <f t="shared" si="438"/>
        <v>69.012510328173576</v>
      </c>
      <c r="FG147" s="2">
        <f t="shared" si="306"/>
        <v>0.99918990489047155</v>
      </c>
      <c r="FH147" s="2">
        <f t="shared" si="439"/>
        <v>0.99903881860768806</v>
      </c>
      <c r="FI147" s="2">
        <f t="shared" si="439"/>
        <v>0.99912597566990113</v>
      </c>
      <c r="FJ147" s="2">
        <f t="shared" si="439"/>
        <v>0.99906592708190545</v>
      </c>
      <c r="FK147" s="2">
        <f t="shared" si="439"/>
        <v>0.99907653469179458</v>
      </c>
      <c r="FL147" s="2">
        <f t="shared" si="439"/>
        <v>0.99901604298969815</v>
      </c>
      <c r="FM147" s="2">
        <f t="shared" si="439"/>
        <v>0.99885105369282212</v>
      </c>
      <c r="FN147" s="2">
        <f t="shared" si="439"/>
        <v>0.99893848917218808</v>
      </c>
      <c r="FO147" s="2">
        <f t="shared" si="439"/>
        <v>0.99894183886962129</v>
      </c>
      <c r="FP147" s="2">
        <f t="shared" si="439"/>
        <v>0.99885233692618469</v>
      </c>
      <c r="FQ147" s="2">
        <f t="shared" si="439"/>
        <v>0.99896507160130088</v>
      </c>
      <c r="FR147" s="2">
        <f t="shared" si="439"/>
        <v>0.99907195375189206</v>
      </c>
      <c r="FS147" s="2">
        <f t="shared" si="439"/>
        <v>0.99909677631246008</v>
      </c>
      <c r="FT147" s="2">
        <f t="shared" si="439"/>
        <v>0.9990784974575051</v>
      </c>
      <c r="FU147" s="2">
        <f t="shared" si="439"/>
        <v>0.99881669648860305</v>
      </c>
      <c r="FW147" s="2">
        <f t="shared" si="324"/>
        <v>1.8715340255653117E-2</v>
      </c>
      <c r="FX147" s="2">
        <f t="shared" si="376"/>
        <v>2.9289495324669696E-2</v>
      </c>
      <c r="FY147" s="2">
        <f t="shared" si="377"/>
        <v>2.7876087871131217E-2</v>
      </c>
      <c r="FZ147" s="2">
        <f t="shared" si="378"/>
        <v>2.8294872227669115E-2</v>
      </c>
      <c r="GA147" s="2">
        <f t="shared" si="379"/>
        <v>3.0526933456579922E-2</v>
      </c>
      <c r="GB147" s="2">
        <f t="shared" si="380"/>
        <v>3.0864298997398454E-2</v>
      </c>
      <c r="GC147" s="2">
        <f t="shared" si="381"/>
        <v>3.8796270228403297E-2</v>
      </c>
      <c r="GD147" s="2">
        <f t="shared" si="382"/>
        <v>4.2894692470264964E-2</v>
      </c>
      <c r="GE147" s="2">
        <f t="shared" si="383"/>
        <v>3.885045964011076E-2</v>
      </c>
      <c r="GF147" s="2">
        <f t="shared" si="384"/>
        <v>3.3233563160906206E-2</v>
      </c>
      <c r="GG147" s="2">
        <f t="shared" si="385"/>
        <v>2.6546266925735557E-2</v>
      </c>
      <c r="GH147" s="2">
        <f t="shared" si="386"/>
        <v>2.2532503015008462E-2</v>
      </c>
      <c r="GI147" s="2">
        <f t="shared" si="387"/>
        <v>2.039854501310322E-2</v>
      </c>
      <c r="GJ147" s="2">
        <f t="shared" si="388"/>
        <v>2.0160952258219757E-2</v>
      </c>
      <c r="GK147" s="2">
        <f t="shared" si="389"/>
        <v>1.8999703842475728E-2</v>
      </c>
      <c r="GM147" s="86">
        <f t="shared" si="325"/>
        <v>1.6596431604181563E-98</v>
      </c>
      <c r="GN147" s="86">
        <f t="shared" si="390"/>
        <v>1.9709038920470998E-76</v>
      </c>
      <c r="GO147" s="86">
        <f t="shared" si="391"/>
        <v>1.0312865907523101E-114</v>
      </c>
      <c r="GP147" s="86">
        <f t="shared" si="392"/>
        <v>3.7020103735592148E-123</v>
      </c>
      <c r="GQ147" s="86">
        <f t="shared" si="393"/>
        <v>1.2060778800484364E-119</v>
      </c>
      <c r="GR147" s="86">
        <f t="shared" si="394"/>
        <v>1.1042251729814718E-89</v>
      </c>
      <c r="GS147" s="86">
        <f t="shared" si="395"/>
        <v>3.0207973243708472E-97</v>
      </c>
      <c r="GT147" s="86">
        <f t="shared" si="396"/>
        <v>9.1903591348490343E-143</v>
      </c>
      <c r="GU147" s="86">
        <f t="shared" si="397"/>
        <v>5.543350665224079E-163</v>
      </c>
      <c r="GV147" s="86">
        <f t="shared" si="398"/>
        <v>1.3154832598838531E-126</v>
      </c>
      <c r="GW147" s="86">
        <f t="shared" si="399"/>
        <v>1.462064065491023E-131</v>
      </c>
      <c r="GX147" s="86">
        <f t="shared" si="400"/>
        <v>2.1241015369053588E-131</v>
      </c>
      <c r="GY147" s="86">
        <f t="shared" si="401"/>
        <v>1.0927395540826727E-133</v>
      </c>
      <c r="GZ147" s="86">
        <f t="shared" si="402"/>
        <v>6.5503334708579451E-176</v>
      </c>
      <c r="HA147" s="86">
        <f t="shared" si="403"/>
        <v>6.2535022386448526E-203</v>
      </c>
      <c r="HC147" s="86">
        <f t="shared" si="326"/>
        <v>1.6252483311353087E-26</v>
      </c>
      <c r="HD147" s="86">
        <f t="shared" si="404"/>
        <v>2.7555979220875662E-23</v>
      </c>
      <c r="HE147" s="86">
        <f t="shared" si="405"/>
        <v>3.0096712160455712E-39</v>
      </c>
      <c r="HF147" s="86">
        <f t="shared" si="406"/>
        <v>4.5390143021982817E-38</v>
      </c>
      <c r="HG147" s="86">
        <f t="shared" si="407"/>
        <v>4.1839678371582123E-47</v>
      </c>
      <c r="HH147" s="86">
        <f t="shared" si="408"/>
        <v>4.653601308436548E-47</v>
      </c>
      <c r="HI147" s="86">
        <f t="shared" si="409"/>
        <v>5.3260981150164321E-48</v>
      </c>
      <c r="HJ147" s="86">
        <f t="shared" si="410"/>
        <v>5.5289275696532423E-97</v>
      </c>
      <c r="HK147" s="86">
        <f t="shared" si="411"/>
        <v>3.5887385706340095E-70</v>
      </c>
      <c r="HL147" s="86">
        <f t="shared" si="412"/>
        <v>4.6914519708747542E-55</v>
      </c>
      <c r="HM147" s="86">
        <f t="shared" si="413"/>
        <v>3.0500014540634773E-54</v>
      </c>
      <c r="HN147" s="86">
        <f t="shared" si="414"/>
        <v>2.7654536945166157E-51</v>
      </c>
      <c r="HO147" s="86">
        <f t="shared" si="415"/>
        <v>2.8538070532900274E-41</v>
      </c>
      <c r="HP147" s="86">
        <f t="shared" si="416"/>
        <v>1.6571787807180908E-57</v>
      </c>
      <c r="HQ147" s="86">
        <f t="shared" si="417"/>
        <v>8.510142404602644E-75</v>
      </c>
      <c r="HS147" s="86">
        <f t="shared" si="327"/>
        <v>2.8183351827092813E-2</v>
      </c>
      <c r="HT147" s="86">
        <f t="shared" si="418"/>
        <v>0.12810059018134959</v>
      </c>
      <c r="HU147" s="86">
        <f t="shared" si="419"/>
        <v>0.13843772078108535</v>
      </c>
      <c r="HV147" s="86">
        <f t="shared" si="420"/>
        <v>0.12747996081895999</v>
      </c>
      <c r="HW147" s="86">
        <f t="shared" si="421"/>
        <v>0.13263031432810521</v>
      </c>
      <c r="HX147" s="86">
        <f t="shared" si="422"/>
        <v>0.13095212781425539</v>
      </c>
      <c r="HY147" s="86">
        <f t="shared" si="423"/>
        <v>0.19921508440897437</v>
      </c>
      <c r="HZ147" s="86">
        <f t="shared" si="424"/>
        <v>0.2772131526580553</v>
      </c>
      <c r="IA147" s="86">
        <f t="shared" si="425"/>
        <v>0.21846675827780865</v>
      </c>
      <c r="IB147" s="86">
        <f t="shared" si="426"/>
        <v>0.11674535926322502</v>
      </c>
      <c r="IC147" s="86">
        <f t="shared" si="427"/>
        <v>3.8713708034904287E-2</v>
      </c>
      <c r="ID147" s="86">
        <f t="shared" si="428"/>
        <v>4.4205260591043662E-2</v>
      </c>
      <c r="IE147" s="86">
        <f t="shared" si="429"/>
        <v>3.0326534918003099E-2</v>
      </c>
      <c r="IF147" s="86">
        <f t="shared" si="430"/>
        <v>4.8001850650741015E-2</v>
      </c>
      <c r="IG147" s="86">
        <f t="shared" si="431"/>
        <v>7.0219120899766799E-2</v>
      </c>
      <c r="II147" s="86">
        <f t="shared" si="328"/>
        <v>3.1005405662352038E-22</v>
      </c>
      <c r="IJ147" s="86">
        <f t="shared" si="329"/>
        <v>1.9972692145444316E-21</v>
      </c>
      <c r="IK147" s="86">
        <f t="shared" si="330"/>
        <v>6.4595125815825998E-21</v>
      </c>
      <c r="IL147" s="86">
        <f t="shared" si="331"/>
        <v>1.1713457426765482E-21</v>
      </c>
      <c r="IM147" s="86">
        <f t="shared" si="332"/>
        <v>1.3009682594106624E-21</v>
      </c>
      <c r="IN147" s="86">
        <f t="shared" si="333"/>
        <v>1.759194871962629E-21</v>
      </c>
      <c r="IO147" s="86">
        <f t="shared" si="334"/>
        <v>4.4742434582949946E-23</v>
      </c>
      <c r="IP147" s="86">
        <f t="shared" si="335"/>
        <v>1.1538733632200831E-19</v>
      </c>
      <c r="IQ147" s="86">
        <f t="shared" si="336"/>
        <v>1.0291207688448424E-23</v>
      </c>
      <c r="IR147" s="86">
        <f t="shared" si="337"/>
        <v>8.7488600780698383E-28</v>
      </c>
      <c r="IS147" s="86">
        <f t="shared" si="338"/>
        <v>5.3366398680254111E-32</v>
      </c>
      <c r="IT147" s="86">
        <f t="shared" si="339"/>
        <v>1.7749499501858905E-24</v>
      </c>
      <c r="IU147" s="86">
        <f t="shared" si="340"/>
        <v>1.9459966543187201E-24</v>
      </c>
      <c r="IV147" s="86">
        <f t="shared" si="341"/>
        <v>9.2484977276875595E-25</v>
      </c>
      <c r="IW147" s="86">
        <f t="shared" si="342"/>
        <v>2.0578465858577499E-22</v>
      </c>
      <c r="IY147" s="86">
        <f t="shared" si="343"/>
        <v>2.8183351827092813E-2</v>
      </c>
      <c r="IZ147" s="86">
        <f t="shared" si="344"/>
        <v>0.12810059018134959</v>
      </c>
      <c r="JA147" s="86">
        <f t="shared" si="345"/>
        <v>0.13843772078108535</v>
      </c>
      <c r="JB147" s="86">
        <f t="shared" si="346"/>
        <v>0.12747996081895999</v>
      </c>
      <c r="JC147" s="86">
        <f t="shared" si="347"/>
        <v>0.13263031432810521</v>
      </c>
      <c r="JD147" s="86">
        <f t="shared" si="348"/>
        <v>0.13095212781425539</v>
      </c>
      <c r="JE147" s="86">
        <f t="shared" si="349"/>
        <v>0.19921508440897437</v>
      </c>
      <c r="JF147" s="86">
        <f t="shared" si="350"/>
        <v>0.2772131526580553</v>
      </c>
      <c r="JG147" s="86">
        <f t="shared" si="351"/>
        <v>0.21846675827780865</v>
      </c>
      <c r="JH147" s="86">
        <f t="shared" si="352"/>
        <v>0.11674535926322502</v>
      </c>
      <c r="JI147" s="86">
        <f t="shared" si="353"/>
        <v>3.8713708034904287E-2</v>
      </c>
      <c r="JJ147" s="86">
        <f t="shared" si="354"/>
        <v>4.4205260591043662E-2</v>
      </c>
      <c r="JK147" s="86">
        <f t="shared" si="355"/>
        <v>3.0326534918003099E-2</v>
      </c>
      <c r="JL147" s="86">
        <f t="shared" si="356"/>
        <v>4.8001850650741015E-2</v>
      </c>
      <c r="JM147" s="86">
        <f t="shared" si="357"/>
        <v>7.0219120899766799E-2</v>
      </c>
    </row>
    <row r="148" spans="2:273" x14ac:dyDescent="0.25">
      <c r="B148" s="2">
        <v>121</v>
      </c>
      <c r="C148" s="37">
        <v>71.36</v>
      </c>
      <c r="D148" s="37">
        <v>67.078999999999994</v>
      </c>
      <c r="E148" s="37">
        <v>69.644999999999996</v>
      </c>
      <c r="F148" s="37">
        <v>71.161000000000001</v>
      </c>
      <c r="G148" s="37">
        <v>70.704999999999998</v>
      </c>
      <c r="H148" s="37">
        <v>71.113</v>
      </c>
      <c r="I148" s="37">
        <v>72.694000000000003</v>
      </c>
      <c r="J148" s="37">
        <v>77.048000000000002</v>
      </c>
      <c r="K148" s="37">
        <v>77.064999999999998</v>
      </c>
      <c r="L148" s="37">
        <v>75.903000000000006</v>
      </c>
      <c r="M148" s="37">
        <v>71.596999999999994</v>
      </c>
      <c r="N148" s="37">
        <v>71.638999999999996</v>
      </c>
      <c r="O148" s="37">
        <v>70.59</v>
      </c>
      <c r="P148" s="37">
        <v>76.516000000000005</v>
      </c>
      <c r="Q148" s="37">
        <v>95.233999999999995</v>
      </c>
      <c r="S148" s="4">
        <f t="shared" si="229"/>
        <v>69.151899765350791</v>
      </c>
      <c r="T148" s="4">
        <f t="shared" si="230"/>
        <v>66.882373137183492</v>
      </c>
      <c r="U148" s="4">
        <f t="shared" si="231"/>
        <v>69.302661614695694</v>
      </c>
      <c r="V148" s="4">
        <f t="shared" si="232"/>
        <v>70.885140822030877</v>
      </c>
      <c r="W148" s="4">
        <f t="shared" si="233"/>
        <v>70.373910068893693</v>
      </c>
      <c r="X148" s="4">
        <f t="shared" si="234"/>
        <v>70.336196934625292</v>
      </c>
      <c r="Y148" s="4">
        <f t="shared" si="235"/>
        <v>72.671289097894601</v>
      </c>
      <c r="Z148" s="4">
        <f t="shared" si="236"/>
        <v>76.887183712286017</v>
      </c>
      <c r="AA148" s="4">
        <f t="shared" si="237"/>
        <v>77.313887496727077</v>
      </c>
      <c r="AB148" s="4">
        <f t="shared" si="238"/>
        <v>74.309541240682009</v>
      </c>
      <c r="AC148" s="4">
        <f t="shared" si="239"/>
        <v>69.868686169953008</v>
      </c>
      <c r="AD148" s="4">
        <f t="shared" si="240"/>
        <v>72.028464405944717</v>
      </c>
      <c r="AE148" s="4">
        <f t="shared" si="241"/>
        <v>70.765246926263117</v>
      </c>
      <c r="AF148" s="4">
        <f t="shared" si="242"/>
        <v>77.372897491423785</v>
      </c>
      <c r="AG148" s="4">
        <f t="shared" si="243"/>
        <v>97.2050402875809</v>
      </c>
      <c r="AI148" s="4">
        <f t="shared" si="244"/>
        <v>2.2081002346492085</v>
      </c>
      <c r="AJ148" s="4">
        <f t="shared" si="245"/>
        <v>0.1966268628165011</v>
      </c>
      <c r="AK148" s="4">
        <f t="shared" si="246"/>
        <v>0.34233838530430205</v>
      </c>
      <c r="AL148" s="4">
        <f t="shared" si="247"/>
        <v>0.2758591779691244</v>
      </c>
      <c r="AM148" s="4">
        <f t="shared" si="248"/>
        <v>0.33108993110630536</v>
      </c>
      <c r="AN148" s="4">
        <f t="shared" si="249"/>
        <v>0.77680306537470756</v>
      </c>
      <c r="AO148" s="4">
        <f t="shared" si="250"/>
        <v>2.2710902105401942E-2</v>
      </c>
      <c r="AP148" s="4">
        <f t="shared" si="251"/>
        <v>0.16081628771398471</v>
      </c>
      <c r="AQ148" s="4">
        <f t="shared" si="252"/>
        <v>-0.24888749672707888</v>
      </c>
      <c r="AR148" s="4">
        <f t="shared" si="253"/>
        <v>1.593458759317997</v>
      </c>
      <c r="AS148" s="4">
        <f t="shared" si="254"/>
        <v>1.7283138300469858</v>
      </c>
      <c r="AT148" s="4">
        <f t="shared" si="255"/>
        <v>-0.38946440594472165</v>
      </c>
      <c r="AU148" s="4">
        <f t="shared" si="256"/>
        <v>-0.17524692626311378</v>
      </c>
      <c r="AV148" s="4">
        <f t="shared" si="436"/>
        <v>-0.85689749142377991</v>
      </c>
      <c r="AW148" s="4">
        <f t="shared" si="436"/>
        <v>-1.9710402875809052</v>
      </c>
      <c r="AY148" s="2">
        <f t="shared" si="308"/>
        <v>69.151899765350791</v>
      </c>
      <c r="AZ148" s="2">
        <f t="shared" si="359"/>
        <v>65.381410470826012</v>
      </c>
      <c r="BA148" s="2">
        <f t="shared" si="360"/>
        <v>65.924193586040118</v>
      </c>
      <c r="BB148" s="2">
        <f t="shared" si="361"/>
        <v>66.263037908618216</v>
      </c>
      <c r="BC148" s="2">
        <f t="shared" si="362"/>
        <v>64.383006206498223</v>
      </c>
      <c r="BD148" s="2">
        <f t="shared" si="363"/>
        <v>63.7073058169631</v>
      </c>
      <c r="BE148" s="2">
        <f t="shared" si="364"/>
        <v>61.609386065271401</v>
      </c>
      <c r="BF148" s="2">
        <f t="shared" si="365"/>
        <v>62.499009803091724</v>
      </c>
      <c r="BG148" s="2">
        <f t="shared" si="366"/>
        <v>62.702092216791605</v>
      </c>
      <c r="BH148" s="2">
        <f t="shared" si="367"/>
        <v>63.162069968660369</v>
      </c>
      <c r="BI148" s="2">
        <f t="shared" si="368"/>
        <v>64.045877624751853</v>
      </c>
      <c r="BJ148" s="2">
        <f t="shared" si="369"/>
        <v>66.104712377342679</v>
      </c>
      <c r="BK148" s="2">
        <f t="shared" si="370"/>
        <v>65.973856944579524</v>
      </c>
      <c r="BL148" s="2">
        <f t="shared" si="371"/>
        <v>64.887366364393074</v>
      </c>
      <c r="BM148" s="2">
        <f t="shared" si="372"/>
        <v>68.836464110306338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105.34236182422229</v>
      </c>
      <c r="DL148" s="2">
        <f t="shared" si="437"/>
        <v>102.19493971315127</v>
      </c>
      <c r="DM148" s="2">
        <f t="shared" si="437"/>
        <v>99.361016611295668</v>
      </c>
      <c r="DN148" s="2">
        <f t="shared" si="437"/>
        <v>102.51810995867432</v>
      </c>
      <c r="DO148" s="2">
        <f t="shared" si="437"/>
        <v>88.190877076411965</v>
      </c>
      <c r="DP148" s="2">
        <f t="shared" si="437"/>
        <v>92.467616265564658</v>
      </c>
      <c r="DQ148" s="2">
        <f t="shared" si="437"/>
        <v>93.801917058759145</v>
      </c>
      <c r="DR148" s="2">
        <f t="shared" si="437"/>
        <v>96.653685897435921</v>
      </c>
      <c r="DS148" s="2">
        <f t="shared" si="437"/>
        <v>102.66425641025639</v>
      </c>
      <c r="DT148" s="2">
        <f t="shared" si="437"/>
        <v>107.16036770981508</v>
      </c>
      <c r="DU148" s="2">
        <f t="shared" si="437"/>
        <v>105.18210450281425</v>
      </c>
      <c r="DV148" s="2">
        <f t="shared" si="437"/>
        <v>103.59664784053156</v>
      </c>
      <c r="DW148" s="2">
        <f t="shared" si="437"/>
        <v>103.41814186046513</v>
      </c>
      <c r="DX148" s="2">
        <f t="shared" si="437"/>
        <v>93.14977967749779</v>
      </c>
      <c r="DY148" s="2">
        <f t="shared" si="437"/>
        <v>91.76999206349204</v>
      </c>
      <c r="EA148" s="2">
        <f t="shared" si="228"/>
        <v>69.122424242424245</v>
      </c>
      <c r="EB148" s="2">
        <f t="shared" si="290"/>
        <v>65.339975716310661</v>
      </c>
      <c r="EC148" s="2">
        <f t="shared" si="291"/>
        <v>65.898112471148906</v>
      </c>
      <c r="ED148" s="2">
        <f t="shared" si="292"/>
        <v>66.230027981579283</v>
      </c>
      <c r="EE148" s="2">
        <f t="shared" si="293"/>
        <v>64.360491267434824</v>
      </c>
      <c r="EF148" s="2">
        <f t="shared" si="294"/>
        <v>63.680984536786625</v>
      </c>
      <c r="EG148" s="2">
        <f t="shared" si="295"/>
        <v>61.574600856392614</v>
      </c>
      <c r="EH148" s="2">
        <f t="shared" si="296"/>
        <v>62.465437422840481</v>
      </c>
      <c r="EI148" s="2">
        <f t="shared" si="297"/>
        <v>62.659129407278783</v>
      </c>
      <c r="EJ148" s="2">
        <f t="shared" si="298"/>
        <v>63.104221127407456</v>
      </c>
      <c r="EK148" s="2">
        <f t="shared" si="299"/>
        <v>63.998132406702211</v>
      </c>
      <c r="EL148" s="2">
        <f t="shared" si="300"/>
        <v>66.071067547983446</v>
      </c>
      <c r="EM148" s="2">
        <f t="shared" si="301"/>
        <v>65.942054401639311</v>
      </c>
      <c r="EN148" s="2">
        <f t="shared" si="302"/>
        <v>64.861569119615737</v>
      </c>
      <c r="EO148" s="2">
        <f t="shared" si="303"/>
        <v>68.810793900481542</v>
      </c>
      <c r="EQ148" s="2">
        <f t="shared" si="304"/>
        <v>69.254906495137448</v>
      </c>
      <c r="ER148" s="2">
        <f t="shared" si="438"/>
        <v>65.624900898864524</v>
      </c>
      <c r="ES148" s="2">
        <f t="shared" si="438"/>
        <v>65.878597824767354</v>
      </c>
      <c r="ET148" s="2">
        <f t="shared" si="438"/>
        <v>66.297710921200292</v>
      </c>
      <c r="EU148" s="2">
        <f t="shared" si="438"/>
        <v>64.433695644407095</v>
      </c>
      <c r="EV148" s="2">
        <f t="shared" si="438"/>
        <v>63.695403298021674</v>
      </c>
      <c r="EW148" s="2">
        <f t="shared" si="438"/>
        <v>61.598488027304413</v>
      </c>
      <c r="EX148" s="2">
        <f t="shared" si="438"/>
        <v>62.475500018653008</v>
      </c>
      <c r="EY148" s="2">
        <f t="shared" si="438"/>
        <v>62.761677240597322</v>
      </c>
      <c r="EZ148" s="2">
        <f t="shared" si="438"/>
        <v>63.427193130109131</v>
      </c>
      <c r="FA148" s="2">
        <f t="shared" si="438"/>
        <v>64.303630167291715</v>
      </c>
      <c r="FB148" s="2">
        <f t="shared" si="438"/>
        <v>66.147368227306515</v>
      </c>
      <c r="FC148" s="2">
        <f t="shared" si="438"/>
        <v>65.983678980405429</v>
      </c>
      <c r="FD148" s="2">
        <f t="shared" si="438"/>
        <v>64.953184878042237</v>
      </c>
      <c r="FE148" s="2">
        <f t="shared" si="438"/>
        <v>68.853612288389229</v>
      </c>
      <c r="FG148" s="2">
        <f t="shared" si="306"/>
        <v>0.99926113181298026</v>
      </c>
      <c r="FH148" s="2">
        <f t="shared" si="439"/>
        <v>0.9991233180075213</v>
      </c>
      <c r="FI148" s="2">
        <f t="shared" si="439"/>
        <v>0.99920281903015185</v>
      </c>
      <c r="FJ148" s="2">
        <f t="shared" si="439"/>
        <v>0.99914804535325163</v>
      </c>
      <c r="FK148" s="2">
        <f t="shared" si="439"/>
        <v>0.99915772118983548</v>
      </c>
      <c r="FL148" s="2">
        <f t="shared" si="439"/>
        <v>0.99910254284150113</v>
      </c>
      <c r="FM148" s="2">
        <f t="shared" si="439"/>
        <v>0.99895204257094694</v>
      </c>
      <c r="FN148" s="2">
        <f t="shared" si="439"/>
        <v>0.99903180018767868</v>
      </c>
      <c r="FO148" s="2">
        <f t="shared" si="439"/>
        <v>0.99903485571790096</v>
      </c>
      <c r="FP148" s="2">
        <f t="shared" si="439"/>
        <v>0.99895321313021379</v>
      </c>
      <c r="FQ148" s="2">
        <f t="shared" si="439"/>
        <v>0.99905604812382931</v>
      </c>
      <c r="FR148" s="2">
        <f t="shared" si="439"/>
        <v>0.99915354264227829</v>
      </c>
      <c r="FS148" s="2">
        <f t="shared" si="439"/>
        <v>0.99917618473479342</v>
      </c>
      <c r="FT148" s="2">
        <f t="shared" si="439"/>
        <v>0.9991595115440679</v>
      </c>
      <c r="FU148" s="2">
        <f t="shared" si="439"/>
        <v>0.99892070199713512</v>
      </c>
      <c r="FW148" s="2">
        <f t="shared" si="324"/>
        <v>2.0483976200158811E-2</v>
      </c>
      <c r="FX148" s="2">
        <f t="shared" si="376"/>
        <v>3.2024797401502783E-2</v>
      </c>
      <c r="FY148" s="2">
        <f t="shared" si="377"/>
        <v>3.0483539057559492E-2</v>
      </c>
      <c r="FZ148" s="2">
        <f t="shared" si="378"/>
        <v>3.0940248586777359E-2</v>
      </c>
      <c r="GA148" s="2">
        <f t="shared" si="379"/>
        <v>3.3373824892726452E-2</v>
      </c>
      <c r="GB148" s="2">
        <f t="shared" si="380"/>
        <v>3.3741557577789599E-2</v>
      </c>
      <c r="GC148" s="2">
        <f t="shared" si="381"/>
        <v>4.2380633931451132E-2</v>
      </c>
      <c r="GD148" s="2">
        <f t="shared" si="382"/>
        <v>4.6839255330043933E-2</v>
      </c>
      <c r="GE148" s="2">
        <f t="shared" si="383"/>
        <v>4.2439608818812223E-2</v>
      </c>
      <c r="GF148" s="2">
        <f t="shared" si="384"/>
        <v>3.6323413109919801E-2</v>
      </c>
      <c r="GG148" s="2">
        <f t="shared" si="385"/>
        <v>2.9033045297095147E-2</v>
      </c>
      <c r="GH148" s="2">
        <f t="shared" si="386"/>
        <v>2.4652805643511213E-2</v>
      </c>
      <c r="GI148" s="2">
        <f t="shared" si="387"/>
        <v>2.232262857590224E-2</v>
      </c>
      <c r="GJ148" s="2">
        <f t="shared" si="388"/>
        <v>2.2063129740707874E-2</v>
      </c>
      <c r="GK148" s="2">
        <f t="shared" si="389"/>
        <v>2.0794643226921015E-2</v>
      </c>
      <c r="GM148" s="86">
        <f t="shared" si="325"/>
        <v>4.4913229104702001E-102</v>
      </c>
      <c r="GN148" s="86">
        <f t="shared" si="390"/>
        <v>4.1857600353092012E-79</v>
      </c>
      <c r="GO148" s="86">
        <f t="shared" si="391"/>
        <v>8.7423319257218365E-119</v>
      </c>
      <c r="GP148" s="86">
        <f t="shared" si="392"/>
        <v>1.6110505905915637E-127</v>
      </c>
      <c r="GQ148" s="86">
        <f t="shared" si="393"/>
        <v>6.8877153990920766E-124</v>
      </c>
      <c r="GR148" s="86">
        <f t="shared" si="394"/>
        <v>7.3785725194288359E-93</v>
      </c>
      <c r="GS148" s="86">
        <f t="shared" si="395"/>
        <v>1.1653079575375982E-100</v>
      </c>
      <c r="GT148" s="86">
        <f t="shared" si="396"/>
        <v>8.6473215438486684E-148</v>
      </c>
      <c r="GU148" s="86">
        <f t="shared" si="397"/>
        <v>9.9367567945460341E-169</v>
      </c>
      <c r="GV148" s="86">
        <f t="shared" si="398"/>
        <v>4.8823092114040353E-131</v>
      </c>
      <c r="GW148" s="86">
        <f t="shared" si="399"/>
        <v>3.0510572273004856E-136</v>
      </c>
      <c r="GX148" s="86">
        <f t="shared" si="400"/>
        <v>4.4936478805046475E-136</v>
      </c>
      <c r="GY148" s="86">
        <f t="shared" si="401"/>
        <v>1.8015186187380013E-138</v>
      </c>
      <c r="GZ148" s="86">
        <f t="shared" si="402"/>
        <v>3.872533881255919E-182</v>
      </c>
      <c r="HA148" s="86">
        <f t="shared" si="403"/>
        <v>4.4450067190194229E-210</v>
      </c>
      <c r="HC148" s="86">
        <f t="shared" si="326"/>
        <v>3.4137958390259579E-28</v>
      </c>
      <c r="HD148" s="86">
        <f t="shared" si="404"/>
        <v>1.1676741164741023E-24</v>
      </c>
      <c r="HE148" s="86">
        <f t="shared" si="405"/>
        <v>1.2612888058093228E-41</v>
      </c>
      <c r="HF148" s="86">
        <f t="shared" si="406"/>
        <v>2.3279610527806463E-40</v>
      </c>
      <c r="HG148" s="86">
        <f t="shared" si="407"/>
        <v>6.3808423993909168E-50</v>
      </c>
      <c r="HH148" s="86">
        <f t="shared" si="408"/>
        <v>7.1199990947269862E-50</v>
      </c>
      <c r="HI148" s="86">
        <f t="shared" si="409"/>
        <v>9.0848245539302068E-51</v>
      </c>
      <c r="HJ148" s="86">
        <f t="shared" si="410"/>
        <v>1.2120474283287351E-102</v>
      </c>
      <c r="HK148" s="86">
        <f t="shared" si="411"/>
        <v>3.2818323841355732E-74</v>
      </c>
      <c r="HL148" s="86">
        <f t="shared" si="412"/>
        <v>3.2581994181178638E-58</v>
      </c>
      <c r="HM148" s="86">
        <f t="shared" si="413"/>
        <v>1.8905255261133793E-57</v>
      </c>
      <c r="HN148" s="86">
        <f t="shared" si="414"/>
        <v>1.986493152254E-54</v>
      </c>
      <c r="HO148" s="86">
        <f t="shared" si="415"/>
        <v>7.4463441714769357E-44</v>
      </c>
      <c r="HP148" s="86">
        <f t="shared" si="416"/>
        <v>4.5788432447570012E-61</v>
      </c>
      <c r="HQ148" s="86">
        <f t="shared" si="417"/>
        <v>2.3824698959400981E-79</v>
      </c>
      <c r="HS148" s="86">
        <f t="shared" si="327"/>
        <v>4.50445113376493E-2</v>
      </c>
      <c r="HT148" s="86">
        <f t="shared" si="418"/>
        <v>0.18858184197043854</v>
      </c>
      <c r="HU148" s="86">
        <f t="shared" si="419"/>
        <v>0.20011886869564616</v>
      </c>
      <c r="HV148" s="86">
        <f t="shared" si="420"/>
        <v>0.18747327517059212</v>
      </c>
      <c r="HW148" s="86">
        <f t="shared" si="421"/>
        <v>0.1957075069136239</v>
      </c>
      <c r="HX148" s="86">
        <f t="shared" si="422"/>
        <v>0.19350713120997115</v>
      </c>
      <c r="HY148" s="86">
        <f t="shared" si="423"/>
        <v>0.2892374105006838</v>
      </c>
      <c r="HZ148" s="86">
        <f t="shared" si="424"/>
        <v>0.37242256854084993</v>
      </c>
      <c r="IA148" s="86">
        <f t="shared" si="425"/>
        <v>0.31374505912287148</v>
      </c>
      <c r="IB148" s="86">
        <f t="shared" si="426"/>
        <v>0.18647786936776628</v>
      </c>
      <c r="IC148" s="86">
        <f t="shared" si="427"/>
        <v>6.9803340586385917E-2</v>
      </c>
      <c r="ID148" s="86">
        <f t="shared" si="428"/>
        <v>7.1592975624275051E-2</v>
      </c>
      <c r="IE148" s="86">
        <f t="shared" si="429"/>
        <v>4.9893357979773512E-2</v>
      </c>
      <c r="IF148" s="86">
        <f t="shared" si="430"/>
        <v>6.9926387852807775E-2</v>
      </c>
      <c r="IG148" s="86">
        <f t="shared" si="431"/>
        <v>9.4019900655222241E-2</v>
      </c>
      <c r="II148" s="86">
        <f t="shared" si="328"/>
        <v>2.7565061736180241E-21</v>
      </c>
      <c r="IJ148" s="86">
        <f t="shared" si="329"/>
        <v>2.140432458399561E-20</v>
      </c>
      <c r="IK148" s="86">
        <f t="shared" si="330"/>
        <v>6.3076812817776304E-20</v>
      </c>
      <c r="IL148" s="86">
        <f t="shared" si="331"/>
        <v>1.2598319078324237E-20</v>
      </c>
      <c r="IM148" s="86">
        <f t="shared" si="332"/>
        <v>1.4674125781631611E-20</v>
      </c>
      <c r="IN148" s="86">
        <f t="shared" si="333"/>
        <v>1.968690273626282E-20</v>
      </c>
      <c r="IO148" s="86">
        <f t="shared" si="334"/>
        <v>7.331508562234979E-22</v>
      </c>
      <c r="IP148" s="86">
        <f t="shared" si="335"/>
        <v>1.3173573373587441E-18</v>
      </c>
      <c r="IQ148" s="86">
        <f t="shared" si="336"/>
        <v>1.8333872876916473E-22</v>
      </c>
      <c r="IR148" s="86">
        <f t="shared" si="337"/>
        <v>2.2436859418510849E-26</v>
      </c>
      <c r="IS148" s="86">
        <f t="shared" si="338"/>
        <v>1.8115297794610696E-30</v>
      </c>
      <c r="IT148" s="86">
        <f t="shared" si="339"/>
        <v>2.2511884702669884E-23</v>
      </c>
      <c r="IU148" s="86">
        <f t="shared" si="340"/>
        <v>2.3007880413083101E-23</v>
      </c>
      <c r="IV148" s="86">
        <f t="shared" si="341"/>
        <v>1.1234288856401628E-23</v>
      </c>
      <c r="IW148" s="86">
        <f t="shared" si="342"/>
        <v>1.8798541767616101E-21</v>
      </c>
      <c r="IY148" s="86">
        <f t="shared" si="343"/>
        <v>4.50445113376493E-2</v>
      </c>
      <c r="IZ148" s="86">
        <f t="shared" si="344"/>
        <v>0.18858184197043854</v>
      </c>
      <c r="JA148" s="86">
        <f t="shared" si="345"/>
        <v>0.20011886869564616</v>
      </c>
      <c r="JB148" s="86">
        <f t="shared" si="346"/>
        <v>0.18747327517059212</v>
      </c>
      <c r="JC148" s="86">
        <f t="shared" si="347"/>
        <v>0.1957075069136239</v>
      </c>
      <c r="JD148" s="86">
        <f t="shared" si="348"/>
        <v>0.19350713120997115</v>
      </c>
      <c r="JE148" s="86">
        <f t="shared" si="349"/>
        <v>0.2892374105006838</v>
      </c>
      <c r="JF148" s="86">
        <f t="shared" si="350"/>
        <v>0.37242256854084993</v>
      </c>
      <c r="JG148" s="86">
        <f t="shared" si="351"/>
        <v>0.31374505912287148</v>
      </c>
      <c r="JH148" s="86">
        <f t="shared" si="352"/>
        <v>0.18647786936776628</v>
      </c>
      <c r="JI148" s="86">
        <f t="shared" si="353"/>
        <v>6.9803340586385917E-2</v>
      </c>
      <c r="JJ148" s="86">
        <f t="shared" si="354"/>
        <v>7.1592975624275051E-2</v>
      </c>
      <c r="JK148" s="86">
        <f t="shared" si="355"/>
        <v>4.9893357979773512E-2</v>
      </c>
      <c r="JL148" s="86">
        <f t="shared" si="356"/>
        <v>6.9926387852807775E-2</v>
      </c>
      <c r="JM148" s="86">
        <f t="shared" si="357"/>
        <v>9.4019900655222241E-2</v>
      </c>
    </row>
    <row r="149" spans="2:273" x14ac:dyDescent="0.25">
      <c r="B149" s="2">
        <v>122</v>
      </c>
      <c r="C149" s="37">
        <v>69.239999999999995</v>
      </c>
      <c r="D149" s="37">
        <v>67.635000000000005</v>
      </c>
      <c r="E149" s="37">
        <v>69.694000000000003</v>
      </c>
      <c r="F149" s="37">
        <v>72.129000000000005</v>
      </c>
      <c r="G149" s="37">
        <v>71.852000000000004</v>
      </c>
      <c r="H149" s="37">
        <v>72.096999999999994</v>
      </c>
      <c r="I149" s="37">
        <v>74.903000000000006</v>
      </c>
      <c r="J149" s="37">
        <v>78</v>
      </c>
      <c r="K149" s="37">
        <v>78.951999999999998</v>
      </c>
      <c r="L149" s="37">
        <v>77.983999999999995</v>
      </c>
      <c r="M149" s="37">
        <v>74.774000000000001</v>
      </c>
      <c r="N149" s="37">
        <v>74.180000000000007</v>
      </c>
      <c r="O149" s="37">
        <v>72.066000000000003</v>
      </c>
      <c r="P149" s="37">
        <v>80.671999999999997</v>
      </c>
      <c r="Q149" s="37">
        <v>103.40600000000001</v>
      </c>
      <c r="S149" s="4">
        <f t="shared" si="229"/>
        <v>69.033234278555966</v>
      </c>
      <c r="T149" s="4">
        <f t="shared" si="230"/>
        <v>67.144102838859411</v>
      </c>
      <c r="U149" s="4">
        <f t="shared" si="231"/>
        <v>70.01506124174368</v>
      </c>
      <c r="V149" s="4">
        <f t="shared" si="232"/>
        <v>71.989178284305652</v>
      </c>
      <c r="W149" s="4">
        <f t="shared" si="233"/>
        <v>71.840903291909484</v>
      </c>
      <c r="X149" s="4">
        <f t="shared" si="234"/>
        <v>71.991604123543866</v>
      </c>
      <c r="Y149" s="4">
        <f t="shared" si="235"/>
        <v>74.600629850642846</v>
      </c>
      <c r="Z149" s="4">
        <f t="shared" si="236"/>
        <v>78.012002845034658</v>
      </c>
      <c r="AA149" s="4">
        <f t="shared" si="237"/>
        <v>79.458702125804962</v>
      </c>
      <c r="AB149" s="4">
        <f t="shared" si="238"/>
        <v>77.692064527240689</v>
      </c>
      <c r="AC149" s="4">
        <f t="shared" si="239"/>
        <v>72.74931430265687</v>
      </c>
      <c r="AD149" s="4">
        <f t="shared" si="240"/>
        <v>74.392533412430666</v>
      </c>
      <c r="AE149" s="4">
        <f t="shared" si="241"/>
        <v>72.820531468972121</v>
      </c>
      <c r="AF149" s="4">
        <f t="shared" si="242"/>
        <v>81.332129527491901</v>
      </c>
      <c r="AG149" s="4">
        <f t="shared" si="243"/>
        <v>103.96533945340509</v>
      </c>
      <c r="AI149" s="4">
        <f t="shared" si="244"/>
        <v>0.20676572144402883</v>
      </c>
      <c r="AJ149" s="4">
        <f t="shared" si="245"/>
        <v>0.49089716114059456</v>
      </c>
      <c r="AK149" s="4">
        <f t="shared" si="246"/>
        <v>-0.32106124174367778</v>
      </c>
      <c r="AL149" s="4">
        <f t="shared" si="247"/>
        <v>0.13982171569435309</v>
      </c>
      <c r="AM149" s="4">
        <f t="shared" si="248"/>
        <v>1.1096708090519769E-2</v>
      </c>
      <c r="AN149" s="4">
        <f t="shared" si="249"/>
        <v>0.10539587645612869</v>
      </c>
      <c r="AO149" s="4">
        <f t="shared" si="250"/>
        <v>0.30237014935715933</v>
      </c>
      <c r="AP149" s="4">
        <f t="shared" si="251"/>
        <v>-1.2002845034658094E-2</v>
      </c>
      <c r="AQ149" s="4">
        <f t="shared" si="252"/>
        <v>-0.50670212580496354</v>
      </c>
      <c r="AR149" s="4">
        <f t="shared" si="253"/>
        <v>0.29193547275930598</v>
      </c>
      <c r="AS149" s="4">
        <f t="shared" si="254"/>
        <v>2.0246856973431306</v>
      </c>
      <c r="AT149" s="4">
        <f t="shared" si="255"/>
        <v>-0.21253341243065904</v>
      </c>
      <c r="AU149" s="4">
        <f t="shared" si="256"/>
        <v>-0.75453146897211809</v>
      </c>
      <c r="AV149" s="4">
        <f t="shared" si="436"/>
        <v>-0.6601295274919039</v>
      </c>
      <c r="AW149" s="4">
        <f t="shared" si="436"/>
        <v>-0.55933945340508728</v>
      </c>
      <c r="AY149" s="2">
        <f t="shared" si="308"/>
        <v>69.033234278555966</v>
      </c>
      <c r="AZ149" s="2">
        <f t="shared" si="359"/>
        <v>65.242076760932733</v>
      </c>
      <c r="BA149" s="2">
        <f t="shared" si="360"/>
        <v>65.797685936782159</v>
      </c>
      <c r="BB149" s="2">
        <f t="shared" si="361"/>
        <v>66.131778702450234</v>
      </c>
      <c r="BC149" s="2">
        <f t="shared" si="362"/>
        <v>64.268701526945463</v>
      </c>
      <c r="BD149" s="2">
        <f t="shared" si="363"/>
        <v>63.597271520215941</v>
      </c>
      <c r="BE149" s="2">
        <f t="shared" si="364"/>
        <v>61.498133391353484</v>
      </c>
      <c r="BF149" s="2">
        <f t="shared" si="365"/>
        <v>62.356648013469311</v>
      </c>
      <c r="BG149" s="2">
        <f t="shared" si="366"/>
        <v>62.529700751478984</v>
      </c>
      <c r="BH149" s="2">
        <f t="shared" si="367"/>
        <v>62.972923517920755</v>
      </c>
      <c r="BI149" s="2">
        <f t="shared" si="368"/>
        <v>63.832829139183474</v>
      </c>
      <c r="BJ149" s="2">
        <f t="shared" si="369"/>
        <v>65.940856279869294</v>
      </c>
      <c r="BK149" s="2">
        <f t="shared" si="370"/>
        <v>65.812989505229893</v>
      </c>
      <c r="BL149" s="2">
        <f t="shared" si="371"/>
        <v>64.725943627233761</v>
      </c>
      <c r="BM149" s="2">
        <f t="shared" si="372"/>
        <v>68.673183432061791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105.50711567502266</v>
      </c>
      <c r="DL149" s="2">
        <f t="shared" si="437"/>
        <v>102.35093250141801</v>
      </c>
      <c r="DM149" s="2">
        <f t="shared" si="437"/>
        <v>99.529652823920259</v>
      </c>
      <c r="DN149" s="2">
        <f t="shared" si="437"/>
        <v>102.72556502714527</v>
      </c>
      <c r="DO149" s="2">
        <f t="shared" si="437"/>
        <v>88.248494110540619</v>
      </c>
      <c r="DP149" s="2">
        <f t="shared" si="437"/>
        <v>92.571372525187058</v>
      </c>
      <c r="DQ149" s="2">
        <f t="shared" si="437"/>
        <v>93.937692417113453</v>
      </c>
      <c r="DR149" s="2">
        <f t="shared" si="437"/>
        <v>96.805083670715277</v>
      </c>
      <c r="DS149" s="2">
        <f t="shared" si="437"/>
        <v>102.87077058029688</v>
      </c>
      <c r="DT149" s="2">
        <f t="shared" si="437"/>
        <v>107.4094969179706</v>
      </c>
      <c r="DU149" s="2">
        <f t="shared" si="437"/>
        <v>105.37562682926828</v>
      </c>
      <c r="DV149" s="2">
        <f t="shared" si="437"/>
        <v>103.75539927514346</v>
      </c>
      <c r="DW149" s="2">
        <f t="shared" si="437"/>
        <v>103.58572071881608</v>
      </c>
      <c r="DX149" s="2">
        <f t="shared" si="437"/>
        <v>93.269154525565199</v>
      </c>
      <c r="DY149" s="2">
        <f t="shared" si="437"/>
        <v>91.837123208923188</v>
      </c>
      <c r="EA149" s="2">
        <f t="shared" ref="EA149:EA212" si="440">CE$228*$B149+CE$229</f>
        <v>69.005102463483766</v>
      </c>
      <c r="EB149" s="2">
        <f t="shared" si="290"/>
        <v>65.200584633188313</v>
      </c>
      <c r="EC149" s="2">
        <f t="shared" si="291"/>
        <v>65.773794064690534</v>
      </c>
      <c r="ED149" s="2">
        <f t="shared" si="292"/>
        <v>66.100584990269894</v>
      </c>
      <c r="EE149" s="2">
        <f t="shared" si="293"/>
        <v>64.247274174824582</v>
      </c>
      <c r="EF149" s="2">
        <f t="shared" si="294"/>
        <v>63.572889462612373</v>
      </c>
      <c r="EG149" s="2">
        <f t="shared" si="295"/>
        <v>61.465844830869102</v>
      </c>
      <c r="EH149" s="2">
        <f t="shared" si="296"/>
        <v>62.325551530715373</v>
      </c>
      <c r="EI149" s="2">
        <f t="shared" si="297"/>
        <v>62.488922962437556</v>
      </c>
      <c r="EJ149" s="2">
        <f t="shared" si="298"/>
        <v>62.916483254233142</v>
      </c>
      <c r="EK149" s="2">
        <f t="shared" si="299"/>
        <v>63.78624517644073</v>
      </c>
      <c r="EL149" s="2">
        <f t="shared" si="300"/>
        <v>65.909323106288213</v>
      </c>
      <c r="EM149" s="2">
        <f t="shared" si="301"/>
        <v>65.783305205430224</v>
      </c>
      <c r="EN149" s="2">
        <f t="shared" si="302"/>
        <v>64.701597026065073</v>
      </c>
      <c r="EO149" s="2">
        <f t="shared" si="303"/>
        <v>68.649323916532893</v>
      </c>
      <c r="EQ149" s="2">
        <f t="shared" si="304"/>
        <v>69.162719039455013</v>
      </c>
      <c r="ER149" s="2">
        <f t="shared" si="438"/>
        <v>65.537281362267905</v>
      </c>
      <c r="ES149" s="2">
        <f t="shared" si="438"/>
        <v>65.754241142899787</v>
      </c>
      <c r="ET149" s="2">
        <f t="shared" si="438"/>
        <v>66.181422249455849</v>
      </c>
      <c r="EU149" s="2">
        <f t="shared" si="438"/>
        <v>64.329218809436242</v>
      </c>
      <c r="EV149" s="2">
        <f t="shared" si="438"/>
        <v>63.590385425331412</v>
      </c>
      <c r="EW149" s="2">
        <f t="shared" si="438"/>
        <v>61.492871021483914</v>
      </c>
      <c r="EX149" s="2">
        <f t="shared" si="438"/>
        <v>62.338228959129054</v>
      </c>
      <c r="EY149" s="2">
        <f t="shared" si="438"/>
        <v>62.601769032804611</v>
      </c>
      <c r="EZ149" s="2">
        <f t="shared" si="438"/>
        <v>63.268213136694293</v>
      </c>
      <c r="FA149" s="2">
        <f t="shared" si="438"/>
        <v>64.125727420101896</v>
      </c>
      <c r="FB149" s="2">
        <f t="shared" si="438"/>
        <v>65.995155338657653</v>
      </c>
      <c r="FC149" s="2">
        <f t="shared" si="438"/>
        <v>65.835721991150862</v>
      </c>
      <c r="FD149" s="2">
        <f t="shared" si="438"/>
        <v>64.802960938331694</v>
      </c>
      <c r="FE149" s="2">
        <f t="shared" si="438"/>
        <v>68.694714248604868</v>
      </c>
      <c r="FG149" s="2">
        <f t="shared" si="306"/>
        <v>0.9993261003927576</v>
      </c>
      <c r="FH149" s="2">
        <f t="shared" si="439"/>
        <v>0.99920039483983858</v>
      </c>
      <c r="FI149" s="2">
        <f t="shared" si="439"/>
        <v>0.99927291131418183</v>
      </c>
      <c r="FJ149" s="2">
        <f t="shared" si="439"/>
        <v>0.999222949877693</v>
      </c>
      <c r="FK149" s="2">
        <f t="shared" si="439"/>
        <v>0.99923177566118471</v>
      </c>
      <c r="FL149" s="2">
        <f t="shared" si="439"/>
        <v>0.99918144470514303</v>
      </c>
      <c r="FM149" s="2">
        <f t="shared" si="439"/>
        <v>0.99904416332887724</v>
      </c>
      <c r="FN149" s="2">
        <f t="shared" si="439"/>
        <v>0.99911691604561703</v>
      </c>
      <c r="FO149" s="2">
        <f t="shared" si="439"/>
        <v>0.99911970319641108</v>
      </c>
      <c r="FP149" s="2">
        <f t="shared" si="439"/>
        <v>0.99904523108841159</v>
      </c>
      <c r="FQ149" s="2">
        <f t="shared" si="439"/>
        <v>0.99913903414740202</v>
      </c>
      <c r="FR149" s="2">
        <f t="shared" si="439"/>
        <v>0.99922796421419602</v>
      </c>
      <c r="FS149" s="2">
        <f t="shared" si="439"/>
        <v>0.99924861708315116</v>
      </c>
      <c r="FT149" s="2">
        <f t="shared" si="439"/>
        <v>0.99923340872544208</v>
      </c>
      <c r="FU149" s="2">
        <f t="shared" si="439"/>
        <v>0.99901557503507366</v>
      </c>
      <c r="FW149" s="2">
        <f t="shared" si="324"/>
        <v>2.2415933626398845E-2</v>
      </c>
      <c r="FX149" s="2">
        <f t="shared" si="376"/>
        <v>3.5006333205000725E-2</v>
      </c>
      <c r="FY149" s="2">
        <f t="shared" si="377"/>
        <v>3.3326522719210119E-2</v>
      </c>
      <c r="FZ149" s="2">
        <f t="shared" si="378"/>
        <v>3.3824340294657328E-2</v>
      </c>
      <c r="GA149" s="2">
        <f t="shared" si="379"/>
        <v>3.6476223479043432E-2</v>
      </c>
      <c r="GB149" s="2">
        <f t="shared" si="380"/>
        <v>3.6876836115803308E-2</v>
      </c>
      <c r="GC149" s="2">
        <f t="shared" si="381"/>
        <v>4.6280210191933152E-2</v>
      </c>
      <c r="GD149" s="2">
        <f t="shared" si="382"/>
        <v>5.1127180160038255E-2</v>
      </c>
      <c r="GE149" s="2">
        <f t="shared" si="383"/>
        <v>4.6344348929470439E-2</v>
      </c>
      <c r="GF149" s="2">
        <f t="shared" si="384"/>
        <v>3.968874455852129E-2</v>
      </c>
      <c r="GG149" s="2">
        <f t="shared" si="385"/>
        <v>3.1745181110997327E-2</v>
      </c>
      <c r="GH149" s="2">
        <f t="shared" si="386"/>
        <v>2.6967123684911949E-2</v>
      </c>
      <c r="GI149" s="2">
        <f t="shared" si="387"/>
        <v>2.4423675540033777E-2</v>
      </c>
      <c r="GJ149" s="2">
        <f t="shared" si="388"/>
        <v>2.4140355274581096E-2</v>
      </c>
      <c r="GK149" s="2">
        <f t="shared" si="389"/>
        <v>2.2755220696033768E-2</v>
      </c>
      <c r="GM149" s="86">
        <f t="shared" si="325"/>
        <v>1.0478609641550291E-105</v>
      </c>
      <c r="GN149" s="86">
        <f t="shared" si="390"/>
        <v>7.9812639343562137E-82</v>
      </c>
      <c r="GO149" s="86">
        <f t="shared" si="391"/>
        <v>6.2793729794145391E-123</v>
      </c>
      <c r="GP149" s="86">
        <f t="shared" si="392"/>
        <v>5.8741009558707934E-132</v>
      </c>
      <c r="GQ149" s="86">
        <f t="shared" si="393"/>
        <v>3.3104035881119075E-128</v>
      </c>
      <c r="GR149" s="86">
        <f t="shared" si="394"/>
        <v>4.3325247132984913E-96</v>
      </c>
      <c r="GS149" s="86">
        <f t="shared" si="395"/>
        <v>3.9170877218494729E-104</v>
      </c>
      <c r="GT149" s="86">
        <f t="shared" si="396"/>
        <v>6.6451821445099561E-153</v>
      </c>
      <c r="GU149" s="86">
        <f t="shared" si="397"/>
        <v>1.4131127922270036E-174</v>
      </c>
      <c r="GV149" s="86">
        <f t="shared" si="398"/>
        <v>1.5171827375355614E-135</v>
      </c>
      <c r="GW149" s="86">
        <f t="shared" si="399"/>
        <v>5.262029820707692E-141</v>
      </c>
      <c r="GX149" s="86">
        <f t="shared" si="400"/>
        <v>7.8586645309222341E-141</v>
      </c>
      <c r="GY149" s="86">
        <f t="shared" si="401"/>
        <v>2.4418365721116249E-143</v>
      </c>
      <c r="GZ149" s="86">
        <f t="shared" si="402"/>
        <v>1.7798344990706388E-188</v>
      </c>
      <c r="HA149" s="86">
        <f t="shared" si="403"/>
        <v>2.3707524506183076E-217</v>
      </c>
      <c r="HC149" s="86">
        <f t="shared" si="326"/>
        <v>6.333910682361264E-30</v>
      </c>
      <c r="HD149" s="86">
        <f t="shared" si="404"/>
        <v>4.4981644719463789E-26</v>
      </c>
      <c r="HE149" s="86">
        <f t="shared" si="405"/>
        <v>4.4755044024891254E-44</v>
      </c>
      <c r="HF149" s="86">
        <f t="shared" si="406"/>
        <v>1.0181376145512754E-42</v>
      </c>
      <c r="HG149" s="86">
        <f t="shared" si="407"/>
        <v>8.0174061141212461E-53</v>
      </c>
      <c r="HH149" s="86">
        <f t="shared" si="408"/>
        <v>8.9750576500038018E-53</v>
      </c>
      <c r="HI149" s="86">
        <f t="shared" si="409"/>
        <v>1.2895490643774921E-53</v>
      </c>
      <c r="HJ149" s="86">
        <f t="shared" si="410"/>
        <v>1.8258868925104605E-108</v>
      </c>
      <c r="HK149" s="86">
        <f t="shared" si="411"/>
        <v>2.301395218791367E-78</v>
      </c>
      <c r="HL149" s="86">
        <f t="shared" si="412"/>
        <v>1.8380408589521263E-61</v>
      </c>
      <c r="HM149" s="86">
        <f t="shared" si="413"/>
        <v>9.4271810338319329E-61</v>
      </c>
      <c r="HN149" s="86">
        <f t="shared" si="414"/>
        <v>1.1439553115232684E-57</v>
      </c>
      <c r="HO149" s="86">
        <f t="shared" si="415"/>
        <v>1.6125643968092437E-46</v>
      </c>
      <c r="HP149" s="86">
        <f t="shared" si="416"/>
        <v>9.8341973686306231E-65</v>
      </c>
      <c r="HQ149" s="86">
        <f t="shared" si="417"/>
        <v>4.8643665255177252E-84</v>
      </c>
      <c r="HS149" s="86">
        <f t="shared" si="327"/>
        <v>6.9686783442332742E-2</v>
      </c>
      <c r="HT149" s="86">
        <f t="shared" si="418"/>
        <v>0.26488427602439568</v>
      </c>
      <c r="HU149" s="86">
        <f t="shared" si="419"/>
        <v>0.2764510366006433</v>
      </c>
      <c r="HV149" s="86">
        <f t="shared" si="420"/>
        <v>0.26318418313975511</v>
      </c>
      <c r="HW149" s="86">
        <f t="shared" si="421"/>
        <v>0.27491693611473511</v>
      </c>
      <c r="HX149" s="86">
        <f t="shared" si="422"/>
        <v>0.27226733184086288</v>
      </c>
      <c r="HY149" s="86">
        <f t="shared" si="423"/>
        <v>0.39019360753918791</v>
      </c>
      <c r="HZ149" s="86">
        <f t="shared" si="424"/>
        <v>0.46286103895686892</v>
      </c>
      <c r="IA149" s="86">
        <f t="shared" si="425"/>
        <v>0.41614364373050894</v>
      </c>
      <c r="IB149" s="86">
        <f t="shared" si="426"/>
        <v>0.27860659087481582</v>
      </c>
      <c r="IC149" s="86">
        <f t="shared" si="427"/>
        <v>0.11871350498637866</v>
      </c>
      <c r="ID149" s="86">
        <f t="shared" si="428"/>
        <v>0.11138766659746833</v>
      </c>
      <c r="IE149" s="86">
        <f t="shared" si="429"/>
        <v>7.9047347781181387E-2</v>
      </c>
      <c r="IF149" s="86">
        <f t="shared" si="430"/>
        <v>9.945563176136496E-2</v>
      </c>
      <c r="IG149" s="86">
        <f t="shared" si="431"/>
        <v>0.12389311449577123</v>
      </c>
      <c r="II149" s="86">
        <f t="shared" si="328"/>
        <v>2.3303144554544739E-20</v>
      </c>
      <c r="IJ149" s="86">
        <f t="shared" si="329"/>
        <v>2.1562737700765927E-19</v>
      </c>
      <c r="IK149" s="86">
        <f t="shared" si="330"/>
        <v>5.8092397838352067E-19</v>
      </c>
      <c r="IL149" s="86">
        <f t="shared" si="331"/>
        <v>1.2743956095979779E-19</v>
      </c>
      <c r="IM149" s="86">
        <f t="shared" si="332"/>
        <v>1.5525568378575733E-19</v>
      </c>
      <c r="IN149" s="86">
        <f t="shared" si="333"/>
        <v>2.0665813702537501E-19</v>
      </c>
      <c r="IO149" s="86">
        <f t="shared" si="334"/>
        <v>1.1092491681424906E-20</v>
      </c>
      <c r="IP149" s="86">
        <f t="shared" si="335"/>
        <v>1.400137049096872E-17</v>
      </c>
      <c r="IQ149" s="86">
        <f t="shared" si="336"/>
        <v>3.0083731837499948E-21</v>
      </c>
      <c r="IR149" s="86">
        <f t="shared" si="337"/>
        <v>5.2673091119312088E-25</v>
      </c>
      <c r="IS149" s="86">
        <f t="shared" si="338"/>
        <v>5.620140196706799E-29</v>
      </c>
      <c r="IT149" s="86">
        <f t="shared" si="339"/>
        <v>2.6845392808683679E-22</v>
      </c>
      <c r="IU149" s="86">
        <f t="shared" si="340"/>
        <v>2.5661097813886391E-22</v>
      </c>
      <c r="IV149" s="86">
        <f t="shared" si="341"/>
        <v>1.2867079109611683E-22</v>
      </c>
      <c r="IW149" s="86">
        <f t="shared" si="342"/>
        <v>1.6315730552781997E-20</v>
      </c>
      <c r="IY149" s="86">
        <f t="shared" si="343"/>
        <v>6.9686783442332742E-2</v>
      </c>
      <c r="IZ149" s="86">
        <f t="shared" si="344"/>
        <v>0.26488427602439568</v>
      </c>
      <c r="JA149" s="86">
        <f t="shared" si="345"/>
        <v>0.2764510366006433</v>
      </c>
      <c r="JB149" s="86">
        <f t="shared" si="346"/>
        <v>0.26318418313975511</v>
      </c>
      <c r="JC149" s="86">
        <f t="shared" si="347"/>
        <v>0.27491693611473511</v>
      </c>
      <c r="JD149" s="86">
        <f t="shared" si="348"/>
        <v>0.27226733184086288</v>
      </c>
      <c r="JE149" s="86">
        <f t="shared" si="349"/>
        <v>0.39019360753918791</v>
      </c>
      <c r="JF149" s="86">
        <f t="shared" si="350"/>
        <v>0.46286103895686892</v>
      </c>
      <c r="JG149" s="86">
        <f t="shared" si="351"/>
        <v>0.41614364373050894</v>
      </c>
      <c r="JH149" s="86">
        <f t="shared" si="352"/>
        <v>0.27860659087481582</v>
      </c>
      <c r="JI149" s="86">
        <f t="shared" si="353"/>
        <v>0.11871350498637866</v>
      </c>
      <c r="JJ149" s="86">
        <f t="shared" si="354"/>
        <v>0.11138766659746833</v>
      </c>
      <c r="JK149" s="86">
        <f t="shared" si="355"/>
        <v>7.9047347781181387E-2</v>
      </c>
      <c r="JL149" s="86">
        <f t="shared" si="356"/>
        <v>9.945563176136496E-2</v>
      </c>
      <c r="JM149" s="86">
        <f t="shared" si="357"/>
        <v>0.12389311449577123</v>
      </c>
    </row>
    <row r="150" spans="2:273" x14ac:dyDescent="0.25">
      <c r="B150" s="2">
        <v>123</v>
      </c>
      <c r="C150" s="37">
        <v>68.959999999999994</v>
      </c>
      <c r="D150" s="37">
        <v>67.905000000000001</v>
      </c>
      <c r="E150" s="37">
        <v>70.451999999999998</v>
      </c>
      <c r="F150" s="37">
        <v>73.064999999999998</v>
      </c>
      <c r="G150" s="37">
        <v>74.212999999999994</v>
      </c>
      <c r="H150" s="37">
        <v>73.694000000000003</v>
      </c>
      <c r="I150" s="37">
        <v>74.694000000000003</v>
      </c>
      <c r="J150" s="37">
        <v>76.983999999999995</v>
      </c>
      <c r="K150" s="37">
        <v>78.677000000000007</v>
      </c>
      <c r="L150" s="37">
        <v>79.629000000000005</v>
      </c>
      <c r="M150" s="37">
        <v>77.935000000000002</v>
      </c>
      <c r="N150" s="37">
        <v>77.606999999999999</v>
      </c>
      <c r="O150" s="37">
        <v>75.442999999999998</v>
      </c>
      <c r="P150" s="37">
        <v>85.328000000000003</v>
      </c>
      <c r="Q150" s="37">
        <v>113.01600000000001</v>
      </c>
      <c r="S150" s="4">
        <f t="shared" si="229"/>
        <v>68.914871728888741</v>
      </c>
      <c r="T150" s="4">
        <f t="shared" si="230"/>
        <v>67.367177495472319</v>
      </c>
      <c r="U150" s="4">
        <f t="shared" si="231"/>
        <v>70.626170061405844</v>
      </c>
      <c r="V150" s="4">
        <f t="shared" si="232"/>
        <v>72.977818211155267</v>
      </c>
      <c r="W150" s="4">
        <f t="shared" si="233"/>
        <v>73.113301186934052</v>
      </c>
      <c r="X150" s="4">
        <f t="shared" si="234"/>
        <v>73.440768582823452</v>
      </c>
      <c r="Y150" s="4">
        <f t="shared" si="235"/>
        <v>75.392220928905516</v>
      </c>
      <c r="Z150" s="4">
        <f t="shared" si="236"/>
        <v>77.526931548133575</v>
      </c>
      <c r="AA150" s="4">
        <f t="shared" si="237"/>
        <v>79.906056388821213</v>
      </c>
      <c r="AB150" s="4">
        <f t="shared" si="238"/>
        <v>80.513715208490567</v>
      </c>
      <c r="AC150" s="4">
        <f t="shared" si="239"/>
        <v>76.343938917121605</v>
      </c>
      <c r="AD150" s="4">
        <f t="shared" si="240"/>
        <v>77.271907163297811</v>
      </c>
      <c r="AE150" s="4">
        <f t="shared" si="241"/>
        <v>75.463564490620442</v>
      </c>
      <c r="AF150" s="4">
        <f t="shared" si="242"/>
        <v>86.048394845876288</v>
      </c>
      <c r="AG150" s="4">
        <f t="shared" si="243"/>
        <v>111.61026592791335</v>
      </c>
      <c r="AI150" s="4">
        <f t="shared" si="244"/>
        <v>4.5128271111252616E-2</v>
      </c>
      <c r="AJ150" s="4">
        <f t="shared" si="245"/>
        <v>0.5378225045276821</v>
      </c>
      <c r="AK150" s="4">
        <f t="shared" si="246"/>
        <v>-0.1741700614058459</v>
      </c>
      <c r="AL150" s="4">
        <f t="shared" si="247"/>
        <v>8.7181788844731045E-2</v>
      </c>
      <c r="AM150" s="4">
        <f t="shared" si="248"/>
        <v>1.0996988130659417</v>
      </c>
      <c r="AN150" s="4">
        <f t="shared" si="249"/>
        <v>0.25323141717655062</v>
      </c>
      <c r="AO150" s="4">
        <f t="shared" si="250"/>
        <v>-0.69822092890551346</v>
      </c>
      <c r="AP150" s="4">
        <f t="shared" si="251"/>
        <v>-0.54293154813358058</v>
      </c>
      <c r="AQ150" s="4">
        <f t="shared" si="252"/>
        <v>-1.2290563888212063</v>
      </c>
      <c r="AR150" s="4">
        <f t="shared" si="253"/>
        <v>-0.88471520849056162</v>
      </c>
      <c r="AS150" s="4">
        <f t="shared" si="254"/>
        <v>1.5910610828783973</v>
      </c>
      <c r="AT150" s="4">
        <f t="shared" si="255"/>
        <v>0.33509283670218792</v>
      </c>
      <c r="AU150" s="4">
        <f t="shared" si="256"/>
        <v>-2.0564490620444076E-2</v>
      </c>
      <c r="AV150" s="4">
        <f t="shared" si="436"/>
        <v>-0.72039484587628522</v>
      </c>
      <c r="AW150" s="4">
        <f t="shared" si="436"/>
        <v>1.4057340720866591</v>
      </c>
      <c r="AY150" s="2">
        <f t="shared" si="308"/>
        <v>68.914871728888741</v>
      </c>
      <c r="AZ150" s="2">
        <f t="shared" si="359"/>
        <v>65.10336337070072</v>
      </c>
      <c r="BA150" s="2">
        <f t="shared" si="360"/>
        <v>65.671341702208309</v>
      </c>
      <c r="BB150" s="2">
        <f t="shared" si="361"/>
        <v>66.000812453098249</v>
      </c>
      <c r="BC150" s="2">
        <f t="shared" si="362"/>
        <v>64.154608125204035</v>
      </c>
      <c r="BD150" s="2">
        <f t="shared" si="363"/>
        <v>63.487431307580536</v>
      </c>
      <c r="BE150" s="2">
        <f t="shared" si="364"/>
        <v>61.387135101054128</v>
      </c>
      <c r="BF150" s="2">
        <f t="shared" si="365"/>
        <v>62.21452468245247</v>
      </c>
      <c r="BG150" s="2">
        <f t="shared" si="366"/>
        <v>62.357671463706311</v>
      </c>
      <c r="BH150" s="2">
        <f t="shared" si="367"/>
        <v>62.784366639192157</v>
      </c>
      <c r="BI150" s="2">
        <f t="shared" si="368"/>
        <v>63.620295081930642</v>
      </c>
      <c r="BJ150" s="2">
        <f t="shared" si="369"/>
        <v>65.777266246016183</v>
      </c>
      <c r="BK150" s="2">
        <f t="shared" si="370"/>
        <v>65.652374955924387</v>
      </c>
      <c r="BL150" s="2">
        <f t="shared" si="371"/>
        <v>64.564728537678207</v>
      </c>
      <c r="BM150" s="2">
        <f t="shared" si="372"/>
        <v>68.510073210441561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105.67186952582301</v>
      </c>
      <c r="DL150" s="2">
        <f t="shared" si="437"/>
        <v>102.50692528968477</v>
      </c>
      <c r="DM150" s="2">
        <f t="shared" si="437"/>
        <v>99.698289036544836</v>
      </c>
      <c r="DN150" s="2">
        <f t="shared" si="437"/>
        <v>102.93302009561621</v>
      </c>
      <c r="DO150" s="2">
        <f t="shared" si="437"/>
        <v>88.306111144669288</v>
      </c>
      <c r="DP150" s="2">
        <f t="shared" si="437"/>
        <v>92.675128784809445</v>
      </c>
      <c r="DQ150" s="2">
        <f t="shared" si="437"/>
        <v>94.073467775467762</v>
      </c>
      <c r="DR150" s="2">
        <f t="shared" si="437"/>
        <v>96.956481443994619</v>
      </c>
      <c r="DS150" s="2">
        <f t="shared" si="437"/>
        <v>103.07728475033736</v>
      </c>
      <c r="DT150" s="2">
        <f t="shared" si="437"/>
        <v>107.65862612612614</v>
      </c>
      <c r="DU150" s="2">
        <f t="shared" si="437"/>
        <v>105.56914915572231</v>
      </c>
      <c r="DV150" s="2">
        <f t="shared" si="437"/>
        <v>103.91415070975536</v>
      </c>
      <c r="DW150" s="2">
        <f t="shared" si="437"/>
        <v>103.75329957716703</v>
      </c>
      <c r="DX150" s="2">
        <f t="shared" si="437"/>
        <v>93.388529373632622</v>
      </c>
      <c r="DY150" s="2">
        <f t="shared" si="437"/>
        <v>91.904254354354336</v>
      </c>
      <c r="EA150" s="2">
        <f t="shared" si="440"/>
        <v>68.887780684543287</v>
      </c>
      <c r="EB150" s="2">
        <f t="shared" si="290"/>
        <v>65.061193550065965</v>
      </c>
      <c r="EC150" s="2">
        <f t="shared" si="291"/>
        <v>65.649475658232177</v>
      </c>
      <c r="ED150" s="2">
        <f t="shared" si="292"/>
        <v>65.971141998960505</v>
      </c>
      <c r="EE150" s="2">
        <f t="shared" si="293"/>
        <v>64.134057082214341</v>
      </c>
      <c r="EF150" s="2">
        <f t="shared" si="294"/>
        <v>63.464794388438122</v>
      </c>
      <c r="EG150" s="2">
        <f t="shared" si="295"/>
        <v>61.357088805345597</v>
      </c>
      <c r="EH150" s="2">
        <f t="shared" si="296"/>
        <v>62.185665638590265</v>
      </c>
      <c r="EI150" s="2">
        <f t="shared" si="297"/>
        <v>62.318716517596314</v>
      </c>
      <c r="EJ150" s="2">
        <f t="shared" si="298"/>
        <v>62.728745381058829</v>
      </c>
      <c r="EK150" s="2">
        <f t="shared" si="299"/>
        <v>63.574357946179234</v>
      </c>
      <c r="EL150" s="2">
        <f t="shared" si="300"/>
        <v>65.747578664592965</v>
      </c>
      <c r="EM150" s="2">
        <f t="shared" si="301"/>
        <v>65.624556009221138</v>
      </c>
      <c r="EN150" s="2">
        <f t="shared" si="302"/>
        <v>64.541624932514409</v>
      </c>
      <c r="EO150" s="2">
        <f t="shared" si="303"/>
        <v>68.487853932584258</v>
      </c>
      <c r="EQ150" s="2">
        <f t="shared" si="304"/>
        <v>69.070531583772564</v>
      </c>
      <c r="ER150" s="2">
        <f t="shared" si="438"/>
        <v>65.449661825671271</v>
      </c>
      <c r="ES150" s="2">
        <f t="shared" si="438"/>
        <v>65.629884461032233</v>
      </c>
      <c r="ET150" s="2">
        <f t="shared" si="438"/>
        <v>66.065133577711407</v>
      </c>
      <c r="EU150" s="2">
        <f t="shared" si="438"/>
        <v>64.224741974465417</v>
      </c>
      <c r="EV150" s="2">
        <f t="shared" si="438"/>
        <v>63.485367552641151</v>
      </c>
      <c r="EW150" s="2">
        <f t="shared" si="438"/>
        <v>61.387254015663416</v>
      </c>
      <c r="EX150" s="2">
        <f t="shared" si="438"/>
        <v>62.2009578996051</v>
      </c>
      <c r="EY150" s="2">
        <f t="shared" si="438"/>
        <v>62.441860825011901</v>
      </c>
      <c r="EZ150" s="2">
        <f t="shared" si="438"/>
        <v>63.109233143279454</v>
      </c>
      <c r="FA150" s="2">
        <f t="shared" si="438"/>
        <v>63.947824672912091</v>
      </c>
      <c r="FB150" s="2">
        <f t="shared" si="438"/>
        <v>65.842942450008792</v>
      </c>
      <c r="FC150" s="2">
        <f t="shared" si="438"/>
        <v>65.68776500189631</v>
      </c>
      <c r="FD150" s="2">
        <f t="shared" si="438"/>
        <v>64.652736998621137</v>
      </c>
      <c r="FE150" s="2">
        <f t="shared" si="438"/>
        <v>68.535816208820506</v>
      </c>
      <c r="FG150" s="2">
        <f t="shared" si="306"/>
        <v>0.99938535980793797</v>
      </c>
      <c r="FH150" s="2">
        <f t="shared" si="439"/>
        <v>0.9992707001156772</v>
      </c>
      <c r="FI150" s="2">
        <f t="shared" si="439"/>
        <v>0.99933684481139529</v>
      </c>
      <c r="FJ150" s="2">
        <f t="shared" si="439"/>
        <v>0.99929127340868706</v>
      </c>
      <c r="FK150" s="2">
        <f t="shared" si="439"/>
        <v>0.99929932371343921</v>
      </c>
      <c r="FL150" s="2">
        <f t="shared" si="439"/>
        <v>0.99925341492643993</v>
      </c>
      <c r="FM150" s="2">
        <f t="shared" si="439"/>
        <v>0.99912819327348878</v>
      </c>
      <c r="FN150" s="2">
        <f t="shared" si="439"/>
        <v>0.99919455527702383</v>
      </c>
      <c r="FO150" s="2">
        <f t="shared" si="439"/>
        <v>0.99919709758320374</v>
      </c>
      <c r="FP150" s="2">
        <f t="shared" si="439"/>
        <v>0.99912916724548795</v>
      </c>
      <c r="FQ150" s="2">
        <f t="shared" si="439"/>
        <v>0.99921473032149044</v>
      </c>
      <c r="FR150" s="2">
        <f t="shared" si="439"/>
        <v>0.99929584716132402</v>
      </c>
      <c r="FS150" s="2">
        <f t="shared" si="439"/>
        <v>0.99931468532673962</v>
      </c>
      <c r="FT150" s="2">
        <f t="shared" si="439"/>
        <v>0.99930081328689913</v>
      </c>
      <c r="FU150" s="2">
        <f t="shared" si="439"/>
        <v>0.99910211598788501</v>
      </c>
      <c r="FW150" s="2">
        <f t="shared" si="324"/>
        <v>2.4525542331836885E-2</v>
      </c>
      <c r="FX150" s="2">
        <f t="shared" si="376"/>
        <v>3.8254482391156079E-2</v>
      </c>
      <c r="FY150" s="2">
        <f t="shared" si="377"/>
        <v>3.6424689836315902E-2</v>
      </c>
      <c r="FZ150" s="2">
        <f t="shared" si="378"/>
        <v>3.6967016747159666E-2</v>
      </c>
      <c r="GA150" s="2">
        <f t="shared" si="379"/>
        <v>3.9855127143479274E-2</v>
      </c>
      <c r="GB150" s="2">
        <f t="shared" si="380"/>
        <v>4.0291297935715467E-2</v>
      </c>
      <c r="GC150" s="2">
        <f t="shared" si="381"/>
        <v>5.0519669488079906E-2</v>
      </c>
      <c r="GD150" s="2">
        <f t="shared" si="382"/>
        <v>5.5784671562848678E-2</v>
      </c>
      <c r="GE150" s="2">
        <f t="shared" si="383"/>
        <v>5.0589371945159861E-2</v>
      </c>
      <c r="GF150" s="2">
        <f t="shared" si="384"/>
        <v>4.3351844558515762E-2</v>
      </c>
      <c r="GG150" s="2">
        <f t="shared" si="385"/>
        <v>3.4701617658392879E-2</v>
      </c>
      <c r="GH150" s="2">
        <f t="shared" si="386"/>
        <v>2.9492132289211371E-2</v>
      </c>
      <c r="GI150" s="2">
        <f t="shared" si="387"/>
        <v>2.6717072866982657E-2</v>
      </c>
      <c r="GJ150" s="2">
        <f t="shared" si="388"/>
        <v>2.6407868805756303E-2</v>
      </c>
      <c r="GK150" s="2">
        <f t="shared" si="389"/>
        <v>2.4895947211174156E-2</v>
      </c>
      <c r="GM150" s="86">
        <f t="shared" si="325"/>
        <v>2.1076479683066902E-109</v>
      </c>
      <c r="GN150" s="86">
        <f t="shared" si="390"/>
        <v>1.3663221975440102E-84</v>
      </c>
      <c r="GO150" s="86">
        <f t="shared" si="391"/>
        <v>3.8215701256573632E-127</v>
      </c>
      <c r="GP150" s="86">
        <f t="shared" si="392"/>
        <v>1.7944437535278707E-136</v>
      </c>
      <c r="GQ150" s="86">
        <f t="shared" si="393"/>
        <v>1.3390232443056724E-132</v>
      </c>
      <c r="GR150" s="86">
        <f t="shared" si="394"/>
        <v>2.2354205679187265E-99</v>
      </c>
      <c r="GS150" s="86">
        <f t="shared" si="395"/>
        <v>1.1473210625494062E-107</v>
      </c>
      <c r="GT150" s="86">
        <f t="shared" si="396"/>
        <v>4.1706519576616772E-158</v>
      </c>
      <c r="GU150" s="86">
        <f t="shared" si="397"/>
        <v>1.5942795302056315E-180</v>
      </c>
      <c r="GV150" s="86">
        <f t="shared" si="398"/>
        <v>3.9474701030559421E-140</v>
      </c>
      <c r="GW150" s="86">
        <f t="shared" si="399"/>
        <v>7.5001636319507682E-146</v>
      </c>
      <c r="GX150" s="86">
        <f t="shared" si="400"/>
        <v>1.1361087114300165E-145</v>
      </c>
      <c r="GY150" s="86">
        <f t="shared" si="401"/>
        <v>2.7211068126764812E-148</v>
      </c>
      <c r="GZ150" s="86">
        <f t="shared" si="402"/>
        <v>6.3593417004375267E-195</v>
      </c>
      <c r="HA150" s="86">
        <f t="shared" si="403"/>
        <v>9.4876861869796401E-225</v>
      </c>
      <c r="HC150" s="86">
        <f t="shared" si="326"/>
        <v>1.0380039620922498E-31</v>
      </c>
      <c r="HD150" s="86">
        <f t="shared" si="404"/>
        <v>1.5752019520526836E-27</v>
      </c>
      <c r="HE150" s="86">
        <f t="shared" si="405"/>
        <v>1.3445590418740897E-46</v>
      </c>
      <c r="HF150" s="86">
        <f t="shared" si="406"/>
        <v>3.7969308521755975E-45</v>
      </c>
      <c r="HG150" s="86">
        <f t="shared" si="407"/>
        <v>8.2991818518775371E-56</v>
      </c>
      <c r="HH150" s="86">
        <f t="shared" si="408"/>
        <v>9.3205259208499702E-56</v>
      </c>
      <c r="HI150" s="86">
        <f t="shared" si="409"/>
        <v>1.523191425136486E-56</v>
      </c>
      <c r="HJ150" s="86">
        <f t="shared" si="410"/>
        <v>1.8901002895177632E-114</v>
      </c>
      <c r="HK150" s="86">
        <f t="shared" si="411"/>
        <v>1.2375078772841537E-82</v>
      </c>
      <c r="HL150" s="86">
        <f t="shared" si="412"/>
        <v>8.4221214564393514E-65</v>
      </c>
      <c r="HM150" s="86">
        <f t="shared" si="413"/>
        <v>3.7816211683256816E-64</v>
      </c>
      <c r="HN150" s="86">
        <f t="shared" si="414"/>
        <v>5.2809290310213978E-61</v>
      </c>
      <c r="HO150" s="86">
        <f t="shared" si="415"/>
        <v>2.8981646161215965E-49</v>
      </c>
      <c r="HP150" s="86">
        <f t="shared" si="416"/>
        <v>1.6417093410286797E-68</v>
      </c>
      <c r="HQ150" s="86">
        <f t="shared" si="417"/>
        <v>7.2428927703457017E-89</v>
      </c>
      <c r="HS150" s="86">
        <f t="shared" si="327"/>
        <v>0.10433438396946472</v>
      </c>
      <c r="HT150" s="86">
        <f t="shared" si="418"/>
        <v>0.35240520312936935</v>
      </c>
      <c r="HU150" s="86">
        <f t="shared" si="419"/>
        <v>0.36234989356447789</v>
      </c>
      <c r="HV150" s="86">
        <f t="shared" si="420"/>
        <v>0.35017963027297522</v>
      </c>
      <c r="HW150" s="86">
        <f t="shared" si="421"/>
        <v>0.36468868402645072</v>
      </c>
      <c r="HX150" s="86">
        <f t="shared" si="422"/>
        <v>0.36186841610406817</v>
      </c>
      <c r="HY150" s="86">
        <f t="shared" si="423"/>
        <v>0.4812092615254841</v>
      </c>
      <c r="HZ150" s="86">
        <f t="shared" si="424"/>
        <v>0.52388237498817769</v>
      </c>
      <c r="IA150" s="86">
        <f t="shared" si="425"/>
        <v>0.50072930883648348</v>
      </c>
      <c r="IB150" s="86">
        <f t="shared" si="426"/>
        <v>0.38439162658905207</v>
      </c>
      <c r="IC150" s="86">
        <f t="shared" si="427"/>
        <v>0.18991373916012258</v>
      </c>
      <c r="ID150" s="86">
        <f t="shared" si="428"/>
        <v>0.16624851783165945</v>
      </c>
      <c r="IE150" s="86">
        <f t="shared" si="429"/>
        <v>0.12054816203108173</v>
      </c>
      <c r="IF150" s="86">
        <f t="shared" si="430"/>
        <v>0.13810990212748844</v>
      </c>
      <c r="IG150" s="86">
        <f t="shared" si="431"/>
        <v>0.16069790887510824</v>
      </c>
      <c r="II150" s="86">
        <f t="shared" si="328"/>
        <v>1.8733322333033802E-19</v>
      </c>
      <c r="IJ150" s="86">
        <f t="shared" si="329"/>
        <v>2.042016974999935E-18</v>
      </c>
      <c r="IK150" s="86">
        <f t="shared" si="330"/>
        <v>5.0461867971886441E-18</v>
      </c>
      <c r="IL150" s="86">
        <f t="shared" si="331"/>
        <v>1.2124818742020894E-18</v>
      </c>
      <c r="IM150" s="86">
        <f t="shared" si="332"/>
        <v>1.540879813538283E-18</v>
      </c>
      <c r="IN150" s="86">
        <f t="shared" si="333"/>
        <v>2.0349591669139988E-18</v>
      </c>
      <c r="IO150" s="86">
        <f t="shared" si="334"/>
        <v>1.5496998523511296E-19</v>
      </c>
      <c r="IP150" s="86">
        <f t="shared" si="335"/>
        <v>1.3854199963758634E-16</v>
      </c>
      <c r="IQ150" s="86">
        <f t="shared" si="336"/>
        <v>4.5469439947733134E-20</v>
      </c>
      <c r="IR150" s="86">
        <f t="shared" si="337"/>
        <v>1.1320088675634289E-23</v>
      </c>
      <c r="IS150" s="86">
        <f t="shared" si="338"/>
        <v>1.5936313365545606E-27</v>
      </c>
      <c r="IT150" s="86">
        <f t="shared" si="339"/>
        <v>3.0100412811415214E-21</v>
      </c>
      <c r="IU150" s="86">
        <f t="shared" si="340"/>
        <v>2.6999117360141331E-21</v>
      </c>
      <c r="IV150" s="86">
        <f t="shared" si="341"/>
        <v>1.389587402442373E-21</v>
      </c>
      <c r="IW150" s="86">
        <f t="shared" si="342"/>
        <v>1.3454603012266406E-19</v>
      </c>
      <c r="IY150" s="86">
        <f t="shared" si="343"/>
        <v>0.10433438396946472</v>
      </c>
      <c r="IZ150" s="86">
        <f t="shared" si="344"/>
        <v>0.35240520312936935</v>
      </c>
      <c r="JA150" s="86">
        <f t="shared" si="345"/>
        <v>0.36234989356447789</v>
      </c>
      <c r="JB150" s="86">
        <f t="shared" si="346"/>
        <v>0.35017963027297522</v>
      </c>
      <c r="JC150" s="86">
        <f t="shared" si="347"/>
        <v>0.36468868402645072</v>
      </c>
      <c r="JD150" s="86">
        <f t="shared" si="348"/>
        <v>0.36186841610406817</v>
      </c>
      <c r="JE150" s="86">
        <f t="shared" si="349"/>
        <v>0.4812092615254841</v>
      </c>
      <c r="JF150" s="86">
        <f t="shared" si="350"/>
        <v>0.5238823749881778</v>
      </c>
      <c r="JG150" s="86">
        <f t="shared" si="351"/>
        <v>0.50072930883648348</v>
      </c>
      <c r="JH150" s="86">
        <f t="shared" si="352"/>
        <v>0.38439162658905207</v>
      </c>
      <c r="JI150" s="86">
        <f t="shared" si="353"/>
        <v>0.18991373916012258</v>
      </c>
      <c r="JJ150" s="86">
        <f t="shared" si="354"/>
        <v>0.16624851783165945</v>
      </c>
      <c r="JK150" s="86">
        <f t="shared" si="355"/>
        <v>0.12054816203108173</v>
      </c>
      <c r="JL150" s="86">
        <f t="shared" si="356"/>
        <v>0.13810990212748844</v>
      </c>
      <c r="JM150" s="86">
        <f t="shared" si="357"/>
        <v>0.16069790887510824</v>
      </c>
    </row>
    <row r="151" spans="2:273" x14ac:dyDescent="0.25">
      <c r="B151" s="2">
        <v>124</v>
      </c>
      <c r="C151" s="37">
        <v>68.44</v>
      </c>
      <c r="D151" s="37">
        <v>67.745999999999995</v>
      </c>
      <c r="E151" s="37">
        <v>71.564999999999998</v>
      </c>
      <c r="F151" s="37">
        <v>73.903000000000006</v>
      </c>
      <c r="G151" s="37">
        <v>73.459000000000003</v>
      </c>
      <c r="H151" s="37">
        <v>74.951999999999998</v>
      </c>
      <c r="I151" s="37">
        <v>74.531999999999996</v>
      </c>
      <c r="J151" s="37">
        <v>74.5</v>
      </c>
      <c r="K151" s="37">
        <v>77.209999999999994</v>
      </c>
      <c r="L151" s="37">
        <v>80.031999999999996</v>
      </c>
      <c r="M151" s="37">
        <v>81.129000000000005</v>
      </c>
      <c r="N151" s="37">
        <v>81.474999999999994</v>
      </c>
      <c r="O151" s="37">
        <v>78.361000000000004</v>
      </c>
      <c r="P151" s="37">
        <v>92.266000000000005</v>
      </c>
      <c r="Q151" s="37">
        <v>122.10899999999999</v>
      </c>
      <c r="S151" s="4">
        <f t="shared" si="229"/>
        <v>68.796814978612815</v>
      </c>
      <c r="T151" s="4">
        <f t="shared" si="230"/>
        <v>67.467314890229602</v>
      </c>
      <c r="U151" s="4">
        <f t="shared" si="231"/>
        <v>70.964876691064475</v>
      </c>
      <c r="V151" s="4">
        <f t="shared" si="232"/>
        <v>73.594611479426163</v>
      </c>
      <c r="W151" s="4">
        <f t="shared" si="233"/>
        <v>73.839894682478473</v>
      </c>
      <c r="X151" s="4">
        <f t="shared" si="234"/>
        <v>74.293602130449372</v>
      </c>
      <c r="Y151" s="4">
        <f t="shared" si="235"/>
        <v>74.509235414732089</v>
      </c>
      <c r="Z151" s="4">
        <f t="shared" si="236"/>
        <v>75.2986901102758</v>
      </c>
      <c r="AA151" s="4">
        <f t="shared" si="237"/>
        <v>78.109237864864724</v>
      </c>
      <c r="AB151" s="4">
        <f t="shared" si="238"/>
        <v>81.682155518732642</v>
      </c>
      <c r="AC151" s="4">
        <f t="shared" si="239"/>
        <v>80.182066591531864</v>
      </c>
      <c r="AD151" s="4">
        <f t="shared" si="240"/>
        <v>80.45391730186418</v>
      </c>
      <c r="AE151" s="4">
        <f t="shared" si="241"/>
        <v>78.612560409145217</v>
      </c>
      <c r="AF151" s="4">
        <f t="shared" si="242"/>
        <v>91.416617734907504</v>
      </c>
      <c r="AG151" s="4">
        <f t="shared" si="243"/>
        <v>120.01197175505391</v>
      </c>
      <c r="AI151" s="4">
        <f t="shared" si="244"/>
        <v>-0.35681497861281741</v>
      </c>
      <c r="AJ151" s="4">
        <f t="shared" si="245"/>
        <v>0.27868510977039307</v>
      </c>
      <c r="AK151" s="4">
        <f t="shared" si="246"/>
        <v>0.60012330893552246</v>
      </c>
      <c r="AL151" s="4">
        <f t="shared" si="247"/>
        <v>0.30838852057384258</v>
      </c>
      <c r="AM151" s="4">
        <f t="shared" si="248"/>
        <v>-0.3808946824784698</v>
      </c>
      <c r="AN151" s="4">
        <f t="shared" si="249"/>
        <v>0.65839786955062607</v>
      </c>
      <c r="AO151" s="4">
        <f t="shared" si="250"/>
        <v>2.2764585267907478E-2</v>
      </c>
      <c r="AP151" s="4">
        <f t="shared" si="251"/>
        <v>-0.79869011027579973</v>
      </c>
      <c r="AQ151" s="4">
        <f t="shared" si="252"/>
        <v>-0.89923786486473034</v>
      </c>
      <c r="AR151" s="4">
        <f t="shared" si="253"/>
        <v>-1.650155518732646</v>
      </c>
      <c r="AS151" s="4">
        <f t="shared" si="254"/>
        <v>0.94693340846814067</v>
      </c>
      <c r="AT151" s="4">
        <f t="shared" si="255"/>
        <v>1.0210826981358139</v>
      </c>
      <c r="AU151" s="4">
        <f t="shared" si="256"/>
        <v>-0.25156040914521327</v>
      </c>
      <c r="AV151" s="4">
        <f t="shared" si="436"/>
        <v>0.84938226509250114</v>
      </c>
      <c r="AW151" s="4">
        <f t="shared" si="436"/>
        <v>2.0970282449460882</v>
      </c>
      <c r="AY151" s="2">
        <f t="shared" si="308"/>
        <v>68.796814978612815</v>
      </c>
      <c r="AZ151" s="2">
        <f t="shared" si="359"/>
        <v>64.965304851323708</v>
      </c>
      <c r="BA151" s="2">
        <f t="shared" si="360"/>
        <v>65.545147293458328</v>
      </c>
      <c r="BB151" s="2">
        <f t="shared" si="361"/>
        <v>65.870136751289934</v>
      </c>
      <c r="BC151" s="2">
        <f t="shared" si="362"/>
        <v>64.040724911302803</v>
      </c>
      <c r="BD151" s="2">
        <f t="shared" si="363"/>
        <v>63.377774803254859</v>
      </c>
      <c r="BE151" s="2">
        <f t="shared" si="364"/>
        <v>61.276377814145896</v>
      </c>
      <c r="BF151" s="2">
        <f t="shared" si="365"/>
        <v>62.072626743662191</v>
      </c>
      <c r="BG151" s="2">
        <f t="shared" si="366"/>
        <v>62.185999875606832</v>
      </c>
      <c r="BH151" s="2">
        <f t="shared" si="367"/>
        <v>62.596413146454864</v>
      </c>
      <c r="BI151" s="2">
        <f t="shared" si="368"/>
        <v>63.408290365981422</v>
      </c>
      <c r="BJ151" s="2">
        <f t="shared" si="369"/>
        <v>65.613934384494229</v>
      </c>
      <c r="BK151" s="2">
        <f t="shared" si="370"/>
        <v>65.492005504879913</v>
      </c>
      <c r="BL151" s="2">
        <f t="shared" si="371"/>
        <v>64.403717490799409</v>
      </c>
      <c r="BM151" s="2">
        <f t="shared" si="372"/>
        <v>68.347124066983483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105.83662337662338</v>
      </c>
      <c r="DL151" s="2">
        <f t="shared" si="437"/>
        <v>102.66291807795153</v>
      </c>
      <c r="DM151" s="2">
        <f t="shared" si="437"/>
        <v>99.866925249169412</v>
      </c>
      <c r="DN151" s="2">
        <f t="shared" si="437"/>
        <v>103.14047516408716</v>
      </c>
      <c r="DO151" s="2">
        <f t="shared" si="437"/>
        <v>88.363728178797942</v>
      </c>
      <c r="DP151" s="2">
        <f t="shared" si="437"/>
        <v>92.778885044431846</v>
      </c>
      <c r="DQ151" s="2">
        <f t="shared" si="437"/>
        <v>94.209243133822071</v>
      </c>
      <c r="DR151" s="2">
        <f t="shared" si="437"/>
        <v>97.107879217273975</v>
      </c>
      <c r="DS151" s="2">
        <f t="shared" si="437"/>
        <v>103.28379892037785</v>
      </c>
      <c r="DT151" s="2">
        <f t="shared" si="437"/>
        <v>107.90775533428166</v>
      </c>
      <c r="DU151" s="2">
        <f t="shared" si="437"/>
        <v>105.76267148217636</v>
      </c>
      <c r="DV151" s="2">
        <f t="shared" si="437"/>
        <v>104.07290214436726</v>
      </c>
      <c r="DW151" s="2">
        <f t="shared" si="437"/>
        <v>103.92087843551798</v>
      </c>
      <c r="DX151" s="2">
        <f t="shared" si="437"/>
        <v>93.507904221700045</v>
      </c>
      <c r="DY151" s="2">
        <f t="shared" si="437"/>
        <v>91.971385499785484</v>
      </c>
      <c r="EA151" s="2">
        <f t="shared" si="440"/>
        <v>68.770458905602794</v>
      </c>
      <c r="EB151" s="2">
        <f t="shared" si="290"/>
        <v>64.921802466943618</v>
      </c>
      <c r="EC151" s="2">
        <f t="shared" si="291"/>
        <v>65.525157251773805</v>
      </c>
      <c r="ED151" s="2">
        <f t="shared" si="292"/>
        <v>65.841699007651101</v>
      </c>
      <c r="EE151" s="2">
        <f t="shared" si="293"/>
        <v>64.020839989604099</v>
      </c>
      <c r="EF151" s="2">
        <f t="shared" si="294"/>
        <v>63.356699314263878</v>
      </c>
      <c r="EG151" s="2">
        <f t="shared" si="295"/>
        <v>61.248332779822078</v>
      </c>
      <c r="EH151" s="2">
        <f t="shared" si="296"/>
        <v>62.045779746465158</v>
      </c>
      <c r="EI151" s="2">
        <f t="shared" si="297"/>
        <v>62.148510072755073</v>
      </c>
      <c r="EJ151" s="2">
        <f t="shared" si="298"/>
        <v>62.541007507884508</v>
      </c>
      <c r="EK151" s="2">
        <f t="shared" si="299"/>
        <v>63.362470715917752</v>
      </c>
      <c r="EL151" s="2">
        <f t="shared" si="300"/>
        <v>65.585834222897731</v>
      </c>
      <c r="EM151" s="2">
        <f t="shared" si="301"/>
        <v>65.465806813012051</v>
      </c>
      <c r="EN151" s="2">
        <f t="shared" si="302"/>
        <v>64.381652838963745</v>
      </c>
      <c r="EO151" s="2">
        <f t="shared" si="303"/>
        <v>68.326383948635623</v>
      </c>
      <c r="EQ151" s="2">
        <f t="shared" si="304"/>
        <v>68.978344128090129</v>
      </c>
      <c r="ER151" s="2">
        <f t="shared" si="438"/>
        <v>65.362042289074651</v>
      </c>
      <c r="ES151" s="2">
        <f t="shared" si="438"/>
        <v>65.505527779164666</v>
      </c>
      <c r="ET151" s="2">
        <f t="shared" si="438"/>
        <v>65.948844905966965</v>
      </c>
      <c r="EU151" s="2">
        <f t="shared" si="438"/>
        <v>64.120265139494563</v>
      </c>
      <c r="EV151" s="2">
        <f t="shared" si="438"/>
        <v>63.380349679950896</v>
      </c>
      <c r="EW151" s="2">
        <f t="shared" si="438"/>
        <v>61.281637009842918</v>
      </c>
      <c r="EX151" s="2">
        <f t="shared" si="438"/>
        <v>62.063686840081147</v>
      </c>
      <c r="EY151" s="2">
        <f t="shared" si="438"/>
        <v>62.28195261721919</v>
      </c>
      <c r="EZ151" s="2">
        <f t="shared" si="438"/>
        <v>62.950253149864622</v>
      </c>
      <c r="FA151" s="2">
        <f t="shared" si="438"/>
        <v>63.769921925722286</v>
      </c>
      <c r="FB151" s="2">
        <f t="shared" si="438"/>
        <v>65.690729561359916</v>
      </c>
      <c r="FC151" s="2">
        <f t="shared" si="438"/>
        <v>65.539808012641743</v>
      </c>
      <c r="FD151" s="2">
        <f t="shared" si="438"/>
        <v>64.502513058910594</v>
      </c>
      <c r="FE151" s="2">
        <f t="shared" si="438"/>
        <v>68.376918169036159</v>
      </c>
      <c r="FG151" s="2">
        <f t="shared" si="306"/>
        <v>0.99943941116495272</v>
      </c>
      <c r="FH151" s="2">
        <f t="shared" si="439"/>
        <v>0.99933482791594153</v>
      </c>
      <c r="FI151" s="2">
        <f t="shared" si="439"/>
        <v>0.99939515998711936</v>
      </c>
      <c r="FJ151" s="2">
        <f t="shared" si="439"/>
        <v>0.99935359335649787</v>
      </c>
      <c r="FK151" s="2">
        <f t="shared" si="439"/>
        <v>0.99936093623226974</v>
      </c>
      <c r="FL151" s="2">
        <f t="shared" si="439"/>
        <v>0.9993190615886185</v>
      </c>
      <c r="FM151" s="2">
        <f t="shared" si="439"/>
        <v>0.99920484181937841</v>
      </c>
      <c r="FN151" s="2">
        <f t="shared" si="439"/>
        <v>0.99926537361887446</v>
      </c>
      <c r="FO151" s="2">
        <f t="shared" si="439"/>
        <v>0.99926769255782544</v>
      </c>
      <c r="FP151" s="2">
        <f t="shared" si="439"/>
        <v>0.99920573022861647</v>
      </c>
      <c r="FQ151" s="2">
        <f t="shared" si="439"/>
        <v>0.99928377605373064</v>
      </c>
      <c r="FR151" s="2">
        <f t="shared" si="439"/>
        <v>0.99935776518709707</v>
      </c>
      <c r="FS151" s="2">
        <f t="shared" si="439"/>
        <v>0.99937494789881087</v>
      </c>
      <c r="FT151" s="2">
        <f t="shared" si="439"/>
        <v>0.99936229490675776</v>
      </c>
      <c r="FU151" s="2">
        <f t="shared" si="439"/>
        <v>0.99918105534851398</v>
      </c>
      <c r="FW151" s="2">
        <f t="shared" si="324"/>
        <v>2.6828241963633249E-2</v>
      </c>
      <c r="FX151" s="2">
        <f t="shared" si="376"/>
        <v>4.179096694471561E-2</v>
      </c>
      <c r="FY151" s="2">
        <f t="shared" si="377"/>
        <v>3.9799016964226337E-2</v>
      </c>
      <c r="FZ151" s="2">
        <f t="shared" si="378"/>
        <v>4.0389478317279223E-2</v>
      </c>
      <c r="GA151" s="2">
        <f t="shared" si="379"/>
        <v>4.3532887401658595E-2</v>
      </c>
      <c r="GB151" s="2">
        <f t="shared" si="380"/>
        <v>4.4007462475663998E-2</v>
      </c>
      <c r="GC151" s="2">
        <f t="shared" si="381"/>
        <v>5.5125034086072118E-2</v>
      </c>
      <c r="GD151" s="2">
        <f t="shared" si="382"/>
        <v>6.0839238990571837E-2</v>
      </c>
      <c r="GE151" s="2">
        <f t="shared" si="383"/>
        <v>5.520072119597233E-2</v>
      </c>
      <c r="GF151" s="2">
        <f t="shared" si="384"/>
        <v>4.7336367596082632E-2</v>
      </c>
      <c r="GG151" s="2">
        <f t="shared" si="385"/>
        <v>3.7922604170604085E-2</v>
      </c>
      <c r="GH151" s="2">
        <f t="shared" si="386"/>
        <v>3.2245729699292389E-2</v>
      </c>
      <c r="GI151" s="2">
        <f t="shared" si="387"/>
        <v>2.9219371573062116E-2</v>
      </c>
      <c r="GJ151" s="2">
        <f t="shared" si="388"/>
        <v>2.8882067096787339E-2</v>
      </c>
      <c r="GK151" s="2">
        <f t="shared" si="389"/>
        <v>2.7232453222140841E-2</v>
      </c>
      <c r="GM151" s="86">
        <f t="shared" si="325"/>
        <v>3.6547104056434472E-113</v>
      </c>
      <c r="GN151" s="86">
        <f t="shared" si="390"/>
        <v>2.0999769838794533E-87</v>
      </c>
      <c r="GO151" s="86">
        <f t="shared" si="391"/>
        <v>1.9706054243100739E-131</v>
      </c>
      <c r="GP151" s="86">
        <f t="shared" si="392"/>
        <v>4.5927231482361812E-141</v>
      </c>
      <c r="GQ151" s="86">
        <f t="shared" si="393"/>
        <v>4.5581902303127973E-137</v>
      </c>
      <c r="GR151" s="86">
        <f t="shared" si="394"/>
        <v>1.0134974454277714E-102</v>
      </c>
      <c r="GS151" s="86">
        <f t="shared" si="395"/>
        <v>2.9282055342654617E-111</v>
      </c>
      <c r="GT151" s="86">
        <f t="shared" si="396"/>
        <v>2.1378076506884483E-163</v>
      </c>
      <c r="GU151" s="86">
        <f t="shared" si="397"/>
        <v>1.4269324660988722E-186</v>
      </c>
      <c r="GV151" s="86">
        <f t="shared" si="398"/>
        <v>8.5993188566857831E-145</v>
      </c>
      <c r="GW151" s="86">
        <f t="shared" si="399"/>
        <v>8.8348333360925456E-151</v>
      </c>
      <c r="GX151" s="86">
        <f t="shared" si="400"/>
        <v>1.3577135900001699E-150</v>
      </c>
      <c r="GY151" s="86">
        <f t="shared" si="401"/>
        <v>2.4929948489043556E-153</v>
      </c>
      <c r="GZ151" s="86">
        <f t="shared" si="402"/>
        <v>1.7663982912236231E-201</v>
      </c>
      <c r="HA151" s="86">
        <f t="shared" si="403"/>
        <v>2.8489878064942915E-232</v>
      </c>
      <c r="HC151" s="86">
        <f t="shared" si="326"/>
        <v>1.5024379550223237E-33</v>
      </c>
      <c r="HD151" s="86">
        <f t="shared" si="404"/>
        <v>5.0142426164772427E-29</v>
      </c>
      <c r="HE151" s="86">
        <f t="shared" si="405"/>
        <v>3.4198604463571562E-49</v>
      </c>
      <c r="HF151" s="86">
        <f t="shared" si="406"/>
        <v>1.207354552738198E-47</v>
      </c>
      <c r="HG151" s="86">
        <f t="shared" si="407"/>
        <v>7.0772282690311999E-59</v>
      </c>
      <c r="HH151" s="86">
        <f t="shared" si="408"/>
        <v>7.9738932799639193E-59</v>
      </c>
      <c r="HI151" s="86">
        <f t="shared" si="409"/>
        <v>1.497094404336028E-59</v>
      </c>
      <c r="HJ151" s="86">
        <f t="shared" si="410"/>
        <v>1.344420740243173E-120</v>
      </c>
      <c r="HK151" s="86">
        <f t="shared" si="411"/>
        <v>5.1023451272267398E-87</v>
      </c>
      <c r="HL151" s="86">
        <f t="shared" si="412"/>
        <v>3.1344389820858965E-68</v>
      </c>
      <c r="HM151" s="86">
        <f t="shared" si="413"/>
        <v>1.220260970483014E-67</v>
      </c>
      <c r="HN151" s="86">
        <f t="shared" si="414"/>
        <v>1.9542073397430977E-64</v>
      </c>
      <c r="HO151" s="86">
        <f t="shared" si="415"/>
        <v>4.3225445718789364E-52</v>
      </c>
      <c r="HP151" s="86">
        <f t="shared" si="416"/>
        <v>2.1301350057552974E-72</v>
      </c>
      <c r="HQ151" s="86">
        <f t="shared" si="417"/>
        <v>7.8643906875771098E-94</v>
      </c>
      <c r="HS151" s="86">
        <f t="shared" si="327"/>
        <v>0.15103379676438883</v>
      </c>
      <c r="HT151" s="86">
        <f t="shared" si="418"/>
        <v>0.43952880977804737</v>
      </c>
      <c r="HU151" s="86">
        <f t="shared" si="419"/>
        <v>0.44624052186217755</v>
      </c>
      <c r="HV151" s="86">
        <f t="shared" si="420"/>
        <v>0.43716399215161539</v>
      </c>
      <c r="HW151" s="86">
        <f t="shared" si="421"/>
        <v>0.45176931430504408</v>
      </c>
      <c r="HX151" s="86">
        <f t="shared" si="422"/>
        <v>0.44930949931716868</v>
      </c>
      <c r="HY151" s="86">
        <f t="shared" si="423"/>
        <v>0.53249529776804139</v>
      </c>
      <c r="HZ151" s="86">
        <f t="shared" si="424"/>
        <v>0.53149779689096532</v>
      </c>
      <c r="IA151" s="86">
        <f t="shared" si="425"/>
        <v>0.53594132426213426</v>
      </c>
      <c r="IB151" s="86">
        <f t="shared" si="426"/>
        <v>0.4807618491675576</v>
      </c>
      <c r="IC151" s="86">
        <f t="shared" si="427"/>
        <v>0.28373632722009384</v>
      </c>
      <c r="ID151" s="86">
        <f t="shared" si="428"/>
        <v>0.23722136234125482</v>
      </c>
      <c r="IE151" s="86">
        <f t="shared" si="429"/>
        <v>0.17667154103948718</v>
      </c>
      <c r="IF151" s="86">
        <f t="shared" si="430"/>
        <v>0.18716797069193744</v>
      </c>
      <c r="IG151" s="86">
        <f t="shared" si="431"/>
        <v>0.20518997574080725</v>
      </c>
      <c r="II151" s="86">
        <f t="shared" si="328"/>
        <v>1.4320931028240761E-18</v>
      </c>
      <c r="IJ151" s="86">
        <f t="shared" si="329"/>
        <v>1.8179617221001867E-17</v>
      </c>
      <c r="IK151" s="86">
        <f t="shared" si="330"/>
        <v>4.1344509906257765E-17</v>
      </c>
      <c r="IL151" s="86">
        <f t="shared" si="331"/>
        <v>1.0850304342208708E-17</v>
      </c>
      <c r="IM151" s="86">
        <f t="shared" si="332"/>
        <v>1.434609053673916E-17</v>
      </c>
      <c r="IN151" s="86">
        <f t="shared" si="333"/>
        <v>1.8797698998183936E-17</v>
      </c>
      <c r="IO151" s="86">
        <f t="shared" si="334"/>
        <v>1.9992692325710695E-18</v>
      </c>
      <c r="IP151" s="86">
        <f t="shared" si="335"/>
        <v>1.276323490815467E-15</v>
      </c>
      <c r="IQ151" s="86">
        <f t="shared" si="336"/>
        <v>6.3305364635820258E-19</v>
      </c>
      <c r="IR151" s="86">
        <f t="shared" si="337"/>
        <v>2.2272286673634522E-22</v>
      </c>
      <c r="IS151" s="86">
        <f t="shared" si="338"/>
        <v>4.1303204330244358E-26</v>
      </c>
      <c r="IT151" s="86">
        <f t="shared" si="339"/>
        <v>3.173463250981389E-20</v>
      </c>
      <c r="IU151" s="86">
        <f t="shared" si="340"/>
        <v>2.6798597430868235E-20</v>
      </c>
      <c r="IV151" s="86">
        <f t="shared" si="341"/>
        <v>1.4150624947093283E-20</v>
      </c>
      <c r="IW151" s="86">
        <f t="shared" si="342"/>
        <v>1.0542140146920587E-18</v>
      </c>
      <c r="IY151" s="86">
        <f t="shared" si="343"/>
        <v>0.15103379676438883</v>
      </c>
      <c r="IZ151" s="86">
        <f t="shared" si="344"/>
        <v>0.43952880977804737</v>
      </c>
      <c r="JA151" s="86">
        <f t="shared" si="345"/>
        <v>0.44624052186217761</v>
      </c>
      <c r="JB151" s="86">
        <f t="shared" si="346"/>
        <v>0.43716399215161539</v>
      </c>
      <c r="JC151" s="86">
        <f t="shared" si="347"/>
        <v>0.45176931430504408</v>
      </c>
      <c r="JD151" s="86">
        <f t="shared" si="348"/>
        <v>0.44930949931716868</v>
      </c>
      <c r="JE151" s="86">
        <f t="shared" si="349"/>
        <v>0.53249529776804139</v>
      </c>
      <c r="JF151" s="86">
        <f t="shared" si="350"/>
        <v>0.53149779689096655</v>
      </c>
      <c r="JG151" s="86">
        <f t="shared" si="351"/>
        <v>0.53594132426213426</v>
      </c>
      <c r="JH151" s="86">
        <f t="shared" si="352"/>
        <v>0.4807618491675576</v>
      </c>
      <c r="JI151" s="86">
        <f t="shared" si="353"/>
        <v>0.28373632722009384</v>
      </c>
      <c r="JJ151" s="86">
        <f t="shared" si="354"/>
        <v>0.23722136234125482</v>
      </c>
      <c r="JK151" s="86">
        <f t="shared" si="355"/>
        <v>0.17667154103948718</v>
      </c>
      <c r="JL151" s="86">
        <f t="shared" si="356"/>
        <v>0.18716797069193744</v>
      </c>
      <c r="JM151" s="86">
        <f t="shared" si="357"/>
        <v>0.20518997574080725</v>
      </c>
    </row>
    <row r="152" spans="2:273" x14ac:dyDescent="0.25">
      <c r="B152" s="2">
        <v>125</v>
      </c>
      <c r="C152" s="37">
        <v>70.400000000000006</v>
      </c>
      <c r="D152" s="37">
        <v>67.475999999999999</v>
      </c>
      <c r="E152" s="37">
        <v>71.435000000000002</v>
      </c>
      <c r="F152" s="37">
        <v>73.887</v>
      </c>
      <c r="G152" s="37">
        <v>73.754000000000005</v>
      </c>
      <c r="H152" s="37">
        <v>74.129000000000005</v>
      </c>
      <c r="I152" s="37">
        <v>71.113</v>
      </c>
      <c r="J152" s="37">
        <v>71.918999999999997</v>
      </c>
      <c r="K152" s="37">
        <v>74.774000000000001</v>
      </c>
      <c r="L152" s="37">
        <v>77.983999999999995</v>
      </c>
      <c r="M152" s="37">
        <v>82.596999999999994</v>
      </c>
      <c r="N152" s="37">
        <v>83.459000000000003</v>
      </c>
      <c r="O152" s="37">
        <v>82.802999999999997</v>
      </c>
      <c r="P152" s="37">
        <v>97.968999999999994</v>
      </c>
      <c r="Q152" s="37">
        <v>132.71899999999999</v>
      </c>
      <c r="S152" s="4">
        <f t="shared" si="229"/>
        <v>68.679069787685151</v>
      </c>
      <c r="T152" s="4">
        <f t="shared" si="230"/>
        <v>67.361004925261568</v>
      </c>
      <c r="U152" s="4">
        <f t="shared" si="231"/>
        <v>70.868897677601524</v>
      </c>
      <c r="V152" s="4">
        <f t="shared" si="232"/>
        <v>73.582748272750237</v>
      </c>
      <c r="W152" s="4">
        <f t="shared" si="233"/>
        <v>73.693618285502041</v>
      </c>
      <c r="X152" s="4">
        <f t="shared" si="234"/>
        <v>74.181560187120695</v>
      </c>
      <c r="Y152" s="4">
        <f t="shared" si="235"/>
        <v>71.993516569131117</v>
      </c>
      <c r="Z152" s="4">
        <f t="shared" si="236"/>
        <v>71.8560107265873</v>
      </c>
      <c r="AA152" s="4">
        <f t="shared" si="237"/>
        <v>74.399668376217662</v>
      </c>
      <c r="AB152" s="4">
        <f t="shared" si="238"/>
        <v>80.337195599421662</v>
      </c>
      <c r="AC152" s="4">
        <f t="shared" si="239"/>
        <v>83.319268125280132</v>
      </c>
      <c r="AD152" s="4">
        <f t="shared" si="240"/>
        <v>83.508708552648784</v>
      </c>
      <c r="AE152" s="4">
        <f t="shared" si="241"/>
        <v>82.01962654222126</v>
      </c>
      <c r="AF152" s="4">
        <f t="shared" si="242"/>
        <v>97.194487956382119</v>
      </c>
      <c r="AG152" s="4">
        <f t="shared" si="243"/>
        <v>128.95245122598675</v>
      </c>
      <c r="AI152" s="4">
        <f t="shared" si="244"/>
        <v>1.7209302123148547</v>
      </c>
      <c r="AJ152" s="4">
        <f t="shared" si="245"/>
        <v>0.11499507473843096</v>
      </c>
      <c r="AK152" s="4">
        <f t="shared" si="246"/>
        <v>0.56610232239847846</v>
      </c>
      <c r="AL152" s="4">
        <f t="shared" si="247"/>
        <v>0.30425172724976335</v>
      </c>
      <c r="AM152" s="4">
        <f t="shared" si="248"/>
        <v>6.0381714497964367E-2</v>
      </c>
      <c r="AN152" s="4">
        <f t="shared" si="249"/>
        <v>-5.2560187120690216E-2</v>
      </c>
      <c r="AO152" s="4">
        <f t="shared" si="250"/>
        <v>-0.88051656913111742</v>
      </c>
      <c r="AP152" s="4">
        <f t="shared" si="251"/>
        <v>6.2989273412696889E-2</v>
      </c>
      <c r="AQ152" s="4">
        <f t="shared" si="252"/>
        <v>0.37433162378233931</v>
      </c>
      <c r="AR152" s="4">
        <f t="shared" si="253"/>
        <v>-2.3531955994216673</v>
      </c>
      <c r="AS152" s="4">
        <f t="shared" si="254"/>
        <v>-0.72226812528013795</v>
      </c>
      <c r="AT152" s="4">
        <f t="shared" si="255"/>
        <v>-4.9708552648780824E-2</v>
      </c>
      <c r="AU152" s="4">
        <f t="shared" si="256"/>
        <v>0.78337345777873679</v>
      </c>
      <c r="AV152" s="4">
        <f t="shared" si="436"/>
        <v>0.77451204361787518</v>
      </c>
      <c r="AW152" s="4">
        <f t="shared" si="436"/>
        <v>3.7665487740132448</v>
      </c>
      <c r="AY152" s="2">
        <f t="shared" si="308"/>
        <v>68.679069787685151</v>
      </c>
      <c r="AZ152" s="2">
        <f t="shared" si="359"/>
        <v>64.827942198162773</v>
      </c>
      <c r="BA152" s="2">
        <f t="shared" si="360"/>
        <v>65.419090097189411</v>
      </c>
      <c r="BB152" s="2">
        <f t="shared" si="361"/>
        <v>65.73975159005731</v>
      </c>
      <c r="BC152" s="2">
        <f t="shared" si="362"/>
        <v>63.927052559282117</v>
      </c>
      <c r="BD152" s="2">
        <f t="shared" si="363"/>
        <v>63.26829300637678</v>
      </c>
      <c r="BE152" s="2">
        <f t="shared" si="364"/>
        <v>61.165849889895995</v>
      </c>
      <c r="BF152" s="2">
        <f t="shared" si="365"/>
        <v>61.930942706933173</v>
      </c>
      <c r="BG152" s="2">
        <f t="shared" si="366"/>
        <v>62.01468415851911</v>
      </c>
      <c r="BH152" s="2">
        <f t="shared" si="367"/>
        <v>62.409081771457487</v>
      </c>
      <c r="BI152" s="2">
        <f t="shared" si="368"/>
        <v>63.196834605181529</v>
      </c>
      <c r="BJ152" s="2">
        <f t="shared" si="369"/>
        <v>65.450854844806045</v>
      </c>
      <c r="BK152" s="2">
        <f t="shared" si="370"/>
        <v>65.33187534466829</v>
      </c>
      <c r="BL152" s="2">
        <f t="shared" si="371"/>
        <v>64.24290850869852</v>
      </c>
      <c r="BM152" s="2">
        <f t="shared" si="372"/>
        <v>68.184327702407629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106.00137722742375</v>
      </c>
      <c r="DL152" s="2">
        <f t="shared" si="437"/>
        <v>102.81891086621829</v>
      </c>
      <c r="DM152" s="2">
        <f t="shared" si="437"/>
        <v>100.035561461794</v>
      </c>
      <c r="DN152" s="2">
        <f t="shared" si="437"/>
        <v>103.34793023255811</v>
      </c>
      <c r="DO152" s="2">
        <f t="shared" si="437"/>
        <v>88.42134521292661</v>
      </c>
      <c r="DP152" s="2">
        <f t="shared" si="437"/>
        <v>92.882641304054246</v>
      </c>
      <c r="DQ152" s="2">
        <f t="shared" si="437"/>
        <v>94.345018492176365</v>
      </c>
      <c r="DR152" s="2">
        <f t="shared" si="437"/>
        <v>97.259276990553332</v>
      </c>
      <c r="DS152" s="2">
        <f t="shared" si="437"/>
        <v>103.49031309041833</v>
      </c>
      <c r="DT152" s="2">
        <f t="shared" si="437"/>
        <v>108.15688454243718</v>
      </c>
      <c r="DU152" s="2">
        <f t="shared" si="437"/>
        <v>105.95619380863039</v>
      </c>
      <c r="DV152" s="2">
        <f t="shared" si="437"/>
        <v>104.23165357897916</v>
      </c>
      <c r="DW152" s="2">
        <f t="shared" si="437"/>
        <v>104.08845729386893</v>
      </c>
      <c r="DX152" s="2">
        <f t="shared" si="437"/>
        <v>93.627279069767454</v>
      </c>
      <c r="DY152" s="2">
        <f t="shared" si="437"/>
        <v>92.038516645216632</v>
      </c>
      <c r="EA152" s="2">
        <f t="shared" si="440"/>
        <v>68.653137126662315</v>
      </c>
      <c r="EB152" s="2">
        <f t="shared" si="290"/>
        <v>64.78241138382127</v>
      </c>
      <c r="EC152" s="2">
        <f t="shared" si="291"/>
        <v>65.400838845315434</v>
      </c>
      <c r="ED152" s="2">
        <f t="shared" si="292"/>
        <v>65.712256016341712</v>
      </c>
      <c r="EE152" s="2">
        <f t="shared" si="293"/>
        <v>63.907622896993857</v>
      </c>
      <c r="EF152" s="2">
        <f t="shared" si="294"/>
        <v>63.248604240089634</v>
      </c>
      <c r="EG152" s="2">
        <f t="shared" si="295"/>
        <v>61.139576754298574</v>
      </c>
      <c r="EH152" s="2">
        <f t="shared" si="296"/>
        <v>61.90589385434005</v>
      </c>
      <c r="EI152" s="2">
        <f t="shared" si="297"/>
        <v>61.978303627913846</v>
      </c>
      <c r="EJ152" s="2">
        <f t="shared" si="298"/>
        <v>62.353269634710188</v>
      </c>
      <c r="EK152" s="2">
        <f t="shared" si="299"/>
        <v>63.150583485656263</v>
      </c>
      <c r="EL152" s="2">
        <f t="shared" si="300"/>
        <v>65.424089781202497</v>
      </c>
      <c r="EM152" s="2">
        <f t="shared" si="301"/>
        <v>65.30705761680295</v>
      </c>
      <c r="EN152" s="2">
        <f t="shared" si="302"/>
        <v>64.221680745413082</v>
      </c>
      <c r="EO152" s="2">
        <f t="shared" si="303"/>
        <v>68.164913964686988</v>
      </c>
      <c r="EQ152" s="2">
        <f t="shared" si="304"/>
        <v>68.886156672407679</v>
      </c>
      <c r="ER152" s="2">
        <f t="shared" si="438"/>
        <v>65.274422752478017</v>
      </c>
      <c r="ES152" s="2">
        <f t="shared" si="438"/>
        <v>65.381171097297113</v>
      </c>
      <c r="ET152" s="2">
        <f t="shared" si="438"/>
        <v>65.832556234222523</v>
      </c>
      <c r="EU152" s="2">
        <f t="shared" si="438"/>
        <v>64.015788304523724</v>
      </c>
      <c r="EV152" s="2">
        <f t="shared" si="438"/>
        <v>63.275331807260642</v>
      </c>
      <c r="EW152" s="2">
        <f t="shared" si="438"/>
        <v>61.176020004022419</v>
      </c>
      <c r="EX152" s="2">
        <f t="shared" si="438"/>
        <v>61.926415780557193</v>
      </c>
      <c r="EY152" s="2">
        <f t="shared" si="438"/>
        <v>62.122044409426486</v>
      </c>
      <c r="EZ152" s="2">
        <f t="shared" si="438"/>
        <v>62.79127315644979</v>
      </c>
      <c r="FA152" s="2">
        <f t="shared" si="438"/>
        <v>63.592019178532482</v>
      </c>
      <c r="FB152" s="2">
        <f t="shared" si="438"/>
        <v>65.538516672711054</v>
      </c>
      <c r="FC152" s="2">
        <f t="shared" si="438"/>
        <v>65.391851023387176</v>
      </c>
      <c r="FD152" s="2">
        <f t="shared" si="438"/>
        <v>64.352289119200037</v>
      </c>
      <c r="FE152" s="2">
        <f t="shared" si="438"/>
        <v>68.218020129251798</v>
      </c>
      <c r="FG152" s="2">
        <f t="shared" si="306"/>
        <v>0.99948871168634001</v>
      </c>
      <c r="FH152" s="2">
        <f t="shared" si="439"/>
        <v>0.99939332034159511</v>
      </c>
      <c r="FI152" s="2">
        <f t="shared" si="439"/>
        <v>0.99944834999371357</v>
      </c>
      <c r="FJ152" s="2">
        <f t="shared" si="439"/>
        <v>0.99941043660202789</v>
      </c>
      <c r="FK152" s="2">
        <f t="shared" si="439"/>
        <v>0.99941713414184419</v>
      </c>
      <c r="FL152" s="2">
        <f t="shared" si="439"/>
        <v>0.99937893957692725</v>
      </c>
      <c r="FM152" s="2">
        <f t="shared" si="439"/>
        <v>0.99927475637838237</v>
      </c>
      <c r="FN152" s="2">
        <f t="shared" si="439"/>
        <v>0.99932996946732677</v>
      </c>
      <c r="FO152" s="2">
        <f t="shared" si="439"/>
        <v>0.99933208463779122</v>
      </c>
      <c r="FP152" s="2">
        <f t="shared" si="439"/>
        <v>0.99927556673056306</v>
      </c>
      <c r="FQ152" s="2">
        <f t="shared" si="439"/>
        <v>0.99934675483012214</v>
      </c>
      <c r="FR152" s="2">
        <f t="shared" si="439"/>
        <v>0.99941424178819871</v>
      </c>
      <c r="FS152" s="2">
        <f t="shared" si="439"/>
        <v>0.99942991435509143</v>
      </c>
      <c r="FT152" s="2">
        <f t="shared" si="439"/>
        <v>0.99941837340692175</v>
      </c>
      <c r="FU152" s="2">
        <f t="shared" si="439"/>
        <v>0.99925305977780499</v>
      </c>
      <c r="FW152" s="2">
        <f t="shared" si="324"/>
        <v>2.9340638793509739E-2</v>
      </c>
      <c r="FX152" s="2">
        <f t="shared" si="376"/>
        <v>4.5638871902304069E-2</v>
      </c>
      <c r="FY152" s="2">
        <f t="shared" si="377"/>
        <v>4.3471833904240573E-2</v>
      </c>
      <c r="FZ152" s="2">
        <f t="shared" si="378"/>
        <v>4.4114282028761262E-2</v>
      </c>
      <c r="GA152" s="2">
        <f t="shared" si="379"/>
        <v>4.7533223526764194E-2</v>
      </c>
      <c r="GB152" s="2">
        <f t="shared" si="380"/>
        <v>4.8049217597387728E-2</v>
      </c>
      <c r="GC152" s="2">
        <f t="shared" si="381"/>
        <v>6.0123638551169478E-2</v>
      </c>
      <c r="GD152" s="2">
        <f t="shared" si="382"/>
        <v>6.6319625368706975E-2</v>
      </c>
      <c r="GE152" s="2">
        <f t="shared" si="383"/>
        <v>6.0205751478699263E-2</v>
      </c>
      <c r="GF152" s="2">
        <f t="shared" si="384"/>
        <v>5.1667333992616166E-2</v>
      </c>
      <c r="GG152" s="2">
        <f t="shared" si="385"/>
        <v>4.142972947870209E-2</v>
      </c>
      <c r="GH152" s="2">
        <f t="shared" si="386"/>
        <v>3.5247085504352009E-2</v>
      </c>
      <c r="GI152" s="2">
        <f t="shared" si="387"/>
        <v>3.1948340432478288E-2</v>
      </c>
      <c r="GJ152" s="2">
        <f t="shared" si="388"/>
        <v>3.1580557930691817E-2</v>
      </c>
      <c r="GK152" s="2">
        <f t="shared" si="389"/>
        <v>2.9781545001774025E-2</v>
      </c>
      <c r="GM152" s="86">
        <f t="shared" si="325"/>
        <v>5.4634129569129287E-117</v>
      </c>
      <c r="GN152" s="86">
        <f t="shared" si="390"/>
        <v>2.8976902526874748E-90</v>
      </c>
      <c r="GO152" s="86">
        <f t="shared" si="391"/>
        <v>8.6096546916357645E-136</v>
      </c>
      <c r="GP152" s="86">
        <f t="shared" si="392"/>
        <v>9.8482399403089446E-146</v>
      </c>
      <c r="GQ152" s="86">
        <f t="shared" si="393"/>
        <v>1.3058397330198467E-141</v>
      </c>
      <c r="GR152" s="86">
        <f t="shared" si="394"/>
        <v>4.0376366330392522E-106</v>
      </c>
      <c r="GS152" s="86">
        <f t="shared" si="395"/>
        <v>6.5119207984329149E-115</v>
      </c>
      <c r="GT152" s="86">
        <f t="shared" si="396"/>
        <v>8.949462735007363E-169</v>
      </c>
      <c r="GU152" s="86">
        <f t="shared" si="397"/>
        <v>1.013187239049197E-192</v>
      </c>
      <c r="GV152" s="86">
        <f t="shared" si="398"/>
        <v>1.5684461097363885E-149</v>
      </c>
      <c r="GW152" s="86">
        <f t="shared" si="399"/>
        <v>8.6006661635977793E-156</v>
      </c>
      <c r="GX152" s="86">
        <f t="shared" si="400"/>
        <v>1.3412492548353532E-155</v>
      </c>
      <c r="GY152" s="86">
        <f t="shared" si="401"/>
        <v>1.8777588745050345E-158</v>
      </c>
      <c r="GZ152" s="86">
        <f t="shared" si="402"/>
        <v>3.8142138515002827E-208</v>
      </c>
      <c r="HA152" s="86">
        <f t="shared" si="403"/>
        <v>6.4190846768866273E-240</v>
      </c>
      <c r="HC152" s="86">
        <f t="shared" si="326"/>
        <v>1.9206308961938369E-35</v>
      </c>
      <c r="HD152" s="86">
        <f t="shared" si="404"/>
        <v>1.4508584715155697E-30</v>
      </c>
      <c r="HE152" s="86">
        <f t="shared" si="405"/>
        <v>7.3639227711414545E-52</v>
      </c>
      <c r="HF152" s="86">
        <f t="shared" si="406"/>
        <v>3.2733685496384072E-50</v>
      </c>
      <c r="HG152" s="86">
        <f t="shared" si="407"/>
        <v>4.971645135569543E-62</v>
      </c>
      <c r="HH152" s="86">
        <f t="shared" si="408"/>
        <v>5.6196555370632896E-62</v>
      </c>
      <c r="HI152" s="86">
        <f t="shared" si="409"/>
        <v>1.2243513794104383E-62</v>
      </c>
      <c r="HJ152" s="86">
        <f t="shared" si="410"/>
        <v>6.5706588732435654E-127</v>
      </c>
      <c r="HK152" s="86">
        <f t="shared" si="411"/>
        <v>1.6130253761107226E-91</v>
      </c>
      <c r="HL152" s="86">
        <f t="shared" si="412"/>
        <v>9.4744615077596922E-72</v>
      </c>
      <c r="HM152" s="86">
        <f t="shared" si="413"/>
        <v>3.1672987305681323E-71</v>
      </c>
      <c r="HN152" s="86">
        <f t="shared" si="414"/>
        <v>5.7965733797480762E-68</v>
      </c>
      <c r="HO152" s="86">
        <f t="shared" si="415"/>
        <v>5.3499101499047876E-55</v>
      </c>
      <c r="HP152" s="86">
        <f t="shared" si="416"/>
        <v>2.1480899314078235E-76</v>
      </c>
      <c r="HQ152" s="86">
        <f t="shared" si="417"/>
        <v>6.2268340548402733E-99</v>
      </c>
      <c r="HS152" s="86">
        <f t="shared" si="327"/>
        <v>0.2109388420607976</v>
      </c>
      <c r="HT152" s="86">
        <f t="shared" si="418"/>
        <v>0.50761224615871559</v>
      </c>
      <c r="HU152" s="86">
        <f t="shared" si="419"/>
        <v>0.51044848304512891</v>
      </c>
      <c r="HV152" s="86">
        <f t="shared" si="420"/>
        <v>0.50587687211757548</v>
      </c>
      <c r="HW152" s="86">
        <f t="shared" si="421"/>
        <v>0.51578395743592265</v>
      </c>
      <c r="HX152" s="86">
        <f t="shared" si="422"/>
        <v>0.51437479701461031</v>
      </c>
      <c r="HY152" s="86">
        <f t="shared" si="423"/>
        <v>0.51917998065337534</v>
      </c>
      <c r="HZ152" s="86">
        <f t="shared" si="424"/>
        <v>0.47656238374168042</v>
      </c>
      <c r="IA152" s="86">
        <f t="shared" si="425"/>
        <v>0.50092792574455891</v>
      </c>
      <c r="IB152" s="86">
        <f t="shared" si="426"/>
        <v>0.53342298100480734</v>
      </c>
      <c r="IC152" s="86">
        <f t="shared" si="427"/>
        <v>0.39061423613172724</v>
      </c>
      <c r="ID152" s="86">
        <f t="shared" si="428"/>
        <v>0.32161012491610652</v>
      </c>
      <c r="IE152" s="86">
        <f t="shared" si="429"/>
        <v>0.24795283753464928</v>
      </c>
      <c r="IF152" s="86">
        <f t="shared" si="430"/>
        <v>0.24719595369472352</v>
      </c>
      <c r="IG152" s="86">
        <f t="shared" si="431"/>
        <v>0.25789111049302876</v>
      </c>
      <c r="II152" s="86">
        <f t="shared" si="328"/>
        <v>1.0411088515905325E-17</v>
      </c>
      <c r="IJ152" s="86">
        <f t="shared" si="329"/>
        <v>1.5215922640724276E-16</v>
      </c>
      <c r="IK152" s="86">
        <f t="shared" si="330"/>
        <v>3.1952158706439956E-16</v>
      </c>
      <c r="IL152" s="86">
        <f t="shared" si="331"/>
        <v>9.1331781122651432E-17</v>
      </c>
      <c r="IM152" s="86">
        <f t="shared" si="332"/>
        <v>1.2530284078678025E-16</v>
      </c>
      <c r="IN152" s="86">
        <f t="shared" si="333"/>
        <v>1.6289909755873448E-16</v>
      </c>
      <c r="IO152" s="86">
        <f t="shared" si="334"/>
        <v>2.3819064899037406E-17</v>
      </c>
      <c r="IP152" s="86">
        <f t="shared" si="335"/>
        <v>1.0948010049714442E-14</v>
      </c>
      <c r="IQ152" s="86">
        <f t="shared" si="336"/>
        <v>8.1193093994719439E-18</v>
      </c>
      <c r="IR152" s="86">
        <f t="shared" si="337"/>
        <v>4.0119463581285441E-21</v>
      </c>
      <c r="IS152" s="86">
        <f t="shared" si="338"/>
        <v>9.7848066193895964E-25</v>
      </c>
      <c r="IT152" s="86">
        <f t="shared" si="339"/>
        <v>3.146062928079555E-19</v>
      </c>
      <c r="IU152" s="86">
        <f t="shared" si="340"/>
        <v>2.5094358062135335E-19</v>
      </c>
      <c r="IV152" s="86">
        <f t="shared" si="341"/>
        <v>1.3588216875980831E-19</v>
      </c>
      <c r="IW152" s="86">
        <f t="shared" si="342"/>
        <v>7.8486060261106551E-18</v>
      </c>
      <c r="IY152" s="86">
        <f t="shared" si="343"/>
        <v>0.2109388420607976</v>
      </c>
      <c r="IZ152" s="86">
        <f t="shared" si="344"/>
        <v>0.5076122461587157</v>
      </c>
      <c r="JA152" s="86">
        <f t="shared" si="345"/>
        <v>0.51044848304512924</v>
      </c>
      <c r="JB152" s="86">
        <f t="shared" si="346"/>
        <v>0.50587687211757559</v>
      </c>
      <c r="JC152" s="86">
        <f t="shared" si="347"/>
        <v>0.51578395743592276</v>
      </c>
      <c r="JD152" s="86">
        <f t="shared" si="348"/>
        <v>0.51437479701461042</v>
      </c>
      <c r="JE152" s="86">
        <f t="shared" si="349"/>
        <v>0.51917998065337534</v>
      </c>
      <c r="JF152" s="86">
        <f t="shared" si="350"/>
        <v>0.47656238374169135</v>
      </c>
      <c r="JG152" s="86">
        <f t="shared" si="351"/>
        <v>0.50092792574455891</v>
      </c>
      <c r="JH152" s="86">
        <f t="shared" si="352"/>
        <v>0.53342298100480734</v>
      </c>
      <c r="JI152" s="86">
        <f t="shared" si="353"/>
        <v>0.39061423613172724</v>
      </c>
      <c r="JJ152" s="86">
        <f t="shared" si="354"/>
        <v>0.32161012491610652</v>
      </c>
      <c r="JK152" s="86">
        <f t="shared" si="355"/>
        <v>0.24795283753464928</v>
      </c>
      <c r="JL152" s="86">
        <f t="shared" si="356"/>
        <v>0.24719595369472352</v>
      </c>
      <c r="JM152" s="86">
        <f t="shared" si="357"/>
        <v>0.25789111049302876</v>
      </c>
    </row>
    <row r="153" spans="2:273" x14ac:dyDescent="0.25">
      <c r="B153" s="2">
        <v>126</v>
      </c>
      <c r="C153" s="37">
        <v>68.08</v>
      </c>
      <c r="D153" s="37">
        <v>66.286000000000001</v>
      </c>
      <c r="E153" s="37">
        <v>70.644999999999996</v>
      </c>
      <c r="F153" s="37">
        <v>72.242000000000004</v>
      </c>
      <c r="G153" s="37">
        <v>72.343999999999994</v>
      </c>
      <c r="H153" s="37">
        <v>72.516000000000005</v>
      </c>
      <c r="I153" s="37">
        <v>68.531999999999996</v>
      </c>
      <c r="J153" s="37">
        <v>69.257999999999996</v>
      </c>
      <c r="K153" s="37">
        <v>70.709999999999994</v>
      </c>
      <c r="L153" s="37">
        <v>76.805999999999997</v>
      </c>
      <c r="M153" s="37">
        <v>81.968000000000004</v>
      </c>
      <c r="N153" s="37">
        <v>86.164000000000001</v>
      </c>
      <c r="O153" s="37">
        <v>85.426000000000002</v>
      </c>
      <c r="P153" s="37">
        <v>103.922</v>
      </c>
      <c r="Q153" s="37">
        <v>141.922</v>
      </c>
      <c r="S153" s="4">
        <f t="shared" si="229"/>
        <v>68.561644892088509</v>
      </c>
      <c r="T153" s="4">
        <f t="shared" si="230"/>
        <v>67.006967408161572</v>
      </c>
      <c r="U153" s="4">
        <f t="shared" si="231"/>
        <v>70.264700782679952</v>
      </c>
      <c r="V153" s="4">
        <f t="shared" si="232"/>
        <v>72.809917683042244</v>
      </c>
      <c r="W153" s="4">
        <f t="shared" si="233"/>
        <v>72.550352854443318</v>
      </c>
      <c r="X153" s="4">
        <f t="shared" si="234"/>
        <v>72.956310123459176</v>
      </c>
      <c r="Y153" s="4">
        <f t="shared" si="235"/>
        <v>68.588792016311515</v>
      </c>
      <c r="Z153" s="4">
        <f t="shared" si="236"/>
        <v>68.171023807771718</v>
      </c>
      <c r="AA153" s="4">
        <f t="shared" si="237"/>
        <v>69.952038075845479</v>
      </c>
      <c r="AB153" s="4">
        <f t="shared" si="238"/>
        <v>76.571245426138304</v>
      </c>
      <c r="AC153" s="4">
        <f t="shared" si="239"/>
        <v>84.489873489860585</v>
      </c>
      <c r="AD153" s="4">
        <f t="shared" si="240"/>
        <v>85.786067993936811</v>
      </c>
      <c r="AE153" s="4">
        <f t="shared" si="241"/>
        <v>85.217709712052567</v>
      </c>
      <c r="AF153" s="4">
        <f t="shared" si="242"/>
        <v>102.94349905130792</v>
      </c>
      <c r="AG153" s="4">
        <f t="shared" si="243"/>
        <v>138.08627388852085</v>
      </c>
      <c r="AI153" s="4">
        <f t="shared" si="244"/>
        <v>-0.4816448920885108</v>
      </c>
      <c r="AJ153" s="4">
        <f t="shared" si="245"/>
        <v>-0.72096740816157023</v>
      </c>
      <c r="AK153" s="4">
        <f t="shared" si="246"/>
        <v>0.38029921732004368</v>
      </c>
      <c r="AL153" s="4">
        <f t="shared" si="247"/>
        <v>-0.56791768304223922</v>
      </c>
      <c r="AM153" s="4">
        <f t="shared" si="248"/>
        <v>-0.20635285444332396</v>
      </c>
      <c r="AN153" s="4">
        <f t="shared" si="249"/>
        <v>-0.4403101234591702</v>
      </c>
      <c r="AO153" s="4">
        <f t="shared" si="250"/>
        <v>-5.6792016311518978E-2</v>
      </c>
      <c r="AP153" s="4">
        <f t="shared" si="251"/>
        <v>1.0869761922282777</v>
      </c>
      <c r="AQ153" s="4">
        <f t="shared" si="252"/>
        <v>0.75796192415451458</v>
      </c>
      <c r="AR153" s="4">
        <f t="shared" si="253"/>
        <v>0.23475457386169296</v>
      </c>
      <c r="AS153" s="4">
        <f t="shared" si="254"/>
        <v>-2.5218734898605817</v>
      </c>
      <c r="AT153" s="4">
        <f t="shared" si="255"/>
        <v>0.37793200606319033</v>
      </c>
      <c r="AU153" s="4">
        <f t="shared" si="256"/>
        <v>0.20829028794743465</v>
      </c>
      <c r="AV153" s="4">
        <f t="shared" si="436"/>
        <v>0.97850094869207282</v>
      </c>
      <c r="AW153" s="4">
        <f t="shared" si="436"/>
        <v>3.835726111479147</v>
      </c>
      <c r="AY153" s="2">
        <f t="shared" si="308"/>
        <v>68.561644892088509</v>
      </c>
      <c r="AZ153" s="2">
        <f t="shared" si="359"/>
        <v>64.691323110007161</v>
      </c>
      <c r="BA153" s="2">
        <f t="shared" si="360"/>
        <v>65.293158400351089</v>
      </c>
      <c r="BB153" s="2">
        <f t="shared" si="361"/>
        <v>65.609659373603435</v>
      </c>
      <c r="BC153" s="2">
        <f t="shared" si="362"/>
        <v>63.81359350195865</v>
      </c>
      <c r="BD153" s="2">
        <f t="shared" si="363"/>
        <v>63.158978230119779</v>
      </c>
      <c r="BE153" s="2">
        <f t="shared" si="364"/>
        <v>61.055541340668057</v>
      </c>
      <c r="BF153" s="2">
        <f t="shared" si="365"/>
        <v>61.789462577826576</v>
      </c>
      <c r="BG153" s="2">
        <f t="shared" si="366"/>
        <v>61.843725089567883</v>
      </c>
      <c r="BH153" s="2">
        <f t="shared" si="367"/>
        <v>62.222396236464071</v>
      </c>
      <c r="BI153" s="2">
        <f t="shared" si="368"/>
        <v>62.985952255531508</v>
      </c>
      <c r="BJ153" s="2">
        <f t="shared" si="369"/>
        <v>65.288023792339132</v>
      </c>
      <c r="BK153" s="2">
        <f t="shared" si="370"/>
        <v>65.171980635856301</v>
      </c>
      <c r="BL153" s="2">
        <f t="shared" si="371"/>
        <v>64.082301247246804</v>
      </c>
      <c r="BM153" s="2">
        <f t="shared" si="372"/>
        <v>68.021676854060487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106.16613107822411</v>
      </c>
      <c r="DL153" s="2">
        <f t="shared" si="437"/>
        <v>102.97490365448503</v>
      </c>
      <c r="DM153" s="2">
        <f t="shared" si="437"/>
        <v>100.20419767441859</v>
      </c>
      <c r="DN153" s="2">
        <f t="shared" si="437"/>
        <v>103.55538530102906</v>
      </c>
      <c r="DO153" s="2">
        <f t="shared" si="437"/>
        <v>88.478962247055264</v>
      </c>
      <c r="DP153" s="2">
        <f t="shared" si="437"/>
        <v>92.986397563676633</v>
      </c>
      <c r="DQ153" s="2">
        <f t="shared" si="437"/>
        <v>94.480793850530674</v>
      </c>
      <c r="DR153" s="2">
        <f t="shared" si="437"/>
        <v>97.410674763832674</v>
      </c>
      <c r="DS153" s="2">
        <f t="shared" si="437"/>
        <v>103.69682726045882</v>
      </c>
      <c r="DT153" s="2">
        <f t="shared" si="437"/>
        <v>108.40601375059271</v>
      </c>
      <c r="DU153" s="2">
        <f t="shared" si="437"/>
        <v>106.14971613508442</v>
      </c>
      <c r="DV153" s="2">
        <f t="shared" si="437"/>
        <v>104.39040501359106</v>
      </c>
      <c r="DW153" s="2">
        <f t="shared" si="437"/>
        <v>104.25603615221988</v>
      </c>
      <c r="DX153" s="2">
        <f t="shared" si="437"/>
        <v>93.746653917834877</v>
      </c>
      <c r="DY153" s="2">
        <f t="shared" si="437"/>
        <v>92.105647790647765</v>
      </c>
      <c r="EA153" s="2">
        <f t="shared" si="440"/>
        <v>68.535815347721837</v>
      </c>
      <c r="EB153" s="2">
        <f t="shared" si="290"/>
        <v>64.643020300698936</v>
      </c>
      <c r="EC153" s="2">
        <f t="shared" si="291"/>
        <v>65.276520438857062</v>
      </c>
      <c r="ED153" s="2">
        <f t="shared" si="292"/>
        <v>65.582813025032323</v>
      </c>
      <c r="EE153" s="2">
        <f t="shared" si="293"/>
        <v>63.794405804383622</v>
      </c>
      <c r="EF153" s="2">
        <f t="shared" si="294"/>
        <v>63.140509165915383</v>
      </c>
      <c r="EG153" s="2">
        <f t="shared" si="295"/>
        <v>61.030820728775062</v>
      </c>
      <c r="EH153" s="2">
        <f t="shared" si="296"/>
        <v>61.76600796221495</v>
      </c>
      <c r="EI153" s="2">
        <f t="shared" si="297"/>
        <v>61.808097183072604</v>
      </c>
      <c r="EJ153" s="2">
        <f t="shared" si="298"/>
        <v>62.165531761535874</v>
      </c>
      <c r="EK153" s="2">
        <f t="shared" si="299"/>
        <v>62.938696255394774</v>
      </c>
      <c r="EL153" s="2">
        <f t="shared" si="300"/>
        <v>65.262345339507249</v>
      </c>
      <c r="EM153" s="2">
        <f t="shared" si="301"/>
        <v>65.148308420593864</v>
      </c>
      <c r="EN153" s="2">
        <f t="shared" si="302"/>
        <v>64.061708651862418</v>
      </c>
      <c r="EO153" s="2">
        <f t="shared" si="303"/>
        <v>68.003443980738354</v>
      </c>
      <c r="EQ153" s="2">
        <f t="shared" si="304"/>
        <v>68.79396921672523</v>
      </c>
      <c r="ER153" s="2">
        <f t="shared" si="438"/>
        <v>65.186803215881397</v>
      </c>
      <c r="ES153" s="2">
        <f t="shared" si="438"/>
        <v>65.256814415429545</v>
      </c>
      <c r="ET153" s="2">
        <f t="shared" si="438"/>
        <v>65.71626756247808</v>
      </c>
      <c r="EU153" s="2">
        <f t="shared" si="438"/>
        <v>63.911311469552885</v>
      </c>
      <c r="EV153" s="2">
        <f t="shared" si="438"/>
        <v>63.17031393457038</v>
      </c>
      <c r="EW153" s="2">
        <f t="shared" si="438"/>
        <v>61.070402998201921</v>
      </c>
      <c r="EX153" s="2">
        <f t="shared" si="438"/>
        <v>61.789144721033246</v>
      </c>
      <c r="EY153" s="2">
        <f t="shared" si="438"/>
        <v>61.962136201633783</v>
      </c>
      <c r="EZ153" s="2">
        <f t="shared" si="438"/>
        <v>62.632293163034959</v>
      </c>
      <c r="FA153" s="2">
        <f t="shared" si="438"/>
        <v>63.41411643134267</v>
      </c>
      <c r="FB153" s="2">
        <f t="shared" si="438"/>
        <v>65.386303784062193</v>
      </c>
      <c r="FC153" s="2">
        <f t="shared" si="438"/>
        <v>65.243894034132609</v>
      </c>
      <c r="FD153" s="2">
        <f t="shared" si="438"/>
        <v>64.202065179489495</v>
      </c>
      <c r="FE153" s="2">
        <f t="shared" si="438"/>
        <v>68.059122089467451</v>
      </c>
      <c r="FG153" s="2">
        <f t="shared" si="306"/>
        <v>0.99953367853711561</v>
      </c>
      <c r="FH153" s="2">
        <f t="shared" si="439"/>
        <v>0.9994466720381886</v>
      </c>
      <c r="FI153" s="2">
        <f t="shared" si="439"/>
        <v>0.99949686479294508</v>
      </c>
      <c r="FJ153" s="2">
        <f t="shared" si="439"/>
        <v>0.99946228389643765</v>
      </c>
      <c r="FK153" s="2">
        <f t="shared" si="439"/>
        <v>0.99946839275552724</v>
      </c>
      <c r="FL153" s="2">
        <f t="shared" si="439"/>
        <v>0.99943355520798904</v>
      </c>
      <c r="FM153" s="2">
        <f t="shared" si="439"/>
        <v>0.99933852774499998</v>
      </c>
      <c r="FN153" s="2">
        <f t="shared" si="439"/>
        <v>0.99938888886318633</v>
      </c>
      <c r="FO153" s="2">
        <f t="shared" si="439"/>
        <v>0.9993908181486949</v>
      </c>
      <c r="FP153" s="2">
        <f t="shared" si="439"/>
        <v>0.99933926688925157</v>
      </c>
      <c r="FQ153" s="2">
        <f t="shared" si="439"/>
        <v>0.9994041990785747</v>
      </c>
      <c r="FR153" s="2">
        <f t="shared" si="439"/>
        <v>0.99946575462638954</v>
      </c>
      <c r="FS153" s="2">
        <f t="shared" si="439"/>
        <v>0.99948004963106596</v>
      </c>
      <c r="FT153" s="2">
        <f t="shared" si="439"/>
        <v>0.99946952309452552</v>
      </c>
      <c r="FU153" s="2">
        <f t="shared" si="439"/>
        <v>0.99931873764664469</v>
      </c>
      <c r="FW153" s="2">
        <f t="shared" si="324"/>
        <v>3.2080559235454748E-2</v>
      </c>
      <c r="FX153" s="2">
        <f t="shared" si="376"/>
        <v>4.9822651030874805E-2</v>
      </c>
      <c r="FY153" s="2">
        <f t="shared" si="377"/>
        <v>4.7466838110501355E-2</v>
      </c>
      <c r="FZ153" s="2">
        <f t="shared" si="378"/>
        <v>4.8165353442817582E-2</v>
      </c>
      <c r="GA153" s="2">
        <f t="shared" si="379"/>
        <v>5.1881220082195686E-2</v>
      </c>
      <c r="GB153" s="2">
        <f t="shared" si="380"/>
        <v>5.2441814819827785E-2</v>
      </c>
      <c r="GC153" s="2">
        <f t="shared" si="381"/>
        <v>6.5544062531500899E-2</v>
      </c>
      <c r="GD153" s="2">
        <f t="shared" si="382"/>
        <v>7.2255702463722593E-2</v>
      </c>
      <c r="GE153" s="2">
        <f t="shared" si="383"/>
        <v>6.5633061365581377E-2</v>
      </c>
      <c r="GF153" s="2">
        <f t="shared" si="384"/>
        <v>5.6371108100530323E-2</v>
      </c>
      <c r="GG153" s="2">
        <f t="shared" si="385"/>
        <v>4.5245944040545313E-2</v>
      </c>
      <c r="GH153" s="2">
        <f t="shared" si="386"/>
        <v>3.8516681858892933E-2</v>
      </c>
      <c r="GI153" s="2">
        <f t="shared" si="387"/>
        <v>3.4923014841018757E-2</v>
      </c>
      <c r="GJ153" s="2">
        <f t="shared" si="388"/>
        <v>3.4522209707170334E-2</v>
      </c>
      <c r="GK153" s="2">
        <f t="shared" si="389"/>
        <v>3.256125746612433E-2</v>
      </c>
      <c r="GM153" s="86">
        <f t="shared" si="325"/>
        <v>7.040883231252898E-121</v>
      </c>
      <c r="GN153" s="86">
        <f t="shared" si="390"/>
        <v>3.5897288210024776E-93</v>
      </c>
      <c r="GO153" s="86">
        <f t="shared" si="391"/>
        <v>3.1871033015869609E-140</v>
      </c>
      <c r="GP153" s="86">
        <f t="shared" si="392"/>
        <v>1.7692576097627047E-150</v>
      </c>
      <c r="GQ153" s="86">
        <f t="shared" si="393"/>
        <v>3.1483032325807933E-146</v>
      </c>
      <c r="GR153" s="86">
        <f t="shared" si="394"/>
        <v>1.4134130444469397E-109</v>
      </c>
      <c r="GS153" s="86">
        <f t="shared" si="395"/>
        <v>1.2618387321693425E-118</v>
      </c>
      <c r="GT153" s="86">
        <f t="shared" si="396"/>
        <v>3.0597447033043944E-174</v>
      </c>
      <c r="GU153" s="86">
        <f t="shared" si="397"/>
        <v>5.7071537364371746E-199</v>
      </c>
      <c r="GV153" s="86">
        <f t="shared" si="398"/>
        <v>2.3951448380895762E-154</v>
      </c>
      <c r="GW153" s="86">
        <f t="shared" si="399"/>
        <v>6.9193937098337922E-161</v>
      </c>
      <c r="GX153" s="86">
        <f t="shared" si="400"/>
        <v>1.0952669709964924E-160</v>
      </c>
      <c r="GY153" s="86">
        <f t="shared" si="401"/>
        <v>1.1627784433750362E-163</v>
      </c>
      <c r="GZ153" s="86">
        <f t="shared" si="402"/>
        <v>6.4026174973867621E-215</v>
      </c>
      <c r="HA153" s="86">
        <f t="shared" si="403"/>
        <v>1.0851858014126201E-247</v>
      </c>
      <c r="HC153" s="86">
        <f t="shared" si="326"/>
        <v>2.1683130516185794E-37</v>
      </c>
      <c r="HD153" s="86">
        <f t="shared" si="404"/>
        <v>3.8157427591371137E-32</v>
      </c>
      <c r="HE153" s="86">
        <f t="shared" si="405"/>
        <v>1.342349214715484E-54</v>
      </c>
      <c r="HF153" s="86">
        <f t="shared" si="406"/>
        <v>7.5665223342658572E-53</v>
      </c>
      <c r="HG153" s="86">
        <f t="shared" si="407"/>
        <v>2.8769336280893256E-65</v>
      </c>
      <c r="HH153" s="86">
        <f t="shared" si="408"/>
        <v>3.2624362511919584E-65</v>
      </c>
      <c r="HI153" s="86">
        <f t="shared" si="409"/>
        <v>8.3312550167692639E-66</v>
      </c>
      <c r="HJ153" s="86">
        <f t="shared" si="410"/>
        <v>2.2064352189738198E-133</v>
      </c>
      <c r="HK153" s="86">
        <f t="shared" si="411"/>
        <v>3.9097379053079583E-96</v>
      </c>
      <c r="HL153" s="86">
        <f t="shared" si="412"/>
        <v>2.3259009271223517E-75</v>
      </c>
      <c r="HM153" s="86">
        <f t="shared" si="413"/>
        <v>6.6125854461220788E-75</v>
      </c>
      <c r="HN153" s="86">
        <f t="shared" si="414"/>
        <v>1.3781459754235223E-71</v>
      </c>
      <c r="HO153" s="86">
        <f t="shared" si="415"/>
        <v>5.4944693079096063E-58</v>
      </c>
      <c r="HP153" s="86">
        <f t="shared" si="416"/>
        <v>1.683506146095809E-80</v>
      </c>
      <c r="HQ153" s="86">
        <f t="shared" si="417"/>
        <v>3.5950258565692644E-104</v>
      </c>
      <c r="HS153" s="86">
        <f t="shared" si="327"/>
        <v>0.28312183515486439</v>
      </c>
      <c r="HT153" s="86">
        <f t="shared" si="418"/>
        <v>0.53588953789683691</v>
      </c>
      <c r="HU153" s="86">
        <f t="shared" si="419"/>
        <v>0.53594733333248601</v>
      </c>
      <c r="HV153" s="86">
        <f t="shared" si="420"/>
        <v>0.53574665705800129</v>
      </c>
      <c r="HW153" s="86">
        <f t="shared" si="421"/>
        <v>0.53543902064433901</v>
      </c>
      <c r="HX153" s="86">
        <f t="shared" si="422"/>
        <v>0.53565015287792594</v>
      </c>
      <c r="HY153" s="86">
        <f t="shared" si="423"/>
        <v>0.43910185671992746</v>
      </c>
      <c r="HZ153" s="86">
        <f t="shared" si="424"/>
        <v>0.3733802062778514</v>
      </c>
      <c r="IA153" s="86">
        <f t="shared" si="425"/>
        <v>0.40267558670870535</v>
      </c>
      <c r="IB153" s="86">
        <f t="shared" si="426"/>
        <v>0.51408095832373635</v>
      </c>
      <c r="IC153" s="86">
        <f t="shared" si="427"/>
        <v>0.48606698955298749</v>
      </c>
      <c r="ID153" s="86">
        <f t="shared" si="428"/>
        <v>0.41045038991031285</v>
      </c>
      <c r="IE153" s="86">
        <f t="shared" si="429"/>
        <v>0.33120983955254973</v>
      </c>
      <c r="IF153" s="86">
        <f t="shared" si="430"/>
        <v>0.31720622529454207</v>
      </c>
      <c r="IG153" s="86">
        <f t="shared" si="431"/>
        <v>0.31881581226237532</v>
      </c>
      <c r="II153" s="86">
        <f t="shared" si="328"/>
        <v>7.1978471881132659E-17</v>
      </c>
      <c r="IJ153" s="86">
        <f t="shared" si="329"/>
        <v>1.1973462747721623E-15</v>
      </c>
      <c r="IK153" s="86">
        <f t="shared" si="330"/>
        <v>2.3293198806764105E-15</v>
      </c>
      <c r="IL153" s="86">
        <f t="shared" si="331"/>
        <v>7.2316000151821675E-16</v>
      </c>
      <c r="IM153" s="86">
        <f t="shared" si="332"/>
        <v>1.026765871135984E-15</v>
      </c>
      <c r="IN153" s="86">
        <f t="shared" si="333"/>
        <v>1.3243978897606028E-15</v>
      </c>
      <c r="IO153" s="86">
        <f t="shared" si="334"/>
        <v>2.6208047213878318E-16</v>
      </c>
      <c r="IP153" s="86">
        <f t="shared" si="335"/>
        <v>8.7444794685993152E-14</v>
      </c>
      <c r="IQ153" s="86">
        <f t="shared" si="336"/>
        <v>9.593614851025371E-17</v>
      </c>
      <c r="IR153" s="86">
        <f t="shared" si="337"/>
        <v>6.6167394727243193E-20</v>
      </c>
      <c r="IS153" s="86">
        <f t="shared" si="338"/>
        <v>2.1189087793245284E-23</v>
      </c>
      <c r="IT153" s="86">
        <f t="shared" si="339"/>
        <v>2.9328506834915995E-18</v>
      </c>
      <c r="IU153" s="86">
        <f t="shared" si="340"/>
        <v>2.21695058127089E-18</v>
      </c>
      <c r="IV153" s="86">
        <f t="shared" si="341"/>
        <v>1.230440570937074E-18</v>
      </c>
      <c r="IW153" s="86">
        <f t="shared" si="342"/>
        <v>5.5523299164863809E-17</v>
      </c>
      <c r="IY153" s="86">
        <f t="shared" si="343"/>
        <v>0.28312183515486444</v>
      </c>
      <c r="IZ153" s="86">
        <f t="shared" si="344"/>
        <v>0.53588953789683813</v>
      </c>
      <c r="JA153" s="86">
        <f t="shared" si="345"/>
        <v>0.53594733333248834</v>
      </c>
      <c r="JB153" s="86">
        <f t="shared" si="346"/>
        <v>0.53574665705800206</v>
      </c>
      <c r="JC153" s="86">
        <f t="shared" si="347"/>
        <v>0.53543902064434001</v>
      </c>
      <c r="JD153" s="86">
        <f t="shared" si="348"/>
        <v>0.53565015287792728</v>
      </c>
      <c r="JE153" s="86">
        <f t="shared" si="349"/>
        <v>0.43910185671992774</v>
      </c>
      <c r="JF153" s="86">
        <f t="shared" si="350"/>
        <v>0.37338020627793883</v>
      </c>
      <c r="JG153" s="86">
        <f t="shared" si="351"/>
        <v>0.40267558670870546</v>
      </c>
      <c r="JH153" s="86">
        <f t="shared" si="352"/>
        <v>0.51408095832373635</v>
      </c>
      <c r="JI153" s="86">
        <f t="shared" si="353"/>
        <v>0.48606698955298749</v>
      </c>
      <c r="JJ153" s="86">
        <f t="shared" si="354"/>
        <v>0.41045038991031285</v>
      </c>
      <c r="JK153" s="86">
        <f t="shared" si="355"/>
        <v>0.33120983955254973</v>
      </c>
      <c r="JL153" s="86">
        <f t="shared" si="356"/>
        <v>0.31720622529454207</v>
      </c>
      <c r="JM153" s="86">
        <f t="shared" si="357"/>
        <v>0.31881581226237538</v>
      </c>
    </row>
    <row r="154" spans="2:273" x14ac:dyDescent="0.25">
      <c r="B154" s="2">
        <v>127</v>
      </c>
      <c r="C154" s="37">
        <v>67.319999999999993</v>
      </c>
      <c r="D154" s="37">
        <v>65.745999999999995</v>
      </c>
      <c r="E154" s="37">
        <v>69.418999999999997</v>
      </c>
      <c r="F154" s="37">
        <v>70.935000000000002</v>
      </c>
      <c r="G154" s="37">
        <v>70.426000000000002</v>
      </c>
      <c r="H154" s="37">
        <v>70.451999999999998</v>
      </c>
      <c r="I154" s="37">
        <v>66.290000000000006</v>
      </c>
      <c r="J154" s="37">
        <v>65.613</v>
      </c>
      <c r="K154" s="37">
        <v>67.548000000000002</v>
      </c>
      <c r="L154" s="37">
        <v>73.629000000000005</v>
      </c>
      <c r="M154" s="37">
        <v>80.870999999999995</v>
      </c>
      <c r="N154" s="37">
        <v>85.983999999999995</v>
      </c>
      <c r="O154" s="37">
        <v>87.688999999999993</v>
      </c>
      <c r="P154" s="37">
        <v>108.625</v>
      </c>
      <c r="Q154" s="37">
        <v>149.375</v>
      </c>
      <c r="S154" s="4">
        <f t="shared" si="229"/>
        <v>68.444552094906612</v>
      </c>
      <c r="T154" s="4">
        <f t="shared" si="230"/>
        <v>66.440965757028664</v>
      </c>
      <c r="U154" s="4">
        <f t="shared" si="231"/>
        <v>69.230355958349378</v>
      </c>
      <c r="V154" s="4">
        <f t="shared" si="232"/>
        <v>71.376112691058736</v>
      </c>
      <c r="W154" s="4">
        <f t="shared" si="233"/>
        <v>70.616524067938471</v>
      </c>
      <c r="X154" s="4">
        <f t="shared" si="234"/>
        <v>70.836408215493307</v>
      </c>
      <c r="Y154" s="4">
        <f t="shared" si="235"/>
        <v>65.335247618891245</v>
      </c>
      <c r="Z154" s="4">
        <f t="shared" si="236"/>
        <v>65.124761674078485</v>
      </c>
      <c r="AA154" s="4">
        <f t="shared" si="237"/>
        <v>66.076234052391698</v>
      </c>
      <c r="AB154" s="4">
        <f t="shared" si="238"/>
        <v>71.617667955280183</v>
      </c>
      <c r="AC154" s="4">
        <f t="shared" si="239"/>
        <v>82.748607036848639</v>
      </c>
      <c r="AD154" s="4">
        <f t="shared" si="240"/>
        <v>86.552622585157692</v>
      </c>
      <c r="AE154" s="4">
        <f t="shared" si="241"/>
        <v>87.531351917908381</v>
      </c>
      <c r="AF154" s="4">
        <f t="shared" si="242"/>
        <v>107.97520409194811</v>
      </c>
      <c r="AG154" s="4">
        <f t="shared" si="243"/>
        <v>146.86433796038924</v>
      </c>
      <c r="AI154" s="4">
        <f t="shared" si="244"/>
        <v>-1.124552094906619</v>
      </c>
      <c r="AJ154" s="4">
        <f t="shared" si="245"/>
        <v>-0.69496575702866892</v>
      </c>
      <c r="AK154" s="4">
        <f t="shared" si="246"/>
        <v>0.18864404165061899</v>
      </c>
      <c r="AL154" s="4">
        <f t="shared" si="247"/>
        <v>-0.44111269105873419</v>
      </c>
      <c r="AM154" s="4">
        <f t="shared" si="248"/>
        <v>-0.19052406793846899</v>
      </c>
      <c r="AN154" s="4">
        <f t="shared" si="249"/>
        <v>-0.38440821549330906</v>
      </c>
      <c r="AO154" s="4">
        <f t="shared" si="250"/>
        <v>0.95475238110876148</v>
      </c>
      <c r="AP154" s="4">
        <f t="shared" si="251"/>
        <v>0.48823832592151462</v>
      </c>
      <c r="AQ154" s="4">
        <f t="shared" si="252"/>
        <v>1.4717659476083043</v>
      </c>
      <c r="AR154" s="4">
        <f t="shared" si="253"/>
        <v>2.011332044719822</v>
      </c>
      <c r="AS154" s="4">
        <f t="shared" si="254"/>
        <v>-1.8776070368486444</v>
      </c>
      <c r="AT154" s="4">
        <f t="shared" si="255"/>
        <v>-0.56862258515769781</v>
      </c>
      <c r="AU154" s="4">
        <f t="shared" si="256"/>
        <v>0.15764808209161174</v>
      </c>
      <c r="AV154" s="4">
        <f t="shared" si="436"/>
        <v>0.64979590805188536</v>
      </c>
      <c r="AW154" s="4">
        <f t="shared" si="436"/>
        <v>2.5106620396107644</v>
      </c>
      <c r="AY154" s="2">
        <f t="shared" si="308"/>
        <v>68.444552094906612</v>
      </c>
      <c r="AZ154" s="2">
        <f t="shared" si="359"/>
        <v>64.555502246062744</v>
      </c>
      <c r="BA154" s="2">
        <f t="shared" si="360"/>
        <v>65.1673413205733</v>
      </c>
      <c r="BB154" s="2">
        <f t="shared" si="361"/>
        <v>65.479864930228089</v>
      </c>
      <c r="BC154" s="2">
        <f t="shared" si="362"/>
        <v>63.700351927865043</v>
      </c>
      <c r="BD154" s="2">
        <f t="shared" si="363"/>
        <v>63.049824046113486</v>
      </c>
      <c r="BE154" s="2">
        <f t="shared" si="364"/>
        <v>60.945443750535709</v>
      </c>
      <c r="BF154" s="2">
        <f t="shared" si="365"/>
        <v>61.648177781201426</v>
      </c>
      <c r="BG154" s="2">
        <f t="shared" si="366"/>
        <v>61.673126005524523</v>
      </c>
      <c r="BH154" s="2">
        <f t="shared" si="367"/>
        <v>62.036385318609646</v>
      </c>
      <c r="BI154" s="2">
        <f t="shared" si="368"/>
        <v>62.775672759896061</v>
      </c>
      <c r="BJ154" s="2">
        <f t="shared" si="369"/>
        <v>65.125439391026717</v>
      </c>
      <c r="BK154" s="2">
        <f t="shared" si="370"/>
        <v>65.012319499234266</v>
      </c>
      <c r="BL154" s="2">
        <f t="shared" si="371"/>
        <v>63.921897008690323</v>
      </c>
      <c r="BM154" s="2">
        <f t="shared" si="372"/>
        <v>67.85916525782963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106.33088492902448</v>
      </c>
      <c r="DL154" s="2">
        <f t="shared" si="437"/>
        <v>103.13089644275179</v>
      </c>
      <c r="DM154" s="2">
        <f t="shared" si="437"/>
        <v>100.37283388704317</v>
      </c>
      <c r="DN154" s="2">
        <f t="shared" si="437"/>
        <v>103.76284036950001</v>
      </c>
      <c r="DO154" s="2">
        <f t="shared" si="437"/>
        <v>88.536579281183933</v>
      </c>
      <c r="DP154" s="2">
        <f t="shared" si="437"/>
        <v>93.090153823299033</v>
      </c>
      <c r="DQ154" s="2">
        <f t="shared" si="437"/>
        <v>94.616569208884982</v>
      </c>
      <c r="DR154" s="2">
        <f t="shared" si="437"/>
        <v>97.56207253711203</v>
      </c>
      <c r="DS154" s="2">
        <f t="shared" si="437"/>
        <v>103.9033414304993</v>
      </c>
      <c r="DT154" s="2">
        <f t="shared" si="437"/>
        <v>108.65514295874823</v>
      </c>
      <c r="DU154" s="2">
        <f t="shared" si="437"/>
        <v>106.34323846153845</v>
      </c>
      <c r="DV154" s="2">
        <f t="shared" si="437"/>
        <v>104.54915644820296</v>
      </c>
      <c r="DW154" s="2">
        <f t="shared" si="437"/>
        <v>104.42361501057084</v>
      </c>
      <c r="DX154" s="2">
        <f t="shared" si="437"/>
        <v>93.866028765902286</v>
      </c>
      <c r="DY154" s="2">
        <f t="shared" si="437"/>
        <v>92.172778936078913</v>
      </c>
      <c r="EA154" s="2">
        <f t="shared" si="440"/>
        <v>68.418493568781344</v>
      </c>
      <c r="EB154" s="2">
        <f t="shared" si="290"/>
        <v>64.503629217576588</v>
      </c>
      <c r="EC154" s="2">
        <f t="shared" si="291"/>
        <v>65.152202032398691</v>
      </c>
      <c r="ED154" s="2">
        <f t="shared" si="292"/>
        <v>65.453370033722933</v>
      </c>
      <c r="EE154" s="2">
        <f t="shared" si="293"/>
        <v>63.68118871177338</v>
      </c>
      <c r="EF154" s="2">
        <f t="shared" si="294"/>
        <v>63.032414091741131</v>
      </c>
      <c r="EG154" s="2">
        <f t="shared" si="295"/>
        <v>60.92206470325155</v>
      </c>
      <c r="EH154" s="2">
        <f t="shared" si="296"/>
        <v>61.626122070089842</v>
      </c>
      <c r="EI154" s="2">
        <f t="shared" si="297"/>
        <v>61.63789073823137</v>
      </c>
      <c r="EJ154" s="2">
        <f t="shared" si="298"/>
        <v>61.97779388836156</v>
      </c>
      <c r="EK154" s="2">
        <f t="shared" si="299"/>
        <v>62.726809025133292</v>
      </c>
      <c r="EL154" s="2">
        <f t="shared" si="300"/>
        <v>65.100600897812015</v>
      </c>
      <c r="EM154" s="2">
        <f t="shared" si="301"/>
        <v>64.989559224384777</v>
      </c>
      <c r="EN154" s="2">
        <f t="shared" si="302"/>
        <v>63.901736558311754</v>
      </c>
      <c r="EO154" s="2">
        <f t="shared" si="303"/>
        <v>67.841973996789719</v>
      </c>
      <c r="EQ154" s="2">
        <f t="shared" si="304"/>
        <v>68.701781761042795</v>
      </c>
      <c r="ER154" s="2">
        <f t="shared" si="438"/>
        <v>65.099183679284764</v>
      </c>
      <c r="ES154" s="2">
        <f t="shared" si="438"/>
        <v>65.132457733561992</v>
      </c>
      <c r="ET154" s="2">
        <f t="shared" si="438"/>
        <v>65.599978890733638</v>
      </c>
      <c r="EU154" s="2">
        <f t="shared" si="438"/>
        <v>63.806834634582046</v>
      </c>
      <c r="EV154" s="2">
        <f t="shared" si="438"/>
        <v>63.065296061880126</v>
      </c>
      <c r="EW154" s="2">
        <f t="shared" si="438"/>
        <v>60.964785992381422</v>
      </c>
      <c r="EX154" s="2">
        <f t="shared" si="438"/>
        <v>61.651873661509292</v>
      </c>
      <c r="EY154" s="2">
        <f t="shared" si="438"/>
        <v>61.802227993841072</v>
      </c>
      <c r="EZ154" s="2">
        <f t="shared" si="438"/>
        <v>62.47331316962012</v>
      </c>
      <c r="FA154" s="2">
        <f t="shared" si="438"/>
        <v>63.236213684152858</v>
      </c>
      <c r="FB154" s="2">
        <f t="shared" si="438"/>
        <v>65.234090895413331</v>
      </c>
      <c r="FC154" s="2">
        <f t="shared" si="438"/>
        <v>65.095937044878042</v>
      </c>
      <c r="FD154" s="2">
        <f t="shared" si="438"/>
        <v>64.051841239778938</v>
      </c>
      <c r="FE154" s="2">
        <f t="shared" si="438"/>
        <v>67.900224049683089</v>
      </c>
      <c r="FG154" s="2">
        <f t="shared" si="306"/>
        <v>0.99957469232032614</v>
      </c>
      <c r="FH154" s="2">
        <f t="shared" si="439"/>
        <v>0.99949533433052107</v>
      </c>
      <c r="FI154" s="2">
        <f t="shared" si="439"/>
        <v>0.9995411149224579</v>
      </c>
      <c r="FJ154" s="2">
        <f t="shared" si="439"/>
        <v>0.99950957388143147</v>
      </c>
      <c r="FK154" s="2">
        <f t="shared" si="439"/>
        <v>0.9995151457513759</v>
      </c>
      <c r="FL154" s="2">
        <f t="shared" si="439"/>
        <v>0.99948337046045543</v>
      </c>
      <c r="FM154" s="2">
        <f t="shared" si="439"/>
        <v>0.99939669501971595</v>
      </c>
      <c r="FN154" s="2">
        <f t="shared" si="439"/>
        <v>0.99944263004874823</v>
      </c>
      <c r="FO154" s="2">
        <f t="shared" si="439"/>
        <v>0.99944438976698469</v>
      </c>
      <c r="FP154" s="2">
        <f t="shared" si="439"/>
        <v>0.99939736920571765</v>
      </c>
      <c r="FQ154" s="2">
        <f t="shared" si="439"/>
        <v>0.99945659461406544</v>
      </c>
      <c r="FR154" s="2">
        <f t="shared" si="439"/>
        <v>0.9995127395233474</v>
      </c>
      <c r="FS154" s="2">
        <f t="shared" si="439"/>
        <v>0.99952577793194708</v>
      </c>
      <c r="FT154" s="2">
        <f t="shared" si="439"/>
        <v>0.99951617672913906</v>
      </c>
      <c r="FU154" s="2">
        <f t="shared" si="439"/>
        <v>0.99937864410292165</v>
      </c>
      <c r="FW154" s="2">
        <f t="shared" si="324"/>
        <v>3.5067098440065544E-2</v>
      </c>
      <c r="FX154" s="2">
        <f t="shared" si="376"/>
        <v>5.4368113906742038E-2</v>
      </c>
      <c r="FY154" s="2">
        <f t="shared" si="377"/>
        <v>5.180909251598291E-2</v>
      </c>
      <c r="FZ154" s="2">
        <f t="shared" si="378"/>
        <v>5.2567981369636793E-2</v>
      </c>
      <c r="GA154" s="2">
        <f t="shared" si="379"/>
        <v>5.6603304061819272E-2</v>
      </c>
      <c r="GB154" s="2">
        <f t="shared" si="380"/>
        <v>5.7211843668151144E-2</v>
      </c>
      <c r="GC154" s="2">
        <f t="shared" si="381"/>
        <v>7.1416030972855593E-2</v>
      </c>
      <c r="GD154" s="2">
        <f t="shared" si="382"/>
        <v>7.867832782041323E-2</v>
      </c>
      <c r="GE154" s="2">
        <f t="shared" si="383"/>
        <v>7.1512392865085553E-2</v>
      </c>
      <c r="GF154" s="2">
        <f t="shared" si="384"/>
        <v>6.1475352130457829E-2</v>
      </c>
      <c r="GG154" s="2">
        <f t="shared" si="385"/>
        <v>4.9395567249470786E-2</v>
      </c>
      <c r="GH154" s="2">
        <f t="shared" si="386"/>
        <v>4.2076345305916148E-2</v>
      </c>
      <c r="GI154" s="2">
        <f t="shared" si="387"/>
        <v>3.8163738869758261E-2</v>
      </c>
      <c r="GJ154" s="2">
        <f t="shared" si="388"/>
        <v>3.7727194503896E-2</v>
      </c>
      <c r="GK154" s="2">
        <f t="shared" si="389"/>
        <v>3.5590901762991366E-2</v>
      </c>
      <c r="GM154" s="86">
        <f t="shared" si="325"/>
        <v>7.8223708446584712E-125</v>
      </c>
      <c r="GN154" s="86">
        <f t="shared" si="390"/>
        <v>3.9924547227409401E-96</v>
      </c>
      <c r="GO154" s="86">
        <f t="shared" si="391"/>
        <v>9.9960220641830777E-145</v>
      </c>
      <c r="GP154" s="86">
        <f t="shared" si="392"/>
        <v>2.6629558191429304E-155</v>
      </c>
      <c r="GQ154" s="86">
        <f t="shared" si="393"/>
        <v>6.3877630687115685E-151</v>
      </c>
      <c r="GR154" s="86">
        <f t="shared" si="394"/>
        <v>4.3475497709054434E-113</v>
      </c>
      <c r="GS154" s="86">
        <f t="shared" si="395"/>
        <v>2.1305032276338568E-122</v>
      </c>
      <c r="GT154" s="86">
        <f t="shared" si="396"/>
        <v>8.5433799034931907E-180</v>
      </c>
      <c r="GU154" s="86">
        <f t="shared" si="397"/>
        <v>2.5502890356141861E-205</v>
      </c>
      <c r="GV154" s="86">
        <f t="shared" si="398"/>
        <v>3.0622951808544111E-159</v>
      </c>
      <c r="GW154" s="86">
        <f t="shared" si="399"/>
        <v>4.6004733185587172E-166</v>
      </c>
      <c r="GX154" s="86">
        <f t="shared" si="400"/>
        <v>7.3932596369544143E-166</v>
      </c>
      <c r="GY154" s="86">
        <f t="shared" si="401"/>
        <v>5.9195551606677625E-169</v>
      </c>
      <c r="GZ154" s="86">
        <f t="shared" si="402"/>
        <v>8.3549250426973866E-222</v>
      </c>
      <c r="HA154" s="86">
        <f t="shared" si="403"/>
        <v>1.376512027088623E-255</v>
      </c>
      <c r="HC154" s="86">
        <f t="shared" si="326"/>
        <v>2.1617877412422777E-39</v>
      </c>
      <c r="HD154" s="86">
        <f t="shared" si="404"/>
        <v>9.1212084914718217E-34</v>
      </c>
      <c r="HE154" s="86">
        <f t="shared" si="405"/>
        <v>2.0713888040059504E-57</v>
      </c>
      <c r="HF154" s="86">
        <f t="shared" si="406"/>
        <v>1.4911580906831255E-55</v>
      </c>
      <c r="HG154" s="86">
        <f t="shared" si="407"/>
        <v>1.3713154724962093E-68</v>
      </c>
      <c r="HH154" s="86">
        <f t="shared" si="408"/>
        <v>1.560099960913624E-68</v>
      </c>
      <c r="HI154" s="86">
        <f t="shared" si="409"/>
        <v>4.7168122627437256E-69</v>
      </c>
      <c r="HJ154" s="86">
        <f t="shared" si="410"/>
        <v>5.0905914935814979E-140</v>
      </c>
      <c r="HK154" s="86">
        <f t="shared" si="411"/>
        <v>7.2656717897052582E-101</v>
      </c>
      <c r="HL154" s="86">
        <f t="shared" si="412"/>
        <v>4.637206669024021E-79</v>
      </c>
      <c r="HM154" s="86">
        <f t="shared" si="413"/>
        <v>1.1104142979549555E-78</v>
      </c>
      <c r="HN154" s="86">
        <f t="shared" si="414"/>
        <v>2.626191486989665E-75</v>
      </c>
      <c r="HO154" s="86">
        <f t="shared" si="415"/>
        <v>4.682312018105297E-61</v>
      </c>
      <c r="HP154" s="86">
        <f t="shared" si="416"/>
        <v>1.0253630374542336E-84</v>
      </c>
      <c r="HQ154" s="86">
        <f t="shared" si="417"/>
        <v>1.5134004109751547E-109</v>
      </c>
      <c r="HS154" s="86">
        <f t="shared" si="327"/>
        <v>0.36301612408159023</v>
      </c>
      <c r="HT154" s="86">
        <f t="shared" si="418"/>
        <v>0.51097158326411185</v>
      </c>
      <c r="HU154" s="86">
        <f t="shared" si="419"/>
        <v>0.5108518610867131</v>
      </c>
      <c r="HV154" s="86">
        <f t="shared" si="420"/>
        <v>0.5131127423104378</v>
      </c>
      <c r="HW154" s="86">
        <f t="shared" si="421"/>
        <v>0.49920453377022589</v>
      </c>
      <c r="HX154" s="86">
        <f t="shared" si="422"/>
        <v>0.50114403902313021</v>
      </c>
      <c r="HY154" s="86">
        <f t="shared" si="423"/>
        <v>0.31830350267197272</v>
      </c>
      <c r="HZ154" s="86">
        <f t="shared" si="424"/>
        <v>0.25348737037336144</v>
      </c>
      <c r="IA154" s="86">
        <f t="shared" si="425"/>
        <v>0.27525184627022631</v>
      </c>
      <c r="IB154" s="86">
        <f t="shared" si="426"/>
        <v>0.42272070806029266</v>
      </c>
      <c r="IC154" s="86">
        <f t="shared" si="427"/>
        <v>0.53469225468965031</v>
      </c>
      <c r="ID154" s="86">
        <f t="shared" si="428"/>
        <v>0.48737740717025441</v>
      </c>
      <c r="IE154" s="86">
        <f t="shared" si="429"/>
        <v>0.41737067783221377</v>
      </c>
      <c r="IF154" s="86">
        <f t="shared" si="430"/>
        <v>0.39340317973460093</v>
      </c>
      <c r="IG154" s="86">
        <f t="shared" si="431"/>
        <v>0.38688411000011119</v>
      </c>
      <c r="II154" s="86">
        <f t="shared" si="328"/>
        <v>4.7326549263456303E-16</v>
      </c>
      <c r="IJ154" s="86">
        <f t="shared" si="329"/>
        <v>8.8587122826752225E-15</v>
      </c>
      <c r="IK154" s="86">
        <f t="shared" si="330"/>
        <v>1.6018614301848308E-14</v>
      </c>
      <c r="IL154" s="86">
        <f t="shared" si="331"/>
        <v>5.3864181479428393E-15</v>
      </c>
      <c r="IM154" s="86">
        <f t="shared" si="332"/>
        <v>7.8938248454428098E-15</v>
      </c>
      <c r="IN154" s="86">
        <f t="shared" si="333"/>
        <v>1.0102450376419401E-14</v>
      </c>
      <c r="IO154" s="86">
        <f t="shared" si="334"/>
        <v>2.6633638205205268E-15</v>
      </c>
      <c r="IP154" s="86">
        <f t="shared" si="335"/>
        <v>6.5041293877145307E-13</v>
      </c>
      <c r="IQ154" s="86">
        <f t="shared" si="336"/>
        <v>1.0443825321216039E-15</v>
      </c>
      <c r="IR154" s="86">
        <f t="shared" si="337"/>
        <v>9.9921044902838077E-19</v>
      </c>
      <c r="IS154" s="86">
        <f t="shared" si="338"/>
        <v>4.1945395923948754E-22</v>
      </c>
      <c r="IT154" s="86">
        <f t="shared" si="339"/>
        <v>2.5710946728793011E-17</v>
      </c>
      <c r="IU154" s="86">
        <f t="shared" si="340"/>
        <v>1.8478525073850783E-17</v>
      </c>
      <c r="IV154" s="86">
        <f t="shared" si="341"/>
        <v>1.050716227059083E-17</v>
      </c>
      <c r="IW154" s="86">
        <f t="shared" si="342"/>
        <v>3.7324242866888492E-16</v>
      </c>
      <c r="IY154" s="86">
        <f t="shared" si="343"/>
        <v>0.36301612408159073</v>
      </c>
      <c r="IZ154" s="86">
        <f t="shared" si="344"/>
        <v>0.51097158326412073</v>
      </c>
      <c r="JA154" s="86">
        <f t="shared" si="345"/>
        <v>0.51085186108672909</v>
      </c>
      <c r="JB154" s="86">
        <f t="shared" si="346"/>
        <v>0.51311274231044324</v>
      </c>
      <c r="JC154" s="86">
        <f t="shared" si="347"/>
        <v>0.49920453377023377</v>
      </c>
      <c r="JD154" s="86">
        <f t="shared" si="348"/>
        <v>0.50114403902314031</v>
      </c>
      <c r="JE154" s="86">
        <f t="shared" si="349"/>
        <v>0.31830350267197538</v>
      </c>
      <c r="JF154" s="86">
        <f t="shared" si="350"/>
        <v>0.25348737037401187</v>
      </c>
      <c r="JG154" s="86">
        <f t="shared" si="351"/>
        <v>0.27525184627022736</v>
      </c>
      <c r="JH154" s="86">
        <f t="shared" si="352"/>
        <v>0.42272070806029266</v>
      </c>
      <c r="JI154" s="86">
        <f t="shared" si="353"/>
        <v>0.53469225468965031</v>
      </c>
      <c r="JJ154" s="86">
        <f t="shared" si="354"/>
        <v>0.48737740717025441</v>
      </c>
      <c r="JK154" s="86">
        <f t="shared" si="355"/>
        <v>0.41737067783221377</v>
      </c>
      <c r="JL154" s="86">
        <f t="shared" si="356"/>
        <v>0.39340317973460093</v>
      </c>
      <c r="JM154" s="86">
        <f t="shared" si="357"/>
        <v>0.38688411000011158</v>
      </c>
    </row>
    <row r="155" spans="2:273" x14ac:dyDescent="0.25">
      <c r="B155" s="2">
        <v>128</v>
      </c>
      <c r="C155" s="37">
        <v>67.16</v>
      </c>
      <c r="D155" s="37">
        <v>65.951999999999998</v>
      </c>
      <c r="E155" s="37">
        <v>66.887</v>
      </c>
      <c r="F155" s="37">
        <v>70.387</v>
      </c>
      <c r="G155" s="37">
        <v>67.918000000000006</v>
      </c>
      <c r="H155" s="37">
        <v>67.855000000000004</v>
      </c>
      <c r="I155" s="37">
        <v>64.274000000000001</v>
      </c>
      <c r="J155" s="37">
        <v>63.015999999999998</v>
      </c>
      <c r="K155" s="37">
        <v>64.581000000000003</v>
      </c>
      <c r="L155" s="37">
        <v>68.677000000000007</v>
      </c>
      <c r="M155" s="37">
        <v>77.709999999999994</v>
      </c>
      <c r="N155" s="37">
        <v>85.18</v>
      </c>
      <c r="O155" s="37">
        <v>88.114999999999995</v>
      </c>
      <c r="P155" s="37">
        <v>110.53100000000001</v>
      </c>
      <c r="Q155" s="37">
        <v>155.06200000000001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68.327806368241212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65.771476656043674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67.983534497454968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69.60586808591745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68.372937584721427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68.352018708718717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62.952845026347049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63.09788048222596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63.463764852819153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67.098441876806319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78.302149267594785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85.299147807912604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88.227315590630425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111.36422019747165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154.416030830284</v>
      </c>
      <c r="AI155" s="4">
        <f t="shared" ref="AI155:AI218" si="456">IF(OR($B155 &lt; C$230, $B155 &gt; C$233), 0, C155-S155)</f>
        <v>-1.1678063682412159</v>
      </c>
      <c r="AJ155" s="4">
        <f t="shared" ref="AJ155:AJ218" si="457">IF(OR($B155 &lt; D$230, $B155 &gt; D$233), 0, D155-T155)</f>
        <v>0.18052334395632386</v>
      </c>
      <c r="AK155" s="4">
        <f t="shared" ref="AK155:AK218" si="458">IF(OR($B155 &lt; E$230, $B155 &gt; E$233), 0, E155-U155)</f>
        <v>-1.096534497454968</v>
      </c>
      <c r="AL155" s="4">
        <f t="shared" ref="AL155:AL218" si="459">IF(OR($B155 &lt; F$230, $B155 &gt; F$233), 0, F155-V155)</f>
        <v>0.78113191408255034</v>
      </c>
      <c r="AM155" s="4">
        <f t="shared" ref="AM155:AM218" si="460">IF(OR($B155 &lt; G$230, $B155 &gt; G$233), 0, G155-W155)</f>
        <v>-0.45493758472142076</v>
      </c>
      <c r="AN155" s="4">
        <f t="shared" ref="AN155:AN218" si="461">IF(OR($B155 &lt; H$230, $B155 &gt; H$233), 0, H155-X155)</f>
        <v>-0.49701870871871279</v>
      </c>
      <c r="AO155" s="4">
        <f t="shared" ref="AO155:AO218" si="462">IF(OR($B155 &lt; I$230, $B155 &gt; I$233), 0, I155-Y155)</f>
        <v>1.321154973652952</v>
      </c>
      <c r="AP155" s="4">
        <f t="shared" ref="AP155:AP218" si="463">IF(OR($B155 &lt; J$230, $B155 &gt; J$233), 0, J155-Z155)</f>
        <v>-8.1880482225962226E-2</v>
      </c>
      <c r="AQ155" s="4">
        <f t="shared" ref="AQ155:AQ218" si="464">IF(OR($B155 &lt; K$230, $B155 &gt; K$233), 0, K155-AA155)</f>
        <v>1.1172351471808497</v>
      </c>
      <c r="AR155" s="4">
        <f t="shared" ref="AR155:AR218" si="465">IF(OR($B155 &lt; L$230, $B155 &gt; L$233), 0, L155-AB155)</f>
        <v>1.5785581231936874</v>
      </c>
      <c r="AS155" s="4">
        <f t="shared" ref="AS155:AS218" si="466">IF(OR($B155 &lt; M$230, $B155 &gt; M$233), 0, M155-AC155)</f>
        <v>-0.5921492675947917</v>
      </c>
      <c r="AT155" s="4">
        <f t="shared" ref="AT155:AT218" si="467">IF(OR($B155 &lt; N$230, $B155 &gt; N$233), 0, N155-AD155)</f>
        <v>-0.11914780791259716</v>
      </c>
      <c r="AU155" s="4">
        <f t="shared" ref="AU155:AU218" si="468">IF(OR($B155 &lt; O$230, $B155 &gt; O$233), 0, O155-AE155)</f>
        <v>-0.11231559063043051</v>
      </c>
      <c r="AV155" s="4">
        <f t="shared" ref="AV155:AW170" si="469">IF(OR($B155 &lt; P$230, $B155 &gt; P$233), 0, P155-AF155)</f>
        <v>-0.83322019747164688</v>
      </c>
      <c r="AW155" s="4">
        <f t="shared" si="469"/>
        <v>0.64596916971601104</v>
      </c>
      <c r="AY155" s="2">
        <f t="shared" si="308"/>
        <v>68.327806368241184</v>
      </c>
      <c r="AZ155" s="2">
        <f t="shared" si="359"/>
        <v>64.420541470871612</v>
      </c>
      <c r="BA155" s="2">
        <f t="shared" si="360"/>
        <v>65.041628741904717</v>
      </c>
      <c r="BB155" s="2">
        <f t="shared" si="361"/>
        <v>65.350375526775494</v>
      </c>
      <c r="BC155" s="2">
        <f t="shared" si="362"/>
        <v>63.587333778208809</v>
      </c>
      <c r="BD155" s="2">
        <f t="shared" si="363"/>
        <v>62.940825233159899</v>
      </c>
      <c r="BE155" s="2">
        <f t="shared" si="364"/>
        <v>60.83555019743379</v>
      </c>
      <c r="BF155" s="2">
        <f t="shared" si="365"/>
        <v>61.50708108755834</v>
      </c>
      <c r="BG155" s="2">
        <f t="shared" si="366"/>
        <v>61.502892750289817</v>
      </c>
      <c r="BH155" s="2">
        <f t="shared" si="367"/>
        <v>61.851082898153507</v>
      </c>
      <c r="BI155" s="2">
        <f t="shared" si="368"/>
        <v>62.566030690352711</v>
      </c>
      <c r="BJ155" s="2">
        <f t="shared" si="369"/>
        <v>64.96310179213414</v>
      </c>
      <c r="BK155" s="2">
        <f t="shared" si="370"/>
        <v>64.852892015449299</v>
      </c>
      <c r="BL155" s="2">
        <f t="shared" si="371"/>
        <v>63.761698759081888</v>
      </c>
      <c r="BM155" s="2">
        <f t="shared" si="372"/>
        <v>67.69678761409476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106.49563877982483</v>
      </c>
      <c r="DL155" s="2">
        <f t="shared" ref="DL155:DY170" si="501">BP$228*$B155+BP$229</f>
        <v>103.28688923101853</v>
      </c>
      <c r="DM155" s="2">
        <f t="shared" si="501"/>
        <v>100.54147009966776</v>
      </c>
      <c r="DN155" s="2">
        <f t="shared" si="501"/>
        <v>103.97029543797096</v>
      </c>
      <c r="DO155" s="2">
        <f t="shared" si="501"/>
        <v>88.594196315312601</v>
      </c>
      <c r="DP155" s="2">
        <f t="shared" si="501"/>
        <v>93.193910082921434</v>
      </c>
      <c r="DQ155" s="2">
        <f t="shared" si="501"/>
        <v>94.752344567239291</v>
      </c>
      <c r="DR155" s="2">
        <f t="shared" si="501"/>
        <v>97.713470310391386</v>
      </c>
      <c r="DS155" s="2">
        <f t="shared" si="501"/>
        <v>104.10985560053979</v>
      </c>
      <c r="DT155" s="2">
        <f t="shared" si="501"/>
        <v>108.90427216690375</v>
      </c>
      <c r="DU155" s="2">
        <f t="shared" si="501"/>
        <v>106.53676078799249</v>
      </c>
      <c r="DV155" s="2">
        <f t="shared" si="501"/>
        <v>104.70790788281487</v>
      </c>
      <c r="DW155" s="2">
        <f t="shared" si="501"/>
        <v>104.59119386892178</v>
      </c>
      <c r="DX155" s="2">
        <f t="shared" si="501"/>
        <v>93.985403613969709</v>
      </c>
      <c r="DY155" s="2">
        <f t="shared" si="501"/>
        <v>92.239910081510061</v>
      </c>
      <c r="EA155" s="2">
        <f t="shared" si="440"/>
        <v>68.301171789840865</v>
      </c>
      <c r="EB155" s="2">
        <f t="shared" ref="EB155:EB218" si="502">CF$228*$B155+CF$229</f>
        <v>64.36423813445424</v>
      </c>
      <c r="EC155" s="2">
        <f t="shared" ref="EC155:EC218" si="503">CG$228*$B155+CG$229</f>
        <v>65.027883625940319</v>
      </c>
      <c r="ED155" s="2">
        <f t="shared" ref="ED155:ED218" si="504">CH$228*$B155+CH$229</f>
        <v>65.323927042413544</v>
      </c>
      <c r="EE155" s="2">
        <f t="shared" ref="EE155:EE218" si="505">CI$228*$B155+CI$229</f>
        <v>63.567971619163139</v>
      </c>
      <c r="EF155" s="2">
        <f t="shared" ref="EF155:EF218" si="506">CJ$228*$B155+CJ$229</f>
        <v>62.924319017566887</v>
      </c>
      <c r="EG155" s="2">
        <f t="shared" ref="EG155:EG218" si="507">CK$228*$B155+CK$229</f>
        <v>60.813308677728038</v>
      </c>
      <c r="EH155" s="2">
        <f t="shared" ref="EH155:EH218" si="508">CL$228*$B155+CL$229</f>
        <v>61.486236177964734</v>
      </c>
      <c r="EI155" s="2">
        <f t="shared" ref="EI155:EI218" si="509">CM$228*$B155+CM$229</f>
        <v>61.467684293390136</v>
      </c>
      <c r="EJ155" s="2">
        <f t="shared" ref="EJ155:EJ218" si="510">CN$228*$B155+CN$229</f>
        <v>61.790056015187247</v>
      </c>
      <c r="EK155" s="2">
        <f t="shared" ref="EK155:EK218" si="511">CO$228*$B155+CO$229</f>
        <v>62.514921794871796</v>
      </c>
      <c r="EL155" s="2">
        <f t="shared" ref="EL155:EL218" si="512">CP$228*$B155+CP$229</f>
        <v>64.938856456116781</v>
      </c>
      <c r="EM155" s="2">
        <f t="shared" ref="EM155:EM218" si="513">CQ$228*$B155+CQ$229</f>
        <v>64.830810028175691</v>
      </c>
      <c r="EN155" s="2">
        <f t="shared" ref="EN155:EN218" si="514">CR$228*$B155+CR$229</f>
        <v>63.74176446476109</v>
      </c>
      <c r="EO155" s="2">
        <f t="shared" ref="EO155:EO218" si="515">CS$228*$B155+CS$229</f>
        <v>67.680504012841084</v>
      </c>
      <c r="EQ155" s="2">
        <f t="shared" ref="EQ155:EQ218" si="516">CU$228*$B155+CU$229</f>
        <v>68.609594305360346</v>
      </c>
      <c r="ER155" s="2">
        <f t="shared" ref="ER155:FE170" si="517">CV$228*$B155+CV$229</f>
        <v>65.011564142688144</v>
      </c>
      <c r="ES155" s="2">
        <f t="shared" si="517"/>
        <v>65.008101051694425</v>
      </c>
      <c r="ET155" s="2">
        <f t="shared" si="517"/>
        <v>65.483690218989196</v>
      </c>
      <c r="EU155" s="2">
        <f t="shared" si="517"/>
        <v>63.702357799611207</v>
      </c>
      <c r="EV155" s="2">
        <f t="shared" si="517"/>
        <v>62.960278189189864</v>
      </c>
      <c r="EW155" s="2">
        <f t="shared" si="517"/>
        <v>60.859168986560924</v>
      </c>
      <c r="EX155" s="2">
        <f t="shared" si="517"/>
        <v>61.514602601985338</v>
      </c>
      <c r="EY155" s="2">
        <f t="shared" si="517"/>
        <v>61.642319786048361</v>
      </c>
      <c r="EZ155" s="2">
        <f t="shared" si="517"/>
        <v>62.314333176205281</v>
      </c>
      <c r="FA155" s="2">
        <f t="shared" si="517"/>
        <v>63.058310936963053</v>
      </c>
      <c r="FB155" s="2">
        <f t="shared" si="517"/>
        <v>65.08187800676447</v>
      </c>
      <c r="FC155" s="2">
        <f t="shared" si="517"/>
        <v>64.947980055623475</v>
      </c>
      <c r="FD155" s="2">
        <f t="shared" si="517"/>
        <v>63.901617300068395</v>
      </c>
      <c r="FE155" s="2">
        <f t="shared" si="517"/>
        <v>67.741326009898728</v>
      </c>
      <c r="FG155" s="2">
        <f t="shared" ref="FG155:FG218" si="518">POWER(10,($B155-C$231)/C$229)/(1+POWER(10,($B155-C$231)/C$229))</f>
        <v>0.99961210026991176</v>
      </c>
      <c r="FH155" s="2">
        <f t="shared" ref="FH155:FU170" si="519">POWER(10,($B155-D$231)/D$229)/(1+POWER(10,($B155-D$231)/D$229))</f>
        <v>0.99953971900035654</v>
      </c>
      <c r="FI155" s="2">
        <f t="shared" si="519"/>
        <v>0.99958147493651295</v>
      </c>
      <c r="FJ155" s="2">
        <f t="shared" si="519"/>
        <v>0.99955270676228281</v>
      </c>
      <c r="FK155" s="2">
        <f t="shared" si="519"/>
        <v>0.99955778880416912</v>
      </c>
      <c r="FL155" s="2">
        <f t="shared" si="519"/>
        <v>0.99952880684059975</v>
      </c>
      <c r="FM155" s="2">
        <f t="shared" si="519"/>
        <v>0.9994497501089139</v>
      </c>
      <c r="FN155" s="2">
        <f t="shared" si="519"/>
        <v>0.9994916476320489</v>
      </c>
      <c r="FO155" s="2">
        <f t="shared" si="519"/>
        <v>0.99949325267133271</v>
      </c>
      <c r="FP155" s="2">
        <f t="shared" si="519"/>
        <v>0.99945036503910323</v>
      </c>
      <c r="FQ155" s="2">
        <f t="shared" si="519"/>
        <v>0.99950438470062053</v>
      </c>
      <c r="FR155" s="2">
        <f t="shared" si="519"/>
        <v>0.99955559411040484</v>
      </c>
      <c r="FS155" s="2">
        <f t="shared" si="519"/>
        <v>0.99956748628643299</v>
      </c>
      <c r="FT155" s="2">
        <f t="shared" si="519"/>
        <v>0.99955872914721089</v>
      </c>
      <c r="FU155" s="2">
        <f t="shared" si="519"/>
        <v>0.99943328570303192</v>
      </c>
      <c r="FW155" s="2">
        <f t="shared" si="324"/>
        <v>3.8320661979338727E-2</v>
      </c>
      <c r="FX155" s="2">
        <f t="shared" si="376"/>
        <v>5.9302390408516585E-2</v>
      </c>
      <c r="FY155" s="2">
        <f t="shared" si="377"/>
        <v>5.6525003029282567E-2</v>
      </c>
      <c r="FZ155" s="2">
        <f t="shared" si="378"/>
        <v>5.7348791584346387E-2</v>
      </c>
      <c r="GA155" s="2">
        <f t="shared" si="379"/>
        <v>6.1727197454327136E-2</v>
      </c>
      <c r="GB155" s="2">
        <f t="shared" si="380"/>
        <v>6.2387180903143137E-2</v>
      </c>
      <c r="GC155" s="2">
        <f t="shared" si="381"/>
        <v>7.7770276623695123E-2</v>
      </c>
      <c r="GD155" s="2">
        <f t="shared" si="382"/>
        <v>8.5619157928079032E-2</v>
      </c>
      <c r="GE155" s="2">
        <f t="shared" si="383"/>
        <v>7.7874493290003691E-2</v>
      </c>
      <c r="GF155" s="2">
        <f t="shared" si="384"/>
        <v>6.7008951039960754E-2</v>
      </c>
      <c r="GG155" s="2">
        <f t="shared" si="385"/>
        <v>5.3904276512377024E-2</v>
      </c>
      <c r="GH155" s="2">
        <f t="shared" si="386"/>
        <v>4.594926645641792E-2</v>
      </c>
      <c r="GI155" s="2">
        <f t="shared" si="387"/>
        <v>4.1692198185894765E-2</v>
      </c>
      <c r="GJ155" s="2">
        <f t="shared" si="388"/>
        <v>4.1217022327570824E-2</v>
      </c>
      <c r="GK155" s="2">
        <f t="shared" si="389"/>
        <v>3.8891105585906124E-2</v>
      </c>
      <c r="GM155" s="86">
        <f t="shared" si="325"/>
        <v>7.4919364227318546E-129</v>
      </c>
      <c r="GN155" s="86">
        <f t="shared" si="390"/>
        <v>3.9864251799146967E-99</v>
      </c>
      <c r="GO155" s="86">
        <f t="shared" si="391"/>
        <v>2.6562895614175723E-149</v>
      </c>
      <c r="GP155" s="86">
        <f t="shared" si="392"/>
        <v>3.3579467105206097E-160</v>
      </c>
      <c r="GQ155" s="86">
        <f t="shared" si="393"/>
        <v>1.09069445704933E-155</v>
      </c>
      <c r="GR155" s="86">
        <f t="shared" si="394"/>
        <v>1.1750331558118149E-116</v>
      </c>
      <c r="GS155" s="86">
        <f t="shared" si="395"/>
        <v>3.1343010681088539E-126</v>
      </c>
      <c r="GT155" s="86">
        <f t="shared" si="396"/>
        <v>1.9481712102527993E-185</v>
      </c>
      <c r="GU155" s="86">
        <f t="shared" si="397"/>
        <v>9.0405692847208745E-212</v>
      </c>
      <c r="GV155" s="86">
        <f t="shared" si="398"/>
        <v>3.2780232835883971E-164</v>
      </c>
      <c r="GW155" s="86">
        <f t="shared" si="399"/>
        <v>2.5277375831165981E-171</v>
      </c>
      <c r="GX155" s="86">
        <f t="shared" si="400"/>
        <v>4.1252841468410349E-171</v>
      </c>
      <c r="GY155" s="86">
        <f t="shared" si="401"/>
        <v>2.4774936198232279E-174</v>
      </c>
      <c r="GZ155" s="86">
        <f t="shared" si="402"/>
        <v>8.4753292397282101E-229</v>
      </c>
      <c r="HA155" s="86">
        <f t="shared" si="403"/>
        <v>1.3100787994746566E-263</v>
      </c>
      <c r="HC155" s="86">
        <f t="shared" si="326"/>
        <v>1.9032712593753006E-41</v>
      </c>
      <c r="HD155" s="86">
        <f t="shared" si="404"/>
        <v>1.9816681900173572E-35</v>
      </c>
      <c r="HE155" s="86">
        <f t="shared" si="405"/>
        <v>2.705721429703358E-60</v>
      </c>
      <c r="HF155" s="86">
        <f t="shared" si="406"/>
        <v>2.5053174708014712E-58</v>
      </c>
      <c r="HG155" s="86">
        <f t="shared" si="407"/>
        <v>5.3840467668799041E-72</v>
      </c>
      <c r="HH155" s="86">
        <f t="shared" si="408"/>
        <v>6.1450717037464447E-72</v>
      </c>
      <c r="HI155" s="86">
        <f t="shared" si="409"/>
        <v>2.2218148825905089E-72</v>
      </c>
      <c r="HJ155" s="86">
        <f t="shared" si="410"/>
        <v>8.069142054747549E-147</v>
      </c>
      <c r="HK155" s="86">
        <f t="shared" si="411"/>
        <v>1.035173499832206E-105</v>
      </c>
      <c r="HL155" s="86">
        <f t="shared" si="412"/>
        <v>7.508234041530268E-83</v>
      </c>
      <c r="HM155" s="86">
        <f t="shared" si="413"/>
        <v>1.4997429537380626E-82</v>
      </c>
      <c r="HN155" s="86">
        <f t="shared" si="414"/>
        <v>4.0109765197804175E-79</v>
      </c>
      <c r="HO155" s="86">
        <f t="shared" si="415"/>
        <v>3.3108128659146272E-64</v>
      </c>
      <c r="HP155" s="86">
        <f t="shared" si="416"/>
        <v>4.8531790336918761E-89</v>
      </c>
      <c r="HQ155" s="86">
        <f t="shared" si="417"/>
        <v>4.6452437192349698E-115</v>
      </c>
      <c r="HS155" s="86">
        <f t="shared" si="327"/>
        <v>0.44115197671347411</v>
      </c>
      <c r="HT155" s="86">
        <f t="shared" si="418"/>
        <v>0.43558284590177765</v>
      </c>
      <c r="HU155" s="86">
        <f t="shared" si="419"/>
        <v>0.43793246602270514</v>
      </c>
      <c r="HV155" s="86">
        <f t="shared" si="420"/>
        <v>0.43994643841601871</v>
      </c>
      <c r="HW155" s="86">
        <f t="shared" si="421"/>
        <v>0.41372309292126319</v>
      </c>
      <c r="HX155" s="86">
        <f t="shared" si="422"/>
        <v>0.416897266411693</v>
      </c>
      <c r="HY155" s="86">
        <f t="shared" si="423"/>
        <v>0.1961089784121284</v>
      </c>
      <c r="HZ155" s="86">
        <f t="shared" si="424"/>
        <v>0.14827848473097283</v>
      </c>
      <c r="IA155" s="86">
        <f t="shared" si="425"/>
        <v>0.15877422396594534</v>
      </c>
      <c r="IB155" s="86">
        <f t="shared" si="426"/>
        <v>0.29261750407302944</v>
      </c>
      <c r="IC155" s="86">
        <f t="shared" si="427"/>
        <v>0.50891389281510313</v>
      </c>
      <c r="ID155" s="86">
        <f t="shared" si="428"/>
        <v>0.53160687894018288</v>
      </c>
      <c r="IE155" s="86">
        <f t="shared" si="429"/>
        <v>0.49076703489381085</v>
      </c>
      <c r="IF155" s="86">
        <f t="shared" si="430"/>
        <v>0.46788604997060812</v>
      </c>
      <c r="IG155" s="86">
        <f t="shared" si="431"/>
        <v>0.45884137951627718</v>
      </c>
      <c r="II155" s="86">
        <f t="shared" si="328"/>
        <v>2.959497669390549E-15</v>
      </c>
      <c r="IJ155" s="86">
        <f t="shared" si="329"/>
        <v>6.1627435008014094E-14</v>
      </c>
      <c r="IK155" s="86">
        <f t="shared" si="330"/>
        <v>1.0392252551315689E-13</v>
      </c>
      <c r="IL155" s="86">
        <f t="shared" si="331"/>
        <v>3.7743438482218426E-14</v>
      </c>
      <c r="IM155" s="86">
        <f t="shared" si="332"/>
        <v>5.6942101280680057E-14</v>
      </c>
      <c r="IN155" s="86">
        <f t="shared" si="333"/>
        <v>7.2304955955671504E-14</v>
      </c>
      <c r="IO155" s="86">
        <f t="shared" si="334"/>
        <v>2.500025494000093E-14</v>
      </c>
      <c r="IP155" s="86">
        <f t="shared" si="335"/>
        <v>4.5054286893650045E-12</v>
      </c>
      <c r="IQ155" s="86">
        <f t="shared" si="336"/>
        <v>1.0475710305600942E-14</v>
      </c>
      <c r="IR155" s="86">
        <f t="shared" si="337"/>
        <v>1.3817253054611732E-17</v>
      </c>
      <c r="IS155" s="86">
        <f t="shared" si="338"/>
        <v>7.5908546200542276E-21</v>
      </c>
      <c r="IT155" s="86">
        <f t="shared" si="339"/>
        <v>2.1196789281544159E-16</v>
      </c>
      <c r="IU155" s="86">
        <f t="shared" si="340"/>
        <v>1.4532042416928431E-16</v>
      </c>
      <c r="IV155" s="86">
        <f t="shared" si="341"/>
        <v>8.4616164134492354E-17</v>
      </c>
      <c r="IW155" s="86">
        <f t="shared" si="342"/>
        <v>2.3842658917686896E-15</v>
      </c>
      <c r="IY155" s="86">
        <f t="shared" si="343"/>
        <v>0.44115197671347706</v>
      </c>
      <c r="IZ155" s="86">
        <f t="shared" si="344"/>
        <v>0.43558284590183927</v>
      </c>
      <c r="JA155" s="86">
        <f t="shared" si="345"/>
        <v>0.43793246602280905</v>
      </c>
      <c r="JB155" s="86">
        <f t="shared" si="346"/>
        <v>0.43994643841605646</v>
      </c>
      <c r="JC155" s="86">
        <f t="shared" si="347"/>
        <v>0.41372309292132015</v>
      </c>
      <c r="JD155" s="86">
        <f t="shared" si="348"/>
        <v>0.41689726641176533</v>
      </c>
      <c r="JE155" s="86">
        <f t="shared" si="349"/>
        <v>0.19610897841215341</v>
      </c>
      <c r="JF155" s="86">
        <f t="shared" si="350"/>
        <v>0.14827848473547825</v>
      </c>
      <c r="JG155" s="86">
        <f t="shared" si="351"/>
        <v>0.15877422396595581</v>
      </c>
      <c r="JH155" s="86">
        <f t="shared" si="352"/>
        <v>0.29261750407302944</v>
      </c>
      <c r="JI155" s="86">
        <f t="shared" si="353"/>
        <v>0.50891389281510313</v>
      </c>
      <c r="JJ155" s="86">
        <f t="shared" si="354"/>
        <v>0.5316068789401831</v>
      </c>
      <c r="JK155" s="86">
        <f t="shared" si="355"/>
        <v>0.49076703489381102</v>
      </c>
      <c r="JL155" s="86">
        <f t="shared" si="356"/>
        <v>0.46788604997060823</v>
      </c>
      <c r="JM155" s="86">
        <f t="shared" si="357"/>
        <v>0.45884137951627957</v>
      </c>
    </row>
    <row r="156" spans="2:273" x14ac:dyDescent="0.25">
      <c r="B156" s="2">
        <v>129</v>
      </c>
      <c r="C156" s="37">
        <v>66.64</v>
      </c>
      <c r="D156" s="37">
        <v>63.920999999999999</v>
      </c>
      <c r="E156" s="37">
        <v>66.177000000000007</v>
      </c>
      <c r="F156" s="37">
        <v>67.774000000000001</v>
      </c>
      <c r="G156" s="37">
        <v>67.164000000000001</v>
      </c>
      <c r="H156" s="37">
        <v>65.983999999999995</v>
      </c>
      <c r="I156" s="37">
        <v>62.531999999999996</v>
      </c>
      <c r="J156" s="37">
        <v>62.338999999999999</v>
      </c>
      <c r="K156" s="37">
        <v>63.305999999999997</v>
      </c>
      <c r="L156" s="37">
        <v>65.596999999999994</v>
      </c>
      <c r="M156" s="37">
        <v>74.516000000000005</v>
      </c>
      <c r="N156" s="37">
        <v>81.097999999999999</v>
      </c>
      <c r="O156" s="37">
        <v>86.474999999999994</v>
      </c>
      <c r="P156" s="37">
        <v>111.312</v>
      </c>
      <c r="Q156" s="37">
        <v>157.35900000000001</v>
      </c>
      <c r="S156" s="4">
        <f t="shared" si="441"/>
        <v>68.211425963579984</v>
      </c>
      <c r="T156" s="4">
        <f t="shared" si="442"/>
        <v>65.129717142611256</v>
      </c>
      <c r="U156" s="4">
        <f t="shared" si="443"/>
        <v>66.785760557459483</v>
      </c>
      <c r="V156" s="4">
        <f t="shared" si="444"/>
        <v>67.900996249581397</v>
      </c>
      <c r="W156" s="4">
        <f t="shared" si="445"/>
        <v>66.339677915745796</v>
      </c>
      <c r="X156" s="4">
        <f t="shared" si="446"/>
        <v>66.08658458179768</v>
      </c>
      <c r="Y156" s="4">
        <f t="shared" si="447"/>
        <v>61.56350832585688</v>
      </c>
      <c r="Z156" s="4">
        <f t="shared" si="448"/>
        <v>61.973458302280143</v>
      </c>
      <c r="AA156" s="4">
        <f t="shared" si="449"/>
        <v>62.043050376562952</v>
      </c>
      <c r="AB156" s="4">
        <f t="shared" si="450"/>
        <v>63.992748228734868</v>
      </c>
      <c r="AC156" s="4">
        <f t="shared" si="451"/>
        <v>72.652667487714638</v>
      </c>
      <c r="AD156" s="4">
        <f t="shared" si="452"/>
        <v>82.081345524185338</v>
      </c>
      <c r="AE156" s="4">
        <f t="shared" si="453"/>
        <v>86.820013368024348</v>
      </c>
      <c r="AF156" s="4">
        <f t="shared" si="454"/>
        <v>112.11669445264945</v>
      </c>
      <c r="AG156" s="4">
        <f t="shared" si="455"/>
        <v>159.45751744884123</v>
      </c>
      <c r="AI156" s="4">
        <f t="shared" si="456"/>
        <v>-1.5714259635799834</v>
      </c>
      <c r="AJ156" s="4">
        <f t="shared" si="457"/>
        <v>-1.2087171426112562</v>
      </c>
      <c r="AK156" s="4">
        <f t="shared" si="458"/>
        <v>-0.6087605574594761</v>
      </c>
      <c r="AL156" s="4">
        <f t="shared" si="459"/>
        <v>-0.12699624958139566</v>
      </c>
      <c r="AM156" s="4">
        <f t="shared" si="460"/>
        <v>0.82432208425420583</v>
      </c>
      <c r="AN156" s="4">
        <f t="shared" si="461"/>
        <v>-0.10258458179768581</v>
      </c>
      <c r="AO156" s="4">
        <f t="shared" si="462"/>
        <v>0.96849167414311665</v>
      </c>
      <c r="AP156" s="4">
        <f t="shared" si="463"/>
        <v>0.36554169771985556</v>
      </c>
      <c r="AQ156" s="4">
        <f t="shared" si="464"/>
        <v>1.262949623437045</v>
      </c>
      <c r="AR156" s="4">
        <f t="shared" si="465"/>
        <v>1.6042517712651261</v>
      </c>
      <c r="AS156" s="4">
        <f t="shared" si="466"/>
        <v>1.8633325122853677</v>
      </c>
      <c r="AT156" s="4">
        <f t="shared" si="467"/>
        <v>-0.9833455241853386</v>
      </c>
      <c r="AU156" s="4">
        <f t="shared" si="468"/>
        <v>-0.34501336802435389</v>
      </c>
      <c r="AV156" s="4">
        <f t="shared" si="469"/>
        <v>-0.80469445264945705</v>
      </c>
      <c r="AW156" s="4">
        <f t="shared" si="469"/>
        <v>-2.0985174488412213</v>
      </c>
      <c r="AY156" s="2">
        <f t="shared" ref="AY156:AY219" si="520">IF(OR($B156 &lt; C$230, $B156 &gt; C$233), #N/A, ((1-FG156)*DK156) + (FG156 - FW156)*EA156 + (FW156*EQ156))</f>
        <v>68.211425963579842</v>
      </c>
      <c r="AZ156" s="2">
        <f t="shared" si="359"/>
        <v>64.2865100754493</v>
      </c>
      <c r="BA156" s="2">
        <f t="shared" si="360"/>
        <v>64.91601125566514</v>
      </c>
      <c r="BB156" s="2">
        <f t="shared" si="361"/>
        <v>65.221200881606634</v>
      </c>
      <c r="BC156" s="2">
        <f t="shared" si="362"/>
        <v>63.474546741366211</v>
      </c>
      <c r="BD156" s="2">
        <f t="shared" si="363"/>
        <v>62.83197772912245</v>
      </c>
      <c r="BE156" s="2">
        <f t="shared" si="364"/>
        <v>60.725855177265288</v>
      </c>
      <c r="BF156" s="2">
        <f t="shared" si="365"/>
        <v>61.366166540779105</v>
      </c>
      <c r="BG156" s="2">
        <f t="shared" si="366"/>
        <v>61.333033611899751</v>
      </c>
      <c r="BH156" s="2">
        <f t="shared" si="367"/>
        <v>61.666527981681305</v>
      </c>
      <c r="BI156" s="2">
        <f t="shared" si="368"/>
        <v>62.357065881214339</v>
      </c>
      <c r="BJ156" s="2">
        <f t="shared" si="369"/>
        <v>64.801013127478612</v>
      </c>
      <c r="BK156" s="2">
        <f t="shared" si="370"/>
        <v>64.693700230629716</v>
      </c>
      <c r="BL156" s="2">
        <f t="shared" si="371"/>
        <v>63.601711149270834</v>
      </c>
      <c r="BM156" s="2">
        <f t="shared" si="372"/>
        <v>67.534539557222416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106.6603926306252</v>
      </c>
      <c r="DL156" s="2">
        <f t="shared" si="501"/>
        <v>103.44288201928529</v>
      </c>
      <c r="DM156" s="2">
        <f t="shared" si="501"/>
        <v>100.71010631229234</v>
      </c>
      <c r="DN156" s="2">
        <f t="shared" si="501"/>
        <v>104.17775050644191</v>
      </c>
      <c r="DO156" s="2">
        <f t="shared" si="501"/>
        <v>88.651813349441255</v>
      </c>
      <c r="DP156" s="2">
        <f t="shared" si="501"/>
        <v>93.297666342543835</v>
      </c>
      <c r="DQ156" s="2">
        <f t="shared" si="501"/>
        <v>94.8881199255936</v>
      </c>
      <c r="DR156" s="2">
        <f t="shared" si="501"/>
        <v>97.864868083670729</v>
      </c>
      <c r="DS156" s="2">
        <f t="shared" si="501"/>
        <v>104.31636977058028</v>
      </c>
      <c r="DT156" s="2">
        <f t="shared" si="501"/>
        <v>109.15340137505927</v>
      </c>
      <c r="DU156" s="2">
        <f t="shared" si="501"/>
        <v>106.73028311444652</v>
      </c>
      <c r="DV156" s="2">
        <f t="shared" si="501"/>
        <v>104.86665931742677</v>
      </c>
      <c r="DW156" s="2">
        <f t="shared" si="501"/>
        <v>104.75877272727274</v>
      </c>
      <c r="DX156" s="2">
        <f t="shared" si="501"/>
        <v>94.104778462037132</v>
      </c>
      <c r="DY156" s="2">
        <f t="shared" si="501"/>
        <v>92.307041226941209</v>
      </c>
      <c r="EA156" s="2">
        <f t="shared" si="440"/>
        <v>68.183850010900386</v>
      </c>
      <c r="EB156" s="2">
        <f t="shared" si="502"/>
        <v>64.224847051331892</v>
      </c>
      <c r="EC156" s="2">
        <f t="shared" si="503"/>
        <v>64.903565219481948</v>
      </c>
      <c r="ED156" s="2">
        <f t="shared" si="504"/>
        <v>65.194484051104141</v>
      </c>
      <c r="EE156" s="2">
        <f t="shared" si="505"/>
        <v>63.454754526552904</v>
      </c>
      <c r="EF156" s="2">
        <f t="shared" si="506"/>
        <v>62.816223943392636</v>
      </c>
      <c r="EG156" s="2">
        <f t="shared" si="507"/>
        <v>60.704552652204526</v>
      </c>
      <c r="EH156" s="2">
        <f t="shared" si="508"/>
        <v>61.346350285839627</v>
      </c>
      <c r="EI156" s="2">
        <f t="shared" si="509"/>
        <v>61.297477848548894</v>
      </c>
      <c r="EJ156" s="2">
        <f t="shared" si="510"/>
        <v>61.602318142012926</v>
      </c>
      <c r="EK156" s="2">
        <f t="shared" si="511"/>
        <v>62.303034564610314</v>
      </c>
      <c r="EL156" s="2">
        <f t="shared" si="512"/>
        <v>64.777112014421533</v>
      </c>
      <c r="EM156" s="2">
        <f t="shared" si="513"/>
        <v>64.672060831966604</v>
      </c>
      <c r="EN156" s="2">
        <f t="shared" si="514"/>
        <v>63.581792371210426</v>
      </c>
      <c r="EO156" s="2">
        <f t="shared" si="515"/>
        <v>67.519034028892449</v>
      </c>
      <c r="EQ156" s="2">
        <f t="shared" si="516"/>
        <v>68.517406849677911</v>
      </c>
      <c r="ER156" s="2">
        <f t="shared" si="517"/>
        <v>64.92394460609151</v>
      </c>
      <c r="ES156" s="2">
        <f t="shared" si="517"/>
        <v>64.883744369826871</v>
      </c>
      <c r="ET156" s="2">
        <f t="shared" si="517"/>
        <v>65.367401547244754</v>
      </c>
      <c r="EU156" s="2">
        <f t="shared" si="517"/>
        <v>63.597880964640368</v>
      </c>
      <c r="EV156" s="2">
        <f t="shared" si="517"/>
        <v>62.85526031649961</v>
      </c>
      <c r="EW156" s="2">
        <f t="shared" si="517"/>
        <v>60.753551980740426</v>
      </c>
      <c r="EX156" s="2">
        <f t="shared" si="517"/>
        <v>61.377331542461384</v>
      </c>
      <c r="EY156" s="2">
        <f t="shared" si="517"/>
        <v>61.482411578255658</v>
      </c>
      <c r="EZ156" s="2">
        <f t="shared" si="517"/>
        <v>62.155353182790449</v>
      </c>
      <c r="FA156" s="2">
        <f t="shared" si="517"/>
        <v>62.880408189773249</v>
      </c>
      <c r="FB156" s="2">
        <f t="shared" si="517"/>
        <v>64.929665118115594</v>
      </c>
      <c r="FC156" s="2">
        <f t="shared" si="517"/>
        <v>64.800023066368922</v>
      </c>
      <c r="FD156" s="2">
        <f t="shared" si="517"/>
        <v>63.751393360357838</v>
      </c>
      <c r="FE156" s="2">
        <f t="shared" si="517"/>
        <v>67.582427970114381</v>
      </c>
      <c r="FG156" s="2">
        <f t="shared" si="518"/>
        <v>0.99964621916669272</v>
      </c>
      <c r="FH156" s="2">
        <f t="shared" si="519"/>
        <v>0.99958020173745565</v>
      </c>
      <c r="FI156" s="2">
        <f t="shared" si="519"/>
        <v>0.99961828654870444</v>
      </c>
      <c r="FJ156" s="2">
        <f t="shared" si="519"/>
        <v>0.99959204766306897</v>
      </c>
      <c r="FK156" s="2">
        <f t="shared" si="519"/>
        <v>0.9995966829031333</v>
      </c>
      <c r="FL156" s="2">
        <f t="shared" si="519"/>
        <v>0.99957024891376356</v>
      </c>
      <c r="FM156" s="2">
        <f t="shared" si="519"/>
        <v>0.99949814183699714</v>
      </c>
      <c r="FN156" s="2">
        <f t="shared" si="519"/>
        <v>0.99953635639167038</v>
      </c>
      <c r="FO156" s="2">
        <f t="shared" si="519"/>
        <v>0.99953782033564809</v>
      </c>
      <c r="FP156" s="2">
        <f t="shared" si="519"/>
        <v>0.99949870271427455</v>
      </c>
      <c r="FQ156" s="2">
        <f t="shared" si="519"/>
        <v>0.99954797376250515</v>
      </c>
      <c r="FR156" s="2">
        <f t="shared" si="519"/>
        <v>0.99959468116247319</v>
      </c>
      <c r="FS156" s="2">
        <f t="shared" si="519"/>
        <v>0.99960552779281786</v>
      </c>
      <c r="FT156" s="2">
        <f t="shared" si="519"/>
        <v>0.99959754057285144</v>
      </c>
      <c r="FU156" s="2">
        <f t="shared" si="519"/>
        <v>0.99948312464450473</v>
      </c>
      <c r="FW156" s="2">
        <f t="shared" ref="FW156:FW219" si="536">POWER(10,($B156-C$232)/C$229)/(1+POWER(10,($B156-C$232)/C$229))</f>
        <v>4.1862998281916239E-2</v>
      </c>
      <c r="FX156" s="2">
        <f t="shared" si="376"/>
        <v>6.4653868218725569E-2</v>
      </c>
      <c r="FY156" s="2">
        <f t="shared" si="377"/>
        <v>6.1642271525434951E-2</v>
      </c>
      <c r="FZ156" s="2">
        <f t="shared" si="378"/>
        <v>6.2535695300890481E-2</v>
      </c>
      <c r="GA156" s="2">
        <f t="shared" si="379"/>
        <v>6.7281840643585944E-2</v>
      </c>
      <c r="GB156" s="2">
        <f t="shared" si="380"/>
        <v>6.799690999591225E-2</v>
      </c>
      <c r="GC156" s="2">
        <f t="shared" si="381"/>
        <v>8.4638359503546631E-2</v>
      </c>
      <c r="GD156" s="2">
        <f t="shared" si="382"/>
        <v>9.3110412274885673E-2</v>
      </c>
      <c r="GE156" s="2">
        <f t="shared" si="383"/>
        <v>8.4750934004249726E-2</v>
      </c>
      <c r="GF156" s="2">
        <f t="shared" si="384"/>
        <v>7.300190355674388E-2</v>
      </c>
      <c r="GG156" s="2">
        <f t="shared" si="385"/>
        <v>5.8799074152739904E-2</v>
      </c>
      <c r="GH156" s="2">
        <f t="shared" si="386"/>
        <v>5.0160004365417774E-2</v>
      </c>
      <c r="GI156" s="2">
        <f t="shared" si="387"/>
        <v>4.5531441134293436E-2</v>
      </c>
      <c r="GJ156" s="2">
        <f t="shared" si="388"/>
        <v>4.5014563899735537E-2</v>
      </c>
      <c r="GK156" s="2">
        <f t="shared" si="389"/>
        <v>4.2483843811389962E-2</v>
      </c>
      <c r="GM156" s="86">
        <f t="shared" ref="GM156:GM219" si="537" xml:space="preserve"> _xlfn.NORM.DIST($B156, C$7, ABS(C$11), TRUE) * _xlfn.NORM.DIST(($B156 - C$7)*C$15, 0, ABS(C$11), TRUE) * 2</f>
        <v>6.1857254384361895E-133</v>
      </c>
      <c r="GN156" s="86">
        <f t="shared" si="390"/>
        <v>3.5734625475112818E-102</v>
      </c>
      <c r="GO156" s="86">
        <f t="shared" si="391"/>
        <v>5.980498905950377E-154</v>
      </c>
      <c r="GP156" s="86">
        <f t="shared" si="392"/>
        <v>3.5474579823316832E-165</v>
      </c>
      <c r="GQ156" s="86">
        <f t="shared" si="393"/>
        <v>1.5672422568657087E-160</v>
      </c>
      <c r="GR156" s="86">
        <f t="shared" si="394"/>
        <v>2.7905025244346715E-120</v>
      </c>
      <c r="GS156" s="86">
        <f t="shared" si="395"/>
        <v>4.0176872450111531E-130</v>
      </c>
      <c r="GT156" s="86">
        <f t="shared" si="396"/>
        <v>3.6280572437536639E-191</v>
      </c>
      <c r="GU156" s="86">
        <f t="shared" si="397"/>
        <v>2.5423505030624867E-218</v>
      </c>
      <c r="GV156" s="86">
        <f t="shared" si="398"/>
        <v>2.9378086611506827E-169</v>
      </c>
      <c r="GW156" s="86">
        <f t="shared" si="399"/>
        <v>1.1477652899439532E-176</v>
      </c>
      <c r="GX156" s="86">
        <f t="shared" si="400"/>
        <v>1.9027001700492056E-176</v>
      </c>
      <c r="GY156" s="86">
        <f t="shared" si="401"/>
        <v>8.5244030934229913E-180</v>
      </c>
      <c r="GZ156" s="86">
        <f t="shared" si="402"/>
        <v>6.6833824493963819E-236</v>
      </c>
      <c r="HA156" s="86">
        <f t="shared" si="403"/>
        <v>9.3551999691911519E-272</v>
      </c>
      <c r="HC156" s="86">
        <f t="shared" ref="HC156:HC219" si="538" xml:space="preserve"> _xlfn.NORM.DIST($B156, C$8, ABS(C$12), TRUE) * _xlfn.NORM.DIST(($B156 - C$8)*C$16, 0, ABS(C$12), TRUE) * 2</f>
        <v>1.4796863746936388E-43</v>
      </c>
      <c r="HD156" s="86">
        <f t="shared" si="404"/>
        <v>3.9129269858609867E-37</v>
      </c>
      <c r="HE156" s="86">
        <f t="shared" si="405"/>
        <v>2.9916889926754296E-63</v>
      </c>
      <c r="HF156" s="86">
        <f t="shared" si="406"/>
        <v>3.5883956185774598E-61</v>
      </c>
      <c r="HG156" s="86">
        <f t="shared" si="407"/>
        <v>1.74113030155158E-75</v>
      </c>
      <c r="HH156" s="86">
        <f t="shared" si="408"/>
        <v>1.9936673376462969E-75</v>
      </c>
      <c r="HI156" s="86">
        <f t="shared" si="409"/>
        <v>8.707158607995955E-76</v>
      </c>
      <c r="HJ156" s="86">
        <f t="shared" si="410"/>
        <v>8.7873242433402842E-154</v>
      </c>
      <c r="HK156" s="86">
        <f t="shared" si="411"/>
        <v>1.1307020141068626E-110</v>
      </c>
      <c r="HL156" s="86">
        <f t="shared" si="412"/>
        <v>9.8724209314264072E-87</v>
      </c>
      <c r="HM156" s="86">
        <f t="shared" si="413"/>
        <v>1.629124058794568E-86</v>
      </c>
      <c r="HN156" s="86">
        <f t="shared" si="414"/>
        <v>4.9096751286709008E-83</v>
      </c>
      <c r="HO156" s="86">
        <f t="shared" si="415"/>
        <v>1.9423795679483019E-67</v>
      </c>
      <c r="HP156" s="86">
        <f t="shared" si="416"/>
        <v>1.7850351139800694E-93</v>
      </c>
      <c r="HQ156" s="86">
        <f t="shared" si="417"/>
        <v>1.0395676188294228E-120</v>
      </c>
      <c r="HS156" s="86">
        <f t="shared" ref="HS156:HS219" si="539" xml:space="preserve"> _xlfn.NORM.DIST($B156, C$9, ABS(C$13), TRUE) * _xlfn.NORM.DIST(($B156 - C$9)*C$17, 0, ABS(C$13), TRUE) * 2</f>
        <v>0.50348572869257979</v>
      </c>
      <c r="HT156" s="86">
        <f t="shared" si="418"/>
        <v>0.32933172278678263</v>
      </c>
      <c r="HU156" s="86">
        <f t="shared" si="419"/>
        <v>0.33516505616459841</v>
      </c>
      <c r="HV156" s="86">
        <f t="shared" si="420"/>
        <v>0.33501064096068961</v>
      </c>
      <c r="HW156" s="86">
        <f t="shared" si="421"/>
        <v>0.30239737232060787</v>
      </c>
      <c r="HX156" s="86">
        <f t="shared" si="422"/>
        <v>0.3059305924408332</v>
      </c>
      <c r="HY156" s="86">
        <f t="shared" si="423"/>
        <v>0.10214954175730998</v>
      </c>
      <c r="HZ156" s="86">
        <f t="shared" si="424"/>
        <v>7.4479036984079774E-2</v>
      </c>
      <c r="IA156" s="86">
        <f t="shared" si="425"/>
        <v>7.6934106562952922E-2</v>
      </c>
      <c r="IB156" s="86">
        <f t="shared" si="426"/>
        <v>0.16897437604570448</v>
      </c>
      <c r="IC156" s="86">
        <f t="shared" si="427"/>
        <v>0.41163501708616362</v>
      </c>
      <c r="ID156" s="86">
        <f t="shared" si="428"/>
        <v>0.52609307710772102</v>
      </c>
      <c r="IE156" s="86">
        <f t="shared" si="429"/>
        <v>0.5321557713834868</v>
      </c>
      <c r="IF156" s="86">
        <f t="shared" si="430"/>
        <v>0.52835471942936652</v>
      </c>
      <c r="IG156" s="86">
        <f t="shared" si="431"/>
        <v>0.52780973648936302</v>
      </c>
      <c r="II156" s="86">
        <f t="shared" ref="II156:II219" si="540" xml:space="preserve"> _xlfn.NORM.DIST($B156, C$10, ABS(C$14), TRUE) * _xlfn.NORM.DIST(($B156 - C$10)*C$18, 0, ABS(C$14), TRUE) * 2</f>
        <v>1.7601857616302778E-14</v>
      </c>
      <c r="IJ156" s="86">
        <f t="shared" ref="IJ156:IJ219" si="541" xml:space="preserve"> _xlfn.NORM.DIST($B156, D$10, ABS(D$14), TRUE) * _xlfn.NORM.DIST(($B156 - D$10)*D$18, 0, ABS(D$14), TRUE) * 2</f>
        <v>4.0313978911366601E-13</v>
      </c>
      <c r="IK156" s="86">
        <f t="shared" ref="IK156:IK219" si="542" xml:space="preserve"> _xlfn.NORM.DIST($B156, E$10, ABS(E$14), TRUE) * _xlfn.NORM.DIST(($B156 - E$10)*E$18, 0, ABS(E$14), TRUE) * 2</f>
        <v>6.36073606109276E-13</v>
      </c>
      <c r="IL156" s="86">
        <f t="shared" ref="IL156:IL219" si="543" xml:space="preserve"> _xlfn.NORM.DIST($B156, F$10, ABS(F$14), TRUE) * _xlfn.NORM.DIST(($B156 - F$10)*F$18, 0, ABS(F$14), TRUE) * 2</f>
        <v>2.4881876325958756E-13</v>
      </c>
      <c r="IM156" s="86">
        <f t="shared" ref="IM156:IM219" si="544" xml:space="preserve"> _xlfn.NORM.DIST($B156, G$10, ABS(G$14), TRUE) * _xlfn.NORM.DIST(($B156 - G$10)*G$18, 0, ABS(G$14), TRUE) * 2</f>
        <v>3.8542160442744541E-13</v>
      </c>
      <c r="IN156" s="86">
        <f t="shared" ref="IN156:IN219" si="545" xml:space="preserve"> _xlfn.NORM.DIST($B156, H$10, ABS(H$14), TRUE) * _xlfn.NORM.DIST(($B156 - H$10)*H$18, 0, ABS(H$14), TRUE) * 2</f>
        <v>4.8558963911119319E-13</v>
      </c>
      <c r="IO156" s="86">
        <f t="shared" ref="IO156:IO219" si="546" xml:space="preserve"> _xlfn.NORM.DIST($B156, I$10, ABS(I$14), TRUE) * _xlfn.NORM.DIST(($B156 - I$10)*I$18, 0, ABS(I$14), TRUE) * 2</f>
        <v>2.1677638743855808E-13</v>
      </c>
      <c r="IP156" s="86">
        <f t="shared" ref="IP156:IP219" si="547" xml:space="preserve"> _xlfn.NORM.DIST($B156, J$10, ABS(J$14), TRUE) * _xlfn.NORM.DIST(($B156 - J$10)*J$18, 0, ABS(J$14), TRUE) * 2</f>
        <v>2.9067906809231287E-11</v>
      </c>
      <c r="IQ156" s="86">
        <f t="shared" ref="IQ156:IQ219" si="548" xml:space="preserve"> _xlfn.NORM.DIST($B156, K$10, ABS(K$14), TRUE) * _xlfn.NORM.DIST(($B156 - K$10)*K$18, 0, ABS(K$14), TRUE) * 2</f>
        <v>9.6825475672448414E-14</v>
      </c>
      <c r="IR156" s="86">
        <f t="shared" ref="IR156:IR219" si="549" xml:space="preserve"> _xlfn.NORM.DIST($B156, L$10, ABS(L$14), TRUE) * _xlfn.NORM.DIST(($B156 - L$10)*L$18, 0, ABS(L$14), TRUE) * 2</f>
        <v>1.749720827019821E-16</v>
      </c>
      <c r="IS156" s="86">
        <f t="shared" ref="IS156:IS219" si="550" xml:space="preserve"> _xlfn.NORM.DIST($B156, M$10, ABS(M$14), TRUE) * _xlfn.NORM.DIST(($B156 - M$10)*M$18, 0, ABS(M$14), TRUE) * 2</f>
        <v>1.2559018980971706E-19</v>
      </c>
      <c r="IT156" s="86">
        <f t="shared" ref="IT156:IT219" si="551" xml:space="preserve"> _xlfn.NORM.DIST($B156, N$10, ABS(N$14), TRUE) * _xlfn.NORM.DIST(($B156 - N$10)*N$18, 0, ABS(N$14), TRUE) * 2</f>
        <v>1.6434854094040774E-15</v>
      </c>
      <c r="IU156" s="86">
        <f t="shared" ref="IU156:IU219" si="552" xml:space="preserve"> _xlfn.NORM.DIST($B156, O$10, ABS(O$14), TRUE) * _xlfn.NORM.DIST(($B156 - O$10)*O$18, 0, ABS(O$14), TRUE) * 2</f>
        <v>1.07833105113759E-15</v>
      </c>
      <c r="IV156" s="86">
        <f t="shared" ref="IV156:IV219" si="553" xml:space="preserve"> _xlfn.NORM.DIST($B156, P$10, ABS(P$14), TRUE) * _xlfn.NORM.DIST(($B156 - P$10)*P$18, 0, ABS(P$14), TRUE) * 2</f>
        <v>6.4266118704568145E-16</v>
      </c>
      <c r="IW156" s="86">
        <f t="shared" ref="IW156:IW219" si="554" xml:space="preserve"> _xlfn.NORM.DIST($B156, Q$10, ABS(Q$14), TRUE) * _xlfn.NORM.DIST(($B156 - Q$10)*Q$18, 0, ABS(Q$14), TRUE) * 2</f>
        <v>1.4473786266572793E-14</v>
      </c>
      <c r="IY156" s="86">
        <f t="shared" ref="IY156:IY219" si="555">GM156+HC156+HS156+II156</f>
        <v>0.50348572869259745</v>
      </c>
      <c r="IZ156" s="86">
        <f t="shared" ref="IZ156:IZ219" si="556">GN156+HD156+HT156+IJ156</f>
        <v>0.32933172278718575</v>
      </c>
      <c r="JA156" s="86">
        <f t="shared" ref="JA156:JA219" si="557">GO156+HE156+HU156+IK156</f>
        <v>0.33516505616523445</v>
      </c>
      <c r="JB156" s="86">
        <f t="shared" ref="JB156:JB219" si="558">GP156+HF156+HV156+IL156</f>
        <v>0.33501064096093841</v>
      </c>
      <c r="JC156" s="86">
        <f t="shared" ref="JC156:JC219" si="559">GQ156+HG156+HW156+IM156</f>
        <v>0.30239737232099329</v>
      </c>
      <c r="JD156" s="86">
        <f t="shared" ref="JD156:JD219" si="560">GR156+HH156+HX156+IN156</f>
        <v>0.30593059244131882</v>
      </c>
      <c r="JE156" s="86">
        <f t="shared" ref="JE156:JE219" si="561">GS156+HI156+HY156+IO156</f>
        <v>0.10214954175752675</v>
      </c>
      <c r="JF156" s="86">
        <f t="shared" ref="JF156:JF219" si="562">GT156+HJ156+HZ156+IP156</f>
        <v>7.4479037013147675E-2</v>
      </c>
      <c r="JG156" s="86">
        <f t="shared" ref="JG156:JG219" si="563">GU156+HK156+IA156+IQ156</f>
        <v>7.6934106563049748E-2</v>
      </c>
      <c r="JH156" s="86">
        <f t="shared" ref="JH156:JH219" si="564">GV156+HL156+IB156+IR156</f>
        <v>0.16897437604570464</v>
      </c>
      <c r="JI156" s="86">
        <f t="shared" ref="JI156:JI219" si="565">GW156+HM156+IC156+IS156</f>
        <v>0.41163501708616362</v>
      </c>
      <c r="JJ156" s="86">
        <f t="shared" ref="JJ156:JJ219" si="566">GX156+HN156+ID156+IT156</f>
        <v>0.52609307710772268</v>
      </c>
      <c r="JK156" s="86">
        <f t="shared" ref="JK156:JK219" si="567">GY156+HO156+IE156+IU156</f>
        <v>0.53215577138348791</v>
      </c>
      <c r="JL156" s="86">
        <f t="shared" ref="JL156:JL219" si="568">GZ156+HP156+IF156+IV156</f>
        <v>0.52835471942936718</v>
      </c>
      <c r="JM156" s="86">
        <f t="shared" ref="JM156:JM219" si="569">HA156+HQ156+IG156+IW156</f>
        <v>0.52780973648937746</v>
      </c>
    </row>
    <row r="157" spans="2:273" x14ac:dyDescent="0.25">
      <c r="B157" s="2">
        <v>130</v>
      </c>
      <c r="C157" s="37">
        <v>67.92</v>
      </c>
      <c r="D157" s="37">
        <v>64.412999999999997</v>
      </c>
      <c r="E157" s="37">
        <v>66.516000000000005</v>
      </c>
      <c r="F157" s="37">
        <v>66.677000000000007</v>
      </c>
      <c r="G157" s="37">
        <v>65.049000000000007</v>
      </c>
      <c r="H157" s="37">
        <v>63.951999999999998</v>
      </c>
      <c r="I157" s="37">
        <v>61</v>
      </c>
      <c r="J157" s="37">
        <v>60.5</v>
      </c>
      <c r="K157" s="37">
        <v>60.694000000000003</v>
      </c>
      <c r="L157" s="37">
        <v>63.338999999999999</v>
      </c>
      <c r="M157" s="37">
        <v>70.644999999999996</v>
      </c>
      <c r="N157" s="37">
        <v>78.688999999999993</v>
      </c>
      <c r="O157" s="37">
        <v>82.623000000000005</v>
      </c>
      <c r="P157" s="37">
        <v>108.875</v>
      </c>
      <c r="Q157" s="37">
        <v>157.64099999999999</v>
      </c>
      <c r="S157" s="4">
        <f t="shared" si="441"/>
        <v>68.095432527639076</v>
      </c>
      <c r="T157" s="4">
        <f t="shared" si="442"/>
        <v>64.6082441092625</v>
      </c>
      <c r="U157" s="4">
        <f t="shared" si="443"/>
        <v>65.825689210588564</v>
      </c>
      <c r="V157" s="4">
        <f t="shared" si="444"/>
        <v>66.552854735467037</v>
      </c>
      <c r="W157" s="4">
        <f t="shared" si="445"/>
        <v>64.834180866269492</v>
      </c>
      <c r="X157" s="4">
        <f t="shared" si="446"/>
        <v>64.40366652301995</v>
      </c>
      <c r="Y157" s="4">
        <f t="shared" si="447"/>
        <v>60.88633325952965</v>
      </c>
      <c r="Z157" s="4">
        <f t="shared" si="448"/>
        <v>61.417857091084137</v>
      </c>
      <c r="AA157" s="4">
        <f t="shared" si="449"/>
        <v>61.371249624056915</v>
      </c>
      <c r="AB157" s="4">
        <f t="shared" si="450"/>
        <v>62.309299892583176</v>
      </c>
      <c r="AC157" s="4">
        <f t="shared" si="451"/>
        <v>67.647548601634895</v>
      </c>
      <c r="AD157" s="4">
        <f t="shared" si="452"/>
        <v>77.621000050323644</v>
      </c>
      <c r="AE157" s="4">
        <f t="shared" si="453"/>
        <v>83.392102781948793</v>
      </c>
      <c r="AF157" s="4">
        <f t="shared" si="454"/>
        <v>109.52764849033001</v>
      </c>
      <c r="AG157" s="4">
        <f t="shared" si="455"/>
        <v>160.39721329696729</v>
      </c>
      <c r="AI157" s="4">
        <f t="shared" si="456"/>
        <v>-0.17543252763907446</v>
      </c>
      <c r="AJ157" s="4">
        <f t="shared" si="457"/>
        <v>-0.19524410926250368</v>
      </c>
      <c r="AK157" s="4">
        <f t="shared" si="458"/>
        <v>0.69031078941144131</v>
      </c>
      <c r="AL157" s="4">
        <f t="shared" si="459"/>
        <v>0.12414526453297015</v>
      </c>
      <c r="AM157" s="4">
        <f t="shared" si="460"/>
        <v>0.21481913373051498</v>
      </c>
      <c r="AN157" s="4">
        <f t="shared" si="461"/>
        <v>-0.45166652301995214</v>
      </c>
      <c r="AO157" s="4">
        <f t="shared" si="462"/>
        <v>0.11366674047035019</v>
      </c>
      <c r="AP157" s="4">
        <f t="shared" si="463"/>
        <v>-0.91785709108413727</v>
      </c>
      <c r="AQ157" s="4">
        <f t="shared" si="464"/>
        <v>-0.67724962405691258</v>
      </c>
      <c r="AR157" s="4">
        <f t="shared" si="465"/>
        <v>1.0297001074168222</v>
      </c>
      <c r="AS157" s="4">
        <f t="shared" si="466"/>
        <v>2.9974513983651008</v>
      </c>
      <c r="AT157" s="4">
        <f t="shared" si="467"/>
        <v>1.0679999496763486</v>
      </c>
      <c r="AU157" s="4">
        <f t="shared" si="468"/>
        <v>-0.76910278194878856</v>
      </c>
      <c r="AV157" s="4">
        <f t="shared" si="469"/>
        <v>-0.65264849033000871</v>
      </c>
      <c r="AW157" s="4">
        <f t="shared" si="469"/>
        <v>-2.756213296967303</v>
      </c>
      <c r="AY157" s="2">
        <f t="shared" si="520"/>
        <v>68.095432527638323</v>
      </c>
      <c r="AZ157" s="2">
        <f t="shared" si="359"/>
        <v>64.153484960841453</v>
      </c>
      <c r="BA157" s="2">
        <f t="shared" si="360"/>
        <v>64.79048010620275</v>
      </c>
      <c r="BB157" s="2">
        <f t="shared" si="361"/>
        <v>65.092353172593178</v>
      </c>
      <c r="BC157" s="2">
        <f t="shared" si="362"/>
        <v>63.362000242072988</v>
      </c>
      <c r="BD157" s="2">
        <f t="shared" si="363"/>
        <v>62.723278584761033</v>
      </c>
      <c r="BE157" s="2">
        <f t="shared" si="364"/>
        <v>60.616354528275018</v>
      </c>
      <c r="BF157" s="2">
        <f t="shared" si="365"/>
        <v>61.225429385802798</v>
      </c>
      <c r="BG157" s="2">
        <f t="shared" si="366"/>
        <v>61.163559244528123</v>
      </c>
      <c r="BH157" s="2">
        <f t="shared" si="367"/>
        <v>61.482764690027111</v>
      </c>
      <c r="BI157" s="2">
        <f t="shared" si="368"/>
        <v>62.148823544442706</v>
      </c>
      <c r="BJ157" s="2">
        <f t="shared" si="369"/>
        <v>64.639177505101244</v>
      </c>
      <c r="BK157" s="2">
        <f t="shared" si="370"/>
        <v>64.534748166316632</v>
      </c>
      <c r="BL157" s="2">
        <f t="shared" si="371"/>
        <v>63.441940537909403</v>
      </c>
      <c r="BM157" s="2">
        <f t="shared" si="372"/>
        <v>67.372417628042129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106.82514648142556</v>
      </c>
      <c r="DL157" s="2">
        <f t="shared" si="501"/>
        <v>103.59887480755205</v>
      </c>
      <c r="DM157" s="2">
        <f t="shared" si="501"/>
        <v>100.87874252491693</v>
      </c>
      <c r="DN157" s="2">
        <f t="shared" si="501"/>
        <v>104.38520557491287</v>
      </c>
      <c r="DO157" s="2">
        <f t="shared" si="501"/>
        <v>88.709430383569924</v>
      </c>
      <c r="DP157" s="2">
        <f t="shared" si="501"/>
        <v>93.401422602166221</v>
      </c>
      <c r="DQ157" s="2">
        <f t="shared" si="501"/>
        <v>95.023895283947894</v>
      </c>
      <c r="DR157" s="2">
        <f t="shared" si="501"/>
        <v>98.016265856950085</v>
      </c>
      <c r="DS157" s="2">
        <f t="shared" si="501"/>
        <v>104.52288394062076</v>
      </c>
      <c r="DT157" s="2">
        <f t="shared" si="501"/>
        <v>109.4025305832148</v>
      </c>
      <c r="DU157" s="2">
        <f t="shared" si="501"/>
        <v>106.92380544090055</v>
      </c>
      <c r="DV157" s="2">
        <f t="shared" si="501"/>
        <v>105.02541075203865</v>
      </c>
      <c r="DW157" s="2">
        <f t="shared" si="501"/>
        <v>104.92635158562369</v>
      </c>
      <c r="DX157" s="2">
        <f t="shared" si="501"/>
        <v>94.224153310104541</v>
      </c>
      <c r="DY157" s="2">
        <f t="shared" si="501"/>
        <v>92.374172372372357</v>
      </c>
      <c r="EA157" s="2">
        <f t="shared" si="440"/>
        <v>68.066528231959893</v>
      </c>
      <c r="EB157" s="2">
        <f t="shared" si="502"/>
        <v>64.085455968209544</v>
      </c>
      <c r="EC157" s="2">
        <f t="shared" si="503"/>
        <v>64.77924681302359</v>
      </c>
      <c r="ED157" s="2">
        <f t="shared" si="504"/>
        <v>65.065041059794751</v>
      </c>
      <c r="EE157" s="2">
        <f t="shared" si="505"/>
        <v>63.341537433942662</v>
      </c>
      <c r="EF157" s="2">
        <f t="shared" si="506"/>
        <v>62.708128869218392</v>
      </c>
      <c r="EG157" s="2">
        <f t="shared" si="507"/>
        <v>60.595796626681015</v>
      </c>
      <c r="EH157" s="2">
        <f t="shared" si="508"/>
        <v>61.206464393714519</v>
      </c>
      <c r="EI157" s="2">
        <f t="shared" si="509"/>
        <v>61.12727140370766</v>
      </c>
      <c r="EJ157" s="2">
        <f t="shared" si="510"/>
        <v>61.414580268838606</v>
      </c>
      <c r="EK157" s="2">
        <f t="shared" si="511"/>
        <v>62.091147334348825</v>
      </c>
      <c r="EL157" s="2">
        <f t="shared" si="512"/>
        <v>64.615367572726299</v>
      </c>
      <c r="EM157" s="2">
        <f t="shared" si="513"/>
        <v>64.513311635757518</v>
      </c>
      <c r="EN157" s="2">
        <f t="shared" si="514"/>
        <v>63.421820277659762</v>
      </c>
      <c r="EO157" s="2">
        <f t="shared" si="515"/>
        <v>67.357564044943814</v>
      </c>
      <c r="EQ157" s="2">
        <f t="shared" si="516"/>
        <v>68.425219393995462</v>
      </c>
      <c r="ER157" s="2">
        <f t="shared" si="517"/>
        <v>64.83632506949489</v>
      </c>
      <c r="ES157" s="2">
        <f t="shared" si="517"/>
        <v>64.759387687959304</v>
      </c>
      <c r="ET157" s="2">
        <f t="shared" si="517"/>
        <v>65.251112875500311</v>
      </c>
      <c r="EU157" s="2">
        <f t="shared" si="517"/>
        <v>63.493404129669528</v>
      </c>
      <c r="EV157" s="2">
        <f t="shared" si="517"/>
        <v>62.750242443809356</v>
      </c>
      <c r="EW157" s="2">
        <f t="shared" si="517"/>
        <v>60.647934974919927</v>
      </c>
      <c r="EX157" s="2">
        <f t="shared" si="517"/>
        <v>61.24006048293743</v>
      </c>
      <c r="EY157" s="2">
        <f t="shared" si="517"/>
        <v>61.322503370462954</v>
      </c>
      <c r="EZ157" s="2">
        <f t="shared" si="517"/>
        <v>61.996373189375618</v>
      </c>
      <c r="FA157" s="2">
        <f t="shared" si="517"/>
        <v>62.702505442583437</v>
      </c>
      <c r="FB157" s="2">
        <f t="shared" si="517"/>
        <v>64.777452229466732</v>
      </c>
      <c r="FC157" s="2">
        <f t="shared" si="517"/>
        <v>64.652066077114355</v>
      </c>
      <c r="FD157" s="2">
        <f t="shared" si="517"/>
        <v>63.601169420647295</v>
      </c>
      <c r="FE157" s="2">
        <f t="shared" si="517"/>
        <v>67.42352993033002</v>
      </c>
      <c r="FG157" s="2">
        <f t="shared" si="518"/>
        <v>0.99967733800116121</v>
      </c>
      <c r="FH157" s="2">
        <f t="shared" si="519"/>
        <v>0.99961712529170688</v>
      </c>
      <c r="FI157" s="2">
        <f t="shared" si="519"/>
        <v>0.99965186150208596</v>
      </c>
      <c r="FJ157" s="2">
        <f t="shared" si="519"/>
        <v>0.99962792969117176</v>
      </c>
      <c r="FK157" s="2">
        <f t="shared" si="519"/>
        <v>0.99963215738213307</v>
      </c>
      <c r="FL157" s="2">
        <f t="shared" si="519"/>
        <v>0.99960804753005728</v>
      </c>
      <c r="FM157" s="2">
        <f t="shared" si="519"/>
        <v>0.99954227970347342</v>
      </c>
      <c r="FN157" s="2">
        <f t="shared" si="519"/>
        <v>0.99957713475255883</v>
      </c>
      <c r="FO157" s="2">
        <f t="shared" si="519"/>
        <v>0.99957846999410449</v>
      </c>
      <c r="FP157" s="2">
        <f t="shared" si="519"/>
        <v>0.99954279127478363</v>
      </c>
      <c r="FQ157" s="2">
        <f t="shared" si="519"/>
        <v>0.99958773077437879</v>
      </c>
      <c r="FR157" s="2">
        <f t="shared" si="519"/>
        <v>0.99963033164305226</v>
      </c>
      <c r="FS157" s="2">
        <f t="shared" si="519"/>
        <v>0.99964022458368018</v>
      </c>
      <c r="FT157" s="2">
        <f t="shared" si="519"/>
        <v>0.99963293964167343</v>
      </c>
      <c r="FU157" s="2">
        <f t="shared" si="519"/>
        <v>0.99952858263339983</v>
      </c>
      <c r="FW157" s="2">
        <f t="shared" si="536"/>
        <v>4.5717219093914331E-2</v>
      </c>
      <c r="FX157" s="2">
        <f t="shared" si="376"/>
        <v>7.0452098547640479E-2</v>
      </c>
      <c r="FY157" s="2">
        <f t="shared" si="377"/>
        <v>6.7189819748757762E-2</v>
      </c>
      <c r="FZ157" s="2">
        <f t="shared" si="378"/>
        <v>6.81578077583785E-2</v>
      </c>
      <c r="GA157" s="2">
        <f t="shared" si="379"/>
        <v>7.3297281702831077E-2</v>
      </c>
      <c r="GB157" s="2">
        <f t="shared" si="380"/>
        <v>7.4071205867270354E-2</v>
      </c>
      <c r="GC157" s="2">
        <f t="shared" si="381"/>
        <v>9.2052437982239346E-2</v>
      </c>
      <c r="GD157" s="2">
        <f t="shared" si="382"/>
        <v>0.10118458317320619</v>
      </c>
      <c r="GE157" s="2">
        <f t="shared" si="383"/>
        <v>9.2173880696981653E-2</v>
      </c>
      <c r="GF157" s="2">
        <f t="shared" si="384"/>
        <v>7.9485174135217704E-2</v>
      </c>
      <c r="GG157" s="2">
        <f t="shared" si="385"/>
        <v>6.4108227773291671E-2</v>
      </c>
      <c r="GH157" s="2">
        <f t="shared" si="386"/>
        <v>5.4734472016425166E-2</v>
      </c>
      <c r="GI157" s="2">
        <f t="shared" si="387"/>
        <v>4.970588486372219E-2</v>
      </c>
      <c r="GJ157" s="2">
        <f t="shared" si="388"/>
        <v>4.9144058915706786E-2</v>
      </c>
      <c r="GK157" s="2">
        <f t="shared" si="389"/>
        <v>4.6392456667695786E-2</v>
      </c>
      <c r="GM157" s="86">
        <f t="shared" si="537"/>
        <v>4.4027566813477026E-137</v>
      </c>
      <c r="GN157" s="86">
        <f t="shared" si="390"/>
        <v>2.8757672770486792E-105</v>
      </c>
      <c r="GO157" s="86">
        <f t="shared" si="391"/>
        <v>1.1408012902534023E-158</v>
      </c>
      <c r="GP157" s="86">
        <f t="shared" si="392"/>
        <v>3.1397217774851832E-170</v>
      </c>
      <c r="GQ157" s="86">
        <f t="shared" si="393"/>
        <v>1.8951547923023069E-165</v>
      </c>
      <c r="GR157" s="86">
        <f t="shared" si="394"/>
        <v>5.8228856075067442E-124</v>
      </c>
      <c r="GS157" s="86">
        <f t="shared" si="395"/>
        <v>4.4873022171441859E-134</v>
      </c>
      <c r="GT157" s="86">
        <f t="shared" si="396"/>
        <v>5.5178212470668774E-197</v>
      </c>
      <c r="GU157" s="86">
        <f t="shared" si="397"/>
        <v>5.6715950731600526E-225</v>
      </c>
      <c r="GV157" s="86">
        <f t="shared" si="398"/>
        <v>2.2043390309131864E-174</v>
      </c>
      <c r="GW157" s="86">
        <f t="shared" si="399"/>
        <v>4.3068783889585867E-182</v>
      </c>
      <c r="GX157" s="86">
        <f t="shared" si="400"/>
        <v>7.2540778956729733E-182</v>
      </c>
      <c r="GY157" s="86">
        <f t="shared" si="401"/>
        <v>2.4112381979082923E-185</v>
      </c>
      <c r="GZ157" s="86">
        <f t="shared" si="402"/>
        <v>4.0969306301215754E-243</v>
      </c>
      <c r="HA157" s="86">
        <f t="shared" si="403"/>
        <v>5.0123786708276286E-280</v>
      </c>
      <c r="HC157" s="86">
        <f t="shared" si="538"/>
        <v>1.015794520531906E-45</v>
      </c>
      <c r="HD157" s="86">
        <f t="shared" si="404"/>
        <v>7.0218684061583333E-39</v>
      </c>
      <c r="HE157" s="86">
        <f t="shared" si="405"/>
        <v>2.7999431534601672E-66</v>
      </c>
      <c r="HF157" s="86">
        <f t="shared" si="406"/>
        <v>4.3815122652055555E-64</v>
      </c>
      <c r="HG157" s="86">
        <f t="shared" si="407"/>
        <v>4.637593862172759E-79</v>
      </c>
      <c r="HH157" s="86">
        <f t="shared" si="408"/>
        <v>5.3274283161573304E-79</v>
      </c>
      <c r="HI157" s="86">
        <f t="shared" si="409"/>
        <v>2.8388557592413103E-79</v>
      </c>
      <c r="HJ157" s="86">
        <f t="shared" si="410"/>
        <v>6.5742324642879201E-161</v>
      </c>
      <c r="HK157" s="86">
        <f t="shared" si="411"/>
        <v>9.4682567952895691E-116</v>
      </c>
      <c r="HL157" s="86">
        <f t="shared" si="412"/>
        <v>1.054151963046748E-90</v>
      </c>
      <c r="HM157" s="86">
        <f t="shared" si="413"/>
        <v>1.4232637658295506E-90</v>
      </c>
      <c r="HN157" s="86">
        <f t="shared" si="414"/>
        <v>4.8163895812319892E-87</v>
      </c>
      <c r="HO157" s="86">
        <f t="shared" si="415"/>
        <v>9.4546464166544018E-71</v>
      </c>
      <c r="HP157" s="86">
        <f t="shared" si="416"/>
        <v>5.1018313095088371E-98</v>
      </c>
      <c r="HQ157" s="86">
        <f t="shared" si="417"/>
        <v>1.6961890242228399E-126</v>
      </c>
      <c r="HS157" s="86">
        <f t="shared" si="539"/>
        <v>0.53456331010123348</v>
      </c>
      <c r="HT157" s="86">
        <f t="shared" si="418"/>
        <v>0.21956723306707759</v>
      </c>
      <c r="HU157" s="86">
        <f t="shared" si="419"/>
        <v>0.22777189877982282</v>
      </c>
      <c r="HV157" s="86">
        <f t="shared" si="420"/>
        <v>0.22524799485818586</v>
      </c>
      <c r="HW157" s="86">
        <f t="shared" si="421"/>
        <v>0.1938422130739029</v>
      </c>
      <c r="HX157" s="86">
        <f t="shared" si="422"/>
        <v>0.19691575413226395</v>
      </c>
      <c r="HY157" s="86">
        <f t="shared" si="423"/>
        <v>4.4855970686351512E-2</v>
      </c>
      <c r="HZ157" s="86">
        <f t="shared" si="424"/>
        <v>3.2068992170967842E-2</v>
      </c>
      <c r="IA157" s="86">
        <f t="shared" si="425"/>
        <v>3.1244511142509788E-2</v>
      </c>
      <c r="IB157" s="86">
        <f t="shared" si="426"/>
        <v>8.0955927223316473E-2</v>
      </c>
      <c r="IC157" s="86">
        <f t="shared" si="427"/>
        <v>0.27918989417760037</v>
      </c>
      <c r="ID157" s="86">
        <f t="shared" si="428"/>
        <v>0.4672825531894535</v>
      </c>
      <c r="IE157" s="86">
        <f t="shared" si="429"/>
        <v>0.52611209024155769</v>
      </c>
      <c r="IF157" s="86">
        <f t="shared" si="430"/>
        <v>0.56020497329578589</v>
      </c>
      <c r="IG157" s="86">
        <f t="shared" si="431"/>
        <v>0.58237587781001288</v>
      </c>
      <c r="II157" s="86">
        <f t="shared" si="540"/>
        <v>9.9573561869885915E-14</v>
      </c>
      <c r="IJ157" s="86">
        <f t="shared" si="541"/>
        <v>2.4799508344223403E-12</v>
      </c>
      <c r="IK157" s="86">
        <f t="shared" si="542"/>
        <v>3.6731964968691276E-12</v>
      </c>
      <c r="IL157" s="86">
        <f t="shared" si="543"/>
        <v>1.543305262960255E-12</v>
      </c>
      <c r="IM157" s="86">
        <f t="shared" si="544"/>
        <v>2.4480726531027557E-12</v>
      </c>
      <c r="IN157" s="86">
        <f t="shared" si="545"/>
        <v>3.0602732944592148E-12</v>
      </c>
      <c r="IO157" s="86">
        <f t="shared" si="546"/>
        <v>1.7364900286765717E-12</v>
      </c>
      <c r="IP157" s="86">
        <f t="shared" si="547"/>
        <v>1.7468885293472157E-10</v>
      </c>
      <c r="IQ157" s="86">
        <f t="shared" si="548"/>
        <v>8.2474090068759337E-13</v>
      </c>
      <c r="IR157" s="86">
        <f t="shared" si="549"/>
        <v>2.029231772115361E-15</v>
      </c>
      <c r="IS157" s="86">
        <f t="shared" si="550"/>
        <v>1.8997918290703414E-18</v>
      </c>
      <c r="IT157" s="86">
        <f t="shared" si="551"/>
        <v>1.1984693604572742E-14</v>
      </c>
      <c r="IU157" s="86">
        <f t="shared" si="552"/>
        <v>7.5502824310564422E-15</v>
      </c>
      <c r="IV157" s="86">
        <f t="shared" si="553"/>
        <v>4.6035278379444135E-15</v>
      </c>
      <c r="IW157" s="86">
        <f t="shared" si="554"/>
        <v>8.3500712820297412E-14</v>
      </c>
      <c r="IY157" s="86">
        <f t="shared" si="555"/>
        <v>0.53456331010133307</v>
      </c>
      <c r="IZ157" s="86">
        <f t="shared" si="556"/>
        <v>0.21956723306955755</v>
      </c>
      <c r="JA157" s="86">
        <f t="shared" si="557"/>
        <v>0.22777189878349602</v>
      </c>
      <c r="JB157" s="86">
        <f t="shared" si="558"/>
        <v>0.22524799485972916</v>
      </c>
      <c r="JC157" s="86">
        <f t="shared" si="559"/>
        <v>0.19384221307635097</v>
      </c>
      <c r="JD157" s="86">
        <f t="shared" si="560"/>
        <v>0.19691575413532422</v>
      </c>
      <c r="JE157" s="86">
        <f t="shared" si="561"/>
        <v>4.4855970688088005E-2</v>
      </c>
      <c r="JF157" s="86">
        <f t="shared" si="562"/>
        <v>3.2068992345656695E-2</v>
      </c>
      <c r="JG157" s="86">
        <f t="shared" si="563"/>
        <v>3.1244511143334527E-2</v>
      </c>
      <c r="JH157" s="86">
        <f t="shared" si="564"/>
        <v>8.09559272233185E-2</v>
      </c>
      <c r="JI157" s="86">
        <f t="shared" si="565"/>
        <v>0.27918989417760037</v>
      </c>
      <c r="JJ157" s="86">
        <f t="shared" si="566"/>
        <v>0.46728255318946549</v>
      </c>
      <c r="JK157" s="86">
        <f t="shared" si="567"/>
        <v>0.52611209024156524</v>
      </c>
      <c r="JL157" s="86">
        <f t="shared" si="568"/>
        <v>0.56020497329579044</v>
      </c>
      <c r="JM157" s="86">
        <f t="shared" si="569"/>
        <v>0.58237587781009637</v>
      </c>
    </row>
    <row r="158" spans="2:273" x14ac:dyDescent="0.25">
      <c r="B158" s="2">
        <v>131</v>
      </c>
      <c r="C158" s="37">
        <v>67.64</v>
      </c>
      <c r="D158" s="37">
        <v>63.555999999999997</v>
      </c>
      <c r="E158" s="37">
        <v>64.305999999999997</v>
      </c>
      <c r="F158" s="37">
        <v>65.935000000000002</v>
      </c>
      <c r="G158" s="37">
        <v>63.639000000000003</v>
      </c>
      <c r="H158" s="37">
        <v>63.145000000000003</v>
      </c>
      <c r="I158" s="37">
        <v>60.694000000000003</v>
      </c>
      <c r="J158" s="37">
        <v>61.515999999999998</v>
      </c>
      <c r="K158" s="37">
        <v>60.71</v>
      </c>
      <c r="L158" s="37">
        <v>61.031999999999996</v>
      </c>
      <c r="M158" s="37">
        <v>66.548000000000002</v>
      </c>
      <c r="N158" s="37">
        <v>73.77</v>
      </c>
      <c r="O158" s="37">
        <v>79.262</v>
      </c>
      <c r="P158" s="37">
        <v>103.75</v>
      </c>
      <c r="Q158" s="37">
        <v>153.453</v>
      </c>
      <c r="S158" s="4">
        <f t="shared" si="441"/>
        <v>67.979851220023633</v>
      </c>
      <c r="T158" s="4">
        <f t="shared" si="442"/>
        <v>64.232115547619742</v>
      </c>
      <c r="U158" s="4">
        <f t="shared" si="443"/>
        <v>65.161336840354195</v>
      </c>
      <c r="V158" s="4">
        <f t="shared" si="444"/>
        <v>65.648327474373431</v>
      </c>
      <c r="W158" s="4">
        <f t="shared" si="445"/>
        <v>63.894798821325146</v>
      </c>
      <c r="X158" s="4">
        <f t="shared" si="446"/>
        <v>63.354741459023657</v>
      </c>
      <c r="Y158" s="4">
        <f t="shared" si="447"/>
        <v>60.577570280794525</v>
      </c>
      <c r="Z158" s="4">
        <f t="shared" si="448"/>
        <v>61.135276087408094</v>
      </c>
      <c r="AA158" s="4">
        <f t="shared" si="449"/>
        <v>61.043323866995188</v>
      </c>
      <c r="AB158" s="4">
        <f t="shared" si="450"/>
        <v>61.533500992581118</v>
      </c>
      <c r="AC158" s="4">
        <f t="shared" si="451"/>
        <v>64.307383820705823</v>
      </c>
      <c r="AD158" s="4">
        <f t="shared" si="452"/>
        <v>73.007677795167197</v>
      </c>
      <c r="AE158" s="4">
        <f t="shared" si="453"/>
        <v>78.678529344544344</v>
      </c>
      <c r="AF158" s="4">
        <f t="shared" si="454"/>
        <v>103.599787771485</v>
      </c>
      <c r="AG158" s="4">
        <f t="shared" si="455"/>
        <v>155.81837508474968</v>
      </c>
      <c r="AI158" s="4">
        <f t="shared" si="456"/>
        <v>-0.33985122002363255</v>
      </c>
      <c r="AJ158" s="4">
        <f t="shared" si="457"/>
        <v>-0.67611554761974446</v>
      </c>
      <c r="AK158" s="4">
        <f t="shared" si="458"/>
        <v>-0.8553368403541981</v>
      </c>
      <c r="AL158" s="4">
        <f t="shared" si="459"/>
        <v>0.28667252562657097</v>
      </c>
      <c r="AM158" s="4">
        <f t="shared" si="460"/>
        <v>-0.25579882132514342</v>
      </c>
      <c r="AN158" s="4">
        <f t="shared" si="461"/>
        <v>-0.20974145902365393</v>
      </c>
      <c r="AO158" s="4">
        <f t="shared" si="462"/>
        <v>0.11642971920547751</v>
      </c>
      <c r="AP158" s="4">
        <f t="shared" si="463"/>
        <v>0.38072391259190397</v>
      </c>
      <c r="AQ158" s="4">
        <f t="shared" si="464"/>
        <v>-0.33332386699518679</v>
      </c>
      <c r="AR158" s="4">
        <f t="shared" si="465"/>
        <v>-0.50150099258112135</v>
      </c>
      <c r="AS158" s="4">
        <f t="shared" si="466"/>
        <v>2.2406161792941788</v>
      </c>
      <c r="AT158" s="4">
        <f t="shared" si="467"/>
        <v>0.76232220483279889</v>
      </c>
      <c r="AU158" s="4">
        <f t="shared" si="468"/>
        <v>0.58347065545565613</v>
      </c>
      <c r="AV158" s="4">
        <f t="shared" si="469"/>
        <v>0.15021222851500227</v>
      </c>
      <c r="AW158" s="4">
        <f t="shared" si="469"/>
        <v>-2.3653750847496724</v>
      </c>
      <c r="AY158" s="2">
        <f t="shared" si="520"/>
        <v>67.979851220019668</v>
      </c>
      <c r="AZ158" s="2">
        <f t="shared" si="359"/>
        <v>64.021550768093178</v>
      </c>
      <c r="BA158" s="2">
        <f t="shared" si="360"/>
        <v>64.665027141372292</v>
      </c>
      <c r="BB158" s="2">
        <f t="shared" si="361"/>
        <v>64.963847036087628</v>
      </c>
      <c r="BC158" s="2">
        <f t="shared" si="362"/>
        <v>63.249705422104824</v>
      </c>
      <c r="BD158" s="2">
        <f t="shared" si="363"/>
        <v>62.614725918175836</v>
      </c>
      <c r="BE158" s="2">
        <f t="shared" si="364"/>
        <v>60.507045353905681</v>
      </c>
      <c r="BF158" s="2">
        <f t="shared" si="365"/>
        <v>61.084865994712025</v>
      </c>
      <c r="BG158" s="2">
        <f t="shared" si="366"/>
        <v>60.994482570575315</v>
      </c>
      <c r="BH158" s="2">
        <f t="shared" si="367"/>
        <v>61.299842199412502</v>
      </c>
      <c r="BI158" s="2">
        <f t="shared" si="368"/>
        <v>61.941354357748374</v>
      </c>
      <c r="BJ158" s="2">
        <f t="shared" si="369"/>
        <v>64.477601005083869</v>
      </c>
      <c r="BK158" s="2">
        <f t="shared" si="370"/>
        <v>64.376041831706161</v>
      </c>
      <c r="BL158" s="2">
        <f t="shared" si="371"/>
        <v>63.282395014624321</v>
      </c>
      <c r="BM158" s="2">
        <f t="shared" si="372"/>
        <v>67.210419248663499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106.98990033222591</v>
      </c>
      <c r="DL158" s="2">
        <f t="shared" si="501"/>
        <v>103.75486759581881</v>
      </c>
      <c r="DM158" s="2">
        <f t="shared" si="501"/>
        <v>101.04737873754152</v>
      </c>
      <c r="DN158" s="2">
        <f t="shared" si="501"/>
        <v>104.59266064338382</v>
      </c>
      <c r="DO158" s="2">
        <f t="shared" si="501"/>
        <v>88.767047417698578</v>
      </c>
      <c r="DP158" s="2">
        <f t="shared" si="501"/>
        <v>93.505178861788622</v>
      </c>
      <c r="DQ158" s="2">
        <f t="shared" si="501"/>
        <v>95.159670642302203</v>
      </c>
      <c r="DR158" s="2">
        <f t="shared" si="501"/>
        <v>98.167663630229441</v>
      </c>
      <c r="DS158" s="2">
        <f t="shared" si="501"/>
        <v>104.72939811066125</v>
      </c>
      <c r="DT158" s="2">
        <f t="shared" si="501"/>
        <v>109.65165979137032</v>
      </c>
      <c r="DU158" s="2">
        <f t="shared" si="501"/>
        <v>107.1173277673546</v>
      </c>
      <c r="DV158" s="2">
        <f t="shared" si="501"/>
        <v>105.18416218665055</v>
      </c>
      <c r="DW158" s="2">
        <f t="shared" si="501"/>
        <v>105.09393044397464</v>
      </c>
      <c r="DX158" s="2">
        <f t="shared" si="501"/>
        <v>94.343528158171964</v>
      </c>
      <c r="DY158" s="2">
        <f t="shared" si="501"/>
        <v>92.441303517803505</v>
      </c>
      <c r="EA158" s="2">
        <f t="shared" si="440"/>
        <v>67.949206453019414</v>
      </c>
      <c r="EB158" s="2">
        <f t="shared" si="502"/>
        <v>63.946064885087196</v>
      </c>
      <c r="EC158" s="2">
        <f t="shared" si="503"/>
        <v>64.654928406565219</v>
      </c>
      <c r="ED158" s="2">
        <f t="shared" si="504"/>
        <v>64.935598068485362</v>
      </c>
      <c r="EE158" s="2">
        <f t="shared" si="505"/>
        <v>63.22832034133242</v>
      </c>
      <c r="EF158" s="2">
        <f t="shared" si="506"/>
        <v>62.600033795044141</v>
      </c>
      <c r="EG158" s="2">
        <f t="shared" si="507"/>
        <v>60.487040601157503</v>
      </c>
      <c r="EH158" s="2">
        <f t="shared" si="508"/>
        <v>61.066578501589419</v>
      </c>
      <c r="EI158" s="2">
        <f t="shared" si="509"/>
        <v>60.957064958866425</v>
      </c>
      <c r="EJ158" s="2">
        <f t="shared" si="510"/>
        <v>61.226842395664292</v>
      </c>
      <c r="EK158" s="2">
        <f t="shared" si="511"/>
        <v>61.879260104087336</v>
      </c>
      <c r="EL158" s="2">
        <f t="shared" si="512"/>
        <v>64.453623131031065</v>
      </c>
      <c r="EM158" s="2">
        <f t="shared" si="513"/>
        <v>64.354562439548431</v>
      </c>
      <c r="EN158" s="2">
        <f t="shared" si="514"/>
        <v>63.261848184109098</v>
      </c>
      <c r="EO158" s="2">
        <f t="shared" si="515"/>
        <v>67.196094060995179</v>
      </c>
      <c r="EQ158" s="2">
        <f t="shared" si="516"/>
        <v>68.333031938313013</v>
      </c>
      <c r="ER158" s="2">
        <f t="shared" si="517"/>
        <v>64.748705532898256</v>
      </c>
      <c r="ES158" s="2">
        <f t="shared" si="517"/>
        <v>64.635031006091751</v>
      </c>
      <c r="ET158" s="2">
        <f t="shared" si="517"/>
        <v>65.134824203755869</v>
      </c>
      <c r="EU158" s="2">
        <f t="shared" si="517"/>
        <v>63.388927294698689</v>
      </c>
      <c r="EV158" s="2">
        <f t="shared" si="517"/>
        <v>62.645224571119094</v>
      </c>
      <c r="EW158" s="2">
        <f t="shared" si="517"/>
        <v>60.542317969099429</v>
      </c>
      <c r="EX158" s="2">
        <f t="shared" si="517"/>
        <v>61.102789423413483</v>
      </c>
      <c r="EY158" s="2">
        <f t="shared" si="517"/>
        <v>61.162595162670243</v>
      </c>
      <c r="EZ158" s="2">
        <f t="shared" si="517"/>
        <v>61.837393195960786</v>
      </c>
      <c r="FA158" s="2">
        <f t="shared" si="517"/>
        <v>62.524602695393625</v>
      </c>
      <c r="FB158" s="2">
        <f t="shared" si="517"/>
        <v>64.62523934081787</v>
      </c>
      <c r="FC158" s="2">
        <f t="shared" si="517"/>
        <v>64.504109087859788</v>
      </c>
      <c r="FD158" s="2">
        <f t="shared" si="517"/>
        <v>63.450945480936738</v>
      </c>
      <c r="FE158" s="2">
        <f t="shared" si="517"/>
        <v>67.264631890545672</v>
      </c>
      <c r="FG158" s="2">
        <f t="shared" si="518"/>
        <v>0.99970572040478989</v>
      </c>
      <c r="FH158" s="2">
        <f t="shared" si="519"/>
        <v>0.99965080235186332</v>
      </c>
      <c r="FI158" s="2">
        <f t="shared" si="519"/>
        <v>0.99968248419002947</v>
      </c>
      <c r="FJ158" s="2">
        <f t="shared" si="519"/>
        <v>0.99966065673587412</v>
      </c>
      <c r="FK158" s="2">
        <f t="shared" si="519"/>
        <v>0.99966451268689116</v>
      </c>
      <c r="FL158" s="2">
        <f t="shared" si="519"/>
        <v>0.99964252277037935</v>
      </c>
      <c r="FM158" s="2">
        <f t="shared" si="519"/>
        <v>0.99958253731510505</v>
      </c>
      <c r="FN158" s="2">
        <f t="shared" si="519"/>
        <v>0.99961432796083183</v>
      </c>
      <c r="FO158" s="2">
        <f t="shared" si="519"/>
        <v>0.99961554580607603</v>
      </c>
      <c r="FP158" s="2">
        <f t="shared" si="519"/>
        <v>0.9995830039112471</v>
      </c>
      <c r="FQ158" s="2">
        <f t="shared" si="519"/>
        <v>0.99962399235773958</v>
      </c>
      <c r="FR158" s="2">
        <f t="shared" si="519"/>
        <v>0.99966284748500145</v>
      </c>
      <c r="FS158" s="2">
        <f t="shared" si="519"/>
        <v>0.99967187053320561</v>
      </c>
      <c r="FT158" s="2">
        <f t="shared" si="519"/>
        <v>0.99966522616220621</v>
      </c>
      <c r="FU158" s="2">
        <f t="shared" si="519"/>
        <v>0.9995700444174066</v>
      </c>
      <c r="FW158" s="2">
        <f t="shared" si="536"/>
        <v>4.9907804829839142E-2</v>
      </c>
      <c r="FX158" s="2">
        <f t="shared" si="376"/>
        <v>7.6727664979595947E-2</v>
      </c>
      <c r="FY158" s="2">
        <f t="shared" si="377"/>
        <v>7.3197679190662557E-2</v>
      </c>
      <c r="FZ158" s="2">
        <f t="shared" si="378"/>
        <v>7.4245331930839931E-2</v>
      </c>
      <c r="GA158" s="2">
        <f t="shared" si="379"/>
        <v>7.9804526371312301E-2</v>
      </c>
      <c r="GB158" s="2">
        <f t="shared" si="380"/>
        <v>8.0641179655069534E-2</v>
      </c>
      <c r="GC158" s="2">
        <f t="shared" si="381"/>
        <v>0.10004498630685434</v>
      </c>
      <c r="GD158" s="2">
        <f t="shared" si="382"/>
        <v>0.10987408674696236</v>
      </c>
      <c r="GE158" s="2">
        <f t="shared" si="383"/>
        <v>0.10017581002594846</v>
      </c>
      <c r="GF158" s="2">
        <f t="shared" si="384"/>
        <v>8.6490500495589179E-2</v>
      </c>
      <c r="GG158" s="2">
        <f t="shared" si="385"/>
        <v>6.9861179326922859E-2</v>
      </c>
      <c r="GH158" s="2">
        <f t="shared" si="386"/>
        <v>5.9699898894643263E-2</v>
      </c>
      <c r="GI158" s="2">
        <f t="shared" si="387"/>
        <v>5.4241302954620339E-2</v>
      </c>
      <c r="GJ158" s="2">
        <f t="shared" si="388"/>
        <v>5.3631106289533687E-2</v>
      </c>
      <c r="GK158" s="2">
        <f t="shared" si="389"/>
        <v>5.0641652229059864E-2</v>
      </c>
      <c r="GM158" s="86">
        <f t="shared" si="537"/>
        <v>2.701425460964339E-141</v>
      </c>
      <c r="GN158" s="86">
        <f t="shared" si="390"/>
        <v>2.0776584252641167E-108</v>
      </c>
      <c r="GO158" s="86">
        <f t="shared" si="391"/>
        <v>1.8436994351322523E-163</v>
      </c>
      <c r="GP158" s="86">
        <f t="shared" si="392"/>
        <v>2.3280509447292238E-175</v>
      </c>
      <c r="GQ158" s="86">
        <f t="shared" si="393"/>
        <v>1.9285269961550066E-170</v>
      </c>
      <c r="GR158" s="86">
        <f t="shared" si="394"/>
        <v>1.0676147864100008E-127</v>
      </c>
      <c r="GS158" s="86">
        <f t="shared" si="395"/>
        <v>4.3668201633386146E-138</v>
      </c>
      <c r="GT158" s="86">
        <f t="shared" si="396"/>
        <v>6.8533770858003256E-203</v>
      </c>
      <c r="GU158" s="86">
        <f t="shared" si="397"/>
        <v>1.0036959430528829E-231</v>
      </c>
      <c r="GV158" s="86">
        <f t="shared" si="398"/>
        <v>1.3847575508479175E-179</v>
      </c>
      <c r="GW158" s="86">
        <f t="shared" si="399"/>
        <v>1.3355417986397816E-187</v>
      </c>
      <c r="GX158" s="86">
        <f t="shared" si="400"/>
        <v>2.2860534181344929E-187</v>
      </c>
      <c r="GY158" s="86">
        <f t="shared" si="401"/>
        <v>5.6070941098058855E-191</v>
      </c>
      <c r="GZ158" s="86">
        <f t="shared" si="402"/>
        <v>1.9522725775805506E-250</v>
      </c>
      <c r="HA158" s="86">
        <f t="shared" si="403"/>
        <v>2.0149619286912535E-288</v>
      </c>
      <c r="HC158" s="86">
        <f t="shared" si="538"/>
        <v>6.157382277093126E-48</v>
      </c>
      <c r="HD158" s="86">
        <f t="shared" si="404"/>
        <v>1.1451766012236349E-40</v>
      </c>
      <c r="HE158" s="86">
        <f t="shared" si="405"/>
        <v>2.21804193848781E-69</v>
      </c>
      <c r="HF158" s="86">
        <f t="shared" si="406"/>
        <v>4.5606047991411308E-67</v>
      </c>
      <c r="HG158" s="86">
        <f t="shared" si="407"/>
        <v>1.0173770633288629E-82</v>
      </c>
      <c r="HH158" s="86">
        <f t="shared" si="408"/>
        <v>1.1724936698946602E-82</v>
      </c>
      <c r="HI158" s="86">
        <f t="shared" si="409"/>
        <v>7.7001324823085734E-83</v>
      </c>
      <c r="HJ158" s="86">
        <f t="shared" si="410"/>
        <v>3.378953768778185E-168</v>
      </c>
      <c r="HK158" s="86">
        <f t="shared" si="411"/>
        <v>6.0781111505352927E-121</v>
      </c>
      <c r="HL158" s="86">
        <f t="shared" si="412"/>
        <v>9.1404245791176489E-95</v>
      </c>
      <c r="HM158" s="86">
        <f t="shared" si="413"/>
        <v>9.9999927923169937E-95</v>
      </c>
      <c r="HN158" s="86">
        <f t="shared" si="414"/>
        <v>3.7865601903930628E-91</v>
      </c>
      <c r="HO158" s="86">
        <f t="shared" si="415"/>
        <v>3.8181737994100426E-74</v>
      </c>
      <c r="HP158" s="86">
        <f t="shared" si="416"/>
        <v>1.1330583866470171E-102</v>
      </c>
      <c r="HQ158" s="86">
        <f t="shared" si="417"/>
        <v>2.017723039671466E-132</v>
      </c>
      <c r="HS158" s="86">
        <f t="shared" si="539"/>
        <v>0.5232741598046734</v>
      </c>
      <c r="HT158" s="86">
        <f t="shared" si="418"/>
        <v>0.12858344277930792</v>
      </c>
      <c r="HU158" s="86">
        <f t="shared" si="419"/>
        <v>0.1369406390097177</v>
      </c>
      <c r="HV158" s="86">
        <f t="shared" si="420"/>
        <v>0.13319916970482873</v>
      </c>
      <c r="HW158" s="86">
        <f t="shared" si="421"/>
        <v>0.10857660216659581</v>
      </c>
      <c r="HX158" s="86">
        <f t="shared" si="422"/>
        <v>0.11076267179856607</v>
      </c>
      <c r="HY158" s="86">
        <f t="shared" si="423"/>
        <v>1.6587300079904645E-2</v>
      </c>
      <c r="HZ158" s="86">
        <f t="shared" si="424"/>
        <v>1.1830939601263215E-2</v>
      </c>
      <c r="IA158" s="86">
        <f t="shared" si="425"/>
        <v>1.0628579885051755E-2</v>
      </c>
      <c r="IB158" s="86">
        <f t="shared" si="426"/>
        <v>3.2093737021204292E-2</v>
      </c>
      <c r="IC158" s="86">
        <f t="shared" si="427"/>
        <v>0.1573718765781435</v>
      </c>
      <c r="ID158" s="86">
        <f t="shared" si="428"/>
        <v>0.36928249488808595</v>
      </c>
      <c r="IE158" s="86">
        <f t="shared" si="429"/>
        <v>0.46954021798986278</v>
      </c>
      <c r="IF158" s="86">
        <f t="shared" si="430"/>
        <v>0.55148206788571097</v>
      </c>
      <c r="IG158" s="86">
        <f t="shared" si="431"/>
        <v>0.60792383846226261</v>
      </c>
      <c r="II158" s="86">
        <f t="shared" si="540"/>
        <v>5.3578896132542341E-13</v>
      </c>
      <c r="IJ158" s="86">
        <f t="shared" si="541"/>
        <v>1.4347185315067001E-11</v>
      </c>
      <c r="IK158" s="86">
        <f t="shared" si="542"/>
        <v>2.0014680140932549E-11</v>
      </c>
      <c r="IL158" s="86">
        <f t="shared" si="543"/>
        <v>9.0069320404687753E-12</v>
      </c>
      <c r="IM158" s="86">
        <f t="shared" si="544"/>
        <v>1.4592515616128051E-11</v>
      </c>
      <c r="IN158" s="86">
        <f t="shared" si="545"/>
        <v>1.809975819327128E-11</v>
      </c>
      <c r="IO158" s="86">
        <f t="shared" si="546"/>
        <v>1.2851943149913734E-11</v>
      </c>
      <c r="IP158" s="86">
        <f t="shared" si="547"/>
        <v>9.7799867209256512E-10</v>
      </c>
      <c r="IQ158" s="86">
        <f t="shared" si="548"/>
        <v>6.4745691878035505E-12</v>
      </c>
      <c r="IR158" s="86">
        <f t="shared" si="549"/>
        <v>2.1554967796300033E-14</v>
      </c>
      <c r="IS158" s="86">
        <f t="shared" si="550"/>
        <v>2.6276692603374727E-17</v>
      </c>
      <c r="IT158" s="86">
        <f t="shared" si="551"/>
        <v>8.2200938873412533E-14</v>
      </c>
      <c r="IU158" s="86">
        <f t="shared" si="552"/>
        <v>4.9886278049052391E-14</v>
      </c>
      <c r="IV158" s="86">
        <f t="shared" si="553"/>
        <v>3.11028384604821E-14</v>
      </c>
      <c r="IW158" s="86">
        <f t="shared" si="554"/>
        <v>4.5782173261886987E-13</v>
      </c>
      <c r="IY158" s="86">
        <f t="shared" si="555"/>
        <v>0.52327415980520919</v>
      </c>
      <c r="IZ158" s="86">
        <f t="shared" si="556"/>
        <v>0.12858344279365511</v>
      </c>
      <c r="JA158" s="86">
        <f t="shared" si="557"/>
        <v>0.13694063902973239</v>
      </c>
      <c r="JB158" s="86">
        <f t="shared" si="558"/>
        <v>0.13319916971383566</v>
      </c>
      <c r="JC158" s="86">
        <f t="shared" si="559"/>
        <v>0.10857660218118834</v>
      </c>
      <c r="JD158" s="86">
        <f t="shared" si="560"/>
        <v>0.11076267181666583</v>
      </c>
      <c r="JE158" s="86">
        <f t="shared" si="561"/>
        <v>1.6587300092756586E-2</v>
      </c>
      <c r="JF158" s="86">
        <f t="shared" si="562"/>
        <v>1.1830940579261887E-2</v>
      </c>
      <c r="JG158" s="86">
        <f t="shared" si="563"/>
        <v>1.0628579891526324E-2</v>
      </c>
      <c r="JH158" s="86">
        <f t="shared" si="564"/>
        <v>3.2093737021225845E-2</v>
      </c>
      <c r="JI158" s="86">
        <f t="shared" si="565"/>
        <v>0.15737187657814353</v>
      </c>
      <c r="JJ158" s="86">
        <f t="shared" si="566"/>
        <v>0.36928249488816817</v>
      </c>
      <c r="JK158" s="86">
        <f t="shared" si="567"/>
        <v>0.46954021798991269</v>
      </c>
      <c r="JL158" s="86">
        <f t="shared" si="568"/>
        <v>0.55148206788574206</v>
      </c>
      <c r="JM158" s="86">
        <f t="shared" si="569"/>
        <v>0.60792383846272047</v>
      </c>
    </row>
    <row r="159" spans="2:273" x14ac:dyDescent="0.25">
      <c r="B159" s="2">
        <v>132</v>
      </c>
      <c r="C159" s="37">
        <v>67.16</v>
      </c>
      <c r="D159" s="37">
        <v>64.349000000000004</v>
      </c>
      <c r="E159" s="37">
        <v>64.629000000000005</v>
      </c>
      <c r="F159" s="37">
        <v>64.644999999999996</v>
      </c>
      <c r="G159" s="37">
        <v>63.048999999999999</v>
      </c>
      <c r="H159" s="37">
        <v>62.354999999999997</v>
      </c>
      <c r="I159" s="37">
        <v>60.113</v>
      </c>
      <c r="J159" s="37">
        <v>60.918999999999997</v>
      </c>
      <c r="K159" s="37">
        <v>60.677</v>
      </c>
      <c r="L159" s="37">
        <v>60.951999999999998</v>
      </c>
      <c r="M159" s="37">
        <v>63.823</v>
      </c>
      <c r="N159" s="37">
        <v>68.902000000000001</v>
      </c>
      <c r="O159" s="37">
        <v>74.442999999999998</v>
      </c>
      <c r="P159" s="37">
        <v>95.281000000000006</v>
      </c>
      <c r="Q159" s="37">
        <v>145.48400000000001</v>
      </c>
      <c r="S159" s="4">
        <f t="shared" si="441"/>
        <v>67.864710828268528</v>
      </c>
      <c r="T159" s="4">
        <f t="shared" si="442"/>
        <v>63.974085046642543</v>
      </c>
      <c r="U159" s="4">
        <f t="shared" si="443"/>
        <v>64.744715672944636</v>
      </c>
      <c r="V159" s="4">
        <f t="shared" si="444"/>
        <v>65.110170429947871</v>
      </c>
      <c r="W159" s="4">
        <f t="shared" si="445"/>
        <v>63.377548313785034</v>
      </c>
      <c r="X159" s="4">
        <f t="shared" si="446"/>
        <v>62.782903609708093</v>
      </c>
      <c r="Y159" s="4">
        <f t="shared" si="447"/>
        <v>60.412799340723772</v>
      </c>
      <c r="Z159" s="4">
        <f t="shared" si="448"/>
        <v>60.955359187385646</v>
      </c>
      <c r="AA159" s="4">
        <f t="shared" si="449"/>
        <v>60.835018647707869</v>
      </c>
      <c r="AB159" s="4">
        <f t="shared" si="450"/>
        <v>61.170083148155449</v>
      </c>
      <c r="AC159" s="4">
        <f t="shared" si="451"/>
        <v>62.546904981914132</v>
      </c>
      <c r="AD159" s="4">
        <f t="shared" si="452"/>
        <v>69.175900592083565</v>
      </c>
      <c r="AE159" s="4">
        <f t="shared" si="453"/>
        <v>73.776202015982491</v>
      </c>
      <c r="AF159" s="4">
        <f t="shared" si="454"/>
        <v>95.245225778114403</v>
      </c>
      <c r="AG159" s="4">
        <f t="shared" si="455"/>
        <v>145.27857428280285</v>
      </c>
      <c r="AI159" s="4">
        <f t="shared" si="456"/>
        <v>-0.70471082826853149</v>
      </c>
      <c r="AJ159" s="4">
        <f t="shared" si="457"/>
        <v>0.37491495335746094</v>
      </c>
      <c r="AK159" s="4">
        <f t="shared" si="458"/>
        <v>-0.11571567294463136</v>
      </c>
      <c r="AL159" s="4">
        <f t="shared" si="459"/>
        <v>-0.46517042994787516</v>
      </c>
      <c r="AM159" s="4">
        <f t="shared" si="460"/>
        <v>-0.32854831378503491</v>
      </c>
      <c r="AN159" s="4">
        <f t="shared" si="461"/>
        <v>-0.42790360970809616</v>
      </c>
      <c r="AO159" s="4">
        <f t="shared" si="462"/>
        <v>-0.2997993407237729</v>
      </c>
      <c r="AP159" s="4">
        <f t="shared" si="463"/>
        <v>-3.635918738564925E-2</v>
      </c>
      <c r="AQ159" s="4">
        <f t="shared" si="464"/>
        <v>-0.15801864770786977</v>
      </c>
      <c r="AR159" s="4">
        <f t="shared" si="465"/>
        <v>-0.2180831481554506</v>
      </c>
      <c r="AS159" s="4">
        <f t="shared" si="466"/>
        <v>1.2760950180858686</v>
      </c>
      <c r="AT159" s="4">
        <f t="shared" si="467"/>
        <v>-0.27390059208356377</v>
      </c>
      <c r="AU159" s="4">
        <f t="shared" si="468"/>
        <v>0.66679798401750645</v>
      </c>
      <c r="AV159" s="4">
        <f t="shared" si="469"/>
        <v>3.5774221885603197E-2</v>
      </c>
      <c r="AW159" s="4">
        <f t="shared" si="469"/>
        <v>0.20542571719715852</v>
      </c>
      <c r="AY159" s="2">
        <f t="shared" si="520"/>
        <v>67.864710828248818</v>
      </c>
      <c r="AZ159" s="2">
        <f t="shared" si="359"/>
        <v>63.890799936359798</v>
      </c>
      <c r="BA159" s="2">
        <f t="shared" si="360"/>
        <v>64.539644767574018</v>
      </c>
      <c r="BB159" s="2">
        <f t="shared" si="361"/>
        <v>64.835699552261943</v>
      </c>
      <c r="BC159" s="2">
        <f t="shared" si="362"/>
        <v>63.137675108870646</v>
      </c>
      <c r="BD159" s="2">
        <f t="shared" si="363"/>
        <v>62.506318868411036</v>
      </c>
      <c r="BE159" s="2">
        <f t="shared" si="364"/>
        <v>60.397925942275755</v>
      </c>
      <c r="BF159" s="2">
        <f t="shared" si="365"/>
        <v>60.944473789659995</v>
      </c>
      <c r="BG159" s="2">
        <f t="shared" si="366"/>
        <v>60.825818657626506</v>
      </c>
      <c r="BH159" s="2">
        <f t="shared" si="367"/>
        <v>61.11781462309898</v>
      </c>
      <c r="BI159" s="2">
        <f t="shared" si="368"/>
        <v>61.734714514175309</v>
      </c>
      <c r="BJ159" s="2">
        <f t="shared" si="369"/>
        <v>64.316291672842681</v>
      </c>
      <c r="BK159" s="2">
        <f t="shared" si="370"/>
        <v>64.217589235849076</v>
      </c>
      <c r="BL159" s="2">
        <f t="shared" si="371"/>
        <v>63.123084421153038</v>
      </c>
      <c r="BM159" s="2">
        <f t="shared" si="372"/>
        <v>67.048542698904967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>
        <f t="shared" si="527"/>
        <v>60.113</v>
      </c>
      <c r="CL159" s="2">
        <f t="shared" si="528"/>
        <v>60.918999999999997</v>
      </c>
      <c r="CM159" s="2">
        <f t="shared" si="529"/>
        <v>60.677</v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>
        <f t="shared" si="491"/>
        <v>60.113</v>
      </c>
      <c r="DB159" s="2">
        <f t="shared" si="492"/>
        <v>60.918999999999997</v>
      </c>
      <c r="DC159" s="2">
        <f t="shared" si="493"/>
        <v>60.677</v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107.15465418302628</v>
      </c>
      <c r="DL159" s="2">
        <f t="shared" si="501"/>
        <v>103.91086038408555</v>
      </c>
      <c r="DM159" s="2">
        <f t="shared" si="501"/>
        <v>101.2160149501661</v>
      </c>
      <c r="DN159" s="2">
        <f t="shared" si="501"/>
        <v>104.80011571185477</v>
      </c>
      <c r="DO159" s="2">
        <f t="shared" si="501"/>
        <v>88.824664451827246</v>
      </c>
      <c r="DP159" s="2">
        <f t="shared" si="501"/>
        <v>93.608935121411022</v>
      </c>
      <c r="DQ159" s="2">
        <f t="shared" si="501"/>
        <v>95.295446000656511</v>
      </c>
      <c r="DR159" s="2">
        <f t="shared" si="501"/>
        <v>98.319061403508783</v>
      </c>
      <c r="DS159" s="2">
        <f t="shared" si="501"/>
        <v>104.93591228070173</v>
      </c>
      <c r="DT159" s="2">
        <f t="shared" si="501"/>
        <v>109.90078899952584</v>
      </c>
      <c r="DU159" s="2">
        <f t="shared" si="501"/>
        <v>107.31085009380863</v>
      </c>
      <c r="DV159" s="2">
        <f t="shared" si="501"/>
        <v>105.34291362126245</v>
      </c>
      <c r="DW159" s="2">
        <f t="shared" si="501"/>
        <v>105.26150930232559</v>
      </c>
      <c r="DX159" s="2">
        <f t="shared" si="501"/>
        <v>94.462903006239387</v>
      </c>
      <c r="DY159" s="2">
        <f t="shared" si="501"/>
        <v>92.508434663234638</v>
      </c>
      <c r="EA159" s="2">
        <f t="shared" si="440"/>
        <v>67.831884674078921</v>
      </c>
      <c r="EB159" s="2">
        <f t="shared" si="502"/>
        <v>63.806673801964848</v>
      </c>
      <c r="EC159" s="2">
        <f t="shared" si="503"/>
        <v>64.530610000106847</v>
      </c>
      <c r="ED159" s="2">
        <f t="shared" si="504"/>
        <v>64.806155077175958</v>
      </c>
      <c r="EE159" s="2">
        <f t="shared" si="505"/>
        <v>63.115103248722178</v>
      </c>
      <c r="EF159" s="2">
        <f t="shared" si="506"/>
        <v>62.491938720869896</v>
      </c>
      <c r="EG159" s="2">
        <f t="shared" si="507"/>
        <v>60.378284575633998</v>
      </c>
      <c r="EH159" s="2">
        <f t="shared" si="508"/>
        <v>60.926692609464311</v>
      </c>
      <c r="EI159" s="2">
        <f t="shared" si="509"/>
        <v>60.786858514025184</v>
      </c>
      <c r="EJ159" s="2">
        <f t="shared" si="510"/>
        <v>61.039104522489978</v>
      </c>
      <c r="EK159" s="2">
        <f t="shared" si="511"/>
        <v>61.667372873825848</v>
      </c>
      <c r="EL159" s="2">
        <f t="shared" si="512"/>
        <v>64.291878689335817</v>
      </c>
      <c r="EM159" s="2">
        <f t="shared" si="513"/>
        <v>64.19581324333933</v>
      </c>
      <c r="EN159" s="2">
        <f t="shared" si="514"/>
        <v>63.101876090558434</v>
      </c>
      <c r="EO159" s="2">
        <f t="shared" si="515"/>
        <v>67.034624077046544</v>
      </c>
      <c r="EQ159" s="2">
        <f t="shared" si="516"/>
        <v>68.240844482630578</v>
      </c>
      <c r="ER159" s="2">
        <f t="shared" si="517"/>
        <v>64.661085996301637</v>
      </c>
      <c r="ES159" s="2">
        <f t="shared" si="517"/>
        <v>64.510674324224183</v>
      </c>
      <c r="ET159" s="2">
        <f t="shared" si="517"/>
        <v>65.018535532011441</v>
      </c>
      <c r="EU159" s="2">
        <f t="shared" si="517"/>
        <v>63.28445045972785</v>
      </c>
      <c r="EV159" s="2">
        <f t="shared" si="517"/>
        <v>62.54020669842884</v>
      </c>
      <c r="EW159" s="2">
        <f t="shared" si="517"/>
        <v>60.43670096327893</v>
      </c>
      <c r="EX159" s="2">
        <f t="shared" si="517"/>
        <v>60.965518363889529</v>
      </c>
      <c r="EY159" s="2">
        <f t="shared" si="517"/>
        <v>61.002686954877532</v>
      </c>
      <c r="EZ159" s="2">
        <f t="shared" si="517"/>
        <v>61.678413202545947</v>
      </c>
      <c r="FA159" s="2">
        <f t="shared" si="517"/>
        <v>62.34669994820382</v>
      </c>
      <c r="FB159" s="2">
        <f t="shared" si="517"/>
        <v>64.473026452169009</v>
      </c>
      <c r="FC159" s="2">
        <f t="shared" si="517"/>
        <v>64.356152098605222</v>
      </c>
      <c r="FD159" s="2">
        <f t="shared" si="517"/>
        <v>63.300721541226196</v>
      </c>
      <c r="FE159" s="2">
        <f t="shared" si="517"/>
        <v>67.105733850761311</v>
      </c>
      <c r="FG159" s="2">
        <f t="shared" si="518"/>
        <v>0.99973160686975249</v>
      </c>
      <c r="FH159" s="2">
        <f t="shared" si="519"/>
        <v>0.99968151817427398</v>
      </c>
      <c r="FI159" s="2">
        <f t="shared" si="519"/>
        <v>0.99971041404920236</v>
      </c>
      <c r="FJ159" s="2">
        <f t="shared" si="519"/>
        <v>0.99969050602381992</v>
      </c>
      <c r="FK159" s="2">
        <f t="shared" si="519"/>
        <v>0.99969402290176479</v>
      </c>
      <c r="FL159" s="2">
        <f t="shared" si="519"/>
        <v>0.99967396663667007</v>
      </c>
      <c r="FM159" s="2">
        <f t="shared" si="519"/>
        <v>0.99961925552077013</v>
      </c>
      <c r="FN159" s="2">
        <f t="shared" si="519"/>
        <v>0.99964825098325372</v>
      </c>
      <c r="FO159" s="2">
        <f t="shared" si="519"/>
        <v>0.99964936174658414</v>
      </c>
      <c r="FP159" s="2">
        <f t="shared" si="519"/>
        <v>0.99961968109275567</v>
      </c>
      <c r="FQ159" s="2">
        <f t="shared" si="519"/>
        <v>0.99965706560873169</v>
      </c>
      <c r="FR159" s="2">
        <f t="shared" si="519"/>
        <v>0.99969250412970445</v>
      </c>
      <c r="FS159" s="2">
        <f t="shared" si="519"/>
        <v>0.99970073372920465</v>
      </c>
      <c r="FT159" s="2">
        <f t="shared" si="519"/>
        <v>0.99969467363736275</v>
      </c>
      <c r="FU159" s="2">
        <f t="shared" si="519"/>
        <v>0.99960786101305421</v>
      </c>
      <c r="FW159" s="2">
        <f t="shared" si="536"/>
        <v>5.4460591250409932E-2</v>
      </c>
      <c r="FX159" s="2">
        <f t="shared" si="376"/>
        <v>8.35120101351087E-2</v>
      </c>
      <c r="FY159" s="2">
        <f t="shared" si="377"/>
        <v>7.9696841734453946E-2</v>
      </c>
      <c r="FZ159" s="2">
        <f t="shared" si="378"/>
        <v>8.082940211827204E-2</v>
      </c>
      <c r="GA159" s="2">
        <f t="shared" si="379"/>
        <v>8.6835343359373401E-2</v>
      </c>
      <c r="GB159" s="2">
        <f t="shared" si="380"/>
        <v>8.7738678149022753E-2</v>
      </c>
      <c r="GC159" s="2">
        <f t="shared" si="381"/>
        <v>0.108648453878739</v>
      </c>
      <c r="GD159" s="2">
        <f t="shared" si="382"/>
        <v>0.11921085133005394</v>
      </c>
      <c r="GE159" s="2">
        <f t="shared" si="383"/>
        <v>0.10878916794230928</v>
      </c>
      <c r="GF159" s="2">
        <f t="shared" si="384"/>
        <v>9.4050151418740041E-2</v>
      </c>
      <c r="GG159" s="2">
        <f t="shared" si="385"/>
        <v>7.6088417822866503E-2</v>
      </c>
      <c r="GH159" s="2">
        <f t="shared" si="386"/>
        <v>6.508476621261243E-2</v>
      </c>
      <c r="GI159" s="2">
        <f t="shared" si="387"/>
        <v>5.9164790573218703E-2</v>
      </c>
      <c r="GJ159" s="2">
        <f t="shared" si="388"/>
        <v>5.850263246559189E-2</v>
      </c>
      <c r="GK159" s="2">
        <f t="shared" si="389"/>
        <v>5.5257489600091129E-2</v>
      </c>
      <c r="GM159" s="86">
        <f t="shared" si="537"/>
        <v>1.4288691681760676E-145</v>
      </c>
      <c r="GN159" s="86">
        <f t="shared" si="390"/>
        <v>1.3475584862216671E-111</v>
      </c>
      <c r="GO159" s="86">
        <f t="shared" si="391"/>
        <v>2.5244969395271789E-168</v>
      </c>
      <c r="GP159" s="86">
        <f t="shared" si="392"/>
        <v>1.4461665149941418E-180</v>
      </c>
      <c r="GQ159" s="86">
        <f t="shared" si="393"/>
        <v>1.6514914208097039E-175</v>
      </c>
      <c r="GR159" s="86">
        <f t="shared" si="394"/>
        <v>1.719920855135934E-131</v>
      </c>
      <c r="GS159" s="86">
        <f t="shared" si="395"/>
        <v>3.7026548691507882E-142</v>
      </c>
      <c r="GT159" s="86">
        <f t="shared" si="396"/>
        <v>6.951560105882254E-209</v>
      </c>
      <c r="GU159" s="86">
        <f t="shared" si="397"/>
        <v>1.4090403373672176E-238</v>
      </c>
      <c r="GV159" s="86">
        <f t="shared" si="398"/>
        <v>7.2829402394988267E-185</v>
      </c>
      <c r="GW159" s="86">
        <f t="shared" si="399"/>
        <v>3.4224316409779633E-193</v>
      </c>
      <c r="GX159" s="86">
        <f t="shared" si="400"/>
        <v>5.9549744699395169E-193</v>
      </c>
      <c r="GY159" s="86">
        <f t="shared" si="401"/>
        <v>1.0718998175588486E-196</v>
      </c>
      <c r="GZ159" s="86">
        <f t="shared" si="402"/>
        <v>7.2316760466982721E-258</v>
      </c>
      <c r="HA159" s="86">
        <f t="shared" si="403"/>
        <v>6.0774186081603477E-297</v>
      </c>
      <c r="HC159" s="86">
        <f t="shared" si="538"/>
        <v>3.2955521717061184E-50</v>
      </c>
      <c r="HD159" s="86">
        <f t="shared" si="404"/>
        <v>1.6972684139621814E-42</v>
      </c>
      <c r="HE159" s="86">
        <f t="shared" si="405"/>
        <v>1.4871925597603215E-72</v>
      </c>
      <c r="HF159" s="86">
        <f t="shared" si="406"/>
        <v>4.0465493343422892E-70</v>
      </c>
      <c r="HG159" s="86">
        <f t="shared" si="407"/>
        <v>1.8381820023800592E-86</v>
      </c>
      <c r="HH159" s="86">
        <f t="shared" si="408"/>
        <v>2.1253032419226455E-86</v>
      </c>
      <c r="HI159" s="86">
        <f t="shared" si="409"/>
        <v>1.7375265324264047E-86</v>
      </c>
      <c r="HJ159" s="86">
        <f t="shared" si="410"/>
        <v>1.193049814547154E-175</v>
      </c>
      <c r="HK159" s="86">
        <f t="shared" si="411"/>
        <v>2.9911249174698078E-126</v>
      </c>
      <c r="HL159" s="86">
        <f t="shared" si="412"/>
        <v>6.4358165005085157E-99</v>
      </c>
      <c r="HM159" s="86">
        <f t="shared" si="413"/>
        <v>5.6505003252744824E-99</v>
      </c>
      <c r="HN159" s="86">
        <f t="shared" si="414"/>
        <v>2.3856762815438297E-95</v>
      </c>
      <c r="HO159" s="86">
        <f t="shared" si="415"/>
        <v>1.2792447756630693E-77</v>
      </c>
      <c r="HP159" s="86">
        <f t="shared" si="416"/>
        <v>1.9553033806766671E-107</v>
      </c>
      <c r="HQ159" s="86">
        <f t="shared" si="417"/>
        <v>1.7498626456408678E-138</v>
      </c>
      <c r="HS159" s="86">
        <f t="shared" si="539"/>
        <v>0.46857393718684132</v>
      </c>
      <c r="HT159" s="86">
        <f t="shared" si="418"/>
        <v>6.5989342959304365E-2</v>
      </c>
      <c r="HU159" s="86">
        <f t="shared" si="419"/>
        <v>7.2672947119625644E-2</v>
      </c>
      <c r="HV159" s="86">
        <f t="shared" si="420"/>
        <v>6.9111049823814122E-2</v>
      </c>
      <c r="HW159" s="86">
        <f t="shared" si="421"/>
        <v>5.3031713118603545E-2</v>
      </c>
      <c r="HX159" s="86">
        <f t="shared" si="422"/>
        <v>5.4329715730097532E-2</v>
      </c>
      <c r="HY159" s="86">
        <f t="shared" si="423"/>
        <v>5.1656904090412537E-3</v>
      </c>
      <c r="HZ159" s="86">
        <f t="shared" si="424"/>
        <v>3.7407311188608176E-3</v>
      </c>
      <c r="IA159" s="86">
        <f t="shared" si="425"/>
        <v>3.0296110752825543E-3</v>
      </c>
      <c r="IB159" s="86">
        <f t="shared" si="426"/>
        <v>1.0519743794611212E-2</v>
      </c>
      <c r="IC159" s="86">
        <f t="shared" si="427"/>
        <v>7.3335659844118148E-2</v>
      </c>
      <c r="ID159" s="86">
        <f t="shared" si="428"/>
        <v>0.25797353896382991</v>
      </c>
      <c r="IE159" s="86">
        <f t="shared" si="429"/>
        <v>0.37525471994268661</v>
      </c>
      <c r="IF159" s="86">
        <f t="shared" si="430"/>
        <v>0.49888442911386222</v>
      </c>
      <c r="IG159" s="86">
        <f t="shared" si="431"/>
        <v>0.59147052902214825</v>
      </c>
      <c r="II159" s="86">
        <f t="shared" si="540"/>
        <v>2.7423848604837887E-12</v>
      </c>
      <c r="IJ159" s="86">
        <f t="shared" si="541"/>
        <v>7.8065642937271631E-11</v>
      </c>
      <c r="IK159" s="86">
        <f t="shared" si="542"/>
        <v>1.0290872244999611E-10</v>
      </c>
      <c r="IL159" s="86">
        <f t="shared" si="543"/>
        <v>4.9464132226607089E-11</v>
      </c>
      <c r="IM159" s="86">
        <f t="shared" si="544"/>
        <v>8.163732351360951E-11</v>
      </c>
      <c r="IN159" s="86">
        <f t="shared" si="545"/>
        <v>1.0047143890117326E-10</v>
      </c>
      <c r="IO159" s="86">
        <f t="shared" si="546"/>
        <v>8.7892071305434896E-11</v>
      </c>
      <c r="IP159" s="86">
        <f t="shared" si="547"/>
        <v>5.1013632454061719E-9</v>
      </c>
      <c r="IQ159" s="86">
        <f t="shared" si="548"/>
        <v>4.6850934688803204E-11</v>
      </c>
      <c r="IR159" s="86">
        <f t="shared" si="549"/>
        <v>2.0972821240201051E-13</v>
      </c>
      <c r="IS159" s="86">
        <f t="shared" si="550"/>
        <v>3.3233935389454881E-16</v>
      </c>
      <c r="IT159" s="86">
        <f t="shared" si="551"/>
        <v>5.303235828008187E-13</v>
      </c>
      <c r="IU159" s="86">
        <f t="shared" si="552"/>
        <v>3.1104903499772379E-13</v>
      </c>
      <c r="IV159" s="86">
        <f t="shared" si="553"/>
        <v>1.9821291478496281E-13</v>
      </c>
      <c r="IW159" s="86">
        <f t="shared" si="554"/>
        <v>2.3857186189054832E-12</v>
      </c>
      <c r="IY159" s="86">
        <f t="shared" si="555"/>
        <v>0.46857393718958368</v>
      </c>
      <c r="IZ159" s="86">
        <f t="shared" si="556"/>
        <v>6.5989343037370002E-2</v>
      </c>
      <c r="JA159" s="86">
        <f t="shared" si="557"/>
        <v>7.2672947222534368E-2</v>
      </c>
      <c r="JB159" s="86">
        <f t="shared" si="558"/>
        <v>6.9111049873278249E-2</v>
      </c>
      <c r="JC159" s="86">
        <f t="shared" si="559"/>
        <v>5.3031713200240867E-2</v>
      </c>
      <c r="JD159" s="86">
        <f t="shared" si="560"/>
        <v>5.4329715830568968E-2</v>
      </c>
      <c r="JE159" s="86">
        <f t="shared" si="561"/>
        <v>5.1656904969333249E-3</v>
      </c>
      <c r="JF159" s="86">
        <f t="shared" si="562"/>
        <v>3.7407362202240631E-3</v>
      </c>
      <c r="JG159" s="86">
        <f t="shared" si="563"/>
        <v>3.0296111221334888E-3</v>
      </c>
      <c r="JH159" s="86">
        <f t="shared" si="564"/>
        <v>1.051974379482094E-2</v>
      </c>
      <c r="JI159" s="86">
        <f t="shared" si="565"/>
        <v>7.3335659844118481E-2</v>
      </c>
      <c r="JJ159" s="86">
        <f t="shared" si="566"/>
        <v>0.25797353896436021</v>
      </c>
      <c r="JK159" s="86">
        <f t="shared" si="567"/>
        <v>0.37525471994299764</v>
      </c>
      <c r="JL159" s="86">
        <f t="shared" si="568"/>
        <v>0.49888442911406045</v>
      </c>
      <c r="JM159" s="86">
        <f t="shared" si="569"/>
        <v>0.59147052902453401</v>
      </c>
    </row>
    <row r="160" spans="2:273" x14ac:dyDescent="0.25">
      <c r="B160" s="2">
        <v>133</v>
      </c>
      <c r="C160" s="37">
        <v>66.72</v>
      </c>
      <c r="D160" s="37">
        <v>64.540000000000006</v>
      </c>
      <c r="E160" s="37">
        <v>63.968000000000004</v>
      </c>
      <c r="F160" s="37">
        <v>64.161000000000001</v>
      </c>
      <c r="G160" s="37">
        <v>62.689</v>
      </c>
      <c r="H160" s="37">
        <v>62.515999999999998</v>
      </c>
      <c r="I160" s="37">
        <v>60.484000000000002</v>
      </c>
      <c r="J160" s="37">
        <v>60.354999999999997</v>
      </c>
      <c r="K160" s="37">
        <v>60.531999999999996</v>
      </c>
      <c r="L160" s="37">
        <v>60.435000000000002</v>
      </c>
      <c r="M160" s="37">
        <v>61.548000000000002</v>
      </c>
      <c r="N160" s="37">
        <v>66.507999999999996</v>
      </c>
      <c r="O160" s="37">
        <v>69.721000000000004</v>
      </c>
      <c r="P160" s="37">
        <v>86.828000000000003</v>
      </c>
      <c r="Q160" s="37">
        <v>133.422</v>
      </c>
      <c r="S160" s="4">
        <f t="shared" si="441"/>
        <v>67.750043874952695</v>
      </c>
      <c r="T160" s="4">
        <f t="shared" si="442"/>
        <v>63.789362990229719</v>
      </c>
      <c r="U160" s="4">
        <f t="shared" si="443"/>
        <v>64.487082332946144</v>
      </c>
      <c r="V160" s="4">
        <f t="shared" si="444"/>
        <v>64.801730790572961</v>
      </c>
      <c r="W160" s="4">
        <f t="shared" si="445"/>
        <v>63.101323906733633</v>
      </c>
      <c r="X160" s="4">
        <f t="shared" si="446"/>
        <v>62.48545369607735</v>
      </c>
      <c r="Y160" s="4">
        <f t="shared" si="447"/>
        <v>60.291520584163614</v>
      </c>
      <c r="Z160" s="4">
        <f t="shared" si="448"/>
        <v>60.806185885526588</v>
      </c>
      <c r="AA160" s="4">
        <f t="shared" si="449"/>
        <v>60.658968792711178</v>
      </c>
      <c r="AB160" s="4">
        <f t="shared" si="450"/>
        <v>60.945955021154276</v>
      </c>
      <c r="AC160" s="4">
        <f t="shared" si="451"/>
        <v>61.749772241058601</v>
      </c>
      <c r="AD160" s="4">
        <f t="shared" si="452"/>
        <v>66.539004361012459</v>
      </c>
      <c r="AE160" s="4">
        <f t="shared" si="453"/>
        <v>69.642788190875407</v>
      </c>
      <c r="AF160" s="4">
        <f t="shared" si="454"/>
        <v>86.045330015220458</v>
      </c>
      <c r="AG160" s="4">
        <f t="shared" si="455"/>
        <v>129.958825773532</v>
      </c>
      <c r="AI160" s="4">
        <f t="shared" si="456"/>
        <v>-1.0300438749526961</v>
      </c>
      <c r="AJ160" s="4">
        <f t="shared" si="457"/>
        <v>0.75063700977028702</v>
      </c>
      <c r="AK160" s="4">
        <f t="shared" si="458"/>
        <v>-0.51908233294614092</v>
      </c>
      <c r="AL160" s="4">
        <f t="shared" si="459"/>
        <v>-0.64073079057295956</v>
      </c>
      <c r="AM160" s="4">
        <f t="shared" si="460"/>
        <v>-0.41232390673363284</v>
      </c>
      <c r="AN160" s="4">
        <f t="shared" si="461"/>
        <v>3.0546303922648121E-2</v>
      </c>
      <c r="AO160" s="4">
        <f t="shared" si="462"/>
        <v>0.19247941583638806</v>
      </c>
      <c r="AP160" s="4">
        <f t="shared" si="463"/>
        <v>-0.45118588552659133</v>
      </c>
      <c r="AQ160" s="4">
        <f t="shared" si="464"/>
        <v>-0.12696879271118178</v>
      </c>
      <c r="AR160" s="4">
        <f t="shared" si="465"/>
        <v>-0.51095502115427394</v>
      </c>
      <c r="AS160" s="4">
        <f t="shared" si="466"/>
        <v>-0.20177224105859892</v>
      </c>
      <c r="AT160" s="4">
        <f t="shared" si="467"/>
        <v>-3.1004361012463733E-2</v>
      </c>
      <c r="AU160" s="4">
        <f t="shared" si="468"/>
        <v>7.8211809124596243E-2</v>
      </c>
      <c r="AV160" s="4">
        <f t="shared" si="469"/>
        <v>0.7826699847795453</v>
      </c>
      <c r="AW160" s="4">
        <f t="shared" si="469"/>
        <v>3.4631742264679986</v>
      </c>
      <c r="AY160" s="2">
        <f t="shared" si="520"/>
        <v>67.750043874859713</v>
      </c>
      <c r="AZ160" s="2">
        <f t="shared" si="359"/>
        <v>63.761332668663528</v>
      </c>
      <c r="BA160" s="2">
        <f t="shared" si="360"/>
        <v>64.414325909213389</v>
      </c>
      <c r="BB160" s="2">
        <f t="shared" si="361"/>
        <v>64.707930211642349</v>
      </c>
      <c r="BC160" s="2">
        <f t="shared" si="362"/>
        <v>63.025923767991351</v>
      </c>
      <c r="BD160" s="2">
        <f t="shared" si="363"/>
        <v>62.398057546661903</v>
      </c>
      <c r="BE160" s="2">
        <f t="shared" si="364"/>
        <v>60.288995680376978</v>
      </c>
      <c r="BF160" s="2">
        <f t="shared" si="365"/>
        <v>60.804251161064414</v>
      </c>
      <c r="BG160" s="2">
        <f t="shared" si="366"/>
        <v>60.657584564877268</v>
      </c>
      <c r="BH160" s="2">
        <f t="shared" si="367"/>
        <v>60.936740819810197</v>
      </c>
      <c r="BI160" s="2">
        <f t="shared" si="368"/>
        <v>61.528965720448021</v>
      </c>
      <c r="BJ160" s="2">
        <f t="shared" si="369"/>
        <v>64.155259506839499</v>
      </c>
      <c r="BK160" s="2">
        <f t="shared" si="370"/>
        <v>64.059400397059136</v>
      </c>
      <c r="BL160" s="2">
        <f t="shared" si="371"/>
        <v>62.964020367859703</v>
      </c>
      <c r="BM160" s="2">
        <f t="shared" si="372"/>
        <v>66.886787093505731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>
        <f t="shared" si="527"/>
        <v>60.484000000000002</v>
      </c>
      <c r="CL160" s="2">
        <f t="shared" si="528"/>
        <v>60.354999999999997</v>
      </c>
      <c r="CM160" s="2">
        <f t="shared" si="529"/>
        <v>60.531999999999996</v>
      </c>
      <c r="CN160" s="2">
        <f t="shared" si="530"/>
        <v>60.435000000000002</v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>
        <f t="shared" si="491"/>
        <v>60.484000000000002</v>
      </c>
      <c r="DB160" s="2">
        <f t="shared" si="492"/>
        <v>60.354999999999997</v>
      </c>
      <c r="DC160" s="2">
        <f t="shared" si="493"/>
        <v>60.531999999999996</v>
      </c>
      <c r="DD160" s="2">
        <f t="shared" si="494"/>
        <v>60.435000000000002</v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107.31940803382665</v>
      </c>
      <c r="DL160" s="2">
        <f t="shared" si="501"/>
        <v>104.06685317235231</v>
      </c>
      <c r="DM160" s="2">
        <f t="shared" si="501"/>
        <v>101.38465116279068</v>
      </c>
      <c r="DN160" s="2">
        <f t="shared" si="501"/>
        <v>105.00757078032572</v>
      </c>
      <c r="DO160" s="2">
        <f t="shared" si="501"/>
        <v>88.8822814859559</v>
      </c>
      <c r="DP160" s="2">
        <f t="shared" si="501"/>
        <v>93.712691381033409</v>
      </c>
      <c r="DQ160" s="2">
        <f t="shared" si="501"/>
        <v>95.43122135901082</v>
      </c>
      <c r="DR160" s="2">
        <f t="shared" si="501"/>
        <v>98.47045917678814</v>
      </c>
      <c r="DS160" s="2">
        <f t="shared" si="501"/>
        <v>105.14242645074222</v>
      </c>
      <c r="DT160" s="2">
        <f t="shared" si="501"/>
        <v>110.14991820768137</v>
      </c>
      <c r="DU160" s="2">
        <f t="shared" si="501"/>
        <v>107.50437242026265</v>
      </c>
      <c r="DV160" s="2">
        <f t="shared" si="501"/>
        <v>105.50166505587435</v>
      </c>
      <c r="DW160" s="2">
        <f t="shared" si="501"/>
        <v>105.42908816067654</v>
      </c>
      <c r="DX160" s="2">
        <f t="shared" si="501"/>
        <v>94.582277854306795</v>
      </c>
      <c r="DY160" s="2">
        <f t="shared" si="501"/>
        <v>92.575565808665786</v>
      </c>
      <c r="EA160" s="2">
        <f t="shared" si="440"/>
        <v>67.714562895138442</v>
      </c>
      <c r="EB160" s="2">
        <f t="shared" si="502"/>
        <v>63.667282718842507</v>
      </c>
      <c r="EC160" s="2">
        <f t="shared" si="503"/>
        <v>64.406291593648476</v>
      </c>
      <c r="ED160" s="2">
        <f t="shared" si="504"/>
        <v>64.676712085866569</v>
      </c>
      <c r="EE160" s="2">
        <f t="shared" si="505"/>
        <v>63.001886156111937</v>
      </c>
      <c r="EF160" s="2">
        <f t="shared" si="506"/>
        <v>62.383843646695645</v>
      </c>
      <c r="EG160" s="2">
        <f t="shared" si="507"/>
        <v>60.269528550110479</v>
      </c>
      <c r="EH160" s="2">
        <f t="shared" si="508"/>
        <v>60.786806717339203</v>
      </c>
      <c r="EI160" s="2">
        <f t="shared" si="509"/>
        <v>60.616652069183949</v>
      </c>
      <c r="EJ160" s="2">
        <f t="shared" si="510"/>
        <v>60.851366649315665</v>
      </c>
      <c r="EK160" s="2">
        <f t="shared" si="511"/>
        <v>61.455485643564359</v>
      </c>
      <c r="EL160" s="2">
        <f t="shared" si="512"/>
        <v>64.130134247640584</v>
      </c>
      <c r="EM160" s="2">
        <f t="shared" si="513"/>
        <v>64.037064047130244</v>
      </c>
      <c r="EN160" s="2">
        <f t="shared" si="514"/>
        <v>62.94190399700777</v>
      </c>
      <c r="EO160" s="2">
        <f t="shared" si="515"/>
        <v>66.873154093097909</v>
      </c>
      <c r="EQ160" s="2">
        <f t="shared" si="516"/>
        <v>68.148657026948129</v>
      </c>
      <c r="ER160" s="2">
        <f t="shared" si="517"/>
        <v>64.573466459705003</v>
      </c>
      <c r="ES160" s="2">
        <f t="shared" si="517"/>
        <v>64.38631764235663</v>
      </c>
      <c r="ET160" s="2">
        <f t="shared" si="517"/>
        <v>64.902246860266985</v>
      </c>
      <c r="EU160" s="2">
        <f t="shared" si="517"/>
        <v>63.179973624757011</v>
      </c>
      <c r="EV160" s="2">
        <f t="shared" si="517"/>
        <v>62.435188825738578</v>
      </c>
      <c r="EW160" s="2">
        <f t="shared" si="517"/>
        <v>60.331083957458432</v>
      </c>
      <c r="EX160" s="2">
        <f t="shared" si="517"/>
        <v>60.828247304365576</v>
      </c>
      <c r="EY160" s="2">
        <f t="shared" si="517"/>
        <v>60.842778747084829</v>
      </c>
      <c r="EZ160" s="2">
        <f t="shared" si="517"/>
        <v>61.519433209131108</v>
      </c>
      <c r="FA160" s="2">
        <f t="shared" si="517"/>
        <v>62.168797201014016</v>
      </c>
      <c r="FB160" s="2">
        <f t="shared" si="517"/>
        <v>64.320813563520147</v>
      </c>
      <c r="FC160" s="2">
        <f t="shared" si="517"/>
        <v>64.208195109350669</v>
      </c>
      <c r="FD160" s="2">
        <f t="shared" si="517"/>
        <v>63.150497601515639</v>
      </c>
      <c r="FE160" s="2">
        <f t="shared" si="517"/>
        <v>66.94683581097695</v>
      </c>
      <c r="FG160" s="2">
        <f t="shared" si="518"/>
        <v>0.99975521677528179</v>
      </c>
      <c r="FH160" s="2">
        <f t="shared" si="519"/>
        <v>0.99970953298305776</v>
      </c>
      <c r="FI160" s="2">
        <f t="shared" si="519"/>
        <v>0.99973588774425493</v>
      </c>
      <c r="FJ160" s="2">
        <f t="shared" si="519"/>
        <v>0.99971773045221157</v>
      </c>
      <c r="FK160" s="2">
        <f t="shared" si="519"/>
        <v>0.9997209380567228</v>
      </c>
      <c r="FL160" s="2">
        <f t="shared" si="519"/>
        <v>0.99970264550832355</v>
      </c>
      <c r="FM160" s="2">
        <f t="shared" si="519"/>
        <v>0.99965274527440251</v>
      </c>
      <c r="FN160" s="2">
        <f t="shared" si="519"/>
        <v>0.99967919115492854</v>
      </c>
      <c r="FO160" s="2">
        <f t="shared" si="519"/>
        <v>0.99968020424573634</v>
      </c>
      <c r="FP160" s="2">
        <f t="shared" si="519"/>
        <v>0.99965313342665851</v>
      </c>
      <c r="FQ160" s="2">
        <f t="shared" si="519"/>
        <v>0.99968723068031462</v>
      </c>
      <c r="FR160" s="2">
        <f t="shared" si="519"/>
        <v>0.99971955284536995</v>
      </c>
      <c r="FS160" s="2">
        <f t="shared" si="519"/>
        <v>0.9997270587300402</v>
      </c>
      <c r="FT160" s="2">
        <f t="shared" si="519"/>
        <v>0.99972153156656507</v>
      </c>
      <c r="FU160" s="2">
        <f t="shared" si="519"/>
        <v>0.99964235265311441</v>
      </c>
      <c r="FW160" s="2">
        <f t="shared" si="536"/>
        <v>5.9402733472246998E-2</v>
      </c>
      <c r="FX160" s="2">
        <f t="shared" si="376"/>
        <v>9.0837214787467646E-2</v>
      </c>
      <c r="FY160" s="2">
        <f t="shared" si="377"/>
        <v>8.6719065714132279E-2</v>
      </c>
      <c r="FZ160" s="2">
        <f t="shared" si="378"/>
        <v>8.7941882057438608E-2</v>
      </c>
      <c r="GA160" s="2">
        <f t="shared" si="379"/>
        <v>9.4422019661598744E-2</v>
      </c>
      <c r="GB160" s="2">
        <f t="shared" si="380"/>
        <v>9.5396032591679836E-2</v>
      </c>
      <c r="GC160" s="2">
        <f t="shared" si="381"/>
        <v>0.11789486238930014</v>
      </c>
      <c r="GD160" s="2">
        <f t="shared" si="382"/>
        <v>0.12922584079736008</v>
      </c>
      <c r="GE160" s="2">
        <f t="shared" si="383"/>
        <v>0.11804596582143558</v>
      </c>
      <c r="GF160" s="2">
        <f t="shared" si="384"/>
        <v>0.10219662972449189</v>
      </c>
      <c r="GG160" s="2">
        <f t="shared" si="385"/>
        <v>8.2821310375884166E-2</v>
      </c>
      <c r="GH160" s="2">
        <f t="shared" si="386"/>
        <v>7.0918709974796046E-2</v>
      </c>
      <c r="GI160" s="2">
        <f t="shared" si="387"/>
        <v>6.450470275764833E-2</v>
      </c>
      <c r="GJ160" s="2">
        <f t="shared" si="388"/>
        <v>6.3786833455381525E-2</v>
      </c>
      <c r="GK160" s="2">
        <f t="shared" si="389"/>
        <v>6.0267338723962172E-2</v>
      </c>
      <c r="GM160" s="86">
        <f t="shared" si="537"/>
        <v>6.5150861729398113E-150</v>
      </c>
      <c r="GN160" s="86">
        <f t="shared" si="390"/>
        <v>7.8464178944382118E-115</v>
      </c>
      <c r="GO160" s="86">
        <f t="shared" si="391"/>
        <v>2.9286089471016239E-173</v>
      </c>
      <c r="GP160" s="86">
        <f t="shared" si="392"/>
        <v>7.5260284279954891E-186</v>
      </c>
      <c r="GQ160" s="86">
        <f t="shared" si="393"/>
        <v>1.1901280679340201E-180</v>
      </c>
      <c r="GR160" s="86">
        <f t="shared" si="394"/>
        <v>2.4345410966697995E-135</v>
      </c>
      <c r="GS160" s="86">
        <f t="shared" si="395"/>
        <v>2.7354347849245252E-146</v>
      </c>
      <c r="GT160" s="86">
        <f t="shared" si="396"/>
        <v>5.7583473770314127E-215</v>
      </c>
      <c r="GU160" s="86">
        <f t="shared" si="397"/>
        <v>1.5691564876452316E-245</v>
      </c>
      <c r="GV160" s="86">
        <f t="shared" si="398"/>
        <v>3.2068209311461436E-190</v>
      </c>
      <c r="GW160" s="86">
        <f t="shared" si="399"/>
        <v>7.2475579668707056E-199</v>
      </c>
      <c r="GX160" s="86">
        <f t="shared" si="400"/>
        <v>1.2822124795859757E-198</v>
      </c>
      <c r="GY160" s="86">
        <f t="shared" si="401"/>
        <v>1.6845593919528081E-202</v>
      </c>
      <c r="GZ160" s="86">
        <f t="shared" si="402"/>
        <v>2.0823387491288052E-265</v>
      </c>
      <c r="HA160" s="86">
        <f t="shared" si="403"/>
        <v>1.3753020053676782E-305</v>
      </c>
      <c r="HC160" s="86">
        <f t="shared" si="538"/>
        <v>1.5573659612771779E-52</v>
      </c>
      <c r="HD160" s="86">
        <f t="shared" si="404"/>
        <v>2.2860040990379176E-44</v>
      </c>
      <c r="HE160" s="86">
        <f t="shared" si="405"/>
        <v>8.4397857462261244E-76</v>
      </c>
      <c r="HF160" s="86">
        <f t="shared" si="406"/>
        <v>3.0605623260567668E-73</v>
      </c>
      <c r="HG160" s="86">
        <f t="shared" si="407"/>
        <v>2.7352853634699312E-90</v>
      </c>
      <c r="HH160" s="86">
        <f t="shared" si="408"/>
        <v>3.1727731734421451E-90</v>
      </c>
      <c r="HI160" s="86">
        <f t="shared" si="409"/>
        <v>3.2616252287418603E-90</v>
      </c>
      <c r="HJ160" s="86">
        <f t="shared" si="410"/>
        <v>2.8937766110105698E-183</v>
      </c>
      <c r="HK160" s="86">
        <f t="shared" si="411"/>
        <v>1.1283891985666606E-131</v>
      </c>
      <c r="HL160" s="86">
        <f t="shared" si="412"/>
        <v>3.6796474832913466E-103</v>
      </c>
      <c r="HM160" s="86">
        <f t="shared" si="413"/>
        <v>2.5676602850727849E-103</v>
      </c>
      <c r="HN160" s="86">
        <f t="shared" si="414"/>
        <v>1.2045123841627775E-99</v>
      </c>
      <c r="HO160" s="86">
        <f t="shared" si="415"/>
        <v>3.5557260971904813E-81</v>
      </c>
      <c r="HP160" s="86">
        <f t="shared" si="416"/>
        <v>2.6218100738617526E-112</v>
      </c>
      <c r="HQ160" s="86">
        <f t="shared" si="417"/>
        <v>1.1063472939359311E-144</v>
      </c>
      <c r="HS160" s="86">
        <f t="shared" si="539"/>
        <v>0.38139178988627537</v>
      </c>
      <c r="HT160" s="86">
        <f t="shared" si="418"/>
        <v>2.9644058740264812E-2</v>
      </c>
      <c r="HU160" s="86">
        <f t="shared" si="419"/>
        <v>3.4002906530378553E-2</v>
      </c>
      <c r="HV160" s="86">
        <f t="shared" si="420"/>
        <v>3.1425514310462289E-2</v>
      </c>
      <c r="HW160" s="86">
        <f t="shared" si="421"/>
        <v>2.2565665549559473E-2</v>
      </c>
      <c r="HX160" s="86">
        <f t="shared" si="422"/>
        <v>2.3216717310667469E-2</v>
      </c>
      <c r="HY160" s="86">
        <f t="shared" si="423"/>
        <v>1.3557419094361602E-3</v>
      </c>
      <c r="HZ160" s="86">
        <f t="shared" si="424"/>
        <v>1.0143536741844344E-3</v>
      </c>
      <c r="IA160" s="86">
        <f t="shared" si="425"/>
        <v>7.2423642368574161E-4</v>
      </c>
      <c r="IB160" s="86">
        <f t="shared" si="426"/>
        <v>2.8521969340886458E-3</v>
      </c>
      <c r="IC160" s="86">
        <f t="shared" si="427"/>
        <v>2.818287762596098E-2</v>
      </c>
      <c r="ID160" s="86">
        <f t="shared" si="428"/>
        <v>0.15858936167551616</v>
      </c>
      <c r="IE160" s="86">
        <f t="shared" si="429"/>
        <v>0.26693303429878179</v>
      </c>
      <c r="IF160" s="86">
        <f t="shared" si="430"/>
        <v>0.41107214644996415</v>
      </c>
      <c r="IG160" s="86">
        <f t="shared" si="431"/>
        <v>0.52868636828837745</v>
      </c>
      <c r="II160" s="86">
        <f t="shared" si="540"/>
        <v>1.3352742812638382E-11</v>
      </c>
      <c r="IJ160" s="86">
        <f t="shared" si="541"/>
        <v>3.9953928717340886E-10</v>
      </c>
      <c r="IK160" s="86">
        <f t="shared" si="542"/>
        <v>4.9933173982505013E-10</v>
      </c>
      <c r="IL160" s="86">
        <f t="shared" si="543"/>
        <v>2.5563933234486381E-10</v>
      </c>
      <c r="IM160" s="86">
        <f t="shared" si="544"/>
        <v>4.2868548723470395E-10</v>
      </c>
      <c r="IN160" s="86">
        <f t="shared" si="545"/>
        <v>5.2349066280099461E-10</v>
      </c>
      <c r="IO160" s="86">
        <f t="shared" si="546"/>
        <v>5.5548041943337191E-10</v>
      </c>
      <c r="IP160" s="86">
        <f t="shared" si="547"/>
        <v>2.4795259881580577E-8</v>
      </c>
      <c r="IQ160" s="86">
        <f t="shared" si="548"/>
        <v>3.1253155473200357E-10</v>
      </c>
      <c r="IR160" s="86">
        <f t="shared" si="549"/>
        <v>1.8694140062465474E-12</v>
      </c>
      <c r="IS160" s="86">
        <f t="shared" si="550"/>
        <v>3.8439211876988944E-15</v>
      </c>
      <c r="IT160" s="86">
        <f t="shared" si="551"/>
        <v>3.2184543075965654E-12</v>
      </c>
      <c r="IU160" s="86">
        <f t="shared" si="552"/>
        <v>1.8303390721704376E-12</v>
      </c>
      <c r="IV160" s="86">
        <f t="shared" si="553"/>
        <v>1.1915444238430608E-12</v>
      </c>
      <c r="IW160" s="86">
        <f t="shared" si="554"/>
        <v>1.1816194264657112E-11</v>
      </c>
      <c r="IY160" s="86">
        <f t="shared" si="555"/>
        <v>0.38139178989962813</v>
      </c>
      <c r="IZ160" s="86">
        <f t="shared" si="556"/>
        <v>2.9644059139804099E-2</v>
      </c>
      <c r="JA160" s="86">
        <f t="shared" si="557"/>
        <v>3.4002907029710296E-2</v>
      </c>
      <c r="JB160" s="86">
        <f t="shared" si="558"/>
        <v>3.1425514566101619E-2</v>
      </c>
      <c r="JC160" s="86">
        <f t="shared" si="559"/>
        <v>2.2565665978244959E-2</v>
      </c>
      <c r="JD160" s="86">
        <f t="shared" si="560"/>
        <v>2.3216717834158133E-2</v>
      </c>
      <c r="JE160" s="86">
        <f t="shared" si="561"/>
        <v>1.3557424649165797E-3</v>
      </c>
      <c r="JF160" s="86">
        <f t="shared" si="562"/>
        <v>1.0143784694443159E-3</v>
      </c>
      <c r="JG160" s="86">
        <f t="shared" si="563"/>
        <v>7.2423673621729639E-4</v>
      </c>
      <c r="JH160" s="86">
        <f t="shared" si="564"/>
        <v>2.8521969359580597E-3</v>
      </c>
      <c r="JI160" s="86">
        <f t="shared" si="565"/>
        <v>2.8182877625964824E-2</v>
      </c>
      <c r="JJ160" s="86">
        <f t="shared" si="566"/>
        <v>0.15858936167873461</v>
      </c>
      <c r="JK160" s="86">
        <f t="shared" si="567"/>
        <v>0.2669330343006121</v>
      </c>
      <c r="JL160" s="86">
        <f t="shared" si="568"/>
        <v>0.4110721464511557</v>
      </c>
      <c r="JM160" s="86">
        <f t="shared" si="569"/>
        <v>0.52868636830019367</v>
      </c>
    </row>
    <row r="161" spans="2:273" x14ac:dyDescent="0.25">
      <c r="B161" s="2">
        <v>134</v>
      </c>
      <c r="C161" s="37">
        <v>67.040000000000006</v>
      </c>
      <c r="D161" s="37">
        <v>63.984000000000002</v>
      </c>
      <c r="E161" s="37">
        <v>63.564999999999998</v>
      </c>
      <c r="F161" s="37">
        <v>64.387</v>
      </c>
      <c r="G161" s="37">
        <v>62.459000000000003</v>
      </c>
      <c r="H161" s="37">
        <v>62.128999999999998</v>
      </c>
      <c r="I161" s="37">
        <v>59.354999999999997</v>
      </c>
      <c r="J161" s="37">
        <v>60.402999999999999</v>
      </c>
      <c r="K161" s="37">
        <v>59.645000000000003</v>
      </c>
      <c r="L161" s="37">
        <v>61.015999999999998</v>
      </c>
      <c r="M161" s="37">
        <v>60.968000000000004</v>
      </c>
      <c r="N161" s="37">
        <v>63.082000000000001</v>
      </c>
      <c r="O161" s="37">
        <v>66.656000000000006</v>
      </c>
      <c r="P161" s="37">
        <v>78.983999999999995</v>
      </c>
      <c r="Q161" s="37">
        <v>116.188</v>
      </c>
      <c r="S161" s="4">
        <f t="shared" si="441"/>
        <v>67.635886710652628</v>
      </c>
      <c r="T161" s="4">
        <f t="shared" si="442"/>
        <v>63.641259600947542</v>
      </c>
      <c r="U161" s="4">
        <f t="shared" si="443"/>
        <v>64.311163852336492</v>
      </c>
      <c r="V161" s="4">
        <f t="shared" si="444"/>
        <v>64.607797829440159</v>
      </c>
      <c r="W161" s="4">
        <f t="shared" si="445"/>
        <v>62.934442949350732</v>
      </c>
      <c r="X161" s="4">
        <f t="shared" si="446"/>
        <v>62.313220009770838</v>
      </c>
      <c r="Y161" s="4">
        <f t="shared" si="447"/>
        <v>60.180599438121597</v>
      </c>
      <c r="Z161" s="4">
        <f t="shared" si="448"/>
        <v>60.664487621540694</v>
      </c>
      <c r="AA161" s="4">
        <f t="shared" si="449"/>
        <v>60.48996533721855</v>
      </c>
      <c r="AB161" s="4">
        <f t="shared" si="450"/>
        <v>60.757960224706046</v>
      </c>
      <c r="AC161" s="4">
        <f t="shared" si="451"/>
        <v>61.371461248708712</v>
      </c>
      <c r="AD161" s="4">
        <f t="shared" si="452"/>
        <v>64.995808378326288</v>
      </c>
      <c r="AE161" s="4">
        <f t="shared" si="453"/>
        <v>66.733489532027363</v>
      </c>
      <c r="AF161" s="4">
        <f t="shared" si="454"/>
        <v>77.641025651790144</v>
      </c>
      <c r="AG161" s="4">
        <f t="shared" si="455"/>
        <v>112.55098280894217</v>
      </c>
      <c r="AI161" s="4">
        <f t="shared" si="456"/>
        <v>-0.59588671065262133</v>
      </c>
      <c r="AJ161" s="4">
        <f t="shared" si="457"/>
        <v>0.34274039905245957</v>
      </c>
      <c r="AK161" s="4">
        <f t="shared" si="458"/>
        <v>-0.74616385233649396</v>
      </c>
      <c r="AL161" s="4">
        <f t="shared" si="459"/>
        <v>-0.22079782944015847</v>
      </c>
      <c r="AM161" s="4">
        <f t="shared" si="460"/>
        <v>-0.47544294935072884</v>
      </c>
      <c r="AN161" s="4">
        <f t="shared" si="461"/>
        <v>-0.18422000977083997</v>
      </c>
      <c r="AO161" s="4">
        <f t="shared" si="462"/>
        <v>-0.82559943812159986</v>
      </c>
      <c r="AP161" s="4">
        <f t="shared" si="463"/>
        <v>-0.26148762154069516</v>
      </c>
      <c r="AQ161" s="4">
        <f t="shared" si="464"/>
        <v>-0.84496533721854661</v>
      </c>
      <c r="AR161" s="4">
        <f t="shared" si="465"/>
        <v>0.25803977529395183</v>
      </c>
      <c r="AS161" s="4">
        <f t="shared" si="466"/>
        <v>-0.40346124870870881</v>
      </c>
      <c r="AT161" s="4">
        <f t="shared" si="467"/>
        <v>-1.9138083783262871</v>
      </c>
      <c r="AU161" s="4">
        <f t="shared" si="468"/>
        <v>-7.74895320273572E-2</v>
      </c>
      <c r="AV161" s="4">
        <f t="shared" si="469"/>
        <v>1.3429743482098502</v>
      </c>
      <c r="AW161" s="4">
        <f t="shared" si="469"/>
        <v>3.6370171910578364</v>
      </c>
      <c r="AY161" s="2">
        <f t="shared" si="520"/>
        <v>67.63588671023571</v>
      </c>
      <c r="AZ161" s="2">
        <f t="shared" si="359"/>
        <v>63.633256782747509</v>
      </c>
      <c r="BA161" s="2">
        <f t="shared" si="360"/>
        <v>64.28906397245828</v>
      </c>
      <c r="BB161" s="2">
        <f t="shared" si="361"/>
        <v>64.580560857135112</v>
      </c>
      <c r="BC161" s="2">
        <f t="shared" si="362"/>
        <v>62.914467435631515</v>
      </c>
      <c r="BD161" s="2">
        <f t="shared" si="363"/>
        <v>62.28994298343558</v>
      </c>
      <c r="BE161" s="2">
        <f t="shared" si="364"/>
        <v>60.180254961093951</v>
      </c>
      <c r="BF161" s="2">
        <f t="shared" si="365"/>
        <v>60.664197379537725</v>
      </c>
      <c r="BG161" s="2">
        <f t="shared" si="366"/>
        <v>60.489799153610136</v>
      </c>
      <c r="BH161" s="2">
        <f t="shared" si="367"/>
        <v>60.756684114409879</v>
      </c>
      <c r="BI161" s="2">
        <f t="shared" si="368"/>
        <v>61.324175129880395</v>
      </c>
      <c r="BJ161" s="2">
        <f t="shared" si="369"/>
        <v>63.994516437243171</v>
      </c>
      <c r="BK161" s="2">
        <f t="shared" si="370"/>
        <v>63.901487346349739</v>
      </c>
      <c r="BL161" s="2">
        <f t="shared" si="371"/>
        <v>62.805216242631452</v>
      </c>
      <c r="BM161" s="2">
        <f t="shared" si="372"/>
        <v>66.725152359186154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>
        <f t="shared" si="525"/>
        <v>62.459000000000003</v>
      </c>
      <c r="CJ161" s="2">
        <f t="shared" si="526"/>
        <v>62.128999999999998</v>
      </c>
      <c r="CK161" s="2">
        <f t="shared" si="527"/>
        <v>59.354999999999997</v>
      </c>
      <c r="CL161" s="2">
        <f t="shared" si="528"/>
        <v>60.402999999999999</v>
      </c>
      <c r="CM161" s="2">
        <f t="shared" si="529"/>
        <v>59.645000000000003</v>
      </c>
      <c r="CN161" s="2">
        <f t="shared" si="530"/>
        <v>61.015999999999998</v>
      </c>
      <c r="CO161" s="2">
        <f t="shared" si="531"/>
        <v>60.968000000000004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>
        <f t="shared" si="489"/>
        <v>62.459000000000003</v>
      </c>
      <c r="CZ161" s="2">
        <f t="shared" si="490"/>
        <v>62.128999999999998</v>
      </c>
      <c r="DA161" s="2">
        <f t="shared" si="491"/>
        <v>59.354999999999997</v>
      </c>
      <c r="DB161" s="2">
        <f t="shared" si="492"/>
        <v>60.402999999999999</v>
      </c>
      <c r="DC161" s="2">
        <f t="shared" si="493"/>
        <v>59.645000000000003</v>
      </c>
      <c r="DD161" s="2">
        <f t="shared" si="494"/>
        <v>61.015999999999998</v>
      </c>
      <c r="DE161" s="2">
        <f t="shared" si="495"/>
        <v>60.968000000000004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107.48416188462701</v>
      </c>
      <c r="DL161" s="2">
        <f t="shared" si="501"/>
        <v>104.22284596061905</v>
      </c>
      <c r="DM161" s="2">
        <f t="shared" si="501"/>
        <v>101.55328737541527</v>
      </c>
      <c r="DN161" s="2">
        <f t="shared" si="501"/>
        <v>105.21502584879667</v>
      </c>
      <c r="DO161" s="2">
        <f t="shared" si="501"/>
        <v>88.939898520084569</v>
      </c>
      <c r="DP161" s="2">
        <f t="shared" si="501"/>
        <v>93.816447640655809</v>
      </c>
      <c r="DQ161" s="2">
        <f t="shared" si="501"/>
        <v>95.566996717365129</v>
      </c>
      <c r="DR161" s="2">
        <f t="shared" si="501"/>
        <v>98.621856950067496</v>
      </c>
      <c r="DS161" s="2">
        <f t="shared" si="501"/>
        <v>105.3489406207827</v>
      </c>
      <c r="DT161" s="2">
        <f t="shared" si="501"/>
        <v>110.39904741583689</v>
      </c>
      <c r="DU161" s="2">
        <f t="shared" si="501"/>
        <v>107.69789474671668</v>
      </c>
      <c r="DV161" s="2">
        <f t="shared" si="501"/>
        <v>105.66041649048626</v>
      </c>
      <c r="DW161" s="2">
        <f t="shared" si="501"/>
        <v>105.59666701902749</v>
      </c>
      <c r="DX161" s="2">
        <f t="shared" si="501"/>
        <v>94.701652702374219</v>
      </c>
      <c r="DY161" s="2">
        <f t="shared" si="501"/>
        <v>92.642696954096934</v>
      </c>
      <c r="EA161" s="2">
        <f t="shared" si="440"/>
        <v>67.597241116197964</v>
      </c>
      <c r="EB161" s="2">
        <f t="shared" si="502"/>
        <v>63.52789163572016</v>
      </c>
      <c r="EC161" s="2">
        <f t="shared" si="503"/>
        <v>64.281973187190118</v>
      </c>
      <c r="ED161" s="2">
        <f t="shared" si="504"/>
        <v>64.54726909455718</v>
      </c>
      <c r="EE161" s="2">
        <f t="shared" si="505"/>
        <v>62.888669063501702</v>
      </c>
      <c r="EF161" s="2">
        <f t="shared" si="506"/>
        <v>62.275748572521394</v>
      </c>
      <c r="EG161" s="2">
        <f t="shared" si="507"/>
        <v>60.160772524586974</v>
      </c>
      <c r="EH161" s="2">
        <f t="shared" si="508"/>
        <v>60.646920825214096</v>
      </c>
      <c r="EI161" s="2">
        <f t="shared" si="509"/>
        <v>60.446445624342715</v>
      </c>
      <c r="EJ161" s="2">
        <f t="shared" si="510"/>
        <v>60.663628776141344</v>
      </c>
      <c r="EK161" s="2">
        <f t="shared" si="511"/>
        <v>61.243598413302877</v>
      </c>
      <c r="EL161" s="2">
        <f t="shared" si="512"/>
        <v>63.968389805945343</v>
      </c>
      <c r="EM161" s="2">
        <f t="shared" si="513"/>
        <v>63.878314850921157</v>
      </c>
      <c r="EN161" s="2">
        <f t="shared" si="514"/>
        <v>62.781931903457107</v>
      </c>
      <c r="EO161" s="2">
        <f t="shared" si="515"/>
        <v>66.711684109149274</v>
      </c>
      <c r="EQ161" s="2">
        <f t="shared" si="516"/>
        <v>68.056469571265694</v>
      </c>
      <c r="ER161" s="2">
        <f t="shared" si="517"/>
        <v>64.485846923108383</v>
      </c>
      <c r="ES161" s="2">
        <f t="shared" si="517"/>
        <v>64.261960960489063</v>
      </c>
      <c r="ET161" s="2">
        <f t="shared" si="517"/>
        <v>64.785958188522557</v>
      </c>
      <c r="EU161" s="2">
        <f t="shared" si="517"/>
        <v>63.075496789786172</v>
      </c>
      <c r="EV161" s="2">
        <f t="shared" si="517"/>
        <v>62.330170953048324</v>
      </c>
      <c r="EW161" s="2">
        <f t="shared" si="517"/>
        <v>60.225466951637934</v>
      </c>
      <c r="EX161" s="2">
        <f t="shared" si="517"/>
        <v>60.690976244841622</v>
      </c>
      <c r="EY161" s="2">
        <f t="shared" si="517"/>
        <v>60.682870539292118</v>
      </c>
      <c r="EZ161" s="2">
        <f t="shared" si="517"/>
        <v>61.360453215716277</v>
      </c>
      <c r="FA161" s="2">
        <f t="shared" si="517"/>
        <v>61.990894453824204</v>
      </c>
      <c r="FB161" s="2">
        <f t="shared" si="517"/>
        <v>64.168600674871271</v>
      </c>
      <c r="FC161" s="2">
        <f t="shared" si="517"/>
        <v>64.060238120096102</v>
      </c>
      <c r="FD161" s="2">
        <f t="shared" si="517"/>
        <v>63.000273661805096</v>
      </c>
      <c r="FE161" s="2">
        <f t="shared" si="517"/>
        <v>66.787937771192603</v>
      </c>
      <c r="FG161" s="2">
        <f t="shared" si="518"/>
        <v>0.99977675023735069</v>
      </c>
      <c r="FH161" s="2">
        <f t="shared" si="519"/>
        <v>0.9997350841613678</v>
      </c>
      <c r="FI161" s="2">
        <f t="shared" si="519"/>
        <v>0.99975912116216659</v>
      </c>
      <c r="FJ161" s="2">
        <f t="shared" si="519"/>
        <v>0.9997425607188648</v>
      </c>
      <c r="FK161" s="2">
        <f t="shared" si="519"/>
        <v>0.99974548623343995</v>
      </c>
      <c r="FL161" s="2">
        <f t="shared" si="519"/>
        <v>0.99972880238485307</v>
      </c>
      <c r="FM161" s="2">
        <f t="shared" si="519"/>
        <v>0.99968329024928126</v>
      </c>
      <c r="FN161" s="2">
        <f t="shared" si="519"/>
        <v>0.99970741059680734</v>
      </c>
      <c r="FO161" s="2">
        <f t="shared" si="519"/>
        <v>0.99970833459868713</v>
      </c>
      <c r="FP161" s="2">
        <f t="shared" si="519"/>
        <v>0.9996836442699677</v>
      </c>
      <c r="FQ161" s="2">
        <f t="shared" si="519"/>
        <v>0.99971474313987185</v>
      </c>
      <c r="FR161" s="2">
        <f t="shared" si="519"/>
        <v>0.99974422284347453</v>
      </c>
      <c r="FS161" s="2">
        <f t="shared" si="519"/>
        <v>0.99975106862498475</v>
      </c>
      <c r="FT161" s="2">
        <f t="shared" si="519"/>
        <v>0.99974602754740405</v>
      </c>
      <c r="FU161" s="2">
        <f t="shared" si="519"/>
        <v>0.99967381147811751</v>
      </c>
      <c r="FW161" s="2">
        <f t="shared" si="536"/>
        <v>6.476264289632136E-2</v>
      </c>
      <c r="FX161" s="2">
        <f t="shared" si="376"/>
        <v>9.8735724223778035E-2</v>
      </c>
      <c r="FY161" s="2">
        <f t="shared" si="377"/>
        <v>9.4296632064628433E-2</v>
      </c>
      <c r="FZ161" s="2">
        <f t="shared" si="378"/>
        <v>9.5615112255843029E-2</v>
      </c>
      <c r="GA161" s="2">
        <f t="shared" si="379"/>
        <v>0.10259706082439368</v>
      </c>
      <c r="GB161" s="2">
        <f t="shared" si="380"/>
        <v>0.10364575184388843</v>
      </c>
      <c r="GC161" s="2">
        <f t="shared" si="381"/>
        <v>0.1278153381353905</v>
      </c>
      <c r="GD161" s="2">
        <f t="shared" si="382"/>
        <v>0.13994851209467035</v>
      </c>
      <c r="GE161" s="2">
        <f t="shared" si="383"/>
        <v>0.12797731174320265</v>
      </c>
      <c r="GF161" s="2">
        <f t="shared" si="384"/>
        <v>0.11096231590768252</v>
      </c>
      <c r="GG161" s="2">
        <f t="shared" si="385"/>
        <v>9.009188623429068E-2</v>
      </c>
      <c r="GH161" s="2">
        <f t="shared" si="386"/>
        <v>7.7232386761107261E-2</v>
      </c>
      <c r="GI161" s="2">
        <f t="shared" si="387"/>
        <v>7.0290561059048767E-2</v>
      </c>
      <c r="GJ161" s="2">
        <f t="shared" si="388"/>
        <v>6.9513085869150712E-2</v>
      </c>
      <c r="GK161" s="2">
        <f t="shared" si="389"/>
        <v>6.5699812334471586E-2</v>
      </c>
      <c r="GM161" s="86">
        <f t="shared" si="537"/>
        <v>2.5607858700968639E-154</v>
      </c>
      <c r="GN161" s="86">
        <f t="shared" si="390"/>
        <v>4.101502437316826E-118</v>
      </c>
      <c r="GO161" s="86">
        <f t="shared" si="391"/>
        <v>2.8783728840194316E-178</v>
      </c>
      <c r="GP161" s="86">
        <f t="shared" si="392"/>
        <v>3.2811983231621562E-191</v>
      </c>
      <c r="GQ161" s="86">
        <f t="shared" si="393"/>
        <v>7.2173070294521716E-186</v>
      </c>
      <c r="GR161" s="86">
        <f t="shared" si="394"/>
        <v>3.027874332060906E-139</v>
      </c>
      <c r="GS161" s="86">
        <f t="shared" si="395"/>
        <v>1.7607678075202084E-150</v>
      </c>
      <c r="GT161" s="86">
        <f t="shared" si="396"/>
        <v>3.8953703156310543E-221</v>
      </c>
      <c r="GU161" s="86">
        <f t="shared" si="397"/>
        <v>1.3862068643794061E-252</v>
      </c>
      <c r="GV161" s="86">
        <f t="shared" si="398"/>
        <v>1.182156710060621E-195</v>
      </c>
      <c r="GW161" s="86">
        <f t="shared" si="399"/>
        <v>1.2683103786267656E-204</v>
      </c>
      <c r="GX161" s="86">
        <f t="shared" si="400"/>
        <v>2.282043807514401E-204</v>
      </c>
      <c r="GY161" s="86">
        <f t="shared" si="401"/>
        <v>2.1763639146318812E-208</v>
      </c>
      <c r="GZ161" s="86">
        <f t="shared" si="402"/>
        <v>4.6609566963125352E-273</v>
      </c>
      <c r="HA161" s="86">
        <f t="shared" si="403"/>
        <v>0</v>
      </c>
      <c r="HC161" s="86">
        <f t="shared" si="538"/>
        <v>6.4978985363209691E-55</v>
      </c>
      <c r="HD161" s="86">
        <f t="shared" si="404"/>
        <v>2.797967374137721E-46</v>
      </c>
      <c r="HE161" s="86">
        <f t="shared" si="405"/>
        <v>4.053712230270424E-79</v>
      </c>
      <c r="HF161" s="86">
        <f t="shared" si="406"/>
        <v>1.9731597296832384E-76</v>
      </c>
      <c r="HG161" s="86">
        <f t="shared" si="407"/>
        <v>3.3520862751403907E-94</v>
      </c>
      <c r="HH161" s="86">
        <f t="shared" si="408"/>
        <v>3.9008181697575932E-94</v>
      </c>
      <c r="HI161" s="86">
        <f t="shared" si="409"/>
        <v>5.0932803603647064E-94</v>
      </c>
      <c r="HJ161" s="86">
        <f t="shared" si="410"/>
        <v>4.8216207777621475E-191</v>
      </c>
      <c r="HK161" s="86">
        <f t="shared" si="411"/>
        <v>3.2631230215562441E-137</v>
      </c>
      <c r="HL161" s="86">
        <f t="shared" si="412"/>
        <v>1.7083063070269907E-107</v>
      </c>
      <c r="HM161" s="86">
        <f t="shared" si="413"/>
        <v>9.3830230548131625E-108</v>
      </c>
      <c r="HN161" s="86">
        <f t="shared" si="414"/>
        <v>4.873427596970241E-104</v>
      </c>
      <c r="HO161" s="86">
        <f t="shared" si="415"/>
        <v>8.1991622621480811E-85</v>
      </c>
      <c r="HP161" s="86">
        <f t="shared" si="416"/>
        <v>2.7315160082427082E-117</v>
      </c>
      <c r="HQ161" s="86">
        <f t="shared" si="417"/>
        <v>5.0993492433056616E-151</v>
      </c>
      <c r="HS161" s="86">
        <f t="shared" si="539"/>
        <v>0.28078763676701662</v>
      </c>
      <c r="HT161" s="86">
        <f t="shared" si="418"/>
        <v>1.1653288360888024E-2</v>
      </c>
      <c r="HU161" s="86">
        <f t="shared" si="419"/>
        <v>1.4021783080708294E-2</v>
      </c>
      <c r="HV161" s="86">
        <f t="shared" si="420"/>
        <v>1.2518728994783356E-2</v>
      </c>
      <c r="HW161" s="86">
        <f t="shared" si="421"/>
        <v>8.3642373139754343E-3</v>
      </c>
      <c r="HX161" s="86">
        <f t="shared" si="422"/>
        <v>8.6422636251223157E-3</v>
      </c>
      <c r="HY161" s="86">
        <f t="shared" si="423"/>
        <v>3.0013381103285286E-4</v>
      </c>
      <c r="HZ161" s="86">
        <f t="shared" si="424"/>
        <v>2.3607829385507482E-4</v>
      </c>
      <c r="IA161" s="86">
        <f t="shared" si="425"/>
        <v>1.4533350933149377E-4</v>
      </c>
      <c r="IB161" s="86">
        <f t="shared" si="426"/>
        <v>6.4026272921100295E-4</v>
      </c>
      <c r="IC161" s="86">
        <f t="shared" si="427"/>
        <v>8.9264308644212004E-3</v>
      </c>
      <c r="ID161" s="86">
        <f t="shared" si="428"/>
        <v>8.5551231008095446E-2</v>
      </c>
      <c r="IE161" s="86">
        <f t="shared" si="429"/>
        <v>0.16828725402160155</v>
      </c>
      <c r="IF161" s="86">
        <f t="shared" si="430"/>
        <v>0.30632379448291419</v>
      </c>
      <c r="IG161" s="86">
        <f t="shared" si="431"/>
        <v>0.42866262778069886</v>
      </c>
      <c r="II161" s="86">
        <f t="shared" si="540"/>
        <v>6.1850683461162573E-11</v>
      </c>
      <c r="IJ161" s="86">
        <f t="shared" si="541"/>
        <v>1.9235606280377428E-9</v>
      </c>
      <c r="IK161" s="86">
        <f t="shared" si="542"/>
        <v>2.2866384574295309E-9</v>
      </c>
      <c r="IL161" s="86">
        <f t="shared" si="543"/>
        <v>1.243448058702393E-9</v>
      </c>
      <c r="IM161" s="86">
        <f t="shared" si="544"/>
        <v>2.1131144708650959E-9</v>
      </c>
      <c r="IN161" s="86">
        <f t="shared" si="545"/>
        <v>2.5604426582542524E-9</v>
      </c>
      <c r="IO161" s="86">
        <f t="shared" si="546"/>
        <v>3.2447862074284814E-9</v>
      </c>
      <c r="IP161" s="86">
        <f t="shared" si="547"/>
        <v>1.1231874624924539E-7</v>
      </c>
      <c r="IQ161" s="86">
        <f t="shared" si="548"/>
        <v>1.9221990677751588E-9</v>
      </c>
      <c r="IR161" s="86">
        <f t="shared" si="549"/>
        <v>1.5266653372635266E-11</v>
      </c>
      <c r="IS161" s="86">
        <f t="shared" si="550"/>
        <v>4.0661907542329154E-14</v>
      </c>
      <c r="IT161" s="86">
        <f t="shared" si="551"/>
        <v>1.8374967702904324E-11</v>
      </c>
      <c r="IU161" s="86">
        <f t="shared" si="552"/>
        <v>1.0165214988423185E-11</v>
      </c>
      <c r="IV161" s="86">
        <f t="shared" si="553"/>
        <v>6.7570967425892732E-12</v>
      </c>
      <c r="IW161" s="86">
        <f t="shared" si="554"/>
        <v>5.5627679254224524E-11</v>
      </c>
      <c r="IY161" s="86">
        <f t="shared" si="555"/>
        <v>0.28078763682886732</v>
      </c>
      <c r="IZ161" s="86">
        <f t="shared" si="556"/>
        <v>1.1653290284448652E-2</v>
      </c>
      <c r="JA161" s="86">
        <f t="shared" si="557"/>
        <v>1.402178536734675E-2</v>
      </c>
      <c r="JB161" s="86">
        <f t="shared" si="558"/>
        <v>1.2518730238231414E-2</v>
      </c>
      <c r="JC161" s="86">
        <f t="shared" si="559"/>
        <v>8.3642394270899059E-3</v>
      </c>
      <c r="JD161" s="86">
        <f t="shared" si="560"/>
        <v>8.642266185564974E-3</v>
      </c>
      <c r="JE161" s="86">
        <f t="shared" si="561"/>
        <v>3.0013705581906027E-4</v>
      </c>
      <c r="JF161" s="86">
        <f t="shared" si="562"/>
        <v>2.3619061260132408E-4</v>
      </c>
      <c r="JG161" s="86">
        <f t="shared" si="563"/>
        <v>1.4533543153056155E-4</v>
      </c>
      <c r="JH161" s="86">
        <f t="shared" si="564"/>
        <v>6.4026274447765634E-4</v>
      </c>
      <c r="JI161" s="86">
        <f t="shared" si="565"/>
        <v>8.9264308644618623E-3</v>
      </c>
      <c r="JJ161" s="86">
        <f t="shared" si="566"/>
        <v>8.5551231026470415E-2</v>
      </c>
      <c r="JK161" s="86">
        <f t="shared" si="567"/>
        <v>0.16828725403176675</v>
      </c>
      <c r="JL161" s="86">
        <f t="shared" si="568"/>
        <v>0.30632379448967129</v>
      </c>
      <c r="JM161" s="86">
        <f t="shared" si="569"/>
        <v>0.42866262783632653</v>
      </c>
    </row>
    <row r="162" spans="2:273" x14ac:dyDescent="0.25">
      <c r="B162" s="2">
        <v>135</v>
      </c>
      <c r="C162" s="37">
        <v>67.36</v>
      </c>
      <c r="D162" s="37">
        <v>62.825000000000003</v>
      </c>
      <c r="E162" s="37">
        <v>64.305999999999997</v>
      </c>
      <c r="F162" s="37">
        <v>64.822999999999993</v>
      </c>
      <c r="G162" s="37">
        <v>62</v>
      </c>
      <c r="H162" s="37">
        <v>61.338999999999999</v>
      </c>
      <c r="I162" s="37">
        <v>59.805999999999997</v>
      </c>
      <c r="J162" s="37">
        <v>60.5</v>
      </c>
      <c r="K162" s="37">
        <v>58.951999999999998</v>
      </c>
      <c r="L162" s="37">
        <v>60.645000000000003</v>
      </c>
      <c r="M162" s="37">
        <v>60.5</v>
      </c>
      <c r="N162" s="37">
        <v>63.295000000000002</v>
      </c>
      <c r="O162" s="37">
        <v>64.23</v>
      </c>
      <c r="P162" s="37">
        <v>71.311999999999998</v>
      </c>
      <c r="Q162" s="37">
        <v>99.093999999999994</v>
      </c>
      <c r="S162" s="4">
        <f t="shared" si="441"/>
        <v>67.522279585629093</v>
      </c>
      <c r="T162" s="4">
        <f t="shared" si="442"/>
        <v>63.508621184652327</v>
      </c>
      <c r="U162" s="4">
        <f t="shared" si="443"/>
        <v>64.169587103564638</v>
      </c>
      <c r="V162" s="4">
        <f t="shared" si="444"/>
        <v>64.460319464353404</v>
      </c>
      <c r="W162" s="4">
        <f t="shared" si="445"/>
        <v>62.807773930120888</v>
      </c>
      <c r="X162" s="4">
        <f t="shared" si="446"/>
        <v>62.187190940674853</v>
      </c>
      <c r="Y162" s="4">
        <f t="shared" si="447"/>
        <v>60.071744084167946</v>
      </c>
      <c r="Z162" s="4">
        <f t="shared" si="448"/>
        <v>60.52438058775482</v>
      </c>
      <c r="AA162" s="4">
        <f t="shared" si="449"/>
        <v>60.322499759096189</v>
      </c>
      <c r="AB162" s="4">
        <f t="shared" si="450"/>
        <v>60.577850446423241</v>
      </c>
      <c r="AC162" s="4">
        <f t="shared" si="451"/>
        <v>61.128359676078084</v>
      </c>
      <c r="AD162" s="4">
        <f t="shared" si="452"/>
        <v>64.192715639698463</v>
      </c>
      <c r="AE162" s="4">
        <f t="shared" si="453"/>
        <v>64.984804320307077</v>
      </c>
      <c r="AF162" s="4">
        <f t="shared" si="454"/>
        <v>71.12038616425211</v>
      </c>
      <c r="AG162" s="4">
        <f t="shared" si="455"/>
        <v>96.23764260361304</v>
      </c>
      <c r="AI162" s="4">
        <f t="shared" si="456"/>
        <v>-0.1622795856290935</v>
      </c>
      <c r="AJ162" s="4">
        <f t="shared" si="457"/>
        <v>-0.68362118465232413</v>
      </c>
      <c r="AK162" s="4">
        <f t="shared" si="458"/>
        <v>0.1364128964353597</v>
      </c>
      <c r="AL162" s="4">
        <f t="shared" si="459"/>
        <v>0.36268053564658942</v>
      </c>
      <c r="AM162" s="4">
        <f t="shared" si="460"/>
        <v>-0.80777393012088794</v>
      </c>
      <c r="AN162" s="4">
        <f t="shared" si="461"/>
        <v>-0.84819094067485423</v>
      </c>
      <c r="AO162" s="4">
        <f t="shared" si="462"/>
        <v>-0.26574408416794881</v>
      </c>
      <c r="AP162" s="4">
        <f t="shared" si="463"/>
        <v>-2.4380587754819771E-2</v>
      </c>
      <c r="AQ162" s="4">
        <f t="shared" si="464"/>
        <v>-1.3704997590961909</v>
      </c>
      <c r="AR162" s="4">
        <f t="shared" si="465"/>
        <v>6.7149553576761889E-2</v>
      </c>
      <c r="AS162" s="4">
        <f t="shared" si="466"/>
        <v>-0.62835967607808385</v>
      </c>
      <c r="AT162" s="4">
        <f t="shared" si="467"/>
        <v>-0.89771563969846113</v>
      </c>
      <c r="AU162" s="4">
        <f t="shared" si="468"/>
        <v>-0.75480432030707334</v>
      </c>
      <c r="AV162" s="4">
        <f t="shared" si="469"/>
        <v>0.19161383574788715</v>
      </c>
      <c r="AW162" s="4">
        <f t="shared" si="469"/>
        <v>2.8563573963869544</v>
      </c>
      <c r="AY162" s="2">
        <f t="shared" si="520"/>
        <v>67.522279583852466</v>
      </c>
      <c r="AZ162" s="2">
        <f t="shared" si="359"/>
        <v>63.506687422763548</v>
      </c>
      <c r="BA162" s="2">
        <f t="shared" si="360"/>
        <v>64.163852813181677</v>
      </c>
      <c r="BB162" s="2">
        <f t="shared" si="361"/>
        <v>64.453615595371986</v>
      </c>
      <c r="BC162" s="2">
        <f t="shared" si="362"/>
        <v>62.803323626123387</v>
      </c>
      <c r="BD162" s="2">
        <f t="shared" si="363"/>
        <v>62.181977069946704</v>
      </c>
      <c r="BE162" s="2">
        <f t="shared" si="364"/>
        <v>60.071705081218667</v>
      </c>
      <c r="BF162" s="2">
        <f t="shared" si="365"/>
        <v>60.524312500133163</v>
      </c>
      <c r="BG162" s="2">
        <f t="shared" si="366"/>
        <v>60.3224828565195</v>
      </c>
      <c r="BH162" s="2">
        <f t="shared" si="367"/>
        <v>60.577711915952939</v>
      </c>
      <c r="BI162" s="2">
        <f t="shared" si="368"/>
        <v>61.120415194302005</v>
      </c>
      <c r="BJ162" s="2">
        <f t="shared" si="369"/>
        <v>63.834076291660196</v>
      </c>
      <c r="BK162" s="2">
        <f t="shared" si="370"/>
        <v>63.743864121263165</v>
      </c>
      <c r="BL162" s="2">
        <f t="shared" si="371"/>
        <v>62.646687208721218</v>
      </c>
      <c r="BM162" s="2">
        <f t="shared" si="372"/>
        <v>66.5636392105082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62.825000000000003</v>
      </c>
      <c r="CG162" s="2">
        <f t="shared" si="523"/>
        <v>64.305999999999997</v>
      </c>
      <c r="CH162" s="2">
        <f t="shared" si="524"/>
        <v>64.822999999999993</v>
      </c>
      <c r="CI162" s="2">
        <f t="shared" si="525"/>
        <v>62</v>
      </c>
      <c r="CJ162" s="2">
        <f t="shared" si="526"/>
        <v>61.338999999999999</v>
      </c>
      <c r="CK162" s="2">
        <f t="shared" si="527"/>
        <v>59.805999999999997</v>
      </c>
      <c r="CL162" s="2">
        <f t="shared" si="528"/>
        <v>60.5</v>
      </c>
      <c r="CM162" s="2">
        <f t="shared" si="529"/>
        <v>58.951999999999998</v>
      </c>
      <c r="CN162" s="2">
        <f t="shared" si="530"/>
        <v>60.645000000000003</v>
      </c>
      <c r="CO162" s="2">
        <f t="shared" si="531"/>
        <v>60.5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62.825000000000003</v>
      </c>
      <c r="CW162" s="2">
        <f t="shared" si="487"/>
        <v>64.305999999999997</v>
      </c>
      <c r="CX162" s="2">
        <f t="shared" si="488"/>
        <v>64.822999999999993</v>
      </c>
      <c r="CY162" s="2">
        <f t="shared" si="489"/>
        <v>62</v>
      </c>
      <c r="CZ162" s="2">
        <f t="shared" si="490"/>
        <v>61.338999999999999</v>
      </c>
      <c r="DA162" s="2">
        <f t="shared" si="491"/>
        <v>59.805999999999997</v>
      </c>
      <c r="DB162" s="2">
        <f t="shared" si="492"/>
        <v>60.5</v>
      </c>
      <c r="DC162" s="2">
        <f t="shared" si="493"/>
        <v>58.951999999999998</v>
      </c>
      <c r="DD162" s="2">
        <f t="shared" si="494"/>
        <v>60.645000000000003</v>
      </c>
      <c r="DE162" s="2">
        <f t="shared" si="495"/>
        <v>60.5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107.64891573542737</v>
      </c>
      <c r="DL162" s="2">
        <f t="shared" si="501"/>
        <v>104.37883874888581</v>
      </c>
      <c r="DM162" s="2">
        <f t="shared" si="501"/>
        <v>101.72192358803986</v>
      </c>
      <c r="DN162" s="2">
        <f t="shared" si="501"/>
        <v>105.42248091726762</v>
      </c>
      <c r="DO162" s="2">
        <f t="shared" si="501"/>
        <v>88.997515554213237</v>
      </c>
      <c r="DP162" s="2">
        <f t="shared" si="501"/>
        <v>93.92020390027821</v>
      </c>
      <c r="DQ162" s="2">
        <f t="shared" si="501"/>
        <v>95.702772075719423</v>
      </c>
      <c r="DR162" s="2">
        <f t="shared" si="501"/>
        <v>98.773254723346852</v>
      </c>
      <c r="DS162" s="2">
        <f t="shared" si="501"/>
        <v>105.55545479082319</v>
      </c>
      <c r="DT162" s="2">
        <f t="shared" si="501"/>
        <v>110.64817662399241</v>
      </c>
      <c r="DU162" s="2">
        <f t="shared" si="501"/>
        <v>107.89141707317073</v>
      </c>
      <c r="DV162" s="2">
        <f t="shared" si="501"/>
        <v>105.81916792509816</v>
      </c>
      <c r="DW162" s="2">
        <f t="shared" si="501"/>
        <v>105.76424587737844</v>
      </c>
      <c r="DX162" s="2">
        <f t="shared" si="501"/>
        <v>94.821027550441642</v>
      </c>
      <c r="DY162" s="2">
        <f t="shared" si="501"/>
        <v>92.709828099528082</v>
      </c>
      <c r="EA162" s="2">
        <f t="shared" si="440"/>
        <v>67.479919337257471</v>
      </c>
      <c r="EB162" s="2">
        <f t="shared" si="502"/>
        <v>63.388500552597819</v>
      </c>
      <c r="EC162" s="2">
        <f t="shared" si="503"/>
        <v>64.157654780731747</v>
      </c>
      <c r="ED162" s="2">
        <f t="shared" si="504"/>
        <v>64.417826103247791</v>
      </c>
      <c r="EE162" s="2">
        <f t="shared" si="505"/>
        <v>62.77545197089146</v>
      </c>
      <c r="EF162" s="2">
        <f t="shared" si="506"/>
        <v>62.16765349834715</v>
      </c>
      <c r="EG162" s="2">
        <f t="shared" si="507"/>
        <v>60.052016499063463</v>
      </c>
      <c r="EH162" s="2">
        <f t="shared" si="508"/>
        <v>60.507034933088988</v>
      </c>
      <c r="EI162" s="2">
        <f t="shared" si="509"/>
        <v>60.276239179501474</v>
      </c>
      <c r="EJ162" s="2">
        <f t="shared" si="510"/>
        <v>60.475890902967024</v>
      </c>
      <c r="EK162" s="2">
        <f t="shared" si="511"/>
        <v>61.031711183041381</v>
      </c>
      <c r="EL162" s="2">
        <f t="shared" si="512"/>
        <v>63.806645364250102</v>
      </c>
      <c r="EM162" s="2">
        <f t="shared" si="513"/>
        <v>63.719565654712071</v>
      </c>
      <c r="EN162" s="2">
        <f t="shared" si="514"/>
        <v>62.621959809906443</v>
      </c>
      <c r="EO162" s="2">
        <f t="shared" si="515"/>
        <v>66.550214125200625</v>
      </c>
      <c r="EQ162" s="2">
        <f t="shared" si="516"/>
        <v>67.964282115583245</v>
      </c>
      <c r="ER162" s="2">
        <f t="shared" si="517"/>
        <v>64.398227386511749</v>
      </c>
      <c r="ES162" s="2">
        <f t="shared" si="517"/>
        <v>64.137604278621509</v>
      </c>
      <c r="ET162" s="2">
        <f t="shared" si="517"/>
        <v>64.669669516778114</v>
      </c>
      <c r="EU162" s="2">
        <f t="shared" si="517"/>
        <v>62.971019954815326</v>
      </c>
      <c r="EV162" s="2">
        <f t="shared" si="517"/>
        <v>62.225153080358069</v>
      </c>
      <c r="EW162" s="2">
        <f t="shared" si="517"/>
        <v>60.119849945817435</v>
      </c>
      <c r="EX162" s="2">
        <f t="shared" si="517"/>
        <v>60.553705185317668</v>
      </c>
      <c r="EY162" s="2">
        <f t="shared" si="517"/>
        <v>60.522962331499414</v>
      </c>
      <c r="EZ162" s="2">
        <f t="shared" si="517"/>
        <v>61.201473222301445</v>
      </c>
      <c r="FA162" s="2">
        <f t="shared" si="517"/>
        <v>61.812991706634392</v>
      </c>
      <c r="FB162" s="2">
        <f t="shared" si="517"/>
        <v>64.01638778622241</v>
      </c>
      <c r="FC162" s="2">
        <f t="shared" si="517"/>
        <v>63.912281130841535</v>
      </c>
      <c r="FD162" s="2">
        <f t="shared" si="517"/>
        <v>62.850049722094539</v>
      </c>
      <c r="FE162" s="2">
        <f t="shared" si="517"/>
        <v>66.629039731408241</v>
      </c>
      <c r="FG162" s="2">
        <f t="shared" si="518"/>
        <v>0.99979638979695107</v>
      </c>
      <c r="FH162" s="2">
        <f t="shared" si="519"/>
        <v>0.99975838825174757</v>
      </c>
      <c r="FI162" s="2">
        <f t="shared" si="519"/>
        <v>0.99978031123268107</v>
      </c>
      <c r="FJ162" s="2">
        <f t="shared" si="519"/>
        <v>0.99976520726663509</v>
      </c>
      <c r="FK162" s="2">
        <f t="shared" si="519"/>
        <v>0.99976787548783053</v>
      </c>
      <c r="FL162" s="2">
        <f t="shared" si="519"/>
        <v>0.99975265893321452</v>
      </c>
      <c r="FM162" s="2">
        <f t="shared" si="519"/>
        <v>0.99971114922500304</v>
      </c>
      <c r="FN162" s="2">
        <f t="shared" si="519"/>
        <v>0.99973314842279493</v>
      </c>
      <c r="FO162" s="2">
        <f t="shared" si="519"/>
        <v>0.99973399116584816</v>
      </c>
      <c r="FP162" s="2">
        <f t="shared" si="519"/>
        <v>0.99971147211369193</v>
      </c>
      <c r="FQ162" s="2">
        <f t="shared" si="519"/>
        <v>0.99973983612157613</v>
      </c>
      <c r="FR162" s="2">
        <f t="shared" si="519"/>
        <v>0.999766723210751</v>
      </c>
      <c r="FS162" s="2">
        <f t="shared" si="519"/>
        <v>0.99977296691496498</v>
      </c>
      <c r="FT162" s="2">
        <f t="shared" si="519"/>
        <v>0.99976836919412204</v>
      </c>
      <c r="FU162" s="2">
        <f t="shared" si="519"/>
        <v>0.99970250399392069</v>
      </c>
      <c r="FW162" s="2">
        <f t="shared" si="536"/>
        <v>7.0569892261814884E-2</v>
      </c>
      <c r="FX162" s="2">
        <f t="shared" si="376"/>
        <v>0.10724001705781659</v>
      </c>
      <c r="FY162" s="2">
        <f t="shared" si="377"/>
        <v>0.10246204550344409</v>
      </c>
      <c r="FZ162" s="2">
        <f t="shared" si="378"/>
        <v>0.10388160155945309</v>
      </c>
      <c r="GA162" s="2">
        <f t="shared" si="379"/>
        <v>0.11139283167663445</v>
      </c>
      <c r="GB162" s="2">
        <f t="shared" si="380"/>
        <v>0.11252015551621673</v>
      </c>
      <c r="GC162" s="2">
        <f t="shared" si="381"/>
        <v>0.13843957851236122</v>
      </c>
      <c r="GD162" s="2">
        <f t="shared" si="382"/>
        <v>0.1514062084955321</v>
      </c>
      <c r="GE162" s="2">
        <f t="shared" si="383"/>
        <v>0.13861287595028735</v>
      </c>
      <c r="GF162" s="2">
        <f t="shared" si="384"/>
        <v>0.12037904881103907</v>
      </c>
      <c r="GG162" s="2">
        <f t="shared" si="385"/>
        <v>9.7932568551142435E-2</v>
      </c>
      <c r="GH162" s="2">
        <f t="shared" si="386"/>
        <v>8.405729691241047E-2</v>
      </c>
      <c r="GI162" s="2">
        <f t="shared" si="387"/>
        <v>7.6552923445158363E-2</v>
      </c>
      <c r="GJ162" s="2">
        <f t="shared" si="388"/>
        <v>7.5711821885741618E-2</v>
      </c>
      <c r="GK162" s="2">
        <f t="shared" si="389"/>
        <v>7.1584665200917316E-2</v>
      </c>
      <c r="GM162" s="86">
        <f t="shared" si="537"/>
        <v>8.6765898046050697E-159</v>
      </c>
      <c r="GN162" s="86">
        <f t="shared" si="390"/>
        <v>1.9246853520419331E-121</v>
      </c>
      <c r="GO162" s="86">
        <f t="shared" si="391"/>
        <v>2.3967861934146415E-183</v>
      </c>
      <c r="GP162" s="86">
        <f t="shared" si="392"/>
        <v>1.1984381772199415E-196</v>
      </c>
      <c r="GQ162" s="86">
        <f t="shared" si="393"/>
        <v>3.6831398980658391E-191</v>
      </c>
      <c r="GR162" s="86">
        <f t="shared" si="394"/>
        <v>3.308781645656399E-143</v>
      </c>
      <c r="GS162" s="86">
        <f t="shared" si="395"/>
        <v>9.875018058525323E-155</v>
      </c>
      <c r="GT162" s="86">
        <f t="shared" si="396"/>
        <v>2.1519513498673852E-227</v>
      </c>
      <c r="GU162" s="86">
        <f t="shared" si="397"/>
        <v>9.7141831045064597E-260</v>
      </c>
      <c r="GV162" s="86">
        <f t="shared" si="398"/>
        <v>3.648423968340777E-201</v>
      </c>
      <c r="GW162" s="86">
        <f t="shared" si="399"/>
        <v>1.8341453875071669E-210</v>
      </c>
      <c r="GX162" s="86">
        <f t="shared" si="400"/>
        <v>3.3571385608027324E-210</v>
      </c>
      <c r="GY162" s="86">
        <f t="shared" si="401"/>
        <v>2.3114641374562323E-214</v>
      </c>
      <c r="GZ162" s="86">
        <f t="shared" si="402"/>
        <v>8.1097505703165072E-281</v>
      </c>
      <c r="HA162" s="86">
        <f t="shared" si="403"/>
        <v>0</v>
      </c>
      <c r="HC162" s="86">
        <f t="shared" si="538"/>
        <v>2.3936738399413676E-57</v>
      </c>
      <c r="HD162" s="86">
        <f t="shared" si="404"/>
        <v>3.1119942072867627E-48</v>
      </c>
      <c r="HE162" s="86">
        <f t="shared" si="405"/>
        <v>1.6478694099650211E-82</v>
      </c>
      <c r="HF162" s="86">
        <f t="shared" si="406"/>
        <v>1.084324101460516E-79</v>
      </c>
      <c r="HG162" s="86">
        <f t="shared" si="407"/>
        <v>3.3831212993574446E-98</v>
      </c>
      <c r="HH162" s="86">
        <f t="shared" si="408"/>
        <v>3.9496841084051836E-98</v>
      </c>
      <c r="HI162" s="86">
        <f t="shared" si="409"/>
        <v>6.6162831283279808E-98</v>
      </c>
      <c r="HJ162" s="86">
        <f t="shared" si="410"/>
        <v>5.5186743300762395E-199</v>
      </c>
      <c r="HK162" s="86">
        <f t="shared" si="411"/>
        <v>7.2335308194593531E-143</v>
      </c>
      <c r="HL162" s="86">
        <f t="shared" si="412"/>
        <v>6.4398304893403283E-112</v>
      </c>
      <c r="HM162" s="86">
        <f t="shared" si="413"/>
        <v>2.7573648244336875E-112</v>
      </c>
      <c r="HN162" s="86">
        <f t="shared" si="414"/>
        <v>1.5800551755227685E-108</v>
      </c>
      <c r="HO162" s="86">
        <f t="shared" si="415"/>
        <v>1.5684392388401159E-88</v>
      </c>
      <c r="HP162" s="86">
        <f t="shared" si="416"/>
        <v>2.2111213195798973E-122</v>
      </c>
      <c r="HQ162" s="86">
        <f t="shared" si="417"/>
        <v>1.7134247576886234E-157</v>
      </c>
      <c r="HS162" s="86">
        <f t="shared" si="539"/>
        <v>0.1863198567210588</v>
      </c>
      <c r="HT162" s="86">
        <f t="shared" si="418"/>
        <v>4.0097281918659508E-3</v>
      </c>
      <c r="HU162" s="86">
        <f t="shared" si="419"/>
        <v>5.0968886374296732E-3</v>
      </c>
      <c r="HV162" s="86">
        <f t="shared" si="420"/>
        <v>4.3699440698083715E-3</v>
      </c>
      <c r="HW162" s="86">
        <f t="shared" si="421"/>
        <v>2.7017019986252037E-3</v>
      </c>
      <c r="HX162" s="86">
        <f t="shared" si="422"/>
        <v>2.803366690376292E-3</v>
      </c>
      <c r="HY162" s="86">
        <f t="shared" si="423"/>
        <v>5.6092427309502612E-5</v>
      </c>
      <c r="HZ162" s="86">
        <f t="shared" si="424"/>
        <v>4.7190387294867882E-5</v>
      </c>
      <c r="IA162" s="86">
        <f t="shared" si="425"/>
        <v>2.4500834103042287E-5</v>
      </c>
      <c r="IB162" s="86">
        <f t="shared" si="426"/>
        <v>1.191225648285523E-4</v>
      </c>
      <c r="IC162" s="86">
        <f t="shared" si="427"/>
        <v>2.3314112872404925E-3</v>
      </c>
      <c r="ID162" s="86">
        <f t="shared" si="428"/>
        <v>4.0436197160190764E-2</v>
      </c>
      <c r="IE162" s="86">
        <f t="shared" si="429"/>
        <v>9.3774442641501574E-2</v>
      </c>
      <c r="IF162" s="86">
        <f t="shared" si="430"/>
        <v>0.20529761287780596</v>
      </c>
      <c r="IG162" s="86">
        <f t="shared" si="431"/>
        <v>0.31196704035653655</v>
      </c>
      <c r="II162" s="86">
        <f t="shared" si="540"/>
        <v>2.7256944171300182E-10</v>
      </c>
      <c r="IJ162" s="86">
        <f t="shared" si="541"/>
        <v>8.7125232920701737E-9</v>
      </c>
      <c r="IK162" s="86">
        <f t="shared" si="542"/>
        <v>9.8836876748506992E-9</v>
      </c>
      <c r="IL162" s="86">
        <f t="shared" si="543"/>
        <v>5.6928971446913868E-9</v>
      </c>
      <c r="IM162" s="86">
        <f t="shared" si="544"/>
        <v>9.7788757282341355E-9</v>
      </c>
      <c r="IN162" s="86">
        <f t="shared" si="545"/>
        <v>1.1757338497439025E-8</v>
      </c>
      <c r="IO162" s="86">
        <f t="shared" si="546"/>
        <v>1.7521416012135671E-8</v>
      </c>
      <c r="IP162" s="86">
        <f t="shared" si="547"/>
        <v>4.7425519613217791E-7</v>
      </c>
      <c r="IQ162" s="86">
        <f t="shared" si="548"/>
        <v>1.0901841370421455E-8</v>
      </c>
      <c r="IR162" s="86">
        <f t="shared" si="549"/>
        <v>1.1424268374066754E-10</v>
      </c>
      <c r="IS162" s="86">
        <f t="shared" si="550"/>
        <v>3.9342752307409685E-13</v>
      </c>
      <c r="IT162" s="86">
        <f t="shared" si="551"/>
        <v>9.8698880337857791E-11</v>
      </c>
      <c r="IU162" s="86">
        <f t="shared" si="552"/>
        <v>5.3286093168121355E-11</v>
      </c>
      <c r="IV162" s="86">
        <f t="shared" si="553"/>
        <v>3.6150000496826537E-11</v>
      </c>
      <c r="IW162" s="86">
        <f t="shared" si="554"/>
        <v>2.4893071351696449E-10</v>
      </c>
      <c r="IY162" s="86">
        <f t="shared" si="555"/>
        <v>0.18631985699362824</v>
      </c>
      <c r="IZ162" s="86">
        <f t="shared" si="556"/>
        <v>4.009736904389243E-3</v>
      </c>
      <c r="JA162" s="86">
        <f t="shared" si="557"/>
        <v>5.0968985211173479E-3</v>
      </c>
      <c r="JB162" s="86">
        <f t="shared" si="558"/>
        <v>4.3699497627055165E-3</v>
      </c>
      <c r="JC162" s="86">
        <f t="shared" si="559"/>
        <v>2.701711777500932E-3</v>
      </c>
      <c r="JD162" s="86">
        <f t="shared" si="560"/>
        <v>2.8033784477147893E-3</v>
      </c>
      <c r="JE162" s="86">
        <f t="shared" si="561"/>
        <v>5.6109948725514749E-5</v>
      </c>
      <c r="JF162" s="86">
        <f t="shared" si="562"/>
        <v>4.7664642491000062E-5</v>
      </c>
      <c r="JG162" s="86">
        <f t="shared" si="563"/>
        <v>2.4511735944412707E-5</v>
      </c>
      <c r="JH162" s="86">
        <f t="shared" si="564"/>
        <v>1.1912267907123604E-4</v>
      </c>
      <c r="JI162" s="86">
        <f t="shared" si="565"/>
        <v>2.33141128763392E-3</v>
      </c>
      <c r="JJ162" s="86">
        <f t="shared" si="566"/>
        <v>4.0436197258889646E-2</v>
      </c>
      <c r="JK162" s="86">
        <f t="shared" si="567"/>
        <v>9.3774442694787671E-2</v>
      </c>
      <c r="JL162" s="86">
        <f t="shared" si="568"/>
        <v>0.20529761291395596</v>
      </c>
      <c r="JM162" s="86">
        <f t="shared" si="569"/>
        <v>0.31196704060546726</v>
      </c>
    </row>
    <row r="163" spans="2:273" x14ac:dyDescent="0.25">
      <c r="B163" s="2">
        <v>136</v>
      </c>
      <c r="C163" s="37">
        <v>67.319999999999993</v>
      </c>
      <c r="D163" s="37">
        <v>63.491999999999997</v>
      </c>
      <c r="E163" s="37">
        <v>64.709999999999994</v>
      </c>
      <c r="F163" s="37">
        <v>63.984000000000002</v>
      </c>
      <c r="G163" s="37">
        <v>63.295000000000002</v>
      </c>
      <c r="H163" s="37">
        <v>61.418999999999997</v>
      </c>
      <c r="I163" s="37">
        <v>59.128999999999998</v>
      </c>
      <c r="J163" s="37">
        <v>59.645000000000003</v>
      </c>
      <c r="K163" s="37">
        <v>59.918999999999997</v>
      </c>
      <c r="L163" s="37">
        <v>59.097000000000001</v>
      </c>
      <c r="M163" s="37">
        <v>59.823</v>
      </c>
      <c r="N163" s="37">
        <v>62.622999999999998</v>
      </c>
      <c r="O163" s="37">
        <v>63.311</v>
      </c>
      <c r="P163" s="37">
        <v>65.188000000000002</v>
      </c>
      <c r="Q163" s="37">
        <v>81.561999999999998</v>
      </c>
      <c r="S163" s="4">
        <f t="shared" si="441"/>
        <v>67.409266692663095</v>
      </c>
      <c r="T163" s="4">
        <f t="shared" si="442"/>
        <v>63.382141941578325</v>
      </c>
      <c r="U163" s="4">
        <f t="shared" si="443"/>
        <v>64.039956428556266</v>
      </c>
      <c r="V163" s="4">
        <f t="shared" si="444"/>
        <v>64.328517657843548</v>
      </c>
      <c r="W163" s="4">
        <f t="shared" si="445"/>
        <v>62.693345551970602</v>
      </c>
      <c r="X163" s="4">
        <f t="shared" si="446"/>
        <v>62.075145471676592</v>
      </c>
      <c r="Y163" s="4">
        <f t="shared" si="447"/>
        <v>59.96335801168005</v>
      </c>
      <c r="Z163" s="4">
        <f t="shared" si="448"/>
        <v>60.384729382086554</v>
      </c>
      <c r="AA163" s="4">
        <f t="shared" si="449"/>
        <v>60.155663909368712</v>
      </c>
      <c r="AB163" s="4">
        <f t="shared" si="450"/>
        <v>60.399907083308683</v>
      </c>
      <c r="AC163" s="4">
        <f t="shared" si="451"/>
        <v>60.918807362350329</v>
      </c>
      <c r="AD163" s="4">
        <f t="shared" si="452"/>
        <v>63.783126563626141</v>
      </c>
      <c r="AE163" s="4">
        <f t="shared" si="453"/>
        <v>64.054408493953332</v>
      </c>
      <c r="AF163" s="4">
        <f t="shared" si="454"/>
        <v>66.766469105079054</v>
      </c>
      <c r="AG163" s="4">
        <f t="shared" si="455"/>
        <v>83.375192077496251</v>
      </c>
      <c r="AI163" s="4">
        <f t="shared" si="456"/>
        <v>-8.9266692663102276E-2</v>
      </c>
      <c r="AJ163" s="4">
        <f t="shared" si="457"/>
        <v>0.10985805842167196</v>
      </c>
      <c r="AK163" s="4">
        <f t="shared" si="458"/>
        <v>0.67004357144372761</v>
      </c>
      <c r="AL163" s="4">
        <f t="shared" si="459"/>
        <v>-0.34451765784354649</v>
      </c>
      <c r="AM163" s="4">
        <f t="shared" si="460"/>
        <v>0.60165444802940016</v>
      </c>
      <c r="AN163" s="4">
        <f t="shared" si="461"/>
        <v>-0.65614547167659509</v>
      </c>
      <c r="AO163" s="4">
        <f t="shared" si="462"/>
        <v>-0.83435801168005241</v>
      </c>
      <c r="AP163" s="4">
        <f t="shared" si="463"/>
        <v>-0.73972938208655137</v>
      </c>
      <c r="AQ163" s="4">
        <f t="shared" si="464"/>
        <v>-0.23666390936871551</v>
      </c>
      <c r="AR163" s="4">
        <f t="shared" si="465"/>
        <v>-1.302907083308682</v>
      </c>
      <c r="AS163" s="4">
        <f t="shared" si="466"/>
        <v>-1.0958073623503282</v>
      </c>
      <c r="AT163" s="4">
        <f t="shared" si="467"/>
        <v>-1.1601265636261431</v>
      </c>
      <c r="AU163" s="4">
        <f t="shared" si="468"/>
        <v>-0.74340849395333208</v>
      </c>
      <c r="AV163" s="4">
        <f t="shared" si="469"/>
        <v>-1.5784691050790514</v>
      </c>
      <c r="AW163" s="4">
        <f t="shared" si="469"/>
        <v>-1.8131920774962538</v>
      </c>
      <c r="AY163" s="2">
        <f t="shared" si="520"/>
        <v>67.409266685467827</v>
      </c>
      <c r="AZ163" s="2">
        <f t="shared" si="359"/>
        <v>63.381746606358639</v>
      </c>
      <c r="BA163" s="2">
        <f t="shared" si="360"/>
        <v>64.038686708982397</v>
      </c>
      <c r="BB163" s="2">
        <f t="shared" si="361"/>
        <v>64.327120670855464</v>
      </c>
      <c r="BC163" s="2">
        <f t="shared" si="362"/>
        <v>62.692511210313342</v>
      </c>
      <c r="BD163" s="2">
        <f t="shared" si="363"/>
        <v>62.074162491997967</v>
      </c>
      <c r="BE163" s="2">
        <f t="shared" si="364"/>
        <v>59.963348128785675</v>
      </c>
      <c r="BF163" s="2">
        <f t="shared" si="365"/>
        <v>60.384597257673505</v>
      </c>
      <c r="BG163" s="2">
        <f t="shared" si="366"/>
        <v>60.155657401183177</v>
      </c>
      <c r="BH163" s="2">
        <f t="shared" si="367"/>
        <v>60.399895218409888</v>
      </c>
      <c r="BI163" s="2">
        <f t="shared" si="368"/>
        <v>60.917763418364977</v>
      </c>
      <c r="BJ163" s="2">
        <f t="shared" si="369"/>
        <v>63.673954743656893</v>
      </c>
      <c r="BK163" s="2">
        <f t="shared" si="370"/>
        <v>63.586546745990248</v>
      </c>
      <c r="BL163" s="2">
        <f t="shared" si="371"/>
        <v>62.48845018766432</v>
      </c>
      <c r="BM163" s="2">
        <f t="shared" si="372"/>
        <v>66.40224912337203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63.491999999999997</v>
      </c>
      <c r="CG163" s="2">
        <f t="shared" si="523"/>
        <v>64.709999999999994</v>
      </c>
      <c r="CH163" s="2">
        <f t="shared" si="524"/>
        <v>63.984000000000002</v>
      </c>
      <c r="CI163" s="2">
        <f t="shared" si="525"/>
        <v>63.295000000000002</v>
      </c>
      <c r="CJ163" s="2">
        <f t="shared" si="526"/>
        <v>61.418999999999997</v>
      </c>
      <c r="CK163" s="2">
        <f t="shared" si="527"/>
        <v>59.128999999999998</v>
      </c>
      <c r="CL163" s="2">
        <f t="shared" si="528"/>
        <v>59.645000000000003</v>
      </c>
      <c r="CM163" s="2">
        <f t="shared" si="529"/>
        <v>59.918999999999997</v>
      </c>
      <c r="CN163" s="2">
        <f t="shared" si="530"/>
        <v>59.097000000000001</v>
      </c>
      <c r="CO163" s="2">
        <f t="shared" si="531"/>
        <v>59.823</v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>
        <f t="shared" si="486"/>
        <v>63.491999999999997</v>
      </c>
      <c r="CW163" s="2">
        <f t="shared" si="487"/>
        <v>64.709999999999994</v>
      </c>
      <c r="CX163" s="2">
        <f t="shared" si="488"/>
        <v>63.984000000000002</v>
      </c>
      <c r="CY163" s="2">
        <f t="shared" si="489"/>
        <v>63.295000000000002</v>
      </c>
      <c r="CZ163" s="2">
        <f t="shared" si="490"/>
        <v>61.418999999999997</v>
      </c>
      <c r="DA163" s="2">
        <f t="shared" si="491"/>
        <v>59.128999999999998</v>
      </c>
      <c r="DB163" s="2">
        <f t="shared" si="492"/>
        <v>59.645000000000003</v>
      </c>
      <c r="DC163" s="2">
        <f t="shared" si="493"/>
        <v>59.918999999999997</v>
      </c>
      <c r="DD163" s="2">
        <f t="shared" si="494"/>
        <v>59.097000000000001</v>
      </c>
      <c r="DE163" s="2">
        <f t="shared" si="495"/>
        <v>59.823</v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107.81366958622773</v>
      </c>
      <c r="DL163" s="2">
        <f t="shared" si="501"/>
        <v>104.53483153715257</v>
      </c>
      <c r="DM163" s="2">
        <f t="shared" si="501"/>
        <v>101.89055980066443</v>
      </c>
      <c r="DN163" s="2">
        <f t="shared" si="501"/>
        <v>105.62993598573857</v>
      </c>
      <c r="DO163" s="2">
        <f t="shared" si="501"/>
        <v>89.055132588341891</v>
      </c>
      <c r="DP163" s="2">
        <f t="shared" si="501"/>
        <v>94.023960159900611</v>
      </c>
      <c r="DQ163" s="2">
        <f t="shared" si="501"/>
        <v>95.838547434073732</v>
      </c>
      <c r="DR163" s="2">
        <f t="shared" si="501"/>
        <v>98.924652496626209</v>
      </c>
      <c r="DS163" s="2">
        <f t="shared" si="501"/>
        <v>105.76196896086367</v>
      </c>
      <c r="DT163" s="2">
        <f t="shared" si="501"/>
        <v>110.89730583214794</v>
      </c>
      <c r="DU163" s="2">
        <f t="shared" si="501"/>
        <v>108.08493939962476</v>
      </c>
      <c r="DV163" s="2">
        <f t="shared" si="501"/>
        <v>105.97791935971006</v>
      </c>
      <c r="DW163" s="2">
        <f t="shared" si="501"/>
        <v>105.93182473572939</v>
      </c>
      <c r="DX163" s="2">
        <f t="shared" si="501"/>
        <v>94.94040239850905</v>
      </c>
      <c r="DY163" s="2">
        <f t="shared" si="501"/>
        <v>92.77695924495923</v>
      </c>
      <c r="EA163" s="2">
        <f t="shared" si="440"/>
        <v>67.362597558316992</v>
      </c>
      <c r="EB163" s="2">
        <f t="shared" si="502"/>
        <v>63.249109469475471</v>
      </c>
      <c r="EC163" s="2">
        <f t="shared" si="503"/>
        <v>64.033336374273375</v>
      </c>
      <c r="ED163" s="2">
        <f t="shared" si="504"/>
        <v>64.288383111938401</v>
      </c>
      <c r="EE163" s="2">
        <f t="shared" si="505"/>
        <v>62.662234878281218</v>
      </c>
      <c r="EF163" s="2">
        <f t="shared" si="506"/>
        <v>62.059558424172899</v>
      </c>
      <c r="EG163" s="2">
        <f t="shared" si="507"/>
        <v>59.943260473539951</v>
      </c>
      <c r="EH163" s="2">
        <f t="shared" si="508"/>
        <v>60.367149040963881</v>
      </c>
      <c r="EI163" s="2">
        <f t="shared" si="509"/>
        <v>60.106032734660239</v>
      </c>
      <c r="EJ163" s="2">
        <f t="shared" si="510"/>
        <v>60.28815302979271</v>
      </c>
      <c r="EK163" s="2">
        <f t="shared" si="511"/>
        <v>60.819823952779899</v>
      </c>
      <c r="EL163" s="2">
        <f t="shared" si="512"/>
        <v>63.644900922554868</v>
      </c>
      <c r="EM163" s="2">
        <f t="shared" si="513"/>
        <v>63.560816458502984</v>
      </c>
      <c r="EN163" s="2">
        <f t="shared" si="514"/>
        <v>62.461987716355779</v>
      </c>
      <c r="EO163" s="2">
        <f t="shared" si="515"/>
        <v>66.388744141252005</v>
      </c>
      <c r="EQ163" s="2">
        <f t="shared" si="516"/>
        <v>67.872094659900796</v>
      </c>
      <c r="ER163" s="2">
        <f t="shared" si="517"/>
        <v>64.310607849915129</v>
      </c>
      <c r="ES163" s="2">
        <f t="shared" si="517"/>
        <v>64.013247596753942</v>
      </c>
      <c r="ET163" s="2">
        <f t="shared" si="517"/>
        <v>64.553380845033672</v>
      </c>
      <c r="EU163" s="2">
        <f t="shared" si="517"/>
        <v>62.866543119844486</v>
      </c>
      <c r="EV163" s="2">
        <f t="shared" si="517"/>
        <v>62.120135207667808</v>
      </c>
      <c r="EW163" s="2">
        <f t="shared" si="517"/>
        <v>60.014232939996937</v>
      </c>
      <c r="EX163" s="2">
        <f t="shared" si="517"/>
        <v>60.416434125793714</v>
      </c>
      <c r="EY163" s="2">
        <f t="shared" si="517"/>
        <v>60.363054123706704</v>
      </c>
      <c r="EZ163" s="2">
        <f t="shared" si="517"/>
        <v>61.042493228886613</v>
      </c>
      <c r="FA163" s="2">
        <f t="shared" si="517"/>
        <v>61.635088959444587</v>
      </c>
      <c r="FB163" s="2">
        <f t="shared" si="517"/>
        <v>63.864174897573548</v>
      </c>
      <c r="FC163" s="2">
        <f t="shared" si="517"/>
        <v>63.764324141586968</v>
      </c>
      <c r="FD163" s="2">
        <f t="shared" si="517"/>
        <v>62.699825782383996</v>
      </c>
      <c r="FE163" s="2">
        <f t="shared" si="517"/>
        <v>66.470141691623894</v>
      </c>
      <c r="FG163" s="2">
        <f t="shared" si="518"/>
        <v>0.99981430196094445</v>
      </c>
      <c r="FH163" s="2">
        <f t="shared" si="519"/>
        <v>0.99977964278205667</v>
      </c>
      <c r="FI163" s="2">
        <f t="shared" si="519"/>
        <v>0.99979963758986889</v>
      </c>
      <c r="FJ163" s="2">
        <f t="shared" si="519"/>
        <v>0.99978586205824727</v>
      </c>
      <c r="FK163" s="2">
        <f t="shared" si="519"/>
        <v>0.99978829560487736</v>
      </c>
      <c r="FL163" s="2">
        <f t="shared" si="519"/>
        <v>0.99977441735664363</v>
      </c>
      <c r="FM163" s="2">
        <f t="shared" si="519"/>
        <v>0.99973655826668051</v>
      </c>
      <c r="FN163" s="2">
        <f t="shared" si="519"/>
        <v>0.99975662275458077</v>
      </c>
      <c r="FO163" s="2">
        <f t="shared" si="519"/>
        <v>0.99975739138141739</v>
      </c>
      <c r="FP163" s="2">
        <f t="shared" si="519"/>
        <v>0.99973685275962565</v>
      </c>
      <c r="FQ163" s="2">
        <f t="shared" si="519"/>
        <v>0.99976272229120189</v>
      </c>
      <c r="FR163" s="2">
        <f t="shared" si="519"/>
        <v>0.99978724467265534</v>
      </c>
      <c r="FS163" s="2">
        <f t="shared" si="519"/>
        <v>0.99979293922921642</v>
      </c>
      <c r="FT163" s="2">
        <f t="shared" si="519"/>
        <v>0.99978874588874056</v>
      </c>
      <c r="FU163" s="2">
        <f t="shared" si="519"/>
        <v>0.99972867331542825</v>
      </c>
      <c r="FW163" s="2">
        <f t="shared" si="536"/>
        <v>7.6855083720480291E-2</v>
      </c>
      <c r="FX163" s="2">
        <f t="shared" si="376"/>
        <v>0.11638221244989304</v>
      </c>
      <c r="FY163" s="2">
        <f t="shared" si="377"/>
        <v>0.11124767624072025</v>
      </c>
      <c r="FZ163" s="2">
        <f t="shared" si="378"/>
        <v>0.1127736585771793</v>
      </c>
      <c r="GA163" s="2">
        <f t="shared" si="379"/>
        <v>0.12084113395512271</v>
      </c>
      <c r="GB163" s="2">
        <f t="shared" si="380"/>
        <v>0.12205094363983741</v>
      </c>
      <c r="GC163" s="2">
        <f t="shared" si="381"/>
        <v>0.1497952538719528</v>
      </c>
      <c r="GD163" s="2">
        <f t="shared" si="382"/>
        <v>0.1636234929124856</v>
      </c>
      <c r="GE163" s="2">
        <f t="shared" si="383"/>
        <v>0.14998029171043076</v>
      </c>
      <c r="GF163" s="2">
        <f t="shared" si="384"/>
        <v>0.13047764104018464</v>
      </c>
      <c r="GG163" s="2">
        <f t="shared" si="385"/>
        <v>0.10637584905130787</v>
      </c>
      <c r="GH163" s="2">
        <f t="shared" si="386"/>
        <v>9.1425559760275957E-2</v>
      </c>
      <c r="GI163" s="2">
        <f t="shared" si="387"/>
        <v>8.3323212163480584E-2</v>
      </c>
      <c r="GJ163" s="2">
        <f t="shared" si="388"/>
        <v>8.2414362877592698E-2</v>
      </c>
      <c r="GK163" s="2">
        <f t="shared" si="389"/>
        <v>7.7952655518153807E-2</v>
      </c>
      <c r="GM163" s="86">
        <f t="shared" si="537"/>
        <v>2.5342239003556767E-163</v>
      </c>
      <c r="GN163" s="86">
        <f t="shared" si="390"/>
        <v>8.1081045243839687E-125</v>
      </c>
      <c r="GO163" s="86">
        <f t="shared" si="391"/>
        <v>1.6908521983888275E-188</v>
      </c>
      <c r="GP163" s="86">
        <f t="shared" si="392"/>
        <v>3.6670166167659042E-202</v>
      </c>
      <c r="GQ163" s="86">
        <f t="shared" si="393"/>
        <v>1.5816862907326767E-196</v>
      </c>
      <c r="GR163" s="86">
        <f t="shared" si="394"/>
        <v>3.1769138506880883E-147</v>
      </c>
      <c r="GS163" s="86">
        <f t="shared" si="395"/>
        <v>4.8253785585481828E-159</v>
      </c>
      <c r="GT163" s="86">
        <f t="shared" si="396"/>
        <v>9.7083752858705059E-234</v>
      </c>
      <c r="GU163" s="86">
        <f t="shared" si="397"/>
        <v>5.4000598745472551E-267</v>
      </c>
      <c r="GV163" s="86">
        <f t="shared" si="398"/>
        <v>9.4267737643529102E-207</v>
      </c>
      <c r="GW163" s="86">
        <f t="shared" si="399"/>
        <v>2.1918653400700621E-216</v>
      </c>
      <c r="GX163" s="86">
        <f t="shared" si="400"/>
        <v>4.0821917831394711E-216</v>
      </c>
      <c r="GY163" s="86">
        <f t="shared" si="401"/>
        <v>2.0181375437558593E-220</v>
      </c>
      <c r="GZ163" s="86">
        <f t="shared" si="402"/>
        <v>1.0968474864603991E-288</v>
      </c>
      <c r="HA163" s="86">
        <f t="shared" si="403"/>
        <v>0</v>
      </c>
      <c r="HC163" s="86">
        <f t="shared" si="538"/>
        <v>7.7849799171982041E-60</v>
      </c>
      <c r="HD163" s="86">
        <f t="shared" si="404"/>
        <v>3.1452651355497882E-50</v>
      </c>
      <c r="HE163" s="86">
        <f t="shared" si="405"/>
        <v>5.6693426740863886E-86</v>
      </c>
      <c r="HF163" s="86">
        <f t="shared" si="406"/>
        <v>5.0790629560105083E-83</v>
      </c>
      <c r="HG163" s="86">
        <f t="shared" si="407"/>
        <v>2.8119120432942107E-102</v>
      </c>
      <c r="HH163" s="86">
        <f t="shared" si="408"/>
        <v>3.2934488989794828E-102</v>
      </c>
      <c r="HI163" s="86">
        <f t="shared" si="409"/>
        <v>7.1495069048504996E-102</v>
      </c>
      <c r="HJ163" s="86">
        <f t="shared" si="410"/>
        <v>4.3389302890191316E-207</v>
      </c>
      <c r="HK163" s="86">
        <f t="shared" si="411"/>
        <v>1.2291425559427269E-148</v>
      </c>
      <c r="HL163" s="86">
        <f t="shared" si="412"/>
        <v>1.971173930337424E-116</v>
      </c>
      <c r="HM163" s="86">
        <f t="shared" si="413"/>
        <v>6.5160450739592708E-117</v>
      </c>
      <c r="HN163" s="86">
        <f t="shared" si="414"/>
        <v>4.1050270845136907E-113</v>
      </c>
      <c r="HO163" s="86">
        <f t="shared" si="415"/>
        <v>2.4889378526887819E-92</v>
      </c>
      <c r="HP163" s="86">
        <f t="shared" si="416"/>
        <v>1.3906540982067769E-127</v>
      </c>
      <c r="HQ163" s="86">
        <f t="shared" si="417"/>
        <v>4.1969529704724862E-164</v>
      </c>
      <c r="HS163" s="86">
        <f t="shared" si="539"/>
        <v>0.11116879255501701</v>
      </c>
      <c r="HT163" s="86">
        <f t="shared" si="418"/>
        <v>1.2082908402594945E-3</v>
      </c>
      <c r="HU163" s="86">
        <f t="shared" si="419"/>
        <v>1.633887698838655E-3</v>
      </c>
      <c r="HV163" s="86">
        <f t="shared" si="420"/>
        <v>1.3373804335178304E-3</v>
      </c>
      <c r="HW163" s="86">
        <f t="shared" si="421"/>
        <v>7.6093944174553379E-4</v>
      </c>
      <c r="HX163" s="86">
        <f t="shared" si="422"/>
        <v>7.9291196491220687E-4</v>
      </c>
      <c r="HY163" s="86">
        <f t="shared" si="423"/>
        <v>8.8553238150819863E-6</v>
      </c>
      <c r="HZ163" s="86">
        <f t="shared" si="424"/>
        <v>8.1056948311574979E-6</v>
      </c>
      <c r="IA163" s="86">
        <f t="shared" si="425"/>
        <v>3.4716656132038192E-6</v>
      </c>
      <c r="IB163" s="86">
        <f t="shared" si="426"/>
        <v>1.8384420157948654E-5</v>
      </c>
      <c r="IC163" s="86">
        <f t="shared" si="427"/>
        <v>5.0263124780023901E-4</v>
      </c>
      <c r="ID163" s="86">
        <f t="shared" si="428"/>
        <v>1.6736360100629181E-2</v>
      </c>
      <c r="IE163" s="86">
        <f t="shared" si="429"/>
        <v>4.6114508392236943E-2</v>
      </c>
      <c r="IF163" s="86">
        <f t="shared" si="430"/>
        <v>0.12323585577897657</v>
      </c>
      <c r="IG163" s="86">
        <f t="shared" si="431"/>
        <v>0.20209608369190354</v>
      </c>
      <c r="II163" s="86">
        <f t="shared" si="540"/>
        <v>1.1428721385817933E-9</v>
      </c>
      <c r="IJ163" s="86">
        <f t="shared" si="541"/>
        <v>3.7129874811752181E-8</v>
      </c>
      <c r="IK163" s="86">
        <f t="shared" si="542"/>
        <v>4.0327381241777343E-8</v>
      </c>
      <c r="IL163" s="86">
        <f t="shared" si="543"/>
        <v>2.4535359747837997E-8</v>
      </c>
      <c r="IM163" s="86">
        <f t="shared" si="544"/>
        <v>4.2490246463990968E-8</v>
      </c>
      <c r="IN163" s="86">
        <f t="shared" si="545"/>
        <v>5.0692570043057012E-8</v>
      </c>
      <c r="IO163" s="86">
        <f t="shared" si="546"/>
        <v>8.7477060209863347E-8</v>
      </c>
      <c r="IP163" s="86">
        <f t="shared" si="547"/>
        <v>1.8669516205160463E-6</v>
      </c>
      <c r="IQ163" s="86">
        <f t="shared" si="548"/>
        <v>5.7026300158027734E-8</v>
      </c>
      <c r="IR163" s="86">
        <f t="shared" si="549"/>
        <v>7.8347020514593355E-10</v>
      </c>
      <c r="IS163" s="86">
        <f t="shared" si="550"/>
        <v>3.482197576550872E-12</v>
      </c>
      <c r="IT163" s="86">
        <f t="shared" si="551"/>
        <v>4.9881698165010665E-10</v>
      </c>
      <c r="IU163" s="86">
        <f t="shared" si="552"/>
        <v>2.6366735228899256E-10</v>
      </c>
      <c r="IV163" s="86">
        <f t="shared" si="553"/>
        <v>1.8246626648769165E-10</v>
      </c>
      <c r="IW163" s="86">
        <f t="shared" si="554"/>
        <v>1.0589100043611561E-9</v>
      </c>
      <c r="IY163" s="86">
        <f t="shared" si="555"/>
        <v>0.11116879369788915</v>
      </c>
      <c r="IZ163" s="86">
        <f t="shared" si="556"/>
        <v>1.2083279701343061E-3</v>
      </c>
      <c r="JA163" s="86">
        <f t="shared" si="557"/>
        <v>1.6339280262198967E-3</v>
      </c>
      <c r="JB163" s="86">
        <f t="shared" si="558"/>
        <v>1.3374049688775781E-3</v>
      </c>
      <c r="JC163" s="86">
        <f t="shared" si="559"/>
        <v>7.6098193199199778E-4</v>
      </c>
      <c r="JD163" s="86">
        <f t="shared" si="560"/>
        <v>7.9296265748224988E-4</v>
      </c>
      <c r="JE163" s="86">
        <f t="shared" si="561"/>
        <v>8.9428008752918503E-6</v>
      </c>
      <c r="JF163" s="86">
        <f t="shared" si="562"/>
        <v>9.9726464516735437E-6</v>
      </c>
      <c r="JG163" s="86">
        <f t="shared" si="563"/>
        <v>3.5286919133618469E-6</v>
      </c>
      <c r="JH163" s="86">
        <f t="shared" si="564"/>
        <v>1.8385203628153799E-5</v>
      </c>
      <c r="JI163" s="86">
        <f t="shared" si="565"/>
        <v>5.0263125128243661E-4</v>
      </c>
      <c r="JJ163" s="86">
        <f t="shared" si="566"/>
        <v>1.6736360599446162E-2</v>
      </c>
      <c r="JK163" s="86">
        <f t="shared" si="567"/>
        <v>4.6114508655904295E-2</v>
      </c>
      <c r="JL163" s="86">
        <f t="shared" si="568"/>
        <v>0.12323585596144283</v>
      </c>
      <c r="JM163" s="86">
        <f t="shared" si="569"/>
        <v>0.20209608475081356</v>
      </c>
    </row>
    <row r="164" spans="2:273" x14ac:dyDescent="0.25">
      <c r="B164" s="2">
        <v>137</v>
      </c>
      <c r="C164" s="37">
        <v>66.2</v>
      </c>
      <c r="D164" s="37">
        <v>62.872999999999998</v>
      </c>
      <c r="E164" s="37">
        <v>64.177000000000007</v>
      </c>
      <c r="F164" s="37">
        <v>64.531999999999996</v>
      </c>
      <c r="G164" s="37">
        <v>62.475000000000001</v>
      </c>
      <c r="H164" s="37">
        <v>62.418999999999997</v>
      </c>
      <c r="I164" s="37">
        <v>60.048000000000002</v>
      </c>
      <c r="J164" s="37">
        <v>59.338999999999999</v>
      </c>
      <c r="K164" s="37">
        <v>59.661000000000001</v>
      </c>
      <c r="L164" s="37">
        <v>59.613</v>
      </c>
      <c r="M164" s="37">
        <v>60.21</v>
      </c>
      <c r="N164" s="37">
        <v>62.869</v>
      </c>
      <c r="O164" s="37">
        <v>63.442999999999998</v>
      </c>
      <c r="P164" s="37">
        <v>62.155999999999999</v>
      </c>
      <c r="Q164" s="37">
        <v>71.031000000000006</v>
      </c>
      <c r="S164" s="4">
        <f t="shared" si="441"/>
        <v>67.296896174379285</v>
      </c>
      <c r="T164" s="4">
        <f t="shared" si="442"/>
        <v>63.258633279862337</v>
      </c>
      <c r="U164" s="4">
        <f t="shared" si="443"/>
        <v>63.913803890902074</v>
      </c>
      <c r="V164" s="4">
        <f t="shared" si="444"/>
        <v>64.201354396421195</v>
      </c>
      <c r="W164" s="4">
        <f t="shared" si="445"/>
        <v>62.582190068269156</v>
      </c>
      <c r="X164" s="4">
        <f t="shared" si="446"/>
        <v>61.966668751671399</v>
      </c>
      <c r="Y164" s="4">
        <f t="shared" si="447"/>
        <v>59.855216008524508</v>
      </c>
      <c r="Z164" s="4">
        <f t="shared" si="448"/>
        <v>60.245501458383067</v>
      </c>
      <c r="AA164" s="4">
        <f t="shared" si="449"/>
        <v>59.989369888814103</v>
      </c>
      <c r="AB164" s="4">
        <f t="shared" si="450"/>
        <v>60.223309367600869</v>
      </c>
      <c r="AC164" s="4">
        <f t="shared" si="451"/>
        <v>60.716409043556872</v>
      </c>
      <c r="AD164" s="4">
        <f t="shared" si="452"/>
        <v>63.542339627550554</v>
      </c>
      <c r="AE164" s="4">
        <f t="shared" si="453"/>
        <v>63.580845841059613</v>
      </c>
      <c r="AF164" s="4">
        <f t="shared" si="454"/>
        <v>64.231586661754946</v>
      </c>
      <c r="AG164" s="4">
        <f t="shared" si="455"/>
        <v>74.756403280847721</v>
      </c>
      <c r="AI164" s="4">
        <f t="shared" si="456"/>
        <v>-1.0968961743792818</v>
      </c>
      <c r="AJ164" s="4">
        <f t="shared" si="457"/>
        <v>-0.38563327986233986</v>
      </c>
      <c r="AK164" s="4">
        <f t="shared" si="458"/>
        <v>0.26319610909793312</v>
      </c>
      <c r="AL164" s="4">
        <f t="shared" si="459"/>
        <v>0.33064560357880168</v>
      </c>
      <c r="AM164" s="4">
        <f t="shared" si="460"/>
        <v>-0.10719006826915489</v>
      </c>
      <c r="AN164" s="4">
        <f t="shared" si="461"/>
        <v>0.45233124832859772</v>
      </c>
      <c r="AO164" s="4">
        <f t="shared" si="462"/>
        <v>0.19278399147549408</v>
      </c>
      <c r="AP164" s="4">
        <f t="shared" si="463"/>
        <v>-0.90650145838306884</v>
      </c>
      <c r="AQ164" s="4">
        <f t="shared" si="464"/>
        <v>-0.32836988881410178</v>
      </c>
      <c r="AR164" s="4">
        <f t="shared" si="465"/>
        <v>-0.61030936760086973</v>
      </c>
      <c r="AS164" s="4">
        <f t="shared" si="466"/>
        <v>-0.50640904355687155</v>
      </c>
      <c r="AT164" s="4">
        <f t="shared" si="467"/>
        <v>-0.6733396275505541</v>
      </c>
      <c r="AU164" s="4">
        <f t="shared" si="468"/>
        <v>-0.13784584105961528</v>
      </c>
      <c r="AV164" s="4">
        <f t="shared" si="469"/>
        <v>-2.0755866617549472</v>
      </c>
      <c r="AW164" s="4">
        <f t="shared" si="469"/>
        <v>-3.7254032808477149</v>
      </c>
      <c r="AY164" s="2">
        <f t="shared" si="520"/>
        <v>67.296896146684219</v>
      </c>
      <c r="AZ164" s="2">
        <f t="shared" si="359"/>
        <v>63.258562581342822</v>
      </c>
      <c r="BA164" s="2">
        <f t="shared" si="360"/>
        <v>63.913560335172704</v>
      </c>
      <c r="BB164" s="2">
        <f t="shared" si="361"/>
        <v>64.201104296210346</v>
      </c>
      <c r="BC164" s="2">
        <f t="shared" si="362"/>
        <v>62.582050260111174</v>
      </c>
      <c r="BD164" s="2">
        <f t="shared" si="363"/>
        <v>61.966502654618516</v>
      </c>
      <c r="BE164" s="2">
        <f t="shared" si="364"/>
        <v>59.855186858305942</v>
      </c>
      <c r="BF164" s="2">
        <f t="shared" si="365"/>
        <v>60.245052952209669</v>
      </c>
      <c r="BG164" s="2">
        <f t="shared" si="366"/>
        <v>59.989345483826391</v>
      </c>
      <c r="BH164" s="2">
        <f t="shared" si="367"/>
        <v>60.223307970266369</v>
      </c>
      <c r="BI164" s="2">
        <f t="shared" si="368"/>
        <v>60.716301998895439</v>
      </c>
      <c r="BJ164" s="2">
        <f t="shared" si="369"/>
        <v>63.514169239442303</v>
      </c>
      <c r="BK164" s="2">
        <f t="shared" si="370"/>
        <v>63.429553193223818</v>
      </c>
      <c r="BL164" s="2">
        <f t="shared" si="371"/>
        <v>62.330523822971827</v>
      </c>
      <c r="BM164" s="2">
        <f t="shared" si="372"/>
        <v>66.240984304871432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62.872999999999998</v>
      </c>
      <c r="CG164" s="2">
        <f t="shared" si="523"/>
        <v>64.177000000000007</v>
      </c>
      <c r="CH164" s="2">
        <f t="shared" si="524"/>
        <v>64.531999999999996</v>
      </c>
      <c r="CI164" s="2">
        <f t="shared" si="525"/>
        <v>62.475000000000001</v>
      </c>
      <c r="CJ164" s="2">
        <f t="shared" si="526"/>
        <v>62.418999999999997</v>
      </c>
      <c r="CK164" s="2">
        <f t="shared" si="527"/>
        <v>60.048000000000002</v>
      </c>
      <c r="CL164" s="2">
        <f t="shared" si="528"/>
        <v>59.338999999999999</v>
      </c>
      <c r="CM164" s="2">
        <f t="shared" si="529"/>
        <v>59.661000000000001</v>
      </c>
      <c r="CN164" s="2">
        <f t="shared" si="530"/>
        <v>59.613</v>
      </c>
      <c r="CO164" s="2">
        <f t="shared" si="531"/>
        <v>60.21</v>
      </c>
      <c r="CP164" s="2">
        <f t="shared" si="532"/>
        <v>62.869</v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62.872999999999998</v>
      </c>
      <c r="CW164" s="2">
        <f t="shared" si="487"/>
        <v>64.177000000000007</v>
      </c>
      <c r="CX164" s="2">
        <f t="shared" si="488"/>
        <v>64.531999999999996</v>
      </c>
      <c r="CY164" s="2">
        <f t="shared" si="489"/>
        <v>62.475000000000001</v>
      </c>
      <c r="CZ164" s="2">
        <f t="shared" si="490"/>
        <v>62.418999999999997</v>
      </c>
      <c r="DA164" s="2">
        <f t="shared" si="491"/>
        <v>60.048000000000002</v>
      </c>
      <c r="DB164" s="2">
        <f t="shared" si="492"/>
        <v>59.338999999999999</v>
      </c>
      <c r="DC164" s="2">
        <f t="shared" si="493"/>
        <v>59.661000000000001</v>
      </c>
      <c r="DD164" s="2">
        <f t="shared" si="494"/>
        <v>59.613</v>
      </c>
      <c r="DE164" s="2">
        <f t="shared" si="495"/>
        <v>60.21</v>
      </c>
      <c r="DF164" s="2">
        <f t="shared" si="496"/>
        <v>62.869</v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107.9784234370281</v>
      </c>
      <c r="DL164" s="2">
        <f t="shared" si="501"/>
        <v>104.69082432541931</v>
      </c>
      <c r="DM164" s="2">
        <f t="shared" si="501"/>
        <v>102.05919601328903</v>
      </c>
      <c r="DN164" s="2">
        <f t="shared" si="501"/>
        <v>105.83739105420952</v>
      </c>
      <c r="DO164" s="2">
        <f t="shared" si="501"/>
        <v>89.11274962247056</v>
      </c>
      <c r="DP164" s="2">
        <f t="shared" si="501"/>
        <v>94.127716419523011</v>
      </c>
      <c r="DQ164" s="2">
        <f t="shared" si="501"/>
        <v>95.97432279242804</v>
      </c>
      <c r="DR164" s="2">
        <f t="shared" si="501"/>
        <v>99.076050269905551</v>
      </c>
      <c r="DS164" s="2">
        <f t="shared" si="501"/>
        <v>105.96848313090416</v>
      </c>
      <c r="DT164" s="2">
        <f t="shared" si="501"/>
        <v>111.14643504030346</v>
      </c>
      <c r="DU164" s="2">
        <f t="shared" si="501"/>
        <v>108.27846172607879</v>
      </c>
      <c r="DV164" s="2">
        <f t="shared" si="501"/>
        <v>106.13667079432196</v>
      </c>
      <c r="DW164" s="2">
        <f t="shared" si="501"/>
        <v>106.09940359408034</v>
      </c>
      <c r="DX164" s="2">
        <f t="shared" si="501"/>
        <v>95.059777246576473</v>
      </c>
      <c r="DY164" s="2">
        <f t="shared" si="501"/>
        <v>92.844090390390363</v>
      </c>
      <c r="EA164" s="2">
        <f t="shared" si="440"/>
        <v>67.245275779376513</v>
      </c>
      <c r="EB164" s="2">
        <f t="shared" si="502"/>
        <v>63.109718386353123</v>
      </c>
      <c r="EC164" s="2">
        <f t="shared" si="503"/>
        <v>63.909017967815004</v>
      </c>
      <c r="ED164" s="2">
        <f t="shared" si="504"/>
        <v>64.158940120628998</v>
      </c>
      <c r="EE164" s="2">
        <f t="shared" si="505"/>
        <v>62.549017785670983</v>
      </c>
      <c r="EF164" s="2">
        <f t="shared" si="506"/>
        <v>61.951463349998654</v>
      </c>
      <c r="EG164" s="2">
        <f t="shared" si="507"/>
        <v>59.834504448016439</v>
      </c>
      <c r="EH164" s="2">
        <f t="shared" si="508"/>
        <v>60.227263148838773</v>
      </c>
      <c r="EI164" s="2">
        <f t="shared" si="509"/>
        <v>59.935826289819005</v>
      </c>
      <c r="EJ164" s="2">
        <f t="shared" si="510"/>
        <v>60.100415156618396</v>
      </c>
      <c r="EK164" s="2">
        <f t="shared" si="511"/>
        <v>60.60793672251841</v>
      </c>
      <c r="EL164" s="2">
        <f t="shared" si="512"/>
        <v>63.48315648085962</v>
      </c>
      <c r="EM164" s="2">
        <f t="shared" si="513"/>
        <v>63.40206726229389</v>
      </c>
      <c r="EN164" s="2">
        <f t="shared" si="514"/>
        <v>62.302015622805115</v>
      </c>
      <c r="EO164" s="2">
        <f t="shared" si="515"/>
        <v>66.227274157303356</v>
      </c>
      <c r="EQ164" s="2">
        <f t="shared" si="516"/>
        <v>67.779907204218361</v>
      </c>
      <c r="ER164" s="2">
        <f t="shared" si="517"/>
        <v>64.222988313318496</v>
      </c>
      <c r="ES164" s="2">
        <f t="shared" si="517"/>
        <v>63.888890914886389</v>
      </c>
      <c r="ET164" s="2">
        <f t="shared" si="517"/>
        <v>64.43709217328923</v>
      </c>
      <c r="EU164" s="2">
        <f t="shared" si="517"/>
        <v>62.762066284873647</v>
      </c>
      <c r="EV164" s="2">
        <f t="shared" si="517"/>
        <v>62.015117334977553</v>
      </c>
      <c r="EW164" s="2">
        <f t="shared" si="517"/>
        <v>59.908615934176439</v>
      </c>
      <c r="EX164" s="2">
        <f t="shared" si="517"/>
        <v>60.27916306626976</v>
      </c>
      <c r="EY164" s="2">
        <f t="shared" si="517"/>
        <v>60.203145915913993</v>
      </c>
      <c r="EZ164" s="2">
        <f t="shared" si="517"/>
        <v>60.883513235471774</v>
      </c>
      <c r="FA164" s="2">
        <f t="shared" si="517"/>
        <v>61.457186212254783</v>
      </c>
      <c r="FB164" s="2">
        <f t="shared" si="517"/>
        <v>63.711962008924687</v>
      </c>
      <c r="FC164" s="2">
        <f t="shared" si="517"/>
        <v>63.616367152332401</v>
      </c>
      <c r="FD164" s="2">
        <f t="shared" si="517"/>
        <v>62.549601842673439</v>
      </c>
      <c r="FE164" s="2">
        <f t="shared" si="517"/>
        <v>66.311243651839533</v>
      </c>
      <c r="FG164" s="2">
        <f t="shared" si="518"/>
        <v>0.99983063860826815</v>
      </c>
      <c r="FH164" s="2">
        <f t="shared" si="519"/>
        <v>0.99979902793204856</v>
      </c>
      <c r="FI164" s="2">
        <f t="shared" si="519"/>
        <v>0.99981726408857796</v>
      </c>
      <c r="FJ164" s="2">
        <f t="shared" si="519"/>
        <v>0.99980470019620082</v>
      </c>
      <c r="FK164" s="2">
        <f t="shared" si="519"/>
        <v>0.99980691970026847</v>
      </c>
      <c r="FL164" s="2">
        <f t="shared" si="519"/>
        <v>0.99979426210043243</v>
      </c>
      <c r="FM164" s="2">
        <f t="shared" si="519"/>
        <v>0.99975973271427421</v>
      </c>
      <c r="FN164" s="2">
        <f t="shared" si="519"/>
        <v>0.99977803256079012</v>
      </c>
      <c r="FO164" s="2">
        <f t="shared" si="519"/>
        <v>0.99977873358677316</v>
      </c>
      <c r="FP164" s="2">
        <f t="shared" si="519"/>
        <v>0.99976000130747711</v>
      </c>
      <c r="FQ164" s="2">
        <f t="shared" si="519"/>
        <v>0.99978359563957719</v>
      </c>
      <c r="FR164" s="2">
        <f t="shared" si="519"/>
        <v>0.99980596120289311</v>
      </c>
      <c r="FS164" s="2">
        <f t="shared" si="519"/>
        <v>0.99981115489205141</v>
      </c>
      <c r="FT164" s="2">
        <f t="shared" si="519"/>
        <v>0.99980733037931613</v>
      </c>
      <c r="FU164" s="2">
        <f t="shared" si="519"/>
        <v>0.99975254121488077</v>
      </c>
      <c r="FW164" s="2">
        <f t="shared" si="536"/>
        <v>8.3649674622125192E-2</v>
      </c>
      <c r="FX164" s="2">
        <f t="shared" si="376"/>
        <v>0.1261936128323948</v>
      </c>
      <c r="FY164" s="2">
        <f t="shared" si="377"/>
        <v>0.12068533863159914</v>
      </c>
      <c r="FZ164" s="2">
        <f t="shared" si="378"/>
        <v>0.1223229595682096</v>
      </c>
      <c r="GA164" s="2">
        <f t="shared" si="379"/>
        <v>0.13097271860437615</v>
      </c>
      <c r="GB164" s="2">
        <f t="shared" si="380"/>
        <v>0.13226870085458059</v>
      </c>
      <c r="GC164" s="2">
        <f t="shared" si="381"/>
        <v>0.1619073486580202</v>
      </c>
      <c r="GD164" s="2">
        <f t="shared" si="382"/>
        <v>0.17662142891474414</v>
      </c>
      <c r="GE164" s="2">
        <f t="shared" si="383"/>
        <v>0.16210449554294581</v>
      </c>
      <c r="GF164" s="2">
        <f t="shared" si="384"/>
        <v>0.14128732863116752</v>
      </c>
      <c r="GG164" s="2">
        <f t="shared" si="385"/>
        <v>0.11545390145956781</v>
      </c>
      <c r="GH164" s="2">
        <f t="shared" si="386"/>
        <v>9.9369635712889037E-2</v>
      </c>
      <c r="GI164" s="2">
        <f t="shared" si="387"/>
        <v>9.063349420172942E-2</v>
      </c>
      <c r="GJ164" s="2">
        <f t="shared" si="388"/>
        <v>8.965270632597179E-2</v>
      </c>
      <c r="GK164" s="2">
        <f t="shared" si="389"/>
        <v>8.4835363111899612E-2</v>
      </c>
      <c r="GM164" s="86">
        <f t="shared" si="537"/>
        <v>6.3805561575721798E-168</v>
      </c>
      <c r="GN164" s="86">
        <f t="shared" si="390"/>
        <v>3.0663340589803647E-128</v>
      </c>
      <c r="GO164" s="86">
        <f t="shared" si="391"/>
        <v>1.0105871113956636E-193</v>
      </c>
      <c r="GP164" s="86">
        <f t="shared" si="392"/>
        <v>9.3998704633147579E-208</v>
      </c>
      <c r="GQ164" s="86">
        <f t="shared" si="393"/>
        <v>5.7158291264434155E-202</v>
      </c>
      <c r="GR164" s="86">
        <f t="shared" si="394"/>
        <v>2.6800782893851605E-151</v>
      </c>
      <c r="GS164" s="86">
        <f t="shared" si="395"/>
        <v>2.0543775444045879E-163</v>
      </c>
      <c r="GT164" s="86">
        <f t="shared" si="396"/>
        <v>3.5767515192867358E-240</v>
      </c>
      <c r="GU164" s="86">
        <f t="shared" si="397"/>
        <v>2.3812369375630048E-274</v>
      </c>
      <c r="GV164" s="86">
        <f t="shared" si="398"/>
        <v>2.0391357100245949E-212</v>
      </c>
      <c r="GW164" s="86">
        <f t="shared" si="399"/>
        <v>2.1645295438746716E-222</v>
      </c>
      <c r="GX164" s="86">
        <f t="shared" si="400"/>
        <v>4.1029292525475803E-222</v>
      </c>
      <c r="GY164" s="86">
        <f t="shared" si="401"/>
        <v>1.4485047713978136E-226</v>
      </c>
      <c r="GZ164" s="86">
        <f t="shared" si="402"/>
        <v>1.1531584520568563E-296</v>
      </c>
      <c r="HA164" s="86">
        <f t="shared" si="403"/>
        <v>0</v>
      </c>
      <c r="HC164" s="86">
        <f t="shared" si="538"/>
        <v>2.2353305412190945E-62</v>
      </c>
      <c r="HD164" s="86">
        <f t="shared" si="404"/>
        <v>2.8886201054257771E-52</v>
      </c>
      <c r="HE164" s="86">
        <f t="shared" si="405"/>
        <v>1.6507253678806882E-89</v>
      </c>
      <c r="HF164" s="86">
        <f t="shared" si="406"/>
        <v>2.0278132654261395E-86</v>
      </c>
      <c r="HG164" s="86">
        <f t="shared" si="407"/>
        <v>1.9246869597929339E-106</v>
      </c>
      <c r="HH164" s="86">
        <f t="shared" si="408"/>
        <v>2.2615897545943541E-106</v>
      </c>
      <c r="HI164" s="86">
        <f t="shared" si="409"/>
        <v>6.4265306043143298E-106</v>
      </c>
      <c r="HJ164" s="86">
        <f t="shared" si="410"/>
        <v>2.3433099228543E-215</v>
      </c>
      <c r="HK164" s="86">
        <f t="shared" si="411"/>
        <v>1.6009667068168793E-154</v>
      </c>
      <c r="HL164" s="86">
        <f t="shared" si="412"/>
        <v>4.8990329704817187E-121</v>
      </c>
      <c r="HM164" s="86">
        <f t="shared" si="413"/>
        <v>1.2382403974773494E-121</v>
      </c>
      <c r="HN164" s="86">
        <f t="shared" si="414"/>
        <v>8.5459020167664515E-118</v>
      </c>
      <c r="HO164" s="86">
        <f t="shared" si="415"/>
        <v>3.2764247186792398E-96</v>
      </c>
      <c r="HP164" s="86">
        <f t="shared" si="416"/>
        <v>6.7954050011799875E-133</v>
      </c>
      <c r="HQ164" s="86">
        <f t="shared" si="417"/>
        <v>7.494009355128128E-171</v>
      </c>
      <c r="HS164" s="86">
        <f t="shared" si="539"/>
        <v>5.9556432524169478E-2</v>
      </c>
      <c r="HT164" s="86">
        <f t="shared" si="418"/>
        <v>3.1907342257291943E-4</v>
      </c>
      <c r="HU164" s="86">
        <f t="shared" si="419"/>
        <v>4.621721176072216E-4</v>
      </c>
      <c r="HV164" s="86">
        <f t="shared" si="420"/>
        <v>3.5905930604640307E-4</v>
      </c>
      <c r="HW164" s="86">
        <f t="shared" si="421"/>
        <v>1.8700265593308066E-4</v>
      </c>
      <c r="HX164" s="86">
        <f t="shared" si="422"/>
        <v>1.956801326639339E-4</v>
      </c>
      <c r="HY164" s="86">
        <f t="shared" si="423"/>
        <v>1.1812686321511471E-6</v>
      </c>
      <c r="HZ164" s="86">
        <f t="shared" si="424"/>
        <v>1.1966629149712188E-6</v>
      </c>
      <c r="IA164" s="86">
        <f t="shared" si="425"/>
        <v>4.1353918441177669E-7</v>
      </c>
      <c r="IB164" s="86">
        <f t="shared" si="426"/>
        <v>2.3547322534677236E-6</v>
      </c>
      <c r="IC164" s="86">
        <f t="shared" si="427"/>
        <v>8.9541931980334881E-5</v>
      </c>
      <c r="ID164" s="86">
        <f t="shared" si="428"/>
        <v>6.0664321321278209E-3</v>
      </c>
      <c r="IE164" s="86">
        <f t="shared" si="429"/>
        <v>2.000030298161818E-2</v>
      </c>
      <c r="IF164" s="86">
        <f t="shared" si="430"/>
        <v>6.6062829895728162E-2</v>
      </c>
      <c r="IG164" s="86">
        <f t="shared" si="431"/>
        <v>0.11579490323775306</v>
      </c>
      <c r="II164" s="86">
        <f t="shared" si="540"/>
        <v>4.5597170605150951E-9</v>
      </c>
      <c r="IJ164" s="86">
        <f t="shared" si="541"/>
        <v>1.4890178298165567E-7</v>
      </c>
      <c r="IK164" s="86">
        <f t="shared" si="542"/>
        <v>1.5534309771200846E-7</v>
      </c>
      <c r="IL164" s="86">
        <f t="shared" si="543"/>
        <v>9.9553825371172094E-8</v>
      </c>
      <c r="IM164" s="86">
        <f t="shared" si="544"/>
        <v>1.7337355723088544E-7</v>
      </c>
      <c r="IN164" s="86">
        <f t="shared" si="545"/>
        <v>2.0524878621623643E-7</v>
      </c>
      <c r="IO164" s="86">
        <f t="shared" si="546"/>
        <v>4.0387514239391065E-7</v>
      </c>
      <c r="IP164" s="86">
        <f t="shared" si="547"/>
        <v>6.8534838422295105E-6</v>
      </c>
      <c r="IQ164" s="86">
        <f t="shared" si="548"/>
        <v>2.751765276366017E-7</v>
      </c>
      <c r="IR164" s="86">
        <f t="shared" si="549"/>
        <v>4.9248999385034334E-9</v>
      </c>
      <c r="IS164" s="86">
        <f t="shared" si="550"/>
        <v>2.8197282853106736E-11</v>
      </c>
      <c r="IT164" s="86">
        <f t="shared" si="551"/>
        <v>2.3722168527681026E-9</v>
      </c>
      <c r="IU164" s="86">
        <f t="shared" si="552"/>
        <v>1.2316296950878968E-9</v>
      </c>
      <c r="IV164" s="86">
        <f t="shared" si="553"/>
        <v>8.6898352373254746E-10</v>
      </c>
      <c r="IW164" s="86">
        <f t="shared" si="554"/>
        <v>4.282036253267958E-9</v>
      </c>
      <c r="IY164" s="86">
        <f t="shared" si="555"/>
        <v>5.955643708388654E-2</v>
      </c>
      <c r="IZ164" s="86">
        <f t="shared" si="556"/>
        <v>3.1922232435590111E-4</v>
      </c>
      <c r="JA164" s="86">
        <f t="shared" si="557"/>
        <v>4.6232746070493363E-4</v>
      </c>
      <c r="JB164" s="86">
        <f t="shared" si="558"/>
        <v>3.5915885987177425E-4</v>
      </c>
      <c r="JC164" s="86">
        <f t="shared" si="559"/>
        <v>1.8717602949031156E-4</v>
      </c>
      <c r="JD164" s="86">
        <f t="shared" si="560"/>
        <v>1.9588538145015014E-4</v>
      </c>
      <c r="JE164" s="86">
        <f t="shared" si="561"/>
        <v>1.5851437745450577E-6</v>
      </c>
      <c r="JF164" s="86">
        <f t="shared" si="562"/>
        <v>8.0501467572007293E-6</v>
      </c>
      <c r="JG164" s="86">
        <f t="shared" si="563"/>
        <v>6.8871571204837839E-7</v>
      </c>
      <c r="JH164" s="86">
        <f t="shared" si="564"/>
        <v>2.3596571534062272E-6</v>
      </c>
      <c r="JI164" s="86">
        <f t="shared" si="565"/>
        <v>8.9541960177617728E-5</v>
      </c>
      <c r="JJ164" s="86">
        <f t="shared" si="566"/>
        <v>6.0664345043446736E-3</v>
      </c>
      <c r="JK164" s="86">
        <f t="shared" si="567"/>
        <v>2.0000304213247874E-2</v>
      </c>
      <c r="JL164" s="86">
        <f t="shared" si="568"/>
        <v>6.6062830764711686E-2</v>
      </c>
      <c r="JM164" s="86">
        <f t="shared" si="569"/>
        <v>0.11579490751978931</v>
      </c>
    </row>
    <row r="165" spans="2:273" x14ac:dyDescent="0.25">
      <c r="B165" s="2">
        <v>138</v>
      </c>
      <c r="C165" s="37">
        <v>67.28</v>
      </c>
      <c r="D165" s="37">
        <v>62.793999999999997</v>
      </c>
      <c r="E165" s="37">
        <v>63.871000000000002</v>
      </c>
      <c r="F165" s="37">
        <v>64.305999999999997</v>
      </c>
      <c r="G165" s="37">
        <v>62.851999999999997</v>
      </c>
      <c r="H165" s="37">
        <v>62.113</v>
      </c>
      <c r="I165" s="37">
        <v>58.854999999999997</v>
      </c>
      <c r="J165" s="37">
        <v>59.805999999999997</v>
      </c>
      <c r="K165" s="37">
        <v>59.823</v>
      </c>
      <c r="L165" s="37">
        <v>60.015999999999998</v>
      </c>
      <c r="M165" s="37">
        <v>60.451999999999998</v>
      </c>
      <c r="N165" s="37">
        <v>63.131</v>
      </c>
      <c r="O165" s="37">
        <v>62.851999999999997</v>
      </c>
      <c r="P165" s="37">
        <v>60.875</v>
      </c>
      <c r="Q165" s="37">
        <v>65.531000000000006</v>
      </c>
      <c r="S165" s="4">
        <f t="shared" si="441"/>
        <v>67.185220093540636</v>
      </c>
      <c r="T165" s="4">
        <f t="shared" si="442"/>
        <v>63.137288831865831</v>
      </c>
      <c r="U165" s="4">
        <f t="shared" si="443"/>
        <v>63.788523210814724</v>
      </c>
      <c r="V165" s="4">
        <f t="shared" si="444"/>
        <v>64.075649675400982</v>
      </c>
      <c r="W165" s="4">
        <f t="shared" si="445"/>
        <v>62.472013564114292</v>
      </c>
      <c r="X165" s="4">
        <f t="shared" si="446"/>
        <v>61.859064465478419</v>
      </c>
      <c r="Y165" s="4">
        <f t="shared" si="447"/>
        <v>59.747341616820911</v>
      </c>
      <c r="Z165" s="4">
        <f t="shared" si="448"/>
        <v>60.107131910911122</v>
      </c>
      <c r="AA165" s="4">
        <f t="shared" si="449"/>
        <v>59.823673059169636</v>
      </c>
      <c r="AB165" s="4">
        <f t="shared" si="450"/>
        <v>60.048029725836003</v>
      </c>
      <c r="AC165" s="4">
        <f t="shared" si="451"/>
        <v>60.51612591127509</v>
      </c>
      <c r="AD165" s="4">
        <f t="shared" si="452"/>
        <v>63.360889301051941</v>
      </c>
      <c r="AE165" s="4">
        <f t="shared" si="453"/>
        <v>63.31476081606737</v>
      </c>
      <c r="AF165" s="4">
        <f t="shared" si="454"/>
        <v>62.914057424365595</v>
      </c>
      <c r="AG165" s="4">
        <f t="shared" si="455"/>
        <v>69.806817206136614</v>
      </c>
      <c r="AI165" s="4">
        <f t="shared" si="456"/>
        <v>9.4779906459365293E-2</v>
      </c>
      <c r="AJ165" s="4">
        <f t="shared" si="457"/>
        <v>-0.34328883186583425</v>
      </c>
      <c r="AK165" s="4">
        <f t="shared" si="458"/>
        <v>8.2476789185278676E-2</v>
      </c>
      <c r="AL165" s="4">
        <f t="shared" si="459"/>
        <v>0.23035032459901572</v>
      </c>
      <c r="AM165" s="4">
        <f t="shared" si="460"/>
        <v>0.37998643588570502</v>
      </c>
      <c r="AN165" s="4">
        <f t="shared" si="461"/>
        <v>0.25393553452158102</v>
      </c>
      <c r="AO165" s="4">
        <f t="shared" si="462"/>
        <v>-0.8923416168209144</v>
      </c>
      <c r="AP165" s="4">
        <f t="shared" si="463"/>
        <v>-0.30113191091112412</v>
      </c>
      <c r="AQ165" s="4">
        <f t="shared" si="464"/>
        <v>-6.7305916963533718E-4</v>
      </c>
      <c r="AR165" s="4">
        <f t="shared" si="465"/>
        <v>-3.2029725836004275E-2</v>
      </c>
      <c r="AS165" s="4">
        <f t="shared" si="466"/>
        <v>-6.4125911275091596E-2</v>
      </c>
      <c r="AT165" s="4">
        <f t="shared" si="467"/>
        <v>-0.22988930105194072</v>
      </c>
      <c r="AU165" s="4">
        <f t="shared" si="468"/>
        <v>-0.46276081606737307</v>
      </c>
      <c r="AV165" s="4">
        <f t="shared" si="469"/>
        <v>-2.0390574243655948</v>
      </c>
      <c r="AW165" s="4">
        <f t="shared" si="469"/>
        <v>-4.2758172061366082</v>
      </c>
      <c r="AY165" s="2">
        <f t="shared" si="520"/>
        <v>67.185219992228781</v>
      </c>
      <c r="AZ165" s="2">
        <f t="shared" si="359"/>
        <v>63.137268966800612</v>
      </c>
      <c r="BA165" s="2">
        <f t="shared" si="360"/>
        <v>63.788468744608728</v>
      </c>
      <c r="BB165" s="2">
        <f t="shared" si="361"/>
        <v>64.075596431916466</v>
      </c>
      <c r="BC165" s="2">
        <f t="shared" si="362"/>
        <v>62.471961854987335</v>
      </c>
      <c r="BD165" s="2">
        <f t="shared" si="363"/>
        <v>61.859001595825198</v>
      </c>
      <c r="BE165" s="2">
        <f t="shared" si="364"/>
        <v>59.747224552847705</v>
      </c>
      <c r="BF165" s="2">
        <f t="shared" si="365"/>
        <v>60.105681324039722</v>
      </c>
      <c r="BG165" s="2">
        <f t="shared" si="366"/>
        <v>59.823570390771771</v>
      </c>
      <c r="BH165" s="2">
        <f t="shared" si="367"/>
        <v>60.048026300990266</v>
      </c>
      <c r="BI165" s="2">
        <f t="shared" si="368"/>
        <v>60.51611733181619</v>
      </c>
      <c r="BJ165" s="2">
        <f t="shared" si="369"/>
        <v>63.354738897807117</v>
      </c>
      <c r="BK165" s="2">
        <f t="shared" si="370"/>
        <v>63.272903322773935</v>
      </c>
      <c r="BL165" s="2">
        <f t="shared" si="371"/>
        <v>62.172928419923871</v>
      </c>
      <c r="BM165" s="2">
        <f t="shared" si="372"/>
        <v>66.079847658128415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62.793999999999997</v>
      </c>
      <c r="CG165" s="2">
        <f t="shared" si="523"/>
        <v>63.871000000000002</v>
      </c>
      <c r="CH165" s="2">
        <f t="shared" si="524"/>
        <v>64.305999999999997</v>
      </c>
      <c r="CI165" s="2">
        <f t="shared" si="525"/>
        <v>62.851999999999997</v>
      </c>
      <c r="CJ165" s="2">
        <f t="shared" si="526"/>
        <v>62.113</v>
      </c>
      <c r="CK165" s="2">
        <f t="shared" si="527"/>
        <v>58.854999999999997</v>
      </c>
      <c r="CL165" s="2">
        <f t="shared" si="528"/>
        <v>59.805999999999997</v>
      </c>
      <c r="CM165" s="2">
        <f t="shared" si="529"/>
        <v>59.823</v>
      </c>
      <c r="CN165" s="2">
        <f t="shared" si="530"/>
        <v>60.015999999999998</v>
      </c>
      <c r="CO165" s="2">
        <f t="shared" si="531"/>
        <v>60.451999999999998</v>
      </c>
      <c r="CP165" s="2">
        <f t="shared" si="532"/>
        <v>63.131</v>
      </c>
      <c r="CQ165" s="2">
        <f t="shared" si="533"/>
        <v>62.851999999999997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62.793999999999997</v>
      </c>
      <c r="CW165" s="2">
        <f t="shared" si="487"/>
        <v>63.871000000000002</v>
      </c>
      <c r="CX165" s="2">
        <f t="shared" si="488"/>
        <v>64.305999999999997</v>
      </c>
      <c r="CY165" s="2">
        <f t="shared" si="489"/>
        <v>62.851999999999997</v>
      </c>
      <c r="CZ165" s="2">
        <f t="shared" si="490"/>
        <v>62.113</v>
      </c>
      <c r="DA165" s="2">
        <f t="shared" si="491"/>
        <v>58.854999999999997</v>
      </c>
      <c r="DB165" s="2">
        <f t="shared" si="492"/>
        <v>59.805999999999997</v>
      </c>
      <c r="DC165" s="2">
        <f t="shared" si="493"/>
        <v>59.823</v>
      </c>
      <c r="DD165" s="2">
        <f t="shared" si="494"/>
        <v>60.015999999999998</v>
      </c>
      <c r="DE165" s="2">
        <f t="shared" si="495"/>
        <v>60.451999999999998</v>
      </c>
      <c r="DF165" s="2">
        <f t="shared" si="496"/>
        <v>63.131</v>
      </c>
      <c r="DG165" s="2">
        <f t="shared" si="497"/>
        <v>62.851999999999997</v>
      </c>
      <c r="DH165" s="2" t="str">
        <f t="shared" si="498"/>
        <v/>
      </c>
      <c r="DI165" s="2" t="str">
        <f t="shared" si="499"/>
        <v/>
      </c>
      <c r="DK165" s="2">
        <f t="shared" si="500"/>
        <v>108.14317728782845</v>
      </c>
      <c r="DL165" s="2">
        <f t="shared" si="501"/>
        <v>104.84681711368607</v>
      </c>
      <c r="DM165" s="2">
        <f t="shared" si="501"/>
        <v>102.2278322259136</v>
      </c>
      <c r="DN165" s="2">
        <f t="shared" si="501"/>
        <v>106.04484612268047</v>
      </c>
      <c r="DO165" s="2">
        <f t="shared" si="501"/>
        <v>89.170366656599214</v>
      </c>
      <c r="DP165" s="2">
        <f t="shared" si="501"/>
        <v>94.231472679145398</v>
      </c>
      <c r="DQ165" s="2">
        <f t="shared" si="501"/>
        <v>96.110098150782335</v>
      </c>
      <c r="DR165" s="2">
        <f t="shared" si="501"/>
        <v>99.227448043184907</v>
      </c>
      <c r="DS165" s="2">
        <f t="shared" si="501"/>
        <v>106.17499730094465</v>
      </c>
      <c r="DT165" s="2">
        <f t="shared" si="501"/>
        <v>111.39556424845898</v>
      </c>
      <c r="DU165" s="2">
        <f t="shared" si="501"/>
        <v>108.47198405253283</v>
      </c>
      <c r="DV165" s="2">
        <f t="shared" si="501"/>
        <v>106.29542222893386</v>
      </c>
      <c r="DW165" s="2">
        <f t="shared" si="501"/>
        <v>106.26698245243131</v>
      </c>
      <c r="DX165" s="2">
        <f t="shared" si="501"/>
        <v>95.179152094643882</v>
      </c>
      <c r="DY165" s="2">
        <f t="shared" si="501"/>
        <v>92.911221535821511</v>
      </c>
      <c r="EA165" s="2">
        <f t="shared" si="440"/>
        <v>67.12795400043602</v>
      </c>
      <c r="EB165" s="2">
        <f t="shared" si="502"/>
        <v>62.970327303230775</v>
      </c>
      <c r="EC165" s="2">
        <f t="shared" si="503"/>
        <v>63.784699561356632</v>
      </c>
      <c r="ED165" s="2">
        <f t="shared" si="504"/>
        <v>64.029497129319608</v>
      </c>
      <c r="EE165" s="2">
        <f t="shared" si="505"/>
        <v>62.435800693060742</v>
      </c>
      <c r="EF165" s="2">
        <f t="shared" si="506"/>
        <v>61.843368275824403</v>
      </c>
      <c r="EG165" s="2">
        <f t="shared" si="507"/>
        <v>59.725748422492927</v>
      </c>
      <c r="EH165" s="2">
        <f t="shared" si="508"/>
        <v>60.087377256713665</v>
      </c>
      <c r="EI165" s="2">
        <f t="shared" si="509"/>
        <v>59.765619844977763</v>
      </c>
      <c r="EJ165" s="2">
        <f t="shared" si="510"/>
        <v>59.912677283444083</v>
      </c>
      <c r="EK165" s="2">
        <f t="shared" si="511"/>
        <v>60.396049492256921</v>
      </c>
      <c r="EL165" s="2">
        <f t="shared" si="512"/>
        <v>63.321412039164386</v>
      </c>
      <c r="EM165" s="2">
        <f t="shared" si="513"/>
        <v>63.243318066084797</v>
      </c>
      <c r="EN165" s="2">
        <f t="shared" si="514"/>
        <v>62.142043529254451</v>
      </c>
      <c r="EO165" s="2">
        <f t="shared" si="515"/>
        <v>66.065804173354735</v>
      </c>
      <c r="EQ165" s="2">
        <f t="shared" si="516"/>
        <v>67.687719748535912</v>
      </c>
      <c r="ER165" s="2">
        <f t="shared" si="517"/>
        <v>64.135368776721876</v>
      </c>
      <c r="ES165" s="2">
        <f t="shared" si="517"/>
        <v>63.764534233018821</v>
      </c>
      <c r="ET165" s="2">
        <f t="shared" si="517"/>
        <v>64.320803501544788</v>
      </c>
      <c r="EU165" s="2">
        <f t="shared" si="517"/>
        <v>62.657589449902808</v>
      </c>
      <c r="EV165" s="2">
        <f t="shared" si="517"/>
        <v>61.910099462287292</v>
      </c>
      <c r="EW165" s="2">
        <f t="shared" si="517"/>
        <v>59.802998928355947</v>
      </c>
      <c r="EX165" s="2">
        <f t="shared" si="517"/>
        <v>60.141892006745806</v>
      </c>
      <c r="EY165" s="2">
        <f t="shared" si="517"/>
        <v>60.043237708121289</v>
      </c>
      <c r="EZ165" s="2">
        <f t="shared" si="517"/>
        <v>60.724533242056935</v>
      </c>
      <c r="FA165" s="2">
        <f t="shared" si="517"/>
        <v>61.279283465064971</v>
      </c>
      <c r="FB165" s="2">
        <f t="shared" si="517"/>
        <v>63.559749120275818</v>
      </c>
      <c r="FC165" s="2">
        <f t="shared" si="517"/>
        <v>63.468410163077841</v>
      </c>
      <c r="FD165" s="2">
        <f t="shared" si="517"/>
        <v>62.399377902962897</v>
      </c>
      <c r="FE165" s="2">
        <f t="shared" si="517"/>
        <v>66.152345612055171</v>
      </c>
      <c r="FG165" s="2">
        <f t="shared" si="518"/>
        <v>0.99984553827318867</v>
      </c>
      <c r="FH165" s="2">
        <f t="shared" si="519"/>
        <v>0.99981670805440237</v>
      </c>
      <c r="FI165" s="2">
        <f t="shared" si="519"/>
        <v>0.99983334018835712</v>
      </c>
      <c r="FJ165" s="2">
        <f t="shared" si="519"/>
        <v>0.99982188140117378</v>
      </c>
      <c r="FK165" s="2">
        <f t="shared" si="519"/>
        <v>0.9998239056821171</v>
      </c>
      <c r="FL165" s="2">
        <f t="shared" si="519"/>
        <v>0.99981236140876195</v>
      </c>
      <c r="FM165" s="2">
        <f t="shared" si="519"/>
        <v>0.9997808689984452</v>
      </c>
      <c r="FN165" s="2">
        <f t="shared" si="519"/>
        <v>0.99979755933564285</v>
      </c>
      <c r="FO165" s="2">
        <f t="shared" si="519"/>
        <v>0.99979819870387299</v>
      </c>
      <c r="FP165" s="2">
        <f t="shared" si="519"/>
        <v>0.9997811139687095</v>
      </c>
      <c r="FQ165" s="2">
        <f t="shared" si="519"/>
        <v>0.99980263311950079</v>
      </c>
      <c r="FR165" s="2">
        <f t="shared" si="519"/>
        <v>0.99982303149234453</v>
      </c>
      <c r="FS165" s="2">
        <f t="shared" si="519"/>
        <v>0.9998277683527349</v>
      </c>
      <c r="FT165" s="2">
        <f t="shared" si="519"/>
        <v>0.99982428023857295</v>
      </c>
      <c r="FU165" s="2">
        <f t="shared" si="519"/>
        <v>0.99977430999157291</v>
      </c>
      <c r="FW165" s="2">
        <f t="shared" si="536"/>
        <v>9.0985755650686354E-2</v>
      </c>
      <c r="FX165" s="2">
        <f t="shared" si="376"/>
        <v>0.13670418083952951</v>
      </c>
      <c r="FY165" s="2">
        <f t="shared" si="377"/>
        <v>0.13080580452530155</v>
      </c>
      <c r="FZ165" s="2">
        <f t="shared" si="378"/>
        <v>0.13256005081524119</v>
      </c>
      <c r="GA165" s="2">
        <f t="shared" si="379"/>
        <v>0.14181673235917852</v>
      </c>
      <c r="GB165" s="2">
        <f t="shared" si="380"/>
        <v>0.14320233498322726</v>
      </c>
      <c r="GC165" s="2">
        <f t="shared" si="381"/>
        <v>0.17479744898816507</v>
      </c>
      <c r="GD165" s="2">
        <f t="shared" si="382"/>
        <v>0.19041682089612394</v>
      </c>
      <c r="GE165" s="2">
        <f t="shared" si="383"/>
        <v>0.17500701403289698</v>
      </c>
      <c r="GF165" s="2">
        <f t="shared" si="384"/>
        <v>0.15283515680668044</v>
      </c>
      <c r="GG165" s="2">
        <f t="shared" si="385"/>
        <v>0.12519813065664789</v>
      </c>
      <c r="GH165" s="2">
        <f t="shared" si="386"/>
        <v>0.10792199044954583</v>
      </c>
      <c r="GI165" s="2">
        <f t="shared" si="387"/>
        <v>9.8516209128291649E-2</v>
      </c>
      <c r="GJ165" s="2">
        <f t="shared" si="388"/>
        <v>9.7459260776742218E-2</v>
      </c>
      <c r="GK165" s="2">
        <f t="shared" si="389"/>
        <v>9.2264959108828426E-2</v>
      </c>
      <c r="GM165" s="86">
        <f t="shared" si="537"/>
        <v>1.3848009375095849E-172</v>
      </c>
      <c r="GN165" s="86">
        <f t="shared" si="390"/>
        <v>1.041017231223879E-131</v>
      </c>
      <c r="GO165" s="86">
        <f t="shared" si="391"/>
        <v>5.117187843419756E-199</v>
      </c>
      <c r="GP165" s="86">
        <f t="shared" si="392"/>
        <v>2.0185539562887266E-213</v>
      </c>
      <c r="GQ165" s="86">
        <f t="shared" si="393"/>
        <v>1.7381714855331935E-207</v>
      </c>
      <c r="GR165" s="86">
        <f t="shared" si="394"/>
        <v>1.9865155773316034E-155</v>
      </c>
      <c r="GS165" s="86">
        <f t="shared" si="395"/>
        <v>7.6204794093676924E-168</v>
      </c>
      <c r="GT165" s="86">
        <f t="shared" si="396"/>
        <v>1.0761105335737412E-246</v>
      </c>
      <c r="GU165" s="86">
        <f t="shared" si="397"/>
        <v>8.329447217090058E-282</v>
      </c>
      <c r="GV165" s="86">
        <f t="shared" si="398"/>
        <v>3.6927699600178412E-218</v>
      </c>
      <c r="GW165" s="86">
        <f t="shared" si="399"/>
        <v>1.766364947682014E-228</v>
      </c>
      <c r="GX165" s="86">
        <f t="shared" si="400"/>
        <v>3.4085437524959724E-228</v>
      </c>
      <c r="GY165" s="86">
        <f t="shared" si="401"/>
        <v>8.5465801532664475E-233</v>
      </c>
      <c r="GZ165" s="86">
        <f t="shared" si="402"/>
        <v>9.4239612877551703E-305</v>
      </c>
      <c r="HA165" s="86">
        <f t="shared" si="403"/>
        <v>0</v>
      </c>
      <c r="HC165" s="86">
        <f t="shared" si="538"/>
        <v>5.6664300487433674E-65</v>
      </c>
      <c r="HD165" s="86">
        <f t="shared" si="404"/>
        <v>2.4106328767092776E-54</v>
      </c>
      <c r="HE165" s="86">
        <f t="shared" si="405"/>
        <v>4.0676330874451687E-93</v>
      </c>
      <c r="HF165" s="86">
        <f t="shared" si="406"/>
        <v>6.9005692907585013E-90</v>
      </c>
      <c r="HG165" s="86">
        <f t="shared" si="407"/>
        <v>1.0848896340057323E-110</v>
      </c>
      <c r="HH165" s="86">
        <f t="shared" si="408"/>
        <v>1.2789216097830293E-110</v>
      </c>
      <c r="HI165" s="86">
        <f t="shared" si="409"/>
        <v>4.8051718907389397E-110</v>
      </c>
      <c r="HJ165" s="86">
        <f t="shared" si="410"/>
        <v>8.6929926188145238E-224</v>
      </c>
      <c r="HK165" s="86">
        <f t="shared" si="411"/>
        <v>1.5983944513826804E-160</v>
      </c>
      <c r="HL165" s="86">
        <f t="shared" si="412"/>
        <v>9.8860809703621771E-126</v>
      </c>
      <c r="HM165" s="86">
        <f t="shared" si="413"/>
        <v>1.892125619272898E-126</v>
      </c>
      <c r="HN165" s="86">
        <f t="shared" si="414"/>
        <v>1.4255762181867723E-122</v>
      </c>
      <c r="HO165" s="86">
        <f t="shared" si="415"/>
        <v>3.5778182861876109E-100</v>
      </c>
      <c r="HP165" s="86">
        <f t="shared" si="416"/>
        <v>2.5798454146433599E-138</v>
      </c>
      <c r="HQ165" s="86">
        <f t="shared" si="417"/>
        <v>9.7543460839090177E-178</v>
      </c>
      <c r="HS165" s="86">
        <f t="shared" si="539"/>
        <v>2.8628154803261422E-2</v>
      </c>
      <c r="HT165" s="86">
        <f t="shared" si="418"/>
        <v>7.3878867165612415E-5</v>
      </c>
      <c r="HU165" s="86">
        <f t="shared" si="419"/>
        <v>1.1542190299764007E-4</v>
      </c>
      <c r="HV165" s="86">
        <f t="shared" si="420"/>
        <v>8.4617073032281279E-5</v>
      </c>
      <c r="HW165" s="86">
        <f t="shared" si="421"/>
        <v>4.0120876565308452E-5</v>
      </c>
      <c r="HX165" s="86">
        <f t="shared" si="422"/>
        <v>4.2158686247982057E-5</v>
      </c>
      <c r="HY165" s="86">
        <f t="shared" si="423"/>
        <v>1.331540726624259E-7</v>
      </c>
      <c r="HZ165" s="86">
        <f t="shared" si="424"/>
        <v>1.5184873725257323E-7</v>
      </c>
      <c r="IA165" s="86">
        <f t="shared" si="425"/>
        <v>4.1408326277831512E-8</v>
      </c>
      <c r="IB165" s="86">
        <f t="shared" si="426"/>
        <v>2.5034257585329117E-7</v>
      </c>
      <c r="IC165" s="86">
        <f t="shared" si="427"/>
        <v>1.3191697281619291E-5</v>
      </c>
      <c r="ID165" s="86">
        <f t="shared" si="428"/>
        <v>1.9265712944220366E-3</v>
      </c>
      <c r="IE165" s="86">
        <f t="shared" si="429"/>
        <v>7.6502775262026999E-3</v>
      </c>
      <c r="IF165" s="86">
        <f t="shared" si="430"/>
        <v>3.156201312942504E-2</v>
      </c>
      <c r="IG165" s="86">
        <f t="shared" si="431"/>
        <v>5.840149570849696E-2</v>
      </c>
      <c r="II165" s="86">
        <f t="shared" si="540"/>
        <v>1.7311431486311794E-8</v>
      </c>
      <c r="IJ165" s="86">
        <f t="shared" si="541"/>
        <v>5.6199842399083148E-7</v>
      </c>
      <c r="IK165" s="86">
        <f t="shared" si="542"/>
        <v>5.6500478565635734E-7</v>
      </c>
      <c r="IL165" s="86">
        <f t="shared" si="543"/>
        <v>3.8035493062220179E-7</v>
      </c>
      <c r="IM165" s="86">
        <f t="shared" si="544"/>
        <v>6.6440923076829411E-7</v>
      </c>
      <c r="IN165" s="86">
        <f t="shared" si="545"/>
        <v>7.8052123677945935E-7</v>
      </c>
      <c r="IO165" s="86">
        <f t="shared" si="546"/>
        <v>1.7247489698172227E-6</v>
      </c>
      <c r="IP165" s="86">
        <f t="shared" si="547"/>
        <v>2.3466954598286769E-5</v>
      </c>
      <c r="IQ165" s="86">
        <f t="shared" si="548"/>
        <v>1.2252011562175974E-6</v>
      </c>
      <c r="IR165" s="86">
        <f t="shared" si="549"/>
        <v>2.8381397082422568E-8</v>
      </c>
      <c r="IS165" s="86">
        <f t="shared" si="550"/>
        <v>2.0892296852779843E-10</v>
      </c>
      <c r="IT165" s="86">
        <f t="shared" si="551"/>
        <v>1.0616878422539836E-8</v>
      </c>
      <c r="IU165" s="86">
        <f t="shared" si="552"/>
        <v>5.4315666771548881E-9</v>
      </c>
      <c r="IV165" s="86">
        <f t="shared" si="553"/>
        <v>3.9050249932993033E-9</v>
      </c>
      <c r="IW165" s="86">
        <f t="shared" si="554"/>
        <v>1.6461454568475006E-8</v>
      </c>
      <c r="IY165" s="86">
        <f t="shared" si="555"/>
        <v>2.8628172114692908E-2</v>
      </c>
      <c r="IZ165" s="86">
        <f t="shared" si="556"/>
        <v>7.4440865589603248E-5</v>
      </c>
      <c r="JA165" s="86">
        <f t="shared" si="557"/>
        <v>1.1598690778329643E-4</v>
      </c>
      <c r="JB165" s="86">
        <f t="shared" si="558"/>
        <v>8.4997427962903478E-5</v>
      </c>
      <c r="JC165" s="86">
        <f t="shared" si="559"/>
        <v>4.0785285796076749E-5</v>
      </c>
      <c r="JD165" s="86">
        <f t="shared" si="560"/>
        <v>4.2939207484761519E-5</v>
      </c>
      <c r="JE165" s="86">
        <f t="shared" si="561"/>
        <v>1.8579030424796486E-6</v>
      </c>
      <c r="JF165" s="86">
        <f t="shared" si="562"/>
        <v>2.3618803335539342E-5</v>
      </c>
      <c r="JG165" s="86">
        <f t="shared" si="563"/>
        <v>1.2666094824954289E-6</v>
      </c>
      <c r="JH165" s="86">
        <f t="shared" si="564"/>
        <v>2.7872397293571376E-7</v>
      </c>
      <c r="JI165" s="86">
        <f t="shared" si="565"/>
        <v>1.319190620458782E-5</v>
      </c>
      <c r="JJ165" s="86">
        <f t="shared" si="566"/>
        <v>1.9265819113004593E-3</v>
      </c>
      <c r="JK165" s="86">
        <f t="shared" si="567"/>
        <v>7.6502829577693773E-3</v>
      </c>
      <c r="JL165" s="86">
        <f t="shared" si="568"/>
        <v>3.1562017034450031E-2</v>
      </c>
      <c r="JM165" s="86">
        <f t="shared" si="569"/>
        <v>5.8401512169951528E-2</v>
      </c>
    </row>
    <row r="166" spans="2:273" x14ac:dyDescent="0.25">
      <c r="B166" s="2">
        <v>139</v>
      </c>
      <c r="C166" s="37">
        <v>66.2</v>
      </c>
      <c r="D166" s="37">
        <v>63.031999999999996</v>
      </c>
      <c r="E166" s="37">
        <v>62.887</v>
      </c>
      <c r="F166" s="37">
        <v>63.645000000000003</v>
      </c>
      <c r="G166" s="37">
        <v>62.344000000000001</v>
      </c>
      <c r="H166" s="37">
        <v>61.274000000000001</v>
      </c>
      <c r="I166" s="37">
        <v>58.887</v>
      </c>
      <c r="J166" s="37">
        <v>60.548000000000002</v>
      </c>
      <c r="K166" s="37">
        <v>58.871000000000002</v>
      </c>
      <c r="L166" s="37">
        <v>59.081000000000003</v>
      </c>
      <c r="M166" s="37">
        <v>60.274000000000001</v>
      </c>
      <c r="N166" s="37">
        <v>62.246000000000002</v>
      </c>
      <c r="O166" s="37">
        <v>62.606999999999999</v>
      </c>
      <c r="P166" s="37">
        <v>60.078000000000003</v>
      </c>
      <c r="Q166" s="37">
        <v>64.061999999999998</v>
      </c>
      <c r="S166" s="4">
        <f t="shared" si="441"/>
        <v>67.074294381551155</v>
      </c>
      <c r="T166" s="4">
        <f t="shared" si="442"/>
        <v>63.018038790574721</v>
      </c>
      <c r="U166" s="4">
        <f t="shared" si="443"/>
        <v>63.663465699211095</v>
      </c>
      <c r="V166" s="4">
        <f t="shared" si="444"/>
        <v>63.950690798495486</v>
      </c>
      <c r="W166" s="4">
        <f t="shared" si="445"/>
        <v>62.36238839816447</v>
      </c>
      <c r="X166" s="4">
        <f t="shared" si="446"/>
        <v>61.751810726273931</v>
      </c>
      <c r="Y166" s="4">
        <f t="shared" si="447"/>
        <v>59.639901949719125</v>
      </c>
      <c r="Z166" s="4">
        <f t="shared" si="448"/>
        <v>59.970850658571393</v>
      </c>
      <c r="AA166" s="4">
        <f t="shared" si="449"/>
        <v>59.658754211105297</v>
      </c>
      <c r="AB166" s="4">
        <f t="shared" si="450"/>
        <v>59.874144574975688</v>
      </c>
      <c r="AC166" s="4">
        <f t="shared" si="451"/>
        <v>60.317300102071187</v>
      </c>
      <c r="AD166" s="4">
        <f t="shared" si="452"/>
        <v>63.19682401820927</v>
      </c>
      <c r="AE166" s="4">
        <f t="shared" si="453"/>
        <v>63.126509868580087</v>
      </c>
      <c r="AF166" s="4">
        <f t="shared" si="454"/>
        <v>62.268500292873526</v>
      </c>
      <c r="AG166" s="4">
        <f t="shared" si="455"/>
        <v>67.335884005078086</v>
      </c>
      <c r="AI166" s="4">
        <f t="shared" si="456"/>
        <v>-0.87429438155115236</v>
      </c>
      <c r="AJ166" s="4">
        <f t="shared" si="457"/>
        <v>1.3961209425275456E-2</v>
      </c>
      <c r="AK166" s="4">
        <f t="shared" si="458"/>
        <v>-0.77646569921109432</v>
      </c>
      <c r="AL166" s="4">
        <f t="shared" si="459"/>
        <v>-0.30569079849548331</v>
      </c>
      <c r="AM166" s="4">
        <f t="shared" si="460"/>
        <v>-1.8388398164468356E-2</v>
      </c>
      <c r="AN166" s="4">
        <f t="shared" si="461"/>
        <v>-0.47781072627392973</v>
      </c>
      <c r="AO166" s="4">
        <f t="shared" si="462"/>
        <v>-0.75290194971912427</v>
      </c>
      <c r="AP166" s="4">
        <f t="shared" si="463"/>
        <v>0.57714934142860841</v>
      </c>
      <c r="AQ166" s="4">
        <f t="shared" si="464"/>
        <v>-0.78775421110529464</v>
      </c>
      <c r="AR166" s="4">
        <f t="shared" si="465"/>
        <v>-0.79314457497568469</v>
      </c>
      <c r="AS166" s="4">
        <f t="shared" si="466"/>
        <v>-4.330010207118562E-2</v>
      </c>
      <c r="AT166" s="4">
        <f t="shared" si="467"/>
        <v>-0.95082401820926776</v>
      </c>
      <c r="AU166" s="4">
        <f t="shared" si="468"/>
        <v>-0.51950986858008719</v>
      </c>
      <c r="AV166" s="4">
        <f t="shared" si="469"/>
        <v>-2.1905002928735229</v>
      </c>
      <c r="AW166" s="4">
        <f t="shared" si="469"/>
        <v>-3.273884005078088</v>
      </c>
      <c r="AY166" s="2">
        <f t="shared" si="520"/>
        <v>67.074294029325628</v>
      </c>
      <c r="AZ166" s="2">
        <f t="shared" si="359"/>
        <v>63.01800365554849</v>
      </c>
      <c r="BA166" s="2">
        <f t="shared" si="360"/>
        <v>63.663407351215866</v>
      </c>
      <c r="BB166" s="2">
        <f t="shared" si="361"/>
        <v>63.950628509282012</v>
      </c>
      <c r="BC166" s="2">
        <f t="shared" si="362"/>
        <v>62.362267846689711</v>
      </c>
      <c r="BD166" s="2">
        <f t="shared" si="363"/>
        <v>61.751663888053201</v>
      </c>
      <c r="BE166" s="2">
        <f t="shared" si="364"/>
        <v>59.639464872411274</v>
      </c>
      <c r="BF166" s="2">
        <f t="shared" si="365"/>
        <v>59.966484418210456</v>
      </c>
      <c r="BG166" s="2">
        <f t="shared" si="366"/>
        <v>59.658355566655104</v>
      </c>
      <c r="BH166" s="2">
        <f t="shared" si="367"/>
        <v>59.874127595203539</v>
      </c>
      <c r="BI166" s="2">
        <f t="shared" si="368"/>
        <v>60.317299369779619</v>
      </c>
      <c r="BJ166" s="2">
        <f t="shared" si="369"/>
        <v>63.195684378258328</v>
      </c>
      <c r="BK166" s="2">
        <f t="shared" si="370"/>
        <v>63.116618791632987</v>
      </c>
      <c r="BL166" s="2">
        <f t="shared" si="371"/>
        <v>62.015685856483778</v>
      </c>
      <c r="BM166" s="2">
        <f t="shared" si="372"/>
        <v>65.918842740640542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63.031999999999996</v>
      </c>
      <c r="CG166" s="2">
        <f t="shared" si="523"/>
        <v>62.887</v>
      </c>
      <c r="CH166" s="2">
        <f t="shared" si="524"/>
        <v>63.645000000000003</v>
      </c>
      <c r="CI166" s="2">
        <f t="shared" si="525"/>
        <v>62.344000000000001</v>
      </c>
      <c r="CJ166" s="2">
        <f t="shared" si="526"/>
        <v>61.274000000000001</v>
      </c>
      <c r="CK166" s="2">
        <f t="shared" si="527"/>
        <v>58.887</v>
      </c>
      <c r="CL166" s="2">
        <f t="shared" si="528"/>
        <v>60.548000000000002</v>
      </c>
      <c r="CM166" s="2">
        <f t="shared" si="529"/>
        <v>58.871000000000002</v>
      </c>
      <c r="CN166" s="2">
        <f t="shared" si="530"/>
        <v>59.081000000000003</v>
      </c>
      <c r="CO166" s="2">
        <f t="shared" si="531"/>
        <v>60.274000000000001</v>
      </c>
      <c r="CP166" s="2">
        <f t="shared" si="532"/>
        <v>62.246000000000002</v>
      </c>
      <c r="CQ166" s="2">
        <f t="shared" si="533"/>
        <v>62.606999999999999</v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>
        <f t="shared" si="486"/>
        <v>63.031999999999996</v>
      </c>
      <c r="CW166" s="2">
        <f t="shared" si="487"/>
        <v>62.887</v>
      </c>
      <c r="CX166" s="2">
        <f t="shared" si="488"/>
        <v>63.645000000000003</v>
      </c>
      <c r="CY166" s="2">
        <f t="shared" si="489"/>
        <v>62.344000000000001</v>
      </c>
      <c r="CZ166" s="2">
        <f t="shared" si="490"/>
        <v>61.274000000000001</v>
      </c>
      <c r="DA166" s="2">
        <f t="shared" si="491"/>
        <v>58.887</v>
      </c>
      <c r="DB166" s="2">
        <f t="shared" si="492"/>
        <v>60.548000000000002</v>
      </c>
      <c r="DC166" s="2">
        <f t="shared" si="493"/>
        <v>58.871000000000002</v>
      </c>
      <c r="DD166" s="2">
        <f t="shared" si="494"/>
        <v>59.081000000000003</v>
      </c>
      <c r="DE166" s="2">
        <f t="shared" si="495"/>
        <v>60.274000000000001</v>
      </c>
      <c r="DF166" s="2">
        <f t="shared" si="496"/>
        <v>62.246000000000002</v>
      </c>
      <c r="DG166" s="2">
        <f t="shared" si="497"/>
        <v>62.606999999999999</v>
      </c>
      <c r="DH166" s="2" t="str">
        <f t="shared" si="498"/>
        <v/>
      </c>
      <c r="DI166" s="2" t="str">
        <f t="shared" si="499"/>
        <v/>
      </c>
      <c r="DK166" s="2">
        <f t="shared" si="500"/>
        <v>108.30793113862882</v>
      </c>
      <c r="DL166" s="2">
        <f t="shared" si="501"/>
        <v>105.00280990195283</v>
      </c>
      <c r="DM166" s="2">
        <f t="shared" si="501"/>
        <v>102.39646843853819</v>
      </c>
      <c r="DN166" s="2">
        <f t="shared" si="501"/>
        <v>106.25230119115142</v>
      </c>
      <c r="DO166" s="2">
        <f t="shared" si="501"/>
        <v>89.227983690727882</v>
      </c>
      <c r="DP166" s="2">
        <f t="shared" si="501"/>
        <v>94.335228938767798</v>
      </c>
      <c r="DQ166" s="2">
        <f t="shared" si="501"/>
        <v>96.245873509136658</v>
      </c>
      <c r="DR166" s="2">
        <f t="shared" si="501"/>
        <v>99.378845816464263</v>
      </c>
      <c r="DS166" s="2">
        <f t="shared" si="501"/>
        <v>106.38151147098513</v>
      </c>
      <c r="DT166" s="2">
        <f t="shared" si="501"/>
        <v>111.6446934566145</v>
      </c>
      <c r="DU166" s="2">
        <f t="shared" si="501"/>
        <v>108.66550637898686</v>
      </c>
      <c r="DV166" s="2">
        <f t="shared" si="501"/>
        <v>106.45417366354576</v>
      </c>
      <c r="DW166" s="2">
        <f t="shared" si="501"/>
        <v>106.43456131078224</v>
      </c>
      <c r="DX166" s="2">
        <f t="shared" si="501"/>
        <v>95.298526942711305</v>
      </c>
      <c r="DY166" s="2">
        <f t="shared" si="501"/>
        <v>92.978352681252659</v>
      </c>
      <c r="EA166" s="2">
        <f t="shared" si="440"/>
        <v>67.010632221495541</v>
      </c>
      <c r="EB166" s="2">
        <f t="shared" si="502"/>
        <v>62.830936220108427</v>
      </c>
      <c r="EC166" s="2">
        <f t="shared" si="503"/>
        <v>63.660381154898268</v>
      </c>
      <c r="ED166" s="2">
        <f t="shared" si="504"/>
        <v>63.900054138010219</v>
      </c>
      <c r="EE166" s="2">
        <f t="shared" si="505"/>
        <v>62.3225836004505</v>
      </c>
      <c r="EF166" s="2">
        <f t="shared" si="506"/>
        <v>61.735273201650159</v>
      </c>
      <c r="EG166" s="2">
        <f t="shared" si="507"/>
        <v>59.616992396969415</v>
      </c>
      <c r="EH166" s="2">
        <f t="shared" si="508"/>
        <v>59.947491364588558</v>
      </c>
      <c r="EI166" s="2">
        <f t="shared" si="509"/>
        <v>59.595413400136529</v>
      </c>
      <c r="EJ166" s="2">
        <f t="shared" si="510"/>
        <v>59.724939410269762</v>
      </c>
      <c r="EK166" s="2">
        <f t="shared" si="511"/>
        <v>60.184162261995439</v>
      </c>
      <c r="EL166" s="2">
        <f t="shared" si="512"/>
        <v>63.159667597469152</v>
      </c>
      <c r="EM166" s="2">
        <f t="shared" si="513"/>
        <v>63.08456886987571</v>
      </c>
      <c r="EN166" s="2">
        <f t="shared" si="514"/>
        <v>61.982071435703787</v>
      </c>
      <c r="EO166" s="2">
        <f t="shared" si="515"/>
        <v>65.904334189406086</v>
      </c>
      <c r="EQ166" s="2">
        <f t="shared" si="516"/>
        <v>67.595532292853477</v>
      </c>
      <c r="ER166" s="2">
        <f t="shared" si="517"/>
        <v>64.047749240125242</v>
      </c>
      <c r="ES166" s="2">
        <f t="shared" si="517"/>
        <v>63.640177551151268</v>
      </c>
      <c r="ET166" s="2">
        <f t="shared" si="517"/>
        <v>64.204514829800345</v>
      </c>
      <c r="EU166" s="2">
        <f t="shared" si="517"/>
        <v>62.553112614931969</v>
      </c>
      <c r="EV166" s="2">
        <f t="shared" si="517"/>
        <v>61.805081589597037</v>
      </c>
      <c r="EW166" s="2">
        <f t="shared" si="517"/>
        <v>59.697381922535442</v>
      </c>
      <c r="EX166" s="2">
        <f t="shared" si="517"/>
        <v>60.004620947221852</v>
      </c>
      <c r="EY166" s="2">
        <f t="shared" si="517"/>
        <v>59.883329500328585</v>
      </c>
      <c r="EZ166" s="2">
        <f t="shared" si="517"/>
        <v>60.565553248642104</v>
      </c>
      <c r="FA166" s="2">
        <f t="shared" si="517"/>
        <v>61.101380717875159</v>
      </c>
      <c r="FB166" s="2">
        <f t="shared" si="517"/>
        <v>63.407536231626949</v>
      </c>
      <c r="FC166" s="2">
        <f t="shared" si="517"/>
        <v>63.320453173823282</v>
      </c>
      <c r="FD166" s="2">
        <f t="shared" si="517"/>
        <v>62.24915396325234</v>
      </c>
      <c r="FE166" s="2">
        <f t="shared" si="517"/>
        <v>65.993447572270824</v>
      </c>
      <c r="FG166" s="2">
        <f t="shared" si="518"/>
        <v>0.99985912731628779</v>
      </c>
      <c r="FH166" s="2">
        <f t="shared" si="519"/>
        <v>0.99983283306282933</v>
      </c>
      <c r="FI166" s="2">
        <f t="shared" si="519"/>
        <v>0.99984800221636216</v>
      </c>
      <c r="FJ166" s="2">
        <f t="shared" si="519"/>
        <v>0.99983755136120234</v>
      </c>
      <c r="FK166" s="2">
        <f t="shared" si="519"/>
        <v>0.99983939758490514</v>
      </c>
      <c r="FL166" s="2">
        <f t="shared" si="519"/>
        <v>0.9998288687455047</v>
      </c>
      <c r="FM166" s="2">
        <f t="shared" si="519"/>
        <v>0.99980014629793323</v>
      </c>
      <c r="FN166" s="2">
        <f t="shared" si="519"/>
        <v>0.99981536863101805</v>
      </c>
      <c r="FO166" s="2">
        <f t="shared" si="519"/>
        <v>0.99981595176251548</v>
      </c>
      <c r="FP166" s="2">
        <f t="shared" si="519"/>
        <v>0.99980036972208053</v>
      </c>
      <c r="FQ166" s="2">
        <f t="shared" si="519"/>
        <v>0.99981999613968153</v>
      </c>
      <c r="FR166" s="2">
        <f t="shared" si="519"/>
        <v>0.9998386002895886</v>
      </c>
      <c r="FS166" s="2">
        <f t="shared" si="519"/>
        <v>0.99984292049034984</v>
      </c>
      <c r="FT166" s="2">
        <f t="shared" si="519"/>
        <v>0.99983973919502767</v>
      </c>
      <c r="FU166" s="2">
        <f t="shared" si="519"/>
        <v>0.99979416417843603</v>
      </c>
      <c r="FW166" s="2">
        <f t="shared" si="536"/>
        <v>9.8895776106273925E-2</v>
      </c>
      <c r="FX166" s="2">
        <f t="shared" si="376"/>
        <v>0.14794195124525569</v>
      </c>
      <c r="FY166" s="2">
        <f t="shared" si="377"/>
        <v>0.14163825088619611</v>
      </c>
      <c r="FZ166" s="2">
        <f t="shared" si="378"/>
        <v>0.14351378541207455</v>
      </c>
      <c r="GA166" s="2">
        <f t="shared" si="379"/>
        <v>0.15340010056938883</v>
      </c>
      <c r="GB166" s="2">
        <f t="shared" si="380"/>
        <v>0.1548784522782162</v>
      </c>
      <c r="GC166" s="2">
        <f t="shared" si="381"/>
        <v>0.18848298758258594</v>
      </c>
      <c r="GD166" s="2">
        <f t="shared" si="382"/>
        <v>0.20502142898208958</v>
      </c>
      <c r="GE166" s="2">
        <f t="shared" si="383"/>
        <v>0.188705208196464</v>
      </c>
      <c r="GF166" s="2">
        <f t="shared" si="384"/>
        <v>0.16514530652124509</v>
      </c>
      <c r="GG166" s="2">
        <f t="shared" si="385"/>
        <v>0.13563865608261011</v>
      </c>
      <c r="GH166" s="2">
        <f t="shared" si="386"/>
        <v>0.117114697252223</v>
      </c>
      <c r="GI166" s="2">
        <f t="shared" si="387"/>
        <v>0.10700383950485304</v>
      </c>
      <c r="GJ166" s="2">
        <f t="shared" si="388"/>
        <v>0.10586652395848027</v>
      </c>
      <c r="GK166" s="2">
        <f t="shared" si="389"/>
        <v>0.10027392191715809</v>
      </c>
      <c r="GM166" s="86">
        <f t="shared" si="537"/>
        <v>2.5907716926667138E-177</v>
      </c>
      <c r="GN166" s="86">
        <f t="shared" si="390"/>
        <v>3.1727260335092003E-135</v>
      </c>
      <c r="GO166" s="86">
        <f t="shared" si="391"/>
        <v>2.1952110961599504E-204</v>
      </c>
      <c r="GP166" s="86">
        <f t="shared" si="392"/>
        <v>3.6313340676200387E-219</v>
      </c>
      <c r="GQ166" s="86">
        <f t="shared" si="393"/>
        <v>4.4479340359557612E-213</v>
      </c>
      <c r="GR166" s="86">
        <f t="shared" si="394"/>
        <v>1.2937094500916365E-159</v>
      </c>
      <c r="GS166" s="86">
        <f t="shared" si="395"/>
        <v>2.4628352992451195E-172</v>
      </c>
      <c r="GT166" s="86">
        <f t="shared" si="396"/>
        <v>2.6439228082055454E-253</v>
      </c>
      <c r="GU166" s="86">
        <f t="shared" si="397"/>
        <v>2.311198043332491E-289</v>
      </c>
      <c r="GV166" s="86">
        <f t="shared" si="398"/>
        <v>5.5985989673599297E-224</v>
      </c>
      <c r="GW166" s="86">
        <f t="shared" si="399"/>
        <v>1.1911390249288607E-234</v>
      </c>
      <c r="GX166" s="86">
        <f t="shared" si="400"/>
        <v>2.3405383562625911E-234</v>
      </c>
      <c r="GY166" s="86">
        <f t="shared" si="401"/>
        <v>4.145394612787479E-239</v>
      </c>
      <c r="GZ166" s="86">
        <f t="shared" si="402"/>
        <v>0</v>
      </c>
      <c r="HA166" s="86">
        <f t="shared" si="403"/>
        <v>0</v>
      </c>
      <c r="HC166" s="86">
        <f t="shared" si="538"/>
        <v>1.2680988872135389E-67</v>
      </c>
      <c r="HD166" s="86">
        <f t="shared" si="404"/>
        <v>1.8279840455650544E-56</v>
      </c>
      <c r="HE166" s="86">
        <f t="shared" si="405"/>
        <v>8.4825534010358479E-97</v>
      </c>
      <c r="HF166" s="86">
        <f t="shared" si="406"/>
        <v>2.0014632548773281E-93</v>
      </c>
      <c r="HG166" s="86">
        <f t="shared" si="407"/>
        <v>5.0358337501567601E-115</v>
      </c>
      <c r="HH166" s="86">
        <f t="shared" si="408"/>
        <v>5.9557231395601147E-115</v>
      </c>
      <c r="HI166" s="86">
        <f t="shared" si="409"/>
        <v>2.9885937411585934E-114</v>
      </c>
      <c r="HJ166" s="86">
        <f t="shared" si="410"/>
        <v>2.2151092669386535E-232</v>
      </c>
      <c r="HK166" s="86">
        <f t="shared" si="411"/>
        <v>1.2232102183613151E-166</v>
      </c>
      <c r="HL166" s="86">
        <f t="shared" si="412"/>
        <v>1.6197955301284985E-130</v>
      </c>
      <c r="HM166" s="86">
        <f t="shared" si="413"/>
        <v>2.324944216271422E-131</v>
      </c>
      <c r="HN166" s="86">
        <f t="shared" si="414"/>
        <v>1.9054896938398146E-127</v>
      </c>
      <c r="HO166" s="86">
        <f t="shared" si="415"/>
        <v>3.2408649439458166E-104</v>
      </c>
      <c r="HP166" s="86">
        <f t="shared" si="416"/>
        <v>7.6093404486791231E-144</v>
      </c>
      <c r="HQ166" s="86">
        <f t="shared" si="417"/>
        <v>9.2550560118896274E-185</v>
      </c>
      <c r="HS166" s="86">
        <f t="shared" si="539"/>
        <v>1.2345375379712665E-2</v>
      </c>
      <c r="HT166" s="86">
        <f t="shared" si="418"/>
        <v>1.5005354786197055E-5</v>
      </c>
      <c r="HU166" s="86">
        <f t="shared" si="419"/>
        <v>2.5460406466664502E-5</v>
      </c>
      <c r="HV166" s="86">
        <f t="shared" si="420"/>
        <v>1.7511372992337699E-5</v>
      </c>
      <c r="HW166" s="86">
        <f t="shared" si="421"/>
        <v>7.5176735449742732E-6</v>
      </c>
      <c r="HX166" s="86">
        <f t="shared" si="422"/>
        <v>7.9325706131612659E-6</v>
      </c>
      <c r="HY166" s="86">
        <f t="shared" si="423"/>
        <v>1.268098381803095E-8</v>
      </c>
      <c r="HZ166" s="86">
        <f t="shared" si="424"/>
        <v>1.6559651004973283E-8</v>
      </c>
      <c r="IA166" s="86">
        <f t="shared" si="425"/>
        <v>3.4845538158067104E-9</v>
      </c>
      <c r="IB166" s="86">
        <f t="shared" si="426"/>
        <v>2.2089029484641769E-8</v>
      </c>
      <c r="IC166" s="86">
        <f t="shared" si="427"/>
        <v>1.607929752163571E-6</v>
      </c>
      <c r="ID166" s="86">
        <f t="shared" si="428"/>
        <v>5.3639074561907872E-4</v>
      </c>
      <c r="IE166" s="86">
        <f t="shared" si="429"/>
        <v>2.5817812037450833E-3</v>
      </c>
      <c r="IF166" s="86">
        <f t="shared" si="430"/>
        <v>1.3421213734113485E-2</v>
      </c>
      <c r="IG166" s="86">
        <f t="shared" si="431"/>
        <v>2.5836201000708978E-2</v>
      </c>
      <c r="II166" s="86">
        <f t="shared" si="540"/>
        <v>6.254916177710932E-8</v>
      </c>
      <c r="IJ166" s="86">
        <f t="shared" si="541"/>
        <v>1.996634031750638E-6</v>
      </c>
      <c r="IK166" s="86">
        <f t="shared" si="542"/>
        <v>1.9406380354442325E-6</v>
      </c>
      <c r="IL166" s="86">
        <f t="shared" si="543"/>
        <v>1.3685224204706917E-6</v>
      </c>
      <c r="IM166" s="86">
        <f t="shared" si="544"/>
        <v>2.3917824777009879E-6</v>
      </c>
      <c r="IN166" s="86">
        <f t="shared" si="545"/>
        <v>2.7882506630246537E-6</v>
      </c>
      <c r="IO166" s="86">
        <f t="shared" si="546"/>
        <v>6.8146289480135935E-6</v>
      </c>
      <c r="IP166" s="86">
        <f t="shared" si="547"/>
        <v>7.4971215255327652E-5</v>
      </c>
      <c r="IQ166" s="86">
        <f t="shared" si="548"/>
        <v>5.0347315065042946E-6</v>
      </c>
      <c r="IR166" s="86">
        <f t="shared" si="549"/>
        <v>1.4997644604106156E-7</v>
      </c>
      <c r="IS166" s="86">
        <f t="shared" si="550"/>
        <v>1.4166334588134384E-9</v>
      </c>
      <c r="IT166" s="86">
        <f t="shared" si="551"/>
        <v>4.4721742993630725E-8</v>
      </c>
      <c r="IU166" s="86">
        <f t="shared" si="552"/>
        <v>2.2617016463863947E-8</v>
      </c>
      <c r="IV166" s="86">
        <f t="shared" si="553"/>
        <v>1.6559498702368497E-8</v>
      </c>
      <c r="IW166" s="86">
        <f t="shared" si="554"/>
        <v>6.0162494769461258E-8</v>
      </c>
      <c r="IY166" s="86">
        <f t="shared" si="555"/>
        <v>1.2345437928874442E-2</v>
      </c>
      <c r="IZ166" s="86">
        <f t="shared" si="556"/>
        <v>1.7001988817947694E-5</v>
      </c>
      <c r="JA166" s="86">
        <f t="shared" si="557"/>
        <v>2.7401044502108735E-5</v>
      </c>
      <c r="JB166" s="86">
        <f t="shared" si="558"/>
        <v>1.887989541280839E-5</v>
      </c>
      <c r="JC166" s="86">
        <f t="shared" si="559"/>
        <v>9.9094560226752619E-6</v>
      </c>
      <c r="JD166" s="86">
        <f t="shared" si="560"/>
        <v>1.0720821276185919E-5</v>
      </c>
      <c r="JE166" s="86">
        <f t="shared" si="561"/>
        <v>6.8273099318316241E-6</v>
      </c>
      <c r="JF166" s="86">
        <f t="shared" si="562"/>
        <v>7.4987774906332629E-5</v>
      </c>
      <c r="JG166" s="86">
        <f t="shared" si="563"/>
        <v>5.0382160603201011E-6</v>
      </c>
      <c r="JH166" s="86">
        <f t="shared" si="564"/>
        <v>1.7206547552570332E-7</v>
      </c>
      <c r="JI166" s="86">
        <f t="shared" si="565"/>
        <v>1.6093463856223844E-6</v>
      </c>
      <c r="JJ166" s="86">
        <f t="shared" si="566"/>
        <v>5.3643546736207237E-4</v>
      </c>
      <c r="JK166" s="86">
        <f t="shared" si="567"/>
        <v>2.581803820761547E-3</v>
      </c>
      <c r="JL166" s="86">
        <f t="shared" si="568"/>
        <v>1.3421230293612188E-2</v>
      </c>
      <c r="JM166" s="86">
        <f t="shared" si="569"/>
        <v>2.5836261163203748E-2</v>
      </c>
    </row>
    <row r="167" spans="2:273" x14ac:dyDescent="0.25">
      <c r="B167" s="2">
        <v>140</v>
      </c>
      <c r="C167" s="37">
        <v>66.36</v>
      </c>
      <c r="D167" s="37">
        <v>62.889000000000003</v>
      </c>
      <c r="E167" s="37">
        <v>62.951999999999998</v>
      </c>
      <c r="F167" s="37">
        <v>62.984000000000002</v>
      </c>
      <c r="G167" s="37">
        <v>62.753999999999998</v>
      </c>
      <c r="H167" s="37">
        <v>61.918999999999997</v>
      </c>
      <c r="I167" s="37">
        <v>59.918999999999997</v>
      </c>
      <c r="J167" s="37">
        <v>58.758000000000003</v>
      </c>
      <c r="K167" s="37">
        <v>58.935000000000002</v>
      </c>
      <c r="L167" s="37">
        <v>59.225999999999999</v>
      </c>
      <c r="M167" s="37">
        <v>59.418999999999997</v>
      </c>
      <c r="N167" s="37">
        <v>62.164000000000001</v>
      </c>
      <c r="O167" s="37">
        <v>62.442999999999998</v>
      </c>
      <c r="P167" s="37">
        <v>60.405999999999999</v>
      </c>
      <c r="Q167" s="37">
        <v>63.125</v>
      </c>
      <c r="S167" s="4">
        <f t="shared" si="441"/>
        <v>66.964178826574212</v>
      </c>
      <c r="T167" s="4">
        <f t="shared" si="442"/>
        <v>62.901015559898589</v>
      </c>
      <c r="U167" s="4">
        <f t="shared" si="443"/>
        <v>63.538536765468763</v>
      </c>
      <c r="V167" s="4">
        <f t="shared" si="444"/>
        <v>63.826419877318187</v>
      </c>
      <c r="W167" s="4">
        <f t="shared" si="445"/>
        <v>62.253372145994561</v>
      </c>
      <c r="X167" s="4">
        <f t="shared" si="446"/>
        <v>61.644955729996745</v>
      </c>
      <c r="Y167" s="4">
        <f t="shared" si="447"/>
        <v>59.533417412614106</v>
      </c>
      <c r="Z167" s="4">
        <f t="shared" si="448"/>
        <v>59.839688639247264</v>
      </c>
      <c r="AA167" s="4">
        <f t="shared" si="449"/>
        <v>59.495148691880992</v>
      </c>
      <c r="AB167" s="4">
        <f t="shared" si="450"/>
        <v>59.701767317204066</v>
      </c>
      <c r="AC167" s="4">
        <f t="shared" si="451"/>
        <v>60.119942031328115</v>
      </c>
      <c r="AD167" s="4">
        <f t="shared" si="452"/>
        <v>63.037227209315446</v>
      </c>
      <c r="AE167" s="4">
        <f t="shared" si="453"/>
        <v>62.96272671211549</v>
      </c>
      <c r="AF167" s="4">
        <f t="shared" si="454"/>
        <v>61.93414191033164</v>
      </c>
      <c r="AG167" s="4">
        <f t="shared" si="455"/>
        <v>66.224599167970055</v>
      </c>
      <c r="AI167" s="4">
        <f t="shared" si="456"/>
        <v>-0.60417882657421274</v>
      </c>
      <c r="AJ167" s="4">
        <f t="shared" si="457"/>
        <v>-1.2015559898586048E-2</v>
      </c>
      <c r="AK167" s="4">
        <f t="shared" si="458"/>
        <v>-0.58653676546876454</v>
      </c>
      <c r="AL167" s="4">
        <f t="shared" si="459"/>
        <v>-0.84241987731818568</v>
      </c>
      <c r="AM167" s="4">
        <f t="shared" si="460"/>
        <v>0.50062785400543675</v>
      </c>
      <c r="AN167" s="4">
        <f t="shared" si="461"/>
        <v>0.27404427000325171</v>
      </c>
      <c r="AO167" s="4">
        <f t="shared" si="462"/>
        <v>0.38558258738589046</v>
      </c>
      <c r="AP167" s="4">
        <f t="shared" si="463"/>
        <v>-1.0816886392472611</v>
      </c>
      <c r="AQ167" s="4">
        <f t="shared" si="464"/>
        <v>-0.5601486918809897</v>
      </c>
      <c r="AR167" s="4">
        <f t="shared" si="465"/>
        <v>-0.47576731720406684</v>
      </c>
      <c r="AS167" s="4">
        <f t="shared" si="466"/>
        <v>-0.70094203132811828</v>
      </c>
      <c r="AT167" s="4">
        <f t="shared" si="467"/>
        <v>-0.87322720931544495</v>
      </c>
      <c r="AU167" s="4">
        <f t="shared" si="468"/>
        <v>-0.51972671211549226</v>
      </c>
      <c r="AV167" s="4">
        <f t="shared" si="469"/>
        <v>-1.5281419103316409</v>
      </c>
      <c r="AW167" s="4">
        <f t="shared" si="469"/>
        <v>-3.0995991679700552</v>
      </c>
      <c r="AY167" s="2">
        <f t="shared" si="520"/>
        <v>66.9641776627588</v>
      </c>
      <c r="AZ167" s="2">
        <f t="shared" si="359"/>
        <v>62.900907458539301</v>
      </c>
      <c r="BA167" s="2">
        <f t="shared" si="360"/>
        <v>63.538371917025358</v>
      </c>
      <c r="BB167" s="2">
        <f t="shared" si="361"/>
        <v>63.826233091193473</v>
      </c>
      <c r="BC167" s="2">
        <f t="shared" si="362"/>
        <v>62.25299057929147</v>
      </c>
      <c r="BD167" s="2">
        <f t="shared" si="363"/>
        <v>61.644494526087755</v>
      </c>
      <c r="BE167" s="2">
        <f t="shared" si="364"/>
        <v>59.531911688679287</v>
      </c>
      <c r="BF167" s="2">
        <f t="shared" si="365"/>
        <v>59.827464439022137</v>
      </c>
      <c r="BG167" s="2">
        <f t="shared" si="366"/>
        <v>59.493724130629744</v>
      </c>
      <c r="BH167" s="2">
        <f t="shared" si="367"/>
        <v>59.701689409434721</v>
      </c>
      <c r="BI167" s="2">
        <f t="shared" si="368"/>
        <v>60.119940815213731</v>
      </c>
      <c r="BJ167" s="2">
        <f t="shared" si="369"/>
        <v>63.037027712304635</v>
      </c>
      <c r="BK167" s="2">
        <f t="shared" si="370"/>
        <v>62.960722929959623</v>
      </c>
      <c r="BL167" s="2">
        <f t="shared" si="371"/>
        <v>61.858819460172818</v>
      </c>
      <c r="BM167" s="2">
        <f t="shared" si="372"/>
        <v>65.757973714622111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66.36</v>
      </c>
      <c r="CF167" s="2">
        <f t="shared" si="522"/>
        <v>62.889000000000003</v>
      </c>
      <c r="CG167" s="2">
        <f t="shared" si="523"/>
        <v>62.951999999999998</v>
      </c>
      <c r="CH167" s="2">
        <f t="shared" si="524"/>
        <v>62.984000000000002</v>
      </c>
      <c r="CI167" s="2">
        <f t="shared" si="525"/>
        <v>62.753999999999998</v>
      </c>
      <c r="CJ167" s="2">
        <f t="shared" si="526"/>
        <v>61.918999999999997</v>
      </c>
      <c r="CK167" s="2">
        <f t="shared" si="527"/>
        <v>59.918999999999997</v>
      </c>
      <c r="CL167" s="2">
        <f t="shared" si="528"/>
        <v>58.758000000000003</v>
      </c>
      <c r="CM167" s="2">
        <f t="shared" si="529"/>
        <v>58.935000000000002</v>
      </c>
      <c r="CN167" s="2">
        <f t="shared" si="530"/>
        <v>59.225999999999999</v>
      </c>
      <c r="CO167" s="2">
        <f t="shared" si="531"/>
        <v>59.418999999999997</v>
      </c>
      <c r="CP167" s="2">
        <f t="shared" si="532"/>
        <v>62.164000000000001</v>
      </c>
      <c r="CQ167" s="2">
        <f t="shared" si="533"/>
        <v>62.442999999999998</v>
      </c>
      <c r="CR167" s="2">
        <f t="shared" si="534"/>
        <v>60.405999999999999</v>
      </c>
      <c r="CS167" s="2">
        <f t="shared" si="535"/>
        <v>63.125</v>
      </c>
      <c r="CU167" s="2">
        <f t="shared" si="485"/>
        <v>66.36</v>
      </c>
      <c r="CV167" s="2">
        <f t="shared" si="486"/>
        <v>62.889000000000003</v>
      </c>
      <c r="CW167" s="2">
        <f t="shared" si="487"/>
        <v>62.951999999999998</v>
      </c>
      <c r="CX167" s="2">
        <f t="shared" si="488"/>
        <v>62.984000000000002</v>
      </c>
      <c r="CY167" s="2">
        <f t="shared" si="489"/>
        <v>62.753999999999998</v>
      </c>
      <c r="CZ167" s="2">
        <f t="shared" si="490"/>
        <v>61.918999999999997</v>
      </c>
      <c r="DA167" s="2">
        <f t="shared" si="491"/>
        <v>59.918999999999997</v>
      </c>
      <c r="DB167" s="2">
        <f t="shared" si="492"/>
        <v>58.758000000000003</v>
      </c>
      <c r="DC167" s="2">
        <f t="shared" si="493"/>
        <v>58.935000000000002</v>
      </c>
      <c r="DD167" s="2">
        <f t="shared" si="494"/>
        <v>59.225999999999999</v>
      </c>
      <c r="DE167" s="2">
        <f t="shared" si="495"/>
        <v>59.418999999999997</v>
      </c>
      <c r="DF167" s="2">
        <f t="shared" si="496"/>
        <v>62.164000000000001</v>
      </c>
      <c r="DG167" s="2">
        <f t="shared" si="497"/>
        <v>62.442999999999998</v>
      </c>
      <c r="DH167" s="2">
        <f t="shared" si="498"/>
        <v>60.405999999999999</v>
      </c>
      <c r="DI167" s="2">
        <f t="shared" si="499"/>
        <v>63.125</v>
      </c>
      <c r="DK167" s="2">
        <f t="shared" si="500"/>
        <v>108.47268498942918</v>
      </c>
      <c r="DL167" s="2">
        <f t="shared" si="501"/>
        <v>105.15880269021957</v>
      </c>
      <c r="DM167" s="2">
        <f t="shared" si="501"/>
        <v>102.56510465116278</v>
      </c>
      <c r="DN167" s="2">
        <f t="shared" si="501"/>
        <v>106.45975625962237</v>
      </c>
      <c r="DO167" s="2">
        <f t="shared" si="501"/>
        <v>89.285600724856536</v>
      </c>
      <c r="DP167" s="2">
        <f t="shared" si="501"/>
        <v>94.438985198390199</v>
      </c>
      <c r="DQ167" s="2">
        <f t="shared" si="501"/>
        <v>96.381648867490952</v>
      </c>
      <c r="DR167" s="2">
        <f t="shared" si="501"/>
        <v>99.530243589743606</v>
      </c>
      <c r="DS167" s="2">
        <f t="shared" si="501"/>
        <v>106.58802564102562</v>
      </c>
      <c r="DT167" s="2">
        <f t="shared" si="501"/>
        <v>111.89382266477003</v>
      </c>
      <c r="DU167" s="2">
        <f t="shared" si="501"/>
        <v>108.85902870544089</v>
      </c>
      <c r="DV167" s="2">
        <f t="shared" si="501"/>
        <v>106.61292509815766</v>
      </c>
      <c r="DW167" s="2">
        <f t="shared" si="501"/>
        <v>106.60214016913321</v>
      </c>
      <c r="DX167" s="2">
        <f t="shared" si="501"/>
        <v>95.417901790778728</v>
      </c>
      <c r="DY167" s="2">
        <f t="shared" si="501"/>
        <v>93.045483826683807</v>
      </c>
      <c r="EA167" s="2">
        <f t="shared" si="440"/>
        <v>66.893310442555048</v>
      </c>
      <c r="EB167" s="2">
        <f t="shared" si="502"/>
        <v>62.691545136986079</v>
      </c>
      <c r="EC167" s="2">
        <f t="shared" si="503"/>
        <v>63.536062748439896</v>
      </c>
      <c r="ED167" s="2">
        <f t="shared" si="504"/>
        <v>63.770611146700823</v>
      </c>
      <c r="EE167" s="2">
        <f t="shared" si="505"/>
        <v>62.209366507840258</v>
      </c>
      <c r="EF167" s="2">
        <f t="shared" si="506"/>
        <v>61.627178127475908</v>
      </c>
      <c r="EG167" s="2">
        <f t="shared" si="507"/>
        <v>59.508236371445904</v>
      </c>
      <c r="EH167" s="2">
        <f t="shared" si="508"/>
        <v>59.80760547246345</v>
      </c>
      <c r="EI167" s="2">
        <f t="shared" si="509"/>
        <v>59.425206955295295</v>
      </c>
      <c r="EJ167" s="2">
        <f t="shared" si="510"/>
        <v>59.537201537095441</v>
      </c>
      <c r="EK167" s="2">
        <f t="shared" si="511"/>
        <v>59.972275031733943</v>
      </c>
      <c r="EL167" s="2">
        <f t="shared" si="512"/>
        <v>62.997923155773904</v>
      </c>
      <c r="EM167" s="2">
        <f t="shared" si="513"/>
        <v>62.925819673666624</v>
      </c>
      <c r="EN167" s="2">
        <f t="shared" si="514"/>
        <v>61.822099342153123</v>
      </c>
      <c r="EO167" s="2">
        <f t="shared" si="515"/>
        <v>65.742864205457451</v>
      </c>
      <c r="EQ167" s="2">
        <f t="shared" si="516"/>
        <v>67.503344837171028</v>
      </c>
      <c r="ER167" s="2">
        <f t="shared" si="517"/>
        <v>63.960129703528615</v>
      </c>
      <c r="ES167" s="2">
        <f t="shared" si="517"/>
        <v>63.515820869283701</v>
      </c>
      <c r="ET167" s="2">
        <f t="shared" si="517"/>
        <v>64.088226158055903</v>
      </c>
      <c r="EU167" s="2">
        <f t="shared" si="517"/>
        <v>62.448635779961123</v>
      </c>
      <c r="EV167" s="2">
        <f t="shared" si="517"/>
        <v>61.700063716906783</v>
      </c>
      <c r="EW167" s="2">
        <f t="shared" si="517"/>
        <v>59.591764916714951</v>
      </c>
      <c r="EX167" s="2">
        <f t="shared" si="517"/>
        <v>59.867349887697898</v>
      </c>
      <c r="EY167" s="2">
        <f t="shared" si="517"/>
        <v>59.723421292535875</v>
      </c>
      <c r="EZ167" s="2">
        <f t="shared" si="517"/>
        <v>60.406573255227272</v>
      </c>
      <c r="FA167" s="2">
        <f t="shared" si="517"/>
        <v>60.923477970685354</v>
      </c>
      <c r="FB167" s="2">
        <f t="shared" si="517"/>
        <v>63.255323342978087</v>
      </c>
      <c r="FC167" s="2">
        <f t="shared" si="517"/>
        <v>63.172496184568715</v>
      </c>
      <c r="FD167" s="2">
        <f t="shared" si="517"/>
        <v>62.098930023541797</v>
      </c>
      <c r="FE167" s="2">
        <f t="shared" si="517"/>
        <v>65.834549532486477</v>
      </c>
      <c r="FG167" s="2">
        <f t="shared" si="518"/>
        <v>0.9998715209929534</v>
      </c>
      <c r="FH167" s="2">
        <f t="shared" si="519"/>
        <v>0.99984753969879847</v>
      </c>
      <c r="FI167" s="2">
        <f t="shared" si="519"/>
        <v>0.9998613745197652</v>
      </c>
      <c r="FJ167" s="2">
        <f t="shared" si="519"/>
        <v>0.99985184296286278</v>
      </c>
      <c r="FK167" s="2">
        <f t="shared" si="519"/>
        <v>0.99985352678675399</v>
      </c>
      <c r="FL167" s="2">
        <f t="shared" si="519"/>
        <v>0.99984392409080414</v>
      </c>
      <c r="FM167" s="2">
        <f t="shared" si="519"/>
        <v>0.99981772805218494</v>
      </c>
      <c r="FN167" s="2">
        <f t="shared" si="519"/>
        <v>0.99983161145463728</v>
      </c>
      <c r="FO167" s="2">
        <f t="shared" si="519"/>
        <v>0.99983214329413639</v>
      </c>
      <c r="FP167" s="2">
        <f t="shared" si="519"/>
        <v>0.99981793182459167</v>
      </c>
      <c r="FQ167" s="2">
        <f t="shared" si="519"/>
        <v>0.99983583192810588</v>
      </c>
      <c r="FR167" s="2">
        <f t="shared" si="519"/>
        <v>0.99985279962418083</v>
      </c>
      <c r="FS167" s="2">
        <f t="shared" si="519"/>
        <v>0.99985673980451706</v>
      </c>
      <c r="FT167" s="2">
        <f t="shared" si="519"/>
        <v>0.9998538383476846</v>
      </c>
      <c r="FU167" s="2">
        <f t="shared" si="519"/>
        <v>0.99981227209960555</v>
      </c>
      <c r="FW167" s="2">
        <f t="shared" si="536"/>
        <v>0.10741221155175894</v>
      </c>
      <c r="FX167" s="2">
        <f t="shared" si="376"/>
        <v>0.15993238135350546</v>
      </c>
      <c r="FY167" s="2">
        <f t="shared" si="377"/>
        <v>0.15320964360468806</v>
      </c>
      <c r="FZ167" s="2">
        <f t="shared" si="378"/>
        <v>0.15521069682592811</v>
      </c>
      <c r="GA167" s="2">
        <f t="shared" si="379"/>
        <v>0.16574685111597248</v>
      </c>
      <c r="GB167" s="2">
        <f t="shared" si="380"/>
        <v>0.16732067458217048</v>
      </c>
      <c r="GC167" s="2">
        <f t="shared" si="381"/>
        <v>0.20297646104722092</v>
      </c>
      <c r="GD167" s="2">
        <f t="shared" si="382"/>
        <v>0.22044117858493767</v>
      </c>
      <c r="GE167" s="2">
        <f t="shared" si="383"/>
        <v>0.20321149047146039</v>
      </c>
      <c r="GF167" s="2">
        <f t="shared" si="384"/>
        <v>0.17823836988049443</v>
      </c>
      <c r="GG167" s="2">
        <f t="shared" si="385"/>
        <v>0.1468037299610819</v>
      </c>
      <c r="GH167" s="2">
        <f t="shared" si="386"/>
        <v>0.12697897467932157</v>
      </c>
      <c r="GI167" s="2">
        <f t="shared" si="387"/>
        <v>0.11612851980146155</v>
      </c>
      <c r="GJ167" s="2">
        <f t="shared" si="388"/>
        <v>0.11490669987649775</v>
      </c>
      <c r="GK167" s="2">
        <f t="shared" si="389"/>
        <v>0.10889469483745425</v>
      </c>
      <c r="GM167" s="86">
        <f t="shared" si="537"/>
        <v>4.1781278969389915E-182</v>
      </c>
      <c r="GN167" s="86">
        <f t="shared" si="390"/>
        <v>8.6804330467625204E-139</v>
      </c>
      <c r="GO167" s="86">
        <f t="shared" si="391"/>
        <v>7.9782283025858324E-210</v>
      </c>
      <c r="GP167" s="86">
        <f t="shared" si="392"/>
        <v>5.4726455666517762E-225</v>
      </c>
      <c r="GQ167" s="86">
        <f t="shared" si="393"/>
        <v>9.5779884430308208E-219</v>
      </c>
      <c r="GR167" s="86">
        <f t="shared" si="394"/>
        <v>7.4025222688536874E-164</v>
      </c>
      <c r="GS167" s="86">
        <f t="shared" si="395"/>
        <v>6.9348559606988633E-177</v>
      </c>
      <c r="GT167" s="86">
        <f t="shared" si="396"/>
        <v>5.3047191841008612E-260</v>
      </c>
      <c r="GU167" s="86">
        <f t="shared" si="397"/>
        <v>5.0870207921385131E-297</v>
      </c>
      <c r="GV167" s="86">
        <f t="shared" si="398"/>
        <v>7.1060037379234593E-230</v>
      </c>
      <c r="GW167" s="86">
        <f t="shared" si="399"/>
        <v>6.6375449539764263E-241</v>
      </c>
      <c r="GX167" s="86">
        <f t="shared" si="400"/>
        <v>1.3284114427147108E-240</v>
      </c>
      <c r="GY167" s="86">
        <f t="shared" si="401"/>
        <v>1.6528686443789741E-245</v>
      </c>
      <c r="GZ167" s="86">
        <f t="shared" si="402"/>
        <v>0</v>
      </c>
      <c r="HA167" s="86">
        <f t="shared" si="403"/>
        <v>0</v>
      </c>
      <c r="HC167" s="86">
        <f t="shared" si="538"/>
        <v>2.5053318535012486E-70</v>
      </c>
      <c r="HD167" s="86">
        <f t="shared" si="404"/>
        <v>1.259528484204731E-58</v>
      </c>
      <c r="HE167" s="86">
        <f t="shared" si="405"/>
        <v>1.4970033493165375E-100</v>
      </c>
      <c r="HF167" s="86">
        <f t="shared" si="406"/>
        <v>4.9477710107153275E-97</v>
      </c>
      <c r="HG167" s="86">
        <f t="shared" si="407"/>
        <v>1.9249136093703701E-119</v>
      </c>
      <c r="HH167" s="86">
        <f t="shared" si="408"/>
        <v>2.2839111918670568E-119</v>
      </c>
      <c r="HI167" s="86">
        <f t="shared" si="409"/>
        <v>1.5461247753353139E-118</v>
      </c>
      <c r="HJ167" s="86">
        <f t="shared" si="410"/>
        <v>3.8770495547668904E-241</v>
      </c>
      <c r="HK167" s="86">
        <f t="shared" si="411"/>
        <v>7.1750991652587884E-173</v>
      </c>
      <c r="HL167" s="86">
        <f t="shared" si="412"/>
        <v>2.1548281837835989E-135</v>
      </c>
      <c r="HM167" s="86">
        <f t="shared" si="413"/>
        <v>2.2971349744923261E-136</v>
      </c>
      <c r="HN167" s="86">
        <f t="shared" si="414"/>
        <v>2.0407968687651131E-132</v>
      </c>
      <c r="HO167" s="86">
        <f t="shared" si="415"/>
        <v>2.4351247154550144E-108</v>
      </c>
      <c r="HP167" s="86">
        <f t="shared" si="416"/>
        <v>1.7436874126832136E-149</v>
      </c>
      <c r="HQ167" s="86">
        <f t="shared" si="417"/>
        <v>6.4010387425657606E-192</v>
      </c>
      <c r="HS167" s="86">
        <f t="shared" si="539"/>
        <v>4.7768541236368634E-3</v>
      </c>
      <c r="HT167" s="86">
        <f t="shared" si="418"/>
        <v>2.6741047245148585E-6</v>
      </c>
      <c r="HU167" s="86">
        <f t="shared" si="419"/>
        <v>4.9620155591193227E-6</v>
      </c>
      <c r="HV167" s="86">
        <f t="shared" si="420"/>
        <v>3.1832299237386264E-6</v>
      </c>
      <c r="HW167" s="86">
        <f t="shared" si="421"/>
        <v>1.2304675516058704E-6</v>
      </c>
      <c r="HX167" s="86">
        <f t="shared" si="422"/>
        <v>1.3038063229946765E-6</v>
      </c>
      <c r="HY167" s="86">
        <f t="shared" si="423"/>
        <v>1.0200519365644217E-9</v>
      </c>
      <c r="HZ167" s="86">
        <f t="shared" si="424"/>
        <v>1.5516380142050285E-9</v>
      </c>
      <c r="IA167" s="86">
        <f t="shared" si="425"/>
        <v>2.4634932855805244E-10</v>
      </c>
      <c r="IB167" s="86">
        <f t="shared" si="426"/>
        <v>1.6171050891106134E-9</v>
      </c>
      <c r="IC167" s="86">
        <f t="shared" si="427"/>
        <v>1.6216961717098682E-7</v>
      </c>
      <c r="ID167" s="86">
        <f t="shared" si="428"/>
        <v>1.3100348764808116E-4</v>
      </c>
      <c r="IE167" s="86">
        <f t="shared" si="429"/>
        <v>7.6913082117909535E-4</v>
      </c>
      <c r="IF167" s="86">
        <f t="shared" si="430"/>
        <v>5.075794452989381E-3</v>
      </c>
      <c r="IG167" s="86">
        <f t="shared" si="431"/>
        <v>9.9997870357811033E-3</v>
      </c>
      <c r="II167" s="86">
        <f t="shared" si="540"/>
        <v>2.1510277093319378E-7</v>
      </c>
      <c r="IJ167" s="86">
        <f t="shared" si="541"/>
        <v>6.6783328012708116E-6</v>
      </c>
      <c r="IK167" s="86">
        <f t="shared" si="542"/>
        <v>6.2956559087628153E-6</v>
      </c>
      <c r="IL167" s="86">
        <f t="shared" si="543"/>
        <v>4.6378947415673812E-6</v>
      </c>
      <c r="IM167" s="86">
        <f t="shared" si="544"/>
        <v>8.0895508898094506E-6</v>
      </c>
      <c r="IN167" s="86">
        <f t="shared" si="545"/>
        <v>9.3585080418545378E-6</v>
      </c>
      <c r="IO167" s="86">
        <f t="shared" si="546"/>
        <v>2.4918634498102951E-5</v>
      </c>
      <c r="IP167" s="86">
        <f t="shared" si="547"/>
        <v>2.23547113030523E-4</v>
      </c>
      <c r="IQ167" s="86">
        <f t="shared" si="548"/>
        <v>1.9100642459376911E-5</v>
      </c>
      <c r="IR167" s="86">
        <f t="shared" si="549"/>
        <v>7.2689155612052755E-7</v>
      </c>
      <c r="IS167" s="86">
        <f t="shared" si="550"/>
        <v>8.7921911000709075E-9</v>
      </c>
      <c r="IT167" s="86">
        <f t="shared" si="551"/>
        <v>1.7732739380370065E-7</v>
      </c>
      <c r="IU167" s="86">
        <f t="shared" si="552"/>
        <v>8.8932316846990265E-8</v>
      </c>
      <c r="IV167" s="86">
        <f t="shared" si="553"/>
        <v>6.6268524500494077E-8</v>
      </c>
      <c r="IW167" s="86">
        <f t="shared" si="554"/>
        <v>2.090416455532206E-7</v>
      </c>
      <c r="IY167" s="86">
        <f t="shared" si="555"/>
        <v>4.7770692264077963E-3</v>
      </c>
      <c r="IZ167" s="86">
        <f t="shared" si="556"/>
        <v>9.3524375257856697E-6</v>
      </c>
      <c r="JA167" s="86">
        <f t="shared" si="557"/>
        <v>1.1257671467882138E-5</v>
      </c>
      <c r="JB167" s="86">
        <f t="shared" si="558"/>
        <v>7.8211246653060071E-6</v>
      </c>
      <c r="JC167" s="86">
        <f t="shared" si="559"/>
        <v>9.3200184414153214E-6</v>
      </c>
      <c r="JD167" s="86">
        <f t="shared" si="560"/>
        <v>1.0662314364849214E-5</v>
      </c>
      <c r="JE167" s="86">
        <f t="shared" si="561"/>
        <v>2.4919654550039515E-5</v>
      </c>
      <c r="JF167" s="86">
        <f t="shared" si="562"/>
        <v>2.235486646685372E-4</v>
      </c>
      <c r="JG167" s="86">
        <f t="shared" si="563"/>
        <v>1.9100888808705468E-5</v>
      </c>
      <c r="JH167" s="86">
        <f t="shared" si="564"/>
        <v>7.2850866120963818E-7</v>
      </c>
      <c r="JI167" s="86">
        <f t="shared" si="565"/>
        <v>1.7096180827105773E-7</v>
      </c>
      <c r="JJ167" s="86">
        <f t="shared" si="566"/>
        <v>1.3118081504188487E-4</v>
      </c>
      <c r="JK167" s="86">
        <f t="shared" si="567"/>
        <v>7.6921975349594231E-4</v>
      </c>
      <c r="JL167" s="86">
        <f t="shared" si="568"/>
        <v>5.0758607215138814E-3</v>
      </c>
      <c r="JM167" s="86">
        <f t="shared" si="569"/>
        <v>9.9999960774266559E-3</v>
      </c>
    </row>
    <row r="168" spans="2:273" x14ac:dyDescent="0.25">
      <c r="B168" s="2">
        <v>141</v>
      </c>
      <c r="C168" s="37">
        <v>67.319999999999993</v>
      </c>
      <c r="D168" s="37">
        <v>61.46</v>
      </c>
      <c r="E168" s="37">
        <v>62.484000000000002</v>
      </c>
      <c r="F168" s="37">
        <v>63.968000000000004</v>
      </c>
      <c r="G168" s="37">
        <v>61.524999999999999</v>
      </c>
      <c r="H168" s="37">
        <v>61.323</v>
      </c>
      <c r="I168" s="37">
        <v>58.805999999999997</v>
      </c>
      <c r="J168" s="37">
        <v>59.354999999999997</v>
      </c>
      <c r="K168" s="37">
        <v>59.435000000000002</v>
      </c>
      <c r="L168" s="37">
        <v>58.628999999999998</v>
      </c>
      <c r="M168" s="37">
        <v>59.484000000000002</v>
      </c>
      <c r="N168" s="37">
        <v>61.869</v>
      </c>
      <c r="O168" s="37">
        <v>61.671999999999997</v>
      </c>
      <c r="P168" s="37">
        <v>59.780999999999999</v>
      </c>
      <c r="Q168" s="37">
        <v>63.171999999999997</v>
      </c>
      <c r="S168" s="4">
        <f t="shared" si="441"/>
        <v>66.854937277443938</v>
      </c>
      <c r="T168" s="4">
        <f t="shared" si="442"/>
        <v>62.786445250067302</v>
      </c>
      <c r="U168" s="4">
        <f t="shared" si="443"/>
        <v>63.413837061395405</v>
      </c>
      <c r="V168" s="4">
        <f t="shared" si="444"/>
        <v>63.703008577851882</v>
      </c>
      <c r="W168" s="4">
        <f t="shared" si="445"/>
        <v>62.145301494629287</v>
      </c>
      <c r="X168" s="4">
        <f t="shared" si="446"/>
        <v>61.538876513740433</v>
      </c>
      <c r="Y168" s="4">
        <f t="shared" si="447"/>
        <v>59.42935453035841</v>
      </c>
      <c r="Z168" s="4">
        <f t="shared" si="448"/>
        <v>59.720456566270997</v>
      </c>
      <c r="AA168" s="4">
        <f t="shared" si="449"/>
        <v>59.334383336171406</v>
      </c>
      <c r="AB168" s="4">
        <f t="shared" si="450"/>
        <v>59.531115241621443</v>
      </c>
      <c r="AC168" s="4">
        <f t="shared" si="451"/>
        <v>59.924142566579363</v>
      </c>
      <c r="AD168" s="4">
        <f t="shared" si="452"/>
        <v>62.878898115947429</v>
      </c>
      <c r="AE168" s="4">
        <f t="shared" si="453"/>
        <v>62.805626539962418</v>
      </c>
      <c r="AF168" s="4">
        <f t="shared" si="454"/>
        <v>61.721992975265827</v>
      </c>
      <c r="AG168" s="4">
        <f t="shared" si="455"/>
        <v>65.730359934010352</v>
      </c>
      <c r="AI168" s="4">
        <f t="shared" si="456"/>
        <v>0.46506272255605552</v>
      </c>
      <c r="AJ168" s="4">
        <f t="shared" si="457"/>
        <v>-1.3264452500673016</v>
      </c>
      <c r="AK168" s="4">
        <f t="shared" si="458"/>
        <v>-0.92983706139540345</v>
      </c>
      <c r="AL168" s="4">
        <f t="shared" si="459"/>
        <v>0.2649914221481211</v>
      </c>
      <c r="AM168" s="4">
        <f t="shared" si="460"/>
        <v>-0.62030149462928819</v>
      </c>
      <c r="AN168" s="4">
        <f t="shared" si="461"/>
        <v>-0.21587651374043304</v>
      </c>
      <c r="AO168" s="4">
        <f t="shared" si="462"/>
        <v>-0.62335453035841226</v>
      </c>
      <c r="AP168" s="4">
        <f t="shared" si="463"/>
        <v>-0.36545656627099987</v>
      </c>
      <c r="AQ168" s="4">
        <f t="shared" si="464"/>
        <v>0.10061666382859613</v>
      </c>
      <c r="AR168" s="4">
        <f t="shared" si="465"/>
        <v>-0.90211524162144485</v>
      </c>
      <c r="AS168" s="4">
        <f t="shared" si="466"/>
        <v>-0.44014256657936102</v>
      </c>
      <c r="AT168" s="4">
        <f t="shared" si="467"/>
        <v>-1.0098981159474292</v>
      </c>
      <c r="AU168" s="4">
        <f t="shared" si="468"/>
        <v>-1.133626539962421</v>
      </c>
      <c r="AV168" s="4">
        <f t="shared" si="469"/>
        <v>-1.9409929752658286</v>
      </c>
      <c r="AW168" s="4">
        <f t="shared" si="469"/>
        <v>-2.5583599340103547</v>
      </c>
      <c r="AY168" s="2">
        <f t="shared" si="520"/>
        <v>66.854933622757557</v>
      </c>
      <c r="AZ168" s="2">
        <f t="shared" si="359"/>
        <v>62.786122477445375</v>
      </c>
      <c r="BA168" s="2">
        <f t="shared" si="360"/>
        <v>63.413358542490286</v>
      </c>
      <c r="BB168" s="2">
        <f t="shared" si="361"/>
        <v>63.702443466420469</v>
      </c>
      <c r="BC168" s="2">
        <f t="shared" si="362"/>
        <v>62.144152562876755</v>
      </c>
      <c r="BD168" s="2">
        <f t="shared" si="363"/>
        <v>61.537498800735605</v>
      </c>
      <c r="BE168" s="2">
        <f t="shared" si="364"/>
        <v>59.42456890699075</v>
      </c>
      <c r="BF168" s="2">
        <f t="shared" si="365"/>
        <v>59.688623595753469</v>
      </c>
      <c r="BG168" s="2">
        <f t="shared" si="366"/>
        <v>59.329698344367756</v>
      </c>
      <c r="BH168" s="2">
        <f t="shared" si="367"/>
        <v>59.53078823165167</v>
      </c>
      <c r="BI168" s="2">
        <f t="shared" si="368"/>
        <v>59.924136136200865</v>
      </c>
      <c r="BJ168" s="2">
        <f t="shared" si="369"/>
        <v>62.878792093084257</v>
      </c>
      <c r="BK168" s="2">
        <f t="shared" si="370"/>
        <v>62.80524057740287</v>
      </c>
      <c r="BL168" s="2">
        <f t="shared" si="371"/>
        <v>61.702353845734905</v>
      </c>
      <c r="BM168" s="2">
        <f t="shared" si="372"/>
        <v>65.597245287805649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67.319999999999993</v>
      </c>
      <c r="CF168" s="2">
        <f t="shared" si="522"/>
        <v>61.46</v>
      </c>
      <c r="CG168" s="2">
        <f t="shared" si="523"/>
        <v>62.484000000000002</v>
      </c>
      <c r="CH168" s="2">
        <f t="shared" si="524"/>
        <v>63.968000000000004</v>
      </c>
      <c r="CI168" s="2">
        <f t="shared" si="525"/>
        <v>61.524999999999999</v>
      </c>
      <c r="CJ168" s="2">
        <f t="shared" si="526"/>
        <v>61.323</v>
      </c>
      <c r="CK168" s="2">
        <f t="shared" si="527"/>
        <v>58.805999999999997</v>
      </c>
      <c r="CL168" s="2">
        <f t="shared" si="528"/>
        <v>59.354999999999997</v>
      </c>
      <c r="CM168" s="2">
        <f t="shared" si="529"/>
        <v>59.435000000000002</v>
      </c>
      <c r="CN168" s="2">
        <f t="shared" si="530"/>
        <v>58.628999999999998</v>
      </c>
      <c r="CO168" s="2">
        <f t="shared" si="531"/>
        <v>59.484000000000002</v>
      </c>
      <c r="CP168" s="2">
        <f t="shared" si="532"/>
        <v>61.869</v>
      </c>
      <c r="CQ168" s="2">
        <f t="shared" si="533"/>
        <v>61.671999999999997</v>
      </c>
      <c r="CR168" s="2">
        <f t="shared" si="534"/>
        <v>59.780999999999999</v>
      </c>
      <c r="CS168" s="2">
        <f t="shared" si="535"/>
        <v>63.171999999999997</v>
      </c>
      <c r="CU168" s="2">
        <f t="shared" si="485"/>
        <v>67.319999999999993</v>
      </c>
      <c r="CV168" s="2">
        <f t="shared" si="486"/>
        <v>61.46</v>
      </c>
      <c r="CW168" s="2">
        <f t="shared" si="487"/>
        <v>62.484000000000002</v>
      </c>
      <c r="CX168" s="2">
        <f t="shared" si="488"/>
        <v>63.968000000000004</v>
      </c>
      <c r="CY168" s="2">
        <f t="shared" si="489"/>
        <v>61.524999999999999</v>
      </c>
      <c r="CZ168" s="2">
        <f t="shared" si="490"/>
        <v>61.323</v>
      </c>
      <c r="DA168" s="2">
        <f t="shared" si="491"/>
        <v>58.805999999999997</v>
      </c>
      <c r="DB168" s="2">
        <f t="shared" si="492"/>
        <v>59.354999999999997</v>
      </c>
      <c r="DC168" s="2">
        <f t="shared" si="493"/>
        <v>59.435000000000002</v>
      </c>
      <c r="DD168" s="2">
        <f t="shared" si="494"/>
        <v>58.628999999999998</v>
      </c>
      <c r="DE168" s="2">
        <f t="shared" si="495"/>
        <v>59.484000000000002</v>
      </c>
      <c r="DF168" s="2">
        <f t="shared" si="496"/>
        <v>61.869</v>
      </c>
      <c r="DG168" s="2">
        <f t="shared" si="497"/>
        <v>61.671999999999997</v>
      </c>
      <c r="DH168" s="2">
        <f t="shared" si="498"/>
        <v>59.780999999999999</v>
      </c>
      <c r="DI168" s="2">
        <f t="shared" si="499"/>
        <v>63.171999999999997</v>
      </c>
      <c r="DK168" s="2">
        <f t="shared" si="500"/>
        <v>108.63743884022955</v>
      </c>
      <c r="DL168" s="2">
        <f t="shared" si="501"/>
        <v>105.31479547848633</v>
      </c>
      <c r="DM168" s="2">
        <f t="shared" si="501"/>
        <v>102.73374086378736</v>
      </c>
      <c r="DN168" s="2">
        <f t="shared" si="501"/>
        <v>106.66721132809332</v>
      </c>
      <c r="DO168" s="2">
        <f t="shared" si="501"/>
        <v>89.343217758985205</v>
      </c>
      <c r="DP168" s="2">
        <f t="shared" si="501"/>
        <v>94.542741458012586</v>
      </c>
      <c r="DQ168" s="2">
        <f t="shared" si="501"/>
        <v>96.517424225845261</v>
      </c>
      <c r="DR168" s="2">
        <f t="shared" si="501"/>
        <v>99.681641363022962</v>
      </c>
      <c r="DS168" s="2">
        <f t="shared" si="501"/>
        <v>106.7945398110661</v>
      </c>
      <c r="DT168" s="2">
        <f t="shared" si="501"/>
        <v>112.14295187292555</v>
      </c>
      <c r="DU168" s="2">
        <f t="shared" si="501"/>
        <v>109.05255103189492</v>
      </c>
      <c r="DV168" s="2">
        <f t="shared" si="501"/>
        <v>106.77167653276956</v>
      </c>
      <c r="DW168" s="2">
        <f t="shared" si="501"/>
        <v>106.76971902748416</v>
      </c>
      <c r="DX168" s="2">
        <f t="shared" si="501"/>
        <v>95.537276638846137</v>
      </c>
      <c r="DY168" s="2">
        <f t="shared" si="501"/>
        <v>93.112614972114955</v>
      </c>
      <c r="EA168" s="2">
        <f t="shared" si="440"/>
        <v>66.775988663614569</v>
      </c>
      <c r="EB168" s="2">
        <f t="shared" si="502"/>
        <v>62.552154053863738</v>
      </c>
      <c r="EC168" s="2">
        <f t="shared" si="503"/>
        <v>63.411744341981532</v>
      </c>
      <c r="ED168" s="2">
        <f t="shared" si="504"/>
        <v>63.641168155391426</v>
      </c>
      <c r="EE168" s="2">
        <f t="shared" si="505"/>
        <v>62.096149415230023</v>
      </c>
      <c r="EF168" s="2">
        <f t="shared" si="506"/>
        <v>61.519083053301657</v>
      </c>
      <c r="EG168" s="2">
        <f t="shared" si="507"/>
        <v>59.399480345922399</v>
      </c>
      <c r="EH168" s="2">
        <f t="shared" si="508"/>
        <v>59.667719580338343</v>
      </c>
      <c r="EI168" s="2">
        <f t="shared" si="509"/>
        <v>59.255000510454053</v>
      </c>
      <c r="EJ168" s="2">
        <f t="shared" si="510"/>
        <v>59.349463663921128</v>
      </c>
      <c r="EK168" s="2">
        <f t="shared" si="511"/>
        <v>59.760387801472461</v>
      </c>
      <c r="EL168" s="2">
        <f t="shared" si="512"/>
        <v>62.83617871407867</v>
      </c>
      <c r="EM168" s="2">
        <f t="shared" si="513"/>
        <v>62.767070477457537</v>
      </c>
      <c r="EN168" s="2">
        <f t="shared" si="514"/>
        <v>61.662127248602467</v>
      </c>
      <c r="EO168" s="2">
        <f t="shared" si="515"/>
        <v>65.581394221508816</v>
      </c>
      <c r="EQ168" s="2">
        <f t="shared" si="516"/>
        <v>67.411157381488579</v>
      </c>
      <c r="ER168" s="2">
        <f t="shared" si="517"/>
        <v>63.872510166931988</v>
      </c>
      <c r="ES168" s="2">
        <f t="shared" si="517"/>
        <v>63.391464187416148</v>
      </c>
      <c r="ET168" s="2">
        <f t="shared" si="517"/>
        <v>63.971937486311461</v>
      </c>
      <c r="EU168" s="2">
        <f t="shared" si="517"/>
        <v>62.344158944990284</v>
      </c>
      <c r="EV168" s="2">
        <f t="shared" si="517"/>
        <v>61.595045844216521</v>
      </c>
      <c r="EW168" s="2">
        <f t="shared" si="517"/>
        <v>59.486147910894445</v>
      </c>
      <c r="EX168" s="2">
        <f t="shared" si="517"/>
        <v>59.730078828173944</v>
      </c>
      <c r="EY168" s="2">
        <f t="shared" si="517"/>
        <v>59.563513084743164</v>
      </c>
      <c r="EZ168" s="2">
        <f t="shared" si="517"/>
        <v>60.24759326181244</v>
      </c>
      <c r="FA168" s="2">
        <f t="shared" si="517"/>
        <v>60.74557522349555</v>
      </c>
      <c r="FB168" s="2">
        <f t="shared" si="517"/>
        <v>63.103110454329226</v>
      </c>
      <c r="FC168" s="2">
        <f t="shared" si="517"/>
        <v>63.024539195314148</v>
      </c>
      <c r="FD168" s="2">
        <f t="shared" si="517"/>
        <v>61.94870608383124</v>
      </c>
      <c r="FE168" s="2">
        <f t="shared" si="517"/>
        <v>65.675651492702116</v>
      </c>
      <c r="FG168" s="2">
        <f t="shared" si="518"/>
        <v>0.99988282442830212</v>
      </c>
      <c r="FH168" s="2">
        <f t="shared" si="519"/>
        <v>0.99986095268743336</v>
      </c>
      <c r="FI168" s="2">
        <f t="shared" si="519"/>
        <v>0.99987357051728631</v>
      </c>
      <c r="FJ168" s="2">
        <f t="shared" si="519"/>
        <v>0.99986487741471719</v>
      </c>
      <c r="FK168" s="2">
        <f t="shared" si="519"/>
        <v>0.99986641312016922</v>
      </c>
      <c r="FL168" s="2">
        <f t="shared" si="519"/>
        <v>0.99985765512423053</v>
      </c>
      <c r="FM168" s="2">
        <f t="shared" si="519"/>
        <v>0.99983376334178597</v>
      </c>
      <c r="FN168" s="2">
        <f t="shared" si="519"/>
        <v>0.99984642554599035</v>
      </c>
      <c r="FO168" s="2">
        <f t="shared" si="519"/>
        <v>0.9998469106037291</v>
      </c>
      <c r="FP168" s="2">
        <f t="shared" si="519"/>
        <v>0.99983394919038748</v>
      </c>
      <c r="FQ168" s="2">
        <f t="shared" si="519"/>
        <v>0.99985027477617394</v>
      </c>
      <c r="FR168" s="2">
        <f t="shared" si="519"/>
        <v>0.99986574992288357</v>
      </c>
      <c r="FS168" s="2">
        <f t="shared" si="519"/>
        <v>0.99986934350190115</v>
      </c>
      <c r="FT168" s="2">
        <f t="shared" si="519"/>
        <v>0.99986669727443167</v>
      </c>
      <c r="FU168" s="2">
        <f t="shared" si="519"/>
        <v>0.99982878729189573</v>
      </c>
      <c r="FW168" s="2">
        <f t="shared" si="536"/>
        <v>0.11656716979742146</v>
      </c>
      <c r="FX168" s="2">
        <f t="shared" si="376"/>
        <v>0.17269764645798569</v>
      </c>
      <c r="FY168" s="2">
        <f t="shared" si="377"/>
        <v>0.16554406229668278</v>
      </c>
      <c r="FZ168" s="2">
        <f t="shared" si="378"/>
        <v>0.16767431456473417</v>
      </c>
      <c r="GA168" s="2">
        <f t="shared" si="379"/>
        <v>0.17887738767552616</v>
      </c>
      <c r="GB168" s="2">
        <f t="shared" si="380"/>
        <v>0.18054890711230284</v>
      </c>
      <c r="GC168" s="2">
        <f t="shared" si="381"/>
        <v>0.21828463882749294</v>
      </c>
      <c r="GD168" s="2">
        <f t="shared" si="382"/>
        <v>0.23667538876475711</v>
      </c>
      <c r="GE168" s="2">
        <f t="shared" si="383"/>
        <v>0.21853253371770537</v>
      </c>
      <c r="GF168" s="2">
        <f t="shared" si="384"/>
        <v>0.19213058636116051</v>
      </c>
      <c r="GG168" s="2">
        <f t="shared" si="385"/>
        <v>0.15871909350482594</v>
      </c>
      <c r="GH168" s="2">
        <f t="shared" si="386"/>
        <v>0.13754465842396971</v>
      </c>
      <c r="GI168" s="2">
        <f t="shared" si="387"/>
        <v>0.12592158087634631</v>
      </c>
      <c r="GJ168" s="2">
        <f t="shared" si="388"/>
        <v>0.1246112517736311</v>
      </c>
      <c r="GK168" s="2">
        <f t="shared" si="389"/>
        <v>0.11815928144006005</v>
      </c>
      <c r="GM168" s="86">
        <f t="shared" si="537"/>
        <v>5.8082193277612191E-187</v>
      </c>
      <c r="GN168" s="86">
        <f t="shared" si="390"/>
        <v>2.1319765224733271E-142</v>
      </c>
      <c r="GO168" s="86">
        <f t="shared" si="391"/>
        <v>2.4565175297615003E-215</v>
      </c>
      <c r="GP168" s="86">
        <f t="shared" si="392"/>
        <v>6.9092630404728216E-231</v>
      </c>
      <c r="GQ168" s="86">
        <f t="shared" si="393"/>
        <v>1.7355556166122437E-224</v>
      </c>
      <c r="GR168" s="86">
        <f t="shared" si="394"/>
        <v>3.7215074028746219E-168</v>
      </c>
      <c r="GS168" s="86">
        <f t="shared" si="395"/>
        <v>1.7013221569052892E-181</v>
      </c>
      <c r="GT168" s="86">
        <f t="shared" si="396"/>
        <v>8.6915214223389377E-267</v>
      </c>
      <c r="GU168" s="86">
        <f t="shared" si="397"/>
        <v>8.8816422121573418E-305</v>
      </c>
      <c r="GV168" s="86">
        <f t="shared" si="398"/>
        <v>7.5507228998959022E-236</v>
      </c>
      <c r="GW168" s="86">
        <f t="shared" si="399"/>
        <v>3.0564232560920413E-247</v>
      </c>
      <c r="GX168" s="86">
        <f t="shared" si="400"/>
        <v>6.2318558753562027E-247</v>
      </c>
      <c r="GY168" s="86">
        <f t="shared" si="401"/>
        <v>5.4176098314005651E-252</v>
      </c>
      <c r="GZ168" s="86">
        <f t="shared" si="402"/>
        <v>0</v>
      </c>
      <c r="HA168" s="86">
        <f t="shared" si="403"/>
        <v>0</v>
      </c>
      <c r="HC168" s="86">
        <f t="shared" si="538"/>
        <v>4.369574084810718E-73</v>
      </c>
      <c r="HD168" s="86">
        <f t="shared" si="404"/>
        <v>7.8855464630769761E-61</v>
      </c>
      <c r="HE168" s="86">
        <f t="shared" si="405"/>
        <v>2.2357544359473426E-104</v>
      </c>
      <c r="HF168" s="86">
        <f t="shared" si="406"/>
        <v>1.0424727837807455E-100</v>
      </c>
      <c r="HG168" s="86">
        <f t="shared" si="407"/>
        <v>6.0589749069192086E-124</v>
      </c>
      <c r="HH168" s="86">
        <f t="shared" si="408"/>
        <v>7.2122716078967891E-124</v>
      </c>
      <c r="HI168" s="86">
        <f t="shared" si="409"/>
        <v>6.6532878679674149E-123</v>
      </c>
      <c r="HJ168" s="86">
        <f t="shared" si="410"/>
        <v>4.6610345111171662E-250</v>
      </c>
      <c r="HK168" s="86">
        <f t="shared" si="411"/>
        <v>3.225959387009156E-179</v>
      </c>
      <c r="HL168" s="86">
        <f t="shared" si="412"/>
        <v>2.3274267248671933E-140</v>
      </c>
      <c r="HM168" s="86">
        <f t="shared" si="413"/>
        <v>1.8250134516766887E-141</v>
      </c>
      <c r="HN168" s="86">
        <f t="shared" si="414"/>
        <v>1.7513128057648213E-137</v>
      </c>
      <c r="HO168" s="86">
        <f t="shared" si="415"/>
        <v>1.5177231448503984E-112</v>
      </c>
      <c r="HP168" s="86">
        <f t="shared" si="416"/>
        <v>3.1042179643784277E-155</v>
      </c>
      <c r="HQ168" s="86">
        <f t="shared" si="417"/>
        <v>3.2270543971746206E-199</v>
      </c>
      <c r="HS168" s="86">
        <f t="shared" si="539"/>
        <v>1.6591037970216638E-3</v>
      </c>
      <c r="HT168" s="86">
        <f t="shared" si="418"/>
        <v>4.181699987546074E-7</v>
      </c>
      <c r="HU168" s="86">
        <f t="shared" si="419"/>
        <v>8.5451872953317569E-7</v>
      </c>
      <c r="HV168" s="86">
        <f t="shared" si="420"/>
        <v>5.0832753031847527E-7</v>
      </c>
      <c r="HW168" s="86">
        <f t="shared" si="421"/>
        <v>1.7593012021095718E-7</v>
      </c>
      <c r="HX168" s="86">
        <f t="shared" si="422"/>
        <v>1.871958395456447E-7</v>
      </c>
      <c r="HY168" s="86">
        <f t="shared" si="423"/>
        <v>6.9281309229475533E-11</v>
      </c>
      <c r="HZ168" s="86">
        <f t="shared" si="424"/>
        <v>1.2488364618360528E-10</v>
      </c>
      <c r="IA168" s="86">
        <f t="shared" si="425"/>
        <v>1.462657667247405E-11</v>
      </c>
      <c r="IB168" s="86">
        <f t="shared" si="426"/>
        <v>9.8186813436928265E-11</v>
      </c>
      <c r="IC168" s="86">
        <f t="shared" si="427"/>
        <v>1.353120479368026E-8</v>
      </c>
      <c r="ID168" s="86">
        <f t="shared" si="428"/>
        <v>2.808022573744964E-5</v>
      </c>
      <c r="IE168" s="86">
        <f t="shared" si="429"/>
        <v>2.0237930953015542E-4</v>
      </c>
      <c r="IF168" s="86">
        <f t="shared" si="430"/>
        <v>1.7066140882104612E-3</v>
      </c>
      <c r="IG168" s="86">
        <f t="shared" si="431"/>
        <v>3.3799943132870134E-3</v>
      </c>
      <c r="II168" s="86">
        <f t="shared" si="540"/>
        <v>7.0413122950953135E-7</v>
      </c>
      <c r="IJ168" s="86">
        <f t="shared" si="541"/>
        <v>2.1034489277345421E-5</v>
      </c>
      <c r="IK168" s="86">
        <f t="shared" si="542"/>
        <v>1.9293997937624117E-5</v>
      </c>
      <c r="IL168" s="86">
        <f t="shared" si="543"/>
        <v>1.4807432040161517E-5</v>
      </c>
      <c r="IM168" s="86">
        <f t="shared" si="544"/>
        <v>2.5712147536992199E-5</v>
      </c>
      <c r="IN168" s="86">
        <f t="shared" si="545"/>
        <v>2.9519236031915279E-5</v>
      </c>
      <c r="IO168" s="86">
        <f t="shared" si="546"/>
        <v>8.4356724108606751E-5</v>
      </c>
      <c r="IP168" s="86">
        <f t="shared" si="547"/>
        <v>6.2236727529643959E-4</v>
      </c>
      <c r="IQ168" s="86">
        <f t="shared" si="548"/>
        <v>6.6922506905787643E-5</v>
      </c>
      <c r="IR168" s="86">
        <f t="shared" si="549"/>
        <v>3.2321614688266658E-6</v>
      </c>
      <c r="IS168" s="86">
        <f t="shared" si="550"/>
        <v>4.995639618870844E-8</v>
      </c>
      <c r="IT168" s="86">
        <f t="shared" si="551"/>
        <v>6.6195814031478366E-7</v>
      </c>
      <c r="IU168" s="86">
        <f t="shared" si="552"/>
        <v>3.3025722698415169E-7</v>
      </c>
      <c r="IV168" s="86">
        <f t="shared" si="553"/>
        <v>2.5027999796439119E-7</v>
      </c>
      <c r="IW168" s="86">
        <f t="shared" si="554"/>
        <v>6.9054851608773495E-7</v>
      </c>
      <c r="IY168" s="86">
        <f t="shared" si="555"/>
        <v>1.6598079282511733E-3</v>
      </c>
      <c r="IZ168" s="86">
        <f t="shared" si="556"/>
        <v>2.1452659276100028E-5</v>
      </c>
      <c r="JA168" s="86">
        <f t="shared" si="557"/>
        <v>2.0148516667157294E-5</v>
      </c>
      <c r="JB168" s="86">
        <f t="shared" si="558"/>
        <v>1.5315759570479991E-5</v>
      </c>
      <c r="JC168" s="86">
        <f t="shared" si="559"/>
        <v>2.5888077657203158E-5</v>
      </c>
      <c r="JD168" s="86">
        <f t="shared" si="560"/>
        <v>2.9706431871460922E-5</v>
      </c>
      <c r="JE168" s="86">
        <f t="shared" si="561"/>
        <v>8.4356793389915984E-5</v>
      </c>
      <c r="JF168" s="86">
        <f t="shared" si="562"/>
        <v>6.2236740018008576E-4</v>
      </c>
      <c r="JG168" s="86">
        <f t="shared" si="563"/>
        <v>6.6922521532364313E-5</v>
      </c>
      <c r="JH168" s="86">
        <f t="shared" si="564"/>
        <v>3.2322596556401026E-6</v>
      </c>
      <c r="JI168" s="86">
        <f t="shared" si="565"/>
        <v>6.3487600982388704E-8</v>
      </c>
      <c r="JJ168" s="86">
        <f t="shared" si="566"/>
        <v>2.8742183877764425E-5</v>
      </c>
      <c r="JK168" s="86">
        <f t="shared" si="567"/>
        <v>2.0270956675713956E-4</v>
      </c>
      <c r="JL168" s="86">
        <f t="shared" si="568"/>
        <v>1.7068643682084255E-3</v>
      </c>
      <c r="JM168" s="86">
        <f t="shared" si="569"/>
        <v>3.3806848618031012E-3</v>
      </c>
    </row>
    <row r="169" spans="2:273" x14ac:dyDescent="0.25">
      <c r="B169" s="2">
        <v>142</v>
      </c>
      <c r="C169" s="37">
        <v>66.44</v>
      </c>
      <c r="D169" s="37">
        <v>61.348999999999997</v>
      </c>
      <c r="E169" s="37">
        <v>62.758000000000003</v>
      </c>
      <c r="F169" s="37">
        <v>63.613</v>
      </c>
      <c r="G169" s="37">
        <v>60.442999999999998</v>
      </c>
      <c r="H169" s="37">
        <v>61.194000000000003</v>
      </c>
      <c r="I169" s="37">
        <v>59.031999999999996</v>
      </c>
      <c r="J169" s="37">
        <v>59.468000000000004</v>
      </c>
      <c r="K169" s="37">
        <v>58.935000000000002</v>
      </c>
      <c r="L169" s="37">
        <v>59.015999999999998</v>
      </c>
      <c r="M169" s="37">
        <v>59.274000000000001</v>
      </c>
      <c r="N169" s="37">
        <v>62.015999999999998</v>
      </c>
      <c r="O169" s="37">
        <v>61.689</v>
      </c>
      <c r="P169" s="37">
        <v>59.671999999999997</v>
      </c>
      <c r="Q169" s="37">
        <v>63.030999999999999</v>
      </c>
      <c r="S169" s="4">
        <f t="shared" si="441"/>
        <v>66.746638500137493</v>
      </c>
      <c r="T169" s="4">
        <f t="shared" si="442"/>
        <v>62.67469649532017</v>
      </c>
      <c r="U169" s="4">
        <f t="shared" si="443"/>
        <v>63.289677330599183</v>
      </c>
      <c r="V169" s="4">
        <f t="shared" si="444"/>
        <v>63.580904003409884</v>
      </c>
      <c r="W169" s="4">
        <f t="shared" si="445"/>
        <v>62.039020309931004</v>
      </c>
      <c r="X169" s="4">
        <f t="shared" si="446"/>
        <v>61.434541511600287</v>
      </c>
      <c r="Y169" s="4">
        <f t="shared" si="447"/>
        <v>59.331472845577707</v>
      </c>
      <c r="Z169" s="4">
        <f t="shared" si="448"/>
        <v>59.627067925718869</v>
      </c>
      <c r="AA169" s="4">
        <f t="shared" si="449"/>
        <v>59.180478792382729</v>
      </c>
      <c r="AB169" s="4">
        <f t="shared" si="450"/>
        <v>59.362753633745491</v>
      </c>
      <c r="AC169" s="4">
        <f t="shared" si="451"/>
        <v>59.730012110891657</v>
      </c>
      <c r="AD169" s="4">
        <f t="shared" si="452"/>
        <v>62.721282073640182</v>
      </c>
      <c r="AE169" s="4">
        <f t="shared" si="453"/>
        <v>62.650396954570432</v>
      </c>
      <c r="AF169" s="4">
        <f t="shared" si="454"/>
        <v>61.551038249279387</v>
      </c>
      <c r="AG169" s="4">
        <f t="shared" si="455"/>
        <v>65.470650304617152</v>
      </c>
      <c r="AI169" s="4">
        <f t="shared" si="456"/>
        <v>-0.30663850013749538</v>
      </c>
      <c r="AJ169" s="4">
        <f t="shared" si="457"/>
        <v>-1.3256964953201731</v>
      </c>
      <c r="AK169" s="4">
        <f t="shared" si="458"/>
        <v>-0.53167733059918021</v>
      </c>
      <c r="AL169" s="4">
        <f t="shared" si="459"/>
        <v>3.2095996590115305E-2</v>
      </c>
      <c r="AM169" s="4">
        <f t="shared" si="460"/>
        <v>-1.5960203099310064</v>
      </c>
      <c r="AN169" s="4">
        <f t="shared" si="461"/>
        <v>-0.24054151160028425</v>
      </c>
      <c r="AO169" s="4">
        <f t="shared" si="462"/>
        <v>-0.2994728455777107</v>
      </c>
      <c r="AP169" s="4">
        <f t="shared" si="463"/>
        <v>-0.15906792571886541</v>
      </c>
      <c r="AQ169" s="4">
        <f t="shared" si="464"/>
        <v>-0.24547879238272685</v>
      </c>
      <c r="AR169" s="4">
        <f t="shared" si="465"/>
        <v>-0.34675363374549306</v>
      </c>
      <c r="AS169" s="4">
        <f t="shared" si="466"/>
        <v>-0.45601211089165616</v>
      </c>
      <c r="AT169" s="4">
        <f t="shared" si="467"/>
        <v>-0.70528207364018414</v>
      </c>
      <c r="AU169" s="4">
        <f t="shared" si="468"/>
        <v>-0.96139695457043217</v>
      </c>
      <c r="AV169" s="4">
        <f t="shared" si="469"/>
        <v>-1.8790382492793896</v>
      </c>
      <c r="AW169" s="4">
        <f t="shared" si="469"/>
        <v>-2.4396503046171532</v>
      </c>
      <c r="AY169" s="2">
        <f t="shared" si="520"/>
        <v>66.746627592797296</v>
      </c>
      <c r="AZ169" s="2">
        <f t="shared" si="359"/>
        <v>62.673790199433014</v>
      </c>
      <c r="BA169" s="2">
        <f t="shared" si="360"/>
        <v>63.288363659788857</v>
      </c>
      <c r="BB169" s="2">
        <f t="shared" si="361"/>
        <v>63.579293175022109</v>
      </c>
      <c r="BC169" s="2">
        <f t="shared" si="362"/>
        <v>62.035776100749565</v>
      </c>
      <c r="BD169" s="2">
        <f t="shared" si="363"/>
        <v>61.430682158009752</v>
      </c>
      <c r="BE169" s="2">
        <f t="shared" si="364"/>
        <v>59.317440277272027</v>
      </c>
      <c r="BF169" s="2">
        <f t="shared" si="365"/>
        <v>59.549963941591848</v>
      </c>
      <c r="BG169" s="2">
        <f t="shared" si="366"/>
        <v>59.166299038637703</v>
      </c>
      <c r="BH169" s="2">
        <f t="shared" si="367"/>
        <v>59.361498090403188</v>
      </c>
      <c r="BI169" s="2">
        <f t="shared" si="368"/>
        <v>59.729980396661432</v>
      </c>
      <c r="BJ169" s="2">
        <f t="shared" si="369"/>
        <v>62.721001619044976</v>
      </c>
      <c r="BK169" s="2">
        <f t="shared" si="370"/>
        <v>62.650197874371983</v>
      </c>
      <c r="BL169" s="2">
        <f t="shared" si="371"/>
        <v>61.546314708637432</v>
      </c>
      <c r="BM169" s="2">
        <f t="shared" si="372"/>
        <v>65.436662643218497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66.44</v>
      </c>
      <c r="CF169" s="2">
        <f t="shared" si="522"/>
        <v>61.348999999999997</v>
      </c>
      <c r="CG169" s="2">
        <f t="shared" si="523"/>
        <v>62.758000000000003</v>
      </c>
      <c r="CH169" s="2">
        <f t="shared" si="524"/>
        <v>63.613</v>
      </c>
      <c r="CI169" s="2">
        <f t="shared" si="525"/>
        <v>60.442999999999998</v>
      </c>
      <c r="CJ169" s="2">
        <f t="shared" si="526"/>
        <v>61.194000000000003</v>
      </c>
      <c r="CK169" s="2">
        <f t="shared" si="527"/>
        <v>59.031999999999996</v>
      </c>
      <c r="CL169" s="2">
        <f t="shared" si="528"/>
        <v>59.468000000000004</v>
      </c>
      <c r="CM169" s="2">
        <f t="shared" si="529"/>
        <v>58.935000000000002</v>
      </c>
      <c r="CN169" s="2">
        <f t="shared" si="530"/>
        <v>59.015999999999998</v>
      </c>
      <c r="CO169" s="2">
        <f t="shared" si="531"/>
        <v>59.274000000000001</v>
      </c>
      <c r="CP169" s="2">
        <f t="shared" si="532"/>
        <v>62.015999999999998</v>
      </c>
      <c r="CQ169" s="2">
        <f t="shared" si="533"/>
        <v>61.689</v>
      </c>
      <c r="CR169" s="2">
        <f t="shared" si="534"/>
        <v>59.671999999999997</v>
      </c>
      <c r="CS169" s="2">
        <f t="shared" si="535"/>
        <v>63.030999999999999</v>
      </c>
      <c r="CU169" s="2">
        <f t="shared" si="485"/>
        <v>66.44</v>
      </c>
      <c r="CV169" s="2">
        <f t="shared" si="486"/>
        <v>61.348999999999997</v>
      </c>
      <c r="CW169" s="2">
        <f t="shared" si="487"/>
        <v>62.758000000000003</v>
      </c>
      <c r="CX169" s="2">
        <f t="shared" si="488"/>
        <v>63.613</v>
      </c>
      <c r="CY169" s="2">
        <f t="shared" si="489"/>
        <v>60.442999999999998</v>
      </c>
      <c r="CZ169" s="2">
        <f t="shared" si="490"/>
        <v>61.194000000000003</v>
      </c>
      <c r="DA169" s="2">
        <f t="shared" si="491"/>
        <v>59.031999999999996</v>
      </c>
      <c r="DB169" s="2">
        <f t="shared" si="492"/>
        <v>59.468000000000004</v>
      </c>
      <c r="DC169" s="2">
        <f t="shared" si="493"/>
        <v>58.935000000000002</v>
      </c>
      <c r="DD169" s="2">
        <f t="shared" si="494"/>
        <v>59.015999999999998</v>
      </c>
      <c r="DE169" s="2">
        <f t="shared" si="495"/>
        <v>59.274000000000001</v>
      </c>
      <c r="DF169" s="2">
        <f t="shared" si="496"/>
        <v>62.015999999999998</v>
      </c>
      <c r="DG169" s="2">
        <f t="shared" si="497"/>
        <v>61.689</v>
      </c>
      <c r="DH169" s="2">
        <f t="shared" si="498"/>
        <v>59.671999999999997</v>
      </c>
      <c r="DI169" s="2">
        <f t="shared" si="499"/>
        <v>63.030999999999999</v>
      </c>
      <c r="DK169" s="2">
        <f t="shared" si="500"/>
        <v>108.80219269102992</v>
      </c>
      <c r="DL169" s="2">
        <f t="shared" si="501"/>
        <v>105.47078826675309</v>
      </c>
      <c r="DM169" s="2">
        <f t="shared" si="501"/>
        <v>102.90237707641194</v>
      </c>
      <c r="DN169" s="2">
        <f t="shared" si="501"/>
        <v>106.87466639656427</v>
      </c>
      <c r="DO169" s="2">
        <f t="shared" si="501"/>
        <v>89.400834793113859</v>
      </c>
      <c r="DP169" s="2">
        <f t="shared" si="501"/>
        <v>94.646497717634986</v>
      </c>
      <c r="DQ169" s="2">
        <f t="shared" si="501"/>
        <v>96.653199584199569</v>
      </c>
      <c r="DR169" s="2">
        <f t="shared" si="501"/>
        <v>99.833039136302318</v>
      </c>
      <c r="DS169" s="2">
        <f t="shared" si="501"/>
        <v>107.00105398110659</v>
      </c>
      <c r="DT169" s="2">
        <f t="shared" si="501"/>
        <v>112.39208108108107</v>
      </c>
      <c r="DU169" s="2">
        <f t="shared" si="501"/>
        <v>109.24607335834897</v>
      </c>
      <c r="DV169" s="2">
        <f t="shared" si="501"/>
        <v>106.93042796738146</v>
      </c>
      <c r="DW169" s="2">
        <f t="shared" si="501"/>
        <v>106.93729788583511</v>
      </c>
      <c r="DX169" s="2">
        <f t="shared" si="501"/>
        <v>95.65665148691356</v>
      </c>
      <c r="DY169" s="2">
        <f t="shared" si="501"/>
        <v>93.179746117546102</v>
      </c>
      <c r="EA169" s="2">
        <f t="shared" si="440"/>
        <v>66.658666884674091</v>
      </c>
      <c r="EB169" s="2">
        <f t="shared" si="502"/>
        <v>62.41276297074139</v>
      </c>
      <c r="EC169" s="2">
        <f t="shared" si="503"/>
        <v>63.28742593552316</v>
      </c>
      <c r="ED169" s="2">
        <f t="shared" si="504"/>
        <v>63.511725164082037</v>
      </c>
      <c r="EE169" s="2">
        <f t="shared" si="505"/>
        <v>61.982932322619781</v>
      </c>
      <c r="EF169" s="2">
        <f t="shared" si="506"/>
        <v>61.410987979127412</v>
      </c>
      <c r="EG169" s="2">
        <f t="shared" si="507"/>
        <v>59.290724320398887</v>
      </c>
      <c r="EH169" s="2">
        <f t="shared" si="508"/>
        <v>59.527833688213235</v>
      </c>
      <c r="EI169" s="2">
        <f t="shared" si="509"/>
        <v>59.084794065612826</v>
      </c>
      <c r="EJ169" s="2">
        <f t="shared" si="510"/>
        <v>59.161725790746814</v>
      </c>
      <c r="EK169" s="2">
        <f t="shared" si="511"/>
        <v>59.548500571210973</v>
      </c>
      <c r="EL169" s="2">
        <f t="shared" si="512"/>
        <v>62.674434272383436</v>
      </c>
      <c r="EM169" s="2">
        <f t="shared" si="513"/>
        <v>62.60832128124845</v>
      </c>
      <c r="EN169" s="2">
        <f t="shared" si="514"/>
        <v>61.502155155051803</v>
      </c>
      <c r="EO169" s="2">
        <f t="shared" si="515"/>
        <v>65.419924237560181</v>
      </c>
      <c r="EQ169" s="2">
        <f t="shared" si="516"/>
        <v>67.318969925806144</v>
      </c>
      <c r="ER169" s="2">
        <f t="shared" si="517"/>
        <v>63.784890630335369</v>
      </c>
      <c r="ES169" s="2">
        <f t="shared" si="517"/>
        <v>63.26710750554858</v>
      </c>
      <c r="ET169" s="2">
        <f t="shared" si="517"/>
        <v>63.855648814567019</v>
      </c>
      <c r="EU169" s="2">
        <f t="shared" si="517"/>
        <v>62.239682110019444</v>
      </c>
      <c r="EV169" s="2">
        <f t="shared" si="517"/>
        <v>61.490027971526267</v>
      </c>
      <c r="EW169" s="2">
        <f t="shared" si="517"/>
        <v>59.380530905073954</v>
      </c>
      <c r="EX169" s="2">
        <f t="shared" si="517"/>
        <v>59.59280776864999</v>
      </c>
      <c r="EY169" s="2">
        <f t="shared" si="517"/>
        <v>59.40360487695046</v>
      </c>
      <c r="EZ169" s="2">
        <f t="shared" si="517"/>
        <v>60.088613268397602</v>
      </c>
      <c r="FA169" s="2">
        <f t="shared" si="517"/>
        <v>60.567672476305738</v>
      </c>
      <c r="FB169" s="2">
        <f t="shared" si="517"/>
        <v>62.950897565680357</v>
      </c>
      <c r="FC169" s="2">
        <f t="shared" si="517"/>
        <v>62.876582206059588</v>
      </c>
      <c r="FD169" s="2">
        <f t="shared" si="517"/>
        <v>61.79848214412069</v>
      </c>
      <c r="FE169" s="2">
        <f t="shared" si="517"/>
        <v>65.516753452917754</v>
      </c>
      <c r="FG169" s="2">
        <f t="shared" si="518"/>
        <v>0.99989313350669096</v>
      </c>
      <c r="FH169" s="2">
        <f t="shared" si="519"/>
        <v>0.99987318579222761</v>
      </c>
      <c r="FI169" s="2">
        <f t="shared" si="519"/>
        <v>0.9998846936586343</v>
      </c>
      <c r="FJ169" s="2">
        <f t="shared" si="519"/>
        <v>0.99987676527240277</v>
      </c>
      <c r="FK169" s="2">
        <f t="shared" si="519"/>
        <v>0.99987816588553635</v>
      </c>
      <c r="FL169" s="2">
        <f t="shared" si="519"/>
        <v>0.99987017830437996</v>
      </c>
      <c r="FM169" s="2">
        <f t="shared" si="519"/>
        <v>0.99984838814818033</v>
      </c>
      <c r="FN169" s="2">
        <f t="shared" si="519"/>
        <v>0.99985993654063332</v>
      </c>
      <c r="FO169" s="2">
        <f t="shared" si="519"/>
        <v>0.99986037893048574</v>
      </c>
      <c r="FP169" s="2">
        <f t="shared" si="519"/>
        <v>0.99984855764907521</v>
      </c>
      <c r="FQ169" s="2">
        <f t="shared" si="519"/>
        <v>0.99986344717397191</v>
      </c>
      <c r="FR169" s="2">
        <f t="shared" si="519"/>
        <v>0.99987756102816883</v>
      </c>
      <c r="FS169" s="2">
        <f t="shared" si="519"/>
        <v>0.99988083848757847</v>
      </c>
      <c r="FT169" s="2">
        <f t="shared" si="519"/>
        <v>0.99987842504338964</v>
      </c>
      <c r="FU169" s="2">
        <f t="shared" si="519"/>
        <v>0.99984384980199226</v>
      </c>
      <c r="FW169" s="2">
        <f t="shared" si="536"/>
        <v>0.12639193234900453</v>
      </c>
      <c r="FX169" s="2">
        <f t="shared" si="376"/>
        <v>0.1862558906516727</v>
      </c>
      <c r="FY169" s="2">
        <f t="shared" si="377"/>
        <v>0.17866197429080738</v>
      </c>
      <c r="FZ169" s="2">
        <f t="shared" si="378"/>
        <v>0.18092443076167666</v>
      </c>
      <c r="GA169" s="2">
        <f t="shared" si="379"/>
        <v>0.19280772445112992</v>
      </c>
      <c r="GB169" s="2">
        <f t="shared" si="380"/>
        <v>0.19457856948767493</v>
      </c>
      <c r="GC169" s="2">
        <f t="shared" si="381"/>
        <v>0.23440778742440718</v>
      </c>
      <c r="GD169" s="2">
        <f t="shared" si="382"/>
        <v>0.25371604741845899</v>
      </c>
      <c r="GE169" s="2">
        <f t="shared" si="383"/>
        <v>0.23466849588458358</v>
      </c>
      <c r="GF169" s="2">
        <f t="shared" si="384"/>
        <v>0.20683305593526488</v>
      </c>
      <c r="GG169" s="2">
        <f t="shared" si="385"/>
        <v>0.17140727738506234</v>
      </c>
      <c r="GH169" s="2">
        <f t="shared" si="386"/>
        <v>0.14883960834526491</v>
      </c>
      <c r="GI169" s="2">
        <f t="shared" si="387"/>
        <v>0.13641302866970406</v>
      </c>
      <c r="GJ169" s="2">
        <f t="shared" si="388"/>
        <v>0.1350103893733704</v>
      </c>
      <c r="GK169" s="2">
        <f t="shared" si="389"/>
        <v>0.12809877606973544</v>
      </c>
      <c r="GM169" s="86">
        <f t="shared" si="537"/>
        <v>6.9600275115584759E-192</v>
      </c>
      <c r="GN169" s="86">
        <f t="shared" si="390"/>
        <v>4.7006050924063766E-146</v>
      </c>
      <c r="GO169" s="86">
        <f t="shared" si="391"/>
        <v>6.4078831899085186E-221</v>
      </c>
      <c r="GP169" s="86">
        <f t="shared" si="392"/>
        <v>7.3074777959410968E-237</v>
      </c>
      <c r="GQ169" s="86">
        <f t="shared" si="393"/>
        <v>2.6463610559342471E-230</v>
      </c>
      <c r="GR169" s="86">
        <f t="shared" si="394"/>
        <v>1.6438126484421775E-172</v>
      </c>
      <c r="GS169" s="86">
        <f t="shared" si="395"/>
        <v>3.6364767987943108E-186</v>
      </c>
      <c r="GT169" s="86">
        <f t="shared" si="396"/>
        <v>1.1629126799201473E-273</v>
      </c>
      <c r="GU169" s="86">
        <f t="shared" si="397"/>
        <v>0</v>
      </c>
      <c r="GV169" s="86">
        <f t="shared" si="398"/>
        <v>6.716867775987769E-242</v>
      </c>
      <c r="GW169" s="86">
        <f t="shared" si="399"/>
        <v>1.162996969721638E-253</v>
      </c>
      <c r="GX169" s="86">
        <f t="shared" si="400"/>
        <v>2.4163965715306655E-253</v>
      </c>
      <c r="GY169" s="86">
        <f t="shared" si="401"/>
        <v>1.4597284602584849E-258</v>
      </c>
      <c r="GZ169" s="86">
        <f t="shared" si="402"/>
        <v>0</v>
      </c>
      <c r="HA169" s="86">
        <f t="shared" si="403"/>
        <v>0</v>
      </c>
      <c r="HC169" s="86">
        <f t="shared" si="538"/>
        <v>6.7277246610577803E-76</v>
      </c>
      <c r="HD169" s="86">
        <f t="shared" si="404"/>
        <v>4.4857811052543813E-63</v>
      </c>
      <c r="HE169" s="86">
        <f t="shared" si="405"/>
        <v>2.8256915374756252E-108</v>
      </c>
      <c r="HF169" s="86">
        <f t="shared" si="406"/>
        <v>1.8720060620559208E-104</v>
      </c>
      <c r="HG169" s="86">
        <f t="shared" si="407"/>
        <v>1.5704693357283846E-128</v>
      </c>
      <c r="HH169" s="86">
        <f t="shared" si="408"/>
        <v>1.8754583431170709E-128</v>
      </c>
      <c r="HI169" s="86">
        <f t="shared" si="409"/>
        <v>2.3814250745483788E-127</v>
      </c>
      <c r="HJ169" s="86">
        <f t="shared" si="410"/>
        <v>3.8488657816456621E-259</v>
      </c>
      <c r="HK169" s="86">
        <f t="shared" si="411"/>
        <v>1.1117032272939281E-185</v>
      </c>
      <c r="HL169" s="86">
        <f t="shared" si="412"/>
        <v>2.0410098383440492E-145</v>
      </c>
      <c r="HM169" s="86">
        <f t="shared" si="413"/>
        <v>1.1658580957126906E-146</v>
      </c>
      <c r="HN169" s="86">
        <f t="shared" si="414"/>
        <v>1.204183129170503E-142</v>
      </c>
      <c r="HO169" s="86">
        <f t="shared" si="415"/>
        <v>7.8463702489691451E-117</v>
      </c>
      <c r="HP169" s="86">
        <f t="shared" si="416"/>
        <v>4.2933052378616209E-161</v>
      </c>
      <c r="HQ169" s="86">
        <f t="shared" si="417"/>
        <v>1.1858801255869548E-206</v>
      </c>
      <c r="HS169" s="86">
        <f t="shared" si="539"/>
        <v>5.1748626129427262E-4</v>
      </c>
      <c r="HT169" s="86">
        <f t="shared" si="418"/>
        <v>5.73780730296209E-8</v>
      </c>
      <c r="HU169" s="86">
        <f t="shared" si="419"/>
        <v>1.3003253975903952E-7</v>
      </c>
      <c r="HV169" s="86">
        <f t="shared" si="420"/>
        <v>7.130644779832352E-8</v>
      </c>
      <c r="HW169" s="86">
        <f t="shared" si="421"/>
        <v>2.1970860215842544E-8</v>
      </c>
      <c r="HX169" s="86">
        <f t="shared" si="422"/>
        <v>2.3475681623388673E-8</v>
      </c>
      <c r="HY169" s="86">
        <f t="shared" si="423"/>
        <v>3.971764519372495E-12</v>
      </c>
      <c r="HZ169" s="86">
        <f t="shared" si="424"/>
        <v>8.6311310295094732E-12</v>
      </c>
      <c r="IA169" s="86">
        <f t="shared" si="425"/>
        <v>7.2906519397299595E-13</v>
      </c>
      <c r="IB169" s="86">
        <f t="shared" si="426"/>
        <v>4.9424897711148794E-12</v>
      </c>
      <c r="IC169" s="86">
        <f t="shared" si="427"/>
        <v>9.3373956894432364E-10</v>
      </c>
      <c r="ID169" s="86">
        <f t="shared" si="428"/>
        <v>5.2841209666334586E-6</v>
      </c>
      <c r="IE169" s="86">
        <f t="shared" si="429"/>
        <v>4.7057359374006255E-5</v>
      </c>
      <c r="IF169" s="86">
        <f t="shared" si="430"/>
        <v>5.1007555671054889E-4</v>
      </c>
      <c r="IG169" s="86">
        <f t="shared" si="431"/>
        <v>9.9643562404691174E-4</v>
      </c>
      <c r="II169" s="86">
        <f t="shared" si="540"/>
        <v>2.1943027025304368E-6</v>
      </c>
      <c r="IJ169" s="86">
        <f t="shared" si="541"/>
        <v>6.2400786738801939E-5</v>
      </c>
      <c r="IK169" s="86">
        <f t="shared" si="542"/>
        <v>5.5870103765686641E-5</v>
      </c>
      <c r="IL169" s="86">
        <f t="shared" si="543"/>
        <v>4.4547494770858729E-5</v>
      </c>
      <c r="IM169" s="86">
        <f t="shared" si="544"/>
        <v>7.6819397044633659E-5</v>
      </c>
      <c r="IN169" s="86">
        <f t="shared" si="545"/>
        <v>8.7525868846338449E-5</v>
      </c>
      <c r="IO169" s="86">
        <f t="shared" si="546"/>
        <v>2.6448422187073608E-4</v>
      </c>
      <c r="IP169" s="86">
        <f t="shared" si="547"/>
        <v>1.6185277099008801E-3</v>
      </c>
      <c r="IQ169" s="86">
        <f t="shared" si="548"/>
        <v>2.1663208367091291E-4</v>
      </c>
      <c r="IR169" s="86">
        <f t="shared" si="549"/>
        <v>1.3189583036771811E-5</v>
      </c>
      <c r="IS169" s="86">
        <f t="shared" si="550"/>
        <v>2.5991860613360244E-7</v>
      </c>
      <c r="IT169" s="86">
        <f t="shared" si="551"/>
        <v>2.3267659955752128E-6</v>
      </c>
      <c r="IU169" s="86">
        <f t="shared" si="552"/>
        <v>1.1584414953632004E-6</v>
      </c>
      <c r="IV169" s="86">
        <f t="shared" si="553"/>
        <v>8.9211362863300942E-7</v>
      </c>
      <c r="IW169" s="86">
        <f t="shared" si="554"/>
        <v>2.1687505819684857E-6</v>
      </c>
      <c r="IY169" s="86">
        <f t="shared" si="555"/>
        <v>5.1968056399680305E-4</v>
      </c>
      <c r="IZ169" s="86">
        <f t="shared" si="556"/>
        <v>6.2458164811831558E-5</v>
      </c>
      <c r="JA169" s="86">
        <f t="shared" si="557"/>
        <v>5.6000136305445683E-5</v>
      </c>
      <c r="JB169" s="86">
        <f t="shared" si="558"/>
        <v>4.4618801218657052E-5</v>
      </c>
      <c r="JC169" s="86">
        <f t="shared" si="559"/>
        <v>7.6841367904849508E-5</v>
      </c>
      <c r="JD169" s="86">
        <f t="shared" si="560"/>
        <v>8.7549344527961835E-5</v>
      </c>
      <c r="JE169" s="86">
        <f t="shared" si="561"/>
        <v>2.6448422584250062E-4</v>
      </c>
      <c r="JF169" s="86">
        <f t="shared" si="562"/>
        <v>1.618527718532011E-3</v>
      </c>
      <c r="JG169" s="86">
        <f t="shared" si="563"/>
        <v>2.166320843999781E-4</v>
      </c>
      <c r="JH169" s="86">
        <f t="shared" si="564"/>
        <v>1.3189587979261583E-5</v>
      </c>
      <c r="JI169" s="86">
        <f t="shared" si="565"/>
        <v>2.6085234570254675E-7</v>
      </c>
      <c r="JJ169" s="86">
        <f t="shared" si="566"/>
        <v>7.610886962208671E-6</v>
      </c>
      <c r="JK169" s="86">
        <f t="shared" si="567"/>
        <v>4.8215800869369457E-5</v>
      </c>
      <c r="JL169" s="86">
        <f t="shared" si="568"/>
        <v>5.1096767033918192E-4</v>
      </c>
      <c r="JM169" s="86">
        <f t="shared" si="569"/>
        <v>9.9860437462888016E-4</v>
      </c>
    </row>
    <row r="170" spans="2:273" x14ac:dyDescent="0.25">
      <c r="B170" s="2">
        <v>143</v>
      </c>
      <c r="C170" s="37">
        <v>66.400000000000006</v>
      </c>
      <c r="D170" s="37">
        <v>62.651000000000003</v>
      </c>
      <c r="E170" s="37">
        <v>63.823</v>
      </c>
      <c r="F170" s="37">
        <v>62.581000000000003</v>
      </c>
      <c r="G170" s="37">
        <v>62.148000000000003</v>
      </c>
      <c r="H170" s="37">
        <v>61.274000000000001</v>
      </c>
      <c r="I170" s="37">
        <v>59.79</v>
      </c>
      <c r="J170" s="37">
        <v>58.984000000000002</v>
      </c>
      <c r="K170" s="37">
        <v>59.015999999999998</v>
      </c>
      <c r="L170" s="37">
        <v>58.564999999999998</v>
      </c>
      <c r="M170" s="37">
        <v>59.468000000000004</v>
      </c>
      <c r="N170" s="37">
        <v>61.491999999999997</v>
      </c>
      <c r="O170" s="37">
        <v>62.393000000000001</v>
      </c>
      <c r="P170" s="37">
        <v>60.203000000000003</v>
      </c>
      <c r="Q170" s="37">
        <v>62.859000000000002</v>
      </c>
      <c r="S170" s="4">
        <f t="shared" si="441"/>
        <v>66.639358662811887</v>
      </c>
      <c r="T170" s="4">
        <f t="shared" si="442"/>
        <v>62.566439866058154</v>
      </c>
      <c r="U170" s="4">
        <f t="shared" si="443"/>
        <v>63.166783536790611</v>
      </c>
      <c r="V170" s="4">
        <f t="shared" si="444"/>
        <v>63.461131337194708</v>
      </c>
      <c r="W170" s="4">
        <f t="shared" si="445"/>
        <v>61.936469710604591</v>
      </c>
      <c r="X170" s="4">
        <f t="shared" si="446"/>
        <v>61.334184029185913</v>
      </c>
      <c r="Y170" s="4">
        <f t="shared" si="447"/>
        <v>59.2484904960045</v>
      </c>
      <c r="Z170" s="4">
        <f t="shared" si="448"/>
        <v>59.585193231995113</v>
      </c>
      <c r="AA170" s="4">
        <f t="shared" si="449"/>
        <v>59.043041682100835</v>
      </c>
      <c r="AB170" s="4">
        <f t="shared" si="450"/>
        <v>59.198298561646418</v>
      </c>
      <c r="AC170" s="4">
        <f t="shared" si="451"/>
        <v>59.537710778564495</v>
      </c>
      <c r="AD170" s="4">
        <f t="shared" si="452"/>
        <v>62.564556281952932</v>
      </c>
      <c r="AE170" s="4">
        <f t="shared" si="453"/>
        <v>62.496099970594457</v>
      </c>
      <c r="AF170" s="4">
        <f t="shared" si="454"/>
        <v>61.392576004567076</v>
      </c>
      <c r="AG170" s="4">
        <f t="shared" si="455"/>
        <v>65.287337868840496</v>
      </c>
      <c r="AI170" s="4">
        <f t="shared" si="456"/>
        <v>-0.23935866281188112</v>
      </c>
      <c r="AJ170" s="4">
        <f t="shared" si="457"/>
        <v>8.4560133941849358E-2</v>
      </c>
      <c r="AK170" s="4">
        <f t="shared" si="458"/>
        <v>0.65621646320938964</v>
      </c>
      <c r="AL170" s="4">
        <f t="shared" si="459"/>
        <v>-0.8801313371947046</v>
      </c>
      <c r="AM170" s="4">
        <f t="shared" si="460"/>
        <v>0.2115302893954123</v>
      </c>
      <c r="AN170" s="4">
        <f t="shared" si="461"/>
        <v>-6.0184029185911925E-2</v>
      </c>
      <c r="AO170" s="4">
        <f t="shared" si="462"/>
        <v>0.54150950399549913</v>
      </c>
      <c r="AP170" s="4">
        <f t="shared" si="463"/>
        <v>-0.60119323199511143</v>
      </c>
      <c r="AQ170" s="4">
        <f t="shared" si="464"/>
        <v>-2.7041682100836795E-2</v>
      </c>
      <c r="AR170" s="4">
        <f t="shared" si="465"/>
        <v>-0.63329856164641996</v>
      </c>
      <c r="AS170" s="4">
        <f t="shared" si="466"/>
        <v>-6.9710778564491704E-2</v>
      </c>
      <c r="AT170" s="4">
        <f t="shared" si="467"/>
        <v>-1.0725562819529344</v>
      </c>
      <c r="AU170" s="4">
        <f t="shared" si="468"/>
        <v>-0.10309997059445664</v>
      </c>
      <c r="AV170" s="4">
        <f t="shared" si="469"/>
        <v>-1.1895760045670727</v>
      </c>
      <c r="AW170" s="4">
        <f t="shared" si="469"/>
        <v>-2.4283378688404937</v>
      </c>
      <c r="AY170" s="2">
        <f t="shared" si="520"/>
        <v>66.639327724947123</v>
      </c>
      <c r="AZ170" s="2">
        <f t="shared" si="359"/>
        <v>62.564049318187521</v>
      </c>
      <c r="BA170" s="2">
        <f t="shared" si="360"/>
        <v>63.16338402875158</v>
      </c>
      <c r="BB170" s="2">
        <f t="shared" si="361"/>
        <v>63.456815464739364</v>
      </c>
      <c r="BC170" s="2">
        <f t="shared" si="362"/>
        <v>61.927882872020085</v>
      </c>
      <c r="BD170" s="2">
        <f t="shared" si="363"/>
        <v>61.324050044270351</v>
      </c>
      <c r="BE170" s="2">
        <f t="shared" si="364"/>
        <v>59.210529196630496</v>
      </c>
      <c r="BF170" s="2">
        <f t="shared" si="365"/>
        <v>59.411487208564253</v>
      </c>
      <c r="BG170" s="2">
        <f t="shared" si="366"/>
        <v>59.003545008493305</v>
      </c>
      <c r="BH170" s="2">
        <f t="shared" si="367"/>
        <v>59.193889028249643</v>
      </c>
      <c r="BI170" s="2">
        <f t="shared" si="368"/>
        <v>59.537567897844276</v>
      </c>
      <c r="BJ170" s="2">
        <f t="shared" si="369"/>
        <v>62.56368098824025</v>
      </c>
      <c r="BK170" s="2">
        <f t="shared" si="370"/>
        <v>62.49562200333601</v>
      </c>
      <c r="BL170" s="2">
        <f t="shared" si="371"/>
        <v>61.390728569956558</v>
      </c>
      <c r="BM170" s="2">
        <f t="shared" si="372"/>
        <v>65.276231356568289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66.400000000000006</v>
      </c>
      <c r="CF170" s="2">
        <f t="shared" si="522"/>
        <v>62.651000000000003</v>
      </c>
      <c r="CG170" s="2">
        <f t="shared" si="523"/>
        <v>63.823</v>
      </c>
      <c r="CH170" s="2">
        <f t="shared" si="524"/>
        <v>62.581000000000003</v>
      </c>
      <c r="CI170" s="2">
        <f t="shared" si="525"/>
        <v>62.148000000000003</v>
      </c>
      <c r="CJ170" s="2">
        <f t="shared" si="526"/>
        <v>61.274000000000001</v>
      </c>
      <c r="CK170" s="2">
        <f t="shared" si="527"/>
        <v>59.79</v>
      </c>
      <c r="CL170" s="2">
        <f t="shared" si="528"/>
        <v>58.984000000000002</v>
      </c>
      <c r="CM170" s="2">
        <f t="shared" si="529"/>
        <v>59.015999999999998</v>
      </c>
      <c r="CN170" s="2">
        <f t="shared" si="530"/>
        <v>58.564999999999998</v>
      </c>
      <c r="CO170" s="2">
        <f t="shared" si="531"/>
        <v>59.468000000000004</v>
      </c>
      <c r="CP170" s="2">
        <f t="shared" si="532"/>
        <v>61.491999999999997</v>
      </c>
      <c r="CQ170" s="2">
        <f t="shared" si="533"/>
        <v>62.393000000000001</v>
      </c>
      <c r="CR170" s="2">
        <f t="shared" si="534"/>
        <v>60.203000000000003</v>
      </c>
      <c r="CS170" s="2">
        <f t="shared" si="535"/>
        <v>62.859000000000002</v>
      </c>
      <c r="CU170" s="2">
        <f t="shared" si="485"/>
        <v>66.400000000000006</v>
      </c>
      <c r="CV170" s="2">
        <f t="shared" si="486"/>
        <v>62.651000000000003</v>
      </c>
      <c r="CW170" s="2">
        <f t="shared" si="487"/>
        <v>63.823</v>
      </c>
      <c r="CX170" s="2">
        <f t="shared" si="488"/>
        <v>62.581000000000003</v>
      </c>
      <c r="CY170" s="2">
        <f t="shared" si="489"/>
        <v>62.148000000000003</v>
      </c>
      <c r="CZ170" s="2">
        <f t="shared" si="490"/>
        <v>61.274000000000001</v>
      </c>
      <c r="DA170" s="2">
        <f t="shared" si="491"/>
        <v>59.79</v>
      </c>
      <c r="DB170" s="2">
        <f t="shared" si="492"/>
        <v>58.984000000000002</v>
      </c>
      <c r="DC170" s="2">
        <f t="shared" si="493"/>
        <v>59.015999999999998</v>
      </c>
      <c r="DD170" s="2">
        <f t="shared" si="494"/>
        <v>58.564999999999998</v>
      </c>
      <c r="DE170" s="2">
        <f t="shared" si="495"/>
        <v>59.468000000000004</v>
      </c>
      <c r="DF170" s="2">
        <f t="shared" si="496"/>
        <v>61.491999999999997</v>
      </c>
      <c r="DG170" s="2">
        <f t="shared" si="497"/>
        <v>62.393000000000001</v>
      </c>
      <c r="DH170" s="2">
        <f t="shared" si="498"/>
        <v>60.203000000000003</v>
      </c>
      <c r="DI170" s="2">
        <f t="shared" si="499"/>
        <v>62.859000000000002</v>
      </c>
      <c r="DK170" s="2">
        <f t="shared" si="500"/>
        <v>108.96694654183027</v>
      </c>
      <c r="DL170" s="2">
        <f t="shared" si="501"/>
        <v>105.62678105501983</v>
      </c>
      <c r="DM170" s="2">
        <f t="shared" si="501"/>
        <v>103.07101328903653</v>
      </c>
      <c r="DN170" s="2">
        <f t="shared" si="501"/>
        <v>107.08212146503521</v>
      </c>
      <c r="DO170" s="2">
        <f t="shared" si="501"/>
        <v>89.458451827242527</v>
      </c>
      <c r="DP170" s="2">
        <f t="shared" si="501"/>
        <v>94.750253977257387</v>
      </c>
      <c r="DQ170" s="2">
        <f t="shared" si="501"/>
        <v>96.788974942553864</v>
      </c>
      <c r="DR170" s="2">
        <f t="shared" si="501"/>
        <v>99.98443690958166</v>
      </c>
      <c r="DS170" s="2">
        <f t="shared" si="501"/>
        <v>107.20756815114707</v>
      </c>
      <c r="DT170" s="2">
        <f t="shared" si="501"/>
        <v>112.64121028923661</v>
      </c>
      <c r="DU170" s="2">
        <f t="shared" si="501"/>
        <v>109.439595684803</v>
      </c>
      <c r="DV170" s="2">
        <f t="shared" si="501"/>
        <v>107.08917940199336</v>
      </c>
      <c r="DW170" s="2">
        <f t="shared" si="501"/>
        <v>107.10487674418606</v>
      </c>
      <c r="DX170" s="2">
        <f t="shared" si="501"/>
        <v>95.776026334980969</v>
      </c>
      <c r="DY170" s="2">
        <f t="shared" si="501"/>
        <v>93.24687726297725</v>
      </c>
      <c r="EA170" s="2">
        <f t="shared" si="440"/>
        <v>66.541345105733598</v>
      </c>
      <c r="EB170" s="2">
        <f t="shared" si="502"/>
        <v>62.273371887619049</v>
      </c>
      <c r="EC170" s="2">
        <f t="shared" si="503"/>
        <v>63.163107529064789</v>
      </c>
      <c r="ED170" s="2">
        <f t="shared" si="504"/>
        <v>63.382282172772648</v>
      </c>
      <c r="EE170" s="2">
        <f t="shared" si="505"/>
        <v>61.86971523000954</v>
      </c>
      <c r="EF170" s="2">
        <f t="shared" si="506"/>
        <v>61.302892904953168</v>
      </c>
      <c r="EG170" s="2">
        <f t="shared" si="507"/>
        <v>59.181968294875375</v>
      </c>
      <c r="EH170" s="2">
        <f t="shared" si="508"/>
        <v>59.387947796088127</v>
      </c>
      <c r="EI170" s="2">
        <f t="shared" si="509"/>
        <v>58.914587620771584</v>
      </c>
      <c r="EJ170" s="2">
        <f t="shared" si="510"/>
        <v>58.973987917572501</v>
      </c>
      <c r="EK170" s="2">
        <f t="shared" si="511"/>
        <v>59.336613340949484</v>
      </c>
      <c r="EL170" s="2">
        <f t="shared" si="512"/>
        <v>62.512689830688188</v>
      </c>
      <c r="EM170" s="2">
        <f t="shared" si="513"/>
        <v>62.449572085039357</v>
      </c>
      <c r="EN170" s="2">
        <f t="shared" si="514"/>
        <v>61.342183061501139</v>
      </c>
      <c r="EO170" s="2">
        <f t="shared" si="515"/>
        <v>65.258454253611546</v>
      </c>
      <c r="EQ170" s="2">
        <f t="shared" si="516"/>
        <v>67.226782470123695</v>
      </c>
      <c r="ER170" s="2">
        <f t="shared" si="517"/>
        <v>63.697271093738735</v>
      </c>
      <c r="ES170" s="2">
        <f t="shared" si="517"/>
        <v>63.142750823681027</v>
      </c>
      <c r="ET170" s="2">
        <f t="shared" si="517"/>
        <v>63.739360142822584</v>
      </c>
      <c r="EU170" s="2">
        <f t="shared" si="517"/>
        <v>62.135205275048605</v>
      </c>
      <c r="EV170" s="2">
        <f t="shared" si="517"/>
        <v>61.385010098836005</v>
      </c>
      <c r="EW170" s="2">
        <f t="shared" si="517"/>
        <v>59.274913899253448</v>
      </c>
      <c r="EX170" s="2">
        <f t="shared" si="517"/>
        <v>59.455536709126036</v>
      </c>
      <c r="EY170" s="2">
        <f t="shared" si="517"/>
        <v>59.243696669157757</v>
      </c>
      <c r="EZ170" s="2">
        <f t="shared" si="517"/>
        <v>59.929633274982763</v>
      </c>
      <c r="FA170" s="2">
        <f t="shared" si="517"/>
        <v>60.389769729115926</v>
      </c>
      <c r="FB170" s="2">
        <f t="shared" si="517"/>
        <v>62.798684677031495</v>
      </c>
      <c r="FC170" s="2">
        <f t="shared" si="517"/>
        <v>62.728625216805021</v>
      </c>
      <c r="FD170" s="2">
        <f t="shared" si="517"/>
        <v>61.648258204410141</v>
      </c>
      <c r="FE170" s="2">
        <f t="shared" si="517"/>
        <v>65.357855413133407</v>
      </c>
      <c r="FG170" s="2">
        <f t="shared" si="518"/>
        <v>0.99990253568327214</v>
      </c>
      <c r="FH170" s="2">
        <f t="shared" si="519"/>
        <v>0.99988434277739213</v>
      </c>
      <c r="FI170" s="2">
        <f t="shared" si="519"/>
        <v>0.99989483829988812</v>
      </c>
      <c r="FJ170" s="2">
        <f t="shared" si="519"/>
        <v>0.999887607373937</v>
      </c>
      <c r="FK170" s="2">
        <f t="shared" si="519"/>
        <v>0.99988888477584159</v>
      </c>
      <c r="FL170" s="2">
        <f t="shared" si="519"/>
        <v>0.99988159985393765</v>
      </c>
      <c r="FM170" s="2">
        <f t="shared" si="519"/>
        <v>0.99986172650316962</v>
      </c>
      <c r="FN170" s="2">
        <f t="shared" si="519"/>
        <v>0.99987225903257171</v>
      </c>
      <c r="FO170" s="2">
        <f t="shared" si="519"/>
        <v>0.99987266250684148</v>
      </c>
      <c r="FP170" s="2">
        <f t="shared" si="519"/>
        <v>0.99986188109394514</v>
      </c>
      <c r="FQ170" s="2">
        <f t="shared" si="519"/>
        <v>0.99987546084615875</v>
      </c>
      <c r="FR170" s="2">
        <f t="shared" si="519"/>
        <v>0.99988833312750935</v>
      </c>
      <c r="FS170" s="2">
        <f t="shared" si="519"/>
        <v>0.99989132226956001</v>
      </c>
      <c r="FT170" s="2">
        <f t="shared" si="519"/>
        <v>0.99988912113567507</v>
      </c>
      <c r="FU170" s="2">
        <f t="shared" si="519"/>
        <v>0.9998575873701675</v>
      </c>
      <c r="FW170" s="2">
        <f t="shared" si="536"/>
        <v>0.13691643005380597</v>
      </c>
      <c r="FX170" s="2">
        <f t="shared" si="376"/>
        <v>0.20062044732229048</v>
      </c>
      <c r="FY170" s="2">
        <f t="shared" si="377"/>
        <v>0.19257946985673691</v>
      </c>
      <c r="FZ170" s="2">
        <f t="shared" si="378"/>
        <v>0.19497633040869727</v>
      </c>
      <c r="GA170" s="2">
        <f t="shared" si="379"/>
        <v>0.20754869867603157</v>
      </c>
      <c r="GB170" s="2">
        <f t="shared" si="380"/>
        <v>0.20941980683562877</v>
      </c>
      <c r="GC170" s="2">
        <f t="shared" si="381"/>
        <v>0.25133893740251134</v>
      </c>
      <c r="GD170" s="2">
        <f t="shared" si="382"/>
        <v>0.27154716443332183</v>
      </c>
      <c r="GE170" s="2">
        <f t="shared" si="383"/>
        <v>0.25161228793280849</v>
      </c>
      <c r="GF170" s="2">
        <f t="shared" si="384"/>
        <v>0.22235094952796564</v>
      </c>
      <c r="GG170" s="2">
        <f t="shared" si="385"/>
        <v>0.18488685636496027</v>
      </c>
      <c r="GH170" s="2">
        <f t="shared" si="386"/>
        <v>0.16088905434258846</v>
      </c>
      <c r="GI170" s="2">
        <f t="shared" si="387"/>
        <v>0.1476309578520936</v>
      </c>
      <c r="GJ170" s="2">
        <f t="shared" si="388"/>
        <v>0.14613249084462107</v>
      </c>
      <c r="GK170" s="2">
        <f t="shared" si="389"/>
        <v>0.13874282852891567</v>
      </c>
      <c r="GM170" s="86">
        <f t="shared" si="537"/>
        <v>7.1892507941789985E-197</v>
      </c>
      <c r="GN170" s="86">
        <f t="shared" si="390"/>
        <v>9.303655591033912E-150</v>
      </c>
      <c r="GO170" s="86">
        <f t="shared" si="391"/>
        <v>1.4160831747467183E-226</v>
      </c>
      <c r="GP170" s="86">
        <f t="shared" si="392"/>
        <v>6.4744489889128874E-243</v>
      </c>
      <c r="GQ170" s="86">
        <f t="shared" si="393"/>
        <v>3.3955032043906728E-236</v>
      </c>
      <c r="GR170" s="86">
        <f t="shared" si="394"/>
        <v>6.3793754196564788E-177</v>
      </c>
      <c r="GS170" s="86">
        <f t="shared" si="395"/>
        <v>6.7720228990167245E-191</v>
      </c>
      <c r="GT170" s="86">
        <f t="shared" si="396"/>
        <v>1.270616492739929E-280</v>
      </c>
      <c r="GU170" s="86">
        <f t="shared" si="397"/>
        <v>0</v>
      </c>
      <c r="GV170" s="86">
        <f t="shared" si="398"/>
        <v>5.002169889133065E-248</v>
      </c>
      <c r="GW170" s="86">
        <f t="shared" si="399"/>
        <v>3.6567972440297063E-260</v>
      </c>
      <c r="GX170" s="86">
        <f t="shared" si="400"/>
        <v>7.7443180539666614E-260</v>
      </c>
      <c r="GY170" s="86">
        <f t="shared" si="401"/>
        <v>3.2331772532838563E-265</v>
      </c>
      <c r="GZ170" s="86">
        <f t="shared" si="402"/>
        <v>0</v>
      </c>
      <c r="HA170" s="86">
        <f t="shared" si="403"/>
        <v>0</v>
      </c>
      <c r="HC170" s="86">
        <f t="shared" si="538"/>
        <v>9.1442159344311795E-79</v>
      </c>
      <c r="HD170" s="86">
        <f t="shared" si="404"/>
        <v>2.3185764398480346E-65</v>
      </c>
      <c r="HE170" s="86">
        <f t="shared" si="405"/>
        <v>3.0221721484063765E-112</v>
      </c>
      <c r="HF170" s="86">
        <f t="shared" si="406"/>
        <v>2.8650467093182938E-108</v>
      </c>
      <c r="HG170" s="86">
        <f t="shared" si="407"/>
        <v>3.3519444444530756E-133</v>
      </c>
      <c r="HH170" s="86">
        <f t="shared" si="408"/>
        <v>4.0158723675807656E-133</v>
      </c>
      <c r="HI170" s="86">
        <f t="shared" si="409"/>
        <v>7.0899203131598277E-132</v>
      </c>
      <c r="HJ170" s="86">
        <f t="shared" si="410"/>
        <v>2.1829695987502647E-268</v>
      </c>
      <c r="HK170" s="86">
        <f t="shared" si="411"/>
        <v>2.9363843089073096E-192</v>
      </c>
      <c r="HL170" s="86">
        <f t="shared" si="412"/>
        <v>1.453165091314277E-150</v>
      </c>
      <c r="HM170" s="86">
        <f t="shared" si="413"/>
        <v>5.9885291066911612E-152</v>
      </c>
      <c r="HN170" s="86">
        <f t="shared" si="414"/>
        <v>6.634079130930627E-148</v>
      </c>
      <c r="HO170" s="86">
        <f t="shared" si="415"/>
        <v>3.3646825030297309E-121</v>
      </c>
      <c r="HP170" s="86">
        <f t="shared" si="416"/>
        <v>4.6129809288176376E-167</v>
      </c>
      <c r="HQ170" s="86">
        <f t="shared" si="417"/>
        <v>3.176497576170735E-214</v>
      </c>
      <c r="HS170" s="86">
        <f t="shared" si="539"/>
        <v>1.4501390005134101E-4</v>
      </c>
      <c r="HT170" s="86">
        <f t="shared" si="418"/>
        <v>6.9070379369724454E-9</v>
      </c>
      <c r="HU170" s="86">
        <f t="shared" si="419"/>
        <v>1.7482435073580515E-8</v>
      </c>
      <c r="HV170" s="86">
        <f t="shared" si="420"/>
        <v>8.7854096631443479E-9</v>
      </c>
      <c r="HW170" s="86">
        <f t="shared" si="421"/>
        <v>2.3961146947928312E-9</v>
      </c>
      <c r="HX170" s="86">
        <f t="shared" si="422"/>
        <v>2.5709690295834632E-9</v>
      </c>
      <c r="HY170" s="86">
        <f t="shared" si="423"/>
        <v>1.9212368445199462E-13</v>
      </c>
      <c r="HZ170" s="86">
        <f t="shared" si="424"/>
        <v>5.1209708668223275E-13</v>
      </c>
      <c r="IA170" s="86">
        <f t="shared" si="425"/>
        <v>3.0498553039028853E-14</v>
      </c>
      <c r="IB170" s="86">
        <f t="shared" si="426"/>
        <v>2.0618063803816013E-13</v>
      </c>
      <c r="IC170" s="86">
        <f t="shared" si="427"/>
        <v>5.3267593292011333E-11</v>
      </c>
      <c r="ID170" s="86">
        <f t="shared" si="428"/>
        <v>8.7309629221481989E-7</v>
      </c>
      <c r="IE170" s="86">
        <f t="shared" si="429"/>
        <v>9.6723898551783471E-6</v>
      </c>
      <c r="IF170" s="86">
        <f t="shared" si="430"/>
        <v>1.355258182154949E-4</v>
      </c>
      <c r="IG170" s="86">
        <f t="shared" si="431"/>
        <v>2.5598447606738615E-4</v>
      </c>
      <c r="II170" s="86">
        <f t="shared" si="540"/>
        <v>6.5107784409005418E-6</v>
      </c>
      <c r="IJ170" s="86">
        <f t="shared" si="541"/>
        <v>1.7440380029184785E-4</v>
      </c>
      <c r="IK170" s="86">
        <f t="shared" si="542"/>
        <v>1.5290303609769842E-4</v>
      </c>
      <c r="IL170" s="86">
        <f t="shared" si="543"/>
        <v>1.2631622937568697E-4</v>
      </c>
      <c r="IM170" s="86">
        <f t="shared" si="544"/>
        <v>2.1579659222622447E-4</v>
      </c>
      <c r="IN170" s="86">
        <f t="shared" si="545"/>
        <v>2.4401984819494505E-4</v>
      </c>
      <c r="IO170" s="86">
        <f t="shared" si="546"/>
        <v>7.6835800886947592E-4</v>
      </c>
      <c r="IP170" s="86">
        <f t="shared" si="547"/>
        <v>3.9337825223966626E-3</v>
      </c>
      <c r="IQ170" s="86">
        <f t="shared" si="548"/>
        <v>6.481899036886586E-4</v>
      </c>
      <c r="IR170" s="86">
        <f t="shared" si="549"/>
        <v>4.941322135077153E-5</v>
      </c>
      <c r="IS170" s="86">
        <f t="shared" si="550"/>
        <v>1.2386480082422156E-6</v>
      </c>
      <c r="IT170" s="86">
        <f t="shared" si="551"/>
        <v>7.7023102739300975E-6</v>
      </c>
      <c r="IU170" s="86">
        <f t="shared" si="552"/>
        <v>3.8387761433191433E-6</v>
      </c>
      <c r="IV170" s="86">
        <f t="shared" si="553"/>
        <v>3.0012233635068462E-6</v>
      </c>
      <c r="IW170" s="86">
        <f t="shared" si="554"/>
        <v>6.4754882298507595E-6</v>
      </c>
      <c r="IY170" s="86">
        <f t="shared" si="555"/>
        <v>1.5152467849224155E-4</v>
      </c>
      <c r="IZ170" s="86">
        <f t="shared" si="556"/>
        <v>1.7441070732978481E-4</v>
      </c>
      <c r="JA170" s="86">
        <f t="shared" si="557"/>
        <v>1.52920518532772E-4</v>
      </c>
      <c r="JB170" s="86">
        <f t="shared" si="558"/>
        <v>1.263250147853501E-4</v>
      </c>
      <c r="JC170" s="86">
        <f t="shared" si="559"/>
        <v>2.1579898834091926E-4</v>
      </c>
      <c r="JD170" s="86">
        <f t="shared" si="560"/>
        <v>2.4402241916397462E-4</v>
      </c>
      <c r="JE170" s="86">
        <f t="shared" si="561"/>
        <v>7.6835800906159958E-4</v>
      </c>
      <c r="JF170" s="86">
        <f t="shared" si="562"/>
        <v>3.9337825229087599E-3</v>
      </c>
      <c r="JG170" s="86">
        <f t="shared" si="563"/>
        <v>6.481899037191572E-4</v>
      </c>
      <c r="JH170" s="86">
        <f t="shared" si="564"/>
        <v>4.941322155695217E-5</v>
      </c>
      <c r="JI170" s="86">
        <f t="shared" si="565"/>
        <v>1.2387012758355075E-6</v>
      </c>
      <c r="JJ170" s="86">
        <f t="shared" si="566"/>
        <v>8.5754065661449167E-6</v>
      </c>
      <c r="JK170" s="86">
        <f t="shared" si="567"/>
        <v>1.351116599849749E-5</v>
      </c>
      <c r="JL170" s="86">
        <f t="shared" si="568"/>
        <v>1.3852704157900174E-4</v>
      </c>
      <c r="JM170" s="86">
        <f t="shared" si="569"/>
        <v>2.6245996429723688E-4</v>
      </c>
    </row>
    <row r="171" spans="2:273" x14ac:dyDescent="0.25">
      <c r="B171" s="2">
        <v>144</v>
      </c>
      <c r="C171" s="37">
        <v>64.760000000000005</v>
      </c>
      <c r="D171" s="37">
        <v>63.222000000000001</v>
      </c>
      <c r="E171" s="37">
        <v>63.548000000000002</v>
      </c>
      <c r="F171" s="37">
        <v>63.29</v>
      </c>
      <c r="G171" s="37">
        <v>61.689</v>
      </c>
      <c r="H171" s="37">
        <v>60.645000000000003</v>
      </c>
      <c r="I171" s="37">
        <v>59.387</v>
      </c>
      <c r="J171" s="37">
        <v>60.29</v>
      </c>
      <c r="K171" s="37">
        <v>58.564999999999998</v>
      </c>
      <c r="L171" s="37">
        <v>59.628999999999998</v>
      </c>
      <c r="M171" s="37">
        <v>58.741999999999997</v>
      </c>
      <c r="N171" s="37">
        <v>62.18</v>
      </c>
      <c r="O171" s="37">
        <v>62.459000000000003</v>
      </c>
      <c r="P171" s="37">
        <v>60.155999999999999</v>
      </c>
      <c r="Q171" s="37">
        <v>63.453000000000003</v>
      </c>
      <c r="S171" s="4">
        <f t="shared" si="441"/>
        <v>66.533187431365491</v>
      </c>
      <c r="T171" s="4">
        <f t="shared" si="442"/>
        <v>62.462956624522867</v>
      </c>
      <c r="U171" s="4">
        <f t="shared" si="443"/>
        <v>63.046708345212735</v>
      </c>
      <c r="V171" s="4">
        <f t="shared" si="444"/>
        <v>63.345910987066247</v>
      </c>
      <c r="W171" s="4">
        <f t="shared" si="445"/>
        <v>61.841797555979937</v>
      </c>
      <c r="X171" s="4">
        <f t="shared" si="446"/>
        <v>61.242550870635121</v>
      </c>
      <c r="Y171" s="4">
        <f t="shared" si="447"/>
        <v>59.198581864579232</v>
      </c>
      <c r="Z171" s="4">
        <f t="shared" si="448"/>
        <v>59.63716934004178</v>
      </c>
      <c r="AA171" s="4">
        <f t="shared" si="449"/>
        <v>58.942699631810548</v>
      </c>
      <c r="AB171" s="4">
        <f t="shared" si="450"/>
        <v>59.042191349571539</v>
      </c>
      <c r="AC171" s="4">
        <f t="shared" si="451"/>
        <v>59.347578572806256</v>
      </c>
      <c r="AD171" s="4">
        <f t="shared" si="452"/>
        <v>62.409444242483573</v>
      </c>
      <c r="AE171" s="4">
        <f t="shared" si="453"/>
        <v>62.342947256346299</v>
      </c>
      <c r="AF171" s="4">
        <f t="shared" si="454"/>
        <v>61.238729748470995</v>
      </c>
      <c r="AG171" s="4">
        <f t="shared" si="455"/>
        <v>65.128716014112115</v>
      </c>
      <c r="AI171" s="4">
        <f t="shared" si="456"/>
        <v>-1.7731874313654856</v>
      </c>
      <c r="AJ171" s="4">
        <f t="shared" si="457"/>
        <v>0.75904337547713396</v>
      </c>
      <c r="AK171" s="4">
        <f t="shared" si="458"/>
        <v>0.50129165478726634</v>
      </c>
      <c r="AL171" s="4">
        <f t="shared" si="459"/>
        <v>-5.5910987066248197E-2</v>
      </c>
      <c r="AM171" s="4">
        <f t="shared" si="460"/>
        <v>-0.15279755597993727</v>
      </c>
      <c r="AN171" s="4">
        <f t="shared" si="461"/>
        <v>-0.5975508706351178</v>
      </c>
      <c r="AO171" s="4">
        <f t="shared" si="462"/>
        <v>0.18841813542076835</v>
      </c>
      <c r="AP171" s="4">
        <f t="shared" si="463"/>
        <v>0.65283065995821943</v>
      </c>
      <c r="AQ171" s="4">
        <f t="shared" si="464"/>
        <v>-0.37769963181055033</v>
      </c>
      <c r="AR171" s="4">
        <f t="shared" si="465"/>
        <v>0.58680865042845909</v>
      </c>
      <c r="AS171" s="4">
        <f t="shared" si="466"/>
        <v>-0.60557857280625882</v>
      </c>
      <c r="AT171" s="4">
        <f t="shared" si="467"/>
        <v>-0.22944424248357365</v>
      </c>
      <c r="AU171" s="4">
        <f t="shared" si="468"/>
        <v>0.11605274365370377</v>
      </c>
      <c r="AV171" s="4">
        <f t="shared" ref="AV171:AW186" si="570">IF(OR($B171 &lt; P$230, $B171 &gt; P$233), 0, P171-AF171)</f>
        <v>-1.0827297484709959</v>
      </c>
      <c r="AW171" s="4">
        <f t="shared" si="570"/>
        <v>-1.6757160141121119</v>
      </c>
      <c r="AY171" s="2">
        <f t="shared" si="520"/>
        <v>66.533104031653963</v>
      </c>
      <c r="AZ171" s="2">
        <f t="shared" ref="AZ171:AZ227" si="571">IF(OR($B171 &lt; D$230, $B171 &gt; D$233), #N/A, ((1-FH171)*DL171) + (FH171 - FX171)*EB171 + (FX171*ER171))</f>
        <v>62.457033297530188</v>
      </c>
      <c r="BA171" s="2">
        <f t="shared" ref="BA171:BA227" si="572">IF(OR($B171 &lt; E$230, $B171 &gt; E$233), #N/A, ((1-FI171)*DM171) + (FI171 - FY171)*EC171 + (FY171*ES171))</f>
        <v>63.038416734969282</v>
      </c>
      <c r="BB171" s="2">
        <f t="shared" ref="BB171:BB227" si="573">IF(OR($B171 &lt; F$230, $B171 &gt; F$233), #N/A, ((1-FJ171)*DN171) + (FJ171 - FZ171)*ED171 + (FZ171*ET171))</f>
        <v>63.335042681170179</v>
      </c>
      <c r="BC171" s="2">
        <f t="shared" ref="BC171:BC227" si="574">IF(OR($B171 &lt; G$230, $B171 &gt; G$233), #N/A, ((1-FK171)*DO171) + (FK171 - GA171)*EE171 + (GA171*EU171))</f>
        <v>61.820493473757949</v>
      </c>
      <c r="BD171" s="2">
        <f t="shared" ref="BD171:BD227" si="575">IF(OR($B171 &lt; H$230, $B171 &gt; H$233), #N/A, ((1-FL171)*DP171) + (FL171 - GB171)*EF171 + (GB171*EV171))</f>
        <v>61.217607738558677</v>
      </c>
      <c r="BE171" s="2">
        <f t="shared" ref="BE171:BE227" si="576">IF(OR($B171 &lt; I$230, $B171 &gt; I$233), #N/A, ((1-FM171)*DQ171) + (FM171 - GC171)*EG171 + (GC171*EW171))</f>
        <v>59.103838507333549</v>
      </c>
      <c r="BF171" s="2">
        <f t="shared" ref="BF171:BF227" si="577">IF(OR($B171 &lt; J$230, $B171 &gt; J$233), #N/A, ((1-FN171)*DR171) + (FN171 - GD171)*EH171 + (GD171*EX171))</f>
        <v>59.273194642064354</v>
      </c>
      <c r="BG171" s="2">
        <f t="shared" ref="BG171:BG227" si="578">IF(OR($B171 &lt; K$230, $B171 &gt; K$233), #N/A, ((1-FO171)*DS171) + (FO171 - GE171)*EI171 + (GE171*EY171))</f>
        <v>58.841452390486509</v>
      </c>
      <c r="BH171" s="2">
        <f t="shared" ref="BH171:BH227" si="579">IF(OR($B171 &lt; L$230, $B171 &gt; L$233), #N/A, ((1-FP171)*DT171) + (FP171 - GF171)*EJ171 + (GF171*EZ171))</f>
        <v>59.028025463029053</v>
      </c>
      <c r="BI171" s="2">
        <f t="shared" ref="BI171:BI227" si="580">IF(OR($B171 &lt; M$230, $B171 &gt; M$233), #N/A, ((1-FQ171)*DU171) + (FQ171 - GG171)*EK171 + (GG171*FA171))</f>
        <v>59.346990635201536</v>
      </c>
      <c r="BJ171" s="2">
        <f t="shared" ref="BJ171:BJ227" si="581">IF(OR($B171 &lt; N$230, $B171 &gt; N$233), #N/A, ((1-FR171)*DV171) + (FR171 - GH171)*EL171 + (GH171*FB171))</f>
        <v>62.406855141046037</v>
      </c>
      <c r="BK171" s="2">
        <f t="shared" ref="BK171:BK227" si="582">IF(OR($B171 &lt; O$230, $B171 &gt; O$233), #N/A, ((1-FS171)*DW171) + (FS171 - GI171)*EM171 + (GI171*FC171))</f>
        <v>62.341540876072379</v>
      </c>
      <c r="BL171" s="2">
        <f t="shared" ref="BL171:BL227" si="583">IF(OR($B171 &lt; P$230, $B171 &gt; P$233), #N/A, ((1-FT171)*DX171) + (FT171 - GJ171)*EN171 + (GJ171*FD171))</f>
        <v>61.235622469043719</v>
      </c>
      <c r="BM171" s="2">
        <f t="shared" ref="BM171:BM227" si="584">IF(OR($B171 &lt; Q$230, $B171 &gt; Q$233), #N/A, ((1-FU171)*DY171) + (FU171 - GK171)*EO171 + (GK171*FE171))</f>
        <v>65.115957300083338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64.760000000000005</v>
      </c>
      <c r="CF171" s="2">
        <f t="shared" si="522"/>
        <v>63.222000000000001</v>
      </c>
      <c r="CG171" s="2">
        <f t="shared" si="523"/>
        <v>63.548000000000002</v>
      </c>
      <c r="CH171" s="2">
        <f t="shared" si="524"/>
        <v>63.29</v>
      </c>
      <c r="CI171" s="2">
        <f t="shared" si="525"/>
        <v>61.689</v>
      </c>
      <c r="CJ171" s="2">
        <f t="shared" si="526"/>
        <v>60.645000000000003</v>
      </c>
      <c r="CK171" s="2">
        <f t="shared" si="527"/>
        <v>59.387</v>
      </c>
      <c r="CL171" s="2">
        <f t="shared" si="528"/>
        <v>60.29</v>
      </c>
      <c r="CM171" s="2">
        <f t="shared" si="529"/>
        <v>58.564999999999998</v>
      </c>
      <c r="CN171" s="2">
        <f t="shared" si="530"/>
        <v>59.628999999999998</v>
      </c>
      <c r="CO171" s="2">
        <f t="shared" si="531"/>
        <v>58.741999999999997</v>
      </c>
      <c r="CP171" s="2">
        <f t="shared" si="532"/>
        <v>62.18</v>
      </c>
      <c r="CQ171" s="2">
        <f t="shared" si="533"/>
        <v>62.459000000000003</v>
      </c>
      <c r="CR171" s="2">
        <f t="shared" si="534"/>
        <v>60.155999999999999</v>
      </c>
      <c r="CS171" s="2">
        <f t="shared" si="535"/>
        <v>63.453000000000003</v>
      </c>
      <c r="CU171" s="2">
        <f t="shared" si="485"/>
        <v>64.760000000000005</v>
      </c>
      <c r="CV171" s="2">
        <f t="shared" si="486"/>
        <v>63.222000000000001</v>
      </c>
      <c r="CW171" s="2">
        <f t="shared" si="487"/>
        <v>63.548000000000002</v>
      </c>
      <c r="CX171" s="2">
        <f t="shared" si="488"/>
        <v>63.29</v>
      </c>
      <c r="CY171" s="2">
        <f t="shared" si="489"/>
        <v>61.689</v>
      </c>
      <c r="CZ171" s="2">
        <f t="shared" si="490"/>
        <v>60.645000000000003</v>
      </c>
      <c r="DA171" s="2">
        <f t="shared" si="491"/>
        <v>59.387</v>
      </c>
      <c r="DB171" s="2">
        <f t="shared" si="492"/>
        <v>60.29</v>
      </c>
      <c r="DC171" s="2">
        <f t="shared" si="493"/>
        <v>58.564999999999998</v>
      </c>
      <c r="DD171" s="2">
        <f t="shared" si="494"/>
        <v>59.628999999999998</v>
      </c>
      <c r="DE171" s="2">
        <f t="shared" si="495"/>
        <v>58.741999999999997</v>
      </c>
      <c r="DF171" s="2">
        <f t="shared" si="496"/>
        <v>62.18</v>
      </c>
      <c r="DG171" s="2">
        <f t="shared" si="497"/>
        <v>62.459000000000003</v>
      </c>
      <c r="DH171" s="2">
        <f t="shared" si="498"/>
        <v>60.155999999999999</v>
      </c>
      <c r="DI171" s="2">
        <f t="shared" si="499"/>
        <v>63.453000000000003</v>
      </c>
      <c r="DK171" s="2">
        <f t="shared" si="500"/>
        <v>109.13170039263063</v>
      </c>
      <c r="DL171" s="2">
        <f t="shared" ref="DL171:DY186" si="585">BP$228*$B171+BP$229</f>
        <v>105.78277384328659</v>
      </c>
      <c r="DM171" s="2">
        <f t="shared" si="585"/>
        <v>103.23964950166112</v>
      </c>
      <c r="DN171" s="2">
        <f t="shared" si="585"/>
        <v>107.28957653350616</v>
      </c>
      <c r="DO171" s="2">
        <f t="shared" si="585"/>
        <v>89.516068861371195</v>
      </c>
      <c r="DP171" s="2">
        <f t="shared" si="585"/>
        <v>94.854010236879787</v>
      </c>
      <c r="DQ171" s="2">
        <f t="shared" si="585"/>
        <v>96.924750300908173</v>
      </c>
      <c r="DR171" s="2">
        <f t="shared" si="585"/>
        <v>100.13583468286102</v>
      </c>
      <c r="DS171" s="2">
        <f t="shared" si="585"/>
        <v>107.41408232118756</v>
      </c>
      <c r="DT171" s="2">
        <f t="shared" si="585"/>
        <v>112.89033949739213</v>
      </c>
      <c r="DU171" s="2">
        <f t="shared" si="585"/>
        <v>109.63311801125703</v>
      </c>
      <c r="DV171" s="2">
        <f t="shared" si="585"/>
        <v>107.24793083660526</v>
      </c>
      <c r="DW171" s="2">
        <f t="shared" si="585"/>
        <v>107.27245560253701</v>
      </c>
      <c r="DX171" s="2">
        <f t="shared" si="585"/>
        <v>95.895401183048392</v>
      </c>
      <c r="DY171" s="2">
        <f t="shared" si="585"/>
        <v>93.314008408408384</v>
      </c>
      <c r="EA171" s="2">
        <f t="shared" si="440"/>
        <v>66.424023326793119</v>
      </c>
      <c r="EB171" s="2">
        <f t="shared" si="502"/>
        <v>62.133980804496701</v>
      </c>
      <c r="EC171" s="2">
        <f t="shared" si="503"/>
        <v>63.038789122606417</v>
      </c>
      <c r="ED171" s="2">
        <f t="shared" si="504"/>
        <v>63.252839181463251</v>
      </c>
      <c r="EE171" s="2">
        <f t="shared" si="505"/>
        <v>61.756498137399305</v>
      </c>
      <c r="EF171" s="2">
        <f t="shared" si="506"/>
        <v>61.194797830778917</v>
      </c>
      <c r="EG171" s="2">
        <f t="shared" si="507"/>
        <v>59.073212269351863</v>
      </c>
      <c r="EH171" s="2">
        <f t="shared" si="508"/>
        <v>59.24806190396302</v>
      </c>
      <c r="EI171" s="2">
        <f t="shared" si="509"/>
        <v>58.744381175930343</v>
      </c>
      <c r="EJ171" s="2">
        <f t="shared" si="510"/>
        <v>58.78625004439818</v>
      </c>
      <c r="EK171" s="2">
        <f t="shared" si="511"/>
        <v>59.124726110688002</v>
      </c>
      <c r="EL171" s="2">
        <f t="shared" si="512"/>
        <v>62.350945388992955</v>
      </c>
      <c r="EM171" s="2">
        <f t="shared" si="513"/>
        <v>62.29082288883027</v>
      </c>
      <c r="EN171" s="2">
        <f t="shared" si="514"/>
        <v>61.182210967950475</v>
      </c>
      <c r="EO171" s="2">
        <f t="shared" si="515"/>
        <v>65.096984269662912</v>
      </c>
      <c r="EQ171" s="2">
        <f t="shared" si="516"/>
        <v>67.13459501444126</v>
      </c>
      <c r="ER171" s="2">
        <f t="shared" ref="ER171:FE186" si="586">CV$228*$B171+CV$229</f>
        <v>63.609651557142115</v>
      </c>
      <c r="ES171" s="2">
        <f t="shared" si="586"/>
        <v>63.018394141813459</v>
      </c>
      <c r="ET171" s="2">
        <f t="shared" si="586"/>
        <v>63.623071471078141</v>
      </c>
      <c r="EU171" s="2">
        <f t="shared" si="586"/>
        <v>62.030728440077766</v>
      </c>
      <c r="EV171" s="2">
        <f t="shared" si="586"/>
        <v>61.279992226145751</v>
      </c>
      <c r="EW171" s="2">
        <f t="shared" si="586"/>
        <v>59.169296893432957</v>
      </c>
      <c r="EX171" s="2">
        <f t="shared" si="586"/>
        <v>59.318265649602083</v>
      </c>
      <c r="EY171" s="2">
        <f t="shared" si="586"/>
        <v>59.083788461365046</v>
      </c>
      <c r="EZ171" s="2">
        <f t="shared" si="586"/>
        <v>59.770653281567931</v>
      </c>
      <c r="FA171" s="2">
        <f t="shared" si="586"/>
        <v>60.211866981926121</v>
      </c>
      <c r="FB171" s="2">
        <f t="shared" si="586"/>
        <v>62.646471788382627</v>
      </c>
      <c r="FC171" s="2">
        <f t="shared" si="586"/>
        <v>62.580668227550461</v>
      </c>
      <c r="FD171" s="2">
        <f t="shared" si="586"/>
        <v>61.498034264699591</v>
      </c>
      <c r="FE171" s="2">
        <f t="shared" si="586"/>
        <v>65.198957373349046</v>
      </c>
      <c r="FG171" s="2">
        <f t="shared" si="518"/>
        <v>0.99991111072439687</v>
      </c>
      <c r="FH171" s="2">
        <f t="shared" ref="FH171:FU186" si="587">POWER(10,($B171-D$231)/D$229)/(1+POWER(10,($B171-D$231)/D$229))</f>
        <v>0.99989451828588849</v>
      </c>
      <c r="FI171" s="2">
        <f t="shared" si="587"/>
        <v>0.99990409050215368</v>
      </c>
      <c r="FJ171" s="2">
        <f t="shared" si="587"/>
        <v>0.99989749569306774</v>
      </c>
      <c r="FK171" s="2">
        <f t="shared" si="587"/>
        <v>0.99989866072036249</v>
      </c>
      <c r="FL171" s="2">
        <f t="shared" si="587"/>
        <v>0.99989201665844696</v>
      </c>
      <c r="FM171" s="2">
        <f t="shared" si="587"/>
        <v>0.99987389153778772</v>
      </c>
      <c r="FN171" s="2">
        <f t="shared" si="587"/>
        <v>0.99988349754360895</v>
      </c>
      <c r="FO171" s="2">
        <f t="shared" si="587"/>
        <v>0.99988386552477526</v>
      </c>
      <c r="FP171" s="2">
        <f t="shared" si="587"/>
        <v>0.99987403252967955</v>
      </c>
      <c r="FQ171" s="2">
        <f t="shared" si="587"/>
        <v>0.99988641769712683</v>
      </c>
      <c r="FR171" s="2">
        <f t="shared" si="587"/>
        <v>0.99989815760124168</v>
      </c>
      <c r="FS171" s="2">
        <f t="shared" si="587"/>
        <v>0.99990088378404707</v>
      </c>
      <c r="FT171" s="2">
        <f t="shared" si="587"/>
        <v>0.99989887628730323</v>
      </c>
      <c r="FU171" s="2">
        <f t="shared" si="587"/>
        <v>0.9998701165103917</v>
      </c>
      <c r="FW171" s="2">
        <f t="shared" si="536"/>
        <v>0.14816865379514924</v>
      </c>
      <c r="FX171" s="2">
        <f t="shared" ref="FX171:FX227" si="588">POWER(10,($B171-D$232)/D$229)/(1+POWER(10,($B171-D$232)/D$229))</f>
        <v>0.21579904796105392</v>
      </c>
      <c r="FY171" s="2">
        <f t="shared" ref="FY171:FY227" si="589">POWER(10,($B171-E$232)/E$229)/(1+POWER(10,($B171-E$232)/E$229))</f>
        <v>0.20730747491272186</v>
      </c>
      <c r="FZ171" s="2">
        <f t="shared" ref="FZ171:FZ227" si="590">POWER(10,($B171-F$232)/F$229)/(1+POWER(10,($B171-F$232)/F$229))</f>
        <v>0.2098400021940435</v>
      </c>
      <c r="GA171" s="2">
        <f t="shared" ref="GA171:GA227" si="591">POWER(10,($B171-G$232)/G$229)/(1+POWER(10,($B171-G$232)/G$229))</f>
        <v>0.22310518152390454</v>
      </c>
      <c r="GB171" s="2">
        <f t="shared" ref="GB171:GB227" si="592">POWER(10,($B171-H$232)/H$229)/(1+POWER(10,($B171-H$232)/H$229))</f>
        <v>0.22507670214153416</v>
      </c>
      <c r="GC171" s="2">
        <f t="shared" ref="GC171:GC227" si="593">POWER(10,($B171-I$232)/I$229)/(1+POWER(10,($B171-I$232)/I$229))</f>
        <v>0.26906322395910093</v>
      </c>
      <c r="GD171" s="2">
        <f t="shared" ref="GD171:GD227" si="594">POWER(10,($B171-J$232)/J$229)/(1+POWER(10,($B171-J$232)/J$229))</f>
        <v>0.29014423590669308</v>
      </c>
      <c r="GE171" s="2">
        <f t="shared" ref="GE171:GE227" si="595">POWER(10,($B171-K$232)/K$229)/(1+POWER(10,($B171-K$232)/K$229))</f>
        <v>0.26934891582316139</v>
      </c>
      <c r="GF171" s="2">
        <f t="shared" ref="GF171:GF227" si="596">POWER(10,($B171-L$232)/L$229)/(1+POWER(10,($B171-L$232)/L$229))</f>
        <v>0.2386827414586897</v>
      </c>
      <c r="GG171" s="2">
        <f t="shared" ref="GG171:GG227" si="597">POWER(10,($B171-M$232)/M$229)/(1+POWER(10,($B171-M$232)/M$229))</f>
        <v>0.19917167202116487</v>
      </c>
      <c r="GH171" s="2">
        <f t="shared" ref="GH171:GH227" si="598">POWER(10,($B171-N$232)/N$229)/(1+POWER(10,($B171-N$232)/N$229))</f>
        <v>0.1737148879562212</v>
      </c>
      <c r="GI171" s="2">
        <f t="shared" ref="GI171:GI227" si="599">POWER(10,($B171-O$232)/O$229)/(1+POWER(10,($B171-O$232)/O$229))</f>
        <v>0.15960090379371766</v>
      </c>
      <c r="GJ171" s="2">
        <f t="shared" ref="GJ171:GJ227" si="600">POWER(10,($B171-P$232)/P$229)/(1+POWER(10,($B171-P$232)/P$229))</f>
        <v>0.15800346248295474</v>
      </c>
      <c r="GK171" s="2">
        <f t="shared" ref="GK171:GK227" si="601">POWER(10,($B171-Q$232)/Q$229)/(1+POWER(10,($B171-Q$232)/Q$229))</f>
        <v>0.15011904419469163</v>
      </c>
      <c r="GM171" s="86">
        <f t="shared" si="537"/>
        <v>6.4011672265993951E-202</v>
      </c>
      <c r="GN171" s="86">
        <f t="shared" ref="GN171:GN227" si="602" xml:space="preserve"> _xlfn.NORM.DIST($B171, D$7, ABS(D$11), TRUE) * _xlfn.NORM.DIST(($B171 - D$7)*D$15, 0, ABS(D$11), TRUE) * 2</f>
        <v>1.6530281405282476E-153</v>
      </c>
      <c r="GO171" s="86">
        <f t="shared" ref="GO171:GO227" si="603" xml:space="preserve"> _xlfn.NORM.DIST($B171, E$7, ABS(E$11), TRUE) * _xlfn.NORM.DIST(($B171 - E$7)*E$15, 0, ABS(E$11), TRUE) * 2</f>
        <v>2.651188535386571E-232</v>
      </c>
      <c r="GP171" s="86">
        <f t="shared" ref="GP171:GP227" si="604" xml:space="preserve"> _xlfn.NORM.DIST($B171, F$7, ABS(F$11), TRUE) * _xlfn.NORM.DIST(($B171 - F$7)*F$15, 0, ABS(F$11), TRUE) * 2</f>
        <v>4.805470126864817E-249</v>
      </c>
      <c r="GQ171" s="86">
        <f t="shared" ref="GQ171:GQ227" si="605" xml:space="preserve"> _xlfn.NORM.DIST($B171, G$7, ABS(G$11), TRUE) * _xlfn.NORM.DIST(($B171 - G$7)*G$15, 0, ABS(G$11), TRUE) * 2</f>
        <v>3.6660796803348606E-242</v>
      </c>
      <c r="GR171" s="86">
        <f t="shared" ref="GR171:GR227" si="606" xml:space="preserve"> _xlfn.NORM.DIST($B171, H$7, ABS(H$11), TRUE) * _xlfn.NORM.DIST(($B171 - H$7)*H$15, 0, ABS(H$11), TRUE) * 2</f>
        <v>2.1751771458893247E-181</v>
      </c>
      <c r="GS171" s="86">
        <f t="shared" ref="GS171:GS227" si="607" xml:space="preserve"> _xlfn.NORM.DIST($B171, I$7, ABS(I$11), TRUE) * _xlfn.NORM.DIST(($B171 - I$7)*I$15, 0, ABS(I$11), TRUE) * 2</f>
        <v>1.0987467415144532E-195</v>
      </c>
      <c r="GT171" s="86">
        <f t="shared" ref="GT171:GT227" si="608" xml:space="preserve"> _xlfn.NORM.DIST($B171, J$7, ABS(J$11), TRUE) * _xlfn.NORM.DIST(($B171 - J$7)*J$15, 0, ABS(J$11), TRUE) * 2</f>
        <v>1.1336949344106781E-287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3.1186146960099259E-254</v>
      </c>
      <c r="GW171" s="86">
        <f t="shared" ref="GW171:GW227" si="611" xml:space="preserve"> _xlfn.NORM.DIST($B171, M$7, ABS(M$11), TRUE) * _xlfn.NORM.DIST(($B171 - M$7)*M$15, 0, ABS(M$11), TRUE) * 2</f>
        <v>9.5012030938496146E-267</v>
      </c>
      <c r="GX171" s="86">
        <f t="shared" ref="GX171:GX227" si="612" xml:space="preserve"> _xlfn.NORM.DIST($B171, N$7, ABS(N$11), TRUE) * _xlfn.NORM.DIST(($B171 - N$7)*N$15, 0, ABS(N$11), TRUE) * 2</f>
        <v>2.0514480489593943E-266</v>
      </c>
      <c r="GY171" s="86">
        <f t="shared" ref="GY171:GY227" si="613" xml:space="preserve"> _xlfn.NORM.DIST($B171, O$7, ABS(O$11), TRUE) * _xlfn.NORM.DIST(($B171 - O$7)*O$15, 0, ABS(O$11), TRUE) * 2</f>
        <v>5.886785801113861E-272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1.0971553836691528E-81</v>
      </c>
      <c r="HD171" s="86">
        <f t="shared" ref="HD171:HD227" si="616" xml:space="preserve"> _xlfn.NORM.DIST($B171, D$8, ABS(D$12), TRUE) * _xlfn.NORM.DIST(($B171 - D$8)*D$16, 0, ABS(D$12), TRUE) * 2</f>
        <v>1.0888716278840131E-67</v>
      </c>
      <c r="HE171" s="86">
        <f t="shared" ref="HE171:HE227" si="617" xml:space="preserve"> _xlfn.NORM.DIST($B171, E$8, ABS(E$12), TRUE) * _xlfn.NORM.DIST(($B171 - E$8)*E$16, 0, ABS(E$12), TRUE) * 2</f>
        <v>2.7352826824816988E-116</v>
      </c>
      <c r="HF171" s="86">
        <f t="shared" ref="HF171:HF227" si="618" xml:space="preserve"> _xlfn.NORM.DIST($B171, F$8, ABS(F$12), TRUE) * _xlfn.NORM.DIST(($B171 - F$8)*F$16, 0, ABS(F$12), TRUE) * 2</f>
        <v>3.7370845347178059E-112</v>
      </c>
      <c r="HG171" s="86">
        <f t="shared" ref="HG171:HG227" si="619" xml:space="preserve"> _xlfn.NORM.DIST($B171, G$8, ABS(G$12), TRUE) * _xlfn.NORM.DIST(($B171 - G$8)*G$16, 0, ABS(G$12), TRUE) * 2</f>
        <v>5.8910964968687148E-138</v>
      </c>
      <c r="HH171" s="86">
        <f t="shared" ref="HH171:HH227" si="620" xml:space="preserve"> _xlfn.NORM.DIST($B171, H$8, ABS(H$12), TRUE) * _xlfn.NORM.DIST(($B171 - H$8)*H$16, 0, ABS(H$12), TRUE) * 2</f>
        <v>7.0808343877533953E-138</v>
      </c>
      <c r="HI171" s="86">
        <f t="shared" ref="HI171:HI227" si="621" xml:space="preserve"> _xlfn.NORM.DIST($B171, I$8, ABS(I$12), TRUE) * _xlfn.NORM.DIST(($B171 - I$8)*I$16, 0, ABS(I$12), TRUE) * 2</f>
        <v>1.7556779720530923E-136</v>
      </c>
      <c r="HJ171" s="86">
        <f t="shared" ref="HJ171:HJ227" si="622" xml:space="preserve"> _xlfn.NORM.DIST($B171, J$8, ABS(J$12), TRUE) * _xlfn.NORM.DIST(($B171 - J$8)*J$16, 0, ABS(J$12), TRUE) * 2</f>
        <v>8.5039819973572907E-278</v>
      </c>
      <c r="HK171" s="86">
        <f t="shared" ref="HK171:HK227" si="623" xml:space="preserve"> _xlfn.NORM.DIST($B171, K$8, ABS(K$12), TRUE) * _xlfn.NORM.DIST(($B171 - K$8)*K$16, 0, ABS(K$12), TRUE) * 2</f>
        <v>5.944650246105371E-199</v>
      </c>
      <c r="HL171" s="86">
        <f t="shared" ref="HL171:HL227" si="624" xml:space="preserve"> _xlfn.NORM.DIST($B171, L$8, ABS(L$12), TRUE) * _xlfn.NORM.DIST(($B171 - L$8)*L$16, 0, ABS(L$12), TRUE) * 2</f>
        <v>8.400031421330665E-156</v>
      </c>
      <c r="HM171" s="86">
        <f t="shared" ref="HM171:HM227" si="625" xml:space="preserve"> _xlfn.NORM.DIST($B171, M$8, ABS(M$12), TRUE) * _xlfn.NORM.DIST(($B171 - M$8)*M$16, 0, ABS(M$12), TRUE) * 2</f>
        <v>2.4733440973716492E-157</v>
      </c>
      <c r="HN171" s="86">
        <f t="shared" ref="HN171:HN227" si="626" xml:space="preserve"> _xlfn.NORM.DIST($B171, N$8, ABS(N$12), TRUE) * _xlfn.NORM.DIST(($B171 - N$8)*N$16, 0, ABS(N$12), TRUE) * 2</f>
        <v>2.9283485750307949E-153</v>
      </c>
      <c r="HO171" s="86">
        <f t="shared" ref="HO171:HO227" si="627" xml:space="preserve"> _xlfn.NORM.DIST($B171, O$8, ABS(O$12), TRUE) * _xlfn.NORM.DIST(($B171 - O$8)*O$16, 0, ABS(O$12), TRUE) * 2</f>
        <v>1.1967761071562978E-125</v>
      </c>
      <c r="HP171" s="86">
        <f t="shared" ref="HP171:HP227" si="628" xml:space="preserve"> _xlfn.NORM.DIST($B171, P$8, ABS(P$12), TRUE) * _xlfn.NORM.DIST(($B171 - P$8)*P$16, 0, ABS(P$12), TRUE) * 2</f>
        <v>3.850494799918426E-173</v>
      </c>
      <c r="HQ171" s="86">
        <f t="shared" ref="HQ171:HQ227" si="629" xml:space="preserve"> _xlfn.NORM.DIST($B171, Q$8, ABS(Q$12), TRUE) * _xlfn.NORM.DIST(($B171 - Q$8)*Q$16, 0, ABS(Q$12), TRUE) * 2</f>
        <v>6.2018941111590486E-222</v>
      </c>
      <c r="HS171" s="86">
        <f t="shared" si="539"/>
        <v>3.6522727859575732E-5</v>
      </c>
      <c r="HT171" s="86">
        <f t="shared" ref="HT171:HT227" si="630" xml:space="preserve"> _xlfn.NORM.DIST($B171, D$9, ABS(D$13), TRUE) * _xlfn.NORM.DIST(($B171 - D$9)*D$17, 0, ABS(D$13), TRUE) * 2</f>
        <v>7.2928910536780753E-10</v>
      </c>
      <c r="HU171" s="86">
        <f t="shared" ref="HU171:HU227" si="631" xml:space="preserve"> _xlfn.NORM.DIST($B171, E$9, ABS(E$13), TRUE) * _xlfn.NORM.DIST(($B171 - E$9)*E$17, 0, ABS(E$13), TRUE) * 2</f>
        <v>2.0763250631540408E-9</v>
      </c>
      <c r="HV171" s="86">
        <f t="shared" ref="HV171:HV227" si="632" xml:space="preserve"> _xlfn.NORM.DIST($B171, F$9, ABS(F$13), TRUE) * _xlfn.NORM.DIST(($B171 - F$9)*F$17, 0, ABS(F$13), TRUE) * 2</f>
        <v>9.5050754984884464E-10</v>
      </c>
      <c r="HW171" s="86">
        <f t="shared" ref="HW171:HW227" si="633" xml:space="preserve"> _xlfn.NORM.DIST($B171, G$9, ABS(G$13), TRUE) * _xlfn.NORM.DIST(($B171 - G$9)*G$17, 0, ABS(G$13), TRUE) * 2</f>
        <v>2.2814939793070357E-10</v>
      </c>
      <c r="HX171" s="86">
        <f t="shared" ref="HX171:HX227" si="634" xml:space="preserve"> _xlfn.NORM.DIST($B171, H$9, ABS(H$13), TRUE) * _xlfn.NORM.DIST(($B171 - H$9)*H$17, 0, ABS(H$13), TRUE) * 2</f>
        <v>2.4582722349620644E-10</v>
      </c>
      <c r="HY171" s="86">
        <f t="shared" ref="HY171:HY227" si="635" xml:space="preserve"> _xlfn.NORM.DIST($B171, I$9, ABS(I$13), TRUE) * _xlfn.NORM.DIST(($B171 - I$9)*I$17, 0, ABS(I$13), TRUE) * 2</f>
        <v>7.8393039646385624E-15</v>
      </c>
      <c r="HZ171" s="86">
        <f t="shared" ref="HZ171:HZ227" si="636" xml:space="preserve"> _xlfn.NORM.DIST($B171, J$9, ABS(J$13), TRUE) * _xlfn.NORM.DIST(($B171 - J$9)*J$17, 0, ABS(J$13), TRUE) * 2</f>
        <v>2.6076206469314036E-14</v>
      </c>
      <c r="IA171" s="86">
        <f t="shared" ref="IA171:IA227" si="637" xml:space="preserve"> _xlfn.NORM.DIST($B171, K$9, ABS(K$13), TRUE) * _xlfn.NORM.DIST(($B171 - K$9)*K$17, 0, ABS(K$13), TRUE) * 2</f>
        <v>1.0704170179738941E-15</v>
      </c>
      <c r="IB171" s="86">
        <f t="shared" ref="IB171:IB227" si="638" xml:space="preserve"> _xlfn.NORM.DIST($B171, L$9, ABS(L$13), TRUE) * _xlfn.NORM.DIST(($B171 - L$9)*L$17, 0, ABS(L$13), TRUE) * 2</f>
        <v>7.1253547948290456E-15</v>
      </c>
      <c r="IC171" s="86">
        <f t="shared" ref="IC171:IC227" si="639" xml:space="preserve"> _xlfn.NORM.DIST($B171, M$9, ABS(M$13), TRUE) * _xlfn.NORM.DIST(($B171 - M$9)*M$17, 0, ABS(M$13), TRUE) * 2</f>
        <v>2.5111281119742352E-12</v>
      </c>
      <c r="ID171" s="86">
        <f t="shared" ref="ID171:ID227" si="640" xml:space="preserve"> _xlfn.NORM.DIST($B171, N$9, ABS(N$13), TRUE) * _xlfn.NORM.DIST(($B171 - N$9)*N$17, 0, ABS(N$13), TRUE) * 2</f>
        <v>1.2666781519452032E-7</v>
      </c>
      <c r="IE171" s="86">
        <f t="shared" ref="IE171:IE227" si="641" xml:space="preserve"> _xlfn.NORM.DIST($B171, O$9, ABS(O$13), TRUE) * _xlfn.NORM.DIST(($B171 - O$9)*O$17, 0, ABS(O$13), TRUE) * 2</f>
        <v>1.7577845457125746E-6</v>
      </c>
      <c r="IF171" s="86">
        <f t="shared" ref="IF171:IF227" si="642" xml:space="preserve"> _xlfn.NORM.DIST($B171, P$9, ABS(P$13), TRUE) * _xlfn.NORM.DIST(($B171 - P$9)*P$17, 0, ABS(P$13), TRUE) * 2</f>
        <v>3.201517962620269E-5</v>
      </c>
      <c r="IG171" s="86">
        <f t="shared" ref="IG171:IG227" si="643" xml:space="preserve"> _xlfn.NORM.DIST($B171, Q$9, ABS(Q$13), TRUE) * _xlfn.NORM.DIST(($B171 - Q$9)*Q$17, 0, ABS(Q$13), TRUE) * 2</f>
        <v>5.7274744666341815E-5</v>
      </c>
      <c r="II171" s="86">
        <f t="shared" si="540"/>
        <v>1.8396177647168827E-5</v>
      </c>
      <c r="IJ171" s="86">
        <f t="shared" si="541"/>
        <v>4.5936652527640831E-4</v>
      </c>
      <c r="IK171" s="86">
        <f t="shared" si="542"/>
        <v>3.9559401127996425E-4</v>
      </c>
      <c r="IL171" s="86">
        <f t="shared" si="543"/>
        <v>3.3768368748636181E-4</v>
      </c>
      <c r="IM171" s="86">
        <f t="shared" si="544"/>
        <v>5.7016396719673302E-4</v>
      </c>
      <c r="IN171" s="86">
        <f t="shared" si="545"/>
        <v>6.3990282075989074E-4</v>
      </c>
      <c r="IO171" s="86">
        <f t="shared" si="546"/>
        <v>2.0693950026851259E-3</v>
      </c>
      <c r="IP171" s="86">
        <f t="shared" si="547"/>
        <v>8.9405000327588396E-3</v>
      </c>
      <c r="IQ171" s="86">
        <f t="shared" si="548"/>
        <v>1.7936897090720882E-3</v>
      </c>
      <c r="IR171" s="86">
        <f t="shared" si="549"/>
        <v>1.7002589023937514E-4</v>
      </c>
      <c r="IS171" s="86">
        <f t="shared" si="550"/>
        <v>5.4081835182940711E-6</v>
      </c>
      <c r="IT171" s="86">
        <f t="shared" si="551"/>
        <v>2.4017302129981817E-5</v>
      </c>
      <c r="IU171" s="86">
        <f t="shared" si="552"/>
        <v>1.2019449699832647E-5</v>
      </c>
      <c r="IV171" s="86">
        <f t="shared" si="553"/>
        <v>9.5292760986319669E-6</v>
      </c>
      <c r="IW171" s="86">
        <f t="shared" si="554"/>
        <v>1.8381026229150612E-5</v>
      </c>
      <c r="IY171" s="86">
        <f t="shared" si="555"/>
        <v>5.4918905506744556E-5</v>
      </c>
      <c r="IZ171" s="86">
        <f t="shared" si="556"/>
        <v>4.5936725456551366E-4</v>
      </c>
      <c r="JA171" s="86">
        <f t="shared" si="557"/>
        <v>3.9559608760502741E-4</v>
      </c>
      <c r="JB171" s="86">
        <f t="shared" si="558"/>
        <v>3.3768463799391165E-4</v>
      </c>
      <c r="JC171" s="86">
        <f t="shared" si="559"/>
        <v>5.7016419534613094E-4</v>
      </c>
      <c r="JD171" s="86">
        <f t="shared" si="560"/>
        <v>6.3990306658711423E-4</v>
      </c>
      <c r="JE171" s="86">
        <f t="shared" si="561"/>
        <v>2.0693950026929651E-3</v>
      </c>
      <c r="JF171" s="86">
        <f t="shared" si="562"/>
        <v>8.9405000327849159E-3</v>
      </c>
      <c r="JG171" s="86">
        <f t="shared" si="563"/>
        <v>1.7936897090731585E-3</v>
      </c>
      <c r="JH171" s="86">
        <f t="shared" si="564"/>
        <v>1.7002589024650049E-4</v>
      </c>
      <c r="JI171" s="86">
        <f t="shared" si="565"/>
        <v>5.4081860294221834E-6</v>
      </c>
      <c r="JJ171" s="86">
        <f t="shared" si="566"/>
        <v>2.4143969945176337E-5</v>
      </c>
      <c r="JK171" s="86">
        <f t="shared" si="567"/>
        <v>1.3777234245545223E-5</v>
      </c>
      <c r="JL171" s="86">
        <f t="shared" si="568"/>
        <v>4.1544455724834654E-5</v>
      </c>
      <c r="JM171" s="86">
        <f t="shared" si="569"/>
        <v>7.5655770895492427E-5</v>
      </c>
    </row>
    <row r="172" spans="2:273" x14ac:dyDescent="0.25">
      <c r="B172" s="2">
        <v>145</v>
      </c>
      <c r="C172" s="37">
        <v>65.2</v>
      </c>
      <c r="D172" s="37">
        <v>61.253999999999998</v>
      </c>
      <c r="E172" s="37">
        <v>63.048000000000002</v>
      </c>
      <c r="F172" s="37">
        <v>62.274000000000001</v>
      </c>
      <c r="G172" s="37">
        <v>61.148000000000003</v>
      </c>
      <c r="H172" s="37">
        <v>61.048000000000002</v>
      </c>
      <c r="I172" s="37">
        <v>59.241999999999997</v>
      </c>
      <c r="J172" s="37">
        <v>60.225999999999999</v>
      </c>
      <c r="K172" s="37">
        <v>59.371000000000002</v>
      </c>
      <c r="L172" s="37">
        <v>59.823</v>
      </c>
      <c r="M172" s="37">
        <v>58.628999999999998</v>
      </c>
      <c r="N172" s="37">
        <v>61.786999999999999</v>
      </c>
      <c r="O172" s="37">
        <v>61.066000000000003</v>
      </c>
      <c r="P172" s="37">
        <v>59.405999999999999</v>
      </c>
      <c r="Q172" s="37">
        <v>62.921999999999997</v>
      </c>
      <c r="S172" s="4">
        <f t="shared" si="441"/>
        <v>66.42824131397289</v>
      </c>
      <c r="T172" s="4">
        <f t="shared" si="442"/>
        <v>62.366654843642657</v>
      </c>
      <c r="U172" s="4">
        <f t="shared" si="443"/>
        <v>62.932520518962704</v>
      </c>
      <c r="V172" s="4">
        <f t="shared" si="444"/>
        <v>63.239728975724454</v>
      </c>
      <c r="W172" s="4">
        <f t="shared" si="445"/>
        <v>61.763171571918356</v>
      </c>
      <c r="X172" s="4">
        <f t="shared" si="446"/>
        <v>61.168907597340116</v>
      </c>
      <c r="Y172" s="4">
        <f t="shared" si="447"/>
        <v>59.215518824191257</v>
      </c>
      <c r="Z172" s="4">
        <f t="shared" si="448"/>
        <v>59.844288235585097</v>
      </c>
      <c r="AA172" s="4">
        <f t="shared" si="449"/>
        <v>58.918886758282277</v>
      </c>
      <c r="AB172" s="4">
        <f t="shared" si="450"/>
        <v>58.905592413834341</v>
      </c>
      <c r="AC172" s="4">
        <f t="shared" si="451"/>
        <v>59.160546249261266</v>
      </c>
      <c r="AD172" s="4">
        <f t="shared" si="452"/>
        <v>62.257747157570826</v>
      </c>
      <c r="AE172" s="4">
        <f t="shared" si="453"/>
        <v>62.19193166609638</v>
      </c>
      <c r="AF172" s="4">
        <f t="shared" si="454"/>
        <v>61.089465794316382</v>
      </c>
      <c r="AG172" s="4">
        <f t="shared" si="455"/>
        <v>64.985613895651028</v>
      </c>
      <c r="AI172" s="4">
        <f t="shared" si="456"/>
        <v>-1.2282413139728874</v>
      </c>
      <c r="AJ172" s="4">
        <f t="shared" si="457"/>
        <v>-1.1126548436426589</v>
      </c>
      <c r="AK172" s="4">
        <f t="shared" si="458"/>
        <v>0.11547948103729766</v>
      </c>
      <c r="AL172" s="4">
        <f t="shared" si="459"/>
        <v>-0.96572897572445271</v>
      </c>
      <c r="AM172" s="4">
        <f t="shared" si="460"/>
        <v>-0.61517157191835281</v>
      </c>
      <c r="AN172" s="4">
        <f t="shared" si="461"/>
        <v>-0.12090759734011414</v>
      </c>
      <c r="AO172" s="4">
        <f t="shared" si="462"/>
        <v>2.6481175808740431E-2</v>
      </c>
      <c r="AP172" s="4">
        <f t="shared" si="463"/>
        <v>0.38171176441490218</v>
      </c>
      <c r="AQ172" s="4">
        <f t="shared" si="464"/>
        <v>0.4521132417177256</v>
      </c>
      <c r="AR172" s="4">
        <f t="shared" si="465"/>
        <v>0.91740758616565898</v>
      </c>
      <c r="AS172" s="4">
        <f t="shared" si="466"/>
        <v>-0.53154624926126814</v>
      </c>
      <c r="AT172" s="4">
        <f t="shared" si="467"/>
        <v>-0.47074715757082686</v>
      </c>
      <c r="AU172" s="4">
        <f t="shared" si="468"/>
        <v>-1.1259316660963776</v>
      </c>
      <c r="AV172" s="4">
        <f t="shared" si="570"/>
        <v>-1.6834657943163833</v>
      </c>
      <c r="AW172" s="4">
        <f t="shared" si="570"/>
        <v>-2.0636138956510308</v>
      </c>
      <c r="AY172" s="2">
        <f t="shared" si="520"/>
        <v>66.428027644984795</v>
      </c>
      <c r="AZ172" s="2">
        <f t="shared" si="571"/>
        <v>62.352867708262153</v>
      </c>
      <c r="BA172" s="2">
        <f t="shared" si="572"/>
        <v>62.913459189553379</v>
      </c>
      <c r="BB172" s="2">
        <f t="shared" si="573"/>
        <v>63.214005597976843</v>
      </c>
      <c r="BC172" s="2">
        <f t="shared" si="574"/>
        <v>61.713626929543821</v>
      </c>
      <c r="BD172" s="2">
        <f t="shared" si="575"/>
        <v>61.111360174260007</v>
      </c>
      <c r="BE172" s="2">
        <f t="shared" si="576"/>
        <v>58.997370294893216</v>
      </c>
      <c r="BF172" s="2">
        <f t="shared" si="577"/>
        <v>59.135086839305266</v>
      </c>
      <c r="BG172" s="2">
        <f t="shared" si="578"/>
        <v>58.680034038610643</v>
      </c>
      <c r="BH172" s="2">
        <f t="shared" si="579"/>
        <v>58.863964470032549</v>
      </c>
      <c r="BI172" s="2">
        <f t="shared" si="580"/>
        <v>59.158336583316242</v>
      </c>
      <c r="BJ172" s="2">
        <f t="shared" si="581"/>
        <v>62.250548850765824</v>
      </c>
      <c r="BK172" s="2">
        <f t="shared" si="582"/>
        <v>62.187982764034061</v>
      </c>
      <c r="BL172" s="2">
        <f t="shared" si="583"/>
        <v>61.081023601615513</v>
      </c>
      <c r="BM172" s="2">
        <f t="shared" si="584"/>
        <v>64.955846531972512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65.2</v>
      </c>
      <c r="CF172" s="2">
        <f t="shared" si="522"/>
        <v>61.253999999999998</v>
      </c>
      <c r="CG172" s="2">
        <f t="shared" si="523"/>
        <v>63.048000000000002</v>
      </c>
      <c r="CH172" s="2">
        <f t="shared" si="524"/>
        <v>62.274000000000001</v>
      </c>
      <c r="CI172" s="2">
        <f t="shared" si="525"/>
        <v>61.148000000000003</v>
      </c>
      <c r="CJ172" s="2">
        <f t="shared" si="526"/>
        <v>61.048000000000002</v>
      </c>
      <c r="CK172" s="2">
        <f t="shared" si="527"/>
        <v>59.241999999999997</v>
      </c>
      <c r="CL172" s="2" t="str">
        <f t="shared" si="528"/>
        <v/>
      </c>
      <c r="CM172" s="2">
        <f t="shared" si="529"/>
        <v>59.371000000000002</v>
      </c>
      <c r="CN172" s="2">
        <f t="shared" si="530"/>
        <v>59.823</v>
      </c>
      <c r="CO172" s="2">
        <f t="shared" si="531"/>
        <v>58.628999999999998</v>
      </c>
      <c r="CP172" s="2">
        <f t="shared" si="532"/>
        <v>61.786999999999999</v>
      </c>
      <c r="CQ172" s="2">
        <f t="shared" si="533"/>
        <v>61.066000000000003</v>
      </c>
      <c r="CR172" s="2">
        <f t="shared" si="534"/>
        <v>59.405999999999999</v>
      </c>
      <c r="CS172" s="2">
        <f t="shared" si="535"/>
        <v>62.921999999999997</v>
      </c>
      <c r="CU172" s="2">
        <f t="shared" si="485"/>
        <v>65.2</v>
      </c>
      <c r="CV172" s="2">
        <f t="shared" si="486"/>
        <v>61.253999999999998</v>
      </c>
      <c r="CW172" s="2">
        <f t="shared" si="487"/>
        <v>63.048000000000002</v>
      </c>
      <c r="CX172" s="2">
        <f t="shared" si="488"/>
        <v>62.274000000000001</v>
      </c>
      <c r="CY172" s="2">
        <f t="shared" si="489"/>
        <v>61.148000000000003</v>
      </c>
      <c r="CZ172" s="2">
        <f t="shared" si="490"/>
        <v>61.048000000000002</v>
      </c>
      <c r="DA172" s="2">
        <f t="shared" si="491"/>
        <v>59.241999999999997</v>
      </c>
      <c r="DB172" s="2" t="str">
        <f t="shared" si="492"/>
        <v/>
      </c>
      <c r="DC172" s="2">
        <f t="shared" si="493"/>
        <v>59.371000000000002</v>
      </c>
      <c r="DD172" s="2">
        <f t="shared" si="494"/>
        <v>59.823</v>
      </c>
      <c r="DE172" s="2">
        <f t="shared" si="495"/>
        <v>58.628999999999998</v>
      </c>
      <c r="DF172" s="2">
        <f t="shared" si="496"/>
        <v>61.786999999999999</v>
      </c>
      <c r="DG172" s="2">
        <f t="shared" si="497"/>
        <v>61.066000000000003</v>
      </c>
      <c r="DH172" s="2">
        <f t="shared" si="498"/>
        <v>59.405999999999999</v>
      </c>
      <c r="DI172" s="2">
        <f t="shared" si="499"/>
        <v>62.921999999999997</v>
      </c>
      <c r="DK172" s="2">
        <f t="shared" si="500"/>
        <v>109.296454243431</v>
      </c>
      <c r="DL172" s="2">
        <f t="shared" si="585"/>
        <v>105.93876663155334</v>
      </c>
      <c r="DM172" s="2">
        <f t="shared" si="585"/>
        <v>103.4082857142857</v>
      </c>
      <c r="DN172" s="2">
        <f t="shared" si="585"/>
        <v>107.49703160197711</v>
      </c>
      <c r="DO172" s="2">
        <f t="shared" si="585"/>
        <v>89.57368589549985</v>
      </c>
      <c r="DP172" s="2">
        <f t="shared" si="585"/>
        <v>94.957766496502174</v>
      </c>
      <c r="DQ172" s="2">
        <f t="shared" si="585"/>
        <v>97.060525659262481</v>
      </c>
      <c r="DR172" s="2">
        <f t="shared" si="585"/>
        <v>100.28723245614037</v>
      </c>
      <c r="DS172" s="2">
        <f t="shared" si="585"/>
        <v>107.62059649122804</v>
      </c>
      <c r="DT172" s="2">
        <f t="shared" si="585"/>
        <v>113.13946870554766</v>
      </c>
      <c r="DU172" s="2">
        <f t="shared" si="585"/>
        <v>109.82664033771107</v>
      </c>
      <c r="DV172" s="2">
        <f t="shared" si="585"/>
        <v>107.40668227121716</v>
      </c>
      <c r="DW172" s="2">
        <f t="shared" si="585"/>
        <v>107.44003446088796</v>
      </c>
      <c r="DX172" s="2">
        <f t="shared" si="585"/>
        <v>96.014776031115815</v>
      </c>
      <c r="DY172" s="2">
        <f t="shared" si="585"/>
        <v>93.381139553839532</v>
      </c>
      <c r="EA172" s="2">
        <f t="shared" si="440"/>
        <v>66.30670154785264</v>
      </c>
      <c r="EB172" s="2">
        <f t="shared" si="502"/>
        <v>61.994589721374354</v>
      </c>
      <c r="EC172" s="2">
        <f t="shared" si="503"/>
        <v>62.914470716148053</v>
      </c>
      <c r="ED172" s="2">
        <f t="shared" si="504"/>
        <v>63.123396190153855</v>
      </c>
      <c r="EE172" s="2">
        <f t="shared" si="505"/>
        <v>61.643281044789063</v>
      </c>
      <c r="EF172" s="2">
        <f t="shared" si="506"/>
        <v>61.086702756604666</v>
      </c>
      <c r="EG172" s="2">
        <f t="shared" si="507"/>
        <v>58.964456243828351</v>
      </c>
      <c r="EH172" s="2">
        <f t="shared" si="508"/>
        <v>59.108176011837912</v>
      </c>
      <c r="EI172" s="2">
        <f t="shared" si="509"/>
        <v>58.574174731089116</v>
      </c>
      <c r="EJ172" s="2">
        <f t="shared" si="510"/>
        <v>58.598512171223859</v>
      </c>
      <c r="EK172" s="2">
        <f t="shared" si="511"/>
        <v>58.912838880426506</v>
      </c>
      <c r="EL172" s="2">
        <f t="shared" si="512"/>
        <v>62.189200947297714</v>
      </c>
      <c r="EM172" s="2">
        <f t="shared" si="513"/>
        <v>62.132073692621177</v>
      </c>
      <c r="EN172" s="2">
        <f t="shared" si="514"/>
        <v>61.022238874399811</v>
      </c>
      <c r="EO172" s="2">
        <f t="shared" si="515"/>
        <v>64.935514285714277</v>
      </c>
      <c r="EQ172" s="2">
        <f t="shared" si="516"/>
        <v>67.042407558758811</v>
      </c>
      <c r="ER172" s="2">
        <f t="shared" si="586"/>
        <v>63.522032020545481</v>
      </c>
      <c r="ES172" s="2">
        <f t="shared" si="586"/>
        <v>62.894037459945906</v>
      </c>
      <c r="ET172" s="2">
        <f t="shared" si="586"/>
        <v>63.506782799333699</v>
      </c>
      <c r="EU172" s="2">
        <f t="shared" si="586"/>
        <v>61.926251605106927</v>
      </c>
      <c r="EV172" s="2">
        <f t="shared" si="586"/>
        <v>61.174974353455497</v>
      </c>
      <c r="EW172" s="2">
        <f t="shared" si="586"/>
        <v>59.063679887612459</v>
      </c>
      <c r="EX172" s="2">
        <f t="shared" si="586"/>
        <v>59.180994590078129</v>
      </c>
      <c r="EY172" s="2">
        <f t="shared" si="586"/>
        <v>58.923880253572335</v>
      </c>
      <c r="EZ172" s="2">
        <f t="shared" si="586"/>
        <v>59.611673288153099</v>
      </c>
      <c r="FA172" s="2">
        <f t="shared" si="586"/>
        <v>60.033964234736317</v>
      </c>
      <c r="FB172" s="2">
        <f t="shared" si="586"/>
        <v>62.494258899733765</v>
      </c>
      <c r="FC172" s="2">
        <f t="shared" si="586"/>
        <v>62.432711238295894</v>
      </c>
      <c r="FD172" s="2">
        <f t="shared" si="586"/>
        <v>61.347810324989041</v>
      </c>
      <c r="FE172" s="2">
        <f t="shared" si="586"/>
        <v>65.040059333564699</v>
      </c>
      <c r="FG172" s="2">
        <f t="shared" si="518"/>
        <v>0.99991893138308607</v>
      </c>
      <c r="FH172" s="2">
        <f t="shared" si="587"/>
        <v>0.99990379864050782</v>
      </c>
      <c r="FI172" s="2">
        <f t="shared" si="587"/>
        <v>0.99991252876019754</v>
      </c>
      <c r="FJ172" s="2">
        <f t="shared" si="587"/>
        <v>0.99990651411782283</v>
      </c>
      <c r="FK172" s="2">
        <f t="shared" si="587"/>
        <v>0.99990757665440144</v>
      </c>
      <c r="FL172" s="2">
        <f t="shared" si="587"/>
        <v>0.99990151708631181</v>
      </c>
      <c r="FM172" s="2">
        <f t="shared" si="587"/>
        <v>0.999884986439317</v>
      </c>
      <c r="FN172" s="2">
        <f t="shared" si="587"/>
        <v>0.99989374740776937</v>
      </c>
      <c r="FO172" s="2">
        <f t="shared" si="587"/>
        <v>0.99989408301745153</v>
      </c>
      <c r="FP172" s="2">
        <f t="shared" si="587"/>
        <v>0.99988511502830268</v>
      </c>
      <c r="FQ172" s="2">
        <f t="shared" si="587"/>
        <v>0.99989641067334778</v>
      </c>
      <c r="FR172" s="2">
        <f t="shared" si="587"/>
        <v>0.99990711779610641</v>
      </c>
      <c r="FS172" s="2">
        <f t="shared" si="587"/>
        <v>0.99990960414833896</v>
      </c>
      <c r="FT172" s="2">
        <f t="shared" si="587"/>
        <v>0.99990777325729041</v>
      </c>
      <c r="FU172" s="2">
        <f t="shared" si="587"/>
        <v>0.99988154349586278</v>
      </c>
      <c r="FW172" s="2">
        <f t="shared" si="536"/>
        <v>0.16017400373622745</v>
      </c>
      <c r="FX172" s="2">
        <f t="shared" si="588"/>
        <v>0.23179304221141678</v>
      </c>
      <c r="FY172" s="2">
        <f t="shared" si="589"/>
        <v>0.22285096177728486</v>
      </c>
      <c r="FZ172" s="2">
        <f t="shared" si="590"/>
        <v>0.22551935122634487</v>
      </c>
      <c r="GA172" s="2">
        <f t="shared" si="591"/>
        <v>0.23947531226714402</v>
      </c>
      <c r="GB172" s="2">
        <f t="shared" si="592"/>
        <v>0.24154651517790895</v>
      </c>
      <c r="GC172" s="2">
        <f t="shared" si="593"/>
        <v>0.28755733397022165</v>
      </c>
      <c r="GD172" s="2">
        <f t="shared" si="594"/>
        <v>0.30947385295270213</v>
      </c>
      <c r="GE172" s="2">
        <f t="shared" si="595"/>
        <v>0.28785492951066016</v>
      </c>
      <c r="GF172" s="2">
        <f t="shared" si="596"/>
        <v>0.2558194923098337</v>
      </c>
      <c r="GG172" s="2">
        <f t="shared" si="597"/>
        <v>0.2142700417540355</v>
      </c>
      <c r="GH172" s="2">
        <f t="shared" si="598"/>
        <v>0.18733491027482926</v>
      </c>
      <c r="GI172" s="2">
        <f t="shared" si="599"/>
        <v>0.17234513938011825</v>
      </c>
      <c r="GJ172" s="2">
        <f t="shared" si="600"/>
        <v>0.17064604219455115</v>
      </c>
      <c r="GK172" s="2">
        <f t="shared" si="601"/>
        <v>0.16225232356530775</v>
      </c>
      <c r="GM172" s="86">
        <f t="shared" si="537"/>
        <v>4.9128756903552824E-207</v>
      </c>
      <c r="GN172" s="86">
        <f t="shared" si="602"/>
        <v>2.6365253457287926E-157</v>
      </c>
      <c r="GO172" s="86">
        <f t="shared" si="603"/>
        <v>4.205023426750676E-238</v>
      </c>
      <c r="GP172" s="86">
        <f t="shared" si="604"/>
        <v>2.9878927371431724E-255</v>
      </c>
      <c r="GQ172" s="86">
        <f t="shared" si="605"/>
        <v>3.3307393610605729E-248</v>
      </c>
      <c r="GR172" s="86">
        <f t="shared" si="606"/>
        <v>6.5162841252772493E-186</v>
      </c>
      <c r="GS172" s="86">
        <f t="shared" si="607"/>
        <v>1.5531617380984537E-200</v>
      </c>
      <c r="GT172" s="86">
        <f t="shared" si="608"/>
        <v>8.2602002915351593E-295</v>
      </c>
      <c r="GU172" s="86">
        <f t="shared" si="609"/>
        <v>0</v>
      </c>
      <c r="GV172" s="86">
        <f t="shared" si="610"/>
        <v>1.6277023329085248E-260</v>
      </c>
      <c r="GW172" s="86">
        <f t="shared" si="611"/>
        <v>2.0399053805200092E-273</v>
      </c>
      <c r="GX172" s="86">
        <f t="shared" si="612"/>
        <v>4.4915735652451951E-273</v>
      </c>
      <c r="GY172" s="86">
        <f t="shared" si="613"/>
        <v>8.8108232968670827E-279</v>
      </c>
      <c r="GZ172" s="86">
        <f t="shared" si="614"/>
        <v>0</v>
      </c>
      <c r="HA172" s="86">
        <f t="shared" si="615"/>
        <v>0</v>
      </c>
      <c r="HC172" s="86">
        <f t="shared" si="538"/>
        <v>1.1620578663727967E-84</v>
      </c>
      <c r="HD172" s="86">
        <f t="shared" si="616"/>
        <v>4.6462117197255377E-70</v>
      </c>
      <c r="HE172" s="86">
        <f t="shared" si="617"/>
        <v>2.0949267689694784E-120</v>
      </c>
      <c r="HF172" s="86">
        <f t="shared" si="618"/>
        <v>4.1543778502355849E-116</v>
      </c>
      <c r="HG172" s="86">
        <f t="shared" si="619"/>
        <v>8.5255543487451792E-143</v>
      </c>
      <c r="HH172" s="86">
        <f t="shared" si="620"/>
        <v>1.0280546842053632E-142</v>
      </c>
      <c r="HI172" s="86">
        <f t="shared" si="621"/>
        <v>3.6161208147801029E-141</v>
      </c>
      <c r="HJ172" s="86">
        <f t="shared" si="622"/>
        <v>2.2753708645631783E-287</v>
      </c>
      <c r="HK172" s="86">
        <f t="shared" si="623"/>
        <v>9.224114179423251E-206</v>
      </c>
      <c r="HL172" s="86">
        <f t="shared" si="624"/>
        <v>3.9421987503777243E-161</v>
      </c>
      <c r="HM172" s="86">
        <f t="shared" si="625"/>
        <v>8.2136109813959462E-163</v>
      </c>
      <c r="HN172" s="86">
        <f t="shared" si="626"/>
        <v>1.0356521449100971E-158</v>
      </c>
      <c r="HO172" s="86">
        <f t="shared" si="627"/>
        <v>3.5307748879693149E-130</v>
      </c>
      <c r="HP172" s="86">
        <f t="shared" si="628"/>
        <v>2.4968436571641337E-179</v>
      </c>
      <c r="HQ172" s="86">
        <f t="shared" si="629"/>
        <v>8.8259886320802573E-230</v>
      </c>
      <c r="HS172" s="86">
        <f t="shared" si="539"/>
        <v>8.2692946280652497E-6</v>
      </c>
      <c r="HT172" s="86">
        <f t="shared" si="630"/>
        <v>6.7525490125379584E-11</v>
      </c>
      <c r="HU172" s="86">
        <f t="shared" si="631"/>
        <v>2.1779185142905669E-10</v>
      </c>
      <c r="HV172" s="86">
        <f t="shared" si="632"/>
        <v>9.0283745118360221E-11</v>
      </c>
      <c r="HW172" s="86">
        <f t="shared" si="633"/>
        <v>1.8961530652101018E-11</v>
      </c>
      <c r="HX172" s="86">
        <f t="shared" si="634"/>
        <v>2.0516761457719673E-11</v>
      </c>
      <c r="HY172" s="86">
        <f t="shared" si="635"/>
        <v>2.6974711359894169E-16</v>
      </c>
      <c r="HZ172" s="86">
        <f t="shared" si="636"/>
        <v>1.1393064249679971E-15</v>
      </c>
      <c r="IA172" s="86">
        <f t="shared" si="637"/>
        <v>3.1511891834106928E-17</v>
      </c>
      <c r="IB172" s="86">
        <f t="shared" si="638"/>
        <v>2.0393236503443537E-16</v>
      </c>
      <c r="IC172" s="86">
        <f t="shared" si="639"/>
        <v>9.7785305433659961E-14</v>
      </c>
      <c r="ID172" s="86">
        <f t="shared" si="640"/>
        <v>1.613369934587623E-8</v>
      </c>
      <c r="IE172" s="86">
        <f t="shared" si="641"/>
        <v>2.8244973484797753E-7</v>
      </c>
      <c r="IF172" s="86">
        <f t="shared" si="642"/>
        <v>6.7252167141278349E-6</v>
      </c>
      <c r="IG172" s="86">
        <f t="shared" si="643"/>
        <v>1.1156973356630357E-5</v>
      </c>
      <c r="II172" s="86">
        <f t="shared" si="540"/>
        <v>4.9505467426444306E-5</v>
      </c>
      <c r="IJ172" s="86">
        <f t="shared" si="541"/>
        <v>1.1406405067700073E-3</v>
      </c>
      <c r="IK172" s="86">
        <f t="shared" si="542"/>
        <v>9.678641021628366E-4</v>
      </c>
      <c r="IL172" s="86">
        <f t="shared" si="543"/>
        <v>8.5136623395034845E-4</v>
      </c>
      <c r="IM172" s="86">
        <f t="shared" si="544"/>
        <v>1.4174165849066976E-3</v>
      </c>
      <c r="IN172" s="86">
        <f t="shared" si="545"/>
        <v>1.5789444128779327E-3</v>
      </c>
      <c r="IO172" s="86">
        <f t="shared" si="546"/>
        <v>5.17018714353004E-3</v>
      </c>
      <c r="IP172" s="86">
        <f t="shared" si="547"/>
        <v>1.9011227470071577E-2</v>
      </c>
      <c r="IQ172" s="86">
        <f t="shared" si="548"/>
        <v>4.5933755053234084E-3</v>
      </c>
      <c r="IR172" s="86">
        <f t="shared" si="549"/>
        <v>5.3760603731719116E-4</v>
      </c>
      <c r="IS172" s="86">
        <f t="shared" si="550"/>
        <v>2.1641960268345748E-5</v>
      </c>
      <c r="IT172" s="86">
        <f t="shared" si="551"/>
        <v>7.0560717069022841E-5</v>
      </c>
      <c r="IU172" s="86">
        <f t="shared" si="552"/>
        <v>3.5566030418444996E-5</v>
      </c>
      <c r="IV172" s="86">
        <f t="shared" si="553"/>
        <v>2.8555702085356937E-5</v>
      </c>
      <c r="IW172" s="86">
        <f t="shared" si="554"/>
        <v>4.9599972035028549E-5</v>
      </c>
      <c r="IY172" s="86">
        <f t="shared" si="555"/>
        <v>5.7774762054509556E-5</v>
      </c>
      <c r="IZ172" s="86">
        <f t="shared" si="556"/>
        <v>1.1406405742954975E-3</v>
      </c>
      <c r="JA172" s="86">
        <f t="shared" si="557"/>
        <v>9.6786431995468799E-4</v>
      </c>
      <c r="JB172" s="86">
        <f t="shared" si="558"/>
        <v>8.5136632423409356E-4</v>
      </c>
      <c r="JC172" s="86">
        <f t="shared" si="559"/>
        <v>1.4174166038682283E-3</v>
      </c>
      <c r="JD172" s="86">
        <f t="shared" si="560"/>
        <v>1.5789444333946941E-3</v>
      </c>
      <c r="JE172" s="86">
        <f t="shared" si="561"/>
        <v>5.1701871435303097E-3</v>
      </c>
      <c r="JF172" s="86">
        <f t="shared" si="562"/>
        <v>1.9011227470072715E-2</v>
      </c>
      <c r="JG172" s="86">
        <f t="shared" si="563"/>
        <v>4.5933755053234396E-3</v>
      </c>
      <c r="JH172" s="86">
        <f t="shared" si="564"/>
        <v>5.3760603731739509E-4</v>
      </c>
      <c r="JI172" s="86">
        <f t="shared" si="565"/>
        <v>2.1641960366131053E-5</v>
      </c>
      <c r="JJ172" s="86">
        <f t="shared" si="566"/>
        <v>7.0576850768368715E-5</v>
      </c>
      <c r="JK172" s="86">
        <f t="shared" si="567"/>
        <v>3.5848480153292973E-5</v>
      </c>
      <c r="JL172" s="86">
        <f t="shared" si="568"/>
        <v>3.5280918799484772E-5</v>
      </c>
      <c r="JM172" s="86">
        <f t="shared" si="569"/>
        <v>6.0756945391658905E-5</v>
      </c>
    </row>
    <row r="173" spans="2:273" x14ac:dyDescent="0.25">
      <c r="B173" s="2">
        <v>146</v>
      </c>
      <c r="C173" s="37">
        <v>66.64</v>
      </c>
      <c r="D173" s="37">
        <v>62.444000000000003</v>
      </c>
      <c r="E173" s="37">
        <v>62.402999999999999</v>
      </c>
      <c r="F173" s="37">
        <v>62.79</v>
      </c>
      <c r="G173" s="37">
        <v>61.279000000000003</v>
      </c>
      <c r="H173" s="37">
        <v>60.597000000000001</v>
      </c>
      <c r="I173" s="37">
        <v>59.241999999999997</v>
      </c>
      <c r="J173" s="37">
        <v>60.823</v>
      </c>
      <c r="K173" s="37">
        <v>59.902999999999999</v>
      </c>
      <c r="L173" s="37">
        <v>59.871000000000002</v>
      </c>
      <c r="M173" s="37">
        <v>58.241999999999997</v>
      </c>
      <c r="N173" s="37">
        <v>61.491999999999997</v>
      </c>
      <c r="O173" s="37">
        <v>62.115000000000002</v>
      </c>
      <c r="P173" s="37">
        <v>60.109000000000002</v>
      </c>
      <c r="Q173" s="37">
        <v>63.890999999999998</v>
      </c>
      <c r="S173" s="4">
        <f t="shared" si="441"/>
        <v>66.324690198356279</v>
      </c>
      <c r="T173" s="4">
        <f t="shared" si="442"/>
        <v>62.281812739774843</v>
      </c>
      <c r="U173" s="4">
        <f t="shared" si="443"/>
        <v>62.829809841856211</v>
      </c>
      <c r="V173" s="4">
        <f t="shared" si="444"/>
        <v>63.150955061902373</v>
      </c>
      <c r="W173" s="4">
        <f t="shared" si="445"/>
        <v>61.715302177767249</v>
      </c>
      <c r="X173" s="4">
        <f t="shared" si="446"/>
        <v>61.129763563893533</v>
      </c>
      <c r="Y173" s="4">
        <f t="shared" si="447"/>
        <v>59.354482027721062</v>
      </c>
      <c r="Z173" s="4">
        <f t="shared" si="448"/>
        <v>60.28146211988485</v>
      </c>
      <c r="AA173" s="4">
        <f t="shared" si="449"/>
        <v>59.037824419066702</v>
      </c>
      <c r="AB173" s="4">
        <f t="shared" si="450"/>
        <v>58.81365022632103</v>
      </c>
      <c r="AC173" s="4">
        <f t="shared" si="451"/>
        <v>58.979272904701958</v>
      </c>
      <c r="AD173" s="4">
        <f t="shared" si="452"/>
        <v>62.113591964394999</v>
      </c>
      <c r="AE173" s="4">
        <f t="shared" si="453"/>
        <v>62.04543410832553</v>
      </c>
      <c r="AF173" s="4">
        <f t="shared" si="454"/>
        <v>60.94951562442359</v>
      </c>
      <c r="AG173" s="4">
        <f t="shared" si="455"/>
        <v>64.86794956824734</v>
      </c>
      <c r="AI173" s="4">
        <f t="shared" si="456"/>
        <v>0.31530980164372124</v>
      </c>
      <c r="AJ173" s="4">
        <f t="shared" si="457"/>
        <v>0.16218726022515995</v>
      </c>
      <c r="AK173" s="4">
        <f t="shared" si="458"/>
        <v>-0.42680984185621185</v>
      </c>
      <c r="AL173" s="4">
        <f t="shared" si="459"/>
        <v>-0.36095506190237359</v>
      </c>
      <c r="AM173" s="4">
        <f t="shared" si="460"/>
        <v>-0.43630217776724578</v>
      </c>
      <c r="AN173" s="4">
        <f t="shared" si="461"/>
        <v>-0.53276356389353197</v>
      </c>
      <c r="AO173" s="4">
        <f t="shared" si="462"/>
        <v>-0.11248202772106453</v>
      </c>
      <c r="AP173" s="4">
        <f t="shared" si="463"/>
        <v>0.54153788011515047</v>
      </c>
      <c r="AQ173" s="4">
        <f t="shared" si="464"/>
        <v>0.86517558093329683</v>
      </c>
      <c r="AR173" s="4">
        <f t="shared" si="465"/>
        <v>1.0573497736789719</v>
      </c>
      <c r="AS173" s="4">
        <f t="shared" si="466"/>
        <v>-0.73727290470196039</v>
      </c>
      <c r="AT173" s="4">
        <f t="shared" si="467"/>
        <v>-0.62159196439500164</v>
      </c>
      <c r="AU173" s="4">
        <f t="shared" si="468"/>
        <v>6.9565891674471914E-2</v>
      </c>
      <c r="AV173" s="4">
        <f t="shared" si="570"/>
        <v>-0.84051562442358829</v>
      </c>
      <c r="AW173" s="4">
        <f t="shared" si="570"/>
        <v>-0.97694956824734192</v>
      </c>
      <c r="AY173" s="2">
        <f t="shared" si="520"/>
        <v>66.324169937483305</v>
      </c>
      <c r="AZ173" s="2">
        <f t="shared" si="571"/>
        <v>62.251667384715866</v>
      </c>
      <c r="BA173" s="2">
        <f t="shared" si="572"/>
        <v>62.788509129936038</v>
      </c>
      <c r="BB173" s="2">
        <f t="shared" si="573"/>
        <v>63.093732697273587</v>
      </c>
      <c r="BC173" s="2">
        <f t="shared" si="574"/>
        <v>61.607300174093531</v>
      </c>
      <c r="BD173" s="2">
        <f t="shared" si="575"/>
        <v>61.005311753201752</v>
      </c>
      <c r="BE173" s="2">
        <f t="shared" si="576"/>
        <v>58.891125691882522</v>
      </c>
      <c r="BF173" s="2">
        <f t="shared" si="577"/>
        <v>58.997163596627423</v>
      </c>
      <c r="BG173" s="2">
        <f t="shared" si="578"/>
        <v>58.519298918629325</v>
      </c>
      <c r="BH173" s="2">
        <f t="shared" si="579"/>
        <v>58.701754027840806</v>
      </c>
      <c r="BI173" s="2">
        <f t="shared" si="580"/>
        <v>58.971687831488197</v>
      </c>
      <c r="BJ173" s="2">
        <f t="shared" si="581"/>
        <v>62.094786263692434</v>
      </c>
      <c r="BK173" s="2">
        <f t="shared" si="582"/>
        <v>62.034975870715066</v>
      </c>
      <c r="BL173" s="2">
        <f t="shared" si="583"/>
        <v>60.926958902594507</v>
      </c>
      <c r="BM173" s="2">
        <f t="shared" si="584"/>
        <v>64.795905171107052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66.64</v>
      </c>
      <c r="CF173" s="2">
        <f t="shared" si="522"/>
        <v>62.444000000000003</v>
      </c>
      <c r="CG173" s="2">
        <f t="shared" si="523"/>
        <v>62.402999999999999</v>
      </c>
      <c r="CH173" s="2">
        <f t="shared" si="524"/>
        <v>62.79</v>
      </c>
      <c r="CI173" s="2">
        <f t="shared" si="525"/>
        <v>61.279000000000003</v>
      </c>
      <c r="CJ173" s="2">
        <f t="shared" si="526"/>
        <v>60.597000000000001</v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>
        <f t="shared" si="530"/>
        <v>59.871000000000002</v>
      </c>
      <c r="CO173" s="2">
        <f t="shared" si="531"/>
        <v>58.241999999999997</v>
      </c>
      <c r="CP173" s="2">
        <f t="shared" si="532"/>
        <v>61.491999999999997</v>
      </c>
      <c r="CQ173" s="2">
        <f t="shared" si="533"/>
        <v>62.115000000000002</v>
      </c>
      <c r="CR173" s="2">
        <f t="shared" si="534"/>
        <v>60.109000000000002</v>
      </c>
      <c r="CS173" s="2">
        <f t="shared" si="535"/>
        <v>63.890999999999998</v>
      </c>
      <c r="CU173" s="2">
        <f t="shared" si="485"/>
        <v>66.64</v>
      </c>
      <c r="CV173" s="2">
        <f t="shared" si="486"/>
        <v>62.444000000000003</v>
      </c>
      <c r="CW173" s="2">
        <f t="shared" si="487"/>
        <v>62.402999999999999</v>
      </c>
      <c r="CX173" s="2">
        <f t="shared" si="488"/>
        <v>62.79</v>
      </c>
      <c r="CY173" s="2">
        <f t="shared" si="489"/>
        <v>61.279000000000003</v>
      </c>
      <c r="CZ173" s="2">
        <f t="shared" si="490"/>
        <v>60.597000000000001</v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>
        <f t="shared" si="494"/>
        <v>59.871000000000002</v>
      </c>
      <c r="DE173" s="2">
        <f t="shared" si="495"/>
        <v>58.241999999999997</v>
      </c>
      <c r="DF173" s="2">
        <f t="shared" si="496"/>
        <v>61.491999999999997</v>
      </c>
      <c r="DG173" s="2">
        <f t="shared" si="497"/>
        <v>62.115000000000002</v>
      </c>
      <c r="DH173" s="2">
        <f t="shared" si="498"/>
        <v>60.109000000000002</v>
      </c>
      <c r="DI173" s="2">
        <f t="shared" si="499"/>
        <v>63.890999999999998</v>
      </c>
      <c r="DK173" s="2">
        <f t="shared" si="500"/>
        <v>109.46120809423135</v>
      </c>
      <c r="DL173" s="2">
        <f t="shared" si="585"/>
        <v>106.09475941982009</v>
      </c>
      <c r="DM173" s="2">
        <f t="shared" si="585"/>
        <v>103.57692192691029</v>
      </c>
      <c r="DN173" s="2">
        <f t="shared" si="585"/>
        <v>107.70448667044808</v>
      </c>
      <c r="DO173" s="2">
        <f t="shared" si="585"/>
        <v>89.631302929628518</v>
      </c>
      <c r="DP173" s="2">
        <f t="shared" si="585"/>
        <v>95.061522756124575</v>
      </c>
      <c r="DQ173" s="2">
        <f t="shared" si="585"/>
        <v>97.19630101761679</v>
      </c>
      <c r="DR173" s="2">
        <f t="shared" si="585"/>
        <v>100.43863022941972</v>
      </c>
      <c r="DS173" s="2">
        <f t="shared" si="585"/>
        <v>107.82711066126853</v>
      </c>
      <c r="DT173" s="2">
        <f t="shared" si="585"/>
        <v>113.38859791370318</v>
      </c>
      <c r="DU173" s="2">
        <f t="shared" si="585"/>
        <v>110.0201626641651</v>
      </c>
      <c r="DV173" s="2">
        <f t="shared" si="585"/>
        <v>107.56543370582905</v>
      </c>
      <c r="DW173" s="2">
        <f t="shared" si="585"/>
        <v>107.60761331923891</v>
      </c>
      <c r="DX173" s="2">
        <f t="shared" si="585"/>
        <v>96.134150879183224</v>
      </c>
      <c r="DY173" s="2">
        <f t="shared" si="585"/>
        <v>93.44827069927068</v>
      </c>
      <c r="EA173" s="2">
        <f t="shared" si="440"/>
        <v>66.189379768912147</v>
      </c>
      <c r="EB173" s="2">
        <f t="shared" si="502"/>
        <v>61.855198638252006</v>
      </c>
      <c r="EC173" s="2">
        <f t="shared" si="503"/>
        <v>62.790152309689688</v>
      </c>
      <c r="ED173" s="2">
        <f t="shared" si="504"/>
        <v>62.993953198844466</v>
      </c>
      <c r="EE173" s="2">
        <f t="shared" si="505"/>
        <v>61.530063952178821</v>
      </c>
      <c r="EF173" s="2">
        <f t="shared" si="506"/>
        <v>60.978607682430422</v>
      </c>
      <c r="EG173" s="2">
        <f t="shared" si="507"/>
        <v>58.85570021830484</v>
      </c>
      <c r="EH173" s="2">
        <f t="shared" si="508"/>
        <v>58.968290119712805</v>
      </c>
      <c r="EI173" s="2">
        <f t="shared" si="509"/>
        <v>58.403968286247874</v>
      </c>
      <c r="EJ173" s="2">
        <f t="shared" si="510"/>
        <v>58.410774298049546</v>
      </c>
      <c r="EK173" s="2">
        <f t="shared" si="511"/>
        <v>58.700951650165024</v>
      </c>
      <c r="EL173" s="2">
        <f t="shared" si="512"/>
        <v>62.027456505602473</v>
      </c>
      <c r="EM173" s="2">
        <f t="shared" si="513"/>
        <v>61.97332449641209</v>
      </c>
      <c r="EN173" s="2">
        <f t="shared" si="514"/>
        <v>60.862266780849147</v>
      </c>
      <c r="EO173" s="2">
        <f t="shared" si="515"/>
        <v>64.774044301765642</v>
      </c>
      <c r="EQ173" s="2">
        <f t="shared" si="516"/>
        <v>66.950220103076362</v>
      </c>
      <c r="ER173" s="2">
        <f t="shared" si="586"/>
        <v>63.434412483948861</v>
      </c>
      <c r="ES173" s="2">
        <f t="shared" si="586"/>
        <v>62.769680778078339</v>
      </c>
      <c r="ET173" s="2">
        <f t="shared" si="586"/>
        <v>63.390494127589264</v>
      </c>
      <c r="EU173" s="2">
        <f t="shared" si="586"/>
        <v>61.821774770136088</v>
      </c>
      <c r="EV173" s="2">
        <f t="shared" si="586"/>
        <v>61.069956480765235</v>
      </c>
      <c r="EW173" s="2">
        <f t="shared" si="586"/>
        <v>58.95806288179196</v>
      </c>
      <c r="EX173" s="2">
        <f t="shared" si="586"/>
        <v>59.043723530554182</v>
      </c>
      <c r="EY173" s="2">
        <f t="shared" si="586"/>
        <v>58.763972045779624</v>
      </c>
      <c r="EZ173" s="2">
        <f t="shared" si="586"/>
        <v>59.452693294738268</v>
      </c>
      <c r="FA173" s="2">
        <f t="shared" si="586"/>
        <v>59.856061487546512</v>
      </c>
      <c r="FB173" s="2">
        <f t="shared" si="586"/>
        <v>62.342046011084904</v>
      </c>
      <c r="FC173" s="2">
        <f t="shared" si="586"/>
        <v>62.284754249041328</v>
      </c>
      <c r="FD173" s="2">
        <f t="shared" si="586"/>
        <v>61.197586385278491</v>
      </c>
      <c r="FE173" s="2">
        <f t="shared" si="586"/>
        <v>64.881161293780337</v>
      </c>
      <c r="FG173" s="2">
        <f t="shared" si="518"/>
        <v>0.99992606401524575</v>
      </c>
      <c r="FH173" s="2">
        <f t="shared" si="587"/>
        <v>0.99991226257471344</v>
      </c>
      <c r="FI173" s="2">
        <f t="shared" si="587"/>
        <v>0.99992022466717567</v>
      </c>
      <c r="FJ173" s="2">
        <f t="shared" si="587"/>
        <v>0.99991473916079388</v>
      </c>
      <c r="FK173" s="2">
        <f t="shared" si="587"/>
        <v>0.99991570822152254</v>
      </c>
      <c r="FL173" s="2">
        <f t="shared" si="587"/>
        <v>0.99991018173691126</v>
      </c>
      <c r="FM173" s="2">
        <f t="shared" si="587"/>
        <v>0.99989510532445569</v>
      </c>
      <c r="FN173" s="2">
        <f t="shared" si="587"/>
        <v>0.99990309557820922</v>
      </c>
      <c r="FO173" s="2">
        <f t="shared" si="587"/>
        <v>0.99990340166359126</v>
      </c>
      <c r="FP173" s="2">
        <f t="shared" si="587"/>
        <v>0.99989522260137675</v>
      </c>
      <c r="FQ173" s="2">
        <f t="shared" si="587"/>
        <v>0.9999055245501326</v>
      </c>
      <c r="FR173" s="2">
        <f t="shared" si="587"/>
        <v>0.99991528973096033</v>
      </c>
      <c r="FS173" s="2">
        <f t="shared" si="587"/>
        <v>0.99991755734771548</v>
      </c>
      <c r="FT173" s="2">
        <f t="shared" si="587"/>
        <v>0.99991588752840155</v>
      </c>
      <c r="FU173" s="2">
        <f t="shared" si="587"/>
        <v>0.99989196525820057</v>
      </c>
      <c r="FW173" s="2">
        <f t="shared" si="536"/>
        <v>0.17295458379761897</v>
      </c>
      <c r="FX173" s="2">
        <f t="shared" si="588"/>
        <v>0.24859665609874701</v>
      </c>
      <c r="FY173" s="2">
        <f t="shared" si="589"/>
        <v>0.23920818274204916</v>
      </c>
      <c r="FZ173" s="2">
        <f t="shared" si="590"/>
        <v>0.24201143909092193</v>
      </c>
      <c r="GA173" s="2">
        <f t="shared" si="591"/>
        <v>0.25664978429031549</v>
      </c>
      <c r="GB173" s="2">
        <f t="shared" si="592"/>
        <v>0.25881897703518142</v>
      </c>
      <c r="GC173" s="2">
        <f t="shared" si="593"/>
        <v>0.30678909308191321</v>
      </c>
      <c r="GD173" s="2">
        <f t="shared" si="594"/>
        <v>0.3294934871377535</v>
      </c>
      <c r="GE173" s="2">
        <f t="shared" si="595"/>
        <v>0.30709801250890773</v>
      </c>
      <c r="GF173" s="2">
        <f t="shared" si="596"/>
        <v>0.27374421366467033</v>
      </c>
      <c r="GG173" s="2">
        <f t="shared" si="597"/>
        <v>0.23018397659786885</v>
      </c>
      <c r="GH173" s="2">
        <f t="shared" si="598"/>
        <v>0.20176205081115861</v>
      </c>
      <c r="GI173" s="2">
        <f t="shared" si="599"/>
        <v>0.18588192685050978</v>
      </c>
      <c r="GJ173" s="2">
        <f t="shared" si="600"/>
        <v>0.1840790564600519</v>
      </c>
      <c r="GK173" s="2">
        <f t="shared" si="601"/>
        <v>0.17516414850115067</v>
      </c>
      <c r="GM173" s="86">
        <f t="shared" si="537"/>
        <v>3.2502121552672338E-212</v>
      </c>
      <c r="GN173" s="86">
        <f t="shared" si="602"/>
        <v>3.7749144668534784E-161</v>
      </c>
      <c r="GO173" s="86">
        <f t="shared" si="603"/>
        <v>5.6502872586823307E-244</v>
      </c>
      <c r="GP173" s="86">
        <f t="shared" si="604"/>
        <v>1.5562828494936934E-261</v>
      </c>
      <c r="GQ173" s="86">
        <f t="shared" si="605"/>
        <v>2.5463537795562572E-254</v>
      </c>
      <c r="GR173" s="86">
        <f t="shared" si="606"/>
        <v>1.7151126398405961E-190</v>
      </c>
      <c r="GS173" s="86">
        <f t="shared" si="607"/>
        <v>1.912819736542191E-205</v>
      </c>
      <c r="GT173" s="86">
        <f t="shared" si="608"/>
        <v>4.9146883538910838E-302</v>
      </c>
      <c r="GU173" s="86">
        <f t="shared" si="609"/>
        <v>0</v>
      </c>
      <c r="GV173" s="86">
        <f t="shared" si="610"/>
        <v>7.1120799281433705E-267</v>
      </c>
      <c r="GW173" s="86">
        <f t="shared" si="611"/>
        <v>3.6190408790973492E-280</v>
      </c>
      <c r="GX173" s="86">
        <f t="shared" si="612"/>
        <v>8.1282210195939387E-280</v>
      </c>
      <c r="GY173" s="86">
        <f t="shared" si="613"/>
        <v>1.0840332691361206E-285</v>
      </c>
      <c r="GZ173" s="86">
        <f t="shared" si="614"/>
        <v>0</v>
      </c>
      <c r="HA173" s="86">
        <f t="shared" si="615"/>
        <v>0</v>
      </c>
      <c r="HC173" s="86">
        <f t="shared" si="538"/>
        <v>1.0864760559181047E-87</v>
      </c>
      <c r="HD173" s="86">
        <f t="shared" si="616"/>
        <v>1.8012904120822556E-72</v>
      </c>
      <c r="HE173" s="86">
        <f t="shared" si="617"/>
        <v>1.3577330469169013E-124</v>
      </c>
      <c r="HF173" s="86">
        <f t="shared" si="618"/>
        <v>3.9359200849663376E-120</v>
      </c>
      <c r="HG173" s="86">
        <f t="shared" si="619"/>
        <v>1.0159485653701935E-147</v>
      </c>
      <c r="HH173" s="86">
        <f t="shared" si="620"/>
        <v>1.2290531750705729E-147</v>
      </c>
      <c r="HI173" s="86">
        <f t="shared" si="621"/>
        <v>6.1948569884232754E-146</v>
      </c>
      <c r="HJ173" s="86">
        <f t="shared" si="622"/>
        <v>4.1815085338929304E-297</v>
      </c>
      <c r="HK173" s="86">
        <f t="shared" si="623"/>
        <v>1.0969927713995308E-212</v>
      </c>
      <c r="HL173" s="86">
        <f t="shared" si="624"/>
        <v>1.5020470919122961E-166</v>
      </c>
      <c r="HM173" s="86">
        <f t="shared" si="625"/>
        <v>2.1931305183257563E-168</v>
      </c>
      <c r="HN173" s="86">
        <f t="shared" si="626"/>
        <v>2.9346027226531262E-164</v>
      </c>
      <c r="HO173" s="86">
        <f t="shared" si="627"/>
        <v>8.6399352984677616E-135</v>
      </c>
      <c r="HP173" s="86">
        <f t="shared" si="628"/>
        <v>1.2577701478725382E-185</v>
      </c>
      <c r="HQ173" s="86">
        <f t="shared" si="629"/>
        <v>9.1550547545079552E-238</v>
      </c>
      <c r="HS173" s="86">
        <f t="shared" si="539"/>
        <v>1.6833840064193642E-6</v>
      </c>
      <c r="HT173" s="86">
        <f t="shared" si="630"/>
        <v>5.4814150011916831E-12</v>
      </c>
      <c r="HU173" s="86">
        <f t="shared" si="631"/>
        <v>2.0171833463535386E-11</v>
      </c>
      <c r="HV173" s="86">
        <f t="shared" si="632"/>
        <v>7.5269996030508751E-12</v>
      </c>
      <c r="HW173" s="86">
        <f t="shared" si="633"/>
        <v>1.3751911928387891E-12</v>
      </c>
      <c r="HX173" s="86">
        <f t="shared" si="634"/>
        <v>1.4942610466032607E-12</v>
      </c>
      <c r="HY173" s="86">
        <f t="shared" si="635"/>
        <v>7.8255737022727962E-18</v>
      </c>
      <c r="HZ173" s="86">
        <f t="shared" si="636"/>
        <v>4.2702048566487279E-17</v>
      </c>
      <c r="IA173" s="86">
        <f t="shared" si="637"/>
        <v>7.7793686159081245E-19</v>
      </c>
      <c r="IB173" s="86">
        <f t="shared" si="638"/>
        <v>4.8324602329982302E-18</v>
      </c>
      <c r="IC173" s="86">
        <f t="shared" si="639"/>
        <v>3.144302583665126E-15</v>
      </c>
      <c r="ID173" s="86">
        <f t="shared" si="640"/>
        <v>1.8037772639366162E-9</v>
      </c>
      <c r="IE173" s="86">
        <f t="shared" si="641"/>
        <v>4.0126271170420192E-8</v>
      </c>
      <c r="IF173" s="86">
        <f t="shared" si="642"/>
        <v>1.2564272444659658E-6</v>
      </c>
      <c r="IG173" s="86">
        <f t="shared" si="643"/>
        <v>1.891812241121389E-6</v>
      </c>
      <c r="II173" s="86">
        <f t="shared" si="540"/>
        <v>1.2690862726530476E-4</v>
      </c>
      <c r="IJ173" s="86">
        <f t="shared" si="541"/>
        <v>2.6711229611608702E-3</v>
      </c>
      <c r="IK173" s="86">
        <f t="shared" si="542"/>
        <v>2.2400767155312915E-3</v>
      </c>
      <c r="IL173" s="86">
        <f t="shared" si="543"/>
        <v>2.02506349092995E-3</v>
      </c>
      <c r="IM173" s="86">
        <f t="shared" si="544"/>
        <v>3.3168183890231549E-3</v>
      </c>
      <c r="IN173" s="86">
        <f t="shared" si="545"/>
        <v>3.6675014195919559E-3</v>
      </c>
      <c r="IO173" s="86">
        <f t="shared" si="546"/>
        <v>1.1990620066992707E-2</v>
      </c>
      <c r="IP173" s="86">
        <f t="shared" si="547"/>
        <v>3.7833856277174165E-2</v>
      </c>
      <c r="IQ173" s="86">
        <f t="shared" si="548"/>
        <v>1.089325543695472E-2</v>
      </c>
      <c r="IR173" s="86">
        <f t="shared" si="549"/>
        <v>1.5629525833638035E-3</v>
      </c>
      <c r="IS173" s="86">
        <f t="shared" si="550"/>
        <v>7.9406520606975761E-5</v>
      </c>
      <c r="IT173" s="86">
        <f t="shared" si="551"/>
        <v>1.9536727604468329E-4</v>
      </c>
      <c r="IU173" s="86">
        <f t="shared" si="552"/>
        <v>9.9481516084050757E-5</v>
      </c>
      <c r="IV173" s="86">
        <f t="shared" si="553"/>
        <v>8.0755518383837383E-5</v>
      </c>
      <c r="IW173" s="86">
        <f t="shared" si="554"/>
        <v>1.2722761675072665E-4</v>
      </c>
      <c r="IY173" s="86">
        <f t="shared" si="555"/>
        <v>1.2859201127172413E-4</v>
      </c>
      <c r="IZ173" s="86">
        <f t="shared" si="556"/>
        <v>2.671122966642285E-3</v>
      </c>
      <c r="JA173" s="86">
        <f t="shared" si="557"/>
        <v>2.2400767357031249E-3</v>
      </c>
      <c r="JB173" s="86">
        <f t="shared" si="558"/>
        <v>2.0250634984569495E-3</v>
      </c>
      <c r="JC173" s="86">
        <f t="shared" si="559"/>
        <v>3.3168183903983461E-3</v>
      </c>
      <c r="JD173" s="86">
        <f t="shared" si="560"/>
        <v>3.6675014210862168E-3</v>
      </c>
      <c r="JE173" s="86">
        <f t="shared" si="561"/>
        <v>1.1990620066992716E-2</v>
      </c>
      <c r="JF173" s="86">
        <f t="shared" si="562"/>
        <v>3.7833856277174206E-2</v>
      </c>
      <c r="JG173" s="86">
        <f t="shared" si="563"/>
        <v>1.089325543695472E-2</v>
      </c>
      <c r="JH173" s="86">
        <f t="shared" si="564"/>
        <v>1.5629525833638083E-3</v>
      </c>
      <c r="JI173" s="86">
        <f t="shared" si="565"/>
        <v>7.9406520610120069E-5</v>
      </c>
      <c r="JJ173" s="86">
        <f t="shared" si="566"/>
        <v>1.9536907982194724E-4</v>
      </c>
      <c r="JK173" s="86">
        <f t="shared" si="567"/>
        <v>9.9521642355221177E-5</v>
      </c>
      <c r="JL173" s="86">
        <f t="shared" si="568"/>
        <v>8.2011945628303348E-5</v>
      </c>
      <c r="JM173" s="86">
        <f t="shared" si="569"/>
        <v>1.2911942899184803E-4</v>
      </c>
    </row>
    <row r="174" spans="2:273" x14ac:dyDescent="0.25">
      <c r="B174" s="2">
        <v>147</v>
      </c>
      <c r="C174" s="37">
        <v>65.16</v>
      </c>
      <c r="D174" s="37">
        <v>60.683</v>
      </c>
      <c r="E174" s="37">
        <v>62.435000000000002</v>
      </c>
      <c r="F174" s="37">
        <v>62.725999999999999</v>
      </c>
      <c r="G174" s="37">
        <v>62.23</v>
      </c>
      <c r="H174" s="37">
        <v>61.064999999999998</v>
      </c>
      <c r="I174" s="37">
        <v>60.258000000000003</v>
      </c>
      <c r="J174" s="37">
        <v>61.048000000000002</v>
      </c>
      <c r="K174" s="37">
        <v>60.015999999999998</v>
      </c>
      <c r="L174" s="37">
        <v>59.968000000000004</v>
      </c>
      <c r="M174" s="37">
        <v>59.015999999999998</v>
      </c>
      <c r="N174" s="37">
        <v>62.738</v>
      </c>
      <c r="O174" s="37">
        <v>61.59</v>
      </c>
      <c r="P174" s="37">
        <v>60.515999999999998</v>
      </c>
      <c r="Q174" s="37">
        <v>64.093999999999994</v>
      </c>
      <c r="S174" s="4">
        <f t="shared" si="441"/>
        <v>66.222805439403629</v>
      </c>
      <c r="T174" s="4">
        <f t="shared" si="442"/>
        <v>62.215448503732773</v>
      </c>
      <c r="U174" s="4">
        <f t="shared" si="443"/>
        <v>62.747907024501032</v>
      </c>
      <c r="V174" s="4">
        <f t="shared" si="444"/>
        <v>63.093887626887152</v>
      </c>
      <c r="W174" s="4">
        <f t="shared" si="445"/>
        <v>61.72220356005824</v>
      </c>
      <c r="X174" s="4">
        <f t="shared" si="446"/>
        <v>61.151733848061873</v>
      </c>
      <c r="Y174" s="4">
        <f t="shared" si="447"/>
        <v>59.692711307830955</v>
      </c>
      <c r="Z174" s="4">
        <f t="shared" si="448"/>
        <v>61.017670513798592</v>
      </c>
      <c r="AA174" s="4">
        <f t="shared" si="449"/>
        <v>59.394817494842663</v>
      </c>
      <c r="AB174" s="4">
        <f t="shared" si="450"/>
        <v>58.816555718341952</v>
      </c>
      <c r="AC174" s="4">
        <f t="shared" si="451"/>
        <v>58.810899634124695</v>
      </c>
      <c r="AD174" s="4">
        <f t="shared" si="452"/>
        <v>61.985756536584681</v>
      </c>
      <c r="AE174" s="4">
        <f t="shared" si="453"/>
        <v>61.908661473386324</v>
      </c>
      <c r="AF174" s="4">
        <f t="shared" si="454"/>
        <v>60.830300233023543</v>
      </c>
      <c r="AG174" s="4">
        <f t="shared" si="455"/>
        <v>64.802411076839022</v>
      </c>
      <c r="AI174" s="4">
        <f t="shared" si="456"/>
        <v>-1.0628054394036326</v>
      </c>
      <c r="AJ174" s="4">
        <f t="shared" si="457"/>
        <v>-1.5324485037327733</v>
      </c>
      <c r="AK174" s="4">
        <f t="shared" si="458"/>
        <v>-0.3129070245010297</v>
      </c>
      <c r="AL174" s="4">
        <f t="shared" si="459"/>
        <v>-0.36788762688715337</v>
      </c>
      <c r="AM174" s="4">
        <f t="shared" si="460"/>
        <v>0.50779643994175672</v>
      </c>
      <c r="AN174" s="4">
        <f t="shared" si="461"/>
        <v>-8.6733848061875563E-2</v>
      </c>
      <c r="AO174" s="4">
        <f t="shared" si="462"/>
        <v>0.56528869216904809</v>
      </c>
      <c r="AP174" s="4">
        <f t="shared" si="463"/>
        <v>3.032948620140985E-2</v>
      </c>
      <c r="AQ174" s="4">
        <f t="shared" si="464"/>
        <v>0.62118250515733564</v>
      </c>
      <c r="AR174" s="4">
        <f t="shared" si="465"/>
        <v>1.1514442816580512</v>
      </c>
      <c r="AS174" s="4">
        <f t="shared" si="466"/>
        <v>0.20510036587530323</v>
      </c>
      <c r="AT174" s="4">
        <f t="shared" si="467"/>
        <v>0.75224346341531856</v>
      </c>
      <c r="AU174" s="4">
        <f t="shared" si="468"/>
        <v>-0.31866147338632089</v>
      </c>
      <c r="AV174" s="4">
        <f t="shared" si="570"/>
        <v>-0.31430023302354471</v>
      </c>
      <c r="AW174" s="4">
        <f t="shared" si="570"/>
        <v>-0.70841107683902749</v>
      </c>
      <c r="AY174" s="2">
        <f t="shared" si="520"/>
        <v>66.221601503036467</v>
      </c>
      <c r="AZ174" s="2">
        <f t="shared" si="571"/>
        <v>62.153533464170081</v>
      </c>
      <c r="BA174" s="2">
        <f t="shared" si="572"/>
        <v>62.663564621019837</v>
      </c>
      <c r="BB174" s="2">
        <f t="shared" si="573"/>
        <v>62.974249414531187</v>
      </c>
      <c r="BC174" s="2">
        <f t="shared" si="574"/>
        <v>61.501527526522622</v>
      </c>
      <c r="BD174" s="2">
        <f t="shared" si="575"/>
        <v>60.899466156282656</v>
      </c>
      <c r="BE174" s="2">
        <f t="shared" si="576"/>
        <v>58.785104693836672</v>
      </c>
      <c r="BF174" s="2">
        <f t="shared" si="577"/>
        <v>58.859423770986965</v>
      </c>
      <c r="BG174" s="2">
        <f t="shared" si="578"/>
        <v>58.359251542764483</v>
      </c>
      <c r="BH174" s="2">
        <f t="shared" si="579"/>
        <v>58.541431279743925</v>
      </c>
      <c r="BI174" s="2">
        <f t="shared" si="580"/>
        <v>58.787118603536328</v>
      </c>
      <c r="BJ174" s="2">
        <f t="shared" si="581"/>
        <v>61.939590392715409</v>
      </c>
      <c r="BK174" s="2">
        <f t="shared" si="582"/>
        <v>61.882547847084808</v>
      </c>
      <c r="BL174" s="2">
        <f t="shared" si="583"/>
        <v>60.773454575169374</v>
      </c>
      <c r="BM174" s="2">
        <f t="shared" si="584"/>
        <v>64.636139257092907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65.16</v>
      </c>
      <c r="CF174" s="2">
        <f t="shared" si="522"/>
        <v>60.683</v>
      </c>
      <c r="CG174" s="2">
        <f t="shared" si="523"/>
        <v>62.435000000000002</v>
      </c>
      <c r="CH174" s="2">
        <f t="shared" si="524"/>
        <v>62.725999999999999</v>
      </c>
      <c r="CI174" s="2">
        <f t="shared" si="525"/>
        <v>62.23</v>
      </c>
      <c r="CJ174" s="2">
        <f t="shared" si="526"/>
        <v>61.064999999999998</v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>
        <f t="shared" si="530"/>
        <v>59.968000000000004</v>
      </c>
      <c r="CO174" s="2">
        <f t="shared" si="531"/>
        <v>59.015999999999998</v>
      </c>
      <c r="CP174" s="2">
        <f t="shared" si="532"/>
        <v>62.738</v>
      </c>
      <c r="CQ174" s="2">
        <f t="shared" si="533"/>
        <v>61.59</v>
      </c>
      <c r="CR174" s="2">
        <f t="shared" si="534"/>
        <v>60.515999999999998</v>
      </c>
      <c r="CS174" s="2">
        <f t="shared" si="535"/>
        <v>64.093999999999994</v>
      </c>
      <c r="CU174" s="2">
        <f t="shared" si="485"/>
        <v>65.16</v>
      </c>
      <c r="CV174" s="2">
        <f t="shared" si="486"/>
        <v>60.683</v>
      </c>
      <c r="CW174" s="2">
        <f t="shared" si="487"/>
        <v>62.435000000000002</v>
      </c>
      <c r="CX174" s="2">
        <f t="shared" si="488"/>
        <v>62.725999999999999</v>
      </c>
      <c r="CY174" s="2">
        <f t="shared" si="489"/>
        <v>62.23</v>
      </c>
      <c r="CZ174" s="2">
        <f t="shared" si="490"/>
        <v>61.064999999999998</v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>
        <f t="shared" si="494"/>
        <v>59.968000000000004</v>
      </c>
      <c r="DE174" s="2">
        <f t="shared" si="495"/>
        <v>59.015999999999998</v>
      </c>
      <c r="DF174" s="2">
        <f t="shared" si="496"/>
        <v>62.738</v>
      </c>
      <c r="DG174" s="2">
        <f t="shared" si="497"/>
        <v>61.59</v>
      </c>
      <c r="DH174" s="2">
        <f t="shared" si="498"/>
        <v>60.515999999999998</v>
      </c>
      <c r="DI174" s="2">
        <f t="shared" si="499"/>
        <v>64.093999999999994</v>
      </c>
      <c r="DK174" s="2">
        <f t="shared" si="500"/>
        <v>109.62596194503172</v>
      </c>
      <c r="DL174" s="2">
        <f t="shared" si="585"/>
        <v>106.25075220808685</v>
      </c>
      <c r="DM174" s="2">
        <f t="shared" si="585"/>
        <v>103.74555813953486</v>
      </c>
      <c r="DN174" s="2">
        <f t="shared" si="585"/>
        <v>107.91194173891903</v>
      </c>
      <c r="DO174" s="2">
        <f t="shared" si="585"/>
        <v>89.688919963757172</v>
      </c>
      <c r="DP174" s="2">
        <f t="shared" si="585"/>
        <v>95.165279015746975</v>
      </c>
      <c r="DQ174" s="2">
        <f t="shared" si="585"/>
        <v>97.332076375971099</v>
      </c>
      <c r="DR174" s="2">
        <f t="shared" si="585"/>
        <v>100.59002800269907</v>
      </c>
      <c r="DS174" s="2">
        <f t="shared" si="585"/>
        <v>108.03362483130903</v>
      </c>
      <c r="DT174" s="2">
        <f t="shared" si="585"/>
        <v>113.6377271218587</v>
      </c>
      <c r="DU174" s="2">
        <f t="shared" si="585"/>
        <v>110.21368499061913</v>
      </c>
      <c r="DV174" s="2">
        <f t="shared" si="585"/>
        <v>107.72418514044095</v>
      </c>
      <c r="DW174" s="2">
        <f t="shared" si="585"/>
        <v>107.77519217758986</v>
      </c>
      <c r="DX174" s="2">
        <f t="shared" si="585"/>
        <v>96.253525727250647</v>
      </c>
      <c r="DY174" s="2">
        <f t="shared" si="585"/>
        <v>93.515401844701827</v>
      </c>
      <c r="EA174" s="2">
        <f t="shared" si="440"/>
        <v>66.072057989971668</v>
      </c>
      <c r="EB174" s="2">
        <f t="shared" si="502"/>
        <v>61.715807555129658</v>
      </c>
      <c r="EC174" s="2">
        <f t="shared" si="503"/>
        <v>62.665833903231317</v>
      </c>
      <c r="ED174" s="2">
        <f t="shared" si="504"/>
        <v>62.864510207535076</v>
      </c>
      <c r="EE174" s="2">
        <f t="shared" si="505"/>
        <v>61.416846859568579</v>
      </c>
      <c r="EF174" s="2">
        <f t="shared" si="506"/>
        <v>60.87051260825617</v>
      </c>
      <c r="EG174" s="2">
        <f t="shared" si="507"/>
        <v>58.746944192781328</v>
      </c>
      <c r="EH174" s="2">
        <f t="shared" si="508"/>
        <v>58.828404227587697</v>
      </c>
      <c r="EI174" s="2">
        <f t="shared" si="509"/>
        <v>58.23376184140664</v>
      </c>
      <c r="EJ174" s="2">
        <f t="shared" si="510"/>
        <v>58.223036424875232</v>
      </c>
      <c r="EK174" s="2">
        <f t="shared" si="511"/>
        <v>58.489064419903535</v>
      </c>
      <c r="EL174" s="2">
        <f t="shared" si="512"/>
        <v>61.865712063907239</v>
      </c>
      <c r="EM174" s="2">
        <f t="shared" si="513"/>
        <v>61.814575300203003</v>
      </c>
      <c r="EN174" s="2">
        <f t="shared" si="514"/>
        <v>60.702294687298483</v>
      </c>
      <c r="EO174" s="2">
        <f t="shared" si="515"/>
        <v>64.612574317817007</v>
      </c>
      <c r="EQ174" s="2">
        <f t="shared" si="516"/>
        <v>66.858032647393927</v>
      </c>
      <c r="ER174" s="2">
        <f t="shared" si="586"/>
        <v>63.346792947352228</v>
      </c>
      <c r="ES174" s="2">
        <f t="shared" si="586"/>
        <v>62.645324096210786</v>
      </c>
      <c r="ET174" s="2">
        <f t="shared" si="586"/>
        <v>63.274205455844822</v>
      </c>
      <c r="EU174" s="2">
        <f t="shared" si="586"/>
        <v>61.717297935165249</v>
      </c>
      <c r="EV174" s="2">
        <f t="shared" si="586"/>
        <v>60.964938608074974</v>
      </c>
      <c r="EW174" s="2">
        <f t="shared" si="586"/>
        <v>58.852445875971462</v>
      </c>
      <c r="EX174" s="2">
        <f t="shared" si="586"/>
        <v>58.906452471030228</v>
      </c>
      <c r="EY174" s="2">
        <f t="shared" si="586"/>
        <v>58.604063837986921</v>
      </c>
      <c r="EZ174" s="2">
        <f t="shared" si="586"/>
        <v>59.293713301323429</v>
      </c>
      <c r="FA174" s="2">
        <f t="shared" si="586"/>
        <v>59.6781587403567</v>
      </c>
      <c r="FB174" s="2">
        <f t="shared" si="586"/>
        <v>62.189833122436035</v>
      </c>
      <c r="FC174" s="2">
        <f t="shared" si="586"/>
        <v>62.136797259786768</v>
      </c>
      <c r="FD174" s="2">
        <f t="shared" si="586"/>
        <v>61.047362445567941</v>
      </c>
      <c r="FE174" s="2">
        <f t="shared" si="586"/>
        <v>64.722263253995976</v>
      </c>
      <c r="FG174" s="2">
        <f t="shared" si="518"/>
        <v>0.99993256914180983</v>
      </c>
      <c r="FH174" s="2">
        <f t="shared" si="587"/>
        <v>0.99991998189938636</v>
      </c>
      <c r="FI174" s="2">
        <f t="shared" si="587"/>
        <v>0.99992724352104678</v>
      </c>
      <c r="FJ174" s="2">
        <f t="shared" si="587"/>
        <v>0.9999222406071181</v>
      </c>
      <c r="FK174" s="2">
        <f t="shared" si="587"/>
        <v>0.99992312441419196</v>
      </c>
      <c r="FL174" s="2">
        <f t="shared" si="587"/>
        <v>0.99991808412310701</v>
      </c>
      <c r="FM174" s="2">
        <f t="shared" si="587"/>
        <v>0.9999043340359548</v>
      </c>
      <c r="FN174" s="2">
        <f t="shared" si="587"/>
        <v>0.99991162136338141</v>
      </c>
      <c r="FO174" s="2">
        <f t="shared" si="587"/>
        <v>0.99991190052132062</v>
      </c>
      <c r="FP174" s="2">
        <f t="shared" si="587"/>
        <v>0.99990444099575138</v>
      </c>
      <c r="FQ174" s="2">
        <f t="shared" si="587"/>
        <v>0.99991383664940781</v>
      </c>
      <c r="FR174" s="2">
        <f t="shared" si="587"/>
        <v>0.99992274274058757</v>
      </c>
      <c r="FS174" s="2">
        <f t="shared" si="587"/>
        <v>0.99992481086206475</v>
      </c>
      <c r="FT174" s="2">
        <f t="shared" si="587"/>
        <v>0.99992328794643237</v>
      </c>
      <c r="FU174" s="2">
        <f t="shared" si="587"/>
        <v>0.99990147020783893</v>
      </c>
      <c r="FW174" s="2">
        <f t="shared" si="536"/>
        <v>0.18652845172438892</v>
      </c>
      <c r="FX174" s="2">
        <f t="shared" si="588"/>
        <v>0.26619631875839783</v>
      </c>
      <c r="FY174" s="2">
        <f t="shared" si="589"/>
        <v>0.25636995501817611</v>
      </c>
      <c r="FZ174" s="2">
        <f t="shared" si="590"/>
        <v>0.25930578035168866</v>
      </c>
      <c r="GA174" s="2">
        <f t="shared" si="591"/>
        <v>0.27461121451569881</v>
      </c>
      <c r="GB174" s="2">
        <f t="shared" si="592"/>
        <v>0.27687567209825192</v>
      </c>
      <c r="GC174" s="2">
        <f t="shared" si="593"/>
        <v>0.32671722521348445</v>
      </c>
      <c r="GD174" s="2">
        <f t="shared" si="594"/>
        <v>0.35015148095127996</v>
      </c>
      <c r="GE174" s="2">
        <f t="shared" si="595"/>
        <v>0.3270367443559804</v>
      </c>
      <c r="GF174" s="2">
        <f t="shared" si="596"/>
        <v>0.29243134795588599</v>
      </c>
      <c r="GG174" s="2">
        <f t="shared" si="597"/>
        <v>0.24690843439939811</v>
      </c>
      <c r="GH174" s="2">
        <f t="shared" si="598"/>
        <v>0.21700357630785916</v>
      </c>
      <c r="GI174" s="2">
        <f t="shared" si="599"/>
        <v>0.20022473888237721</v>
      </c>
      <c r="GJ174" s="2">
        <f t="shared" si="600"/>
        <v>0.19831664445890437</v>
      </c>
      <c r="GK174" s="2">
        <f t="shared" si="601"/>
        <v>0.18887182617040366</v>
      </c>
      <c r="GM174" s="86">
        <f t="shared" si="537"/>
        <v>1.8534689279401158E-217</v>
      </c>
      <c r="GN174" s="86">
        <f t="shared" si="602"/>
        <v>4.8518144022993206E-165</v>
      </c>
      <c r="GO174" s="86">
        <f t="shared" si="603"/>
        <v>6.4319897319909825E-250</v>
      </c>
      <c r="GP174" s="86">
        <f t="shared" si="604"/>
        <v>6.7905489366555923E-268</v>
      </c>
      <c r="GQ174" s="86">
        <f t="shared" si="605"/>
        <v>1.6380780412520044E-260</v>
      </c>
      <c r="GR174" s="86">
        <f t="shared" si="606"/>
        <v>3.9661664982363959E-195</v>
      </c>
      <c r="GS174" s="86">
        <f t="shared" si="607"/>
        <v>2.0524288856147185E-210</v>
      </c>
      <c r="GT174" s="86">
        <f t="shared" si="608"/>
        <v>0</v>
      </c>
      <c r="GU174" s="86">
        <f t="shared" si="609"/>
        <v>0</v>
      </c>
      <c r="GV174" s="86">
        <f t="shared" si="610"/>
        <v>2.6015076276024E-273</v>
      </c>
      <c r="GW174" s="86">
        <f t="shared" si="611"/>
        <v>5.3055131971362177E-287</v>
      </c>
      <c r="GX174" s="86">
        <f t="shared" si="612"/>
        <v>1.2157656999602828E-286</v>
      </c>
      <c r="GY174" s="86">
        <f t="shared" si="613"/>
        <v>1.0963645287978694E-292</v>
      </c>
      <c r="GZ174" s="86">
        <f t="shared" si="614"/>
        <v>0</v>
      </c>
      <c r="HA174" s="86">
        <f t="shared" si="615"/>
        <v>0</v>
      </c>
      <c r="HC174" s="86">
        <f t="shared" si="538"/>
        <v>8.9668614233300468E-91</v>
      </c>
      <c r="HD174" s="86">
        <f t="shared" si="616"/>
        <v>6.3449253027839273E-75</v>
      </c>
      <c r="HE174" s="86">
        <f t="shared" si="617"/>
        <v>7.4461945667121743E-129</v>
      </c>
      <c r="HF174" s="86">
        <f t="shared" si="618"/>
        <v>3.1779666716967926E-124</v>
      </c>
      <c r="HG174" s="86">
        <f t="shared" si="619"/>
        <v>9.9687128169827613E-153</v>
      </c>
      <c r="HH174" s="86">
        <f t="shared" si="620"/>
        <v>1.2098832650086022E-152</v>
      </c>
      <c r="HI174" s="86">
        <f t="shared" si="621"/>
        <v>8.8268520182397725E-151</v>
      </c>
      <c r="HJ174" s="86">
        <f t="shared" si="622"/>
        <v>5.2778937724139338E-307</v>
      </c>
      <c r="HK174" s="86">
        <f t="shared" si="623"/>
        <v>9.9990694680417819E-220</v>
      </c>
      <c r="HL174" s="86">
        <f t="shared" si="624"/>
        <v>4.6463507578400875E-172</v>
      </c>
      <c r="HM174" s="86">
        <f t="shared" si="625"/>
        <v>4.7083783564437526E-174</v>
      </c>
      <c r="HN174" s="86">
        <f t="shared" si="626"/>
        <v>6.6623046861618934E-170</v>
      </c>
      <c r="HO174" s="86">
        <f t="shared" si="627"/>
        <v>1.7535961861715158E-139</v>
      </c>
      <c r="HP174" s="86">
        <f t="shared" si="628"/>
        <v>4.9220020025529543E-192</v>
      </c>
      <c r="HQ174" s="86">
        <f t="shared" si="629"/>
        <v>6.9216987736488832E-246</v>
      </c>
      <c r="HS174" s="86">
        <f t="shared" si="539"/>
        <v>3.0811937383177887E-7</v>
      </c>
      <c r="HT174" s="86">
        <f t="shared" si="630"/>
        <v>3.9001013167869811E-13</v>
      </c>
      <c r="HU174" s="86">
        <f t="shared" si="631"/>
        <v>1.6493511337756818E-12</v>
      </c>
      <c r="HV174" s="86">
        <f t="shared" si="632"/>
        <v>5.5067379264392369E-13</v>
      </c>
      <c r="HW174" s="86">
        <f t="shared" si="633"/>
        <v>8.7013875372550155E-14</v>
      </c>
      <c r="HX174" s="86">
        <f t="shared" si="634"/>
        <v>9.494734749728771E-14</v>
      </c>
      <c r="HY174" s="86">
        <f t="shared" si="635"/>
        <v>1.9136631412938026E-19</v>
      </c>
      <c r="HZ174" s="86">
        <f t="shared" si="636"/>
        <v>1.372737504579956E-18</v>
      </c>
      <c r="IA174" s="86">
        <f t="shared" si="637"/>
        <v>1.6101841091378854E-20</v>
      </c>
      <c r="IB174" s="86">
        <f t="shared" si="638"/>
        <v>9.4787140860509635E-20</v>
      </c>
      <c r="IC174" s="86">
        <f t="shared" si="639"/>
        <v>8.3461519317005364E-17</v>
      </c>
      <c r="ID174" s="86">
        <f t="shared" si="640"/>
        <v>1.7697623858638759E-10</v>
      </c>
      <c r="IE174" s="86">
        <f t="shared" si="641"/>
        <v>5.0392143491034679E-9</v>
      </c>
      <c r="IF174" s="86">
        <f t="shared" si="642"/>
        <v>2.0878378160478592E-7</v>
      </c>
      <c r="IG174" s="86">
        <f t="shared" si="643"/>
        <v>2.7920095664736419E-7</v>
      </c>
      <c r="II174" s="86">
        <f t="shared" si="540"/>
        <v>3.0997977815172019E-4</v>
      </c>
      <c r="IJ174" s="86">
        <f t="shared" si="541"/>
        <v>5.9018016492644329E-3</v>
      </c>
      <c r="IK174" s="86">
        <f t="shared" si="542"/>
        <v>4.9064442845381953E-3</v>
      </c>
      <c r="IL174" s="86">
        <f t="shared" si="543"/>
        <v>4.5463004568395624E-3</v>
      </c>
      <c r="IM174" s="86">
        <f t="shared" si="544"/>
        <v>7.3093118338349253E-3</v>
      </c>
      <c r="IN174" s="86">
        <f t="shared" si="545"/>
        <v>8.022879986262825E-3</v>
      </c>
      <c r="IO174" s="86">
        <f t="shared" si="546"/>
        <v>2.5828442581863904E-2</v>
      </c>
      <c r="IP174" s="86">
        <f t="shared" si="547"/>
        <v>7.0429269107046014E-2</v>
      </c>
      <c r="IQ174" s="86">
        <f t="shared" si="548"/>
        <v>2.3938482594938089E-2</v>
      </c>
      <c r="IR174" s="86">
        <f t="shared" si="549"/>
        <v>4.1807886265660737E-3</v>
      </c>
      <c r="IS174" s="86">
        <f t="shared" si="550"/>
        <v>2.6725874893597344E-4</v>
      </c>
      <c r="IT174" s="86">
        <f t="shared" si="551"/>
        <v>5.0994285979369142E-4</v>
      </c>
      <c r="IU174" s="86">
        <f t="shared" si="552"/>
        <v>2.6309701254101402E-4</v>
      </c>
      <c r="IV174" s="86">
        <f t="shared" si="553"/>
        <v>2.1550620060856602E-4</v>
      </c>
      <c r="IW174" s="86">
        <f t="shared" si="554"/>
        <v>3.1019750726817875E-4</v>
      </c>
      <c r="IY174" s="86">
        <f t="shared" si="555"/>
        <v>3.1028789752555195E-4</v>
      </c>
      <c r="IZ174" s="86">
        <f t="shared" si="556"/>
        <v>5.901801649654443E-3</v>
      </c>
      <c r="JA174" s="86">
        <f t="shared" si="557"/>
        <v>4.9064442861875461E-3</v>
      </c>
      <c r="JB174" s="86">
        <f t="shared" si="558"/>
        <v>4.5463004573902364E-3</v>
      </c>
      <c r="JC174" s="86">
        <f t="shared" si="559"/>
        <v>7.3093118339219391E-3</v>
      </c>
      <c r="JD174" s="86">
        <f t="shared" si="560"/>
        <v>8.0228799863577716E-3</v>
      </c>
      <c r="JE174" s="86">
        <f t="shared" si="561"/>
        <v>2.5828442581863904E-2</v>
      </c>
      <c r="JF174" s="86">
        <f t="shared" si="562"/>
        <v>7.0429269107046014E-2</v>
      </c>
      <c r="JG174" s="86">
        <f t="shared" si="563"/>
        <v>2.3938482594938089E-2</v>
      </c>
      <c r="JH174" s="86">
        <f t="shared" si="564"/>
        <v>4.1807886265660737E-3</v>
      </c>
      <c r="JI174" s="86">
        <f t="shared" si="565"/>
        <v>2.6725874893605692E-4</v>
      </c>
      <c r="JJ174" s="86">
        <f t="shared" si="566"/>
        <v>5.0994303676992999E-4</v>
      </c>
      <c r="JK174" s="86">
        <f t="shared" si="567"/>
        <v>2.631020517553631E-4</v>
      </c>
      <c r="JL174" s="86">
        <f t="shared" si="568"/>
        <v>2.1571498439017082E-4</v>
      </c>
      <c r="JM174" s="86">
        <f t="shared" si="569"/>
        <v>3.1047670822482613E-4</v>
      </c>
    </row>
    <row r="175" spans="2:273" x14ac:dyDescent="0.25">
      <c r="B175" s="2">
        <v>148</v>
      </c>
      <c r="C175" s="37">
        <v>65.52</v>
      </c>
      <c r="D175" s="37">
        <v>60.889000000000003</v>
      </c>
      <c r="E175" s="37">
        <v>61.854999999999997</v>
      </c>
      <c r="F175" s="37">
        <v>62.741999999999997</v>
      </c>
      <c r="G175" s="37">
        <v>61.540999999999997</v>
      </c>
      <c r="H175" s="37">
        <v>61.628999999999998</v>
      </c>
      <c r="I175" s="37">
        <v>60.79</v>
      </c>
      <c r="J175" s="37">
        <v>61.677</v>
      </c>
      <c r="K175" s="37">
        <v>60.805999999999997</v>
      </c>
      <c r="L175" s="37">
        <v>60.177</v>
      </c>
      <c r="M175" s="37">
        <v>59.451999999999998</v>
      </c>
      <c r="N175" s="37">
        <v>61.557000000000002</v>
      </c>
      <c r="O175" s="37">
        <v>61.786999999999999</v>
      </c>
      <c r="P175" s="37">
        <v>61.530999999999999</v>
      </c>
      <c r="Q175" s="37">
        <v>65.406000000000006</v>
      </c>
      <c r="S175" s="4">
        <f t="shared" si="441"/>
        <v>66.123038821431592</v>
      </c>
      <c r="T175" s="4">
        <f t="shared" si="442"/>
        <v>62.177995740710429</v>
      </c>
      <c r="U175" s="4">
        <f t="shared" si="443"/>
        <v>62.700953198268714</v>
      </c>
      <c r="V175" s="4">
        <f t="shared" si="444"/>
        <v>63.090659521631075</v>
      </c>
      <c r="W175" s="4">
        <f t="shared" si="445"/>
        <v>61.818910331904448</v>
      </c>
      <c r="X175" s="4">
        <f t="shared" si="446"/>
        <v>61.273065123250738</v>
      </c>
      <c r="Y175" s="4">
        <f t="shared" si="447"/>
        <v>60.317091161383949</v>
      </c>
      <c r="Z175" s="4">
        <f t="shared" si="448"/>
        <v>62.075994826571886</v>
      </c>
      <c r="AA175" s="4">
        <f t="shared" si="449"/>
        <v>60.100707312519283</v>
      </c>
      <c r="AB175" s="4">
        <f t="shared" si="450"/>
        <v>59.001744684967157</v>
      </c>
      <c r="AC175" s="4">
        <f t="shared" si="451"/>
        <v>58.672791940218339</v>
      </c>
      <c r="AD175" s="4">
        <f t="shared" si="452"/>
        <v>61.89147826130587</v>
      </c>
      <c r="AE175" s="4">
        <f t="shared" si="453"/>
        <v>61.792199953477414</v>
      </c>
      <c r="AF175" s="4">
        <f t="shared" si="454"/>
        <v>60.755297817301688</v>
      </c>
      <c r="AG175" s="4">
        <f t="shared" si="455"/>
        <v>64.840360952477056</v>
      </c>
      <c r="AI175" s="4">
        <f t="shared" si="456"/>
        <v>-0.60303882143159626</v>
      </c>
      <c r="AJ175" s="4">
        <f t="shared" si="457"/>
        <v>-1.2889957407104262</v>
      </c>
      <c r="AK175" s="4">
        <f t="shared" si="458"/>
        <v>-0.84595319826871673</v>
      </c>
      <c r="AL175" s="4">
        <f t="shared" si="459"/>
        <v>-0.3486595216310775</v>
      </c>
      <c r="AM175" s="4">
        <f t="shared" si="460"/>
        <v>-0.27791033190445091</v>
      </c>
      <c r="AN175" s="4">
        <f t="shared" si="461"/>
        <v>0.35593487674925939</v>
      </c>
      <c r="AO175" s="4">
        <f t="shared" si="462"/>
        <v>0.47290883861604982</v>
      </c>
      <c r="AP175" s="4">
        <f t="shared" si="463"/>
        <v>-0.39899482657188656</v>
      </c>
      <c r="AQ175" s="4">
        <f t="shared" si="464"/>
        <v>0.70529268748071416</v>
      </c>
      <c r="AR175" s="4">
        <f t="shared" si="465"/>
        <v>1.1752553150328424</v>
      </c>
      <c r="AS175" s="4">
        <f t="shared" si="466"/>
        <v>0.7792080597816593</v>
      </c>
      <c r="AT175" s="4">
        <f t="shared" si="467"/>
        <v>-0.33447826130586833</v>
      </c>
      <c r="AU175" s="4">
        <f t="shared" si="468"/>
        <v>-5.1999534774154199E-3</v>
      </c>
      <c r="AV175" s="4">
        <f t="shared" si="570"/>
        <v>0.77570218269831059</v>
      </c>
      <c r="AW175" s="4">
        <f t="shared" si="570"/>
        <v>0.56563904752295002</v>
      </c>
      <c r="AY175" s="2">
        <f t="shared" si="520"/>
        <v>66.120391001531132</v>
      </c>
      <c r="AZ175" s="2">
        <f t="shared" si="571"/>
        <v>62.058550388799901</v>
      </c>
      <c r="BA175" s="2">
        <f t="shared" si="572"/>
        <v>62.538624055924174</v>
      </c>
      <c r="BB175" s="2">
        <f t="shared" si="573"/>
        <v>62.855577366586985</v>
      </c>
      <c r="BC175" s="2">
        <f t="shared" si="574"/>
        <v>61.39632016756785</v>
      </c>
      <c r="BD175" s="2">
        <f t="shared" si="575"/>
        <v>60.79382615567242</v>
      </c>
      <c r="BE175" s="2">
        <f t="shared" si="576"/>
        <v>58.679305994053593</v>
      </c>
      <c r="BF175" s="2">
        <f t="shared" si="577"/>
        <v>58.721865161076963</v>
      </c>
      <c r="BG175" s="2">
        <f t="shared" si="578"/>
        <v>58.199891468108746</v>
      </c>
      <c r="BH175" s="2">
        <f t="shared" si="579"/>
        <v>58.383020870554034</v>
      </c>
      <c r="BI175" s="2">
        <f t="shared" si="580"/>
        <v>58.604693206835563</v>
      </c>
      <c r="BJ175" s="2">
        <f t="shared" si="581"/>
        <v>61.784982571448943</v>
      </c>
      <c r="BK175" s="2">
        <f t="shared" si="582"/>
        <v>61.730725253826279</v>
      </c>
      <c r="BL175" s="2">
        <f t="shared" si="583"/>
        <v>60.620535570129448</v>
      </c>
      <c r="BM175" s="2">
        <f t="shared" si="584"/>
        <v>64.476554596595548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65.52</v>
      </c>
      <c r="CF175" s="2" t="str">
        <f t="shared" si="522"/>
        <v/>
      </c>
      <c r="CG175" s="2" t="str">
        <f t="shared" si="523"/>
        <v/>
      </c>
      <c r="CH175" s="2">
        <f t="shared" si="524"/>
        <v>62.741999999999997</v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>
        <f t="shared" si="531"/>
        <v>59.451999999999998</v>
      </c>
      <c r="CP175" s="2">
        <f t="shared" si="532"/>
        <v>61.557000000000002</v>
      </c>
      <c r="CQ175" s="2">
        <f t="shared" si="533"/>
        <v>61.786999999999999</v>
      </c>
      <c r="CR175" s="2">
        <f t="shared" si="534"/>
        <v>61.530999999999999</v>
      </c>
      <c r="CS175" s="2">
        <f t="shared" si="535"/>
        <v>65.406000000000006</v>
      </c>
      <c r="CU175" s="2">
        <f t="shared" si="485"/>
        <v>65.52</v>
      </c>
      <c r="CV175" s="2" t="str">
        <f t="shared" si="486"/>
        <v/>
      </c>
      <c r="CW175" s="2" t="str">
        <f t="shared" si="487"/>
        <v/>
      </c>
      <c r="CX175" s="2">
        <f t="shared" si="488"/>
        <v>62.741999999999997</v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>
        <f t="shared" si="495"/>
        <v>59.451999999999998</v>
      </c>
      <c r="DF175" s="2">
        <f t="shared" si="496"/>
        <v>61.557000000000002</v>
      </c>
      <c r="DG175" s="2">
        <f t="shared" si="497"/>
        <v>61.786999999999999</v>
      </c>
      <c r="DH175" s="2">
        <f t="shared" si="498"/>
        <v>61.530999999999999</v>
      </c>
      <c r="DI175" s="2">
        <f t="shared" si="499"/>
        <v>65.406000000000006</v>
      </c>
      <c r="DK175" s="2">
        <f t="shared" si="500"/>
        <v>109.79071579583209</v>
      </c>
      <c r="DL175" s="2">
        <f t="shared" si="585"/>
        <v>106.40674499635361</v>
      </c>
      <c r="DM175" s="2">
        <f t="shared" si="585"/>
        <v>103.91419435215946</v>
      </c>
      <c r="DN175" s="2">
        <f t="shared" si="585"/>
        <v>108.11939680738998</v>
      </c>
      <c r="DO175" s="2">
        <f t="shared" si="585"/>
        <v>89.74653699788584</v>
      </c>
      <c r="DP175" s="2">
        <f t="shared" si="585"/>
        <v>95.269035275369362</v>
      </c>
      <c r="DQ175" s="2">
        <f t="shared" si="585"/>
        <v>97.467851734325393</v>
      </c>
      <c r="DR175" s="2">
        <f t="shared" si="585"/>
        <v>100.74142577597843</v>
      </c>
      <c r="DS175" s="2">
        <f t="shared" si="585"/>
        <v>108.2401390013495</v>
      </c>
      <c r="DT175" s="2">
        <f t="shared" si="585"/>
        <v>113.88685633001423</v>
      </c>
      <c r="DU175" s="2">
        <f t="shared" si="585"/>
        <v>110.40720731707316</v>
      </c>
      <c r="DV175" s="2">
        <f t="shared" si="585"/>
        <v>107.88293657505285</v>
      </c>
      <c r="DW175" s="2">
        <f t="shared" si="585"/>
        <v>107.94277103594081</v>
      </c>
      <c r="DX175" s="2">
        <f t="shared" si="585"/>
        <v>96.372900575318056</v>
      </c>
      <c r="DY175" s="2">
        <f t="shared" si="585"/>
        <v>93.582532990132961</v>
      </c>
      <c r="EA175" s="2">
        <f t="shared" si="440"/>
        <v>65.954736211031189</v>
      </c>
      <c r="EB175" s="2">
        <f t="shared" si="502"/>
        <v>61.57641647200731</v>
      </c>
      <c r="EC175" s="2">
        <f t="shared" si="503"/>
        <v>62.541515496772945</v>
      </c>
      <c r="ED175" s="2">
        <f t="shared" si="504"/>
        <v>62.73506721622568</v>
      </c>
      <c r="EE175" s="2">
        <f t="shared" si="505"/>
        <v>61.303629766958338</v>
      </c>
      <c r="EF175" s="2">
        <f t="shared" si="506"/>
        <v>60.762417534081926</v>
      </c>
      <c r="EG175" s="2">
        <f t="shared" si="507"/>
        <v>58.638188167257823</v>
      </c>
      <c r="EH175" s="2">
        <f t="shared" si="508"/>
        <v>58.688518335462589</v>
      </c>
      <c r="EI175" s="2">
        <f t="shared" si="509"/>
        <v>58.063555396565405</v>
      </c>
      <c r="EJ175" s="2">
        <f t="shared" si="510"/>
        <v>58.035298551700919</v>
      </c>
      <c r="EK175" s="2">
        <f t="shared" si="511"/>
        <v>58.277177189642046</v>
      </c>
      <c r="EL175" s="2">
        <f t="shared" si="512"/>
        <v>61.703967622211998</v>
      </c>
      <c r="EM175" s="2">
        <f t="shared" si="513"/>
        <v>61.655826103993917</v>
      </c>
      <c r="EN175" s="2">
        <f t="shared" si="514"/>
        <v>60.542322593747819</v>
      </c>
      <c r="EO175" s="2">
        <f t="shared" si="515"/>
        <v>64.451104333868372</v>
      </c>
      <c r="EQ175" s="2">
        <f t="shared" si="516"/>
        <v>66.765845191711477</v>
      </c>
      <c r="ER175" s="2">
        <f t="shared" si="586"/>
        <v>63.259173410755608</v>
      </c>
      <c r="ES175" s="2">
        <f t="shared" si="586"/>
        <v>62.520967414343218</v>
      </c>
      <c r="ET175" s="2">
        <f t="shared" si="586"/>
        <v>63.157916784100379</v>
      </c>
      <c r="EU175" s="2">
        <f t="shared" si="586"/>
        <v>61.612821100194409</v>
      </c>
      <c r="EV175" s="2">
        <f t="shared" si="586"/>
        <v>60.859920735384719</v>
      </c>
      <c r="EW175" s="2">
        <f t="shared" si="586"/>
        <v>58.746828870150964</v>
      </c>
      <c r="EX175" s="2">
        <f t="shared" si="586"/>
        <v>58.769181411506274</v>
      </c>
      <c r="EY175" s="2">
        <f t="shared" si="586"/>
        <v>58.444155630194217</v>
      </c>
      <c r="EZ175" s="2">
        <f t="shared" si="586"/>
        <v>59.13473330790859</v>
      </c>
      <c r="FA175" s="2">
        <f t="shared" si="586"/>
        <v>59.500255993166888</v>
      </c>
      <c r="FB175" s="2">
        <f t="shared" si="586"/>
        <v>62.037620233787166</v>
      </c>
      <c r="FC175" s="2">
        <f t="shared" si="586"/>
        <v>61.988840270532208</v>
      </c>
      <c r="FD175" s="2">
        <f t="shared" si="586"/>
        <v>60.897138505857392</v>
      </c>
      <c r="FE175" s="2">
        <f t="shared" si="586"/>
        <v>64.563365214211629</v>
      </c>
      <c r="FG175" s="2">
        <f t="shared" si="518"/>
        <v>0.99993850196154421</v>
      </c>
      <c r="FH175" s="2">
        <f t="shared" si="587"/>
        <v>0.99992702211107831</v>
      </c>
      <c r="FI175" s="2">
        <f t="shared" si="587"/>
        <v>0.99993364487777026</v>
      </c>
      <c r="FJ175" s="2">
        <f t="shared" si="587"/>
        <v>0.99992908210561093</v>
      </c>
      <c r="FK175" s="2">
        <f t="shared" si="587"/>
        <v>0.99992988815820949</v>
      </c>
      <c r="FL175" s="2">
        <f t="shared" si="587"/>
        <v>0.99992529129387964</v>
      </c>
      <c r="FM175" s="2">
        <f t="shared" si="587"/>
        <v>0.99991275086940778</v>
      </c>
      <c r="FN175" s="2">
        <f t="shared" si="587"/>
        <v>0.99991939709863897</v>
      </c>
      <c r="FO175" s="2">
        <f t="shared" si="587"/>
        <v>0.99991965169765884</v>
      </c>
      <c r="FP175" s="2">
        <f t="shared" si="587"/>
        <v>0.99991284841954298</v>
      </c>
      <c r="FQ175" s="2">
        <f t="shared" si="587"/>
        <v>0.99992141749453611</v>
      </c>
      <c r="FR175" s="2">
        <f t="shared" si="587"/>
        <v>0.99992954006302426</v>
      </c>
      <c r="FS175" s="2">
        <f t="shared" si="587"/>
        <v>0.99993142623752895</v>
      </c>
      <c r="FT175" s="2">
        <f t="shared" si="587"/>
        <v>0.9999300373034008</v>
      </c>
      <c r="FU175" s="2">
        <f t="shared" si="587"/>
        <v>0.9999101389824947</v>
      </c>
      <c r="FW175" s="2">
        <f t="shared" si="536"/>
        <v>0.20090883916117946</v>
      </c>
      <c r="FX175" s="2">
        <f t="shared" si="588"/>
        <v>0.28457009032654301</v>
      </c>
      <c r="FY175" s="2">
        <f t="shared" si="589"/>
        <v>0.2743190285748226</v>
      </c>
      <c r="FZ175" s="2">
        <f t="shared" si="590"/>
        <v>0.27738372740444844</v>
      </c>
      <c r="GA175" s="2">
        <f t="shared" si="591"/>
        <v>0.29333362953103431</v>
      </c>
      <c r="GB175" s="2">
        <f t="shared" si="592"/>
        <v>0.29568954086863647</v>
      </c>
      <c r="GC175" s="2">
        <f t="shared" si="593"/>
        <v>0.34729131350954778</v>
      </c>
      <c r="GD175" s="2">
        <f t="shared" si="594"/>
        <v>0.37138726581397435</v>
      </c>
      <c r="GE175" s="2">
        <f t="shared" si="595"/>
        <v>0.34762056494808918</v>
      </c>
      <c r="GF175" s="2">
        <f t="shared" si="596"/>
        <v>0.31184639687430493</v>
      </c>
      <c r="GG175" s="2">
        <f t="shared" si="597"/>
        <v>0.26443063838905362</v>
      </c>
      <c r="GH175" s="2">
        <f t="shared" si="598"/>
        <v>0.23306031272409727</v>
      </c>
      <c r="GI175" s="2">
        <f t="shared" si="599"/>
        <v>0.21538146743330691</v>
      </c>
      <c r="GJ175" s="2">
        <f t="shared" si="600"/>
        <v>0.21336746730217265</v>
      </c>
      <c r="GK175" s="2">
        <f t="shared" si="601"/>
        <v>0.20338770582349067</v>
      </c>
      <c r="GM175" s="86">
        <f t="shared" si="537"/>
        <v>9.1107675685371411E-223</v>
      </c>
      <c r="GN175" s="86">
        <f t="shared" si="602"/>
        <v>5.5978548649891958E-169</v>
      </c>
      <c r="GO175" s="86">
        <f t="shared" si="603"/>
        <v>6.2028506672346957E-256</v>
      </c>
      <c r="GP175" s="86">
        <f t="shared" si="604"/>
        <v>2.4820614515705991E-274</v>
      </c>
      <c r="GQ175" s="86">
        <f t="shared" si="605"/>
        <v>8.8672030475160196E-267</v>
      </c>
      <c r="GR175" s="86">
        <f t="shared" si="606"/>
        <v>8.0581130578566536E-200</v>
      </c>
      <c r="GS175" s="86">
        <f t="shared" si="607"/>
        <v>1.918657236761567E-215</v>
      </c>
      <c r="GT175" s="86">
        <f t="shared" si="608"/>
        <v>0</v>
      </c>
      <c r="GU175" s="86">
        <f t="shared" si="609"/>
        <v>0</v>
      </c>
      <c r="GV175" s="86">
        <f t="shared" si="610"/>
        <v>7.966341489521309E-280</v>
      </c>
      <c r="GW175" s="86">
        <f t="shared" si="611"/>
        <v>6.4270283224271628E-294</v>
      </c>
      <c r="GX175" s="86">
        <f t="shared" si="612"/>
        <v>1.50300395449937E-293</v>
      </c>
      <c r="GY175" s="86">
        <f t="shared" si="613"/>
        <v>9.1149025316619051E-300</v>
      </c>
      <c r="GZ175" s="86">
        <f t="shared" si="614"/>
        <v>0</v>
      </c>
      <c r="HA175" s="86">
        <f t="shared" si="615"/>
        <v>0</v>
      </c>
      <c r="HC175" s="86">
        <f t="shared" si="538"/>
        <v>6.5325689985139233E-94</v>
      </c>
      <c r="HD175" s="86">
        <f t="shared" si="616"/>
        <v>2.0305942333452577E-77</v>
      </c>
      <c r="HE175" s="86">
        <f t="shared" si="617"/>
        <v>3.4556088554524241E-133</v>
      </c>
      <c r="HF175" s="86">
        <f t="shared" si="618"/>
        <v>2.1868097165096648E-128</v>
      </c>
      <c r="HG175" s="86">
        <f t="shared" si="619"/>
        <v>8.0541663854909149E-158</v>
      </c>
      <c r="HH175" s="86">
        <f t="shared" si="620"/>
        <v>9.8068714391279035E-158</v>
      </c>
      <c r="HI175" s="86">
        <f t="shared" si="621"/>
        <v>1.0460747936478039E-155</v>
      </c>
      <c r="HJ175" s="86">
        <f t="shared" si="622"/>
        <v>0</v>
      </c>
      <c r="HK175" s="86">
        <f t="shared" si="623"/>
        <v>6.98535228635689E-227</v>
      </c>
      <c r="HL175" s="86">
        <f t="shared" si="624"/>
        <v>1.1668634105290073E-177</v>
      </c>
      <c r="HM175" s="86">
        <f t="shared" si="625"/>
        <v>8.1273831424697556E-180</v>
      </c>
      <c r="HN175" s="86">
        <f t="shared" si="626"/>
        <v>1.2118117344759276E-175</v>
      </c>
      <c r="HO175" s="86">
        <f t="shared" si="627"/>
        <v>2.9520443084954791E-144</v>
      </c>
      <c r="HP175" s="86">
        <f t="shared" si="628"/>
        <v>1.4962650490241428E-198</v>
      </c>
      <c r="HQ175" s="86">
        <f t="shared" si="629"/>
        <v>3.8142963369131378E-254</v>
      </c>
      <c r="HS175" s="86">
        <f t="shared" si="539"/>
        <v>5.0704988567253947E-8</v>
      </c>
      <c r="HT175" s="86">
        <f t="shared" si="630"/>
        <v>2.4317911103345513E-14</v>
      </c>
      <c r="HU175" s="86">
        <f t="shared" si="631"/>
        <v>1.1903018165649854E-13</v>
      </c>
      <c r="HV175" s="86">
        <f t="shared" si="632"/>
        <v>3.5345665086929367E-14</v>
      </c>
      <c r="HW175" s="86">
        <f t="shared" si="633"/>
        <v>4.8024037898631857E-15</v>
      </c>
      <c r="HX175" s="86">
        <f t="shared" si="634"/>
        <v>5.2624332506219253E-15</v>
      </c>
      <c r="HY175" s="86">
        <f t="shared" si="635"/>
        <v>3.943895919103895E-21</v>
      </c>
      <c r="HZ175" s="86">
        <f t="shared" si="636"/>
        <v>3.7842943658407099E-20</v>
      </c>
      <c r="IA175" s="86">
        <f t="shared" si="637"/>
        <v>2.7937752050679582E-22</v>
      </c>
      <c r="IB175" s="86">
        <f t="shared" si="638"/>
        <v>1.5386475109510614E-21</v>
      </c>
      <c r="IC175" s="86">
        <f t="shared" si="639"/>
        <v>1.8282760067460148E-18</v>
      </c>
      <c r="ID175" s="86">
        <f t="shared" si="640"/>
        <v>1.5234468096353749E-11</v>
      </c>
      <c r="IE175" s="86">
        <f t="shared" si="641"/>
        <v>5.5931674903108756E-10</v>
      </c>
      <c r="IF175" s="86">
        <f t="shared" si="642"/>
        <v>3.0861029341364965E-8</v>
      </c>
      <c r="IG175" s="86">
        <f t="shared" si="643"/>
        <v>3.586320162343079E-8</v>
      </c>
      <c r="II175" s="86">
        <f t="shared" si="540"/>
        <v>7.2157838202833145E-4</v>
      </c>
      <c r="IJ175" s="86">
        <f t="shared" si="541"/>
        <v>1.2308916957100588E-2</v>
      </c>
      <c r="IK175" s="86">
        <f t="shared" si="542"/>
        <v>1.0174421838548244E-2</v>
      </c>
      <c r="IL175" s="86">
        <f t="shared" si="543"/>
        <v>9.637642985164261E-3</v>
      </c>
      <c r="IM175" s="86">
        <f t="shared" si="544"/>
        <v>1.5176370734747494E-2</v>
      </c>
      <c r="IN175" s="86">
        <f t="shared" si="545"/>
        <v>1.653675157270618E-2</v>
      </c>
      <c r="IO175" s="86">
        <f t="shared" si="546"/>
        <v>5.1677078405734413E-2</v>
      </c>
      <c r="IP175" s="86">
        <f t="shared" si="547"/>
        <v>0.1223651042359654</v>
      </c>
      <c r="IQ175" s="86">
        <f t="shared" si="548"/>
        <v>4.8754249216192515E-2</v>
      </c>
      <c r="IR175" s="86">
        <f t="shared" si="549"/>
        <v>1.0297557598014423E-2</v>
      </c>
      <c r="IS175" s="86">
        <f t="shared" si="550"/>
        <v>8.2558321260092597E-4</v>
      </c>
      <c r="IT175" s="86">
        <f t="shared" si="551"/>
        <v>1.2552255111212534E-3</v>
      </c>
      <c r="IU175" s="86">
        <f t="shared" si="552"/>
        <v>6.5808446236645792E-4</v>
      </c>
      <c r="IV175" s="86">
        <f t="shared" si="553"/>
        <v>5.4263097688604287E-4</v>
      </c>
      <c r="IW175" s="86">
        <f t="shared" si="554"/>
        <v>7.1881563097886045E-4</v>
      </c>
      <c r="IY175" s="86">
        <f t="shared" si="555"/>
        <v>7.2162908701689868E-4</v>
      </c>
      <c r="IZ175" s="86">
        <f t="shared" si="556"/>
        <v>1.2308916957124905E-2</v>
      </c>
      <c r="JA175" s="86">
        <f t="shared" si="557"/>
        <v>1.0174421838667274E-2</v>
      </c>
      <c r="JB175" s="86">
        <f t="shared" si="558"/>
        <v>9.637642985199606E-3</v>
      </c>
      <c r="JC175" s="86">
        <f t="shared" si="559"/>
        <v>1.5176370734752295E-2</v>
      </c>
      <c r="JD175" s="86">
        <f t="shared" si="560"/>
        <v>1.6536751572711443E-2</v>
      </c>
      <c r="JE175" s="86">
        <f t="shared" si="561"/>
        <v>5.1677078405734413E-2</v>
      </c>
      <c r="JF175" s="86">
        <f t="shared" si="562"/>
        <v>0.1223651042359654</v>
      </c>
      <c r="JG175" s="86">
        <f t="shared" si="563"/>
        <v>4.8754249216192515E-2</v>
      </c>
      <c r="JH175" s="86">
        <f t="shared" si="564"/>
        <v>1.0297557598014423E-2</v>
      </c>
      <c r="JI175" s="86">
        <f t="shared" si="565"/>
        <v>8.2558321260092782E-4</v>
      </c>
      <c r="JJ175" s="86">
        <f t="shared" si="566"/>
        <v>1.2552255263557216E-3</v>
      </c>
      <c r="JK175" s="86">
        <f t="shared" si="567"/>
        <v>6.5808502168320697E-4</v>
      </c>
      <c r="JL175" s="86">
        <f t="shared" si="568"/>
        <v>5.4266183791538427E-4</v>
      </c>
      <c r="JM175" s="86">
        <f t="shared" si="569"/>
        <v>7.1885149418048392E-4</v>
      </c>
    </row>
    <row r="176" spans="2:273" x14ac:dyDescent="0.25">
      <c r="B176" s="2">
        <v>149</v>
      </c>
      <c r="C176" s="37">
        <v>66.56</v>
      </c>
      <c r="D176" s="37">
        <v>62.238</v>
      </c>
      <c r="E176" s="37">
        <v>62.902999999999999</v>
      </c>
      <c r="F176" s="37">
        <v>62.613</v>
      </c>
      <c r="G176" s="37">
        <v>62.851999999999997</v>
      </c>
      <c r="H176" s="37">
        <v>61.015999999999998</v>
      </c>
      <c r="I176" s="37">
        <v>62.694000000000003</v>
      </c>
      <c r="J176" s="37">
        <v>63.323</v>
      </c>
      <c r="K176" s="37">
        <v>62.305999999999997</v>
      </c>
      <c r="L176" s="37">
        <v>61.048000000000002</v>
      </c>
      <c r="M176" s="37">
        <v>59.048000000000002</v>
      </c>
      <c r="N176" s="37">
        <v>61.984000000000002</v>
      </c>
      <c r="O176" s="37">
        <v>62.540999999999997</v>
      </c>
      <c r="P176" s="37">
        <v>61.359000000000002</v>
      </c>
      <c r="Q176" s="37">
        <v>65.718999999999994</v>
      </c>
      <c r="S176" s="4">
        <f t="shared" si="441"/>
        <v>66.02613833692935</v>
      </c>
      <c r="T176" s="4">
        <f t="shared" si="442"/>
        <v>62.183172696395182</v>
      </c>
      <c r="U176" s="4">
        <f t="shared" si="443"/>
        <v>62.708086334489302</v>
      </c>
      <c r="V176" s="4">
        <f t="shared" si="444"/>
        <v>63.171789414177766</v>
      </c>
      <c r="W176" s="4">
        <f t="shared" si="445"/>
        <v>62.049871201565942</v>
      </c>
      <c r="X176" s="4">
        <f t="shared" si="446"/>
        <v>61.541302951458384</v>
      </c>
      <c r="Y176" s="4">
        <f t="shared" si="447"/>
        <v>61.289111944162762</v>
      </c>
      <c r="Z176" s="4">
        <f t="shared" si="448"/>
        <v>63.37369858390241</v>
      </c>
      <c r="AA176" s="4">
        <f t="shared" si="449"/>
        <v>61.239643747555682</v>
      </c>
      <c r="AB176" s="4">
        <f t="shared" si="450"/>
        <v>59.498840869336419</v>
      </c>
      <c r="AC176" s="4">
        <f t="shared" si="451"/>
        <v>58.602571755093948</v>
      </c>
      <c r="AD176" s="4">
        <f t="shared" si="452"/>
        <v>61.861822606084651</v>
      </c>
      <c r="AE176" s="4">
        <f t="shared" si="453"/>
        <v>61.715974107935651</v>
      </c>
      <c r="AF176" s="4">
        <f t="shared" si="454"/>
        <v>60.768582030564893</v>
      </c>
      <c r="AG176" s="4">
        <f t="shared" si="455"/>
        <v>65.071319403478682</v>
      </c>
      <c r="AI176" s="4">
        <f t="shared" si="456"/>
        <v>0.53386166307065253</v>
      </c>
      <c r="AJ176" s="4">
        <f t="shared" si="457"/>
        <v>5.4827303604817246E-2</v>
      </c>
      <c r="AK176" s="4">
        <f t="shared" si="458"/>
        <v>0.19491366551069689</v>
      </c>
      <c r="AL176" s="4">
        <f t="shared" si="459"/>
        <v>-0.55878941417776673</v>
      </c>
      <c r="AM176" s="4">
        <f t="shared" si="460"/>
        <v>0.8021287984340546</v>
      </c>
      <c r="AN176" s="4">
        <f t="shared" si="461"/>
        <v>-0.52530295145838579</v>
      </c>
      <c r="AO176" s="4">
        <f t="shared" si="462"/>
        <v>1.4048880558372403</v>
      </c>
      <c r="AP176" s="4">
        <f t="shared" si="463"/>
        <v>-5.0698583902409666E-2</v>
      </c>
      <c r="AQ176" s="4">
        <f t="shared" si="464"/>
        <v>1.0663562524443151</v>
      </c>
      <c r="AR176" s="4">
        <f t="shared" si="465"/>
        <v>1.5491591306635826</v>
      </c>
      <c r="AS176" s="4">
        <f t="shared" si="466"/>
        <v>0.44542824490605426</v>
      </c>
      <c r="AT176" s="4">
        <f t="shared" si="467"/>
        <v>0.12217739391535076</v>
      </c>
      <c r="AU176" s="4">
        <f t="shared" si="468"/>
        <v>0.82502589206434607</v>
      </c>
      <c r="AV176" s="4">
        <f t="shared" si="570"/>
        <v>0.5904179694351086</v>
      </c>
      <c r="AW176" s="4">
        <f t="shared" si="570"/>
        <v>0.64768059652131171</v>
      </c>
      <c r="AY176" s="2">
        <f t="shared" si="520"/>
        <v>66.02060387757885</v>
      </c>
      <c r="AZ176" s="2">
        <f t="shared" si="571"/>
        <v>61.966782964958696</v>
      </c>
      <c r="BA176" s="2">
        <f t="shared" si="572"/>
        <v>62.413686155536006</v>
      </c>
      <c r="BB176" s="2">
        <f t="shared" si="573"/>
        <v>62.737733585374173</v>
      </c>
      <c r="BC176" s="2">
        <f t="shared" si="574"/>
        <v>61.291685638455803</v>
      </c>
      <c r="BD176" s="2">
        <f t="shared" si="575"/>
        <v>60.68839343444121</v>
      </c>
      <c r="BE176" s="2">
        <f t="shared" si="576"/>
        <v>58.573726844221625</v>
      </c>
      <c r="BF176" s="2">
        <f t="shared" si="577"/>
        <v>58.584484413338501</v>
      </c>
      <c r="BG176" s="2">
        <f t="shared" si="578"/>
        <v>58.041212882321929</v>
      </c>
      <c r="BH176" s="2">
        <f t="shared" si="579"/>
        <v>58.226533424374949</v>
      </c>
      <c r="BI176" s="2">
        <f t="shared" si="580"/>
        <v>58.424463966876559</v>
      </c>
      <c r="BJ176" s="2">
        <f t="shared" si="581"/>
        <v>61.630981879000913</v>
      </c>
      <c r="BK176" s="2">
        <f t="shared" si="582"/>
        <v>61.579532977197886</v>
      </c>
      <c r="BL176" s="2">
        <f t="shared" si="583"/>
        <v>60.468225022506537</v>
      </c>
      <c r="BM176" s="2">
        <f t="shared" si="584"/>
        <v>64.317156597590554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66.56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>
        <f t="shared" si="531"/>
        <v>59.048000000000002</v>
      </c>
      <c r="CP176" s="2">
        <f t="shared" si="532"/>
        <v>61.984000000000002</v>
      </c>
      <c r="CQ176" s="2">
        <f t="shared" si="533"/>
        <v>62.540999999999997</v>
      </c>
      <c r="CR176" s="2">
        <f t="shared" si="534"/>
        <v>61.359000000000002</v>
      </c>
      <c r="CS176" s="2">
        <f t="shared" si="535"/>
        <v>65.718999999999994</v>
      </c>
      <c r="CU176" s="2">
        <f t="shared" si="485"/>
        <v>66.56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>
        <f t="shared" si="495"/>
        <v>59.048000000000002</v>
      </c>
      <c r="DF176" s="2">
        <f t="shared" si="496"/>
        <v>61.984000000000002</v>
      </c>
      <c r="DG176" s="2">
        <f t="shared" si="497"/>
        <v>62.540999999999997</v>
      </c>
      <c r="DH176" s="2">
        <f t="shared" si="498"/>
        <v>61.359000000000002</v>
      </c>
      <c r="DI176" s="2">
        <f t="shared" si="499"/>
        <v>65.718999999999994</v>
      </c>
      <c r="DK176" s="2">
        <f t="shared" si="500"/>
        <v>109.95546964663245</v>
      </c>
      <c r="DL176" s="2">
        <f t="shared" si="585"/>
        <v>106.56273778462035</v>
      </c>
      <c r="DM176" s="2">
        <f t="shared" si="585"/>
        <v>104.08283056478403</v>
      </c>
      <c r="DN176" s="2">
        <f t="shared" si="585"/>
        <v>108.32685187586092</v>
      </c>
      <c r="DO176" s="2">
        <f t="shared" si="585"/>
        <v>89.804154032014495</v>
      </c>
      <c r="DP176" s="2">
        <f t="shared" si="585"/>
        <v>95.372791534991762</v>
      </c>
      <c r="DQ176" s="2">
        <f t="shared" si="585"/>
        <v>97.603627092679702</v>
      </c>
      <c r="DR176" s="2">
        <f t="shared" si="585"/>
        <v>100.89282354925778</v>
      </c>
      <c r="DS176" s="2">
        <f t="shared" si="585"/>
        <v>108.44665317139</v>
      </c>
      <c r="DT176" s="2">
        <f t="shared" si="585"/>
        <v>114.13598553816975</v>
      </c>
      <c r="DU176" s="2">
        <f t="shared" si="585"/>
        <v>110.60072964352719</v>
      </c>
      <c r="DV176" s="2">
        <f t="shared" si="585"/>
        <v>108.04168800966475</v>
      </c>
      <c r="DW176" s="2">
        <f t="shared" si="585"/>
        <v>108.11034989429177</v>
      </c>
      <c r="DX176" s="2">
        <f t="shared" si="585"/>
        <v>96.492275423385479</v>
      </c>
      <c r="DY176" s="2">
        <f t="shared" si="585"/>
        <v>93.649664135564109</v>
      </c>
      <c r="EA176" s="2">
        <f t="shared" si="440"/>
        <v>65.837414432090696</v>
      </c>
      <c r="EB176" s="2">
        <f t="shared" si="502"/>
        <v>61.437025388884969</v>
      </c>
      <c r="EC176" s="2">
        <f t="shared" si="503"/>
        <v>62.417197090314573</v>
      </c>
      <c r="ED176" s="2">
        <f t="shared" si="504"/>
        <v>62.605624224916284</v>
      </c>
      <c r="EE176" s="2">
        <f t="shared" si="505"/>
        <v>61.190412674348096</v>
      </c>
      <c r="EF176" s="2">
        <f t="shared" si="506"/>
        <v>60.654322459907675</v>
      </c>
      <c r="EG176" s="2">
        <f t="shared" si="507"/>
        <v>58.529432141734304</v>
      </c>
      <c r="EH176" s="2">
        <f t="shared" si="508"/>
        <v>58.548632443337489</v>
      </c>
      <c r="EI176" s="2">
        <f t="shared" si="509"/>
        <v>57.893348951724164</v>
      </c>
      <c r="EJ176" s="2">
        <f t="shared" si="510"/>
        <v>57.847560678526598</v>
      </c>
      <c r="EK176" s="2">
        <f t="shared" si="511"/>
        <v>58.065289959380557</v>
      </c>
      <c r="EL176" s="2">
        <f t="shared" si="512"/>
        <v>61.542223180516757</v>
      </c>
      <c r="EM176" s="2">
        <f t="shared" si="513"/>
        <v>61.497076907784823</v>
      </c>
      <c r="EN176" s="2">
        <f t="shared" si="514"/>
        <v>60.382350500197155</v>
      </c>
      <c r="EO176" s="2">
        <f t="shared" si="515"/>
        <v>64.289634349919737</v>
      </c>
      <c r="EQ176" s="2">
        <f t="shared" si="516"/>
        <v>66.673657736029043</v>
      </c>
      <c r="ER176" s="2">
        <f t="shared" si="586"/>
        <v>63.171553874158974</v>
      </c>
      <c r="ES176" s="2">
        <f t="shared" si="586"/>
        <v>62.396610732475665</v>
      </c>
      <c r="ET176" s="2">
        <f t="shared" si="586"/>
        <v>63.041628112355937</v>
      </c>
      <c r="EU176" s="2">
        <f t="shared" si="586"/>
        <v>61.508344265223563</v>
      </c>
      <c r="EV176" s="2">
        <f t="shared" si="586"/>
        <v>60.754902862694465</v>
      </c>
      <c r="EW176" s="2">
        <f t="shared" si="586"/>
        <v>58.641211864330465</v>
      </c>
      <c r="EX176" s="2">
        <f t="shared" si="586"/>
        <v>58.63191035198232</v>
      </c>
      <c r="EY176" s="2">
        <f t="shared" si="586"/>
        <v>58.284247422401506</v>
      </c>
      <c r="EZ176" s="2">
        <f t="shared" si="586"/>
        <v>58.975753314493758</v>
      </c>
      <c r="FA176" s="2">
        <f t="shared" si="586"/>
        <v>59.322353245977084</v>
      </c>
      <c r="FB176" s="2">
        <f t="shared" si="586"/>
        <v>61.885407345138304</v>
      </c>
      <c r="FC176" s="2">
        <f t="shared" si="586"/>
        <v>61.840883281277641</v>
      </c>
      <c r="FD176" s="2">
        <f t="shared" si="586"/>
        <v>60.746914566146842</v>
      </c>
      <c r="FE176" s="2">
        <f t="shared" si="586"/>
        <v>64.404467174427268</v>
      </c>
      <c r="FG176" s="2">
        <f t="shared" si="518"/>
        <v>0.99994391281883244</v>
      </c>
      <c r="FH176" s="2">
        <f t="shared" si="587"/>
        <v>0.99993344294688979</v>
      </c>
      <c r="FI176" s="2">
        <f t="shared" si="587"/>
        <v>0.9999394830559496</v>
      </c>
      <c r="FJ176" s="2">
        <f t="shared" si="587"/>
        <v>0.99993532170801991</v>
      </c>
      <c r="FK176" s="2">
        <f t="shared" si="587"/>
        <v>0.9999360568458493</v>
      </c>
      <c r="FL176" s="2">
        <f t="shared" si="587"/>
        <v>0.99993186440233073</v>
      </c>
      <c r="FM176" s="2">
        <f t="shared" si="587"/>
        <v>0.99992042723629726</v>
      </c>
      <c r="FN176" s="2">
        <f t="shared" si="587"/>
        <v>0.9999264887589201</v>
      </c>
      <c r="FO176" s="2">
        <f t="shared" si="587"/>
        <v>0.99992672095927437</v>
      </c>
      <c r="FP176" s="2">
        <f t="shared" si="587"/>
        <v>0.99992051620444311</v>
      </c>
      <c r="FQ176" s="2">
        <f t="shared" si="587"/>
        <v>0.99992833140768722</v>
      </c>
      <c r="FR176" s="2">
        <f t="shared" si="587"/>
        <v>0.99993573937534053</v>
      </c>
      <c r="FS176" s="2">
        <f t="shared" si="587"/>
        <v>0.99993745960797797</v>
      </c>
      <c r="FT176" s="2">
        <f t="shared" si="587"/>
        <v>0.99993619286955693</v>
      </c>
      <c r="FU176" s="2">
        <f t="shared" si="587"/>
        <v>0.99991804512999916</v>
      </c>
      <c r="FW176" s="2">
        <f t="shared" si="536"/>
        <v>0.21610336044723782</v>
      </c>
      <c r="FX176" s="2">
        <f t="shared" si="588"/>
        <v>0.30368722457386621</v>
      </c>
      <c r="FY176" s="2">
        <f t="shared" si="589"/>
        <v>0.29302957014373082</v>
      </c>
      <c r="FZ176" s="2">
        <f t="shared" si="590"/>
        <v>0.29621797710247411</v>
      </c>
      <c r="GA176" s="2">
        <f t="shared" si="591"/>
        <v>0.31278210183331268</v>
      </c>
      <c r="GB176" s="2">
        <f t="shared" si="592"/>
        <v>0.31522453693246416</v>
      </c>
      <c r="GC176" s="2">
        <f t="shared" si="593"/>
        <v>0.36845198618363612</v>
      </c>
      <c r="GD176" s="2">
        <f t="shared" si="594"/>
        <v>0.39313182202882346</v>
      </c>
      <c r="GE176" s="2">
        <f t="shared" si="595"/>
        <v>0.36878996407749381</v>
      </c>
      <c r="GF176" s="2">
        <f t="shared" si="596"/>
        <v>0.33194573006013661</v>
      </c>
      <c r="GG176" s="2">
        <f t="shared" si="597"/>
        <v>0.28272949363556804</v>
      </c>
      <c r="GH176" s="2">
        <f t="shared" si="598"/>
        <v>0.24992590763181244</v>
      </c>
      <c r="GI176" s="2">
        <f t="shared" si="599"/>
        <v>0.23135364315379112</v>
      </c>
      <c r="GJ176" s="2">
        <f t="shared" si="600"/>
        <v>0.22923392463766828</v>
      </c>
      <c r="GK176" s="2">
        <f t="shared" si="601"/>
        <v>0.21871838783223732</v>
      </c>
      <c r="GM176" s="86">
        <f t="shared" si="537"/>
        <v>3.8602828975214718E-228</v>
      </c>
      <c r="GN176" s="86">
        <f t="shared" si="602"/>
        <v>5.7977305333108619E-173</v>
      </c>
      <c r="GO176" s="86">
        <f t="shared" si="603"/>
        <v>5.0676544515326131E-262</v>
      </c>
      <c r="GP176" s="86">
        <f t="shared" si="604"/>
        <v>7.5999370640595512E-281</v>
      </c>
      <c r="GQ176" s="86">
        <f t="shared" si="605"/>
        <v>4.0389963157910673E-273</v>
      </c>
      <c r="GR176" s="86">
        <f t="shared" si="606"/>
        <v>1.4383958026587123E-204</v>
      </c>
      <c r="GS176" s="86">
        <f t="shared" si="607"/>
        <v>1.5626453406886757E-220</v>
      </c>
      <c r="GT176" s="86">
        <f t="shared" si="608"/>
        <v>0</v>
      </c>
      <c r="GU176" s="86">
        <f t="shared" si="609"/>
        <v>0</v>
      </c>
      <c r="GV176" s="86">
        <f t="shared" si="610"/>
        <v>2.0421923096416432E-286</v>
      </c>
      <c r="GW176" s="86">
        <f t="shared" si="611"/>
        <v>6.4333983899479713E-301</v>
      </c>
      <c r="GX176" s="86">
        <f t="shared" si="612"/>
        <v>1.5357648655460623E-300</v>
      </c>
      <c r="GY176" s="86">
        <f t="shared" si="613"/>
        <v>6.2291998813099983E-307</v>
      </c>
      <c r="GZ176" s="86">
        <f t="shared" si="614"/>
        <v>0</v>
      </c>
      <c r="HA176" s="86">
        <f t="shared" si="615"/>
        <v>0</v>
      </c>
      <c r="HC176" s="86">
        <f t="shared" si="538"/>
        <v>4.2009391470088705E-97</v>
      </c>
      <c r="HD176" s="86">
        <f t="shared" si="616"/>
        <v>5.904317020962877E-80</v>
      </c>
      <c r="HE176" s="86">
        <f t="shared" si="617"/>
        <v>1.3570034422200043E-137</v>
      </c>
      <c r="HF176" s="86">
        <f t="shared" si="618"/>
        <v>1.2824110393338889E-132</v>
      </c>
      <c r="HG176" s="86">
        <f t="shared" si="619"/>
        <v>5.3581187900954967E-163</v>
      </c>
      <c r="HH176" s="86">
        <f t="shared" si="620"/>
        <v>6.5452733163374467E-163</v>
      </c>
      <c r="HI176" s="86">
        <f t="shared" si="621"/>
        <v>1.0310940184139771E-160</v>
      </c>
      <c r="HJ176" s="86">
        <f t="shared" si="622"/>
        <v>0</v>
      </c>
      <c r="HK176" s="86">
        <f t="shared" si="623"/>
        <v>3.7401266935238602E-234</v>
      </c>
      <c r="HL176" s="86">
        <f t="shared" si="624"/>
        <v>2.3790523330261454E-183</v>
      </c>
      <c r="HM176" s="86">
        <f t="shared" si="625"/>
        <v>1.1279732094324803E-185</v>
      </c>
      <c r="HN176" s="86">
        <f t="shared" si="626"/>
        <v>1.7659452634411353E-181</v>
      </c>
      <c r="HO176" s="86">
        <f t="shared" si="627"/>
        <v>4.1217921421951768E-149</v>
      </c>
      <c r="HP176" s="86">
        <f t="shared" si="628"/>
        <v>3.5334374291108914E-205</v>
      </c>
      <c r="HQ176" s="86">
        <f t="shared" si="629"/>
        <v>1.5320120334086633E-262</v>
      </c>
      <c r="HS176" s="86">
        <f t="shared" si="539"/>
        <v>7.5011363024760354E-9</v>
      </c>
      <c r="HT176" s="86">
        <f t="shared" si="630"/>
        <v>1.3284993411814487E-15</v>
      </c>
      <c r="HU176" s="86">
        <f t="shared" si="631"/>
        <v>7.5804834601408107E-15</v>
      </c>
      <c r="HV176" s="86">
        <f t="shared" si="632"/>
        <v>1.9900528401057475E-15</v>
      </c>
      <c r="HW176" s="86">
        <f t="shared" si="633"/>
        <v>2.3114891078503051E-16</v>
      </c>
      <c r="HX176" s="86">
        <f t="shared" si="634"/>
        <v>2.5436407113058609E-16</v>
      </c>
      <c r="HY176" s="86">
        <f t="shared" si="635"/>
        <v>6.8489833755749852E-23</v>
      </c>
      <c r="HZ176" s="86">
        <f t="shared" si="636"/>
        <v>8.9449336806160346E-22</v>
      </c>
      <c r="IA176" s="86">
        <f t="shared" si="637"/>
        <v>4.0627914458617188E-24</v>
      </c>
      <c r="IB176" s="86">
        <f t="shared" si="638"/>
        <v>2.0666081208614545E-23</v>
      </c>
      <c r="IC176" s="86">
        <f t="shared" si="639"/>
        <v>3.3043661168700349E-20</v>
      </c>
      <c r="ID176" s="86">
        <f t="shared" si="640"/>
        <v>1.1503226853272195E-12</v>
      </c>
      <c r="IE176" s="86">
        <f t="shared" si="641"/>
        <v>5.4855481820145888E-11</v>
      </c>
      <c r="IF176" s="86">
        <f t="shared" si="642"/>
        <v>4.0577170065386392E-9</v>
      </c>
      <c r="IG176" s="86">
        <f t="shared" si="643"/>
        <v>4.0093599406752942E-9</v>
      </c>
      <c r="II176" s="86">
        <f t="shared" si="540"/>
        <v>1.6012485038582687E-3</v>
      </c>
      <c r="IJ176" s="86">
        <f t="shared" si="541"/>
        <v>2.4241868479533232E-2</v>
      </c>
      <c r="IK176" s="86">
        <f t="shared" si="542"/>
        <v>1.9982923879574267E-2</v>
      </c>
      <c r="IL176" s="86">
        <f t="shared" si="543"/>
        <v>1.9300104180148808E-2</v>
      </c>
      <c r="IM176" s="86">
        <f t="shared" si="544"/>
        <v>2.96991510090765E-2</v>
      </c>
      <c r="IN176" s="86">
        <f t="shared" si="545"/>
        <v>3.2126484698082311E-2</v>
      </c>
      <c r="IO176" s="86">
        <f t="shared" si="546"/>
        <v>9.5904468096385989E-2</v>
      </c>
      <c r="IP176" s="86">
        <f t="shared" si="547"/>
        <v>0.19741708295088684</v>
      </c>
      <c r="IQ176" s="86">
        <f t="shared" si="548"/>
        <v>9.1909497805622048E-2</v>
      </c>
      <c r="IR176" s="86">
        <f t="shared" si="549"/>
        <v>2.3371293754421422E-2</v>
      </c>
      <c r="IS176" s="86">
        <f t="shared" si="550"/>
        <v>2.3421869918758848E-3</v>
      </c>
      <c r="IT176" s="86">
        <f t="shared" si="551"/>
        <v>2.9148972966179087E-3</v>
      </c>
      <c r="IU176" s="86">
        <f t="shared" si="552"/>
        <v>1.5573379357808525E-3</v>
      </c>
      <c r="IV176" s="86">
        <f t="shared" si="553"/>
        <v>1.2889768531128111E-3</v>
      </c>
      <c r="IW176" s="86">
        <f t="shared" si="554"/>
        <v>1.5830103081737384E-3</v>
      </c>
      <c r="IY176" s="86">
        <f t="shared" si="555"/>
        <v>1.6012560049945711E-3</v>
      </c>
      <c r="IZ176" s="86">
        <f t="shared" si="556"/>
        <v>2.4241868479534561E-2</v>
      </c>
      <c r="JA176" s="86">
        <f t="shared" si="557"/>
        <v>1.9982923879581848E-2</v>
      </c>
      <c r="JB176" s="86">
        <f t="shared" si="558"/>
        <v>1.9300104180150799E-2</v>
      </c>
      <c r="JC176" s="86">
        <f t="shared" si="559"/>
        <v>2.9699151009076732E-2</v>
      </c>
      <c r="JD176" s="86">
        <f t="shared" si="560"/>
        <v>3.2126484698082568E-2</v>
      </c>
      <c r="JE176" s="86">
        <f t="shared" si="561"/>
        <v>9.5904468096385989E-2</v>
      </c>
      <c r="JF176" s="86">
        <f t="shared" si="562"/>
        <v>0.19741708295088684</v>
      </c>
      <c r="JG176" s="86">
        <f t="shared" si="563"/>
        <v>9.1909497805622048E-2</v>
      </c>
      <c r="JH176" s="86">
        <f t="shared" si="564"/>
        <v>2.3371293754421422E-2</v>
      </c>
      <c r="JI176" s="86">
        <f t="shared" si="565"/>
        <v>2.3421869918758848E-3</v>
      </c>
      <c r="JJ176" s="86">
        <f t="shared" si="566"/>
        <v>2.9148972977682316E-3</v>
      </c>
      <c r="JK176" s="86">
        <f t="shared" si="567"/>
        <v>1.5573379906363345E-3</v>
      </c>
      <c r="JL176" s="86">
        <f t="shared" si="568"/>
        <v>1.2889809108298177E-3</v>
      </c>
      <c r="JM176" s="86">
        <f t="shared" si="569"/>
        <v>1.583014317533679E-3</v>
      </c>
    </row>
    <row r="177" spans="2:273" x14ac:dyDescent="0.25">
      <c r="B177" s="2">
        <v>150</v>
      </c>
      <c r="C177" s="37">
        <v>66.040000000000006</v>
      </c>
      <c r="D177" s="37">
        <v>63.286000000000001</v>
      </c>
      <c r="E177" s="37">
        <v>62.338999999999999</v>
      </c>
      <c r="F177" s="37">
        <v>63.274000000000001</v>
      </c>
      <c r="G177" s="37">
        <v>62.344000000000001</v>
      </c>
      <c r="H177" s="37">
        <v>62.581000000000003</v>
      </c>
      <c r="I177" s="37">
        <v>62.968000000000004</v>
      </c>
      <c r="J177" s="37">
        <v>64.855000000000004</v>
      </c>
      <c r="K177" s="37">
        <v>63.323</v>
      </c>
      <c r="L177" s="37">
        <v>61.694000000000003</v>
      </c>
      <c r="M177" s="37">
        <v>59.468000000000004</v>
      </c>
      <c r="N177" s="37">
        <v>62.377000000000002</v>
      </c>
      <c r="O177" s="37">
        <v>61.753999999999998</v>
      </c>
      <c r="P177" s="37">
        <v>62.344000000000001</v>
      </c>
      <c r="Q177" s="37">
        <v>66.468999999999994</v>
      </c>
      <c r="S177" s="4">
        <f t="shared" si="441"/>
        <v>65.933295106369513</v>
      </c>
      <c r="T177" s="4">
        <f t="shared" si="442"/>
        <v>62.246158299684531</v>
      </c>
      <c r="U177" s="4">
        <f t="shared" si="443"/>
        <v>62.791637290886612</v>
      </c>
      <c r="V177" s="4">
        <f t="shared" si="444"/>
        <v>63.37347064691528</v>
      </c>
      <c r="W177" s="4">
        <f t="shared" si="445"/>
        <v>62.460899282835484</v>
      </c>
      <c r="X177" s="4">
        <f t="shared" si="446"/>
        <v>62.003743562865772</v>
      </c>
      <c r="Y177" s="4">
        <f t="shared" si="447"/>
        <v>62.580966474521802</v>
      </c>
      <c r="Z177" s="4">
        <f t="shared" si="448"/>
        <v>64.665091349191442</v>
      </c>
      <c r="AA177" s="4">
        <f t="shared" si="449"/>
        <v>62.788722365628168</v>
      </c>
      <c r="AB177" s="4">
        <f t="shared" si="450"/>
        <v>60.461844182245912</v>
      </c>
      <c r="AC177" s="4">
        <f t="shared" si="451"/>
        <v>58.671921362314777</v>
      </c>
      <c r="AD177" s="4">
        <f t="shared" si="452"/>
        <v>61.947774499295193</v>
      </c>
      <c r="AE177" s="4">
        <f t="shared" si="453"/>
        <v>61.714496607632526</v>
      </c>
      <c r="AF177" s="4">
        <f t="shared" si="454"/>
        <v>60.945574973142477</v>
      </c>
      <c r="AG177" s="4">
        <f t="shared" si="455"/>
        <v>65.638509175143426</v>
      </c>
      <c r="AI177" s="4">
        <f t="shared" si="456"/>
        <v>0.10670489363049285</v>
      </c>
      <c r="AJ177" s="4">
        <f t="shared" si="457"/>
        <v>1.0398417003154705</v>
      </c>
      <c r="AK177" s="4">
        <f t="shared" si="458"/>
        <v>-0.45263729088661364</v>
      </c>
      <c r="AL177" s="4">
        <f t="shared" si="459"/>
        <v>-9.9470646915278849E-2</v>
      </c>
      <c r="AM177" s="4">
        <f t="shared" si="460"/>
        <v>-0.11689928283548312</v>
      </c>
      <c r="AN177" s="4">
        <f t="shared" si="461"/>
        <v>0.57725643713423125</v>
      </c>
      <c r="AO177" s="4">
        <f t="shared" si="462"/>
        <v>0.38703352547820202</v>
      </c>
      <c r="AP177" s="4">
        <f t="shared" si="463"/>
        <v>0.18990865080856167</v>
      </c>
      <c r="AQ177" s="4">
        <f t="shared" si="464"/>
        <v>0.53427763437183273</v>
      </c>
      <c r="AR177" s="4">
        <f t="shared" si="465"/>
        <v>1.2321558177540908</v>
      </c>
      <c r="AS177" s="4">
        <f t="shared" si="466"/>
        <v>0.79607863768522691</v>
      </c>
      <c r="AT177" s="4">
        <f t="shared" si="467"/>
        <v>0.4292255007048098</v>
      </c>
      <c r="AU177" s="4">
        <f t="shared" si="468"/>
        <v>3.950339236747169E-2</v>
      </c>
      <c r="AV177" s="4">
        <f t="shared" si="570"/>
        <v>1.3984250268575238</v>
      </c>
      <c r="AW177" s="4">
        <f t="shared" si="570"/>
        <v>0.83049082485656811</v>
      </c>
      <c r="AY177" s="2">
        <f t="shared" si="520"/>
        <v>65.922300971057282</v>
      </c>
      <c r="AZ177" s="2">
        <f t="shared" si="571"/>
        <v>61.87827358692288</v>
      </c>
      <c r="BA177" s="2">
        <f t="shared" si="572"/>
        <v>62.288749966065865</v>
      </c>
      <c r="BB177" s="2">
        <f t="shared" si="573"/>
        <v>62.620729783439771</v>
      </c>
      <c r="BC177" s="2">
        <f t="shared" si="574"/>
        <v>61.187627380853669</v>
      </c>
      <c r="BD177" s="2">
        <f t="shared" si="575"/>
        <v>60.583168420089407</v>
      </c>
      <c r="BE177" s="2">
        <f t="shared" si="576"/>
        <v>58.468362947502719</v>
      </c>
      <c r="BF177" s="2">
        <f t="shared" si="577"/>
        <v>58.447276957569215</v>
      </c>
      <c r="BG177" s="2">
        <f t="shared" si="578"/>
        <v>57.883204298955306</v>
      </c>
      <c r="BH177" s="2">
        <f t="shared" si="579"/>
        <v>58.07196423168287</v>
      </c>
      <c r="BI177" s="2">
        <f t="shared" si="580"/>
        <v>58.246469213863833</v>
      </c>
      <c r="BJ177" s="2">
        <f t="shared" si="581"/>
        <v>61.477604548755821</v>
      </c>
      <c r="BK177" s="2">
        <f t="shared" si="582"/>
        <v>61.428993608743355</v>
      </c>
      <c r="BL177" s="2">
        <f t="shared" si="583"/>
        <v>60.316543655825157</v>
      </c>
      <c r="BM177" s="2">
        <f t="shared" si="584"/>
        <v>64.157950094119258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66.040000000000006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>
        <f t="shared" si="531"/>
        <v>59.468000000000004</v>
      </c>
      <c r="CP177" s="2">
        <f t="shared" si="532"/>
        <v>62.377000000000002</v>
      </c>
      <c r="CQ177" s="2">
        <f t="shared" si="533"/>
        <v>61.753999999999998</v>
      </c>
      <c r="CR177" s="2">
        <f t="shared" si="534"/>
        <v>62.344000000000001</v>
      </c>
      <c r="CS177" s="2">
        <f t="shared" si="535"/>
        <v>66.468999999999994</v>
      </c>
      <c r="CU177" s="2">
        <f t="shared" si="485"/>
        <v>66.040000000000006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>
        <f t="shared" si="495"/>
        <v>59.468000000000004</v>
      </c>
      <c r="DF177" s="2">
        <f t="shared" si="496"/>
        <v>62.377000000000002</v>
      </c>
      <c r="DG177" s="2">
        <f t="shared" si="497"/>
        <v>61.753999999999998</v>
      </c>
      <c r="DH177" s="2">
        <f t="shared" si="498"/>
        <v>62.344000000000001</v>
      </c>
      <c r="DI177" s="2">
        <f t="shared" si="499"/>
        <v>66.468999999999994</v>
      </c>
      <c r="DK177" s="2">
        <f t="shared" si="500"/>
        <v>110.1202234974328</v>
      </c>
      <c r="DL177" s="2">
        <f t="shared" si="585"/>
        <v>106.71873057288711</v>
      </c>
      <c r="DM177" s="2">
        <f t="shared" si="585"/>
        <v>104.25146677740862</v>
      </c>
      <c r="DN177" s="2">
        <f t="shared" si="585"/>
        <v>108.53430694433187</v>
      </c>
      <c r="DO177" s="2">
        <f t="shared" si="585"/>
        <v>89.861771066143163</v>
      </c>
      <c r="DP177" s="2">
        <f t="shared" si="585"/>
        <v>95.476547794614163</v>
      </c>
      <c r="DQ177" s="2">
        <f t="shared" si="585"/>
        <v>97.73940245103401</v>
      </c>
      <c r="DR177" s="2">
        <f t="shared" si="585"/>
        <v>101.04422132253713</v>
      </c>
      <c r="DS177" s="2">
        <f t="shared" si="585"/>
        <v>108.65316734143047</v>
      </c>
      <c r="DT177" s="2">
        <f t="shared" si="585"/>
        <v>114.38511474632529</v>
      </c>
      <c r="DU177" s="2">
        <f t="shared" si="585"/>
        <v>110.79425196998123</v>
      </c>
      <c r="DV177" s="2">
        <f t="shared" si="585"/>
        <v>108.20043944427665</v>
      </c>
      <c r="DW177" s="2">
        <f t="shared" si="585"/>
        <v>108.27792875264271</v>
      </c>
      <c r="DX177" s="2">
        <f t="shared" si="585"/>
        <v>96.611650271452902</v>
      </c>
      <c r="DY177" s="2">
        <f t="shared" si="585"/>
        <v>93.716795280995257</v>
      </c>
      <c r="EA177" s="2">
        <f t="shared" si="440"/>
        <v>65.720092653150218</v>
      </c>
      <c r="EB177" s="2">
        <f t="shared" si="502"/>
        <v>61.297634305762628</v>
      </c>
      <c r="EC177" s="2">
        <f t="shared" si="503"/>
        <v>62.292878683856209</v>
      </c>
      <c r="ED177" s="2">
        <f t="shared" si="504"/>
        <v>62.476181233606894</v>
      </c>
      <c r="EE177" s="2">
        <f t="shared" si="505"/>
        <v>61.077195581737861</v>
      </c>
      <c r="EF177" s="2">
        <f t="shared" si="506"/>
        <v>60.546227385733431</v>
      </c>
      <c r="EG177" s="2">
        <f t="shared" si="507"/>
        <v>58.420676116210799</v>
      </c>
      <c r="EH177" s="2">
        <f t="shared" si="508"/>
        <v>58.408746551212381</v>
      </c>
      <c r="EI177" s="2">
        <f t="shared" si="509"/>
        <v>57.72314250688293</v>
      </c>
      <c r="EJ177" s="2">
        <f t="shared" si="510"/>
        <v>57.659822805352277</v>
      </c>
      <c r="EK177" s="2">
        <f t="shared" si="511"/>
        <v>57.853402729119068</v>
      </c>
      <c r="EL177" s="2">
        <f t="shared" si="512"/>
        <v>61.380478738821523</v>
      </c>
      <c r="EM177" s="2">
        <f t="shared" si="513"/>
        <v>61.338327711575737</v>
      </c>
      <c r="EN177" s="2">
        <f t="shared" si="514"/>
        <v>60.222378406646492</v>
      </c>
      <c r="EO177" s="2">
        <f t="shared" si="515"/>
        <v>64.128164365971102</v>
      </c>
      <c r="EQ177" s="2">
        <f t="shared" si="516"/>
        <v>66.581470280346593</v>
      </c>
      <c r="ER177" s="2">
        <f t="shared" si="586"/>
        <v>63.083934337562354</v>
      </c>
      <c r="ES177" s="2">
        <f t="shared" si="586"/>
        <v>62.272254050608097</v>
      </c>
      <c r="ET177" s="2">
        <f t="shared" si="586"/>
        <v>62.925339440611495</v>
      </c>
      <c r="EU177" s="2">
        <f t="shared" si="586"/>
        <v>61.403867430252724</v>
      </c>
      <c r="EV177" s="2">
        <f t="shared" si="586"/>
        <v>60.649884990004203</v>
      </c>
      <c r="EW177" s="2">
        <f t="shared" si="586"/>
        <v>58.535594858509967</v>
      </c>
      <c r="EX177" s="2">
        <f t="shared" si="586"/>
        <v>58.494639292458366</v>
      </c>
      <c r="EY177" s="2">
        <f t="shared" si="586"/>
        <v>58.124339214608796</v>
      </c>
      <c r="EZ177" s="2">
        <f t="shared" si="586"/>
        <v>58.816773321078927</v>
      </c>
      <c r="FA177" s="2">
        <f t="shared" si="586"/>
        <v>59.144450498787279</v>
      </c>
      <c r="FB177" s="2">
        <f t="shared" si="586"/>
        <v>61.733194456489443</v>
      </c>
      <c r="FC177" s="2">
        <f t="shared" si="586"/>
        <v>61.692926292023074</v>
      </c>
      <c r="FD177" s="2">
        <f t="shared" si="586"/>
        <v>60.596690626436292</v>
      </c>
      <c r="FE177" s="2">
        <f t="shared" si="586"/>
        <v>64.245569134642921</v>
      </c>
      <c r="FG177" s="2">
        <f t="shared" si="518"/>
        <v>0.99994884763038605</v>
      </c>
      <c r="FH177" s="2">
        <f t="shared" si="587"/>
        <v>0.99993929889064403</v>
      </c>
      <c r="FI177" s="2">
        <f t="shared" si="587"/>
        <v>0.99994480759717097</v>
      </c>
      <c r="FJ177" s="2">
        <f t="shared" si="587"/>
        <v>0.99994101236094513</v>
      </c>
      <c r="FK177" s="2">
        <f t="shared" si="587"/>
        <v>0.99994168282220175</v>
      </c>
      <c r="FL177" s="2">
        <f t="shared" si="587"/>
        <v>0.99993785922383371</v>
      </c>
      <c r="FM177" s="2">
        <f t="shared" si="587"/>
        <v>0.9999274282688716</v>
      </c>
      <c r="FN177" s="2">
        <f t="shared" si="587"/>
        <v>0.99993295651767056</v>
      </c>
      <c r="FO177" s="2">
        <f t="shared" si="587"/>
        <v>0.99993316828964574</v>
      </c>
      <c r="FP177" s="2">
        <f t="shared" si="587"/>
        <v>0.9999275094099207</v>
      </c>
      <c r="FQ177" s="2">
        <f t="shared" si="587"/>
        <v>0.9999346370547868</v>
      </c>
      <c r="FR177" s="2">
        <f t="shared" si="587"/>
        <v>0.9999413932823904</v>
      </c>
      <c r="FS177" s="2">
        <f t="shared" si="587"/>
        <v>0.99994296217070622</v>
      </c>
      <c r="FT177" s="2">
        <f t="shared" si="587"/>
        <v>0.99994180687869194</v>
      </c>
      <c r="FU177" s="2">
        <f t="shared" si="587"/>
        <v>0.99992525573122981</v>
      </c>
      <c r="FW177" s="2">
        <f t="shared" si="536"/>
        <v>0.23211323314024318</v>
      </c>
      <c r="FX177" s="2">
        <f t="shared" si="588"/>
        <v>0.32350789897621135</v>
      </c>
      <c r="FY177" s="2">
        <f t="shared" si="589"/>
        <v>0.31246679681630812</v>
      </c>
      <c r="FZ177" s="2">
        <f t="shared" si="590"/>
        <v>0.31577223242512931</v>
      </c>
      <c r="GA177" s="2">
        <f t="shared" si="591"/>
        <v>0.33291256777666622</v>
      </c>
      <c r="GB177" s="2">
        <f t="shared" si="592"/>
        <v>0.33543546928979323</v>
      </c>
      <c r="GC177" s="2">
        <f t="shared" si="593"/>
        <v>0.39013134288681295</v>
      </c>
      <c r="GD177" s="2">
        <f t="shared" si="594"/>
        <v>0.41530838508511941</v>
      </c>
      <c r="GE177" s="2">
        <f t="shared" si="595"/>
        <v>0.39047691166833076</v>
      </c>
      <c r="GF177" s="2">
        <f t="shared" si="596"/>
        <v>0.352676601893466</v>
      </c>
      <c r="GG177" s="2">
        <f t="shared" si="597"/>
        <v>0.30177513494827002</v>
      </c>
      <c r="GH177" s="2">
        <f t="shared" si="598"/>
        <v>0.26758616356189235</v>
      </c>
      <c r="GI177" s="2">
        <f t="shared" si="599"/>
        <v>0.248135692210947</v>
      </c>
      <c r="GJ177" s="2">
        <f t="shared" si="600"/>
        <v>0.24591140497207301</v>
      </c>
      <c r="GK177" s="2">
        <f t="shared" si="601"/>
        <v>0.23486394870016536</v>
      </c>
      <c r="GM177" s="86">
        <f t="shared" si="537"/>
        <v>1.4098610475004466E-233</v>
      </c>
      <c r="GN177" s="86">
        <f t="shared" si="602"/>
        <v>5.3902877684013159E-177</v>
      </c>
      <c r="GO177" s="86">
        <f t="shared" si="603"/>
        <v>3.5074453691375628E-268</v>
      </c>
      <c r="GP177" s="86">
        <f t="shared" si="604"/>
        <v>1.9493770939685521E-287</v>
      </c>
      <c r="GQ177" s="86">
        <f t="shared" si="605"/>
        <v>1.5480806106852288E-279</v>
      </c>
      <c r="GR177" s="86">
        <f t="shared" si="606"/>
        <v>2.255821135483554E-209</v>
      </c>
      <c r="GS177" s="86">
        <f t="shared" si="607"/>
        <v>1.1088065641395618E-225</v>
      </c>
      <c r="GT177" s="86">
        <f t="shared" si="608"/>
        <v>0</v>
      </c>
      <c r="GU177" s="86">
        <f t="shared" si="609"/>
        <v>0</v>
      </c>
      <c r="GV177" s="86">
        <f t="shared" si="610"/>
        <v>4.3826507754045121E-293</v>
      </c>
      <c r="GW177" s="86">
        <f t="shared" si="611"/>
        <v>5.3212867369671013E-308</v>
      </c>
      <c r="GX177" s="86">
        <f t="shared" si="612"/>
        <v>1.2970068380756046E-307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2.3846432680862621E-100</v>
      </c>
      <c r="HD177" s="86">
        <f t="shared" si="616"/>
        <v>1.559776194453673E-82</v>
      </c>
      <c r="HE177" s="86">
        <f t="shared" si="617"/>
        <v>4.5092016063987725E-142</v>
      </c>
      <c r="HF177" s="86">
        <f t="shared" si="618"/>
        <v>6.4090593757879784E-137</v>
      </c>
      <c r="HG177" s="86">
        <f t="shared" si="619"/>
        <v>2.935016675825875E-168</v>
      </c>
      <c r="HH177" s="86">
        <f t="shared" si="620"/>
        <v>3.5969271864130889E-168</v>
      </c>
      <c r="HI177" s="86">
        <f t="shared" si="621"/>
        <v>8.4529619908188076E-166</v>
      </c>
      <c r="HJ177" s="86">
        <f t="shared" si="622"/>
        <v>0</v>
      </c>
      <c r="HK177" s="86">
        <f t="shared" si="623"/>
        <v>1.534794100142839E-241</v>
      </c>
      <c r="HL177" s="86">
        <f t="shared" si="624"/>
        <v>3.9378615267429994E-189</v>
      </c>
      <c r="HM177" s="86">
        <f t="shared" si="625"/>
        <v>1.2586699340458611E-191</v>
      </c>
      <c r="HN177" s="86">
        <f t="shared" si="626"/>
        <v>2.0618016028151057E-187</v>
      </c>
      <c r="HO177" s="86">
        <f t="shared" si="627"/>
        <v>4.7732612417240746E-154</v>
      </c>
      <c r="HP177" s="86">
        <f t="shared" si="628"/>
        <v>6.4819323312969335E-212</v>
      </c>
      <c r="HQ177" s="86">
        <f t="shared" si="629"/>
        <v>4.4848936292662413E-271</v>
      </c>
      <c r="HS177" s="86">
        <f t="shared" si="539"/>
        <v>9.974269524915989E-10</v>
      </c>
      <c r="HT177" s="86">
        <f t="shared" si="630"/>
        <v>6.3578050909585512E-17</v>
      </c>
      <c r="HU177" s="86">
        <f t="shared" si="631"/>
        <v>4.2595130807916507E-16</v>
      </c>
      <c r="HV177" s="86">
        <f t="shared" si="632"/>
        <v>9.8266545641775631E-17</v>
      </c>
      <c r="HW177" s="86">
        <f t="shared" si="633"/>
        <v>9.7009700426438348E-18</v>
      </c>
      <c r="HX177" s="86">
        <f t="shared" si="634"/>
        <v>1.0720553138808233E-17</v>
      </c>
      <c r="HY177" s="86">
        <f t="shared" si="635"/>
        <v>1.0020873100961949E-24</v>
      </c>
      <c r="HZ177" s="86">
        <f t="shared" si="636"/>
        <v>1.8126225957389715E-23</v>
      </c>
      <c r="IA177" s="86">
        <f t="shared" si="637"/>
        <v>4.9512498524976324E-26</v>
      </c>
      <c r="IB177" s="86">
        <f t="shared" si="638"/>
        <v>2.296341877450002E-25</v>
      </c>
      <c r="IC177" s="86">
        <f t="shared" si="639"/>
        <v>4.9264702390272278E-22</v>
      </c>
      <c r="ID177" s="86">
        <f t="shared" si="640"/>
        <v>7.617254687013568E-14</v>
      </c>
      <c r="IE177" s="86">
        <f t="shared" si="641"/>
        <v>4.7528631154814798E-12</v>
      </c>
      <c r="IF177" s="86">
        <f t="shared" si="642"/>
        <v>4.7456335873813095E-10</v>
      </c>
      <c r="IG177" s="86">
        <f t="shared" si="643"/>
        <v>3.9012224871879281E-10</v>
      </c>
      <c r="II177" s="86">
        <f t="shared" si="540"/>
        <v>3.3883670892571852E-3</v>
      </c>
      <c r="IJ177" s="86">
        <f t="shared" si="541"/>
        <v>4.5087147970506149E-2</v>
      </c>
      <c r="IK177" s="86">
        <f t="shared" si="542"/>
        <v>3.7178589993096742E-2</v>
      </c>
      <c r="IL177" s="86">
        <f t="shared" si="543"/>
        <v>3.6518893046980451E-2</v>
      </c>
      <c r="IM177" s="86">
        <f t="shared" si="544"/>
        <v>5.477115833490033E-2</v>
      </c>
      <c r="IN177" s="86">
        <f t="shared" si="545"/>
        <v>5.8813369140091297E-2</v>
      </c>
      <c r="IO177" s="86">
        <f t="shared" si="546"/>
        <v>0.16439654761436723</v>
      </c>
      <c r="IP177" s="86">
        <f t="shared" si="547"/>
        <v>0.29320628794830356</v>
      </c>
      <c r="IQ177" s="86">
        <f t="shared" si="548"/>
        <v>0.15971785589006424</v>
      </c>
      <c r="IR177" s="86">
        <f t="shared" si="549"/>
        <v>4.8886669893156875E-2</v>
      </c>
      <c r="IS177" s="86">
        <f t="shared" si="550"/>
        <v>6.1071198099902115E-3</v>
      </c>
      <c r="IT177" s="86">
        <f t="shared" si="551"/>
        <v>6.3887578264288907E-3</v>
      </c>
      <c r="IU177" s="86">
        <f t="shared" si="552"/>
        <v>3.4880439268662913E-3</v>
      </c>
      <c r="IV177" s="86">
        <f t="shared" si="553"/>
        <v>2.8881060059526842E-3</v>
      </c>
      <c r="IW177" s="86">
        <f t="shared" si="554"/>
        <v>3.3128723523837334E-3</v>
      </c>
      <c r="IY177" s="86">
        <f t="shared" si="555"/>
        <v>3.3883680866841378E-3</v>
      </c>
      <c r="IZ177" s="86">
        <f t="shared" si="556"/>
        <v>4.5087147970506211E-2</v>
      </c>
      <c r="JA177" s="86">
        <f t="shared" si="557"/>
        <v>3.7178589993097165E-2</v>
      </c>
      <c r="JB177" s="86">
        <f t="shared" si="558"/>
        <v>3.6518893046980548E-2</v>
      </c>
      <c r="JC177" s="86">
        <f t="shared" si="559"/>
        <v>5.4771158334900337E-2</v>
      </c>
      <c r="JD177" s="86">
        <f t="shared" si="560"/>
        <v>5.8813369140091311E-2</v>
      </c>
      <c r="JE177" s="86">
        <f t="shared" si="561"/>
        <v>0.16439654761436723</v>
      </c>
      <c r="JF177" s="86">
        <f t="shared" si="562"/>
        <v>0.29320628794830356</v>
      </c>
      <c r="JG177" s="86">
        <f t="shared" si="563"/>
        <v>0.15971785589006424</v>
      </c>
      <c r="JH177" s="86">
        <f t="shared" si="564"/>
        <v>4.8886669893156875E-2</v>
      </c>
      <c r="JI177" s="86">
        <f t="shared" si="565"/>
        <v>6.1071198099902115E-3</v>
      </c>
      <c r="JJ177" s="86">
        <f t="shared" si="566"/>
        <v>6.3887578265050633E-3</v>
      </c>
      <c r="JK177" s="86">
        <f t="shared" si="567"/>
        <v>3.4880439316191543E-3</v>
      </c>
      <c r="JL177" s="86">
        <f t="shared" si="568"/>
        <v>2.8881064805160428E-3</v>
      </c>
      <c r="JM177" s="86">
        <f t="shared" si="569"/>
        <v>3.3128727425059822E-3</v>
      </c>
    </row>
    <row r="178" spans="2:273" x14ac:dyDescent="0.25">
      <c r="B178" s="2">
        <v>151</v>
      </c>
      <c r="C178" s="37">
        <v>67.48</v>
      </c>
      <c r="D178" s="37">
        <v>62.048000000000002</v>
      </c>
      <c r="E178" s="37">
        <v>63.241999999999997</v>
      </c>
      <c r="F178" s="37">
        <v>63.774000000000001</v>
      </c>
      <c r="G178" s="37">
        <v>64.147999999999996</v>
      </c>
      <c r="H178" s="37">
        <v>62.048000000000002</v>
      </c>
      <c r="I178" s="37">
        <v>63.854999999999997</v>
      </c>
      <c r="J178" s="37">
        <v>65.370999999999995</v>
      </c>
      <c r="K178" s="37">
        <v>64.935000000000002</v>
      </c>
      <c r="L178" s="37">
        <v>63.097000000000001</v>
      </c>
      <c r="M178" s="37">
        <v>61.29</v>
      </c>
      <c r="N178" s="37">
        <v>62.720999999999997</v>
      </c>
      <c r="O178" s="37">
        <v>61.524999999999999</v>
      </c>
      <c r="P178" s="37">
        <v>62.359000000000002</v>
      </c>
      <c r="Q178" s="37">
        <v>69.125</v>
      </c>
      <c r="S178" s="4">
        <f t="shared" si="441"/>
        <v>65.846292696575077</v>
      </c>
      <c r="T178" s="4">
        <f t="shared" si="442"/>
        <v>62.379053922050289</v>
      </c>
      <c r="U178" s="4">
        <f t="shared" si="443"/>
        <v>62.97198914038588</v>
      </c>
      <c r="V178" s="4">
        <f t="shared" si="444"/>
        <v>63.729218945897756</v>
      </c>
      <c r="W178" s="4">
        <f t="shared" si="445"/>
        <v>63.081364345411913</v>
      </c>
      <c r="X178" s="4">
        <f t="shared" si="446"/>
        <v>62.687251019128794</v>
      </c>
      <c r="Y178" s="4">
        <f t="shared" si="447"/>
        <v>63.995400048034142</v>
      </c>
      <c r="Z178" s="4">
        <f t="shared" si="448"/>
        <v>65.548313771570776</v>
      </c>
      <c r="AA178" s="4">
        <f t="shared" si="449"/>
        <v>64.512965937746728</v>
      </c>
      <c r="AB178" s="4">
        <f t="shared" si="450"/>
        <v>62.008246374679267</v>
      </c>
      <c r="AC178" s="4">
        <f t="shared" si="451"/>
        <v>58.998813141680742</v>
      </c>
      <c r="AD178" s="4">
        <f t="shared" si="452"/>
        <v>62.224616065837687</v>
      </c>
      <c r="AE178" s="4">
        <f t="shared" si="453"/>
        <v>61.842349399759428</v>
      </c>
      <c r="AF178" s="4">
        <f t="shared" si="454"/>
        <v>61.402635647121933</v>
      </c>
      <c r="AG178" s="4">
        <f t="shared" si="455"/>
        <v>66.750434492427431</v>
      </c>
      <c r="AI178" s="4">
        <f t="shared" si="456"/>
        <v>1.6337073034249272</v>
      </c>
      <c r="AJ178" s="4">
        <f t="shared" si="457"/>
        <v>-0.3310539220502875</v>
      </c>
      <c r="AK178" s="4">
        <f t="shared" si="458"/>
        <v>0.27001085961411775</v>
      </c>
      <c r="AL178" s="4">
        <f t="shared" si="459"/>
        <v>4.4781054102244866E-2</v>
      </c>
      <c r="AM178" s="4">
        <f t="shared" si="460"/>
        <v>1.0666356545880831</v>
      </c>
      <c r="AN178" s="4">
        <f t="shared" si="461"/>
        <v>-0.63925101912879256</v>
      </c>
      <c r="AO178" s="4">
        <f t="shared" si="462"/>
        <v>-0.14040004803414519</v>
      </c>
      <c r="AP178" s="4">
        <f t="shared" si="463"/>
        <v>-0.17731377157078043</v>
      </c>
      <c r="AQ178" s="4">
        <f t="shared" si="464"/>
        <v>0.42203406225327456</v>
      </c>
      <c r="AR178" s="4">
        <f t="shared" si="465"/>
        <v>1.0887536253207344</v>
      </c>
      <c r="AS178" s="4">
        <f t="shared" si="466"/>
        <v>2.2911868583192572</v>
      </c>
      <c r="AT178" s="4">
        <f t="shared" si="467"/>
        <v>0.49638393416230997</v>
      </c>
      <c r="AU178" s="4">
        <f t="shared" si="468"/>
        <v>-0.31734939975942922</v>
      </c>
      <c r="AV178" s="4">
        <f t="shared" si="570"/>
        <v>0.95636435287806876</v>
      </c>
      <c r="AW178" s="4">
        <f t="shared" si="570"/>
        <v>2.3745655075725693</v>
      </c>
      <c r="AY178" s="2">
        <f t="shared" si="520"/>
        <v>65.825537045400125</v>
      </c>
      <c r="AZ178" s="2">
        <f t="shared" si="571"/>
        <v>61.79303974030276</v>
      </c>
      <c r="BA178" s="2">
        <f t="shared" si="572"/>
        <v>62.163814853841885</v>
      </c>
      <c r="BB178" s="2">
        <f t="shared" si="573"/>
        <v>62.504571679838151</v>
      </c>
      <c r="BC178" s="2">
        <f t="shared" si="574"/>
        <v>61.084144338205945</v>
      </c>
      <c r="BD178" s="2">
        <f t="shared" si="575"/>
        <v>60.478150138764065</v>
      </c>
      <c r="BE178" s="2">
        <f t="shared" si="576"/>
        <v>58.363208389947403</v>
      </c>
      <c r="BF178" s="2">
        <f t="shared" si="577"/>
        <v>58.310236975929925</v>
      </c>
      <c r="BG178" s="2">
        <f t="shared" si="578"/>
        <v>57.725848382002951</v>
      </c>
      <c r="BH178" s="2">
        <f t="shared" si="579"/>
        <v>57.919292213155387</v>
      </c>
      <c r="BI178" s="2">
        <f t="shared" si="580"/>
        <v>58.070731396080845</v>
      </c>
      <c r="BJ178" s="2">
        <f t="shared" si="581"/>
        <v>61.324863377694975</v>
      </c>
      <c r="BK178" s="2">
        <f t="shared" si="582"/>
        <v>61.279126802639915</v>
      </c>
      <c r="BL178" s="2">
        <f t="shared" si="583"/>
        <v>60.165509167666166</v>
      </c>
      <c r="BM178" s="2">
        <f t="shared" si="584"/>
        <v>63.998939165091457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>
        <f t="shared" si="521"/>
        <v>67.48</v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>
        <f t="shared" si="533"/>
        <v>61.524999999999999</v>
      </c>
      <c r="CR178" s="2">
        <f t="shared" si="534"/>
        <v>62.359000000000002</v>
      </c>
      <c r="CS178" s="2">
        <f t="shared" si="535"/>
        <v>69.125</v>
      </c>
      <c r="CU178" s="2">
        <f t="shared" si="485"/>
        <v>67.48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>
        <f t="shared" si="497"/>
        <v>61.524999999999999</v>
      </c>
      <c r="DH178" s="2">
        <f t="shared" si="498"/>
        <v>62.359000000000002</v>
      </c>
      <c r="DI178" s="2">
        <f t="shared" si="499"/>
        <v>69.125</v>
      </c>
      <c r="DK178" s="2">
        <f t="shared" si="500"/>
        <v>110.28497734823317</v>
      </c>
      <c r="DL178" s="2">
        <f t="shared" si="585"/>
        <v>106.87472336115385</v>
      </c>
      <c r="DM178" s="2">
        <f t="shared" si="585"/>
        <v>104.4201029900332</v>
      </c>
      <c r="DN178" s="2">
        <f t="shared" si="585"/>
        <v>108.74176201280282</v>
      </c>
      <c r="DO178" s="2">
        <f t="shared" si="585"/>
        <v>89.919388100271817</v>
      </c>
      <c r="DP178" s="2">
        <f t="shared" si="585"/>
        <v>95.580304054236564</v>
      </c>
      <c r="DQ178" s="2">
        <f t="shared" si="585"/>
        <v>97.875177809388319</v>
      </c>
      <c r="DR178" s="2">
        <f t="shared" si="585"/>
        <v>101.19561909581648</v>
      </c>
      <c r="DS178" s="2">
        <f t="shared" si="585"/>
        <v>108.85968151147097</v>
      </c>
      <c r="DT178" s="2">
        <f t="shared" si="585"/>
        <v>114.63424395448081</v>
      </c>
      <c r="DU178" s="2">
        <f t="shared" si="585"/>
        <v>110.98777429643526</v>
      </c>
      <c r="DV178" s="2">
        <f t="shared" si="585"/>
        <v>108.35919087888855</v>
      </c>
      <c r="DW178" s="2">
        <f t="shared" si="585"/>
        <v>108.44550761099367</v>
      </c>
      <c r="DX178" s="2">
        <f t="shared" si="585"/>
        <v>96.731025119520311</v>
      </c>
      <c r="DY178" s="2">
        <f t="shared" si="585"/>
        <v>93.783926426426405</v>
      </c>
      <c r="DZ178" s="5"/>
      <c r="EA178" s="2">
        <f t="shared" si="440"/>
        <v>65.602770874209739</v>
      </c>
      <c r="EB178" s="2">
        <f t="shared" si="502"/>
        <v>61.15824322264028</v>
      </c>
      <c r="EC178" s="2">
        <f t="shared" si="503"/>
        <v>62.168560277397837</v>
      </c>
      <c r="ED178" s="2">
        <f t="shared" si="504"/>
        <v>62.346738242297505</v>
      </c>
      <c r="EE178" s="2">
        <f t="shared" si="505"/>
        <v>60.963978489127619</v>
      </c>
      <c r="EF178" s="2">
        <f t="shared" si="506"/>
        <v>60.43813231155918</v>
      </c>
      <c r="EG178" s="2">
        <f t="shared" si="507"/>
        <v>58.311920090687281</v>
      </c>
      <c r="EH178" s="2">
        <f t="shared" si="508"/>
        <v>58.268860659087274</v>
      </c>
      <c r="EI178" s="2">
        <f t="shared" si="509"/>
        <v>57.552936062041695</v>
      </c>
      <c r="EJ178" s="2">
        <f t="shared" si="510"/>
        <v>57.472084932177964</v>
      </c>
      <c r="EK178" s="2">
        <f t="shared" si="511"/>
        <v>57.641515498857586</v>
      </c>
      <c r="EL178" s="2">
        <f t="shared" si="512"/>
        <v>61.218734297126282</v>
      </c>
      <c r="EM178" s="2">
        <f t="shared" si="513"/>
        <v>61.179578515366643</v>
      </c>
      <c r="EN178" s="2">
        <f t="shared" si="514"/>
        <v>60.062406313095828</v>
      </c>
      <c r="EO178" s="2">
        <f t="shared" si="515"/>
        <v>63.966694382022467</v>
      </c>
      <c r="EP178" s="5"/>
      <c r="EQ178" s="2">
        <f t="shared" si="516"/>
        <v>66.489282824664144</v>
      </c>
      <c r="ER178" s="2">
        <f t="shared" si="586"/>
        <v>62.99631480096572</v>
      </c>
      <c r="ES178" s="2">
        <f t="shared" si="586"/>
        <v>62.147897368740537</v>
      </c>
      <c r="ET178" s="2">
        <f t="shared" si="586"/>
        <v>62.809050768867053</v>
      </c>
      <c r="EU178" s="2">
        <f t="shared" si="586"/>
        <v>61.299390595281885</v>
      </c>
      <c r="EV178" s="2">
        <f t="shared" si="586"/>
        <v>60.544867117313949</v>
      </c>
      <c r="EW178" s="2">
        <f t="shared" si="586"/>
        <v>58.429977852689468</v>
      </c>
      <c r="EX178" s="2">
        <f t="shared" si="586"/>
        <v>58.357368232934419</v>
      </c>
      <c r="EY178" s="2">
        <f t="shared" si="586"/>
        <v>57.964431006816092</v>
      </c>
      <c r="EZ178" s="2">
        <f t="shared" si="586"/>
        <v>58.657793327664088</v>
      </c>
      <c r="FA178" s="2">
        <f t="shared" si="586"/>
        <v>58.966547751597467</v>
      </c>
      <c r="FB178" s="2">
        <f t="shared" si="586"/>
        <v>61.580981567840581</v>
      </c>
      <c r="FC178" s="2">
        <f t="shared" si="586"/>
        <v>61.544969302768507</v>
      </c>
      <c r="FD178" s="2">
        <f t="shared" si="586"/>
        <v>60.446466686725742</v>
      </c>
      <c r="FE178" s="2">
        <f t="shared" si="586"/>
        <v>64.086671094858559</v>
      </c>
      <c r="FG178" s="2">
        <f t="shared" si="518"/>
        <v>0.99995334827448079</v>
      </c>
      <c r="FH178" s="2">
        <f t="shared" si="587"/>
        <v>0.99994463963462454</v>
      </c>
      <c r="FI178" s="2">
        <f t="shared" si="587"/>
        <v>0.99994966368591987</v>
      </c>
      <c r="FJ178" s="2">
        <f t="shared" si="587"/>
        <v>0.99994620235456955</v>
      </c>
      <c r="FK178" s="2">
        <f t="shared" si="587"/>
        <v>0.99994681382881423</v>
      </c>
      <c r="FL178" s="2">
        <f t="shared" si="587"/>
        <v>0.99994332662869645</v>
      </c>
      <c r="FM178" s="2">
        <f t="shared" si="587"/>
        <v>0.99993381337194365</v>
      </c>
      <c r="FN178" s="2">
        <f t="shared" si="587"/>
        <v>0.99993885525670845</v>
      </c>
      <c r="FO178" s="2">
        <f t="shared" si="587"/>
        <v>0.9999390483973204</v>
      </c>
      <c r="FP178" s="2">
        <f t="shared" si="587"/>
        <v>0.99993388737440447</v>
      </c>
      <c r="FQ178" s="2">
        <f t="shared" si="587"/>
        <v>0.99994038794263063</v>
      </c>
      <c r="FR178" s="2">
        <f t="shared" si="587"/>
        <v>0.99994654976265118</v>
      </c>
      <c r="FS178" s="2">
        <f t="shared" si="587"/>
        <v>0.9999479806203605</v>
      </c>
      <c r="FT178" s="2">
        <f t="shared" si="587"/>
        <v>0.99994692697083787</v>
      </c>
      <c r="FU178" s="2">
        <f t="shared" si="587"/>
        <v>0.9999318319683822</v>
      </c>
      <c r="FV178" s="5"/>
      <c r="FW178" s="2">
        <f t="shared" si="536"/>
        <v>0.2489325372830726</v>
      </c>
      <c r="FX178" s="2">
        <f t="shared" si="588"/>
        <v>0.34398314193746171</v>
      </c>
      <c r="FY178" s="2">
        <f t="shared" si="589"/>
        <v>0.33258679086702675</v>
      </c>
      <c r="FZ178" s="2">
        <f t="shared" si="590"/>
        <v>0.33600105031706257</v>
      </c>
      <c r="GA178" s="2">
        <f t="shared" si="591"/>
        <v>0.35367185480009716</v>
      </c>
      <c r="GB178" s="2">
        <f t="shared" si="592"/>
        <v>0.35626805696980474</v>
      </c>
      <c r="GC178" s="2">
        <f t="shared" si="593"/>
        <v>0.41225362747341104</v>
      </c>
      <c r="GD178" s="2">
        <f t="shared" si="594"/>
        <v>0.43783339135037086</v>
      </c>
      <c r="GE178" s="2">
        <f t="shared" si="595"/>
        <v>0.41260553441529541</v>
      </c>
      <c r="GF178" s="2">
        <f t="shared" si="596"/>
        <v>0.37397739802453711</v>
      </c>
      <c r="GG178" s="2">
        <f t="shared" si="597"/>
        <v>0.32152863909722268</v>
      </c>
      <c r="GH178" s="2">
        <f t="shared" si="598"/>
        <v>0.28601847509123607</v>
      </c>
      <c r="GI178" s="2">
        <f t="shared" si="599"/>
        <v>0.26571426076172056</v>
      </c>
      <c r="GJ178" s="2">
        <f t="shared" si="600"/>
        <v>0.26338759955633528</v>
      </c>
      <c r="GK178" s="2">
        <f t="shared" si="601"/>
        <v>0.25181720967390575</v>
      </c>
      <c r="GL178" s="5"/>
      <c r="GM178" s="86">
        <f t="shared" si="537"/>
        <v>4.4383859209304209E-239</v>
      </c>
      <c r="GN178" s="86">
        <f t="shared" si="602"/>
        <v>4.4986484164617908E-181</v>
      </c>
      <c r="GO178" s="86">
        <f t="shared" si="603"/>
        <v>2.0565615286829717E-274</v>
      </c>
      <c r="GP178" s="86">
        <f t="shared" si="604"/>
        <v>4.1885986047106885E-294</v>
      </c>
      <c r="GQ178" s="86">
        <f t="shared" si="605"/>
        <v>4.9928166399709894E-286</v>
      </c>
      <c r="GR178" s="86">
        <f t="shared" si="606"/>
        <v>3.1082127394815806E-214</v>
      </c>
      <c r="GS178" s="86">
        <f t="shared" si="607"/>
        <v>6.8546003571444802E-231</v>
      </c>
      <c r="GT178" s="86">
        <f t="shared" si="608"/>
        <v>0</v>
      </c>
      <c r="GU178" s="86">
        <f t="shared" si="609"/>
        <v>0</v>
      </c>
      <c r="GV178" s="86">
        <f t="shared" si="610"/>
        <v>7.8736891665788815E-300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1.1948437148349336E-103</v>
      </c>
      <c r="HD178" s="86">
        <f t="shared" si="616"/>
        <v>3.7436686355441808E-85</v>
      </c>
      <c r="HE178" s="86">
        <f t="shared" si="617"/>
        <v>1.2678767308205775E-146</v>
      </c>
      <c r="HF178" s="86">
        <f t="shared" si="618"/>
        <v>2.729659736165526E-141</v>
      </c>
      <c r="HG178" s="86">
        <f t="shared" si="619"/>
        <v>1.3237675939460426E-173</v>
      </c>
      <c r="HH178" s="86">
        <f t="shared" si="620"/>
        <v>1.6275655957138393E-173</v>
      </c>
      <c r="HI178" s="86">
        <f t="shared" si="621"/>
        <v>5.7635667359249126E-171</v>
      </c>
      <c r="HJ178" s="86">
        <f t="shared" si="622"/>
        <v>0</v>
      </c>
      <c r="HK178" s="86">
        <f t="shared" si="623"/>
        <v>4.8269903297783844E-249</v>
      </c>
      <c r="HL178" s="86">
        <f t="shared" si="624"/>
        <v>5.2915882440938397E-195</v>
      </c>
      <c r="HM178" s="86">
        <f t="shared" si="625"/>
        <v>1.1292405770164975E-197</v>
      </c>
      <c r="HN178" s="86">
        <f t="shared" si="626"/>
        <v>1.9285920430800867E-193</v>
      </c>
      <c r="HO178" s="86">
        <f t="shared" si="627"/>
        <v>4.5846520776172692E-159</v>
      </c>
      <c r="HP178" s="86">
        <f t="shared" si="628"/>
        <v>9.2368962875494278E-219</v>
      </c>
      <c r="HQ178" s="86">
        <f t="shared" si="629"/>
        <v>9.5693124771957804E-280</v>
      </c>
      <c r="HS178" s="86">
        <f t="shared" si="539"/>
        <v>1.1918957335206038E-10</v>
      </c>
      <c r="HT178" s="86">
        <f t="shared" si="630"/>
        <v>2.6650042208212484E-18</v>
      </c>
      <c r="HU178" s="86">
        <f t="shared" si="631"/>
        <v>2.1114516901385416E-17</v>
      </c>
      <c r="HV178" s="86">
        <f t="shared" si="632"/>
        <v>4.2549380876028921E-18</v>
      </c>
      <c r="HW178" s="86">
        <f t="shared" si="633"/>
        <v>3.5494717664525633E-19</v>
      </c>
      <c r="HX178" s="86">
        <f t="shared" si="634"/>
        <v>3.9391794288321078E-19</v>
      </c>
      <c r="HY178" s="86">
        <f t="shared" si="635"/>
        <v>1.2351187899707336E-26</v>
      </c>
      <c r="HZ178" s="86">
        <f t="shared" si="636"/>
        <v>3.1486548522301549E-25</v>
      </c>
      <c r="IA178" s="86">
        <f t="shared" si="637"/>
        <v>5.0560234318998131E-28</v>
      </c>
      <c r="IB178" s="86">
        <f t="shared" si="638"/>
        <v>2.1106322346887222E-27</v>
      </c>
      <c r="IC178" s="86">
        <f t="shared" si="639"/>
        <v>6.057679138541482E-24</v>
      </c>
      <c r="ID178" s="86">
        <f t="shared" si="640"/>
        <v>4.4226065928506902E-15</v>
      </c>
      <c r="IE178" s="86">
        <f t="shared" si="641"/>
        <v>3.6372560368581204E-13</v>
      </c>
      <c r="IF178" s="86">
        <f t="shared" si="642"/>
        <v>4.9364542011855659E-11</v>
      </c>
      <c r="IG178" s="86">
        <f t="shared" si="643"/>
        <v>3.3039310533378336E-11</v>
      </c>
      <c r="II178" s="86">
        <f t="shared" si="540"/>
        <v>6.8394669536740553E-3</v>
      </c>
      <c r="IJ178" s="86">
        <f t="shared" si="541"/>
        <v>7.9134398190925673E-2</v>
      </c>
      <c r="IK178" s="86">
        <f t="shared" si="542"/>
        <v>6.5500951285980671E-2</v>
      </c>
      <c r="IL178" s="86">
        <f t="shared" si="543"/>
        <v>6.5265408192524937E-2</v>
      </c>
      <c r="IM178" s="86">
        <f t="shared" si="544"/>
        <v>9.5076694845743798E-2</v>
      </c>
      <c r="IN178" s="86">
        <f t="shared" si="545"/>
        <v>0.10131878525842336</v>
      </c>
      <c r="IO178" s="86">
        <f t="shared" si="546"/>
        <v>0.2581327966653672</v>
      </c>
      <c r="IP178" s="86">
        <f t="shared" si="547"/>
        <v>0.39614429280645785</v>
      </c>
      <c r="IQ178" s="86">
        <f t="shared" si="548"/>
        <v>0.25371145177537358</v>
      </c>
      <c r="IR178" s="86">
        <f t="shared" si="549"/>
        <v>9.411496878713245E-2</v>
      </c>
      <c r="IS178" s="86">
        <f t="shared" si="550"/>
        <v>1.4647018980769026E-2</v>
      </c>
      <c r="IT178" s="86">
        <f t="shared" si="551"/>
        <v>1.3222025555771549E-2</v>
      </c>
      <c r="IU178" s="86">
        <f t="shared" si="552"/>
        <v>7.3970321040946448E-3</v>
      </c>
      <c r="IV178" s="86">
        <f t="shared" si="553"/>
        <v>6.1029445355155372E-3</v>
      </c>
      <c r="IW178" s="86">
        <f t="shared" si="554"/>
        <v>6.5880309659593983E-3</v>
      </c>
      <c r="IY178" s="86">
        <f t="shared" si="555"/>
        <v>6.8394670728636284E-3</v>
      </c>
      <c r="IZ178" s="86">
        <f t="shared" si="556"/>
        <v>7.9134398190925673E-2</v>
      </c>
      <c r="JA178" s="86">
        <f t="shared" si="557"/>
        <v>6.5500951285980699E-2</v>
      </c>
      <c r="JB178" s="86">
        <f t="shared" si="558"/>
        <v>6.5265408192524937E-2</v>
      </c>
      <c r="JC178" s="86">
        <f t="shared" si="559"/>
        <v>9.5076694845743798E-2</v>
      </c>
      <c r="JD178" s="86">
        <f t="shared" si="560"/>
        <v>0.10131878525842336</v>
      </c>
      <c r="JE178" s="86">
        <f t="shared" si="561"/>
        <v>0.2581327966653672</v>
      </c>
      <c r="JF178" s="86">
        <f t="shared" si="562"/>
        <v>0.39614429280645785</v>
      </c>
      <c r="JG178" s="86">
        <f t="shared" si="563"/>
        <v>0.25371145177537358</v>
      </c>
      <c r="JH178" s="86">
        <f t="shared" si="564"/>
        <v>9.411496878713245E-2</v>
      </c>
      <c r="JI178" s="86">
        <f t="shared" si="565"/>
        <v>1.4647018980769026E-2</v>
      </c>
      <c r="JJ178" s="86">
        <f t="shared" si="566"/>
        <v>1.322202555577597E-2</v>
      </c>
      <c r="JK178" s="86">
        <f t="shared" si="567"/>
        <v>7.3970321044583703E-3</v>
      </c>
      <c r="JL178" s="86">
        <f t="shared" si="568"/>
        <v>6.1029445848800792E-3</v>
      </c>
      <c r="JM178" s="86">
        <f t="shared" si="569"/>
        <v>6.5880309989987092E-3</v>
      </c>
    </row>
    <row r="179" spans="2:273" x14ac:dyDescent="0.25">
      <c r="B179" s="2">
        <v>152</v>
      </c>
      <c r="C179" s="37">
        <v>65.48</v>
      </c>
      <c r="D179" s="37">
        <v>62.508000000000003</v>
      </c>
      <c r="E179" s="37">
        <v>63</v>
      </c>
      <c r="F179" s="37">
        <v>64.918999999999997</v>
      </c>
      <c r="G179" s="37">
        <v>63.917999999999999</v>
      </c>
      <c r="H179" s="37">
        <v>64.031999999999996</v>
      </c>
      <c r="I179" s="37">
        <v>64.451999999999998</v>
      </c>
      <c r="J179" s="37">
        <v>65.355000000000004</v>
      </c>
      <c r="K179" s="37">
        <v>64.903000000000006</v>
      </c>
      <c r="L179" s="37">
        <v>64.613</v>
      </c>
      <c r="M179" s="37">
        <v>61.225999999999999</v>
      </c>
      <c r="N179" s="37">
        <v>63.671999999999997</v>
      </c>
      <c r="O179" s="37">
        <v>62.213000000000001</v>
      </c>
      <c r="P179" s="37">
        <v>63.953000000000003</v>
      </c>
      <c r="Q179" s="37">
        <v>71.438000000000002</v>
      </c>
      <c r="S179" s="4">
        <f t="shared" si="441"/>
        <v>65.767595895682788</v>
      </c>
      <c r="T179" s="4">
        <f t="shared" si="442"/>
        <v>62.582868140147959</v>
      </c>
      <c r="U179" s="4">
        <f t="shared" si="443"/>
        <v>63.257883059812642</v>
      </c>
      <c r="V179" s="4">
        <f t="shared" si="444"/>
        <v>64.253674570009323</v>
      </c>
      <c r="W179" s="4">
        <f t="shared" si="445"/>
        <v>63.894995705810075</v>
      </c>
      <c r="X179" s="4">
        <f t="shared" si="446"/>
        <v>63.566223509886562</v>
      </c>
      <c r="Y179" s="4">
        <f t="shared" si="447"/>
        <v>65.129251492856753</v>
      </c>
      <c r="Z179" s="4">
        <f t="shared" si="448"/>
        <v>65.606857106242899</v>
      </c>
      <c r="AA179" s="4">
        <f t="shared" si="449"/>
        <v>65.910656100930709</v>
      </c>
      <c r="AB179" s="4">
        <f t="shared" si="450"/>
        <v>64.09972983320111</v>
      </c>
      <c r="AC179" s="4">
        <f t="shared" si="451"/>
        <v>59.745104875141735</v>
      </c>
      <c r="AD179" s="4">
        <f t="shared" si="452"/>
        <v>62.790113132543141</v>
      </c>
      <c r="AE179" s="4">
        <f t="shared" si="453"/>
        <v>62.177344808697327</v>
      </c>
      <c r="AF179" s="4">
        <f t="shared" si="454"/>
        <v>62.298539057307345</v>
      </c>
      <c r="AG179" s="4">
        <f t="shared" si="455"/>
        <v>68.678514870704092</v>
      </c>
      <c r="AI179" s="4">
        <f t="shared" si="456"/>
        <v>-0.28759589568278443</v>
      </c>
      <c r="AJ179" s="4">
        <f t="shared" si="457"/>
        <v>-7.4868140147955842E-2</v>
      </c>
      <c r="AK179" s="4">
        <f t="shared" si="458"/>
        <v>-0.25788305981264159</v>
      </c>
      <c r="AL179" s="4">
        <f t="shared" si="459"/>
        <v>0.66532542999067346</v>
      </c>
      <c r="AM179" s="4">
        <f t="shared" si="460"/>
        <v>2.3004294189924224E-2</v>
      </c>
      <c r="AN179" s="4">
        <f t="shared" si="461"/>
        <v>0.46577649011343425</v>
      </c>
      <c r="AO179" s="4">
        <f t="shared" si="462"/>
        <v>-0.67725149285675457</v>
      </c>
      <c r="AP179" s="4">
        <f t="shared" si="463"/>
        <v>-0.2518571062428947</v>
      </c>
      <c r="AQ179" s="4">
        <f t="shared" si="464"/>
        <v>-1.0076561009307028</v>
      </c>
      <c r="AR179" s="4">
        <f t="shared" si="465"/>
        <v>0.5132701667988897</v>
      </c>
      <c r="AS179" s="4">
        <f t="shared" si="466"/>
        <v>1.4808951248582645</v>
      </c>
      <c r="AT179" s="4">
        <f t="shared" si="467"/>
        <v>0.88188686745685629</v>
      </c>
      <c r="AU179" s="4">
        <f t="shared" si="468"/>
        <v>3.5655191302673472E-2</v>
      </c>
      <c r="AV179" s="4">
        <f t="shared" si="570"/>
        <v>1.6544609426926584</v>
      </c>
      <c r="AW179" s="4">
        <f t="shared" si="570"/>
        <v>2.7594851292959106</v>
      </c>
      <c r="AY179" s="2">
        <f t="shared" si="520"/>
        <v>65.73035926806935</v>
      </c>
      <c r="AZ179" s="2">
        <f t="shared" si="571"/>
        <v>61.711071902749779</v>
      </c>
      <c r="BA179" s="2">
        <f t="shared" si="572"/>
        <v>62.038880496653384</v>
      </c>
      <c r="BB179" s="2">
        <f t="shared" si="573"/>
        <v>62.389258416197507</v>
      </c>
      <c r="BC179" s="2">
        <f t="shared" si="574"/>
        <v>60.981230638531088</v>
      </c>
      <c r="BD179" s="2">
        <f t="shared" si="575"/>
        <v>60.373336096898484</v>
      </c>
      <c r="BE179" s="2">
        <f t="shared" si="576"/>
        <v>58.258255614913026</v>
      </c>
      <c r="BF179" s="2">
        <f t="shared" si="577"/>
        <v>58.173357407913372</v>
      </c>
      <c r="BG179" s="2">
        <f t="shared" si="578"/>
        <v>57.56912191501479</v>
      </c>
      <c r="BH179" s="2">
        <f t="shared" si="579"/>
        <v>57.768479222538517</v>
      </c>
      <c r="BI179" s="2">
        <f t="shared" si="580"/>
        <v>57.897255399937748</v>
      </c>
      <c r="BJ179" s="2">
        <f t="shared" si="581"/>
        <v>61.172767155578157</v>
      </c>
      <c r="BK179" s="2">
        <f t="shared" si="582"/>
        <v>61.129948627986927</v>
      </c>
      <c r="BL179" s="2">
        <f t="shared" si="583"/>
        <v>60.015135613578352</v>
      </c>
      <c r="BM179" s="2">
        <f t="shared" si="584"/>
        <v>63.840126951644081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110.44973119903354</v>
      </c>
      <c r="DL179" s="2">
        <f t="shared" si="585"/>
        <v>107.03071614942061</v>
      </c>
      <c r="DM179" s="2">
        <f t="shared" si="585"/>
        <v>104.58873920265779</v>
      </c>
      <c r="DN179" s="2">
        <f t="shared" si="585"/>
        <v>108.94921708127377</v>
      </c>
      <c r="DO179" s="2">
        <f t="shared" si="585"/>
        <v>89.977005134400486</v>
      </c>
      <c r="DP179" s="2">
        <f t="shared" si="585"/>
        <v>95.684060313858964</v>
      </c>
      <c r="DQ179" s="2">
        <f t="shared" si="585"/>
        <v>98.010953167742628</v>
      </c>
      <c r="DR179" s="2">
        <f t="shared" si="585"/>
        <v>101.34701686909584</v>
      </c>
      <c r="DS179" s="2">
        <f t="shared" si="585"/>
        <v>109.06619568151145</v>
      </c>
      <c r="DT179" s="2">
        <f t="shared" si="585"/>
        <v>114.88337316263633</v>
      </c>
      <c r="DU179" s="2">
        <f t="shared" si="585"/>
        <v>111.18129662288931</v>
      </c>
      <c r="DV179" s="2">
        <f t="shared" si="585"/>
        <v>108.51794231350046</v>
      </c>
      <c r="DW179" s="2">
        <f t="shared" si="585"/>
        <v>108.61308646934462</v>
      </c>
      <c r="DX179" s="2">
        <f t="shared" si="585"/>
        <v>96.850399967587734</v>
      </c>
      <c r="DY179" s="2">
        <f t="shared" si="585"/>
        <v>93.851057571857552</v>
      </c>
      <c r="EA179" s="2">
        <f t="shared" si="440"/>
        <v>65.485449095269246</v>
      </c>
      <c r="EB179" s="2">
        <f t="shared" si="502"/>
        <v>61.018852139517932</v>
      </c>
      <c r="EC179" s="2">
        <f t="shared" si="503"/>
        <v>62.044241870939473</v>
      </c>
      <c r="ED179" s="2">
        <f t="shared" si="504"/>
        <v>62.217295250988109</v>
      </c>
      <c r="EE179" s="2">
        <f t="shared" si="505"/>
        <v>60.850761396517385</v>
      </c>
      <c r="EF179" s="2">
        <f t="shared" si="506"/>
        <v>60.330037237384929</v>
      </c>
      <c r="EG179" s="2">
        <f t="shared" si="507"/>
        <v>58.203164065163776</v>
      </c>
      <c r="EH179" s="2">
        <f t="shared" si="508"/>
        <v>58.128974766962166</v>
      </c>
      <c r="EI179" s="2">
        <f t="shared" si="509"/>
        <v>57.382729617200454</v>
      </c>
      <c r="EJ179" s="2">
        <f t="shared" si="510"/>
        <v>57.28434705900365</v>
      </c>
      <c r="EK179" s="2">
        <f t="shared" si="511"/>
        <v>57.429628268596097</v>
      </c>
      <c r="EL179" s="2">
        <f t="shared" si="512"/>
        <v>61.056989855431041</v>
      </c>
      <c r="EM179" s="2">
        <f t="shared" si="513"/>
        <v>61.020829319157556</v>
      </c>
      <c r="EN179" s="2">
        <f t="shared" si="514"/>
        <v>59.902434219545164</v>
      </c>
      <c r="EO179" s="2">
        <f t="shared" si="515"/>
        <v>63.805224398073833</v>
      </c>
      <c r="EQ179" s="2">
        <f t="shared" si="516"/>
        <v>66.397095368981709</v>
      </c>
      <c r="ER179" s="2">
        <f t="shared" si="586"/>
        <v>62.908695264369101</v>
      </c>
      <c r="ES179" s="2">
        <f t="shared" si="586"/>
        <v>62.023540686872977</v>
      </c>
      <c r="ET179" s="2">
        <f t="shared" si="586"/>
        <v>62.69276209712261</v>
      </c>
      <c r="EU179" s="2">
        <f t="shared" si="586"/>
        <v>61.194913760311046</v>
      </c>
      <c r="EV179" s="2">
        <f t="shared" si="586"/>
        <v>60.439849244623687</v>
      </c>
      <c r="EW179" s="2">
        <f t="shared" si="586"/>
        <v>58.32436084686897</v>
      </c>
      <c r="EX179" s="2">
        <f t="shared" si="586"/>
        <v>58.220097173410466</v>
      </c>
      <c r="EY179" s="2">
        <f t="shared" si="586"/>
        <v>57.804522799023388</v>
      </c>
      <c r="EZ179" s="2">
        <f t="shared" si="586"/>
        <v>58.498813334249256</v>
      </c>
      <c r="FA179" s="2">
        <f t="shared" si="586"/>
        <v>58.788645004407655</v>
      </c>
      <c r="FB179" s="2">
        <f t="shared" si="586"/>
        <v>61.428768679191712</v>
      </c>
      <c r="FC179" s="2">
        <f t="shared" si="586"/>
        <v>61.397012313513947</v>
      </c>
      <c r="FD179" s="2">
        <f t="shared" si="586"/>
        <v>60.296242747015192</v>
      </c>
      <c r="FE179" s="2">
        <f t="shared" si="586"/>
        <v>63.927773055074198</v>
      </c>
      <c r="FG179" s="2">
        <f t="shared" si="518"/>
        <v>0.99995745294600269</v>
      </c>
      <c r="FH179" s="2">
        <f t="shared" si="587"/>
        <v>0.99994951050076686</v>
      </c>
      <c r="FI179" s="2">
        <f t="shared" si="587"/>
        <v>0.99995409253261924</v>
      </c>
      <c r="FJ179" s="2">
        <f t="shared" si="587"/>
        <v>0.99995093573198446</v>
      </c>
      <c r="FK179" s="2">
        <f t="shared" si="587"/>
        <v>0.9999514934083733</v>
      </c>
      <c r="FL179" s="2">
        <f t="shared" si="587"/>
        <v>0.99994831301332388</v>
      </c>
      <c r="FM179" s="2">
        <f t="shared" si="587"/>
        <v>0.9999396367262543</v>
      </c>
      <c r="FN179" s="2">
        <f t="shared" si="587"/>
        <v>0.99994423503132879</v>
      </c>
      <c r="FO179" s="2">
        <f t="shared" si="587"/>
        <v>0.99994441117955268</v>
      </c>
      <c r="FP179" s="2">
        <f t="shared" si="587"/>
        <v>0.99993970421808631</v>
      </c>
      <c r="FQ179" s="2">
        <f t="shared" si="587"/>
        <v>0.99994563287235561</v>
      </c>
      <c r="FR179" s="2">
        <f t="shared" si="587"/>
        <v>0.99995125257491047</v>
      </c>
      <c r="FS179" s="2">
        <f t="shared" si="587"/>
        <v>0.99995255754476142</v>
      </c>
      <c r="FT179" s="2">
        <f t="shared" si="587"/>
        <v>0.99995159659609001</v>
      </c>
      <c r="FU179" s="2">
        <f t="shared" si="587"/>
        <v>0.99993782964336619</v>
      </c>
      <c r="FW179" s="2">
        <f t="shared" si="536"/>
        <v>0.26654754378793333</v>
      </c>
      <c r="FX179" s="2">
        <f t="shared" si="588"/>
        <v>0.36505498164750422</v>
      </c>
      <c r="FY179" s="2">
        <f t="shared" si="589"/>
        <v>0.35333652346061045</v>
      </c>
      <c r="FZ179" s="2">
        <f t="shared" si="590"/>
        <v>0.35684990247215248</v>
      </c>
      <c r="GA179" s="2">
        <f t="shared" si="591"/>
        <v>0.37499793922805946</v>
      </c>
      <c r="GB179" s="2">
        <f t="shared" si="592"/>
        <v>0.37765921629761234</v>
      </c>
      <c r="GC179" s="2">
        <f t="shared" si="593"/>
        <v>0.43473614181112719</v>
      </c>
      <c r="GD179" s="2">
        <f t="shared" si="594"/>
        <v>0.4606176441484961</v>
      </c>
      <c r="GE179" s="2">
        <f t="shared" si="595"/>
        <v>0.43509303328719501</v>
      </c>
      <c r="GF179" s="2">
        <f t="shared" si="596"/>
        <v>0.39577812493910436</v>
      </c>
      <c r="GG179" s="2">
        <f t="shared" si="597"/>
        <v>0.34194193145798607</v>
      </c>
      <c r="GH179" s="2">
        <f t="shared" si="598"/>
        <v>0.30519140325091731</v>
      </c>
      <c r="GI179" s="2">
        <f t="shared" si="599"/>
        <v>0.28406763969393239</v>
      </c>
      <c r="GJ179" s="2">
        <f t="shared" si="600"/>
        <v>0.28164191221552209</v>
      </c>
      <c r="GK179" s="2">
        <f t="shared" si="601"/>
        <v>0.26956307980082778</v>
      </c>
      <c r="GM179" s="86">
        <f t="shared" si="537"/>
        <v>1.2043812624209363E-244</v>
      </c>
      <c r="GN179" s="86">
        <f t="shared" si="602"/>
        <v>3.3702880579051997E-185</v>
      </c>
      <c r="GO179" s="86">
        <f t="shared" si="603"/>
        <v>1.0215462521921148E-280</v>
      </c>
      <c r="GP179" s="86">
        <f t="shared" si="604"/>
        <v>7.5392357493447598E-301</v>
      </c>
      <c r="GQ179" s="86">
        <f t="shared" si="605"/>
        <v>1.3549655774573834E-292</v>
      </c>
      <c r="GR179" s="86">
        <f t="shared" si="606"/>
        <v>3.7626627624000908E-219</v>
      </c>
      <c r="GS179" s="86">
        <f t="shared" si="607"/>
        <v>3.6917999755421859E-236</v>
      </c>
      <c r="GT179" s="86">
        <f t="shared" si="608"/>
        <v>0</v>
      </c>
      <c r="GU179" s="86">
        <f t="shared" si="609"/>
        <v>0</v>
      </c>
      <c r="GV179" s="86">
        <f t="shared" si="610"/>
        <v>1.1841849570220885E-306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5.2845211819023937E-107</v>
      </c>
      <c r="HD179" s="86">
        <f t="shared" si="616"/>
        <v>8.1634092178300553E-88</v>
      </c>
      <c r="HE179" s="86">
        <f t="shared" si="617"/>
        <v>3.0165435302999903E-151</v>
      </c>
      <c r="HF179" s="86">
        <f t="shared" si="618"/>
        <v>9.9075540362177308E-146</v>
      </c>
      <c r="HG179" s="86">
        <f t="shared" si="619"/>
        <v>4.9160066409224996E-179</v>
      </c>
      <c r="HH179" s="86">
        <f t="shared" si="620"/>
        <v>6.0638011938916227E-179</v>
      </c>
      <c r="HI179" s="86">
        <f t="shared" si="621"/>
        <v>3.2684533643286015E-176</v>
      </c>
      <c r="HJ179" s="86">
        <f t="shared" si="622"/>
        <v>0</v>
      </c>
      <c r="HK179" s="86">
        <f t="shared" si="623"/>
        <v>1.1634884599291925E-256</v>
      </c>
      <c r="HL179" s="86">
        <f t="shared" si="624"/>
        <v>5.7726820799172922E-201</v>
      </c>
      <c r="HM179" s="86">
        <f t="shared" si="625"/>
        <v>8.1455294213356879E-204</v>
      </c>
      <c r="HN179" s="86">
        <f t="shared" si="626"/>
        <v>1.4452874018344101E-199</v>
      </c>
      <c r="HO179" s="86">
        <f t="shared" si="627"/>
        <v>3.6522118986152222E-164</v>
      </c>
      <c r="HP179" s="86">
        <f t="shared" si="628"/>
        <v>1.0224888401644482E-225</v>
      </c>
      <c r="HQ179" s="86">
        <f t="shared" si="629"/>
        <v>1.4881424519202935E-288</v>
      </c>
      <c r="HS179" s="86">
        <f t="shared" si="539"/>
        <v>1.2797421555450665E-11</v>
      </c>
      <c r="HT179" s="86">
        <f t="shared" si="630"/>
        <v>9.7830567082242738E-20</v>
      </c>
      <c r="HU179" s="86">
        <f t="shared" si="631"/>
        <v>9.2321367801232597E-19</v>
      </c>
      <c r="HV179" s="86">
        <f t="shared" si="632"/>
        <v>1.6153559374672156E-19</v>
      </c>
      <c r="HW179" s="86">
        <f t="shared" si="633"/>
        <v>1.1320867893741053E-20</v>
      </c>
      <c r="HX179" s="86">
        <f t="shared" si="634"/>
        <v>1.2617213581680424E-20</v>
      </c>
      <c r="HY179" s="86">
        <f t="shared" si="635"/>
        <v>1.2822905672398857E-28</v>
      </c>
      <c r="HZ179" s="86">
        <f t="shared" si="636"/>
        <v>4.6879693096879325E-27</v>
      </c>
      <c r="IA179" s="86">
        <f t="shared" si="637"/>
        <v>4.3257317751971533E-30</v>
      </c>
      <c r="IB179" s="86">
        <f t="shared" si="638"/>
        <v>1.6044687176208589E-29</v>
      </c>
      <c r="IC179" s="86">
        <f t="shared" si="639"/>
        <v>6.1422871463522535E-26</v>
      </c>
      <c r="ID179" s="86">
        <f t="shared" si="640"/>
        <v>2.2510358584670595E-16</v>
      </c>
      <c r="IE179" s="86">
        <f t="shared" si="641"/>
        <v>2.4580616744389301E-14</v>
      </c>
      <c r="IF179" s="86">
        <f t="shared" si="642"/>
        <v>4.5666781800259642E-12</v>
      </c>
      <c r="IG179" s="86">
        <f t="shared" si="643"/>
        <v>2.4353755579598301E-12</v>
      </c>
      <c r="II179" s="86">
        <f t="shared" si="540"/>
        <v>1.3173440232898711E-2</v>
      </c>
      <c r="IJ179" s="86">
        <f t="shared" si="541"/>
        <v>0.13077716560021452</v>
      </c>
      <c r="IK179" s="86">
        <f t="shared" si="542"/>
        <v>0.10911109265149641</v>
      </c>
      <c r="IL179" s="86">
        <f t="shared" si="543"/>
        <v>0.10999306866346535</v>
      </c>
      <c r="IM179" s="86">
        <f t="shared" si="544"/>
        <v>0.15486903314958278</v>
      </c>
      <c r="IN179" s="86">
        <f t="shared" si="545"/>
        <v>0.16369347094917655</v>
      </c>
      <c r="IO179" s="86">
        <f t="shared" si="546"/>
        <v>0.36659897666114954</v>
      </c>
      <c r="IP179" s="86">
        <f t="shared" si="547"/>
        <v>0.48027042556011812</v>
      </c>
      <c r="IQ179" s="86">
        <f t="shared" si="548"/>
        <v>0.36362880423676336</v>
      </c>
      <c r="IR179" s="86">
        <f t="shared" si="549"/>
        <v>0.16597961633228986</v>
      </c>
      <c r="IS179" s="86">
        <f t="shared" si="550"/>
        <v>3.2331006411845033E-2</v>
      </c>
      <c r="IT179" s="86">
        <f t="shared" si="551"/>
        <v>2.5847915919902223E-2</v>
      </c>
      <c r="IU179" s="86">
        <f t="shared" si="552"/>
        <v>1.4858960701964723E-2</v>
      </c>
      <c r="IV179" s="86">
        <f t="shared" si="553"/>
        <v>1.2160785584822004E-2</v>
      </c>
      <c r="IW179" s="86">
        <f t="shared" si="554"/>
        <v>1.2448723346527553E-2</v>
      </c>
      <c r="IY179" s="86">
        <f t="shared" si="555"/>
        <v>1.3173440245696132E-2</v>
      </c>
      <c r="IZ179" s="86">
        <f t="shared" si="556"/>
        <v>0.13077716560021452</v>
      </c>
      <c r="JA179" s="86">
        <f t="shared" si="557"/>
        <v>0.10911109265149641</v>
      </c>
      <c r="JB179" s="86">
        <f t="shared" si="558"/>
        <v>0.10999306866346535</v>
      </c>
      <c r="JC179" s="86">
        <f t="shared" si="559"/>
        <v>0.15486903314958278</v>
      </c>
      <c r="JD179" s="86">
        <f t="shared" si="560"/>
        <v>0.16369347094917655</v>
      </c>
      <c r="JE179" s="86">
        <f t="shared" si="561"/>
        <v>0.36659897666114954</v>
      </c>
      <c r="JF179" s="86">
        <f t="shared" si="562"/>
        <v>0.48027042556011812</v>
      </c>
      <c r="JG179" s="86">
        <f t="shared" si="563"/>
        <v>0.36362880423676336</v>
      </c>
      <c r="JH179" s="86">
        <f t="shared" si="564"/>
        <v>0.16597961633228986</v>
      </c>
      <c r="JI179" s="86">
        <f t="shared" si="565"/>
        <v>3.2331006411845033E-2</v>
      </c>
      <c r="JJ179" s="86">
        <f t="shared" si="566"/>
        <v>2.5847915919902448E-2</v>
      </c>
      <c r="JK179" s="86">
        <f t="shared" si="567"/>
        <v>1.4858960701989304E-2</v>
      </c>
      <c r="JL179" s="86">
        <f t="shared" si="568"/>
        <v>1.2160785589388682E-2</v>
      </c>
      <c r="JM179" s="86">
        <f t="shared" si="569"/>
        <v>1.2448723348962928E-2</v>
      </c>
    </row>
    <row r="180" spans="2:273" x14ac:dyDescent="0.25">
      <c r="B180" s="2">
        <v>153</v>
      </c>
      <c r="C180" s="37">
        <v>67.56</v>
      </c>
      <c r="D180" s="37">
        <v>61.905000000000001</v>
      </c>
      <c r="E180" s="37">
        <v>64.242000000000004</v>
      </c>
      <c r="F180" s="37">
        <v>64.951999999999998</v>
      </c>
      <c r="G180" s="37">
        <v>65.131</v>
      </c>
      <c r="H180" s="37">
        <v>64.096999999999994</v>
      </c>
      <c r="I180" s="37">
        <v>64.516000000000005</v>
      </c>
      <c r="J180" s="37">
        <v>64.935000000000002</v>
      </c>
      <c r="K180" s="37">
        <v>65.209999999999994</v>
      </c>
      <c r="L180" s="37">
        <v>65.483999999999995</v>
      </c>
      <c r="M180" s="37">
        <v>62.515999999999998</v>
      </c>
      <c r="N180" s="37">
        <v>64.197000000000003</v>
      </c>
      <c r="O180" s="37">
        <v>62.802999999999997</v>
      </c>
      <c r="P180" s="37">
        <v>64.766000000000005</v>
      </c>
      <c r="Q180" s="37">
        <v>75.266000000000005</v>
      </c>
      <c r="S180" s="4">
        <f t="shared" si="441"/>
        <v>65.700276856408493</v>
      </c>
      <c r="T180" s="4">
        <f t="shared" si="442"/>
        <v>62.836669275887985</v>
      </c>
      <c r="U180" s="4">
        <f t="shared" si="443"/>
        <v>63.632144774776037</v>
      </c>
      <c r="V180" s="4">
        <f t="shared" si="444"/>
        <v>64.918415606611191</v>
      </c>
      <c r="W180" s="4">
        <f t="shared" si="445"/>
        <v>64.804609791028113</v>
      </c>
      <c r="X180" s="4">
        <f t="shared" si="446"/>
        <v>64.525823666221697</v>
      </c>
      <c r="Y180" s="4">
        <f t="shared" si="447"/>
        <v>65.484542776367221</v>
      </c>
      <c r="Z180" s="4">
        <f t="shared" si="448"/>
        <v>64.661858043557658</v>
      </c>
      <c r="AA180" s="4">
        <f t="shared" si="449"/>
        <v>66.347303016748839</v>
      </c>
      <c r="AB180" s="4">
        <f t="shared" si="450"/>
        <v>66.386669227525502</v>
      </c>
      <c r="AC180" s="4">
        <f t="shared" si="451"/>
        <v>61.078578841324301</v>
      </c>
      <c r="AD180" s="4">
        <f t="shared" si="452"/>
        <v>63.750182663895231</v>
      </c>
      <c r="AE180" s="4">
        <f t="shared" si="453"/>
        <v>62.817064121508892</v>
      </c>
      <c r="AF180" s="4">
        <f t="shared" si="454"/>
        <v>63.817990395768277</v>
      </c>
      <c r="AG180" s="4">
        <f t="shared" si="455"/>
        <v>71.728251853744652</v>
      </c>
      <c r="AI180" s="4">
        <f t="shared" si="456"/>
        <v>1.8597231435915091</v>
      </c>
      <c r="AJ180" s="4">
        <f t="shared" si="457"/>
        <v>-0.93166927588798387</v>
      </c>
      <c r="AK180" s="4">
        <f t="shared" si="458"/>
        <v>0.60985522522396707</v>
      </c>
      <c r="AL180" s="4">
        <f t="shared" si="459"/>
        <v>3.3584393388807143E-2</v>
      </c>
      <c r="AM180" s="4">
        <f t="shared" si="460"/>
        <v>0.32639020897188686</v>
      </c>
      <c r="AN180" s="4">
        <f t="shared" si="461"/>
        <v>-0.42882366622170309</v>
      </c>
      <c r="AO180" s="4">
        <f t="shared" si="462"/>
        <v>-0.9685427763672152</v>
      </c>
      <c r="AP180" s="4">
        <f t="shared" si="463"/>
        <v>0.27314195644234474</v>
      </c>
      <c r="AQ180" s="4">
        <f t="shared" si="464"/>
        <v>-1.1373030167488452</v>
      </c>
      <c r="AR180" s="4">
        <f t="shared" si="465"/>
        <v>-0.90266922752550727</v>
      </c>
      <c r="AS180" s="4">
        <f t="shared" si="466"/>
        <v>1.4374211586756971</v>
      </c>
      <c r="AT180" s="4">
        <f t="shared" si="467"/>
        <v>0.44681733610477181</v>
      </c>
      <c r="AU180" s="4">
        <f t="shared" si="468"/>
        <v>-1.40641215088948E-2</v>
      </c>
      <c r="AV180" s="4">
        <f t="shared" si="570"/>
        <v>0.94800960423172853</v>
      </c>
      <c r="AW180" s="4">
        <f t="shared" si="570"/>
        <v>3.5377481462553533</v>
      </c>
      <c r="AY180" s="2">
        <f t="shared" si="520"/>
        <v>65.636805685931989</v>
      </c>
      <c r="AZ180" s="2">
        <f t="shared" si="571"/>
        <v>61.632331955233084</v>
      </c>
      <c r="BA180" s="2">
        <f t="shared" si="572"/>
        <v>61.913946871080654</v>
      </c>
      <c r="BB180" s="2">
        <f t="shared" si="573"/>
        <v>62.274782092345546</v>
      </c>
      <c r="BC180" s="2">
        <f t="shared" si="574"/>
        <v>60.878875377266823</v>
      </c>
      <c r="BD180" s="2">
        <f t="shared" si="575"/>
        <v>60.268722196536096</v>
      </c>
      <c r="BE180" s="2">
        <f t="shared" si="576"/>
        <v>58.15349544353775</v>
      </c>
      <c r="BF180" s="2">
        <f t="shared" si="577"/>
        <v>58.036629992340231</v>
      </c>
      <c r="BG180" s="2">
        <f t="shared" si="578"/>
        <v>57.41299592447065</v>
      </c>
      <c r="BH180" s="2">
        <f t="shared" si="579"/>
        <v>57.619469741234809</v>
      </c>
      <c r="BI180" s="2">
        <f t="shared" si="580"/>
        <v>57.726027157832775</v>
      </c>
      <c r="BJ180" s="2">
        <f t="shared" si="581"/>
        <v>61.02132013548102</v>
      </c>
      <c r="BK180" s="2">
        <f t="shared" si="582"/>
        <v>60.981470936530464</v>
      </c>
      <c r="BL180" s="2">
        <f t="shared" si="583"/>
        <v>59.865432809372308</v>
      </c>
      <c r="BM180" s="2">
        <f t="shared" si="584"/>
        <v>63.681515478466835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110.61448504983389</v>
      </c>
      <c r="DL180" s="2">
        <f t="shared" si="585"/>
        <v>107.18670893768737</v>
      </c>
      <c r="DM180" s="2">
        <f t="shared" si="585"/>
        <v>104.75737541528238</v>
      </c>
      <c r="DN180" s="2">
        <f t="shared" si="585"/>
        <v>109.15667214974472</v>
      </c>
      <c r="DO180" s="2">
        <f t="shared" si="585"/>
        <v>90.034622168529154</v>
      </c>
      <c r="DP180" s="2">
        <f t="shared" si="585"/>
        <v>95.787816573481351</v>
      </c>
      <c r="DQ180" s="2">
        <f t="shared" si="585"/>
        <v>98.146728526096922</v>
      </c>
      <c r="DR180" s="2">
        <f t="shared" si="585"/>
        <v>101.4984146423752</v>
      </c>
      <c r="DS180" s="2">
        <f t="shared" si="585"/>
        <v>109.27270985155194</v>
      </c>
      <c r="DT180" s="2">
        <f t="shared" si="585"/>
        <v>115.13250237079185</v>
      </c>
      <c r="DU180" s="2">
        <f t="shared" si="585"/>
        <v>111.37481894934334</v>
      </c>
      <c r="DV180" s="2">
        <f t="shared" si="585"/>
        <v>108.67669374811236</v>
      </c>
      <c r="DW180" s="2">
        <f t="shared" si="585"/>
        <v>108.78066532769557</v>
      </c>
      <c r="DX180" s="2">
        <f t="shared" si="585"/>
        <v>96.969774815655143</v>
      </c>
      <c r="DY180" s="2">
        <f t="shared" si="585"/>
        <v>93.9181887172887</v>
      </c>
      <c r="EA180" s="2">
        <f t="shared" si="440"/>
        <v>65.368127316328767</v>
      </c>
      <c r="EB180" s="2">
        <f t="shared" si="502"/>
        <v>60.879461056395584</v>
      </c>
      <c r="EC180" s="2">
        <f t="shared" si="503"/>
        <v>61.919923464481101</v>
      </c>
      <c r="ED180" s="2">
        <f t="shared" si="504"/>
        <v>62.087852259678712</v>
      </c>
      <c r="EE180" s="2">
        <f t="shared" si="505"/>
        <v>60.737544303907143</v>
      </c>
      <c r="EF180" s="2">
        <f t="shared" si="506"/>
        <v>60.221942163210684</v>
      </c>
      <c r="EG180" s="2">
        <f t="shared" si="507"/>
        <v>58.094408039640264</v>
      </c>
      <c r="EH180" s="2">
        <f t="shared" si="508"/>
        <v>57.989088874837059</v>
      </c>
      <c r="EI180" s="2">
        <f t="shared" si="509"/>
        <v>57.212523172359219</v>
      </c>
      <c r="EJ180" s="2">
        <f t="shared" si="510"/>
        <v>57.09660918582933</v>
      </c>
      <c r="EK180" s="2">
        <f t="shared" si="511"/>
        <v>57.217741038334609</v>
      </c>
      <c r="EL180" s="2">
        <f t="shared" si="512"/>
        <v>60.895245413735807</v>
      </c>
      <c r="EM180" s="2">
        <f t="shared" si="513"/>
        <v>60.86208012294847</v>
      </c>
      <c r="EN180" s="2">
        <f t="shared" si="514"/>
        <v>59.7424621259945</v>
      </c>
      <c r="EO180" s="2">
        <f t="shared" si="515"/>
        <v>63.643754414125198</v>
      </c>
      <c r="EQ180" s="2">
        <f t="shared" si="516"/>
        <v>66.30490791329926</v>
      </c>
      <c r="ER180" s="2">
        <f t="shared" si="586"/>
        <v>62.821075727772467</v>
      </c>
      <c r="ES180" s="2">
        <f t="shared" si="586"/>
        <v>61.899184005005417</v>
      </c>
      <c r="ET180" s="2">
        <f t="shared" si="586"/>
        <v>62.576473425378168</v>
      </c>
      <c r="EU180" s="2">
        <f t="shared" si="586"/>
        <v>61.090436925340207</v>
      </c>
      <c r="EV180" s="2">
        <f t="shared" si="586"/>
        <v>60.334831371933433</v>
      </c>
      <c r="EW180" s="2">
        <f t="shared" si="586"/>
        <v>58.218743841048472</v>
      </c>
      <c r="EX180" s="2">
        <f t="shared" si="586"/>
        <v>58.082826113886512</v>
      </c>
      <c r="EY180" s="2">
        <f t="shared" si="586"/>
        <v>57.644614591230678</v>
      </c>
      <c r="EZ180" s="2">
        <f t="shared" si="586"/>
        <v>58.339833340834417</v>
      </c>
      <c r="FA180" s="2">
        <f t="shared" si="586"/>
        <v>58.610742257217851</v>
      </c>
      <c r="FB180" s="2">
        <f t="shared" si="586"/>
        <v>61.276555790542844</v>
      </c>
      <c r="FC180" s="2">
        <f t="shared" si="586"/>
        <v>61.249055324259388</v>
      </c>
      <c r="FD180" s="2">
        <f t="shared" si="586"/>
        <v>60.146018807304642</v>
      </c>
      <c r="FE180" s="2">
        <f t="shared" si="586"/>
        <v>63.768875015289851</v>
      </c>
      <c r="FG180" s="2">
        <f t="shared" si="518"/>
        <v>0.99996119648030379</v>
      </c>
      <c r="FH180" s="2">
        <f t="shared" si="587"/>
        <v>0.99995395282485988</v>
      </c>
      <c r="FI180" s="2">
        <f t="shared" si="587"/>
        <v>0.99995813172302039</v>
      </c>
      <c r="FJ180" s="2">
        <f t="shared" si="587"/>
        <v>0.99995525266256502</v>
      </c>
      <c r="FK180" s="2">
        <f t="shared" si="587"/>
        <v>0.99995576127384289</v>
      </c>
      <c r="FL180" s="2">
        <f t="shared" si="587"/>
        <v>0.99995286069351308</v>
      </c>
      <c r="FM180" s="2">
        <f t="shared" si="587"/>
        <v>0.99994494774764509</v>
      </c>
      <c r="FN180" s="2">
        <f t="shared" si="587"/>
        <v>0.99994914149456737</v>
      </c>
      <c r="FO180" s="2">
        <f t="shared" si="587"/>
        <v>0.99994930214523103</v>
      </c>
      <c r="FP180" s="2">
        <f t="shared" si="587"/>
        <v>0.99994500930158103</v>
      </c>
      <c r="FQ180" s="2">
        <f t="shared" si="587"/>
        <v>0.99995041635308946</v>
      </c>
      <c r="FR180" s="2">
        <f t="shared" si="587"/>
        <v>0.99995554162923483</v>
      </c>
      <c r="FS180" s="2">
        <f t="shared" si="587"/>
        <v>0.99995673178595701</v>
      </c>
      <c r="FT180" s="2">
        <f t="shared" si="587"/>
        <v>0.99995585538296161</v>
      </c>
      <c r="FU180" s="2">
        <f t="shared" si="587"/>
        <v>0.99994329965069451</v>
      </c>
      <c r="FW180" s="2">
        <f t="shared" si="536"/>
        <v>0.28493614463507677</v>
      </c>
      <c r="FX180" s="2">
        <f t="shared" si="588"/>
        <v>0.38665683358875508</v>
      </c>
      <c r="FY180" s="2">
        <f t="shared" si="589"/>
        <v>0.37465410865361642</v>
      </c>
      <c r="FZ180" s="2">
        <f t="shared" si="590"/>
        <v>0.3782554692160634</v>
      </c>
      <c r="GA180" s="2">
        <f t="shared" si="591"/>
        <v>0.39682044749520984</v>
      </c>
      <c r="GB180" s="2">
        <f t="shared" si="592"/>
        <v>0.39953759248930337</v>
      </c>
      <c r="GC180" s="2">
        <f t="shared" si="593"/>
        <v>0.45749038328803454</v>
      </c>
      <c r="GD180" s="2">
        <f t="shared" si="594"/>
        <v>0.48356766939059348</v>
      </c>
      <c r="GE180" s="2">
        <f t="shared" si="595"/>
        <v>0.45785082435707652</v>
      </c>
      <c r="GF180" s="2">
        <f t="shared" si="596"/>
        <v>0.41800114566124869</v>
      </c>
      <c r="GG180" s="2">
        <f t="shared" si="597"/>
        <v>0.36295791217947365</v>
      </c>
      <c r="GH180" s="2">
        <f t="shared" si="598"/>
        <v>0.32506441979728307</v>
      </c>
      <c r="GI180" s="2">
        <f t="shared" si="599"/>
        <v>0.30316532321268186</v>
      </c>
      <c r="GJ180" s="2">
        <f t="shared" si="600"/>
        <v>0.30064499867001687</v>
      </c>
      <c r="GK180" s="2">
        <f t="shared" si="601"/>
        <v>0.2880780063882547</v>
      </c>
      <c r="GM180" s="86">
        <f t="shared" si="537"/>
        <v>2.8170318167079087E-250</v>
      </c>
      <c r="GN180" s="86">
        <f t="shared" si="602"/>
        <v>2.2665514953671604E-189</v>
      </c>
      <c r="GO180" s="86">
        <f t="shared" si="603"/>
        <v>4.2987145507745365E-287</v>
      </c>
      <c r="GP180" s="86">
        <f t="shared" si="604"/>
        <v>1.1367640117789072E-307</v>
      </c>
      <c r="GQ180" s="86">
        <f t="shared" si="605"/>
        <v>3.0941418492937309E-299</v>
      </c>
      <c r="GR180" s="86">
        <f t="shared" si="606"/>
        <v>4.0018153728739059E-224</v>
      </c>
      <c r="GS180" s="86">
        <f t="shared" si="607"/>
        <v>1.7322979469984695E-241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2.0630199078890734E-110</v>
      </c>
      <c r="HD180" s="86">
        <f t="shared" si="616"/>
        <v>1.6172661778801305E-90</v>
      </c>
      <c r="HE180" s="86">
        <f t="shared" si="617"/>
        <v>6.0728705270581088E-156</v>
      </c>
      <c r="HF180" s="86">
        <f t="shared" si="618"/>
        <v>3.064536559590617E-150</v>
      </c>
      <c r="HG180" s="86">
        <f t="shared" si="619"/>
        <v>1.5031747822443365E-184</v>
      </c>
      <c r="HH180" s="86">
        <f t="shared" si="620"/>
        <v>1.8601491365196486E-184</v>
      </c>
      <c r="HI180" s="86">
        <f t="shared" si="621"/>
        <v>1.5415540410110059E-181</v>
      </c>
      <c r="HJ180" s="86">
        <f t="shared" si="622"/>
        <v>0</v>
      </c>
      <c r="HK180" s="86">
        <f t="shared" si="623"/>
        <v>2.1493347434830864E-264</v>
      </c>
      <c r="HL180" s="86">
        <f t="shared" si="624"/>
        <v>5.1124869173524559E-207</v>
      </c>
      <c r="HM180" s="86">
        <f t="shared" si="625"/>
        <v>4.7239709010665434E-210</v>
      </c>
      <c r="HN180" s="86">
        <f t="shared" si="626"/>
        <v>8.6773089395634139E-206</v>
      </c>
      <c r="HO180" s="86">
        <f t="shared" si="627"/>
        <v>2.4130174821568815E-169</v>
      </c>
      <c r="HP180" s="86">
        <f t="shared" si="628"/>
        <v>8.7922217549982387E-233</v>
      </c>
      <c r="HQ180" s="86">
        <f t="shared" si="629"/>
        <v>1.6867090504715152E-297</v>
      </c>
      <c r="HS180" s="86">
        <f t="shared" si="539"/>
        <v>1.2344116791373011E-12</v>
      </c>
      <c r="HT180" s="86">
        <f t="shared" si="630"/>
        <v>3.1447392232097352E-21</v>
      </c>
      <c r="HU180" s="86">
        <f t="shared" si="631"/>
        <v>3.5601725825445047E-20</v>
      </c>
      <c r="HV180" s="86">
        <f t="shared" si="632"/>
        <v>5.3762305682413861E-21</v>
      </c>
      <c r="HW180" s="86">
        <f t="shared" si="633"/>
        <v>3.1471070064167191E-22</v>
      </c>
      <c r="HX180" s="86">
        <f t="shared" si="634"/>
        <v>3.5223981722600616E-22</v>
      </c>
      <c r="HY180" s="86">
        <f t="shared" si="635"/>
        <v>1.1212298680453583E-30</v>
      </c>
      <c r="HZ180" s="86">
        <f t="shared" si="636"/>
        <v>5.9819904464091282E-29</v>
      </c>
      <c r="IA180" s="86">
        <f t="shared" si="637"/>
        <v>3.1004420945105464E-32</v>
      </c>
      <c r="IB180" s="86">
        <f t="shared" si="638"/>
        <v>1.0086571591515749E-31</v>
      </c>
      <c r="IC180" s="86">
        <f t="shared" si="639"/>
        <v>5.1350670482696152E-28</v>
      </c>
      <c r="ID180" s="86">
        <f t="shared" si="640"/>
        <v>1.0042507816663961E-17</v>
      </c>
      <c r="IE180" s="86">
        <f t="shared" si="641"/>
        <v>1.4666845588345132E-15</v>
      </c>
      <c r="IF180" s="86">
        <f t="shared" si="642"/>
        <v>3.756634767434687E-13</v>
      </c>
      <c r="IG180" s="86">
        <f t="shared" si="643"/>
        <v>1.5624245608663405E-13</v>
      </c>
      <c r="II180" s="86">
        <f t="shared" si="540"/>
        <v>2.4217932811452719E-2</v>
      </c>
      <c r="IJ180" s="86">
        <f t="shared" si="541"/>
        <v>0.20257605674072426</v>
      </c>
      <c r="IK180" s="86">
        <f t="shared" si="542"/>
        <v>0.17128156098477373</v>
      </c>
      <c r="IL180" s="86">
        <f t="shared" si="543"/>
        <v>0.17418372056152773</v>
      </c>
      <c r="IM180" s="86">
        <f t="shared" si="544"/>
        <v>0.23535242221424105</v>
      </c>
      <c r="IN180" s="86">
        <f t="shared" si="545"/>
        <v>0.24651291825351526</v>
      </c>
      <c r="IO180" s="86">
        <f t="shared" si="546"/>
        <v>0.46362274102628281</v>
      </c>
      <c r="IP180" s="86">
        <f t="shared" si="547"/>
        <v>0.51549137749045715</v>
      </c>
      <c r="IQ180" s="86">
        <f t="shared" si="548"/>
        <v>0.46265312727652969</v>
      </c>
      <c r="IR180" s="86">
        <f t="shared" si="549"/>
        <v>0.26557319611676783</v>
      </c>
      <c r="IS180" s="86">
        <f t="shared" si="550"/>
        <v>6.56620638559023E-2</v>
      </c>
      <c r="IT180" s="86">
        <f t="shared" si="551"/>
        <v>4.7731520411518506E-2</v>
      </c>
      <c r="IU180" s="86">
        <f t="shared" si="552"/>
        <v>2.8281690867034765E-2</v>
      </c>
      <c r="IV180" s="86">
        <f t="shared" si="553"/>
        <v>2.2847251528532498E-2</v>
      </c>
      <c r="IW180" s="86">
        <f t="shared" si="554"/>
        <v>2.2352189216794292E-2</v>
      </c>
      <c r="IY180" s="86">
        <f t="shared" si="555"/>
        <v>2.421793281268713E-2</v>
      </c>
      <c r="IZ180" s="86">
        <f t="shared" si="556"/>
        <v>0.20257605674072426</v>
      </c>
      <c r="JA180" s="86">
        <f t="shared" si="557"/>
        <v>0.17128156098477373</v>
      </c>
      <c r="JB180" s="86">
        <f t="shared" si="558"/>
        <v>0.17418372056152773</v>
      </c>
      <c r="JC180" s="86">
        <f t="shared" si="559"/>
        <v>0.23535242221424105</v>
      </c>
      <c r="JD180" s="86">
        <f t="shared" si="560"/>
        <v>0.24651291825351526</v>
      </c>
      <c r="JE180" s="86">
        <f t="shared" si="561"/>
        <v>0.46362274102628281</v>
      </c>
      <c r="JF180" s="86">
        <f t="shared" si="562"/>
        <v>0.51549137749045715</v>
      </c>
      <c r="JG180" s="86">
        <f t="shared" si="563"/>
        <v>0.46265312727652969</v>
      </c>
      <c r="JH180" s="86">
        <f t="shared" si="564"/>
        <v>0.26557319611676783</v>
      </c>
      <c r="JI180" s="86">
        <f t="shared" si="565"/>
        <v>6.56620638559023E-2</v>
      </c>
      <c r="JJ180" s="86">
        <f t="shared" si="566"/>
        <v>4.7731520411518513E-2</v>
      </c>
      <c r="JK180" s="86">
        <f t="shared" si="567"/>
        <v>2.8281690867036233E-2</v>
      </c>
      <c r="JL180" s="86">
        <f t="shared" si="568"/>
        <v>2.2847251528908163E-2</v>
      </c>
      <c r="JM180" s="86">
        <f t="shared" si="569"/>
        <v>2.2352189216950535E-2</v>
      </c>
    </row>
    <row r="181" spans="2:273" x14ac:dyDescent="0.25">
      <c r="B181" s="2">
        <v>154</v>
      </c>
      <c r="C181" s="37">
        <v>66.64</v>
      </c>
      <c r="D181" s="37">
        <v>63.317</v>
      </c>
      <c r="E181" s="37">
        <v>63.71</v>
      </c>
      <c r="F181" s="37">
        <v>66.257999999999996</v>
      </c>
      <c r="G181" s="37">
        <v>65.066000000000003</v>
      </c>
      <c r="H181" s="37">
        <v>65.822999999999993</v>
      </c>
      <c r="I181" s="37">
        <v>65.322999999999993</v>
      </c>
      <c r="J181" s="37">
        <v>63.177</v>
      </c>
      <c r="K181" s="37">
        <v>65.468000000000004</v>
      </c>
      <c r="L181" s="37">
        <v>68.161000000000001</v>
      </c>
      <c r="M181" s="37">
        <v>64.451999999999998</v>
      </c>
      <c r="N181" s="37">
        <v>65.59</v>
      </c>
      <c r="O181" s="37">
        <v>63.689</v>
      </c>
      <c r="P181" s="37">
        <v>67.093999999999994</v>
      </c>
      <c r="Q181" s="37">
        <v>79.125</v>
      </c>
      <c r="S181" s="4">
        <f t="shared" si="441"/>
        <v>65.647643530361364</v>
      </c>
      <c r="T181" s="4">
        <f t="shared" si="442"/>
        <v>63.088377435086571</v>
      </c>
      <c r="U181" s="4">
        <f t="shared" si="443"/>
        <v>64.036582233466518</v>
      </c>
      <c r="V181" s="4">
        <f t="shared" si="444"/>
        <v>65.626398541125695</v>
      </c>
      <c r="W181" s="4">
        <f t="shared" si="445"/>
        <v>65.611911749999308</v>
      </c>
      <c r="X181" s="4">
        <f t="shared" si="446"/>
        <v>65.345243158301358</v>
      </c>
      <c r="Y181" s="4">
        <f t="shared" si="447"/>
        <v>64.75838185330106</v>
      </c>
      <c r="Z181" s="4">
        <f t="shared" si="448"/>
        <v>62.94754786185424</v>
      </c>
      <c r="AA181" s="4">
        <f t="shared" si="449"/>
        <v>65.429154197262704</v>
      </c>
      <c r="AB181" s="4">
        <f t="shared" si="450"/>
        <v>68.140197020385216</v>
      </c>
      <c r="AC181" s="4">
        <f t="shared" si="451"/>
        <v>63.075967416299562</v>
      </c>
      <c r="AD181" s="4">
        <f t="shared" si="452"/>
        <v>65.184951041606595</v>
      </c>
      <c r="AE181" s="4">
        <f t="shared" si="453"/>
        <v>63.863027457605753</v>
      </c>
      <c r="AF181" s="4">
        <f t="shared" si="454"/>
        <v>66.128304450514293</v>
      </c>
      <c r="AG181" s="4">
        <f t="shared" si="455"/>
        <v>76.173924220251678</v>
      </c>
      <c r="AI181" s="4">
        <f t="shared" si="456"/>
        <v>0.99235646963863644</v>
      </c>
      <c r="AJ181" s="4">
        <f t="shared" si="457"/>
        <v>0.22862256491342947</v>
      </c>
      <c r="AK181" s="4">
        <f t="shared" si="458"/>
        <v>-0.32658223346651738</v>
      </c>
      <c r="AL181" s="4">
        <f t="shared" si="459"/>
        <v>0.63160145887430019</v>
      </c>
      <c r="AM181" s="4">
        <f t="shared" si="460"/>
        <v>-0.54591174999930558</v>
      </c>
      <c r="AN181" s="4">
        <f t="shared" si="461"/>
        <v>0.47775684169863553</v>
      </c>
      <c r="AO181" s="4">
        <f t="shared" si="462"/>
        <v>0.56461814669893329</v>
      </c>
      <c r="AP181" s="4">
        <f t="shared" si="463"/>
        <v>0.22945213814575993</v>
      </c>
      <c r="AQ181" s="4">
        <f t="shared" si="464"/>
        <v>3.8845802737299095E-2</v>
      </c>
      <c r="AR181" s="4">
        <f t="shared" si="465"/>
        <v>2.08029796147855E-2</v>
      </c>
      <c r="AS181" s="4">
        <f t="shared" si="466"/>
        <v>1.3760325837004359</v>
      </c>
      <c r="AT181" s="4">
        <f t="shared" si="467"/>
        <v>0.40504895839340804</v>
      </c>
      <c r="AU181" s="4">
        <f t="shared" si="468"/>
        <v>-0.174027457605753</v>
      </c>
      <c r="AV181" s="4">
        <f t="shared" si="570"/>
        <v>0.96569554948570158</v>
      </c>
      <c r="AW181" s="4">
        <f t="shared" si="570"/>
        <v>2.9510757797483222</v>
      </c>
      <c r="AY181" s="2">
        <f t="shared" si="520"/>
        <v>65.544903745694171</v>
      </c>
      <c r="AZ181" s="2">
        <f t="shared" si="571"/>
        <v>61.55675220531856</v>
      </c>
      <c r="BA181" s="2">
        <f t="shared" si="572"/>
        <v>61.789014235421135</v>
      </c>
      <c r="BB181" s="2">
        <f t="shared" si="573"/>
        <v>62.161127448618672</v>
      </c>
      <c r="BC181" s="2">
        <f t="shared" si="574"/>
        <v>60.777062515941807</v>
      </c>
      <c r="BD181" s="2">
        <f t="shared" si="575"/>
        <v>60.164302689680397</v>
      </c>
      <c r="BE181" s="2">
        <f t="shared" si="576"/>
        <v>58.048917142375103</v>
      </c>
      <c r="BF181" s="2">
        <f t="shared" si="577"/>
        <v>57.900045345775943</v>
      </c>
      <c r="BG181" s="2">
        <f t="shared" si="578"/>
        <v>57.257435960408642</v>
      </c>
      <c r="BH181" s="2">
        <f t="shared" si="579"/>
        <v>57.472191003393199</v>
      </c>
      <c r="BI181" s="2">
        <f t="shared" si="580"/>
        <v>57.557012621433742</v>
      </c>
      <c r="BJ181" s="2">
        <f t="shared" si="581"/>
        <v>60.870521568439223</v>
      </c>
      <c r="BK181" s="2">
        <f t="shared" si="582"/>
        <v>60.833700768892101</v>
      </c>
      <c r="BL181" s="2">
        <f t="shared" si="583"/>
        <v>59.71640577420996</v>
      </c>
      <c r="BM181" s="2">
        <f t="shared" si="584"/>
        <v>63.523105485265496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110.77923890063425</v>
      </c>
      <c r="DL181" s="2">
        <f t="shared" si="585"/>
        <v>107.34270172595413</v>
      </c>
      <c r="DM181" s="2">
        <f t="shared" si="585"/>
        <v>104.92601162790696</v>
      </c>
      <c r="DN181" s="2">
        <f t="shared" si="585"/>
        <v>109.36412721821567</v>
      </c>
      <c r="DO181" s="2">
        <f t="shared" si="585"/>
        <v>90.092239202657808</v>
      </c>
      <c r="DP181" s="2">
        <f t="shared" si="585"/>
        <v>95.891572833103751</v>
      </c>
      <c r="DQ181" s="2">
        <f t="shared" si="585"/>
        <v>98.282503884451231</v>
      </c>
      <c r="DR181" s="2">
        <f t="shared" si="585"/>
        <v>101.64981241565454</v>
      </c>
      <c r="DS181" s="2">
        <f t="shared" si="585"/>
        <v>109.47922402159242</v>
      </c>
      <c r="DT181" s="2">
        <f t="shared" si="585"/>
        <v>115.38163157894738</v>
      </c>
      <c r="DU181" s="2">
        <f t="shared" si="585"/>
        <v>111.56834127579737</v>
      </c>
      <c r="DV181" s="2">
        <f t="shared" si="585"/>
        <v>108.83544518272426</v>
      </c>
      <c r="DW181" s="2">
        <f t="shared" si="585"/>
        <v>108.94824418604652</v>
      </c>
      <c r="DX181" s="2">
        <f t="shared" si="585"/>
        <v>97.089149663722566</v>
      </c>
      <c r="DY181" s="2">
        <f t="shared" si="585"/>
        <v>93.985319862719848</v>
      </c>
      <c r="EA181" s="2">
        <f t="shared" si="440"/>
        <v>65.250805537388288</v>
      </c>
      <c r="EB181" s="2">
        <f t="shared" si="502"/>
        <v>60.740069973273236</v>
      </c>
      <c r="EC181" s="2">
        <f t="shared" si="503"/>
        <v>61.79560505802273</v>
      </c>
      <c r="ED181" s="2">
        <f t="shared" si="504"/>
        <v>61.958409268369323</v>
      </c>
      <c r="EE181" s="2">
        <f t="shared" si="505"/>
        <v>60.624327211296901</v>
      </c>
      <c r="EF181" s="2">
        <f t="shared" si="506"/>
        <v>60.11384708903644</v>
      </c>
      <c r="EG181" s="2">
        <f t="shared" si="507"/>
        <v>57.985652014116752</v>
      </c>
      <c r="EH181" s="2">
        <f t="shared" si="508"/>
        <v>57.849202982711951</v>
      </c>
      <c r="EI181" s="2">
        <f t="shared" si="509"/>
        <v>57.042316727517985</v>
      </c>
      <c r="EJ181" s="2">
        <f t="shared" si="510"/>
        <v>56.908871312655016</v>
      </c>
      <c r="EK181" s="2">
        <f t="shared" si="511"/>
        <v>57.00585380807312</v>
      </c>
      <c r="EL181" s="2">
        <f t="shared" si="512"/>
        <v>60.733500972040567</v>
      </c>
      <c r="EM181" s="2">
        <f t="shared" si="513"/>
        <v>60.703330926739383</v>
      </c>
      <c r="EN181" s="2">
        <f t="shared" si="514"/>
        <v>59.582490032443836</v>
      </c>
      <c r="EO181" s="2">
        <f t="shared" si="515"/>
        <v>63.482284430176556</v>
      </c>
      <c r="EQ181" s="2">
        <f t="shared" si="516"/>
        <v>66.212720457616825</v>
      </c>
      <c r="ER181" s="2">
        <f t="shared" si="586"/>
        <v>62.733456191175847</v>
      </c>
      <c r="ES181" s="2">
        <f t="shared" si="586"/>
        <v>61.774827323137856</v>
      </c>
      <c r="ET181" s="2">
        <f t="shared" si="586"/>
        <v>62.460184753633733</v>
      </c>
      <c r="EU181" s="2">
        <f t="shared" si="586"/>
        <v>60.98596009036936</v>
      </c>
      <c r="EV181" s="2">
        <f t="shared" si="586"/>
        <v>60.229813499243178</v>
      </c>
      <c r="EW181" s="2">
        <f t="shared" si="586"/>
        <v>58.113126835227973</v>
      </c>
      <c r="EX181" s="2">
        <f t="shared" si="586"/>
        <v>57.945555054362558</v>
      </c>
      <c r="EY181" s="2">
        <f t="shared" si="586"/>
        <v>57.484706383437967</v>
      </c>
      <c r="EZ181" s="2">
        <f t="shared" si="586"/>
        <v>58.180853347419585</v>
      </c>
      <c r="FA181" s="2">
        <f t="shared" si="586"/>
        <v>58.432839510028046</v>
      </c>
      <c r="FB181" s="2">
        <f t="shared" si="586"/>
        <v>61.124342901893982</v>
      </c>
      <c r="FC181" s="2">
        <f t="shared" si="586"/>
        <v>61.101098335004821</v>
      </c>
      <c r="FD181" s="2">
        <f t="shared" si="586"/>
        <v>59.995794867594093</v>
      </c>
      <c r="FE181" s="2">
        <f t="shared" si="586"/>
        <v>63.609976975505489</v>
      </c>
      <c r="FG181" s="2">
        <f t="shared" si="518"/>
        <v>0.99996461064860243</v>
      </c>
      <c r="FH181" s="2">
        <f t="shared" si="587"/>
        <v>0.99995800430699855</v>
      </c>
      <c r="FI181" s="2">
        <f t="shared" si="587"/>
        <v>0.99996181553689956</v>
      </c>
      <c r="FJ181" s="2">
        <f t="shared" si="587"/>
        <v>0.99995918978254572</v>
      </c>
      <c r="FK181" s="2">
        <f t="shared" si="587"/>
        <v>0.99995965364517614</v>
      </c>
      <c r="FL181" s="2">
        <f t="shared" si="587"/>
        <v>0.99995700826320533</v>
      </c>
      <c r="FM181" s="2">
        <f t="shared" si="587"/>
        <v>0.99994979150591135</v>
      </c>
      <c r="FN181" s="2">
        <f t="shared" si="587"/>
        <v>0.99995361628420498</v>
      </c>
      <c r="FO181" s="2">
        <f t="shared" si="587"/>
        <v>0.99995376280066084</v>
      </c>
      <c r="FP181" s="2">
        <f t="shared" si="587"/>
        <v>0.99994984764431161</v>
      </c>
      <c r="FQ181" s="2">
        <f t="shared" si="587"/>
        <v>0.99995477897927143</v>
      </c>
      <c r="FR181" s="2">
        <f t="shared" si="587"/>
        <v>0.99995945332534941</v>
      </c>
      <c r="FS181" s="2">
        <f t="shared" si="587"/>
        <v>0.99996053876955904</v>
      </c>
      <c r="FT181" s="2">
        <f t="shared" si="587"/>
        <v>0.99995973947437988</v>
      </c>
      <c r="FU181" s="2">
        <f t="shared" si="587"/>
        <v>0.99994828840884808</v>
      </c>
      <c r="FW181" s="2">
        <f t="shared" si="536"/>
        <v>0.30406741846723678</v>
      </c>
      <c r="FX181" s="2">
        <f t="shared" si="588"/>
        <v>0.4087141342265378</v>
      </c>
      <c r="FY181" s="2">
        <f t="shared" si="589"/>
        <v>0.39646930069171027</v>
      </c>
      <c r="FZ181" s="2">
        <f t="shared" si="590"/>
        <v>0.40014617789755064</v>
      </c>
      <c r="GA181" s="2">
        <f t="shared" si="591"/>
        <v>0.41906140337815861</v>
      </c>
      <c r="GB181" s="2">
        <f t="shared" si="592"/>
        <v>0.42182433679246129</v>
      </c>
      <c r="GC181" s="2">
        <f t="shared" si="593"/>
        <v>0.4804233767545395</v>
      </c>
      <c r="GD181" s="2">
        <f t="shared" si="594"/>
        <v>0.50658721922870409</v>
      </c>
      <c r="GE181" s="2">
        <f t="shared" si="595"/>
        <v>0.4807858735147103</v>
      </c>
      <c r="GF181" s="2">
        <f t="shared" si="596"/>
        <v>0.44056215319970948</v>
      </c>
      <c r="GG181" s="2">
        <f t="shared" si="597"/>
        <v>0.38451081971749884</v>
      </c>
      <c r="GH181" s="2">
        <f t="shared" si="598"/>
        <v>0.34558785073889353</v>
      </c>
      <c r="GI181" s="2">
        <f t="shared" si="599"/>
        <v>0.32296773401621548</v>
      </c>
      <c r="GJ181" s="2">
        <f t="shared" si="600"/>
        <v>0.32035846831305914</v>
      </c>
      <c r="GK181" s="2">
        <f t="shared" si="601"/>
        <v>0.30732956642594239</v>
      </c>
      <c r="GM181" s="86">
        <f t="shared" si="537"/>
        <v>5.6794600365462288E-256</v>
      </c>
      <c r="GN181" s="86">
        <f t="shared" si="602"/>
        <v>1.3682849047174293E-193</v>
      </c>
      <c r="GO181" s="86">
        <f t="shared" si="603"/>
        <v>1.5324354079454517E-293</v>
      </c>
      <c r="GP181" s="86">
        <f t="shared" si="604"/>
        <v>0</v>
      </c>
      <c r="GQ181" s="86">
        <f t="shared" si="605"/>
        <v>5.9453885937784077E-306</v>
      </c>
      <c r="GR181" s="86">
        <f t="shared" si="606"/>
        <v>3.7393382048966103E-229</v>
      </c>
      <c r="GS181" s="86">
        <f t="shared" si="607"/>
        <v>7.0816457493230286E-247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7.1088766618564505E-114</v>
      </c>
      <c r="HD181" s="86">
        <f t="shared" si="616"/>
        <v>2.9108784780414088E-93</v>
      </c>
      <c r="HE181" s="86">
        <f t="shared" si="617"/>
        <v>1.034491986132614E-160</v>
      </c>
      <c r="HF181" s="86">
        <f t="shared" si="618"/>
        <v>8.0779365535992029E-155</v>
      </c>
      <c r="HG181" s="86">
        <f t="shared" si="619"/>
        <v>3.7844233482746885E-190</v>
      </c>
      <c r="HH181" s="86">
        <f t="shared" si="620"/>
        <v>4.698333464775076E-190</v>
      </c>
      <c r="HI181" s="86">
        <f t="shared" si="621"/>
        <v>6.0469695802695901E-187</v>
      </c>
      <c r="HJ181" s="86">
        <f t="shared" si="622"/>
        <v>0</v>
      </c>
      <c r="HK181" s="86">
        <f t="shared" si="623"/>
        <v>3.0429826912328688E-272</v>
      </c>
      <c r="HL181" s="86">
        <f t="shared" si="624"/>
        <v>3.675757584047511E-213</v>
      </c>
      <c r="HM181" s="86">
        <f t="shared" si="625"/>
        <v>2.2026583466778646E-216</v>
      </c>
      <c r="HN181" s="86">
        <f t="shared" si="626"/>
        <v>4.1737814007213105E-212</v>
      </c>
      <c r="HO181" s="86">
        <f t="shared" si="627"/>
        <v>1.3222590880082463E-174</v>
      </c>
      <c r="HP181" s="86">
        <f t="shared" si="628"/>
        <v>5.8727701553159223E-240</v>
      </c>
      <c r="HQ181" s="86">
        <f t="shared" si="629"/>
        <v>1.3933640847927205E-306</v>
      </c>
      <c r="HS181" s="86">
        <f t="shared" si="539"/>
        <v>1.0695023827357229E-13</v>
      </c>
      <c r="HT181" s="86">
        <f t="shared" si="630"/>
        <v>8.8507687340477333E-23</v>
      </c>
      <c r="HU181" s="86">
        <f t="shared" si="631"/>
        <v>1.2107119773412478E-21</v>
      </c>
      <c r="HV181" s="86">
        <f t="shared" si="632"/>
        <v>1.5684653593735123E-22</v>
      </c>
      <c r="HW181" s="86">
        <f t="shared" si="633"/>
        <v>7.6245254324342795E-24</v>
      </c>
      <c r="HX181" s="86">
        <f t="shared" si="634"/>
        <v>8.5700689257410224E-24</v>
      </c>
      <c r="HY181" s="86">
        <f t="shared" si="635"/>
        <v>8.2564571205380978E-33</v>
      </c>
      <c r="HZ181" s="86">
        <f t="shared" si="636"/>
        <v>6.5414064610180279E-31</v>
      </c>
      <c r="IA181" s="86">
        <f t="shared" si="637"/>
        <v>1.8614985845591658E-34</v>
      </c>
      <c r="IB181" s="86">
        <f t="shared" si="638"/>
        <v>5.2433107540741926E-34</v>
      </c>
      <c r="IC181" s="86">
        <f t="shared" si="639"/>
        <v>3.539156656055683E-30</v>
      </c>
      <c r="ID181" s="86">
        <f t="shared" si="640"/>
        <v>3.926416700430716E-19</v>
      </c>
      <c r="IE181" s="86">
        <f t="shared" si="641"/>
        <v>7.7257031057003172E-17</v>
      </c>
      <c r="IF181" s="86">
        <f t="shared" si="642"/>
        <v>2.7476181524625817E-14</v>
      </c>
      <c r="IG181" s="86">
        <f t="shared" si="643"/>
        <v>8.7240187319590275E-15</v>
      </c>
      <c r="II181" s="86">
        <f t="shared" si="540"/>
        <v>4.2496500309283709E-2</v>
      </c>
      <c r="IJ181" s="86">
        <f t="shared" si="541"/>
        <v>0.29200814351414411</v>
      </c>
      <c r="IK181" s="86">
        <f t="shared" si="542"/>
        <v>0.25194502301674976</v>
      </c>
      <c r="IL181" s="86">
        <f t="shared" si="543"/>
        <v>0.25759221892131268</v>
      </c>
      <c r="IM181" s="86">
        <f t="shared" si="544"/>
        <v>0.33081533815235553</v>
      </c>
      <c r="IN181" s="86">
        <f t="shared" si="545"/>
        <v>0.34294396606827399</v>
      </c>
      <c r="IO181" s="86">
        <f t="shared" si="546"/>
        <v>0.51379518221244269</v>
      </c>
      <c r="IP181" s="86">
        <f t="shared" si="547"/>
        <v>0.48420139327531214</v>
      </c>
      <c r="IQ181" s="86">
        <f t="shared" si="548"/>
        <v>0.51384476270303536</v>
      </c>
      <c r="IR181" s="86">
        <f t="shared" si="549"/>
        <v>0.37981458769950488</v>
      </c>
      <c r="IS181" s="86">
        <f t="shared" si="550"/>
        <v>0.12237464009921054</v>
      </c>
      <c r="IT181" s="86">
        <f t="shared" si="551"/>
        <v>8.3190998465019816E-2</v>
      </c>
      <c r="IU181" s="86">
        <f t="shared" si="552"/>
        <v>5.1001023305300236E-2</v>
      </c>
      <c r="IV181" s="86">
        <f t="shared" si="553"/>
        <v>4.0470527583129599E-2</v>
      </c>
      <c r="IW181" s="86">
        <f t="shared" si="554"/>
        <v>3.8139604474058009E-2</v>
      </c>
      <c r="IY181" s="86">
        <f t="shared" si="555"/>
        <v>4.2496500309390658E-2</v>
      </c>
      <c r="IZ181" s="86">
        <f t="shared" si="556"/>
        <v>0.29200814351414411</v>
      </c>
      <c r="JA181" s="86">
        <f t="shared" si="557"/>
        <v>0.25194502301674976</v>
      </c>
      <c r="JB181" s="86">
        <f t="shared" si="558"/>
        <v>0.25759221892131268</v>
      </c>
      <c r="JC181" s="86">
        <f t="shared" si="559"/>
        <v>0.33081533815235553</v>
      </c>
      <c r="JD181" s="86">
        <f t="shared" si="560"/>
        <v>0.34294396606827399</v>
      </c>
      <c r="JE181" s="86">
        <f t="shared" si="561"/>
        <v>0.51379518221244269</v>
      </c>
      <c r="JF181" s="86">
        <f t="shared" si="562"/>
        <v>0.48420139327531214</v>
      </c>
      <c r="JG181" s="86">
        <f t="shared" si="563"/>
        <v>0.51384476270303536</v>
      </c>
      <c r="JH181" s="86">
        <f t="shared" si="564"/>
        <v>0.37981458769950488</v>
      </c>
      <c r="JI181" s="86">
        <f t="shared" si="565"/>
        <v>0.12237464009921054</v>
      </c>
      <c r="JJ181" s="86">
        <f t="shared" si="566"/>
        <v>8.3190998465019816E-2</v>
      </c>
      <c r="JK181" s="86">
        <f t="shared" si="567"/>
        <v>5.1001023305300312E-2</v>
      </c>
      <c r="JL181" s="86">
        <f t="shared" si="568"/>
        <v>4.0470527583157077E-2</v>
      </c>
      <c r="JM181" s="86">
        <f t="shared" si="569"/>
        <v>3.8139604474066731E-2</v>
      </c>
    </row>
    <row r="182" spans="2:273" x14ac:dyDescent="0.25">
      <c r="B182" s="2">
        <v>155</v>
      </c>
      <c r="C182" s="37">
        <v>65.52</v>
      </c>
      <c r="D182" s="37">
        <v>64.111000000000004</v>
      </c>
      <c r="E182" s="37">
        <v>64.194000000000003</v>
      </c>
      <c r="F182" s="37">
        <v>64.596999999999994</v>
      </c>
      <c r="G182" s="37">
        <v>65.131</v>
      </c>
      <c r="H182" s="37">
        <v>65.468000000000004</v>
      </c>
      <c r="I182" s="37">
        <v>63.015999999999998</v>
      </c>
      <c r="J182" s="37">
        <v>60.838999999999999</v>
      </c>
      <c r="K182" s="37">
        <v>63.758000000000003</v>
      </c>
      <c r="L182" s="37">
        <v>67.596999999999994</v>
      </c>
      <c r="M182" s="37">
        <v>65.870999999999995</v>
      </c>
      <c r="N182" s="37">
        <v>67.343999999999994</v>
      </c>
      <c r="O182" s="37">
        <v>65.606999999999999</v>
      </c>
      <c r="P182" s="37">
        <v>69.578000000000003</v>
      </c>
      <c r="Q182" s="37">
        <v>83.5</v>
      </c>
      <c r="S182" s="4">
        <f t="shared" si="441"/>
        <v>65.61242228005591</v>
      </c>
      <c r="T182" s="4">
        <f t="shared" si="442"/>
        <v>63.257275041548887</v>
      </c>
      <c r="U182" s="4">
        <f t="shared" si="443"/>
        <v>64.366847219818681</v>
      </c>
      <c r="V182" s="4">
        <f t="shared" si="444"/>
        <v>66.204357746339724</v>
      </c>
      <c r="W182" s="4">
        <f t="shared" si="445"/>
        <v>66.049935127630889</v>
      </c>
      <c r="X182" s="4">
        <f t="shared" si="446"/>
        <v>65.741257879860498</v>
      </c>
      <c r="Y182" s="4">
        <f t="shared" si="447"/>
        <v>63.116892868366691</v>
      </c>
      <c r="Z182" s="4">
        <f t="shared" si="448"/>
        <v>61.008594284150433</v>
      </c>
      <c r="AA182" s="4">
        <f t="shared" si="449"/>
        <v>63.364806874960159</v>
      </c>
      <c r="AB182" s="4">
        <f t="shared" si="450"/>
        <v>68.489666352928637</v>
      </c>
      <c r="AC182" s="4">
        <f t="shared" si="451"/>
        <v>65.560683610623698</v>
      </c>
      <c r="AD182" s="4">
        <f t="shared" si="452"/>
        <v>67.090377499830424</v>
      </c>
      <c r="AE182" s="4">
        <f t="shared" si="453"/>
        <v>65.386386553269062</v>
      </c>
      <c r="AF182" s="4">
        <f t="shared" si="454"/>
        <v>69.308627945228608</v>
      </c>
      <c r="AG182" s="4">
        <f t="shared" si="455"/>
        <v>82.157485052182921</v>
      </c>
      <c r="AI182" s="4">
        <f t="shared" si="456"/>
        <v>-9.2422280055913575E-2</v>
      </c>
      <c r="AJ182" s="4">
        <f t="shared" si="457"/>
        <v>0.85372495845111729</v>
      </c>
      <c r="AK182" s="4">
        <f t="shared" si="458"/>
        <v>-0.1728472198186779</v>
      </c>
      <c r="AL182" s="4">
        <f t="shared" si="459"/>
        <v>-1.6073577463397299</v>
      </c>
      <c r="AM182" s="4">
        <f t="shared" si="460"/>
        <v>-0.91893512763088836</v>
      </c>
      <c r="AN182" s="4">
        <f t="shared" si="461"/>
        <v>-0.27325787986049477</v>
      </c>
      <c r="AO182" s="4">
        <f t="shared" si="462"/>
        <v>-0.10089286836669231</v>
      </c>
      <c r="AP182" s="4">
        <f t="shared" si="463"/>
        <v>-0.16959428415043476</v>
      </c>
      <c r="AQ182" s="4">
        <f t="shared" si="464"/>
        <v>0.39319312503984349</v>
      </c>
      <c r="AR182" s="4">
        <f t="shared" si="465"/>
        <v>-0.89266635292864294</v>
      </c>
      <c r="AS182" s="4">
        <f t="shared" si="466"/>
        <v>0.3103163893762968</v>
      </c>
      <c r="AT182" s="4">
        <f t="shared" si="467"/>
        <v>0.25362250016956978</v>
      </c>
      <c r="AU182" s="4">
        <f t="shared" si="468"/>
        <v>0.22061344673093686</v>
      </c>
      <c r="AV182" s="4">
        <f t="shared" si="570"/>
        <v>0.26937205477139514</v>
      </c>
      <c r="AW182" s="4">
        <f t="shared" si="570"/>
        <v>1.3425149478170795</v>
      </c>
      <c r="AY182" s="2">
        <f t="shared" si="520"/>
        <v>65.454668915389448</v>
      </c>
      <c r="AZ182" s="2">
        <f t="shared" si="571"/>
        <v>61.484235104442753</v>
      </c>
      <c r="BA182" s="2">
        <f t="shared" si="572"/>
        <v>61.664083108035257</v>
      </c>
      <c r="BB182" s="2">
        <f t="shared" si="573"/>
        <v>62.048271717777368</v>
      </c>
      <c r="BC182" s="2">
        <f t="shared" si="574"/>
        <v>60.6757709083615</v>
      </c>
      <c r="BD182" s="2">
        <f t="shared" si="575"/>
        <v>60.060070175660492</v>
      </c>
      <c r="BE182" s="2">
        <f t="shared" si="576"/>
        <v>57.944508537140777</v>
      </c>
      <c r="BF182" s="2">
        <f t="shared" si="577"/>
        <v>57.763593075043438</v>
      </c>
      <c r="BG182" s="2">
        <f t="shared" si="578"/>
        <v>57.102402529955199</v>
      </c>
      <c r="BH182" s="2">
        <f t="shared" si="579"/>
        <v>57.326553572669681</v>
      </c>
      <c r="BI182" s="2">
        <f t="shared" si="580"/>
        <v>57.390157169259446</v>
      </c>
      <c r="BJ182" s="2">
        <f t="shared" si="581"/>
        <v>60.720365325031572</v>
      </c>
      <c r="BK182" s="2">
        <f t="shared" si="582"/>
        <v>60.686639824009234</v>
      </c>
      <c r="BL182" s="2">
        <f t="shared" si="583"/>
        <v>59.568054238361796</v>
      </c>
      <c r="BM182" s="2">
        <f t="shared" si="584"/>
        <v>63.364896275063451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110.94399275143462</v>
      </c>
      <c r="DL182" s="2">
        <f t="shared" si="585"/>
        <v>107.49869451422087</v>
      </c>
      <c r="DM182" s="2">
        <f t="shared" si="585"/>
        <v>105.09464784053155</v>
      </c>
      <c r="DN182" s="2">
        <f t="shared" si="585"/>
        <v>109.57158228668663</v>
      </c>
      <c r="DO182" s="2">
        <f t="shared" si="585"/>
        <v>90.149856236786476</v>
      </c>
      <c r="DP182" s="2">
        <f t="shared" si="585"/>
        <v>95.995329092726152</v>
      </c>
      <c r="DQ182" s="2">
        <f t="shared" si="585"/>
        <v>98.418279242805539</v>
      </c>
      <c r="DR182" s="2">
        <f t="shared" si="585"/>
        <v>101.80121018893389</v>
      </c>
      <c r="DS182" s="2">
        <f t="shared" si="585"/>
        <v>109.68573819163291</v>
      </c>
      <c r="DT182" s="2">
        <f t="shared" si="585"/>
        <v>115.6307607871029</v>
      </c>
      <c r="DU182" s="2">
        <f t="shared" si="585"/>
        <v>111.7618636022514</v>
      </c>
      <c r="DV182" s="2">
        <f t="shared" si="585"/>
        <v>108.99419661733614</v>
      </c>
      <c r="DW182" s="2">
        <f t="shared" si="585"/>
        <v>109.11582304439747</v>
      </c>
      <c r="DX182" s="2">
        <f t="shared" si="585"/>
        <v>97.208524511789989</v>
      </c>
      <c r="DY182" s="2">
        <f t="shared" si="585"/>
        <v>94.052451008150982</v>
      </c>
      <c r="EA182" s="2">
        <f t="shared" si="440"/>
        <v>65.133483758447795</v>
      </c>
      <c r="EB182" s="2">
        <f t="shared" si="502"/>
        <v>60.600678890150888</v>
      </c>
      <c r="EC182" s="2">
        <f t="shared" si="503"/>
        <v>61.671286651564358</v>
      </c>
      <c r="ED182" s="2">
        <f t="shared" si="504"/>
        <v>61.828966277059934</v>
      </c>
      <c r="EE182" s="2">
        <f t="shared" si="505"/>
        <v>60.511110118686659</v>
      </c>
      <c r="EF182" s="2">
        <f t="shared" si="506"/>
        <v>60.005752014862189</v>
      </c>
      <c r="EG182" s="2">
        <f t="shared" si="507"/>
        <v>57.87689598859324</v>
      </c>
      <c r="EH182" s="2">
        <f t="shared" si="508"/>
        <v>57.70931709058685</v>
      </c>
      <c r="EI182" s="2">
        <f t="shared" si="509"/>
        <v>56.872110282676744</v>
      </c>
      <c r="EJ182" s="2">
        <f t="shared" si="510"/>
        <v>56.721133439480695</v>
      </c>
      <c r="EK182" s="2">
        <f t="shared" si="511"/>
        <v>56.793966577811631</v>
      </c>
      <c r="EL182" s="2">
        <f t="shared" si="512"/>
        <v>60.571756530345326</v>
      </c>
      <c r="EM182" s="2">
        <f t="shared" si="513"/>
        <v>60.54458173053029</v>
      </c>
      <c r="EN182" s="2">
        <f t="shared" si="514"/>
        <v>59.422517938893172</v>
      </c>
      <c r="EO182" s="2">
        <f t="shared" si="515"/>
        <v>63.320814446227921</v>
      </c>
      <c r="EQ182" s="2">
        <f t="shared" si="516"/>
        <v>66.120533001934376</v>
      </c>
      <c r="ER182" s="2">
        <f t="shared" si="586"/>
        <v>62.645836654579213</v>
      </c>
      <c r="ES182" s="2">
        <f t="shared" si="586"/>
        <v>61.650470641270296</v>
      </c>
      <c r="ET182" s="2">
        <f t="shared" si="586"/>
        <v>62.343896081889291</v>
      </c>
      <c r="EU182" s="2">
        <f t="shared" si="586"/>
        <v>60.881483255398521</v>
      </c>
      <c r="EV182" s="2">
        <f t="shared" si="586"/>
        <v>60.124795626552917</v>
      </c>
      <c r="EW182" s="2">
        <f t="shared" si="586"/>
        <v>58.007509829407475</v>
      </c>
      <c r="EX182" s="2">
        <f t="shared" si="586"/>
        <v>57.808283994838604</v>
      </c>
      <c r="EY182" s="2">
        <f t="shared" si="586"/>
        <v>57.324798175645263</v>
      </c>
      <c r="EZ182" s="2">
        <f t="shared" si="586"/>
        <v>58.021873354004754</v>
      </c>
      <c r="FA182" s="2">
        <f t="shared" si="586"/>
        <v>58.254936762838234</v>
      </c>
      <c r="FB182" s="2">
        <f t="shared" si="586"/>
        <v>60.97213001324512</v>
      </c>
      <c r="FC182" s="2">
        <f t="shared" si="586"/>
        <v>60.953141345750254</v>
      </c>
      <c r="FD182" s="2">
        <f t="shared" si="586"/>
        <v>59.845570927883543</v>
      </c>
      <c r="FE182" s="2">
        <f t="shared" si="586"/>
        <v>63.451078935721135</v>
      </c>
      <c r="FG182" s="2">
        <f t="shared" si="518"/>
        <v>0.99996772442742543</v>
      </c>
      <c r="FH182" s="2">
        <f t="shared" si="587"/>
        <v>0.99996169933124901</v>
      </c>
      <c r="FI182" s="2">
        <f t="shared" si="587"/>
        <v>0.9999651752387525</v>
      </c>
      <c r="FJ182" s="2">
        <f t="shared" si="587"/>
        <v>0.99996278050567533</v>
      </c>
      <c r="FK182" s="2">
        <f t="shared" si="587"/>
        <v>0.99996320355644319</v>
      </c>
      <c r="FL182" s="2">
        <f t="shared" si="587"/>
        <v>0.99996079092172019</v>
      </c>
      <c r="FM182" s="2">
        <f t="shared" si="587"/>
        <v>0.99995420910686827</v>
      </c>
      <c r="FN182" s="2">
        <f t="shared" si="587"/>
        <v>0.99995769737577722</v>
      </c>
      <c r="FO182" s="2">
        <f t="shared" si="587"/>
        <v>0.99995783100146207</v>
      </c>
      <c r="FP182" s="2">
        <f t="shared" si="587"/>
        <v>0.99995426030614998</v>
      </c>
      <c r="FQ182" s="2">
        <f t="shared" si="587"/>
        <v>0.99995875777482768</v>
      </c>
      <c r="FR182" s="2">
        <f t="shared" si="587"/>
        <v>0.99996302086128952</v>
      </c>
      <c r="FS182" s="2">
        <f t="shared" si="587"/>
        <v>0.99996401080514319</v>
      </c>
      <c r="FT182" s="2">
        <f t="shared" si="587"/>
        <v>0.9999632818341625</v>
      </c>
      <c r="FU182" s="2">
        <f t="shared" si="587"/>
        <v>0.99995283825376036</v>
      </c>
      <c r="FW182" s="2">
        <f t="shared" si="536"/>
        <v>0.3239013642365588</v>
      </c>
      <c r="FX182" s="2">
        <f t="shared" si="588"/>
        <v>0.43114521738465594</v>
      </c>
      <c r="FY182" s="2">
        <f t="shared" si="589"/>
        <v>0.41870423736077411</v>
      </c>
      <c r="FZ182" s="2">
        <f t="shared" si="590"/>
        <v>0.42244298669778141</v>
      </c>
      <c r="GA182" s="2">
        <f t="shared" si="591"/>
        <v>0.44163621227601418</v>
      </c>
      <c r="GB182" s="2">
        <f t="shared" si="592"/>
        <v>0.44443411874002331</v>
      </c>
      <c r="GC182" s="2">
        <f t="shared" si="593"/>
        <v>0.50343916073220563</v>
      </c>
      <c r="GD182" s="2">
        <f t="shared" si="594"/>
        <v>0.52957887354195399</v>
      </c>
      <c r="GE182" s="2">
        <f t="shared" si="595"/>
        <v>0.50380218473447158</v>
      </c>
      <c r="GF182" s="2">
        <f t="shared" si="596"/>
        <v>0.46337136128387918</v>
      </c>
      <c r="GG182" s="2">
        <f t="shared" si="597"/>
        <v>0.40652684027954056</v>
      </c>
      <c r="GH182" s="2">
        <f t="shared" si="598"/>
        <v>0.36670304310415203</v>
      </c>
      <c r="GI182" s="2">
        <f t="shared" si="599"/>
        <v>0.3434261448854215</v>
      </c>
      <c r="GJ182" s="2">
        <f t="shared" si="600"/>
        <v>0.34073477877314717</v>
      </c>
      <c r="GK182" s="2">
        <f t="shared" si="601"/>
        <v>0.32727623127628952</v>
      </c>
      <c r="GM182" s="86">
        <f t="shared" si="537"/>
        <v>9.8698061240339255E-262</v>
      </c>
      <c r="GN182" s="86">
        <f t="shared" si="602"/>
        <v>7.4147868809047933E-198</v>
      </c>
      <c r="GO182" s="86">
        <f t="shared" si="603"/>
        <v>4.6279380916695009E-300</v>
      </c>
      <c r="GP182" s="86">
        <f t="shared" si="604"/>
        <v>0</v>
      </c>
      <c r="GQ182" s="86">
        <f t="shared" si="605"/>
        <v>0</v>
      </c>
      <c r="GR182" s="86">
        <f t="shared" si="606"/>
        <v>3.0697795190595078E-234</v>
      </c>
      <c r="GS182" s="86">
        <f t="shared" si="607"/>
        <v>2.5221551513239473E-252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2.1621958551253973E-117</v>
      </c>
      <c r="HD182" s="86">
        <f t="shared" si="616"/>
        <v>4.759883058810558E-96</v>
      </c>
      <c r="HE182" s="86">
        <f t="shared" si="617"/>
        <v>1.4910969694434425E-165</v>
      </c>
      <c r="HF182" s="86">
        <f t="shared" si="618"/>
        <v>1.8145558303429553E-159</v>
      </c>
      <c r="HG182" s="86">
        <f t="shared" si="619"/>
        <v>7.8447697345172168E-196</v>
      </c>
      <c r="HH182" s="86">
        <f t="shared" si="620"/>
        <v>9.7708020236844639E-196</v>
      </c>
      <c r="HI182" s="86">
        <f t="shared" si="621"/>
        <v>1.97277058070152E-192</v>
      </c>
      <c r="HJ182" s="86">
        <f t="shared" si="622"/>
        <v>0</v>
      </c>
      <c r="HK182" s="86">
        <f t="shared" si="623"/>
        <v>3.3017606750748221E-280</v>
      </c>
      <c r="HL182" s="86">
        <f t="shared" si="624"/>
        <v>2.1454521489238747E-219</v>
      </c>
      <c r="HM182" s="86">
        <f t="shared" si="625"/>
        <v>8.2572645432978369E-223</v>
      </c>
      <c r="HN182" s="86">
        <f t="shared" si="626"/>
        <v>1.6083667217385762E-218</v>
      </c>
      <c r="HO182" s="86">
        <f t="shared" si="627"/>
        <v>6.0092610114490082E-180</v>
      </c>
      <c r="HP182" s="86">
        <f t="shared" si="628"/>
        <v>3.0471132902429885E-247</v>
      </c>
      <c r="HQ182" s="86">
        <f t="shared" si="629"/>
        <v>0</v>
      </c>
      <c r="HS182" s="86">
        <f t="shared" si="539"/>
        <v>8.321930522633922E-15</v>
      </c>
      <c r="HT182" s="86">
        <f t="shared" si="630"/>
        <v>2.1808274419920683E-24</v>
      </c>
      <c r="HU182" s="86">
        <f t="shared" si="631"/>
        <v>3.6305257947701209E-23</v>
      </c>
      <c r="HV182" s="86">
        <f t="shared" si="632"/>
        <v>4.0106696025887758E-24</v>
      </c>
      <c r="HW182" s="86">
        <f t="shared" si="633"/>
        <v>1.6096892808853318E-25</v>
      </c>
      <c r="HX182" s="86">
        <f t="shared" si="634"/>
        <v>1.8170184188230913E-25</v>
      </c>
      <c r="HY182" s="86">
        <f t="shared" si="635"/>
        <v>5.1197398425743662E-35</v>
      </c>
      <c r="HZ182" s="86">
        <f t="shared" si="636"/>
        <v>6.129537854667651E-33</v>
      </c>
      <c r="IA182" s="86">
        <f t="shared" si="637"/>
        <v>9.3614275994694927E-37</v>
      </c>
      <c r="IB182" s="86">
        <f t="shared" si="638"/>
        <v>2.2536050795916672E-36</v>
      </c>
      <c r="IC182" s="86">
        <f t="shared" si="639"/>
        <v>2.0106777771336649E-32</v>
      </c>
      <c r="ID182" s="86">
        <f t="shared" si="640"/>
        <v>1.3452108898829694E-20</v>
      </c>
      <c r="IE182" s="86">
        <f t="shared" si="641"/>
        <v>3.5919976153664934E-18</v>
      </c>
      <c r="IF182" s="86">
        <f t="shared" si="642"/>
        <v>1.7865604702933725E-15</v>
      </c>
      <c r="IG182" s="86">
        <f t="shared" si="643"/>
        <v>4.2393390744098542E-16</v>
      </c>
      <c r="II182" s="86">
        <f t="shared" si="540"/>
        <v>7.114424863853111E-2</v>
      </c>
      <c r="IJ182" s="86">
        <f t="shared" si="541"/>
        <v>0.38794806645959035</v>
      </c>
      <c r="IK182" s="86">
        <f t="shared" si="542"/>
        <v>0.34448140878446032</v>
      </c>
      <c r="IL182" s="86">
        <f t="shared" si="543"/>
        <v>0.35265694434935135</v>
      </c>
      <c r="IM182" s="86">
        <f t="shared" si="544"/>
        <v>0.42545911079462245</v>
      </c>
      <c r="IN182" s="86">
        <f t="shared" si="545"/>
        <v>0.43590628632613387</v>
      </c>
      <c r="IO182" s="86">
        <f t="shared" si="546"/>
        <v>0.49194156080537932</v>
      </c>
      <c r="IP182" s="86">
        <f t="shared" si="547"/>
        <v>0.39453364015807579</v>
      </c>
      <c r="IQ182" s="86">
        <f t="shared" si="548"/>
        <v>0.49084619017143011</v>
      </c>
      <c r="IR182" s="86">
        <f t="shared" si="549"/>
        <v>0.47673263970589808</v>
      </c>
      <c r="IS182" s="86">
        <f t="shared" si="550"/>
        <v>0.20785532564364684</v>
      </c>
      <c r="IT182" s="86">
        <f t="shared" si="551"/>
        <v>0.1365191935929578</v>
      </c>
      <c r="IU182" s="86">
        <f t="shared" si="552"/>
        <v>8.7059484847671315E-2</v>
      </c>
      <c r="IV182" s="86">
        <f t="shared" si="553"/>
        <v>6.7592810451967383E-2</v>
      </c>
      <c r="IW182" s="86">
        <f t="shared" si="554"/>
        <v>6.185338031987108E-2</v>
      </c>
      <c r="IY182" s="86">
        <f t="shared" si="555"/>
        <v>7.1144248638539437E-2</v>
      </c>
      <c r="IZ182" s="86">
        <f t="shared" si="556"/>
        <v>0.38794806645959035</v>
      </c>
      <c r="JA182" s="86">
        <f t="shared" si="557"/>
        <v>0.34448140878446032</v>
      </c>
      <c r="JB182" s="86">
        <f t="shared" si="558"/>
        <v>0.35265694434935135</v>
      </c>
      <c r="JC182" s="86">
        <f t="shared" si="559"/>
        <v>0.42545911079462245</v>
      </c>
      <c r="JD182" s="86">
        <f t="shared" si="560"/>
        <v>0.43590628632613387</v>
      </c>
      <c r="JE182" s="86">
        <f t="shared" si="561"/>
        <v>0.49194156080537932</v>
      </c>
      <c r="JF182" s="86">
        <f t="shared" si="562"/>
        <v>0.39453364015807579</v>
      </c>
      <c r="JG182" s="86">
        <f t="shared" si="563"/>
        <v>0.49084619017143011</v>
      </c>
      <c r="JH182" s="86">
        <f t="shared" si="564"/>
        <v>0.47673263970589808</v>
      </c>
      <c r="JI182" s="86">
        <f t="shared" si="565"/>
        <v>0.20785532564364684</v>
      </c>
      <c r="JJ182" s="86">
        <f t="shared" si="566"/>
        <v>0.1365191935929578</v>
      </c>
      <c r="JK182" s="86">
        <f t="shared" si="567"/>
        <v>8.7059484847671315E-2</v>
      </c>
      <c r="JL182" s="86">
        <f t="shared" si="568"/>
        <v>6.7592810451969174E-2</v>
      </c>
      <c r="JM182" s="86">
        <f t="shared" si="569"/>
        <v>6.1853380319871504E-2</v>
      </c>
    </row>
    <row r="183" spans="2:273" x14ac:dyDescent="0.25">
      <c r="B183" s="2">
        <v>156</v>
      </c>
      <c r="C183" s="37">
        <v>65</v>
      </c>
      <c r="D183" s="37">
        <v>63.174999999999997</v>
      </c>
      <c r="E183" s="37">
        <v>64.468000000000004</v>
      </c>
      <c r="F183" s="37">
        <v>67.031999999999996</v>
      </c>
      <c r="G183" s="37">
        <v>66.459000000000003</v>
      </c>
      <c r="H183" s="37">
        <v>65.742000000000004</v>
      </c>
      <c r="I183" s="37">
        <v>61.645000000000003</v>
      </c>
      <c r="J183" s="37">
        <v>59.968000000000004</v>
      </c>
      <c r="K183" s="37">
        <v>61.5</v>
      </c>
      <c r="L183" s="37">
        <v>66.194000000000003</v>
      </c>
      <c r="M183" s="37">
        <v>67.194000000000003</v>
      </c>
      <c r="N183" s="37">
        <v>69.869</v>
      </c>
      <c r="O183" s="37">
        <v>66.426000000000002</v>
      </c>
      <c r="P183" s="37">
        <v>73.5</v>
      </c>
      <c r="Q183" s="37">
        <v>90.811999999999998</v>
      </c>
      <c r="S183" s="4">
        <f t="shared" si="441"/>
        <v>65.595382007675255</v>
      </c>
      <c r="T183" s="4">
        <f t="shared" si="442"/>
        <v>63.258894316238433</v>
      </c>
      <c r="U183" s="4">
        <f t="shared" si="443"/>
        <v>64.493097925193922</v>
      </c>
      <c r="V183" s="4">
        <f t="shared" si="444"/>
        <v>66.441074920223215</v>
      </c>
      <c r="W183" s="4">
        <f t="shared" si="445"/>
        <v>65.891793758087985</v>
      </c>
      <c r="X183" s="4">
        <f t="shared" si="446"/>
        <v>65.491209673618386</v>
      </c>
      <c r="Y183" s="4">
        <f t="shared" si="447"/>
        <v>61.147059434082088</v>
      </c>
      <c r="Z183" s="4">
        <f t="shared" si="448"/>
        <v>59.369336114079601</v>
      </c>
      <c r="AA183" s="4">
        <f t="shared" si="449"/>
        <v>60.904056994281497</v>
      </c>
      <c r="AB183" s="4">
        <f t="shared" si="450"/>
        <v>67.004554989407055</v>
      </c>
      <c r="AC183" s="4">
        <f t="shared" si="451"/>
        <v>67.942978087006679</v>
      </c>
      <c r="AD183" s="4">
        <f t="shared" si="452"/>
        <v>69.301631690583974</v>
      </c>
      <c r="AE183" s="4">
        <f t="shared" si="453"/>
        <v>67.371621024958216</v>
      </c>
      <c r="AF183" s="4">
        <f t="shared" si="454"/>
        <v>73.2670062773647</v>
      </c>
      <c r="AG183" s="4">
        <f t="shared" si="455"/>
        <v>89.570941956252469</v>
      </c>
      <c r="AI183" s="4">
        <f t="shared" si="456"/>
        <v>-0.59538200767525495</v>
      </c>
      <c r="AJ183" s="4">
        <f t="shared" si="457"/>
        <v>-8.3894316238435351E-2</v>
      </c>
      <c r="AK183" s="4">
        <f t="shared" si="458"/>
        <v>-2.5097925193918513E-2</v>
      </c>
      <c r="AL183" s="4">
        <f t="shared" si="459"/>
        <v>0.5909250797767811</v>
      </c>
      <c r="AM183" s="4">
        <f t="shared" si="460"/>
        <v>0.56720624191201807</v>
      </c>
      <c r="AN183" s="4">
        <f t="shared" si="461"/>
        <v>0.25079032638161891</v>
      </c>
      <c r="AO183" s="4">
        <f t="shared" si="462"/>
        <v>0.49794056591791502</v>
      </c>
      <c r="AP183" s="4">
        <f t="shared" si="463"/>
        <v>0.59866388592040209</v>
      </c>
      <c r="AQ183" s="4">
        <f t="shared" si="464"/>
        <v>0.59594300571850312</v>
      </c>
      <c r="AR183" s="4">
        <f t="shared" si="465"/>
        <v>-0.81055498940705206</v>
      </c>
      <c r="AS183" s="4">
        <f t="shared" si="466"/>
        <v>-0.74897808700667667</v>
      </c>
      <c r="AT183" s="4">
        <f t="shared" si="467"/>
        <v>0.56736830941602534</v>
      </c>
      <c r="AU183" s="4">
        <f t="shared" si="468"/>
        <v>-0.94562102495821421</v>
      </c>
      <c r="AV183" s="4">
        <f t="shared" si="570"/>
        <v>0.2329937226352996</v>
      </c>
      <c r="AW183" s="4">
        <f t="shared" si="570"/>
        <v>1.2410580437475289</v>
      </c>
      <c r="AY183" s="2">
        <f t="shared" si="520"/>
        <v>65.366103466430914</v>
      </c>
      <c r="AZ183" s="2">
        <f t="shared" si="571"/>
        <v>61.414653714723229</v>
      </c>
      <c r="BA183" s="2">
        <f t="shared" si="572"/>
        <v>61.53915424117892</v>
      </c>
      <c r="BB183" s="2">
        <f t="shared" si="573"/>
        <v>61.936184663386612</v>
      </c>
      <c r="BC183" s="2">
        <f t="shared" si="574"/>
        <v>60.574974460798799</v>
      </c>
      <c r="BD183" s="2">
        <f t="shared" si="575"/>
        <v>59.956015643774961</v>
      </c>
      <c r="BE183" s="2">
        <f t="shared" si="576"/>
        <v>57.840256169317783</v>
      </c>
      <c r="BF183" s="2">
        <f t="shared" si="577"/>
        <v>57.627261919864594</v>
      </c>
      <c r="BG183" s="2">
        <f t="shared" si="578"/>
        <v>56.947851671942139</v>
      </c>
      <c r="BH183" s="2">
        <f t="shared" si="579"/>
        <v>57.182452371513207</v>
      </c>
      <c r="BI183" s="2">
        <f t="shared" si="580"/>
        <v>57.225385503463905</v>
      </c>
      <c r="BJ183" s="2">
        <f t="shared" si="581"/>
        <v>60.570839625437955</v>
      </c>
      <c r="BK183" s="2">
        <f t="shared" si="582"/>
        <v>60.540284016905233</v>
      </c>
      <c r="BL183" s="2">
        <f t="shared" si="583"/>
        <v>59.420372239762344</v>
      </c>
      <c r="BM183" s="2">
        <f t="shared" si="584"/>
        <v>63.206885586259048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111.10874660223499</v>
      </c>
      <c r="DL183" s="2">
        <f t="shared" si="585"/>
        <v>107.65468730248763</v>
      </c>
      <c r="DM183" s="2">
        <f t="shared" si="585"/>
        <v>105.26328405315613</v>
      </c>
      <c r="DN183" s="2">
        <f t="shared" si="585"/>
        <v>109.77903735515758</v>
      </c>
      <c r="DO183" s="2">
        <f t="shared" si="585"/>
        <v>90.207473270915131</v>
      </c>
      <c r="DP183" s="2">
        <f t="shared" si="585"/>
        <v>96.099085352348538</v>
      </c>
      <c r="DQ183" s="2">
        <f t="shared" si="585"/>
        <v>98.554054601159848</v>
      </c>
      <c r="DR183" s="2">
        <f t="shared" si="585"/>
        <v>101.95260796221325</v>
      </c>
      <c r="DS183" s="2">
        <f t="shared" si="585"/>
        <v>109.8922523616734</v>
      </c>
      <c r="DT183" s="2">
        <f t="shared" si="585"/>
        <v>115.87988999525842</v>
      </c>
      <c r="DU183" s="2">
        <f t="shared" si="585"/>
        <v>111.95538592870543</v>
      </c>
      <c r="DV183" s="2">
        <f t="shared" si="585"/>
        <v>109.15294805194804</v>
      </c>
      <c r="DW183" s="2">
        <f t="shared" si="585"/>
        <v>109.28340190274842</v>
      </c>
      <c r="DX183" s="2">
        <f t="shared" si="585"/>
        <v>97.327899359857412</v>
      </c>
      <c r="DY183" s="2">
        <f t="shared" si="585"/>
        <v>94.11958215358213</v>
      </c>
      <c r="EA183" s="2">
        <f t="shared" si="440"/>
        <v>65.016161979507316</v>
      </c>
      <c r="EB183" s="2">
        <f t="shared" si="502"/>
        <v>60.461287807028548</v>
      </c>
      <c r="EC183" s="2">
        <f t="shared" si="503"/>
        <v>61.546968245105994</v>
      </c>
      <c r="ED183" s="2">
        <f t="shared" si="504"/>
        <v>61.699523285750537</v>
      </c>
      <c r="EE183" s="2">
        <f t="shared" si="505"/>
        <v>60.397893026076417</v>
      </c>
      <c r="EF183" s="2">
        <f t="shared" si="506"/>
        <v>59.897656940687938</v>
      </c>
      <c r="EG183" s="2">
        <f t="shared" si="507"/>
        <v>57.768139963069729</v>
      </c>
      <c r="EH183" s="2">
        <f t="shared" si="508"/>
        <v>57.569431198461743</v>
      </c>
      <c r="EI183" s="2">
        <f t="shared" si="509"/>
        <v>56.701903837835509</v>
      </c>
      <c r="EJ183" s="2">
        <f t="shared" si="510"/>
        <v>56.533395566306382</v>
      </c>
      <c r="EK183" s="2">
        <f t="shared" si="511"/>
        <v>56.582079347550142</v>
      </c>
      <c r="EL183" s="2">
        <f t="shared" si="512"/>
        <v>60.410012088650092</v>
      </c>
      <c r="EM183" s="2">
        <f t="shared" si="513"/>
        <v>60.385832534321203</v>
      </c>
      <c r="EN183" s="2">
        <f t="shared" si="514"/>
        <v>59.262545845342508</v>
      </c>
      <c r="EO183" s="2">
        <f t="shared" si="515"/>
        <v>63.159344462279286</v>
      </c>
      <c r="EQ183" s="2">
        <f t="shared" si="516"/>
        <v>66.028345546251927</v>
      </c>
      <c r="ER183" s="2">
        <f t="shared" si="586"/>
        <v>62.558217117982593</v>
      </c>
      <c r="ES183" s="2">
        <f t="shared" si="586"/>
        <v>61.526113959402736</v>
      </c>
      <c r="ET183" s="2">
        <f t="shared" si="586"/>
        <v>62.227607410144849</v>
      </c>
      <c r="EU183" s="2">
        <f t="shared" si="586"/>
        <v>60.777006420427682</v>
      </c>
      <c r="EV183" s="2">
        <f t="shared" si="586"/>
        <v>60.019777753862662</v>
      </c>
      <c r="EW183" s="2">
        <f t="shared" si="586"/>
        <v>57.901892823586977</v>
      </c>
      <c r="EX183" s="2">
        <f t="shared" si="586"/>
        <v>57.67101293531465</v>
      </c>
      <c r="EY183" s="2">
        <f t="shared" si="586"/>
        <v>57.164889967852559</v>
      </c>
      <c r="EZ183" s="2">
        <f t="shared" si="586"/>
        <v>57.862893360589915</v>
      </c>
      <c r="FA183" s="2">
        <f t="shared" si="586"/>
        <v>58.077034015648422</v>
      </c>
      <c r="FB183" s="2">
        <f t="shared" si="586"/>
        <v>60.819917124596259</v>
      </c>
      <c r="FC183" s="2">
        <f t="shared" si="586"/>
        <v>60.805184356495687</v>
      </c>
      <c r="FD183" s="2">
        <f t="shared" si="586"/>
        <v>59.695346988172993</v>
      </c>
      <c r="FE183" s="2">
        <f t="shared" si="586"/>
        <v>63.292180895936781</v>
      </c>
      <c r="FG183" s="2">
        <f t="shared" si="518"/>
        <v>0.99997056424437092</v>
      </c>
      <c r="FH183" s="2">
        <f t="shared" si="587"/>
        <v>0.99996506925722639</v>
      </c>
      <c r="FI183" s="2">
        <f t="shared" si="587"/>
        <v>0.99996823934294332</v>
      </c>
      <c r="FJ183" s="2">
        <f t="shared" si="587"/>
        <v>0.99996605530657467</v>
      </c>
      <c r="FK183" s="2">
        <f t="shared" si="587"/>
        <v>0.99996644113597333</v>
      </c>
      <c r="FL183" s="2">
        <f t="shared" si="587"/>
        <v>0.99996424077223922</v>
      </c>
      <c r="FM183" s="2">
        <f t="shared" si="587"/>
        <v>0.99995823804085693</v>
      </c>
      <c r="FN183" s="2">
        <f t="shared" si="587"/>
        <v>0.99996141940457195</v>
      </c>
      <c r="FO183" s="2">
        <f t="shared" si="587"/>
        <v>0.99996154127355075</v>
      </c>
      <c r="FP183" s="2">
        <f t="shared" si="587"/>
        <v>0.99995828473553283</v>
      </c>
      <c r="FQ183" s="2">
        <f t="shared" si="587"/>
        <v>0.99996238650710922</v>
      </c>
      <c r="FR183" s="2">
        <f t="shared" si="587"/>
        <v>0.99996627451493125</v>
      </c>
      <c r="FS183" s="2">
        <f t="shared" si="587"/>
        <v>0.99996717736025276</v>
      </c>
      <c r="FT183" s="2">
        <f t="shared" si="587"/>
        <v>0.99996651252656366</v>
      </c>
      <c r="FU183" s="2">
        <f t="shared" si="587"/>
        <v>0.99995698779773778</v>
      </c>
      <c r="FW183" s="2">
        <f t="shared" si="536"/>
        <v>0.34438883253899882</v>
      </c>
      <c r="FX183" s="2">
        <f t="shared" si="588"/>
        <v>0.45386241788155285</v>
      </c>
      <c r="FY183" s="2">
        <f t="shared" si="589"/>
        <v>0.44127442062381694</v>
      </c>
      <c r="FZ183" s="2">
        <f t="shared" si="590"/>
        <v>0.44506040309490646</v>
      </c>
      <c r="GA183" s="2">
        <f t="shared" si="591"/>
        <v>0.46445486151593174</v>
      </c>
      <c r="GB183" s="2">
        <f t="shared" si="592"/>
        <v>0.46727635101430581</v>
      </c>
      <c r="GC183" s="2">
        <f t="shared" si="593"/>
        <v>0.52644037873304195</v>
      </c>
      <c r="GD183" s="2">
        <f t="shared" si="594"/>
        <v>0.55244568319975285</v>
      </c>
      <c r="GE183" s="2">
        <f t="shared" si="595"/>
        <v>0.52680239262033579</v>
      </c>
      <c r="GF183" s="2">
        <f t="shared" si="596"/>
        <v>0.48633488019058047</v>
      </c>
      <c r="GG183" s="2">
        <f t="shared" si="597"/>
        <v>0.42892496081906312</v>
      </c>
      <c r="GH183" s="2">
        <f t="shared" si="598"/>
        <v>0.38834277129918854</v>
      </c>
      <c r="GI183" s="2">
        <f t="shared" si="599"/>
        <v>0.36448282133978782</v>
      </c>
      <c r="GJ183" s="2">
        <f t="shared" si="600"/>
        <v>0.36171734871433536</v>
      </c>
      <c r="GK183" s="2">
        <f t="shared" si="601"/>
        <v>0.34786733354532445</v>
      </c>
      <c r="GM183" s="86">
        <f t="shared" si="537"/>
        <v>1.4784112508599364E-267</v>
      </c>
      <c r="GN183" s="86">
        <f t="shared" si="602"/>
        <v>3.6068730433336366E-202</v>
      </c>
      <c r="GO183" s="86">
        <f t="shared" si="603"/>
        <v>1.1840049789945303E-306</v>
      </c>
      <c r="GP183" s="86">
        <f t="shared" si="604"/>
        <v>0</v>
      </c>
      <c r="GQ183" s="86">
        <f t="shared" si="605"/>
        <v>0</v>
      </c>
      <c r="GR183" s="86">
        <f t="shared" si="606"/>
        <v>2.2140794107371595E-239</v>
      </c>
      <c r="GS183" s="86">
        <f t="shared" si="607"/>
        <v>7.8258991417299334E-258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5.8047353848503454E-121</v>
      </c>
      <c r="HD183" s="86">
        <f t="shared" si="616"/>
        <v>7.0712348554051946E-99</v>
      </c>
      <c r="HE183" s="86">
        <f t="shared" si="617"/>
        <v>1.818558981332501E-170</v>
      </c>
      <c r="HF183" s="86">
        <f t="shared" si="618"/>
        <v>3.473534551583979E-164</v>
      </c>
      <c r="HG183" s="86">
        <f t="shared" si="619"/>
        <v>1.3388999190817694E-201</v>
      </c>
      <c r="HH183" s="86">
        <f t="shared" si="620"/>
        <v>1.6730312905053765E-201</v>
      </c>
      <c r="HI183" s="86">
        <f t="shared" si="621"/>
        <v>5.3526946769980201E-198</v>
      </c>
      <c r="HJ183" s="86">
        <f t="shared" si="622"/>
        <v>0</v>
      </c>
      <c r="HK183" s="86">
        <f t="shared" si="623"/>
        <v>2.7456156649829236E-288</v>
      </c>
      <c r="HL183" s="86">
        <f t="shared" si="624"/>
        <v>1.0165891624741424E-225</v>
      </c>
      <c r="HM183" s="86">
        <f t="shared" si="625"/>
        <v>2.4886947018220606E-229</v>
      </c>
      <c r="HN183" s="86">
        <f t="shared" si="626"/>
        <v>4.9653318116861334E-225</v>
      </c>
      <c r="HO183" s="86">
        <f t="shared" si="627"/>
        <v>2.2650143404262773E-185</v>
      </c>
      <c r="HP183" s="86">
        <f t="shared" si="628"/>
        <v>1.228096445015423E-254</v>
      </c>
      <c r="HQ183" s="86">
        <f t="shared" si="629"/>
        <v>0</v>
      </c>
      <c r="HS183" s="86">
        <f t="shared" si="539"/>
        <v>5.8147250937469452E-16</v>
      </c>
      <c r="HT183" s="86">
        <f t="shared" si="630"/>
        <v>4.704000974467309E-26</v>
      </c>
      <c r="HU183" s="86">
        <f t="shared" si="631"/>
        <v>9.5988492322723569E-25</v>
      </c>
      <c r="HV183" s="86">
        <f t="shared" si="632"/>
        <v>8.9880494557505881E-26</v>
      </c>
      <c r="HW183" s="86">
        <f t="shared" si="633"/>
        <v>2.9611588296559863E-27</v>
      </c>
      <c r="HX183" s="86">
        <f t="shared" si="634"/>
        <v>3.3568030614428555E-27</v>
      </c>
      <c r="HY183" s="86">
        <f t="shared" si="635"/>
        <v>2.673158812063115E-37</v>
      </c>
      <c r="HZ183" s="86">
        <f t="shared" si="636"/>
        <v>4.9213617113373447E-35</v>
      </c>
      <c r="IA183" s="86">
        <f t="shared" si="637"/>
        <v>3.9430314612714259E-39</v>
      </c>
      <c r="IB183" s="86">
        <f t="shared" si="638"/>
        <v>8.0080092996359389E-39</v>
      </c>
      <c r="IC183" s="86">
        <f t="shared" si="639"/>
        <v>9.4152227877420533E-35</v>
      </c>
      <c r="ID183" s="86">
        <f t="shared" si="640"/>
        <v>4.038082650458037E-22</v>
      </c>
      <c r="IE183" s="86">
        <f t="shared" si="641"/>
        <v>1.4739289111183085E-19</v>
      </c>
      <c r="IF183" s="86">
        <f t="shared" si="642"/>
        <v>1.0325940896564198E-16</v>
      </c>
      <c r="IG183" s="86">
        <f t="shared" si="643"/>
        <v>1.7927421053642338E-17</v>
      </c>
      <c r="II183" s="86">
        <f t="shared" si="540"/>
        <v>0.11346919810153352</v>
      </c>
      <c r="IJ183" s="86">
        <f t="shared" si="541"/>
        <v>0.46985137804026944</v>
      </c>
      <c r="IK183" s="86">
        <f t="shared" si="542"/>
        <v>0.43358392319631256</v>
      </c>
      <c r="IL183" s="86">
        <f t="shared" si="543"/>
        <v>0.44229322529852672</v>
      </c>
      <c r="IM183" s="86">
        <f t="shared" si="544"/>
        <v>0.49483102508007282</v>
      </c>
      <c r="IN183" s="86">
        <f t="shared" si="545"/>
        <v>0.50034763157818785</v>
      </c>
      <c r="IO183" s="86">
        <f t="shared" si="546"/>
        <v>0.40255185133063287</v>
      </c>
      <c r="IP183" s="86">
        <f t="shared" si="547"/>
        <v>0.27726245753758677</v>
      </c>
      <c r="IQ183" s="86">
        <f t="shared" si="548"/>
        <v>0.39873335160050061</v>
      </c>
      <c r="IR183" s="86">
        <f t="shared" si="549"/>
        <v>0.51555092249327616</v>
      </c>
      <c r="IS183" s="86">
        <f t="shared" si="550"/>
        <v>0.31778675269813039</v>
      </c>
      <c r="IT183" s="86">
        <f t="shared" si="551"/>
        <v>0.20994365893781933</v>
      </c>
      <c r="IU183" s="86">
        <f t="shared" si="552"/>
        <v>0.1403381670290639</v>
      </c>
      <c r="IV183" s="86">
        <f t="shared" si="553"/>
        <v>0.10646330719442515</v>
      </c>
      <c r="IW183" s="86">
        <f t="shared" si="554"/>
        <v>9.5366765691793476E-2</v>
      </c>
      <c r="IY183" s="86">
        <f t="shared" si="555"/>
        <v>0.11346919810153411</v>
      </c>
      <c r="IZ183" s="86">
        <f t="shared" si="556"/>
        <v>0.46985137804026944</v>
      </c>
      <c r="JA183" s="86">
        <f t="shared" si="557"/>
        <v>0.43358392319631256</v>
      </c>
      <c r="JB183" s="86">
        <f t="shared" si="558"/>
        <v>0.44229322529852672</v>
      </c>
      <c r="JC183" s="86">
        <f t="shared" si="559"/>
        <v>0.49483102508007282</v>
      </c>
      <c r="JD183" s="86">
        <f t="shared" si="560"/>
        <v>0.50034763157818785</v>
      </c>
      <c r="JE183" s="86">
        <f t="shared" si="561"/>
        <v>0.40255185133063287</v>
      </c>
      <c r="JF183" s="86">
        <f t="shared" si="562"/>
        <v>0.27726245753758677</v>
      </c>
      <c r="JG183" s="86">
        <f t="shared" si="563"/>
        <v>0.39873335160050061</v>
      </c>
      <c r="JH183" s="86">
        <f t="shared" si="564"/>
        <v>0.51555092249327616</v>
      </c>
      <c r="JI183" s="86">
        <f t="shared" si="565"/>
        <v>0.31778675269813039</v>
      </c>
      <c r="JJ183" s="86">
        <f t="shared" si="566"/>
        <v>0.20994365893781933</v>
      </c>
      <c r="JK183" s="86">
        <f t="shared" si="567"/>
        <v>0.1403381670290639</v>
      </c>
      <c r="JL183" s="86">
        <f t="shared" si="568"/>
        <v>0.10646330719442525</v>
      </c>
      <c r="JM183" s="86">
        <f t="shared" si="569"/>
        <v>9.536676569179349E-2</v>
      </c>
    </row>
    <row r="184" spans="2:273" x14ac:dyDescent="0.25">
      <c r="B184" s="2">
        <v>157</v>
      </c>
      <c r="C184" s="37">
        <v>64.92</v>
      </c>
      <c r="D184" s="37">
        <v>63.253999999999998</v>
      </c>
      <c r="E184" s="37">
        <v>63.951999999999998</v>
      </c>
      <c r="F184" s="37">
        <v>66.581000000000003</v>
      </c>
      <c r="G184" s="37">
        <v>64.525000000000006</v>
      </c>
      <c r="H184" s="37">
        <v>65.048000000000002</v>
      </c>
      <c r="I184" s="37">
        <v>59.725999999999999</v>
      </c>
      <c r="J184" s="37">
        <v>57.128999999999998</v>
      </c>
      <c r="K184" s="37">
        <v>59.694000000000003</v>
      </c>
      <c r="L184" s="37">
        <v>64.305999999999997</v>
      </c>
      <c r="M184" s="37">
        <v>67.855000000000004</v>
      </c>
      <c r="N184" s="37">
        <v>71.525000000000006</v>
      </c>
      <c r="O184" s="37">
        <v>69.721000000000004</v>
      </c>
      <c r="P184" s="37">
        <v>77.078000000000003</v>
      </c>
      <c r="Q184" s="37">
        <v>98.561999999999998</v>
      </c>
      <c r="S184" s="4">
        <f t="shared" si="441"/>
        <v>65.593455429965246</v>
      </c>
      <c r="T184" s="4">
        <f t="shared" si="442"/>
        <v>63.048770954576064</v>
      </c>
      <c r="U184" s="4">
        <f t="shared" si="443"/>
        <v>64.312734413833923</v>
      </c>
      <c r="V184" s="4">
        <f t="shared" si="444"/>
        <v>66.180222900893867</v>
      </c>
      <c r="W184" s="4">
        <f t="shared" si="445"/>
        <v>65.0926348913558</v>
      </c>
      <c r="X184" s="4">
        <f t="shared" si="446"/>
        <v>64.579137790466717</v>
      </c>
      <c r="Y184" s="4">
        <f t="shared" si="447"/>
        <v>59.467468376260207</v>
      </c>
      <c r="Z184" s="4">
        <f t="shared" si="448"/>
        <v>58.265594220813895</v>
      </c>
      <c r="AA184" s="4">
        <f t="shared" si="449"/>
        <v>58.827240264798235</v>
      </c>
      <c r="AB184" s="4">
        <f t="shared" si="450"/>
        <v>64.158272864591666</v>
      </c>
      <c r="AC184" s="4">
        <f t="shared" si="451"/>
        <v>69.269567045514464</v>
      </c>
      <c r="AD184" s="4">
        <f t="shared" si="452"/>
        <v>71.432813868330882</v>
      </c>
      <c r="AE184" s="4">
        <f t="shared" si="453"/>
        <v>69.645513478090152</v>
      </c>
      <c r="AF184" s="4">
        <f t="shared" si="454"/>
        <v>77.678471017006359</v>
      </c>
      <c r="AG184" s="4">
        <f t="shared" si="455"/>
        <v>97.961932738964578</v>
      </c>
      <c r="AI184" s="4">
        <f t="shared" si="456"/>
        <v>-0.67345542996524443</v>
      </c>
      <c r="AJ184" s="4">
        <f t="shared" si="457"/>
        <v>0.20522904542393405</v>
      </c>
      <c r="AK184" s="4">
        <f t="shared" si="458"/>
        <v>-0.36073441383392435</v>
      </c>
      <c r="AL184" s="4">
        <f t="shared" si="459"/>
        <v>0.40077709910613635</v>
      </c>
      <c r="AM184" s="4">
        <f t="shared" si="460"/>
        <v>-0.56763489135579448</v>
      </c>
      <c r="AN184" s="4">
        <f t="shared" si="461"/>
        <v>0.46886220953328461</v>
      </c>
      <c r="AO184" s="4">
        <f t="shared" si="462"/>
        <v>0.25853162373979188</v>
      </c>
      <c r="AP184" s="4">
        <f t="shared" si="463"/>
        <v>-1.1365942208138975</v>
      </c>
      <c r="AQ184" s="4">
        <f t="shared" si="464"/>
        <v>0.86675973520176797</v>
      </c>
      <c r="AR184" s="4">
        <f t="shared" si="465"/>
        <v>0.14772713540833138</v>
      </c>
      <c r="AS184" s="4">
        <f t="shared" si="466"/>
        <v>-1.4145670455144597</v>
      </c>
      <c r="AT184" s="4">
        <f t="shared" si="467"/>
        <v>9.2186131669123483E-2</v>
      </c>
      <c r="AU184" s="4">
        <f t="shared" si="468"/>
        <v>7.5486521909851945E-2</v>
      </c>
      <c r="AV184" s="4">
        <f t="shared" si="570"/>
        <v>-0.60047101700635608</v>
      </c>
      <c r="AW184" s="4">
        <f t="shared" si="570"/>
        <v>0.60006726103542007</v>
      </c>
      <c r="AY184" s="2">
        <f t="shared" si="520"/>
        <v>65.279195476225865</v>
      </c>
      <c r="AZ184" s="2">
        <f t="shared" si="571"/>
        <v>61.347852948703419</v>
      </c>
      <c r="BA184" s="2">
        <f t="shared" si="572"/>
        <v>61.414228590648037</v>
      </c>
      <c r="BB184" s="2">
        <f t="shared" si="573"/>
        <v>61.824828813858709</v>
      </c>
      <c r="BC184" s="2">
        <f t="shared" si="574"/>
        <v>60.474642426672879</v>
      </c>
      <c r="BD184" s="2">
        <f t="shared" si="575"/>
        <v>59.852128561475325</v>
      </c>
      <c r="BE184" s="2">
        <f t="shared" si="576"/>
        <v>57.736145490277195</v>
      </c>
      <c r="BF184" s="2">
        <f t="shared" si="577"/>
        <v>57.491039920231984</v>
      </c>
      <c r="BG184" s="2">
        <f t="shared" si="578"/>
        <v>56.793735653789597</v>
      </c>
      <c r="BH184" s="2">
        <f t="shared" si="579"/>
        <v>57.039768142171368</v>
      </c>
      <c r="BI184" s="2">
        <f t="shared" si="580"/>
        <v>57.062602071935721</v>
      </c>
      <c r="BJ184" s="2">
        <f t="shared" si="581"/>
        <v>60.421926896726021</v>
      </c>
      <c r="BK184" s="2">
        <f t="shared" si="582"/>
        <v>60.394623148852617</v>
      </c>
      <c r="BL184" s="2">
        <f t="shared" si="583"/>
        <v>59.273347832327126</v>
      </c>
      <c r="BM184" s="2">
        <f t="shared" si="584"/>
        <v>63.049069495189215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111.27350045303535</v>
      </c>
      <c r="DL184" s="2">
        <f t="shared" si="585"/>
        <v>107.81068009075437</v>
      </c>
      <c r="DM184" s="2">
        <f t="shared" si="585"/>
        <v>105.43192026578072</v>
      </c>
      <c r="DN184" s="2">
        <f t="shared" si="585"/>
        <v>109.98649242362853</v>
      </c>
      <c r="DO184" s="2">
        <f t="shared" si="585"/>
        <v>90.265090305043799</v>
      </c>
      <c r="DP184" s="2">
        <f t="shared" si="585"/>
        <v>96.202841611970939</v>
      </c>
      <c r="DQ184" s="2">
        <f t="shared" si="585"/>
        <v>98.689829959514157</v>
      </c>
      <c r="DR184" s="2">
        <f t="shared" si="585"/>
        <v>102.10400573549259</v>
      </c>
      <c r="DS184" s="2">
        <f t="shared" si="585"/>
        <v>110.09876653171388</v>
      </c>
      <c r="DT184" s="2">
        <f t="shared" si="585"/>
        <v>116.12901920341395</v>
      </c>
      <c r="DU184" s="2">
        <f t="shared" si="585"/>
        <v>112.14890825515947</v>
      </c>
      <c r="DV184" s="2">
        <f t="shared" si="585"/>
        <v>109.31169948655995</v>
      </c>
      <c r="DW184" s="2">
        <f t="shared" si="585"/>
        <v>109.45098076109937</v>
      </c>
      <c r="DX184" s="2">
        <f t="shared" si="585"/>
        <v>97.447274207924821</v>
      </c>
      <c r="DY184" s="2">
        <f t="shared" si="585"/>
        <v>94.186713299013277</v>
      </c>
      <c r="EA184" s="2">
        <f t="shared" si="440"/>
        <v>64.898840200566838</v>
      </c>
      <c r="EB184" s="2">
        <f t="shared" si="502"/>
        <v>60.3218967239062</v>
      </c>
      <c r="EC184" s="2">
        <f t="shared" si="503"/>
        <v>61.422649838647629</v>
      </c>
      <c r="ED184" s="2">
        <f t="shared" si="504"/>
        <v>61.570080294441141</v>
      </c>
      <c r="EE184" s="2">
        <f t="shared" si="505"/>
        <v>60.284675933466183</v>
      </c>
      <c r="EF184" s="2">
        <f t="shared" si="506"/>
        <v>59.789561866513694</v>
      </c>
      <c r="EG184" s="2">
        <f t="shared" si="507"/>
        <v>57.659383937546224</v>
      </c>
      <c r="EH184" s="2">
        <f t="shared" si="508"/>
        <v>57.429545306336635</v>
      </c>
      <c r="EI184" s="2">
        <f t="shared" si="509"/>
        <v>56.531697392994275</v>
      </c>
      <c r="EJ184" s="2">
        <f t="shared" si="510"/>
        <v>56.345657693132068</v>
      </c>
      <c r="EK184" s="2">
        <f t="shared" si="511"/>
        <v>56.37019211728866</v>
      </c>
      <c r="EL184" s="2">
        <f t="shared" si="512"/>
        <v>60.248267646954851</v>
      </c>
      <c r="EM184" s="2">
        <f t="shared" si="513"/>
        <v>60.227083338112109</v>
      </c>
      <c r="EN184" s="2">
        <f t="shared" si="514"/>
        <v>59.102573751791844</v>
      </c>
      <c r="EO184" s="2">
        <f t="shared" si="515"/>
        <v>62.997874478330651</v>
      </c>
      <c r="EQ184" s="2">
        <f t="shared" si="516"/>
        <v>65.936158090569492</v>
      </c>
      <c r="ER184" s="2">
        <f t="shared" si="586"/>
        <v>62.47059758138596</v>
      </c>
      <c r="ES184" s="2">
        <f t="shared" si="586"/>
        <v>61.401757277535175</v>
      </c>
      <c r="ET184" s="2">
        <f t="shared" si="586"/>
        <v>62.111318738400414</v>
      </c>
      <c r="EU184" s="2">
        <f t="shared" si="586"/>
        <v>60.672529585456843</v>
      </c>
      <c r="EV184" s="2">
        <f t="shared" si="586"/>
        <v>59.914759881172401</v>
      </c>
      <c r="EW184" s="2">
        <f t="shared" si="586"/>
        <v>57.796275817766478</v>
      </c>
      <c r="EX184" s="2">
        <f t="shared" si="586"/>
        <v>57.533741875790696</v>
      </c>
      <c r="EY184" s="2">
        <f t="shared" si="586"/>
        <v>57.004981760059849</v>
      </c>
      <c r="EZ184" s="2">
        <f t="shared" si="586"/>
        <v>57.703913367175083</v>
      </c>
      <c r="FA184" s="2">
        <f t="shared" si="586"/>
        <v>57.899131268458618</v>
      </c>
      <c r="FB184" s="2">
        <f t="shared" si="586"/>
        <v>60.66770423594739</v>
      </c>
      <c r="FC184" s="2">
        <f t="shared" si="586"/>
        <v>60.657227367241127</v>
      </c>
      <c r="FD184" s="2">
        <f t="shared" si="586"/>
        <v>59.545123048462443</v>
      </c>
      <c r="FE184" s="2">
        <f t="shared" si="586"/>
        <v>63.133282856152427</v>
      </c>
      <c r="FG184" s="2">
        <f t="shared" si="518"/>
        <v>0.99997315420227029</v>
      </c>
      <c r="FH184" s="2">
        <f t="shared" si="587"/>
        <v>0.99996814268604939</v>
      </c>
      <c r="FI184" s="2">
        <f t="shared" si="587"/>
        <v>0.99997103385555064</v>
      </c>
      <c r="FJ184" s="2">
        <f t="shared" si="587"/>
        <v>0.99996904197919312</v>
      </c>
      <c r="FK184" s="2">
        <f t="shared" si="587"/>
        <v>0.99996939386187689</v>
      </c>
      <c r="FL184" s="2">
        <f t="shared" si="587"/>
        <v>0.99996738709406108</v>
      </c>
      <c r="FM184" s="2">
        <f t="shared" si="587"/>
        <v>0.99996191250063238</v>
      </c>
      <c r="FN184" s="2">
        <f t="shared" si="587"/>
        <v>0.99996481395933567</v>
      </c>
      <c r="FO184" s="2">
        <f t="shared" si="587"/>
        <v>0.99996492510591872</v>
      </c>
      <c r="FP184" s="2">
        <f t="shared" si="587"/>
        <v>0.99996195508699581</v>
      </c>
      <c r="FQ184" s="2">
        <f t="shared" si="587"/>
        <v>0.99996569597324569</v>
      </c>
      <c r="FR184" s="2">
        <f t="shared" si="587"/>
        <v>0.99996924190078085</v>
      </c>
      <c r="FS184" s="2">
        <f t="shared" si="587"/>
        <v>0.99997006531032184</v>
      </c>
      <c r="FT184" s="2">
        <f t="shared" si="587"/>
        <v>0.99996945897125322</v>
      </c>
      <c r="FU184" s="2">
        <f t="shared" si="587"/>
        <v>0.99996077225685076</v>
      </c>
      <c r="FW184" s="2">
        <f t="shared" si="536"/>
        <v>0.36547167899430866</v>
      </c>
      <c r="FX184" s="2">
        <f t="shared" si="588"/>
        <v>0.47677337501412259</v>
      </c>
      <c r="FY184" s="2">
        <f t="shared" si="589"/>
        <v>0.46408991371175817</v>
      </c>
      <c r="FZ184" s="2">
        <f t="shared" si="590"/>
        <v>0.46790771415073745</v>
      </c>
      <c r="GA184" s="2">
        <f t="shared" si="591"/>
        <v>0.48742330395281097</v>
      </c>
      <c r="GB184" s="2">
        <f t="shared" si="592"/>
        <v>0.49025659281966105</v>
      </c>
      <c r="GC184" s="2">
        <f t="shared" si="593"/>
        <v>0.54932992024845728</v>
      </c>
      <c r="GD184" s="2">
        <f t="shared" si="594"/>
        <v>0.57509279650946565</v>
      </c>
      <c r="GE184" s="2">
        <f t="shared" si="595"/>
        <v>0.54968940371316188</v>
      </c>
      <c r="GF184" s="2">
        <f t="shared" si="596"/>
        <v>0.50935623496584603</v>
      </c>
      <c r="GG184" s="2">
        <f t="shared" si="597"/>
        <v>0.45161805134492938</v>
      </c>
      <c r="GH184" s="2">
        <f t="shared" si="598"/>
        <v>0.41043188978841</v>
      </c>
      <c r="GI184" s="2">
        <f t="shared" si="599"/>
        <v>0.38607140260127049</v>
      </c>
      <c r="GJ184" s="2">
        <f t="shared" si="600"/>
        <v>0.38324090719908582</v>
      </c>
      <c r="GK184" s="2">
        <f t="shared" si="601"/>
        <v>0.36904325939091598</v>
      </c>
      <c r="GM184" s="86">
        <f t="shared" si="537"/>
        <v>1.908823550880505E-273</v>
      </c>
      <c r="GN184" s="86">
        <f t="shared" si="602"/>
        <v>1.574968877320523E-206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1.4029805307997802E-244</v>
      </c>
      <c r="GS184" s="86">
        <f t="shared" si="607"/>
        <v>2.1155360520048973E-263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1.3754986298952829E-124</v>
      </c>
      <c r="HD184" s="86">
        <f t="shared" si="616"/>
        <v>9.5437327074341205E-102</v>
      </c>
      <c r="HE184" s="86">
        <f t="shared" si="617"/>
        <v>1.8766741222333325E-175</v>
      </c>
      <c r="HF184" s="86">
        <f t="shared" si="618"/>
        <v>5.666325913471526E-169</v>
      </c>
      <c r="HG184" s="86">
        <f t="shared" si="619"/>
        <v>1.8814849649001105E-207</v>
      </c>
      <c r="HH184" s="86">
        <f t="shared" si="620"/>
        <v>2.3586455402554928E-207</v>
      </c>
      <c r="HI184" s="86">
        <f t="shared" si="621"/>
        <v>1.2078774787447179E-203</v>
      </c>
      <c r="HJ184" s="86">
        <f t="shared" si="622"/>
        <v>0</v>
      </c>
      <c r="HK184" s="86">
        <f t="shared" si="623"/>
        <v>1.7497637404078572E-296</v>
      </c>
      <c r="HL184" s="86">
        <f t="shared" si="624"/>
        <v>3.9104276542289752E-232</v>
      </c>
      <c r="HM184" s="86">
        <f t="shared" si="625"/>
        <v>6.0304644628158588E-236</v>
      </c>
      <c r="HN184" s="86">
        <f t="shared" si="626"/>
        <v>1.228051262856043E-231</v>
      </c>
      <c r="HO184" s="86">
        <f t="shared" si="627"/>
        <v>7.0804901663598075E-191</v>
      </c>
      <c r="HP184" s="86">
        <f t="shared" si="628"/>
        <v>3.8447827080496945E-262</v>
      </c>
      <c r="HQ184" s="86">
        <f t="shared" si="629"/>
        <v>0</v>
      </c>
      <c r="HS184" s="86">
        <f t="shared" si="539"/>
        <v>3.6479156653799292E-17</v>
      </c>
      <c r="HT184" s="86">
        <f t="shared" si="630"/>
        <v>8.8814684287353476E-28</v>
      </c>
      <c r="HU184" s="86">
        <f t="shared" si="631"/>
        <v>2.2374608188443077E-26</v>
      </c>
      <c r="HV184" s="86">
        <f t="shared" si="632"/>
        <v>1.7651678134313334E-27</v>
      </c>
      <c r="HW184" s="86">
        <f t="shared" si="633"/>
        <v>4.7461103519367107E-29</v>
      </c>
      <c r="HX184" s="86">
        <f t="shared" si="634"/>
        <v>5.4031854379033661E-29</v>
      </c>
      <c r="HY184" s="86">
        <f t="shared" si="635"/>
        <v>1.1751543678389431E-39</v>
      </c>
      <c r="HZ184" s="86">
        <f t="shared" si="636"/>
        <v>3.3854491330488779E-37</v>
      </c>
      <c r="IA184" s="86">
        <f t="shared" si="637"/>
        <v>1.3909084910120836E-41</v>
      </c>
      <c r="IB184" s="86">
        <f t="shared" si="638"/>
        <v>2.35241309722166E-41</v>
      </c>
      <c r="IC184" s="86">
        <f t="shared" si="639"/>
        <v>3.6334981700795981E-37</v>
      </c>
      <c r="ID184" s="86">
        <f t="shared" si="640"/>
        <v>1.0619570387386607E-23</v>
      </c>
      <c r="IE184" s="86">
        <f t="shared" si="641"/>
        <v>5.3371680262578498E-21</v>
      </c>
      <c r="IF184" s="86">
        <f t="shared" si="642"/>
        <v>5.3044641927971866E-18</v>
      </c>
      <c r="IG184" s="86">
        <f t="shared" si="643"/>
        <v>6.5969849436704694E-19</v>
      </c>
      <c r="II184" s="86">
        <f t="shared" si="540"/>
        <v>0.17192115177442457</v>
      </c>
      <c r="IJ184" s="86">
        <f t="shared" si="541"/>
        <v>0.51310873827524406</v>
      </c>
      <c r="IK184" s="86">
        <f t="shared" si="542"/>
        <v>0.49725245728008249</v>
      </c>
      <c r="IL184" s="86">
        <f t="shared" si="543"/>
        <v>0.50262591555469016</v>
      </c>
      <c r="IM184" s="86">
        <f t="shared" si="544"/>
        <v>0.51473024625657571</v>
      </c>
      <c r="IN184" s="86">
        <f t="shared" si="545"/>
        <v>0.51301296881309444</v>
      </c>
      <c r="IO184" s="86">
        <f t="shared" si="546"/>
        <v>0.27952586178875627</v>
      </c>
      <c r="IP184" s="86">
        <f t="shared" si="547"/>
        <v>0.16754769124410984</v>
      </c>
      <c r="IQ184" s="86">
        <f t="shared" si="548"/>
        <v>0.273432136183686</v>
      </c>
      <c r="IR184" s="86">
        <f t="shared" si="549"/>
        <v>0.47283143969917885</v>
      </c>
      <c r="IS184" s="86">
        <f t="shared" si="550"/>
        <v>0.42987079152749758</v>
      </c>
      <c r="IT184" s="86">
        <f t="shared" si="551"/>
        <v>0.30031938786826523</v>
      </c>
      <c r="IU184" s="86">
        <f t="shared" si="552"/>
        <v>0.21266212686643166</v>
      </c>
      <c r="IV184" s="86">
        <f t="shared" si="553"/>
        <v>0.15819473276592172</v>
      </c>
      <c r="IW184" s="86">
        <f t="shared" si="554"/>
        <v>0.13984527198033012</v>
      </c>
      <c r="IY184" s="86">
        <f t="shared" si="555"/>
        <v>0.1719211517744246</v>
      </c>
      <c r="IZ184" s="86">
        <f t="shared" si="556"/>
        <v>0.51310873827524406</v>
      </c>
      <c r="JA184" s="86">
        <f t="shared" si="557"/>
        <v>0.49725245728008249</v>
      </c>
      <c r="JB184" s="86">
        <f t="shared" si="558"/>
        <v>0.50262591555469016</v>
      </c>
      <c r="JC184" s="86">
        <f t="shared" si="559"/>
        <v>0.51473024625657571</v>
      </c>
      <c r="JD184" s="86">
        <f t="shared" si="560"/>
        <v>0.51301296881309444</v>
      </c>
      <c r="JE184" s="86">
        <f t="shared" si="561"/>
        <v>0.27952586178875627</v>
      </c>
      <c r="JF184" s="86">
        <f t="shared" si="562"/>
        <v>0.16754769124410984</v>
      </c>
      <c r="JG184" s="86">
        <f t="shared" si="563"/>
        <v>0.273432136183686</v>
      </c>
      <c r="JH184" s="86">
        <f t="shared" si="564"/>
        <v>0.47283143969917885</v>
      </c>
      <c r="JI184" s="86">
        <f t="shared" si="565"/>
        <v>0.42987079152749758</v>
      </c>
      <c r="JJ184" s="86">
        <f t="shared" si="566"/>
        <v>0.30031938786826523</v>
      </c>
      <c r="JK184" s="86">
        <f t="shared" si="567"/>
        <v>0.21266212686643166</v>
      </c>
      <c r="JL184" s="86">
        <f t="shared" si="568"/>
        <v>0.15819473276592172</v>
      </c>
      <c r="JM184" s="86">
        <f t="shared" si="569"/>
        <v>0.13984527198033012</v>
      </c>
    </row>
    <row r="185" spans="2:273" x14ac:dyDescent="0.25">
      <c r="B185" s="2">
        <v>158</v>
      </c>
      <c r="C185" s="37">
        <v>65.84</v>
      </c>
      <c r="D185" s="37">
        <v>62.587000000000003</v>
      </c>
      <c r="E185" s="37">
        <v>65.064999999999998</v>
      </c>
      <c r="F185" s="37">
        <v>64.983999999999995</v>
      </c>
      <c r="G185" s="37">
        <v>64.311000000000007</v>
      </c>
      <c r="H185" s="37">
        <v>62.677</v>
      </c>
      <c r="I185" s="37">
        <v>58.935000000000002</v>
      </c>
      <c r="J185" s="37">
        <v>57.21</v>
      </c>
      <c r="K185" s="37">
        <v>57.935000000000002</v>
      </c>
      <c r="L185" s="37">
        <v>62.774000000000001</v>
      </c>
      <c r="M185" s="37">
        <v>67.677000000000007</v>
      </c>
      <c r="N185" s="37">
        <v>72.081999999999994</v>
      </c>
      <c r="O185" s="37">
        <v>71.802999999999997</v>
      </c>
      <c r="P185" s="37">
        <v>80.921999999999997</v>
      </c>
      <c r="Q185" s="37">
        <v>105.047</v>
      </c>
      <c r="S185" s="4">
        <f t="shared" si="441"/>
        <v>65.597865531783071</v>
      </c>
      <c r="T185" s="4">
        <f t="shared" si="442"/>
        <v>62.657440947302007</v>
      </c>
      <c r="U185" s="4">
        <f t="shared" si="443"/>
        <v>63.812407090440473</v>
      </c>
      <c r="V185" s="4">
        <f t="shared" si="444"/>
        <v>65.422684796721384</v>
      </c>
      <c r="W185" s="4">
        <f t="shared" si="445"/>
        <v>63.852752787937852</v>
      </c>
      <c r="X185" s="4">
        <f t="shared" si="446"/>
        <v>63.243879483340514</v>
      </c>
      <c r="Y185" s="4">
        <f t="shared" si="447"/>
        <v>58.367262889740879</v>
      </c>
      <c r="Z185" s="4">
        <f t="shared" si="448"/>
        <v>57.638313536210603</v>
      </c>
      <c r="AA185" s="4">
        <f t="shared" si="449"/>
        <v>57.481859078688395</v>
      </c>
      <c r="AB185" s="4">
        <f t="shared" si="450"/>
        <v>61.075195982775696</v>
      </c>
      <c r="AC185" s="4">
        <f t="shared" si="451"/>
        <v>68.699768694674347</v>
      </c>
      <c r="AD185" s="4">
        <f t="shared" si="452"/>
        <v>72.906090224650768</v>
      </c>
      <c r="AE185" s="4">
        <f t="shared" si="453"/>
        <v>71.824529203415565</v>
      </c>
      <c r="AF185" s="4">
        <f t="shared" si="454"/>
        <v>81.98538522838254</v>
      </c>
      <c r="AG185" s="4">
        <f t="shared" si="455"/>
        <v>106.51285957565054</v>
      </c>
      <c r="AI185" s="4">
        <f t="shared" si="456"/>
        <v>0.24213446821693196</v>
      </c>
      <c r="AJ185" s="4">
        <f t="shared" si="457"/>
        <v>-7.0440947302003565E-2</v>
      </c>
      <c r="AK185" s="4">
        <f t="shared" si="458"/>
        <v>1.2525929095595245</v>
      </c>
      <c r="AL185" s="4">
        <f t="shared" si="459"/>
        <v>-0.4386847967213896</v>
      </c>
      <c r="AM185" s="4">
        <f t="shared" si="460"/>
        <v>0.45824721206215457</v>
      </c>
      <c r="AN185" s="4">
        <f t="shared" si="461"/>
        <v>-0.56687948334051441</v>
      </c>
      <c r="AO185" s="4">
        <f t="shared" si="462"/>
        <v>0.56773711025912377</v>
      </c>
      <c r="AP185" s="4">
        <f t="shared" si="463"/>
        <v>-0.42831353621060231</v>
      </c>
      <c r="AQ185" s="4">
        <f t="shared" si="464"/>
        <v>0.45314092131160777</v>
      </c>
      <c r="AR185" s="4">
        <f t="shared" si="465"/>
        <v>1.6988040172243046</v>
      </c>
      <c r="AS185" s="4">
        <f t="shared" si="466"/>
        <v>-1.0227686946743404</v>
      </c>
      <c r="AT185" s="4">
        <f t="shared" si="467"/>
        <v>-0.82409022465077442</v>
      </c>
      <c r="AU185" s="4">
        <f t="shared" si="468"/>
        <v>-2.1529203415568077E-2</v>
      </c>
      <c r="AV185" s="4">
        <f t="shared" si="570"/>
        <v>-1.0633852283825433</v>
      </c>
      <c r="AW185" s="4">
        <f t="shared" si="570"/>
        <v>-1.4658595756505406</v>
      </c>
      <c r="AY185" s="2">
        <f t="shared" si="520"/>
        <v>65.193918108272456</v>
      </c>
      <c r="AZ185" s="2">
        <f t="shared" si="571"/>
        <v>61.283651569592564</v>
      </c>
      <c r="BA185" s="2">
        <f t="shared" si="572"/>
        <v>61.289307281815439</v>
      </c>
      <c r="BB185" s="2">
        <f t="shared" si="573"/>
        <v>61.714159892541176</v>
      </c>
      <c r="BC185" s="2">
        <f t="shared" si="574"/>
        <v>60.374739829783223</v>
      </c>
      <c r="BD185" s="2">
        <f t="shared" si="575"/>
        <v>59.748397006206837</v>
      </c>
      <c r="BE185" s="2">
        <f t="shared" si="576"/>
        <v>57.632161085761624</v>
      </c>
      <c r="BF185" s="2">
        <f t="shared" si="577"/>
        <v>57.354914601999994</v>
      </c>
      <c r="BG185" s="2">
        <f t="shared" si="578"/>
        <v>56.640003765834649</v>
      </c>
      <c r="BH185" s="2">
        <f t="shared" si="579"/>
        <v>56.898369297196112</v>
      </c>
      <c r="BI185" s="2">
        <f t="shared" si="580"/>
        <v>56.90169202916988</v>
      </c>
      <c r="BJ185" s="2">
        <f t="shared" si="581"/>
        <v>60.273603771863478</v>
      </c>
      <c r="BK185" s="2">
        <f t="shared" si="582"/>
        <v>60.249640711327231</v>
      </c>
      <c r="BL185" s="2">
        <f t="shared" si="583"/>
        <v>59.126962926270963</v>
      </c>
      <c r="BM185" s="2">
        <f t="shared" si="584"/>
        <v>62.891442355344424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111.43825430383571</v>
      </c>
      <c r="DL185" s="2">
        <f t="shared" si="585"/>
        <v>107.96667287902113</v>
      </c>
      <c r="DM185" s="2">
        <f t="shared" si="585"/>
        <v>105.6005564784053</v>
      </c>
      <c r="DN185" s="2">
        <f t="shared" si="585"/>
        <v>110.19394749209948</v>
      </c>
      <c r="DO185" s="2">
        <f t="shared" si="585"/>
        <v>90.322707339172453</v>
      </c>
      <c r="DP185" s="2">
        <f t="shared" si="585"/>
        <v>96.30659787159334</v>
      </c>
      <c r="DQ185" s="2">
        <f t="shared" si="585"/>
        <v>98.825605317868451</v>
      </c>
      <c r="DR185" s="2">
        <f t="shared" si="585"/>
        <v>102.25540350877195</v>
      </c>
      <c r="DS185" s="2">
        <f t="shared" si="585"/>
        <v>110.30528070175436</v>
      </c>
      <c r="DT185" s="2">
        <f t="shared" si="585"/>
        <v>116.37814841156947</v>
      </c>
      <c r="DU185" s="2">
        <f t="shared" si="585"/>
        <v>112.3424305816135</v>
      </c>
      <c r="DV185" s="2">
        <f t="shared" si="585"/>
        <v>109.47045092117185</v>
      </c>
      <c r="DW185" s="2">
        <f t="shared" si="585"/>
        <v>109.61855961945032</v>
      </c>
      <c r="DX185" s="2">
        <f t="shared" si="585"/>
        <v>97.566649055992244</v>
      </c>
      <c r="DY185" s="2">
        <f t="shared" si="585"/>
        <v>94.253844444444425</v>
      </c>
      <c r="EA185" s="2">
        <f t="shared" si="440"/>
        <v>64.781518421626345</v>
      </c>
      <c r="EB185" s="2">
        <f t="shared" si="502"/>
        <v>60.182505640783859</v>
      </c>
      <c r="EC185" s="2">
        <f t="shared" si="503"/>
        <v>61.298331432189258</v>
      </c>
      <c r="ED185" s="2">
        <f t="shared" si="504"/>
        <v>61.440637303131751</v>
      </c>
      <c r="EE185" s="2">
        <f t="shared" si="505"/>
        <v>60.171458840855941</v>
      </c>
      <c r="EF185" s="2">
        <f t="shared" si="506"/>
        <v>59.68146679233945</v>
      </c>
      <c r="EG185" s="2">
        <f t="shared" si="507"/>
        <v>57.550627912022705</v>
      </c>
      <c r="EH185" s="2">
        <f t="shared" si="508"/>
        <v>57.289659414211528</v>
      </c>
      <c r="EI185" s="2">
        <f t="shared" si="509"/>
        <v>56.361490948153033</v>
      </c>
      <c r="EJ185" s="2">
        <f t="shared" si="510"/>
        <v>56.157919819957748</v>
      </c>
      <c r="EK185" s="2">
        <f t="shared" si="511"/>
        <v>56.158304887027171</v>
      </c>
      <c r="EL185" s="2">
        <f t="shared" si="512"/>
        <v>60.08652320525961</v>
      </c>
      <c r="EM185" s="2">
        <f t="shared" si="513"/>
        <v>60.068334141903023</v>
      </c>
      <c r="EN185" s="2">
        <f t="shared" si="514"/>
        <v>58.94260165824118</v>
      </c>
      <c r="EO185" s="2">
        <f t="shared" si="515"/>
        <v>62.836404494382009</v>
      </c>
      <c r="EQ185" s="2">
        <f t="shared" si="516"/>
        <v>65.843970634887043</v>
      </c>
      <c r="ER185" s="2">
        <f t="shared" si="586"/>
        <v>62.38297804478934</v>
      </c>
      <c r="ES185" s="2">
        <f t="shared" si="586"/>
        <v>61.277400595667615</v>
      </c>
      <c r="ET185" s="2">
        <f t="shared" si="586"/>
        <v>61.995030066655971</v>
      </c>
      <c r="EU185" s="2">
        <f t="shared" si="586"/>
        <v>60.568052750486004</v>
      </c>
      <c r="EV185" s="2">
        <f t="shared" si="586"/>
        <v>59.809742008482147</v>
      </c>
      <c r="EW185" s="2">
        <f t="shared" si="586"/>
        <v>57.69065881194598</v>
      </c>
      <c r="EX185" s="2">
        <f t="shared" si="586"/>
        <v>57.396470816266742</v>
      </c>
      <c r="EY185" s="2">
        <f t="shared" si="586"/>
        <v>56.845073552267138</v>
      </c>
      <c r="EZ185" s="2">
        <f t="shared" si="586"/>
        <v>57.544933373760244</v>
      </c>
      <c r="FA185" s="2">
        <f t="shared" si="586"/>
        <v>57.721228521268813</v>
      </c>
      <c r="FB185" s="2">
        <f t="shared" si="586"/>
        <v>60.515491347298521</v>
      </c>
      <c r="FC185" s="2">
        <f t="shared" si="586"/>
        <v>60.509270377986567</v>
      </c>
      <c r="FD185" s="2">
        <f t="shared" si="586"/>
        <v>59.394899108751893</v>
      </c>
      <c r="FE185" s="2">
        <f t="shared" si="586"/>
        <v>62.974384816368072</v>
      </c>
      <c r="FG185" s="2">
        <f t="shared" si="518"/>
        <v>0.99997551628364545</v>
      </c>
      <c r="FH185" s="2">
        <f t="shared" si="587"/>
        <v>0.99997094570292222</v>
      </c>
      <c r="FI185" s="2">
        <f t="shared" si="587"/>
        <v>0.99997358249495738</v>
      </c>
      <c r="FJ185" s="2">
        <f t="shared" si="587"/>
        <v>0.99997176587255021</v>
      </c>
      <c r="FK185" s="2">
        <f t="shared" si="587"/>
        <v>0.9999720867951104</v>
      </c>
      <c r="FL185" s="2">
        <f t="shared" si="587"/>
        <v>0.99997025659092975</v>
      </c>
      <c r="FM185" s="2">
        <f t="shared" si="587"/>
        <v>0.99996526367132144</v>
      </c>
      <c r="FN185" s="2">
        <f t="shared" si="587"/>
        <v>0.99996790985016937</v>
      </c>
      <c r="FO185" s="2">
        <f t="shared" si="587"/>
        <v>0.99996801121768453</v>
      </c>
      <c r="FP185" s="2">
        <f t="shared" si="587"/>
        <v>0.99996530251080662</v>
      </c>
      <c r="FQ185" s="2">
        <f t="shared" si="587"/>
        <v>0.99996871426133416</v>
      </c>
      <c r="FR185" s="2">
        <f t="shared" si="587"/>
        <v>0.99997194820419533</v>
      </c>
      <c r="FS185" s="2">
        <f t="shared" si="587"/>
        <v>0.99997269916663234</v>
      </c>
      <c r="FT185" s="2">
        <f t="shared" si="587"/>
        <v>0.99997214617588681</v>
      </c>
      <c r="FU185" s="2">
        <f t="shared" si="587"/>
        <v>0.99996422374955851</v>
      </c>
      <c r="FW185" s="2">
        <f t="shared" si="536"/>
        <v>0.38708315651823233</v>
      </c>
      <c r="FX185" s="2">
        <f t="shared" si="588"/>
        <v>0.49978249734751656</v>
      </c>
      <c r="FY185" s="2">
        <f t="shared" si="589"/>
        <v>0.48705672211607715</v>
      </c>
      <c r="FZ185" s="2">
        <f t="shared" si="590"/>
        <v>0.49089039421428571</v>
      </c>
      <c r="GA185" s="2">
        <f t="shared" si="591"/>
        <v>0.5104449817171971</v>
      </c>
      <c r="GB185" s="2">
        <f t="shared" si="592"/>
        <v>0.51327808746938108</v>
      </c>
      <c r="GC185" s="2">
        <f t="shared" si="593"/>
        <v>0.57201255295391507</v>
      </c>
      <c r="GD185" s="2">
        <f t="shared" si="594"/>
        <v>0.59742901127956494</v>
      </c>
      <c r="GE185" s="2">
        <f t="shared" si="595"/>
        <v>0.57236802808689891</v>
      </c>
      <c r="GF185" s="2">
        <f t="shared" si="596"/>
        <v>0.53233797498472291</v>
      </c>
      <c r="GG185" s="2">
        <f t="shared" si="597"/>
        <v>0.47451415028919125</v>
      </c>
      <c r="GH185" s="2">
        <f t="shared" si="598"/>
        <v>0.43288822770129559</v>
      </c>
      <c r="GI185" s="2">
        <f t="shared" si="599"/>
        <v>0.40811752867827811</v>
      </c>
      <c r="GJ185" s="2">
        <f t="shared" si="600"/>
        <v>0.4052320887506109</v>
      </c>
      <c r="GK185" s="2">
        <f t="shared" si="601"/>
        <v>0.39073588165684831</v>
      </c>
      <c r="GM185" s="86">
        <f t="shared" si="537"/>
        <v>2.1243157162917201E-279</v>
      </c>
      <c r="GN185" s="86">
        <f t="shared" si="602"/>
        <v>6.1733508415579669E-211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7.8105468842541192E-250</v>
      </c>
      <c r="GS185" s="86">
        <f t="shared" si="607"/>
        <v>4.9822931454275022E-269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2.8769039475550905E-128</v>
      </c>
      <c r="HD185" s="86">
        <f t="shared" si="616"/>
        <v>1.1702069517752541E-104</v>
      </c>
      <c r="HE185" s="86">
        <f t="shared" si="617"/>
        <v>1.638655475037092E-180</v>
      </c>
      <c r="HF185" s="86">
        <f t="shared" si="618"/>
        <v>7.8769390070925435E-174</v>
      </c>
      <c r="HG185" s="86">
        <f t="shared" si="619"/>
        <v>2.1768851655111965E-213</v>
      </c>
      <c r="HH185" s="86">
        <f t="shared" si="620"/>
        <v>2.7378110282911963E-213</v>
      </c>
      <c r="HI185" s="86">
        <f t="shared" si="621"/>
        <v>2.2668634514131271E-209</v>
      </c>
      <c r="HJ185" s="86">
        <f t="shared" si="622"/>
        <v>0</v>
      </c>
      <c r="HK185" s="86">
        <f t="shared" si="623"/>
        <v>8.5459858979598078E-305</v>
      </c>
      <c r="HL185" s="86">
        <f t="shared" si="624"/>
        <v>1.2211042508130461E-238</v>
      </c>
      <c r="HM185" s="86">
        <f t="shared" si="625"/>
        <v>1.1748193138435275E-242</v>
      </c>
      <c r="HN185" s="86">
        <f t="shared" si="626"/>
        <v>2.4332518611984262E-238</v>
      </c>
      <c r="HO185" s="86">
        <f t="shared" si="627"/>
        <v>1.8356733236979837E-196</v>
      </c>
      <c r="HP185" s="86">
        <f t="shared" si="628"/>
        <v>9.3498335304353936E-270</v>
      </c>
      <c r="HQ185" s="86">
        <f t="shared" si="629"/>
        <v>0</v>
      </c>
      <c r="HS185" s="86">
        <f t="shared" si="539"/>
        <v>2.0545832325670533E-18</v>
      </c>
      <c r="HT185" s="86">
        <f t="shared" si="630"/>
        <v>1.4677162892140872E-29</v>
      </c>
      <c r="HU185" s="86">
        <f t="shared" si="631"/>
        <v>4.5977693430479039E-28</v>
      </c>
      <c r="HV185" s="86">
        <f t="shared" si="632"/>
        <v>3.0377156084911066E-29</v>
      </c>
      <c r="HW185" s="86">
        <f t="shared" si="633"/>
        <v>6.6273459766999677E-31</v>
      </c>
      <c r="HX185" s="86">
        <f t="shared" si="634"/>
        <v>7.5770555777775714E-31</v>
      </c>
      <c r="HY185" s="86">
        <f t="shared" si="635"/>
        <v>4.3494223014509218E-42</v>
      </c>
      <c r="HZ185" s="86">
        <f t="shared" si="636"/>
        <v>1.9952423037919408E-39</v>
      </c>
      <c r="IA185" s="86">
        <f t="shared" si="637"/>
        <v>4.1088561336740655E-44</v>
      </c>
      <c r="IB185" s="86">
        <f t="shared" si="638"/>
        <v>5.7123599020796722E-44</v>
      </c>
      <c r="IC185" s="86">
        <f t="shared" si="639"/>
        <v>1.1555536736334563E-39</v>
      </c>
      <c r="ID185" s="86">
        <f t="shared" si="640"/>
        <v>2.4465046551370657E-25</v>
      </c>
      <c r="IE185" s="86">
        <f t="shared" si="641"/>
        <v>1.7052786586733918E-22</v>
      </c>
      <c r="IF185" s="86">
        <f t="shared" si="642"/>
        <v>2.4216212381553296E-19</v>
      </c>
      <c r="IG185" s="86">
        <f t="shared" si="643"/>
        <v>2.1122647978464795E-20</v>
      </c>
      <c r="II185" s="86">
        <f t="shared" si="540"/>
        <v>0.24631404475281071</v>
      </c>
      <c r="IJ185" s="86">
        <f t="shared" si="541"/>
        <v>0.5004014651133798</v>
      </c>
      <c r="IK185" s="86">
        <f t="shared" si="542"/>
        <v>0.51464214800454755</v>
      </c>
      <c r="IL185" s="86">
        <f t="shared" si="543"/>
        <v>0.51233605413493843</v>
      </c>
      <c r="IM185" s="86">
        <f t="shared" si="544"/>
        <v>0.4744445962718486</v>
      </c>
      <c r="IN185" s="86">
        <f t="shared" si="545"/>
        <v>0.46562653110167962</v>
      </c>
      <c r="IO185" s="86">
        <f t="shared" si="546"/>
        <v>0.16410231929994779</v>
      </c>
      <c r="IP185" s="86">
        <f t="shared" si="547"/>
        <v>8.6993274416730174E-2</v>
      </c>
      <c r="IQ185" s="86">
        <f t="shared" si="548"/>
        <v>0.15769947630198947</v>
      </c>
      <c r="IR185" s="86">
        <f t="shared" si="549"/>
        <v>0.36355464643947061</v>
      </c>
      <c r="IS185" s="86">
        <f t="shared" si="550"/>
        <v>0.5046667374976056</v>
      </c>
      <c r="IT185" s="86">
        <f t="shared" si="551"/>
        <v>0.39574400567376977</v>
      </c>
      <c r="IU185" s="86">
        <f t="shared" si="552"/>
        <v>0.30084610684284918</v>
      </c>
      <c r="IV185" s="86">
        <f t="shared" si="553"/>
        <v>0.22188277025274869</v>
      </c>
      <c r="IW185" s="86">
        <f t="shared" si="554"/>
        <v>0.19514327133971851</v>
      </c>
      <c r="IY185" s="86">
        <f t="shared" si="555"/>
        <v>0.24631404475281071</v>
      </c>
      <c r="IZ185" s="86">
        <f t="shared" si="556"/>
        <v>0.5004014651133798</v>
      </c>
      <c r="JA185" s="86">
        <f t="shared" si="557"/>
        <v>0.51464214800454755</v>
      </c>
      <c r="JB185" s="86">
        <f t="shared" si="558"/>
        <v>0.51233605413493843</v>
      </c>
      <c r="JC185" s="86">
        <f t="shared" si="559"/>
        <v>0.4744445962718486</v>
      </c>
      <c r="JD185" s="86">
        <f t="shared" si="560"/>
        <v>0.46562653110167962</v>
      </c>
      <c r="JE185" s="86">
        <f t="shared" si="561"/>
        <v>0.16410231929994779</v>
      </c>
      <c r="JF185" s="86">
        <f t="shared" si="562"/>
        <v>8.6993274416730174E-2</v>
      </c>
      <c r="JG185" s="86">
        <f t="shared" si="563"/>
        <v>0.15769947630198947</v>
      </c>
      <c r="JH185" s="86">
        <f t="shared" si="564"/>
        <v>0.36355464643947061</v>
      </c>
      <c r="JI185" s="86">
        <f t="shared" si="565"/>
        <v>0.5046667374976056</v>
      </c>
      <c r="JJ185" s="86">
        <f t="shared" si="566"/>
        <v>0.39574400567376977</v>
      </c>
      <c r="JK185" s="86">
        <f t="shared" si="567"/>
        <v>0.30084610684284918</v>
      </c>
      <c r="JL185" s="86">
        <f t="shared" si="568"/>
        <v>0.22188277025274869</v>
      </c>
      <c r="JM185" s="86">
        <f t="shared" si="569"/>
        <v>0.19514327133971851</v>
      </c>
    </row>
    <row r="186" spans="2:273" x14ac:dyDescent="0.25">
      <c r="B186" s="2">
        <v>159</v>
      </c>
      <c r="C186" s="37">
        <v>66.56</v>
      </c>
      <c r="D186" s="37">
        <v>61.872999999999998</v>
      </c>
      <c r="E186" s="37">
        <v>63.064999999999998</v>
      </c>
      <c r="F186" s="37">
        <v>64.725999999999999</v>
      </c>
      <c r="G186" s="37">
        <v>62.720999999999997</v>
      </c>
      <c r="H186" s="37">
        <v>61.451999999999998</v>
      </c>
      <c r="I186" s="37">
        <v>58</v>
      </c>
      <c r="J186" s="37">
        <v>57.323</v>
      </c>
      <c r="K186" s="37">
        <v>56.451999999999998</v>
      </c>
      <c r="L186" s="37">
        <v>60.177</v>
      </c>
      <c r="M186" s="37">
        <v>66.418999999999997</v>
      </c>
      <c r="N186" s="37">
        <v>72.41</v>
      </c>
      <c r="O186" s="37">
        <v>73.557000000000002</v>
      </c>
      <c r="P186" s="37">
        <v>84.561999999999998</v>
      </c>
      <c r="Q186" s="37">
        <v>111.28100000000001</v>
      </c>
      <c r="S186" s="4">
        <f t="shared" si="441"/>
        <v>65.593521592248806</v>
      </c>
      <c r="T186" s="4">
        <f t="shared" si="442"/>
        <v>62.183042767783711</v>
      </c>
      <c r="U186" s="4">
        <f t="shared" si="443"/>
        <v>63.091861902876879</v>
      </c>
      <c r="V186" s="4">
        <f t="shared" si="444"/>
        <v>64.353738056974365</v>
      </c>
      <c r="W186" s="4">
        <f t="shared" si="445"/>
        <v>62.522757840492794</v>
      </c>
      <c r="X186" s="4">
        <f t="shared" si="446"/>
        <v>61.860039733518185</v>
      </c>
      <c r="Y186" s="4">
        <f t="shared" si="447"/>
        <v>57.779514767249545</v>
      </c>
      <c r="Z186" s="4">
        <f t="shared" si="448"/>
        <v>57.303785595756075</v>
      </c>
      <c r="AA186" s="4">
        <f t="shared" si="449"/>
        <v>56.765155951177199</v>
      </c>
      <c r="AB186" s="4">
        <f t="shared" si="450"/>
        <v>58.715463868603585</v>
      </c>
      <c r="AC186" s="4">
        <f t="shared" si="451"/>
        <v>66.204221187432609</v>
      </c>
      <c r="AD186" s="4">
        <f t="shared" si="452"/>
        <v>73.140458755034317</v>
      </c>
      <c r="AE186" s="4">
        <f t="shared" si="453"/>
        <v>73.346331806355792</v>
      </c>
      <c r="AF186" s="4">
        <f t="shared" si="454"/>
        <v>85.487784211381722</v>
      </c>
      <c r="AG186" s="4">
        <f t="shared" si="455"/>
        <v>114.13289841951891</v>
      </c>
      <c r="AI186" s="4">
        <f t="shared" si="456"/>
        <v>0.96647840775119676</v>
      </c>
      <c r="AJ186" s="4">
        <f t="shared" si="457"/>
        <v>-0.3100427677837132</v>
      </c>
      <c r="AK186" s="4">
        <f t="shared" si="458"/>
        <v>-2.6861902876881061E-2</v>
      </c>
      <c r="AL186" s="4">
        <f t="shared" si="459"/>
        <v>0.37226194302563442</v>
      </c>
      <c r="AM186" s="4">
        <f t="shared" si="460"/>
        <v>0.19824215950720259</v>
      </c>
      <c r="AN186" s="4">
        <f t="shared" si="461"/>
        <v>-0.40803973351818712</v>
      </c>
      <c r="AO186" s="4">
        <f t="shared" si="462"/>
        <v>0.2204852327504554</v>
      </c>
      <c r="AP186" s="4">
        <f t="shared" si="463"/>
        <v>1.9214404243925287E-2</v>
      </c>
      <c r="AQ186" s="4">
        <f t="shared" si="464"/>
        <v>-0.31315595117720108</v>
      </c>
      <c r="AR186" s="4">
        <f t="shared" si="465"/>
        <v>1.4615361313964144</v>
      </c>
      <c r="AS186" s="4">
        <f t="shared" si="466"/>
        <v>0.2147788125673884</v>
      </c>
      <c r="AT186" s="4">
        <f t="shared" si="467"/>
        <v>-0.73045875503432001</v>
      </c>
      <c r="AU186" s="4">
        <f t="shared" si="468"/>
        <v>0.21066819364421008</v>
      </c>
      <c r="AV186" s="4">
        <f t="shared" si="570"/>
        <v>-0.92578421138172473</v>
      </c>
      <c r="AW186" s="4">
        <f t="shared" si="570"/>
        <v>-2.8518984195189034</v>
      </c>
      <c r="AY186" s="2">
        <f t="shared" si="520"/>
        <v>65.110229219702433</v>
      </c>
      <c r="AZ186" s="2">
        <f t="shared" si="571"/>
        <v>61.221844902544831</v>
      </c>
      <c r="BA186" s="2">
        <f t="shared" si="572"/>
        <v>61.164391572873086</v>
      </c>
      <c r="BB186" s="2">
        <f t="shared" si="573"/>
        <v>61.604127434859784</v>
      </c>
      <c r="BC186" s="2">
        <f t="shared" si="574"/>
        <v>60.275228003811911</v>
      </c>
      <c r="BD186" s="2">
        <f t="shared" si="575"/>
        <v>59.644807836897598</v>
      </c>
      <c r="BE186" s="2">
        <f t="shared" si="576"/>
        <v>57.528286922192684</v>
      </c>
      <c r="BF186" s="2">
        <f t="shared" si="577"/>
        <v>57.21887317347587</v>
      </c>
      <c r="BG186" s="2">
        <f t="shared" si="578"/>
        <v>56.486603183763492</v>
      </c>
      <c r="BH186" s="2">
        <f t="shared" si="579"/>
        <v>56.758114097719435</v>
      </c>
      <c r="BI186" s="2">
        <f t="shared" si="580"/>
        <v>56.742522724261647</v>
      </c>
      <c r="BJ186" s="2">
        <f t="shared" si="581"/>
        <v>60.125841239376726</v>
      </c>
      <c r="BK186" s="2">
        <f t="shared" si="582"/>
        <v>60.105313840860617</v>
      </c>
      <c r="BL186" s="2">
        <f t="shared" si="583"/>
        <v>58.981193276378946</v>
      </c>
      <c r="BM186" s="2">
        <f t="shared" si="584"/>
        <v>62.733996778321327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111.60300815463607</v>
      </c>
      <c r="DL186" s="2">
        <f t="shared" si="585"/>
        <v>108.12266566728789</v>
      </c>
      <c r="DM186" s="2">
        <f t="shared" si="585"/>
        <v>105.76919269102989</v>
      </c>
      <c r="DN186" s="2">
        <f t="shared" si="585"/>
        <v>110.40140256057043</v>
      </c>
      <c r="DO186" s="2">
        <f t="shared" si="585"/>
        <v>90.380324373301121</v>
      </c>
      <c r="DP186" s="2">
        <f t="shared" si="585"/>
        <v>96.41035413121574</v>
      </c>
      <c r="DQ186" s="2">
        <f t="shared" si="585"/>
        <v>98.96138067622276</v>
      </c>
      <c r="DR186" s="2">
        <f t="shared" si="585"/>
        <v>102.4068012820513</v>
      </c>
      <c r="DS186" s="2">
        <f t="shared" si="585"/>
        <v>110.51179487179485</v>
      </c>
      <c r="DT186" s="2">
        <f t="shared" si="585"/>
        <v>116.62727761972499</v>
      </c>
      <c r="DU186" s="2">
        <f t="shared" si="585"/>
        <v>112.53595290806754</v>
      </c>
      <c r="DV186" s="2">
        <f t="shared" si="585"/>
        <v>109.62920235578375</v>
      </c>
      <c r="DW186" s="2">
        <f t="shared" si="585"/>
        <v>109.78613847780127</v>
      </c>
      <c r="DX186" s="2">
        <f t="shared" si="585"/>
        <v>97.686023904059653</v>
      </c>
      <c r="DY186" s="2">
        <f t="shared" si="585"/>
        <v>94.320975589875573</v>
      </c>
      <c r="EA186" s="2">
        <f t="shared" si="440"/>
        <v>64.664196642685866</v>
      </c>
      <c r="EB186" s="2">
        <f t="shared" si="502"/>
        <v>60.043114557661511</v>
      </c>
      <c r="EC186" s="2">
        <f t="shared" si="503"/>
        <v>61.174013025730886</v>
      </c>
      <c r="ED186" s="2">
        <f t="shared" si="504"/>
        <v>61.311194311822362</v>
      </c>
      <c r="EE186" s="2">
        <f t="shared" si="505"/>
        <v>60.058241748245706</v>
      </c>
      <c r="EF186" s="2">
        <f t="shared" si="506"/>
        <v>59.573371718165191</v>
      </c>
      <c r="EG186" s="2">
        <f t="shared" si="507"/>
        <v>57.4418718864992</v>
      </c>
      <c r="EH186" s="2">
        <f t="shared" si="508"/>
        <v>57.14977352208642</v>
      </c>
      <c r="EI186" s="2">
        <f t="shared" si="509"/>
        <v>56.191284503311799</v>
      </c>
      <c r="EJ186" s="2">
        <f t="shared" si="510"/>
        <v>55.970181946783434</v>
      </c>
      <c r="EK186" s="2">
        <f t="shared" si="511"/>
        <v>55.946417656765682</v>
      </c>
      <c r="EL186" s="2">
        <f t="shared" si="512"/>
        <v>59.924778763564376</v>
      </c>
      <c r="EM186" s="2">
        <f t="shared" si="513"/>
        <v>59.909584945693936</v>
      </c>
      <c r="EN186" s="2">
        <f t="shared" si="514"/>
        <v>58.782629564690517</v>
      </c>
      <c r="EO186" s="2">
        <f t="shared" si="515"/>
        <v>62.674934510433374</v>
      </c>
      <c r="EQ186" s="2">
        <f t="shared" si="516"/>
        <v>65.751783179204608</v>
      </c>
      <c r="ER186" s="2">
        <f t="shared" si="586"/>
        <v>62.295358508192706</v>
      </c>
      <c r="ES186" s="2">
        <f t="shared" si="586"/>
        <v>61.153043913800055</v>
      </c>
      <c r="ET186" s="2">
        <f t="shared" si="586"/>
        <v>61.878741394911529</v>
      </c>
      <c r="EU186" s="2">
        <f t="shared" si="586"/>
        <v>60.463575915515165</v>
      </c>
      <c r="EV186" s="2">
        <f t="shared" si="586"/>
        <v>59.704724135791892</v>
      </c>
      <c r="EW186" s="2">
        <f t="shared" si="586"/>
        <v>57.585041806125481</v>
      </c>
      <c r="EX186" s="2">
        <f t="shared" si="586"/>
        <v>57.259199756742788</v>
      </c>
      <c r="EY186" s="2">
        <f t="shared" si="586"/>
        <v>56.685165344474427</v>
      </c>
      <c r="EZ186" s="2">
        <f t="shared" si="586"/>
        <v>57.385953380345413</v>
      </c>
      <c r="FA186" s="2">
        <f t="shared" si="586"/>
        <v>57.543325774079001</v>
      </c>
      <c r="FB186" s="2">
        <f t="shared" si="586"/>
        <v>60.36327845864966</v>
      </c>
      <c r="FC186" s="2">
        <f t="shared" si="586"/>
        <v>60.361313388732</v>
      </c>
      <c r="FD186" s="2">
        <f t="shared" si="586"/>
        <v>59.244675169041344</v>
      </c>
      <c r="FE186" s="2">
        <f t="shared" si="586"/>
        <v>62.815486776583711</v>
      </c>
      <c r="FG186" s="2">
        <f t="shared" si="518"/>
        <v>0.99997767053719255</v>
      </c>
      <c r="FH186" s="2">
        <f t="shared" si="587"/>
        <v>0.99997350209839431</v>
      </c>
      <c r="FI186" s="2">
        <f t="shared" si="587"/>
        <v>0.99997590689304905</v>
      </c>
      <c r="FJ186" s="2">
        <f t="shared" si="587"/>
        <v>0.99997425010575569</v>
      </c>
      <c r="FK186" s="2">
        <f t="shared" si="587"/>
        <v>0.99997454279205511</v>
      </c>
      <c r="FL186" s="2">
        <f t="shared" si="587"/>
        <v>0.99997287361753606</v>
      </c>
      <c r="FM186" s="2">
        <f t="shared" si="587"/>
        <v>0.99996831999489821</v>
      </c>
      <c r="FN186" s="2">
        <f t="shared" si="587"/>
        <v>0.999970733352881</v>
      </c>
      <c r="FO186" s="2">
        <f t="shared" si="587"/>
        <v>0.99997082580167485</v>
      </c>
      <c r="FP186" s="2">
        <f t="shared" si="587"/>
        <v>0.99996835541714613</v>
      </c>
      <c r="FQ186" s="2">
        <f t="shared" si="587"/>
        <v>0.99997146698867367</v>
      </c>
      <c r="FR186" s="2">
        <f t="shared" si="587"/>
        <v>0.99997441639501594</v>
      </c>
      <c r="FS186" s="2">
        <f t="shared" si="587"/>
        <v>0.99997510128423406</v>
      </c>
      <c r="FT186" s="2">
        <f t="shared" si="587"/>
        <v>0.99997459694823254</v>
      </c>
      <c r="FU186" s="2">
        <f t="shared" si="587"/>
        <v>0.9999673715690941</v>
      </c>
      <c r="FW186" s="2">
        <f t="shared" si="536"/>
        <v>0.40914855381993359</v>
      </c>
      <c r="FX186" s="2">
        <f t="shared" si="588"/>
        <v>0.52279254091949834</v>
      </c>
      <c r="FY186" s="2">
        <f t="shared" si="589"/>
        <v>0.51007831548844784</v>
      </c>
      <c r="FZ186" s="2">
        <f t="shared" si="590"/>
        <v>0.51391164549560497</v>
      </c>
      <c r="GA186" s="2">
        <f t="shared" si="591"/>
        <v>0.53342243872512995</v>
      </c>
      <c r="GB186" s="2">
        <f t="shared" si="592"/>
        <v>0.53624338197443588</v>
      </c>
      <c r="GC186" s="2">
        <f t="shared" si="593"/>
        <v>0.59439648821021251</v>
      </c>
      <c r="GD186" s="2">
        <f t="shared" si="594"/>
        <v>0.61936819941931265</v>
      </c>
      <c r="GE186" s="2">
        <f t="shared" si="595"/>
        <v>0.59474654335165922</v>
      </c>
      <c r="GF186" s="2">
        <f t="shared" si="596"/>
        <v>0.5551833183049556</v>
      </c>
      <c r="GG186" s="2">
        <f t="shared" si="597"/>
        <v>0.49751791542168211</v>
      </c>
      <c r="GH186" s="2">
        <f t="shared" si="598"/>
        <v>0.45562370900702553</v>
      </c>
      <c r="GI186" s="2">
        <f t="shared" si="599"/>
        <v>0.43053971038195549</v>
      </c>
      <c r="GJ186" s="2">
        <f t="shared" si="600"/>
        <v>0.42761027242255023</v>
      </c>
      <c r="GK186" s="2">
        <f t="shared" si="601"/>
        <v>0.41286923941219877</v>
      </c>
      <c r="GM186" s="86">
        <f t="shared" si="537"/>
        <v>2.0377644950118661E-285</v>
      </c>
      <c r="GN186" s="86">
        <f t="shared" si="602"/>
        <v>2.1720847437910202E-215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3.8201598184841858E-255</v>
      </c>
      <c r="GS186" s="86">
        <f t="shared" si="607"/>
        <v>1.0222561765320609E-274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5.3109874630237356E-132</v>
      </c>
      <c r="HD186" s="86">
        <f t="shared" si="616"/>
        <v>1.3035448055303009E-107</v>
      </c>
      <c r="HE186" s="86">
        <f t="shared" si="617"/>
        <v>1.2106572562615882E-185</v>
      </c>
      <c r="HF186" s="86">
        <f t="shared" si="618"/>
        <v>9.3311870658582369E-179</v>
      </c>
      <c r="HG186" s="86">
        <f t="shared" si="619"/>
        <v>2.0737191369244011E-219</v>
      </c>
      <c r="HH186" s="86">
        <f t="shared" si="620"/>
        <v>2.6165193210785895E-219</v>
      </c>
      <c r="HI186" s="86">
        <f t="shared" si="621"/>
        <v>3.5381606097595536E-215</v>
      </c>
      <c r="HJ186" s="86">
        <f t="shared" si="622"/>
        <v>0</v>
      </c>
      <c r="HK186" s="86">
        <f t="shared" si="623"/>
        <v>0</v>
      </c>
      <c r="HL186" s="86">
        <f t="shared" si="624"/>
        <v>3.0954843168285908E-245</v>
      </c>
      <c r="HM186" s="86">
        <f t="shared" si="625"/>
        <v>1.8400521644096209E-249</v>
      </c>
      <c r="HN186" s="86">
        <f t="shared" si="626"/>
        <v>3.8624015113703792E-245</v>
      </c>
      <c r="HO186" s="86">
        <f t="shared" si="627"/>
        <v>3.9469762920580511E-202</v>
      </c>
      <c r="HP186" s="86">
        <f t="shared" si="628"/>
        <v>1.7661440508627197E-277</v>
      </c>
      <c r="HQ186" s="86">
        <f t="shared" si="629"/>
        <v>0</v>
      </c>
      <c r="HS186" s="86">
        <f t="shared" si="539"/>
        <v>1.0387797954990563E-19</v>
      </c>
      <c r="HT186" s="86">
        <f t="shared" si="630"/>
        <v>2.1228090696423045E-31</v>
      </c>
      <c r="HU186" s="86">
        <f t="shared" si="631"/>
        <v>8.3284857214377918E-30</v>
      </c>
      <c r="HV186" s="86">
        <f t="shared" si="632"/>
        <v>4.5805773106025164E-31</v>
      </c>
      <c r="HW186" s="86">
        <f t="shared" si="633"/>
        <v>8.0619316224817867E-33</v>
      </c>
      <c r="HX186" s="86">
        <f t="shared" si="634"/>
        <v>9.2565586121691123E-33</v>
      </c>
      <c r="HY186" s="86">
        <f t="shared" si="635"/>
        <v>1.3552214509980735E-44</v>
      </c>
      <c r="HZ186" s="86">
        <f t="shared" si="636"/>
        <v>1.0073963284518726E-41</v>
      </c>
      <c r="IA186" s="86">
        <f t="shared" si="637"/>
        <v>1.016420753573552E-46</v>
      </c>
      <c r="IB186" s="86">
        <f t="shared" si="638"/>
        <v>1.146578502698101E-46</v>
      </c>
      <c r="IC186" s="86">
        <f t="shared" si="639"/>
        <v>3.0282664539144035E-42</v>
      </c>
      <c r="ID186" s="86">
        <f t="shared" si="640"/>
        <v>4.936927628327994E-27</v>
      </c>
      <c r="IE186" s="86">
        <f t="shared" si="641"/>
        <v>4.8071824688054883E-24</v>
      </c>
      <c r="IF186" s="86">
        <f t="shared" si="642"/>
        <v>9.8238163272814809E-21</v>
      </c>
      <c r="IG186" s="86">
        <f t="shared" si="643"/>
        <v>5.8842646924764211E-22</v>
      </c>
      <c r="II186" s="86">
        <f t="shared" si="540"/>
        <v>0.33158409907578112</v>
      </c>
      <c r="IJ186" s="86">
        <f t="shared" si="541"/>
        <v>0.4324690452482588</v>
      </c>
      <c r="IK186" s="86">
        <f t="shared" si="542"/>
        <v>0.4768084733065947</v>
      </c>
      <c r="IL186" s="86">
        <f t="shared" si="543"/>
        <v>0.46451359558779948</v>
      </c>
      <c r="IM186" s="86">
        <f t="shared" si="544"/>
        <v>0.38480615747132491</v>
      </c>
      <c r="IN186" s="86">
        <f t="shared" si="545"/>
        <v>0.37161880453737001</v>
      </c>
      <c r="IO186" s="86">
        <f t="shared" si="546"/>
        <v>8.1377427842405661E-2</v>
      </c>
      <c r="IP186" s="86">
        <f t="shared" si="547"/>
        <v>3.8840405598088067E-2</v>
      </c>
      <c r="IQ186" s="86">
        <f t="shared" si="548"/>
        <v>7.6430875396884868E-2</v>
      </c>
      <c r="IR186" s="86">
        <f t="shared" si="549"/>
        <v>0.23271018513295347</v>
      </c>
      <c r="IS186" s="86">
        <f t="shared" si="550"/>
        <v>0.50506730440899616</v>
      </c>
      <c r="IT186" s="86">
        <f t="shared" si="551"/>
        <v>0.47516547810397991</v>
      </c>
      <c r="IU186" s="86">
        <f t="shared" si="552"/>
        <v>0.39376249183021411</v>
      </c>
      <c r="IV186" s="86">
        <f t="shared" si="553"/>
        <v>0.29400398581533277</v>
      </c>
      <c r="IW186" s="86">
        <f t="shared" si="554"/>
        <v>0.25931774410694453</v>
      </c>
      <c r="IY186" s="86">
        <f t="shared" si="555"/>
        <v>0.33158409907578112</v>
      </c>
      <c r="IZ186" s="86">
        <f t="shared" si="556"/>
        <v>0.4324690452482588</v>
      </c>
      <c r="JA186" s="86">
        <f t="shared" si="557"/>
        <v>0.4768084733065947</v>
      </c>
      <c r="JB186" s="86">
        <f t="shared" si="558"/>
        <v>0.46451359558779948</v>
      </c>
      <c r="JC186" s="86">
        <f t="shared" si="559"/>
        <v>0.38480615747132491</v>
      </c>
      <c r="JD186" s="86">
        <f t="shared" si="560"/>
        <v>0.37161880453737001</v>
      </c>
      <c r="JE186" s="86">
        <f t="shared" si="561"/>
        <v>8.1377427842405661E-2</v>
      </c>
      <c r="JF186" s="86">
        <f t="shared" si="562"/>
        <v>3.8840405598088067E-2</v>
      </c>
      <c r="JG186" s="86">
        <f t="shared" si="563"/>
        <v>7.6430875396884868E-2</v>
      </c>
      <c r="JH186" s="86">
        <f t="shared" si="564"/>
        <v>0.23271018513295347</v>
      </c>
      <c r="JI186" s="86">
        <f t="shared" si="565"/>
        <v>0.50506730440899616</v>
      </c>
      <c r="JJ186" s="86">
        <f t="shared" si="566"/>
        <v>0.47516547810397991</v>
      </c>
      <c r="JK186" s="86">
        <f t="shared" si="567"/>
        <v>0.39376249183021411</v>
      </c>
      <c r="JL186" s="86">
        <f t="shared" si="568"/>
        <v>0.29400398581533277</v>
      </c>
      <c r="JM186" s="86">
        <f t="shared" si="569"/>
        <v>0.25931774410694453</v>
      </c>
    </row>
    <row r="187" spans="2:273" x14ac:dyDescent="0.25">
      <c r="B187" s="2">
        <v>160</v>
      </c>
      <c r="C187" s="37">
        <v>65.28</v>
      </c>
      <c r="D187" s="37">
        <v>60.81</v>
      </c>
      <c r="E187" s="37">
        <v>61.29</v>
      </c>
      <c r="F187" s="37">
        <v>63.354999999999997</v>
      </c>
      <c r="G187" s="37">
        <v>62.557000000000002</v>
      </c>
      <c r="H187" s="37">
        <v>60.418999999999997</v>
      </c>
      <c r="I187" s="37">
        <v>57.887</v>
      </c>
      <c r="J187" s="37">
        <v>55.564999999999998</v>
      </c>
      <c r="K187" s="37">
        <v>56.161000000000001</v>
      </c>
      <c r="L187" s="37">
        <v>58.081000000000003</v>
      </c>
      <c r="M187" s="37">
        <v>64.161000000000001</v>
      </c>
      <c r="N187" s="37">
        <v>71.459000000000003</v>
      </c>
      <c r="O187" s="37">
        <v>73.212999999999994</v>
      </c>
      <c r="P187" s="37">
        <v>87.766000000000005</v>
      </c>
      <c r="Q187" s="37">
        <v>116.875</v>
      </c>
      <c r="S187" s="4">
        <f t="shared" si="441"/>
        <v>65.561454322638909</v>
      </c>
      <c r="T187" s="4">
        <f t="shared" si="442"/>
        <v>61.739552765115178</v>
      </c>
      <c r="U187" s="4">
        <f t="shared" si="443"/>
        <v>62.319791235763347</v>
      </c>
      <c r="V187" s="4">
        <f t="shared" si="444"/>
        <v>63.252834652952821</v>
      </c>
      <c r="W187" s="4">
        <f t="shared" si="445"/>
        <v>61.411549719070891</v>
      </c>
      <c r="X187" s="4">
        <f t="shared" si="446"/>
        <v>60.734465618612845</v>
      </c>
      <c r="Y187" s="4">
        <f t="shared" si="447"/>
        <v>57.493224991020256</v>
      </c>
      <c r="Z187" s="4">
        <f t="shared" si="448"/>
        <v>57.103657867813816</v>
      </c>
      <c r="AA187" s="4">
        <f t="shared" si="449"/>
        <v>56.406715866004895</v>
      </c>
      <c r="AB187" s="4">
        <f t="shared" si="450"/>
        <v>57.343871873402882</v>
      </c>
      <c r="AC187" s="4">
        <f t="shared" si="451"/>
        <v>62.759097956448073</v>
      </c>
      <c r="AD187" s="4">
        <f t="shared" si="452"/>
        <v>71.861978083489376</v>
      </c>
      <c r="AE187" s="4">
        <f t="shared" si="453"/>
        <v>73.645815519268339</v>
      </c>
      <c r="AF187" s="4">
        <f t="shared" si="454"/>
        <v>87.514789441757358</v>
      </c>
      <c r="AG187" s="4">
        <f t="shared" si="455"/>
        <v>119.66580562902351</v>
      </c>
      <c r="AI187" s="4">
        <f t="shared" si="456"/>
        <v>-0.28145432263890768</v>
      </c>
      <c r="AJ187" s="4">
        <f t="shared" si="457"/>
        <v>-0.92955276511517582</v>
      </c>
      <c r="AK187" s="4">
        <f t="shared" si="458"/>
        <v>-1.0297912357633479</v>
      </c>
      <c r="AL187" s="4">
        <f t="shared" si="459"/>
        <v>0.10216534704717617</v>
      </c>
      <c r="AM187" s="4">
        <f t="shared" si="460"/>
        <v>1.1454502809291114</v>
      </c>
      <c r="AN187" s="4">
        <f t="shared" si="461"/>
        <v>-0.31546561861284772</v>
      </c>
      <c r="AO187" s="4">
        <f t="shared" si="462"/>
        <v>0.39377500897974471</v>
      </c>
      <c r="AP187" s="4">
        <f t="shared" si="463"/>
        <v>-1.5386578678138179</v>
      </c>
      <c r="AQ187" s="4">
        <f t="shared" si="464"/>
        <v>-0.24571586600489326</v>
      </c>
      <c r="AR187" s="4">
        <f t="shared" si="465"/>
        <v>0.73712812659712057</v>
      </c>
      <c r="AS187" s="4">
        <f t="shared" si="466"/>
        <v>1.401902043551928</v>
      </c>
      <c r="AT187" s="4">
        <f t="shared" si="467"/>
        <v>-0.40297808348937281</v>
      </c>
      <c r="AU187" s="4">
        <f t="shared" si="468"/>
        <v>-0.43281551926834538</v>
      </c>
      <c r="AV187" s="4">
        <f t="shared" ref="AV187:AW202" si="644">IF(OR($B187 &lt; P$230, $B187 &gt; P$233), 0, P187-AF187)</f>
        <v>0.25121055824264715</v>
      </c>
      <c r="AW187" s="4">
        <f t="shared" si="644"/>
        <v>-2.7908056290235095</v>
      </c>
      <c r="AY187" s="2">
        <f t="shared" si="520"/>
        <v>65.028071335406096</v>
      </c>
      <c r="AZ187" s="2">
        <f t="shared" si="571"/>
        <v>61.162208172118433</v>
      </c>
      <c r="BA187" s="2">
        <f t="shared" si="572"/>
        <v>61.039482816282089</v>
      </c>
      <c r="BB187" s="2">
        <f t="shared" si="573"/>
        <v>61.49467557428688</v>
      </c>
      <c r="BC187" s="2">
        <f t="shared" si="574"/>
        <v>60.176065230006856</v>
      </c>
      <c r="BD187" s="2">
        <f t="shared" si="575"/>
        <v>59.541346899140706</v>
      </c>
      <c r="BE187" s="2">
        <f t="shared" si="576"/>
        <v>57.424506605402527</v>
      </c>
      <c r="BF187" s="2">
        <f t="shared" si="577"/>
        <v>57.082902725529664</v>
      </c>
      <c r="BG187" s="2">
        <f t="shared" si="578"/>
        <v>56.333479867101332</v>
      </c>
      <c r="BH187" s="2">
        <f t="shared" si="579"/>
        <v>56.618853081709787</v>
      </c>
      <c r="BI187" s="2">
        <f t="shared" si="580"/>
        <v>56.584945678580802</v>
      </c>
      <c r="BJ187" s="2">
        <f t="shared" si="581"/>
        <v>59.978604945976116</v>
      </c>
      <c r="BK187" s="2">
        <f t="shared" si="582"/>
        <v>59.961613436116387</v>
      </c>
      <c r="BL187" s="2">
        <f t="shared" si="583"/>
        <v>58.836008628466494</v>
      </c>
      <c r="BM187" s="2">
        <f t="shared" si="584"/>
        <v>62.576723660105436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111.76776200543642</v>
      </c>
      <c r="DL187" s="2">
        <f t="shared" ref="DL187:DY202" si="645">BP$228*$B187+BP$229</f>
        <v>108.27865845555465</v>
      </c>
      <c r="DM187" s="2">
        <f t="shared" si="645"/>
        <v>105.93782890365446</v>
      </c>
      <c r="DN187" s="2">
        <f t="shared" si="645"/>
        <v>110.60885762904138</v>
      </c>
      <c r="DO187" s="2">
        <f t="shared" si="645"/>
        <v>90.437941407429776</v>
      </c>
      <c r="DP187" s="2">
        <f t="shared" si="645"/>
        <v>96.514110390838127</v>
      </c>
      <c r="DQ187" s="2">
        <f t="shared" si="645"/>
        <v>99.097156034577068</v>
      </c>
      <c r="DR187" s="2">
        <f t="shared" si="645"/>
        <v>102.55819905533065</v>
      </c>
      <c r="DS187" s="2">
        <f t="shared" si="645"/>
        <v>110.71830904183534</v>
      </c>
      <c r="DT187" s="2">
        <f t="shared" si="645"/>
        <v>116.87640682788052</v>
      </c>
      <c r="DU187" s="2">
        <f t="shared" si="645"/>
        <v>112.72947523452157</v>
      </c>
      <c r="DV187" s="2">
        <f t="shared" si="645"/>
        <v>109.78795379039565</v>
      </c>
      <c r="DW187" s="2">
        <f t="shared" si="645"/>
        <v>109.95371733615224</v>
      </c>
      <c r="DX187" s="2">
        <f t="shared" si="645"/>
        <v>97.805398752127076</v>
      </c>
      <c r="DY187" s="2">
        <f t="shared" si="645"/>
        <v>94.388106735306707</v>
      </c>
      <c r="EA187" s="2">
        <f t="shared" si="440"/>
        <v>64.546874863745373</v>
      </c>
      <c r="EB187" s="2">
        <f t="shared" si="502"/>
        <v>59.903723474539163</v>
      </c>
      <c r="EC187" s="2">
        <f t="shared" si="503"/>
        <v>61.049694619272515</v>
      </c>
      <c r="ED187" s="2">
        <f t="shared" si="504"/>
        <v>61.181751320512966</v>
      </c>
      <c r="EE187" s="2">
        <f t="shared" si="505"/>
        <v>59.945024655635464</v>
      </c>
      <c r="EF187" s="2">
        <f t="shared" si="506"/>
        <v>59.465276643990947</v>
      </c>
      <c r="EG187" s="2">
        <f t="shared" si="507"/>
        <v>57.333115860975688</v>
      </c>
      <c r="EH187" s="2">
        <f t="shared" si="508"/>
        <v>57.009887629961312</v>
      </c>
      <c r="EI187" s="2">
        <f t="shared" si="509"/>
        <v>56.021078058470565</v>
      </c>
      <c r="EJ187" s="2">
        <f t="shared" si="510"/>
        <v>55.782444073609113</v>
      </c>
      <c r="EK187" s="2">
        <f t="shared" si="511"/>
        <v>55.734530426504193</v>
      </c>
      <c r="EL187" s="2">
        <f t="shared" si="512"/>
        <v>59.763034321869135</v>
      </c>
      <c r="EM187" s="2">
        <f t="shared" si="513"/>
        <v>59.75083574948485</v>
      </c>
      <c r="EN187" s="2">
        <f t="shared" si="514"/>
        <v>58.622657471139853</v>
      </c>
      <c r="EO187" s="2">
        <f t="shared" si="515"/>
        <v>62.513464526484739</v>
      </c>
      <c r="EQ187" s="2">
        <f t="shared" si="516"/>
        <v>65.659595723522159</v>
      </c>
      <c r="ER187" s="2">
        <f t="shared" ref="ER187:FE202" si="646">CV$228*$B187+CV$229</f>
        <v>62.207738971596086</v>
      </c>
      <c r="ES187" s="2">
        <f t="shared" si="646"/>
        <v>61.028687231932494</v>
      </c>
      <c r="ET187" s="2">
        <f t="shared" si="646"/>
        <v>61.762452723167087</v>
      </c>
      <c r="EU187" s="2">
        <f t="shared" si="646"/>
        <v>60.359099080544325</v>
      </c>
      <c r="EV187" s="2">
        <f t="shared" si="646"/>
        <v>59.599706263101631</v>
      </c>
      <c r="EW187" s="2">
        <f t="shared" si="646"/>
        <v>57.479424800304983</v>
      </c>
      <c r="EX187" s="2">
        <f t="shared" si="646"/>
        <v>57.121928697218834</v>
      </c>
      <c r="EY187" s="2">
        <f t="shared" si="646"/>
        <v>56.525257136681724</v>
      </c>
      <c r="EZ187" s="2">
        <f t="shared" si="646"/>
        <v>57.226973386930581</v>
      </c>
      <c r="FA187" s="2">
        <f t="shared" si="646"/>
        <v>57.365423026889189</v>
      </c>
      <c r="FB187" s="2">
        <f t="shared" si="646"/>
        <v>60.211065570000798</v>
      </c>
      <c r="FC187" s="2">
        <f t="shared" si="646"/>
        <v>60.213356399477433</v>
      </c>
      <c r="FD187" s="2">
        <f t="shared" si="646"/>
        <v>59.094451229330794</v>
      </c>
      <c r="FE187" s="2">
        <f t="shared" si="646"/>
        <v>62.656588736799357</v>
      </c>
      <c r="FG187" s="2">
        <f t="shared" si="518"/>
        <v>0.99997963524787092</v>
      </c>
      <c r="FH187" s="2">
        <f t="shared" ref="FH187:FU202" si="647">POWER(10,($B187-D$231)/D$229)/(1+POWER(10,($B187-D$231)/D$229))</f>
        <v>0.99997583357017072</v>
      </c>
      <c r="FI187" s="2">
        <f t="shared" si="647"/>
        <v>0.99997802677872516</v>
      </c>
      <c r="FJ187" s="2">
        <f t="shared" si="647"/>
        <v>0.99997651576412838</v>
      </c>
      <c r="FK187" s="2">
        <f t="shared" si="647"/>
        <v>0.99997678269840873</v>
      </c>
      <c r="FL187" s="2">
        <f t="shared" si="647"/>
        <v>0.99997526038611118</v>
      </c>
      <c r="FM187" s="2">
        <f t="shared" si="647"/>
        <v>0.99997110741141837</v>
      </c>
      <c r="FN187" s="2">
        <f t="shared" si="647"/>
        <v>0.99997330843186116</v>
      </c>
      <c r="FO187" s="2">
        <f t="shared" si="647"/>
        <v>0.9999733927465968</v>
      </c>
      <c r="FP187" s="2">
        <f t="shared" si="647"/>
        <v>0.99997113971707241</v>
      </c>
      <c r="FQ187" s="2">
        <f t="shared" si="647"/>
        <v>0.99997397751905903</v>
      </c>
      <c r="FR187" s="2">
        <f t="shared" si="647"/>
        <v>0.99997666742242119</v>
      </c>
      <c r="FS187" s="2">
        <f t="shared" si="647"/>
        <v>0.99997729205158647</v>
      </c>
      <c r="FT187" s="2">
        <f t="shared" si="647"/>
        <v>0.9999768320896506</v>
      </c>
      <c r="FU187" s="2">
        <f t="shared" si="647"/>
        <v>0.99997024243191013</v>
      </c>
      <c r="FW187" s="2">
        <f t="shared" si="536"/>
        <v>0.43158607639934093</v>
      </c>
      <c r="FX187" s="2">
        <f t="shared" si="588"/>
        <v>0.54570624620954644</v>
      </c>
      <c r="FY187" s="2">
        <f t="shared" si="589"/>
        <v>0.53305723917127446</v>
      </c>
      <c r="FZ187" s="2">
        <f t="shared" si="590"/>
        <v>0.5368740191189233</v>
      </c>
      <c r="GA187" s="2">
        <f t="shared" si="591"/>
        <v>0.55625896522699703</v>
      </c>
      <c r="GB187" s="2">
        <f t="shared" si="592"/>
        <v>0.55905597148167652</v>
      </c>
      <c r="GC187" s="2">
        <f t="shared" si="593"/>
        <v>0.61639482597589013</v>
      </c>
      <c r="GD187" s="2">
        <f t="shared" si="594"/>
        <v>0.64083055854244708</v>
      </c>
      <c r="GE187" s="2">
        <f t="shared" si="595"/>
        <v>0.61673813726818172</v>
      </c>
      <c r="GF187" s="2">
        <f t="shared" si="596"/>
        <v>0.57779777215547201</v>
      </c>
      <c r="GG187" s="2">
        <f t="shared" si="597"/>
        <v>0.520532193236518</v>
      </c>
      <c r="GH187" s="2">
        <f t="shared" si="598"/>
        <v>0.47854566994310277</v>
      </c>
      <c r="GI187" s="2">
        <f t="shared" si="599"/>
        <v>0.45325042717468372</v>
      </c>
      <c r="GJ187" s="2">
        <f t="shared" si="600"/>
        <v>0.45028865134629958</v>
      </c>
      <c r="GK187" s="2">
        <f t="shared" si="601"/>
        <v>0.43536045821915059</v>
      </c>
      <c r="GM187" s="86">
        <f t="shared" si="537"/>
        <v>1.6848820586689408E-291</v>
      </c>
      <c r="GN187" s="86">
        <f t="shared" si="602"/>
        <v>6.8602254130753826E-220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1.6415377862347673E-260</v>
      </c>
      <c r="GS187" s="86">
        <f t="shared" si="607"/>
        <v>1.827304070504491E-280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8.6538083065364417E-136</v>
      </c>
      <c r="HD187" s="86">
        <f t="shared" si="616"/>
        <v>1.3191850563734208E-110</v>
      </c>
      <c r="HE187" s="86">
        <f t="shared" si="617"/>
        <v>7.5681040415284892E-191</v>
      </c>
      <c r="HF187" s="86">
        <f t="shared" si="618"/>
        <v>9.4197065020619438E-184</v>
      </c>
      <c r="HG187" s="86">
        <f t="shared" si="619"/>
        <v>1.6264533774259471E-225</v>
      </c>
      <c r="HH187" s="86">
        <f t="shared" si="620"/>
        <v>2.0588358878091259E-225</v>
      </c>
      <c r="HI187" s="86">
        <f t="shared" si="621"/>
        <v>4.5927961480610249E-221</v>
      </c>
      <c r="HJ187" s="86">
        <f t="shared" si="622"/>
        <v>0</v>
      </c>
      <c r="HK187" s="86">
        <f t="shared" si="623"/>
        <v>0</v>
      </c>
      <c r="HL187" s="86">
        <f t="shared" si="624"/>
        <v>6.3701493465635127E-252</v>
      </c>
      <c r="HM187" s="86">
        <f t="shared" si="625"/>
        <v>2.3169976937610434E-256</v>
      </c>
      <c r="HN187" s="86">
        <f t="shared" si="626"/>
        <v>4.9116238904457504E-252</v>
      </c>
      <c r="HO187" s="86">
        <f t="shared" si="627"/>
        <v>7.038305968086806E-208</v>
      </c>
      <c r="HP187" s="86">
        <f t="shared" si="628"/>
        <v>2.5914095489902161E-285</v>
      </c>
      <c r="HQ187" s="86">
        <f t="shared" si="629"/>
        <v>0</v>
      </c>
      <c r="HS187" s="86">
        <f t="shared" si="539"/>
        <v>4.7141740330580195E-21</v>
      </c>
      <c r="HT187" s="86">
        <f t="shared" si="630"/>
        <v>2.6869850858237039E-33</v>
      </c>
      <c r="HU187" s="86">
        <f t="shared" si="631"/>
        <v>1.3297995092624204E-31</v>
      </c>
      <c r="HV187" s="86">
        <f t="shared" si="632"/>
        <v>6.0517259164056374E-33</v>
      </c>
      <c r="HW187" s="86">
        <f t="shared" si="633"/>
        <v>8.5430049451066111E-35</v>
      </c>
      <c r="HX187" s="86">
        <f t="shared" si="634"/>
        <v>9.8507993710931958E-35</v>
      </c>
      <c r="HY187" s="86">
        <f t="shared" si="635"/>
        <v>3.554746108283415E-47</v>
      </c>
      <c r="HZ187" s="86">
        <f t="shared" si="636"/>
        <v>4.3572188408191007E-44</v>
      </c>
      <c r="IA187" s="86">
        <f t="shared" si="637"/>
        <v>2.1053992978689537E-49</v>
      </c>
      <c r="IB187" s="86">
        <f t="shared" si="638"/>
        <v>1.9021900725319117E-49</v>
      </c>
      <c r="IC187" s="86">
        <f t="shared" si="639"/>
        <v>6.5389456699240202E-45</v>
      </c>
      <c r="ID187" s="86">
        <f t="shared" si="640"/>
        <v>8.7258291507508348E-29</v>
      </c>
      <c r="IE187" s="86">
        <f t="shared" si="641"/>
        <v>1.195531545081646E-25</v>
      </c>
      <c r="IF187" s="86">
        <f t="shared" si="642"/>
        <v>3.5409822207538373E-22</v>
      </c>
      <c r="IG187" s="86">
        <f t="shared" si="643"/>
        <v>1.4260753994421654E-23</v>
      </c>
      <c r="II187" s="86">
        <f t="shared" si="540"/>
        <v>0.41621434282655512</v>
      </c>
      <c r="IJ187" s="86">
        <f t="shared" si="541"/>
        <v>0.32943289967685752</v>
      </c>
      <c r="IK187" s="86">
        <f t="shared" si="542"/>
        <v>0.393030282558122</v>
      </c>
      <c r="IL187" s="86">
        <f t="shared" si="543"/>
        <v>0.37228655909274633</v>
      </c>
      <c r="IM187" s="86">
        <f t="shared" si="544"/>
        <v>0.27337613484374546</v>
      </c>
      <c r="IN187" s="86">
        <f t="shared" si="545"/>
        <v>0.25968273847670875</v>
      </c>
      <c r="IO187" s="86">
        <f t="shared" si="546"/>
        <v>3.4122166680946864E-2</v>
      </c>
      <c r="IP187" s="86">
        <f t="shared" si="547"/>
        <v>1.493785896896474E-2</v>
      </c>
      <c r="IQ187" s="86">
        <f t="shared" si="548"/>
        <v>3.1165880358070931E-2</v>
      </c>
      <c r="IR187" s="86">
        <f t="shared" si="549"/>
        <v>0.12362896933339794</v>
      </c>
      <c r="IS187" s="86">
        <f t="shared" si="550"/>
        <v>0.42482055767962534</v>
      </c>
      <c r="IT187" s="86">
        <f t="shared" si="551"/>
        <v>0.51426957515673288</v>
      </c>
      <c r="IU187" s="86">
        <f t="shared" si="552"/>
        <v>0.47204473826048809</v>
      </c>
      <c r="IV187" s="86">
        <f t="shared" si="553"/>
        <v>0.36844418282518648</v>
      </c>
      <c r="IW187" s="86">
        <f t="shared" si="554"/>
        <v>0.32846940339956171</v>
      </c>
      <c r="IY187" s="86">
        <f t="shared" si="555"/>
        <v>0.41621434282655512</v>
      </c>
      <c r="IZ187" s="86">
        <f t="shared" si="556"/>
        <v>0.32943289967685752</v>
      </c>
      <c r="JA187" s="86">
        <f t="shared" si="557"/>
        <v>0.393030282558122</v>
      </c>
      <c r="JB187" s="86">
        <f t="shared" si="558"/>
        <v>0.37228655909274633</v>
      </c>
      <c r="JC187" s="86">
        <f t="shared" si="559"/>
        <v>0.27337613484374546</v>
      </c>
      <c r="JD187" s="86">
        <f t="shared" si="560"/>
        <v>0.25968273847670875</v>
      </c>
      <c r="JE187" s="86">
        <f t="shared" si="561"/>
        <v>3.4122166680946864E-2</v>
      </c>
      <c r="JF187" s="86">
        <f t="shared" si="562"/>
        <v>1.493785896896474E-2</v>
      </c>
      <c r="JG187" s="86">
        <f t="shared" si="563"/>
        <v>3.1165880358070931E-2</v>
      </c>
      <c r="JH187" s="86">
        <f t="shared" si="564"/>
        <v>0.12362896933339794</v>
      </c>
      <c r="JI187" s="86">
        <f t="shared" si="565"/>
        <v>0.42482055767962534</v>
      </c>
      <c r="JJ187" s="86">
        <f t="shared" si="566"/>
        <v>0.51426957515673288</v>
      </c>
      <c r="JK187" s="86">
        <f t="shared" si="567"/>
        <v>0.47204473826048809</v>
      </c>
      <c r="JL187" s="86">
        <f t="shared" si="568"/>
        <v>0.36844418282518648</v>
      </c>
      <c r="JM187" s="86">
        <f t="shared" si="569"/>
        <v>0.32846940339956171</v>
      </c>
    </row>
    <row r="188" spans="2:273" x14ac:dyDescent="0.25">
      <c r="B188" s="2">
        <v>161</v>
      </c>
      <c r="C188" s="37">
        <v>65.040000000000006</v>
      </c>
      <c r="D188" s="37">
        <v>61.54</v>
      </c>
      <c r="E188" s="37">
        <v>61.5</v>
      </c>
      <c r="F188" s="37">
        <v>61.887</v>
      </c>
      <c r="G188" s="37">
        <v>60.557000000000002</v>
      </c>
      <c r="H188" s="37">
        <v>59.935000000000002</v>
      </c>
      <c r="I188" s="37">
        <v>57.661000000000001</v>
      </c>
      <c r="J188" s="37">
        <v>56.677</v>
      </c>
      <c r="K188" s="37">
        <v>56.128999999999998</v>
      </c>
      <c r="L188" s="37">
        <v>57.758000000000003</v>
      </c>
      <c r="M188" s="37">
        <v>61.194000000000003</v>
      </c>
      <c r="N188" s="37">
        <v>69.902000000000001</v>
      </c>
      <c r="O188" s="37">
        <v>73.033000000000001</v>
      </c>
      <c r="P188" s="37">
        <v>87.141000000000005</v>
      </c>
      <c r="Q188" s="37">
        <v>119.5</v>
      </c>
      <c r="S188" s="4">
        <f t="shared" si="441"/>
        <v>65.485128276604158</v>
      </c>
      <c r="T188" s="4">
        <f t="shared" si="442"/>
        <v>61.400042137066407</v>
      </c>
      <c r="U188" s="4">
        <f t="shared" si="443"/>
        <v>61.648424730781862</v>
      </c>
      <c r="V188" s="4">
        <f t="shared" si="444"/>
        <v>62.347691565334053</v>
      </c>
      <c r="W188" s="4">
        <f t="shared" si="445"/>
        <v>60.650996130374601</v>
      </c>
      <c r="X188" s="4">
        <f t="shared" si="446"/>
        <v>59.980514140334627</v>
      </c>
      <c r="Y188" s="4">
        <f t="shared" si="447"/>
        <v>57.335782833800849</v>
      </c>
      <c r="Z188" s="4">
        <f t="shared" si="448"/>
        <v>56.951116972308682</v>
      </c>
      <c r="AA188" s="4">
        <f t="shared" si="449"/>
        <v>56.195812001761134</v>
      </c>
      <c r="AB188" s="4">
        <f t="shared" si="450"/>
        <v>56.691055067200168</v>
      </c>
      <c r="AC188" s="4">
        <f t="shared" si="451"/>
        <v>59.655485885159536</v>
      </c>
      <c r="AD188" s="4">
        <f t="shared" si="452"/>
        <v>69.33142423590391</v>
      </c>
      <c r="AE188" s="4">
        <f t="shared" si="453"/>
        <v>72.440965518459407</v>
      </c>
      <c r="AF188" s="4">
        <f t="shared" si="454"/>
        <v>87.623481554024934</v>
      </c>
      <c r="AG188" s="4">
        <f t="shared" si="455"/>
        <v>122.16586389879294</v>
      </c>
      <c r="AI188" s="4">
        <f t="shared" si="456"/>
        <v>-0.44512827660415155</v>
      </c>
      <c r="AJ188" s="4">
        <f t="shared" si="457"/>
        <v>0.13995786293359203</v>
      </c>
      <c r="AK188" s="4">
        <f t="shared" si="458"/>
        <v>-0.14842473078186202</v>
      </c>
      <c r="AL188" s="4">
        <f t="shared" si="459"/>
        <v>-0.4606915653340522</v>
      </c>
      <c r="AM188" s="4">
        <f t="shared" si="460"/>
        <v>-9.3996130374598863E-2</v>
      </c>
      <c r="AN188" s="4">
        <f t="shared" si="461"/>
        <v>-4.5514140334624642E-2</v>
      </c>
      <c r="AO188" s="4">
        <f t="shared" si="462"/>
        <v>0.32521716619915253</v>
      </c>
      <c r="AP188" s="4">
        <f t="shared" si="463"/>
        <v>-0.2741169723086827</v>
      </c>
      <c r="AQ188" s="4">
        <f t="shared" si="464"/>
        <v>-6.6812001761135775E-2</v>
      </c>
      <c r="AR188" s="4">
        <f t="shared" si="465"/>
        <v>1.066944932799835</v>
      </c>
      <c r="AS188" s="4">
        <f t="shared" si="466"/>
        <v>1.5385141148404671</v>
      </c>
      <c r="AT188" s="4">
        <f t="shared" si="467"/>
        <v>0.57057576409609112</v>
      </c>
      <c r="AU188" s="4">
        <f t="shared" si="468"/>
        <v>0.59203448154059402</v>
      </c>
      <c r="AV188" s="4">
        <f t="shared" si="644"/>
        <v>-0.48248155402492898</v>
      </c>
      <c r="AW188" s="4">
        <f t="shared" si="644"/>
        <v>-2.6658638987929351</v>
      </c>
      <c r="AY188" s="2">
        <f t="shared" si="520"/>
        <v>64.947372013549682</v>
      </c>
      <c r="AZ188" s="2">
        <f t="shared" si="571"/>
        <v>61.104500350040084</v>
      </c>
      <c r="BA188" s="2">
        <f t="shared" si="572"/>
        <v>60.914582419565122</v>
      </c>
      <c r="BB188" s="2">
        <f t="shared" si="573"/>
        <v>61.385743970514369</v>
      </c>
      <c r="BC188" s="2">
        <f t="shared" si="574"/>
        <v>60.077207450171322</v>
      </c>
      <c r="BD188" s="2">
        <f t="shared" si="575"/>
        <v>59.43799925650228</v>
      </c>
      <c r="BE188" s="2">
        <f t="shared" si="576"/>
        <v>57.320803642111713</v>
      </c>
      <c r="BF188" s="2">
        <f t="shared" si="577"/>
        <v>56.946990427932136</v>
      </c>
      <c r="BG188" s="2">
        <f t="shared" si="578"/>
        <v>56.180579460994089</v>
      </c>
      <c r="BH188" s="2">
        <f t="shared" si="579"/>
        <v>56.480431653068443</v>
      </c>
      <c r="BI188" s="2">
        <f t="shared" si="580"/>
        <v>56.428798991162196</v>
      </c>
      <c r="BJ188" s="2">
        <f t="shared" si="581"/>
        <v>59.831855647268505</v>
      </c>
      <c r="BK188" s="2">
        <f t="shared" si="582"/>
        <v>59.818504441536803</v>
      </c>
      <c r="BL188" s="2">
        <f t="shared" si="583"/>
        <v>58.691373027415906</v>
      </c>
      <c r="BM188" s="2">
        <f t="shared" si="584"/>
        <v>62.419612254412137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>
        <f t="shared" si="492"/>
        <v>56.677</v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111.93251585623679</v>
      </c>
      <c r="DL188" s="2">
        <f t="shared" si="645"/>
        <v>108.43465124382139</v>
      </c>
      <c r="DM188" s="2">
        <f t="shared" si="645"/>
        <v>106.10646511627905</v>
      </c>
      <c r="DN188" s="2">
        <f t="shared" si="645"/>
        <v>110.81631269751233</v>
      </c>
      <c r="DO188" s="2">
        <f t="shared" si="645"/>
        <v>90.495558441558444</v>
      </c>
      <c r="DP188" s="2">
        <f t="shared" si="645"/>
        <v>96.617866650460527</v>
      </c>
      <c r="DQ188" s="2">
        <f t="shared" si="645"/>
        <v>99.232931392931377</v>
      </c>
      <c r="DR188" s="2">
        <f t="shared" si="645"/>
        <v>102.70959682861</v>
      </c>
      <c r="DS188" s="2">
        <f t="shared" si="645"/>
        <v>110.92482321187583</v>
      </c>
      <c r="DT188" s="2">
        <f t="shared" si="645"/>
        <v>117.12553603603604</v>
      </c>
      <c r="DU188" s="2">
        <f t="shared" si="645"/>
        <v>112.9229975609756</v>
      </c>
      <c r="DV188" s="2">
        <f t="shared" si="645"/>
        <v>109.94670522500755</v>
      </c>
      <c r="DW188" s="2">
        <f t="shared" si="645"/>
        <v>110.12129619450317</v>
      </c>
      <c r="DX188" s="2">
        <f t="shared" si="645"/>
        <v>97.924773600194499</v>
      </c>
      <c r="DY188" s="2">
        <f t="shared" si="645"/>
        <v>94.455237880737855</v>
      </c>
      <c r="EA188" s="2">
        <f t="shared" si="440"/>
        <v>64.429553084804894</v>
      </c>
      <c r="EB188" s="2">
        <f t="shared" si="502"/>
        <v>59.764332391416815</v>
      </c>
      <c r="EC188" s="2">
        <f t="shared" si="503"/>
        <v>60.92537621281415</v>
      </c>
      <c r="ED188" s="2">
        <f t="shared" si="504"/>
        <v>61.052308329203576</v>
      </c>
      <c r="EE188" s="2">
        <f t="shared" si="505"/>
        <v>59.831807563025222</v>
      </c>
      <c r="EF188" s="2">
        <f t="shared" si="506"/>
        <v>59.357181569816703</v>
      </c>
      <c r="EG188" s="2">
        <f t="shared" si="507"/>
        <v>57.224359835452177</v>
      </c>
      <c r="EH188" s="2">
        <f t="shared" si="508"/>
        <v>56.870001737836205</v>
      </c>
      <c r="EI188" s="2">
        <f t="shared" si="509"/>
        <v>55.850871613629323</v>
      </c>
      <c r="EJ188" s="2">
        <f t="shared" si="510"/>
        <v>55.5947062004348</v>
      </c>
      <c r="EK188" s="2">
        <f t="shared" si="511"/>
        <v>55.522643196242704</v>
      </c>
      <c r="EL188" s="2">
        <f t="shared" si="512"/>
        <v>59.601289880173894</v>
      </c>
      <c r="EM188" s="2">
        <f t="shared" si="513"/>
        <v>59.592086553275756</v>
      </c>
      <c r="EN188" s="2">
        <f t="shared" si="514"/>
        <v>58.462685377589189</v>
      </c>
      <c r="EO188" s="2">
        <f t="shared" si="515"/>
        <v>62.351994542536104</v>
      </c>
      <c r="EQ188" s="2">
        <f t="shared" si="516"/>
        <v>65.56740826783971</v>
      </c>
      <c r="ER188" s="2">
        <f t="shared" si="646"/>
        <v>62.120119434999452</v>
      </c>
      <c r="ES188" s="2">
        <f t="shared" si="646"/>
        <v>60.904330550064934</v>
      </c>
      <c r="ET188" s="2">
        <f t="shared" si="646"/>
        <v>61.646164051422645</v>
      </c>
      <c r="EU188" s="2">
        <f t="shared" si="646"/>
        <v>60.254622245573486</v>
      </c>
      <c r="EV188" s="2">
        <f t="shared" si="646"/>
        <v>59.494688390411369</v>
      </c>
      <c r="EW188" s="2">
        <f t="shared" si="646"/>
        <v>57.373807794484492</v>
      </c>
      <c r="EX188" s="2">
        <f t="shared" si="646"/>
        <v>56.98465763769488</v>
      </c>
      <c r="EY188" s="2">
        <f t="shared" si="646"/>
        <v>56.36534892888902</v>
      </c>
      <c r="EZ188" s="2">
        <f t="shared" si="646"/>
        <v>57.067993393515742</v>
      </c>
      <c r="FA188" s="2">
        <f t="shared" si="646"/>
        <v>57.187520279699385</v>
      </c>
      <c r="FB188" s="2">
        <f t="shared" si="646"/>
        <v>60.058852681351937</v>
      </c>
      <c r="FC188" s="2">
        <f t="shared" si="646"/>
        <v>60.065399410222867</v>
      </c>
      <c r="FD188" s="2">
        <f t="shared" si="646"/>
        <v>58.944227289620244</v>
      </c>
      <c r="FE188" s="2">
        <f t="shared" si="646"/>
        <v>62.497690697015003</v>
      </c>
      <c r="FG188" s="2">
        <f t="shared" si="518"/>
        <v>0.99998142709203708</v>
      </c>
      <c r="FH188" s="2">
        <f t="shared" si="647"/>
        <v>0.99997795990718152</v>
      </c>
      <c r="FI188" s="2">
        <f t="shared" si="647"/>
        <v>0.99997996014527668</v>
      </c>
      <c r="FJ188" s="2">
        <f t="shared" si="647"/>
        <v>0.999978582078074</v>
      </c>
      <c r="FK188" s="2">
        <f t="shared" si="647"/>
        <v>0.99997882552603146</v>
      </c>
      <c r="FL188" s="2">
        <f t="shared" si="647"/>
        <v>0.99997743715485676</v>
      </c>
      <c r="FM188" s="2">
        <f t="shared" si="647"/>
        <v>0.99997364957904755</v>
      </c>
      <c r="FN188" s="2">
        <f t="shared" si="647"/>
        <v>0.99997565694336665</v>
      </c>
      <c r="FO188" s="2">
        <f t="shared" si="647"/>
        <v>0.99997573383968008</v>
      </c>
      <c r="FP188" s="2">
        <f t="shared" si="647"/>
        <v>0.99997367904230394</v>
      </c>
      <c r="FQ188" s="2">
        <f t="shared" si="647"/>
        <v>0.99997626716097388</v>
      </c>
      <c r="FR188" s="2">
        <f t="shared" si="647"/>
        <v>0.99997872039265068</v>
      </c>
      <c r="FS188" s="2">
        <f t="shared" si="647"/>
        <v>0.99997929006352781</v>
      </c>
      <c r="FT188" s="2">
        <f t="shared" si="647"/>
        <v>0.99997887057156332</v>
      </c>
      <c r="FU188" s="2">
        <f t="shared" si="647"/>
        <v>0.99997286070428926</v>
      </c>
      <c r="FW188" s="2">
        <f t="shared" si="536"/>
        <v>0.45430795438355126</v>
      </c>
      <c r="FX188" s="2">
        <f t="shared" si="588"/>
        <v>0.56842797566361802</v>
      </c>
      <c r="FY188" s="2">
        <f t="shared" si="589"/>
        <v>0.55589675869554878</v>
      </c>
      <c r="FZ188" s="2">
        <f t="shared" si="590"/>
        <v>0.55968105941379021</v>
      </c>
      <c r="GA188" s="2">
        <f t="shared" si="591"/>
        <v>0.57886021572441737</v>
      </c>
      <c r="GB188" s="2">
        <f t="shared" si="592"/>
        <v>0.58162190989727358</v>
      </c>
      <c r="GC188" s="2">
        <f t="shared" si="593"/>
        <v>0.63792683240840231</v>
      </c>
      <c r="GD188" s="2">
        <f t="shared" si="594"/>
        <v>0.6617436549720469</v>
      </c>
      <c r="GE188" s="2">
        <f t="shared" si="595"/>
        <v>0.63826218238617527</v>
      </c>
      <c r="GF188" s="2">
        <f t="shared" si="596"/>
        <v>0.60009067235268088</v>
      </c>
      <c r="GG188" s="2">
        <f t="shared" si="597"/>
        <v>0.5434596526914458</v>
      </c>
      <c r="GH188" s="2">
        <f t="shared" si="598"/>
        <v>0.50155833436060782</v>
      </c>
      <c r="GI188" s="2">
        <f t="shared" si="599"/>
        <v>0.47615742575225722</v>
      </c>
      <c r="GJ188" s="2">
        <f t="shared" si="600"/>
        <v>0.47317550718817214</v>
      </c>
      <c r="GK188" s="2">
        <f t="shared" si="601"/>
        <v>0.45812089344797124</v>
      </c>
      <c r="GM188" s="86">
        <f t="shared" si="537"/>
        <v>1.2007831199798417E-297</v>
      </c>
      <c r="GN188" s="86">
        <f t="shared" si="602"/>
        <v>1.9449338935607097E-224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6.1971000127675037E-266</v>
      </c>
      <c r="GS188" s="86">
        <f t="shared" si="607"/>
        <v>2.8456503350809158E-286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1.2445685508336057E-139</v>
      </c>
      <c r="HD188" s="86">
        <f t="shared" si="616"/>
        <v>1.2128291810665144E-113</v>
      </c>
      <c r="HE188" s="86">
        <f t="shared" si="617"/>
        <v>4.0029758228385569E-196</v>
      </c>
      <c r="HF188" s="86">
        <f t="shared" si="618"/>
        <v>8.1032005630935022E-189</v>
      </c>
      <c r="HG188" s="86">
        <f t="shared" si="619"/>
        <v>1.0502877152818929E-231</v>
      </c>
      <c r="HH188" s="86">
        <f t="shared" si="620"/>
        <v>1.3338117376774249E-231</v>
      </c>
      <c r="HI188" s="86">
        <f t="shared" si="621"/>
        <v>4.9581774708287959E-227</v>
      </c>
      <c r="HJ188" s="86">
        <f t="shared" si="622"/>
        <v>0</v>
      </c>
      <c r="HK188" s="86">
        <f t="shared" si="623"/>
        <v>0</v>
      </c>
      <c r="HL188" s="86">
        <f t="shared" si="624"/>
        <v>1.0641763802227856E-258</v>
      </c>
      <c r="HM188" s="86">
        <f t="shared" si="625"/>
        <v>2.3456069370421229E-263</v>
      </c>
      <c r="HN188" s="86">
        <f t="shared" si="626"/>
        <v>5.0036596846373445E-259</v>
      </c>
      <c r="HO188" s="86">
        <f t="shared" si="627"/>
        <v>1.0408875932500367E-213</v>
      </c>
      <c r="HP188" s="86">
        <f t="shared" si="628"/>
        <v>2.9534613948820223E-293</v>
      </c>
      <c r="HQ188" s="86">
        <f t="shared" si="629"/>
        <v>0</v>
      </c>
      <c r="HS188" s="86">
        <f t="shared" si="539"/>
        <v>1.9201505484216218E-22</v>
      </c>
      <c r="HT188" s="86">
        <f t="shared" si="630"/>
        <v>2.976331612170987E-35</v>
      </c>
      <c r="HU188" s="86">
        <f t="shared" si="631"/>
        <v>1.8714743800758306E-33</v>
      </c>
      <c r="HV188" s="86">
        <f t="shared" si="632"/>
        <v>7.0048747861472915E-35</v>
      </c>
      <c r="HW188" s="86">
        <f t="shared" si="633"/>
        <v>7.8855299767971437E-37</v>
      </c>
      <c r="HX188" s="86">
        <f t="shared" si="634"/>
        <v>9.131513523435918E-37</v>
      </c>
      <c r="HY188" s="86">
        <f t="shared" si="635"/>
        <v>7.8488490326244842E-50</v>
      </c>
      <c r="HZ188" s="86">
        <f t="shared" si="636"/>
        <v>1.6143707883405547E-46</v>
      </c>
      <c r="IA188" s="86">
        <f t="shared" si="637"/>
        <v>3.6516043560199378E-52</v>
      </c>
      <c r="IB188" s="86">
        <f t="shared" si="638"/>
        <v>2.6082162204877884E-52</v>
      </c>
      <c r="IC188" s="86">
        <f t="shared" si="639"/>
        <v>1.1633343200136414E-47</v>
      </c>
      <c r="ID188" s="86">
        <f t="shared" si="640"/>
        <v>1.3507234735662956E-30</v>
      </c>
      <c r="IE188" s="86">
        <f t="shared" si="641"/>
        <v>2.6228556896608655E-27</v>
      </c>
      <c r="IF188" s="86">
        <f t="shared" si="642"/>
        <v>1.1339669638936537E-23</v>
      </c>
      <c r="IG188" s="86">
        <f t="shared" si="643"/>
        <v>3.0065281238837449E-25</v>
      </c>
      <c r="II188" s="86">
        <f t="shared" si="540"/>
        <v>0.48317682523747141</v>
      </c>
      <c r="IJ188" s="86">
        <f t="shared" si="541"/>
        <v>0.22046557830953195</v>
      </c>
      <c r="IK188" s="86">
        <f t="shared" si="542"/>
        <v>0.28705265653296969</v>
      </c>
      <c r="IL188" s="86">
        <f t="shared" si="543"/>
        <v>0.26269165924481153</v>
      </c>
      <c r="IM188" s="86">
        <f t="shared" si="544"/>
        <v>0.16970499328696065</v>
      </c>
      <c r="IN188" s="86">
        <f t="shared" si="545"/>
        <v>0.15853752232742307</v>
      </c>
      <c r="IO188" s="86">
        <f t="shared" si="546"/>
        <v>1.2123544332454045E-2</v>
      </c>
      <c r="IP188" s="86">
        <f t="shared" si="547"/>
        <v>4.9590128582927594E-3</v>
      </c>
      <c r="IQ188" s="86">
        <f t="shared" si="548"/>
        <v>1.0716307520286343E-2</v>
      </c>
      <c r="IR188" s="86">
        <f t="shared" si="549"/>
        <v>5.450921637605901E-2</v>
      </c>
      <c r="IS188" s="86">
        <f t="shared" si="550"/>
        <v>0.29746384247894508</v>
      </c>
      <c r="IT188" s="86">
        <f t="shared" si="551"/>
        <v>0.49698361645661748</v>
      </c>
      <c r="IU188" s="86">
        <f t="shared" si="552"/>
        <v>0.51317231377581229</v>
      </c>
      <c r="IV188" s="86">
        <f t="shared" si="553"/>
        <v>0.43734319755911472</v>
      </c>
      <c r="IW188" s="86">
        <f t="shared" si="554"/>
        <v>0.39706360689772469</v>
      </c>
      <c r="IY188" s="86">
        <f t="shared" si="555"/>
        <v>0.48317682523747141</v>
      </c>
      <c r="IZ188" s="86">
        <f t="shared" si="556"/>
        <v>0.22046557830953195</v>
      </c>
      <c r="JA188" s="86">
        <f t="shared" si="557"/>
        <v>0.28705265653296969</v>
      </c>
      <c r="JB188" s="86">
        <f t="shared" si="558"/>
        <v>0.26269165924481153</v>
      </c>
      <c r="JC188" s="86">
        <f t="shared" si="559"/>
        <v>0.16970499328696065</v>
      </c>
      <c r="JD188" s="86">
        <f t="shared" si="560"/>
        <v>0.15853752232742307</v>
      </c>
      <c r="JE188" s="86">
        <f t="shared" si="561"/>
        <v>1.2123544332454045E-2</v>
      </c>
      <c r="JF188" s="86">
        <f t="shared" si="562"/>
        <v>4.9590128582927594E-3</v>
      </c>
      <c r="JG188" s="86">
        <f t="shared" si="563"/>
        <v>1.0716307520286343E-2</v>
      </c>
      <c r="JH188" s="86">
        <f t="shared" si="564"/>
        <v>5.450921637605901E-2</v>
      </c>
      <c r="JI188" s="86">
        <f t="shared" si="565"/>
        <v>0.29746384247894508</v>
      </c>
      <c r="JJ188" s="86">
        <f t="shared" si="566"/>
        <v>0.49698361645661748</v>
      </c>
      <c r="JK188" s="86">
        <f t="shared" si="567"/>
        <v>0.51317231377581229</v>
      </c>
      <c r="JL188" s="86">
        <f t="shared" si="568"/>
        <v>0.43734319755911472</v>
      </c>
      <c r="JM188" s="86">
        <f t="shared" si="569"/>
        <v>0.39706360689772469</v>
      </c>
    </row>
    <row r="189" spans="2:273" x14ac:dyDescent="0.25">
      <c r="B189" s="2">
        <v>162</v>
      </c>
      <c r="C189" s="37">
        <v>65.64</v>
      </c>
      <c r="D189" s="37">
        <v>61.570999999999998</v>
      </c>
      <c r="E189" s="37">
        <v>61.031999999999996</v>
      </c>
      <c r="F189" s="37">
        <v>61.71</v>
      </c>
      <c r="G189" s="37">
        <v>59.884999999999998</v>
      </c>
      <c r="H189" s="37">
        <v>59.823</v>
      </c>
      <c r="I189" s="37">
        <v>57.371000000000002</v>
      </c>
      <c r="J189" s="37">
        <v>56.305999999999997</v>
      </c>
      <c r="K189" s="37">
        <v>55.371000000000002</v>
      </c>
      <c r="L189" s="37">
        <v>56.79</v>
      </c>
      <c r="M189" s="37">
        <v>58.613</v>
      </c>
      <c r="N189" s="37">
        <v>67.245999999999995</v>
      </c>
      <c r="O189" s="37">
        <v>70.262</v>
      </c>
      <c r="P189" s="37">
        <v>86.093999999999994</v>
      </c>
      <c r="Q189" s="37">
        <v>120.40600000000001</v>
      </c>
      <c r="S189" s="4">
        <f t="shared" si="441"/>
        <v>65.358556556397758</v>
      </c>
      <c r="T189" s="4">
        <f t="shared" si="442"/>
        <v>61.176658338704598</v>
      </c>
      <c r="U189" s="4">
        <f t="shared" si="443"/>
        <v>61.150425880880618</v>
      </c>
      <c r="V189" s="4">
        <f t="shared" si="444"/>
        <v>61.724807112427044</v>
      </c>
      <c r="W189" s="4">
        <f t="shared" si="445"/>
        <v>60.202540236652034</v>
      </c>
      <c r="X189" s="4">
        <f t="shared" si="446"/>
        <v>59.54192475247352</v>
      </c>
      <c r="Y189" s="4">
        <f t="shared" si="447"/>
        <v>57.219755155280836</v>
      </c>
      <c r="Z189" s="4">
        <f t="shared" si="448"/>
        <v>56.811789535818889</v>
      </c>
      <c r="AA189" s="4">
        <f t="shared" si="449"/>
        <v>56.03034615017792</v>
      </c>
      <c r="AB189" s="4">
        <f t="shared" si="450"/>
        <v>56.390402771857389</v>
      </c>
      <c r="AC189" s="4">
        <f t="shared" si="451"/>
        <v>57.608036892826355</v>
      </c>
      <c r="AD189" s="4">
        <f t="shared" si="452"/>
        <v>66.263692016231047</v>
      </c>
      <c r="AE189" s="4">
        <f t="shared" si="453"/>
        <v>69.950684732654622</v>
      </c>
      <c r="AF189" s="4">
        <f t="shared" si="454"/>
        <v>85.745524377000578</v>
      </c>
      <c r="AG189" s="4">
        <f t="shared" si="455"/>
        <v>121.15360110021591</v>
      </c>
      <c r="AI189" s="4">
        <f t="shared" si="456"/>
        <v>0.28144344360224238</v>
      </c>
      <c r="AJ189" s="4">
        <f t="shared" si="457"/>
        <v>0.3943416612953996</v>
      </c>
      <c r="AK189" s="4">
        <f t="shared" si="458"/>
        <v>-0.118425880880622</v>
      </c>
      <c r="AL189" s="4">
        <f t="shared" si="459"/>
        <v>-1.4807112427043023E-2</v>
      </c>
      <c r="AM189" s="4">
        <f t="shared" si="460"/>
        <v>-0.3175402366520359</v>
      </c>
      <c r="AN189" s="4">
        <f t="shared" si="461"/>
        <v>0.28107524752648061</v>
      </c>
      <c r="AO189" s="4">
        <f t="shared" si="462"/>
        <v>0.15124484471916588</v>
      </c>
      <c r="AP189" s="4">
        <f t="shared" si="463"/>
        <v>-0.50578953581889152</v>
      </c>
      <c r="AQ189" s="4">
        <f t="shared" si="464"/>
        <v>-0.65934615017791742</v>
      </c>
      <c r="AR189" s="4">
        <f t="shared" si="465"/>
        <v>0.39959722814261056</v>
      </c>
      <c r="AS189" s="4">
        <f t="shared" si="466"/>
        <v>1.0049631071736442</v>
      </c>
      <c r="AT189" s="4">
        <f t="shared" si="467"/>
        <v>0.98230798376894768</v>
      </c>
      <c r="AU189" s="4">
        <f t="shared" si="468"/>
        <v>0.31131526734537829</v>
      </c>
      <c r="AV189" s="4">
        <f t="shared" si="644"/>
        <v>0.34847562299941615</v>
      </c>
      <c r="AW189" s="4">
        <f t="shared" si="644"/>
        <v>-0.74760110021590265</v>
      </c>
      <c r="AY189" s="2">
        <f t="shared" si="520"/>
        <v>64.868044610214866</v>
      </c>
      <c r="AZ189" s="2">
        <f t="shared" si="571"/>
        <v>61.048468373213431</v>
      </c>
      <c r="BA189" s="2">
        <f t="shared" si="572"/>
        <v>60.789691806638274</v>
      </c>
      <c r="BB189" s="2">
        <f t="shared" si="573"/>
        <v>61.277268846331609</v>
      </c>
      <c r="BC189" s="2">
        <f t="shared" si="574"/>
        <v>59.978609028683834</v>
      </c>
      <c r="BD189" s="2">
        <f t="shared" si="575"/>
        <v>59.334749439236035</v>
      </c>
      <c r="BE189" s="2">
        <f t="shared" si="576"/>
        <v>57.217161694777673</v>
      </c>
      <c r="BF189" s="2">
        <f t="shared" si="577"/>
        <v>56.81112371523178</v>
      </c>
      <c r="BG189" s="2">
        <f t="shared" si="578"/>
        <v>56.027848169763303</v>
      </c>
      <c r="BH189" s="2">
        <f t="shared" si="579"/>
        <v>56.342692736605194</v>
      </c>
      <c r="BI189" s="2">
        <f t="shared" si="580"/>
        <v>56.273910088523394</v>
      </c>
      <c r="BJ189" s="2">
        <f t="shared" si="581"/>
        <v>59.68554979439503</v>
      </c>
      <c r="BK189" s="2">
        <f t="shared" si="582"/>
        <v>59.675946294164632</v>
      </c>
      <c r="BL189" s="2">
        <f t="shared" si="583"/>
        <v>58.547245282620167</v>
      </c>
      <c r="BM189" s="2">
        <f t="shared" si="584"/>
        <v>62.262650292689422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>
        <f t="shared" si="491"/>
        <v>57.371000000000002</v>
      </c>
      <c r="DB189" s="2">
        <f t="shared" si="492"/>
        <v>56.305999999999997</v>
      </c>
      <c r="DC189" s="2">
        <f t="shared" si="493"/>
        <v>55.371000000000002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112.09726970703716</v>
      </c>
      <c r="DL189" s="2">
        <f t="shared" si="645"/>
        <v>108.59064403208815</v>
      </c>
      <c r="DM189" s="2">
        <f t="shared" si="645"/>
        <v>106.27510132890365</v>
      </c>
      <c r="DN189" s="2">
        <f t="shared" si="645"/>
        <v>111.02376776598328</v>
      </c>
      <c r="DO189" s="2">
        <f t="shared" si="645"/>
        <v>90.553175475687112</v>
      </c>
      <c r="DP189" s="2">
        <f t="shared" si="645"/>
        <v>96.721622910082928</v>
      </c>
      <c r="DQ189" s="2">
        <f t="shared" si="645"/>
        <v>99.368706751285686</v>
      </c>
      <c r="DR189" s="2">
        <f t="shared" si="645"/>
        <v>102.86099460188936</v>
      </c>
      <c r="DS189" s="2">
        <f t="shared" si="645"/>
        <v>111.13133738191631</v>
      </c>
      <c r="DT189" s="2">
        <f t="shared" si="645"/>
        <v>117.37466524419156</v>
      </c>
      <c r="DU189" s="2">
        <f t="shared" si="645"/>
        <v>113.11651988742963</v>
      </c>
      <c r="DV189" s="2">
        <f t="shared" si="645"/>
        <v>110.10545665961945</v>
      </c>
      <c r="DW189" s="2">
        <f t="shared" si="645"/>
        <v>110.28887505285414</v>
      </c>
      <c r="DX189" s="2">
        <f t="shared" si="645"/>
        <v>98.044148448261907</v>
      </c>
      <c r="DY189" s="2">
        <f t="shared" si="645"/>
        <v>94.522369026169002</v>
      </c>
      <c r="EA189" s="2">
        <f t="shared" si="440"/>
        <v>64.312231305864401</v>
      </c>
      <c r="EB189" s="2">
        <f t="shared" si="502"/>
        <v>59.624941308294467</v>
      </c>
      <c r="EC189" s="2">
        <f t="shared" si="503"/>
        <v>60.801057806355779</v>
      </c>
      <c r="ED189" s="2">
        <f t="shared" si="504"/>
        <v>60.92286533789418</v>
      </c>
      <c r="EE189" s="2">
        <f t="shared" si="505"/>
        <v>59.718590470414981</v>
      </c>
      <c r="EF189" s="2">
        <f t="shared" si="506"/>
        <v>59.249086495642452</v>
      </c>
      <c r="EG189" s="2">
        <f t="shared" si="507"/>
        <v>57.115603809928665</v>
      </c>
      <c r="EH189" s="2">
        <f t="shared" si="508"/>
        <v>56.730115845711097</v>
      </c>
      <c r="EI189" s="2">
        <f t="shared" si="509"/>
        <v>55.680665168788096</v>
      </c>
      <c r="EJ189" s="2">
        <f t="shared" si="510"/>
        <v>55.406968327260486</v>
      </c>
      <c r="EK189" s="2">
        <f t="shared" si="511"/>
        <v>55.310755965981215</v>
      </c>
      <c r="EL189" s="2">
        <f t="shared" si="512"/>
        <v>59.43954543847866</v>
      </c>
      <c r="EM189" s="2">
        <f t="shared" si="513"/>
        <v>59.433337357066669</v>
      </c>
      <c r="EN189" s="2">
        <f t="shared" si="514"/>
        <v>58.302713284038525</v>
      </c>
      <c r="EO189" s="2">
        <f t="shared" si="515"/>
        <v>62.19052455858747</v>
      </c>
      <c r="EQ189" s="2">
        <f t="shared" si="516"/>
        <v>65.475220812157275</v>
      </c>
      <c r="ER189" s="2">
        <f t="shared" si="646"/>
        <v>62.032499898402833</v>
      </c>
      <c r="ES189" s="2">
        <f t="shared" si="646"/>
        <v>60.779973868197374</v>
      </c>
      <c r="ET189" s="2">
        <f t="shared" si="646"/>
        <v>61.529875379678202</v>
      </c>
      <c r="EU189" s="2">
        <f t="shared" si="646"/>
        <v>60.150145410602647</v>
      </c>
      <c r="EV189" s="2">
        <f t="shared" si="646"/>
        <v>59.389670517721115</v>
      </c>
      <c r="EW189" s="2">
        <f t="shared" si="646"/>
        <v>57.268190788663986</v>
      </c>
      <c r="EX189" s="2">
        <f t="shared" si="646"/>
        <v>56.847386578170926</v>
      </c>
      <c r="EY189" s="2">
        <f t="shared" si="646"/>
        <v>56.205440721096309</v>
      </c>
      <c r="EZ189" s="2">
        <f t="shared" si="646"/>
        <v>56.90901340010091</v>
      </c>
      <c r="FA189" s="2">
        <f t="shared" si="646"/>
        <v>57.00961753250958</v>
      </c>
      <c r="FB189" s="2">
        <f t="shared" si="646"/>
        <v>59.906639792703068</v>
      </c>
      <c r="FC189" s="2">
        <f t="shared" si="646"/>
        <v>59.917442420968307</v>
      </c>
      <c r="FD189" s="2">
        <f t="shared" si="646"/>
        <v>58.794003349909694</v>
      </c>
      <c r="FE189" s="2">
        <f t="shared" si="646"/>
        <v>62.338792657230648</v>
      </c>
      <c r="FG189" s="2">
        <f t="shared" si="518"/>
        <v>0.99998306127893799</v>
      </c>
      <c r="FH189" s="2">
        <f t="shared" si="647"/>
        <v>0.99997989915746777</v>
      </c>
      <c r="FI189" s="2">
        <f t="shared" si="647"/>
        <v>0.99998172340304625</v>
      </c>
      <c r="FJ189" s="2">
        <f t="shared" si="647"/>
        <v>0.99998046658623541</v>
      </c>
      <c r="FK189" s="2">
        <f t="shared" si="647"/>
        <v>0.9999806886142435</v>
      </c>
      <c r="FL189" s="2">
        <f t="shared" si="647"/>
        <v>0.99997942239981019</v>
      </c>
      <c r="FM189" s="2">
        <f t="shared" si="647"/>
        <v>0.99997596807475053</v>
      </c>
      <c r="FN189" s="2">
        <f t="shared" si="647"/>
        <v>0.99997779882093407</v>
      </c>
      <c r="FO189" s="2">
        <f t="shared" si="647"/>
        <v>0.99997786895150542</v>
      </c>
      <c r="FP189" s="2">
        <f t="shared" si="647"/>
        <v>0.99997599494568423</v>
      </c>
      <c r="FQ189" s="2">
        <f t="shared" si="647"/>
        <v>0.99997835534836044</v>
      </c>
      <c r="FR189" s="2">
        <f t="shared" si="647"/>
        <v>0.99998059273110251</v>
      </c>
      <c r="FS189" s="2">
        <f t="shared" si="647"/>
        <v>0.99998111227903685</v>
      </c>
      <c r="FT189" s="2">
        <f t="shared" si="647"/>
        <v>0.99998072969640972</v>
      </c>
      <c r="FU189" s="2">
        <f t="shared" si="647"/>
        <v>0.99997524860903386</v>
      </c>
      <c r="FW189" s="2">
        <f t="shared" si="536"/>
        <v>0.47722174956090946</v>
      </c>
      <c r="FX189" s="2">
        <f t="shared" si="588"/>
        <v>0.59086529353165329</v>
      </c>
      <c r="FY189" s="2">
        <f t="shared" si="589"/>
        <v>0.5785024785781645</v>
      </c>
      <c r="FZ189" s="2">
        <f t="shared" si="590"/>
        <v>0.58223891278897699</v>
      </c>
      <c r="GA189" s="2">
        <f t="shared" si="591"/>
        <v>0.60113574320425311</v>
      </c>
      <c r="GB189" s="2">
        <f t="shared" si="592"/>
        <v>0.60385133008679182</v>
      </c>
      <c r="GC189" s="2">
        <f t="shared" si="593"/>
        <v>0.65891901308281742</v>
      </c>
      <c r="GD189" s="2">
        <f t="shared" si="594"/>
        <v>0.68204323400425648</v>
      </c>
      <c r="GE189" s="2">
        <f t="shared" si="595"/>
        <v>0.65924530580308338</v>
      </c>
      <c r="GF189" s="2">
        <f t="shared" si="596"/>
        <v>0.62197658932279409</v>
      </c>
      <c r="GG189" s="2">
        <f t="shared" si="597"/>
        <v>0.56620442528757353</v>
      </c>
      <c r="GH189" s="2">
        <f t="shared" si="598"/>
        <v>0.52456439847193126</v>
      </c>
      <c r="GI189" s="2">
        <f t="shared" si="599"/>
        <v>0.49916518109719432</v>
      </c>
      <c r="GJ189" s="2">
        <f t="shared" si="600"/>
        <v>0.49617565262319541</v>
      </c>
      <c r="GK189" s="2">
        <f t="shared" si="601"/>
        <v>0.48105746705856212</v>
      </c>
      <c r="GM189" s="86">
        <f t="shared" si="537"/>
        <v>7.3762936250042172E-304</v>
      </c>
      <c r="GN189" s="86">
        <f t="shared" si="602"/>
        <v>4.9496580228783911E-229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2.0553861773991724E-271</v>
      </c>
      <c r="GS189" s="86">
        <f t="shared" si="607"/>
        <v>3.8607433594205443E-292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1.579819655100175E-143</v>
      </c>
      <c r="HD189" s="86">
        <f t="shared" si="616"/>
        <v>1.0129907631658111E-116</v>
      </c>
      <c r="HE189" s="86">
        <f t="shared" si="617"/>
        <v>1.7914578069001617E-201</v>
      </c>
      <c r="HF189" s="86">
        <f t="shared" si="618"/>
        <v>5.940080357425849E-194</v>
      </c>
      <c r="HG189" s="86">
        <f t="shared" si="619"/>
        <v>5.5840300261830491E-238</v>
      </c>
      <c r="HH189" s="86">
        <f t="shared" si="620"/>
        <v>7.1144309359745346E-238</v>
      </c>
      <c r="HI189" s="86">
        <f t="shared" si="621"/>
        <v>4.4515386769198564E-233</v>
      </c>
      <c r="HJ189" s="86">
        <f t="shared" si="622"/>
        <v>0</v>
      </c>
      <c r="HK189" s="86">
        <f t="shared" si="623"/>
        <v>0</v>
      </c>
      <c r="HL189" s="86">
        <f t="shared" si="624"/>
        <v>1.443173510210745E-265</v>
      </c>
      <c r="HM189" s="86">
        <f t="shared" si="625"/>
        <v>1.9090481963594852E-270</v>
      </c>
      <c r="HN189" s="86">
        <f t="shared" si="626"/>
        <v>4.0835995077229799E-266</v>
      </c>
      <c r="HO189" s="86">
        <f t="shared" si="627"/>
        <v>1.2766423511262562E-219</v>
      </c>
      <c r="HP189" s="86">
        <f t="shared" si="628"/>
        <v>2.6146259953537091E-301</v>
      </c>
      <c r="HQ189" s="86">
        <f t="shared" si="629"/>
        <v>0</v>
      </c>
      <c r="HS189" s="86">
        <f t="shared" si="539"/>
        <v>7.0190914271617361E-24</v>
      </c>
      <c r="HT189" s="86">
        <f t="shared" si="630"/>
        <v>2.8849436430381788E-37</v>
      </c>
      <c r="HU189" s="86">
        <f t="shared" si="631"/>
        <v>2.3213332913960721E-35</v>
      </c>
      <c r="HV189" s="86">
        <f t="shared" si="632"/>
        <v>7.1033259722166977E-37</v>
      </c>
      <c r="HW189" s="86">
        <f t="shared" si="633"/>
        <v>6.3398406048327284E-39</v>
      </c>
      <c r="HX189" s="86">
        <f t="shared" si="634"/>
        <v>7.3729606752180744E-39</v>
      </c>
      <c r="HY189" s="86">
        <f t="shared" si="635"/>
        <v>1.4587588930801012E-52</v>
      </c>
      <c r="HZ189" s="86">
        <f t="shared" si="636"/>
        <v>5.1234706933792832E-49</v>
      </c>
      <c r="IA189" s="86">
        <f t="shared" si="637"/>
        <v>5.3027698656822583E-55</v>
      </c>
      <c r="IB189" s="86">
        <f t="shared" si="638"/>
        <v>2.9556455685093695E-55</v>
      </c>
      <c r="IC189" s="86">
        <f t="shared" si="639"/>
        <v>1.7051410335486841E-50</v>
      </c>
      <c r="ID189" s="86">
        <f t="shared" si="640"/>
        <v>1.8310877750300965E-32</v>
      </c>
      <c r="IE189" s="86">
        <f t="shared" si="641"/>
        <v>5.0757631730947015E-29</v>
      </c>
      <c r="IF189" s="86">
        <f t="shared" si="642"/>
        <v>3.2260943672591061E-25</v>
      </c>
      <c r="IG189" s="86">
        <f t="shared" si="643"/>
        <v>5.5135051998087286E-27</v>
      </c>
      <c r="II189" s="86">
        <f t="shared" si="540"/>
        <v>0.51468581406588132</v>
      </c>
      <c r="IJ189" s="86">
        <f t="shared" si="541"/>
        <v>0.12943941200721529</v>
      </c>
      <c r="IK189" s="86">
        <f t="shared" si="542"/>
        <v>0.18533600953462451</v>
      </c>
      <c r="IL189" s="86">
        <f t="shared" si="543"/>
        <v>0.16285804451412988</v>
      </c>
      <c r="IM189" s="86">
        <f t="shared" si="544"/>
        <v>9.1994864152912234E-2</v>
      </c>
      <c r="IN189" s="86">
        <f t="shared" si="545"/>
        <v>8.4520946940246477E-2</v>
      </c>
      <c r="IO189" s="86">
        <f t="shared" si="546"/>
        <v>3.6587423623155577E-3</v>
      </c>
      <c r="IP189" s="86">
        <f t="shared" si="547"/>
        <v>1.4237370088326174E-3</v>
      </c>
      <c r="IQ189" s="86">
        <f t="shared" si="548"/>
        <v>3.115012020940076E-3</v>
      </c>
      <c r="IR189" s="86">
        <f t="shared" si="549"/>
        <v>1.9984004112630648E-2</v>
      </c>
      <c r="IS189" s="86">
        <f t="shared" si="550"/>
        <v>0.17251834030327554</v>
      </c>
      <c r="IT189" s="86">
        <f t="shared" si="551"/>
        <v>0.42566196342857232</v>
      </c>
      <c r="IU189" s="86">
        <f t="shared" si="552"/>
        <v>0.50146957713066231</v>
      </c>
      <c r="IV189" s="86">
        <f t="shared" si="553"/>
        <v>0.4926287496843087</v>
      </c>
      <c r="IW189" s="86">
        <f t="shared" si="554"/>
        <v>0.45874028485574686</v>
      </c>
      <c r="IY189" s="86">
        <f t="shared" si="555"/>
        <v>0.51468581406588132</v>
      </c>
      <c r="IZ189" s="86">
        <f t="shared" si="556"/>
        <v>0.12943941200721529</v>
      </c>
      <c r="JA189" s="86">
        <f t="shared" si="557"/>
        <v>0.18533600953462451</v>
      </c>
      <c r="JB189" s="86">
        <f t="shared" si="558"/>
        <v>0.16285804451412988</v>
      </c>
      <c r="JC189" s="86">
        <f t="shared" si="559"/>
        <v>9.1994864152912234E-2</v>
      </c>
      <c r="JD189" s="86">
        <f t="shared" si="560"/>
        <v>8.4520946940246477E-2</v>
      </c>
      <c r="JE189" s="86">
        <f t="shared" si="561"/>
        <v>3.6587423623155577E-3</v>
      </c>
      <c r="JF189" s="86">
        <f t="shared" si="562"/>
        <v>1.4237370088326174E-3</v>
      </c>
      <c r="JG189" s="86">
        <f t="shared" si="563"/>
        <v>3.115012020940076E-3</v>
      </c>
      <c r="JH189" s="86">
        <f t="shared" si="564"/>
        <v>1.9984004112630648E-2</v>
      </c>
      <c r="JI189" s="86">
        <f t="shared" si="565"/>
        <v>0.17251834030327554</v>
      </c>
      <c r="JJ189" s="86">
        <f t="shared" si="566"/>
        <v>0.42566196342857232</v>
      </c>
      <c r="JK189" s="86">
        <f t="shared" si="567"/>
        <v>0.50146957713066231</v>
      </c>
      <c r="JL189" s="86">
        <f t="shared" si="568"/>
        <v>0.4926287496843087</v>
      </c>
      <c r="JM189" s="86">
        <f t="shared" si="569"/>
        <v>0.45874028485574686</v>
      </c>
    </row>
    <row r="190" spans="2:273" x14ac:dyDescent="0.25">
      <c r="B190" s="2">
        <v>163</v>
      </c>
      <c r="C190" s="37">
        <v>65.760000000000005</v>
      </c>
      <c r="D190" s="37">
        <v>61.475999999999999</v>
      </c>
      <c r="E190" s="37">
        <v>61.305999999999997</v>
      </c>
      <c r="F190" s="37">
        <v>61.354999999999997</v>
      </c>
      <c r="G190" s="37">
        <v>60.23</v>
      </c>
      <c r="H190" s="37">
        <v>59.645000000000003</v>
      </c>
      <c r="I190" s="37">
        <v>57.145000000000003</v>
      </c>
      <c r="J190" s="37">
        <v>56.097000000000001</v>
      </c>
      <c r="K190" s="37">
        <v>55.823</v>
      </c>
      <c r="L190" s="37">
        <v>57.21</v>
      </c>
      <c r="M190" s="37">
        <v>56.694000000000003</v>
      </c>
      <c r="N190" s="37">
        <v>63.524999999999999</v>
      </c>
      <c r="O190" s="37">
        <v>66.918000000000006</v>
      </c>
      <c r="P190" s="37">
        <v>83.266000000000005</v>
      </c>
      <c r="Q190" s="37">
        <v>118.75</v>
      </c>
      <c r="S190" s="4">
        <f t="shared" si="441"/>
        <v>65.191168521964414</v>
      </c>
      <c r="T190" s="4">
        <f t="shared" si="442"/>
        <v>61.040751140020184</v>
      </c>
      <c r="U190" s="4">
        <f t="shared" si="443"/>
        <v>60.816151792754908</v>
      </c>
      <c r="V190" s="4">
        <f t="shared" si="444"/>
        <v>61.345361359573481</v>
      </c>
      <c r="W190" s="4">
        <f t="shared" si="445"/>
        <v>59.953354572490255</v>
      </c>
      <c r="X190" s="4">
        <f t="shared" si="446"/>
        <v>59.297756695636231</v>
      </c>
      <c r="Y190" s="4">
        <f t="shared" si="447"/>
        <v>57.113920566253135</v>
      </c>
      <c r="Z190" s="4">
        <f t="shared" si="448"/>
        <v>56.675377482961139</v>
      </c>
      <c r="AA190" s="4">
        <f t="shared" si="449"/>
        <v>55.875555716817765</v>
      </c>
      <c r="AB190" s="4">
        <f t="shared" si="450"/>
        <v>56.213869293797721</v>
      </c>
      <c r="AC190" s="4">
        <f t="shared" si="451"/>
        <v>56.552510329590248</v>
      </c>
      <c r="AD190" s="4">
        <f t="shared" si="452"/>
        <v>63.450750655948902</v>
      </c>
      <c r="AE190" s="4">
        <f t="shared" si="453"/>
        <v>66.841609085556001</v>
      </c>
      <c r="AF190" s="4">
        <f t="shared" si="454"/>
        <v>82.215310771966855</v>
      </c>
      <c r="AG190" s="4">
        <f t="shared" si="455"/>
        <v>116.75680153181207</v>
      </c>
      <c r="AI190" s="4">
        <f t="shared" si="456"/>
        <v>0.56883147803559098</v>
      </c>
      <c r="AJ190" s="4">
        <f t="shared" si="457"/>
        <v>0.43524885997981499</v>
      </c>
      <c r="AK190" s="4">
        <f t="shared" si="458"/>
        <v>0.48984820724508893</v>
      </c>
      <c r="AL190" s="4">
        <f t="shared" si="459"/>
        <v>9.6386404265160763E-3</v>
      </c>
      <c r="AM190" s="4">
        <f t="shared" si="460"/>
        <v>0.27664542750974164</v>
      </c>
      <c r="AN190" s="4">
        <f t="shared" si="461"/>
        <v>0.34724330436377215</v>
      </c>
      <c r="AO190" s="4">
        <f t="shared" si="462"/>
        <v>3.1079433746867835E-2</v>
      </c>
      <c r="AP190" s="4">
        <f t="shared" si="463"/>
        <v>-0.57837748296113745</v>
      </c>
      <c r="AQ190" s="4">
        <f t="shared" si="464"/>
        <v>-5.2555716817764164E-2</v>
      </c>
      <c r="AR190" s="4">
        <f t="shared" si="465"/>
        <v>0.99613070620227973</v>
      </c>
      <c r="AS190" s="4">
        <f t="shared" si="466"/>
        <v>0.14148967040975435</v>
      </c>
      <c r="AT190" s="4">
        <f t="shared" si="467"/>
        <v>7.4249344051096955E-2</v>
      </c>
      <c r="AU190" s="4">
        <f t="shared" si="468"/>
        <v>7.639091444400492E-2</v>
      </c>
      <c r="AV190" s="4">
        <f t="shared" si="644"/>
        <v>1.0506892280331499</v>
      </c>
      <c r="AW190" s="4">
        <f t="shared" si="644"/>
        <v>1.9931984681879271</v>
      </c>
      <c r="AY190" s="2">
        <f t="shared" si="520"/>
        <v>64.789989432144438</v>
      </c>
      <c r="AZ190" s="2">
        <f t="shared" si="571"/>
        <v>60.993851576384799</v>
      </c>
      <c r="BA190" s="2">
        <f t="shared" si="572"/>
        <v>60.664812380865911</v>
      </c>
      <c r="BB190" s="2">
        <f t="shared" si="573"/>
        <v>61.169184094873501</v>
      </c>
      <c r="BC190" s="2">
        <f t="shared" si="574"/>
        <v>59.880223535504385</v>
      </c>
      <c r="BD190" s="2">
        <f t="shared" si="575"/>
        <v>59.23158170107439</v>
      </c>
      <c r="BE190" s="2">
        <f t="shared" si="576"/>
        <v>57.113564821271773</v>
      </c>
      <c r="BF190" s="2">
        <f t="shared" si="577"/>
        <v>56.675290456425962</v>
      </c>
      <c r="BG190" s="2">
        <f t="shared" si="578"/>
        <v>55.875233573737702</v>
      </c>
      <c r="BH190" s="2">
        <f t="shared" si="579"/>
        <v>56.205479403951699</v>
      </c>
      <c r="BI190" s="2">
        <f t="shared" si="580"/>
        <v>56.120098719182593</v>
      </c>
      <c r="BJ190" s="2">
        <f t="shared" si="581"/>
        <v>59.539640237623075</v>
      </c>
      <c r="BK190" s="2">
        <f t="shared" si="582"/>
        <v>59.533893522288025</v>
      </c>
      <c r="BL190" s="2">
        <f t="shared" si="583"/>
        <v>58.403579578936899</v>
      </c>
      <c r="BM190" s="2">
        <f t="shared" si="584"/>
        <v>62.105824148138908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>
        <f t="shared" si="491"/>
        <v>57.145000000000003</v>
      </c>
      <c r="DB190" s="2">
        <f t="shared" si="492"/>
        <v>56.097000000000001</v>
      </c>
      <c r="DC190" s="2">
        <f t="shared" si="493"/>
        <v>55.823</v>
      </c>
      <c r="DD190" s="2">
        <f t="shared" si="494"/>
        <v>57.21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112.26202355783752</v>
      </c>
      <c r="DL190" s="2">
        <f t="shared" si="645"/>
        <v>108.74663682035489</v>
      </c>
      <c r="DM190" s="2">
        <f t="shared" si="645"/>
        <v>106.44373754152822</v>
      </c>
      <c r="DN190" s="2">
        <f t="shared" si="645"/>
        <v>111.23122283445423</v>
      </c>
      <c r="DO190" s="2">
        <f t="shared" si="645"/>
        <v>90.610792509815766</v>
      </c>
      <c r="DP190" s="2">
        <f t="shared" si="645"/>
        <v>96.825379169705315</v>
      </c>
      <c r="DQ190" s="2">
        <f t="shared" si="645"/>
        <v>99.50448210963998</v>
      </c>
      <c r="DR190" s="2">
        <f t="shared" si="645"/>
        <v>103.0123923751687</v>
      </c>
      <c r="DS190" s="2">
        <f t="shared" si="645"/>
        <v>111.33785155195679</v>
      </c>
      <c r="DT190" s="2">
        <f t="shared" si="645"/>
        <v>117.62379445234708</v>
      </c>
      <c r="DU190" s="2">
        <f t="shared" si="645"/>
        <v>113.31004221388366</v>
      </c>
      <c r="DV190" s="2">
        <f t="shared" si="645"/>
        <v>110.26420809423135</v>
      </c>
      <c r="DW190" s="2">
        <f t="shared" si="645"/>
        <v>110.45645391120509</v>
      </c>
      <c r="DX190" s="2">
        <f t="shared" si="645"/>
        <v>98.16352329632933</v>
      </c>
      <c r="DY190" s="2">
        <f t="shared" si="645"/>
        <v>94.58950017160015</v>
      </c>
      <c r="EA190" s="2">
        <f t="shared" si="440"/>
        <v>64.194909526923922</v>
      </c>
      <c r="EB190" s="2">
        <f t="shared" si="502"/>
        <v>59.485550225172119</v>
      </c>
      <c r="EC190" s="2">
        <f t="shared" si="503"/>
        <v>60.676739399897414</v>
      </c>
      <c r="ED190" s="2">
        <f t="shared" si="504"/>
        <v>60.793422346584791</v>
      </c>
      <c r="EE190" s="2">
        <f t="shared" si="505"/>
        <v>59.605373377804739</v>
      </c>
      <c r="EF190" s="2">
        <f t="shared" si="506"/>
        <v>59.1409914214682</v>
      </c>
      <c r="EG190" s="2">
        <f t="shared" si="507"/>
        <v>57.006847784405153</v>
      </c>
      <c r="EH190" s="2">
        <f t="shared" si="508"/>
        <v>56.59022995358599</v>
      </c>
      <c r="EI190" s="2">
        <f t="shared" si="509"/>
        <v>55.510458723946854</v>
      </c>
      <c r="EJ190" s="2">
        <f t="shared" si="510"/>
        <v>55.219230454086166</v>
      </c>
      <c r="EK190" s="2">
        <f t="shared" si="511"/>
        <v>55.098868735719734</v>
      </c>
      <c r="EL190" s="2">
        <f t="shared" si="512"/>
        <v>59.277800996783412</v>
      </c>
      <c r="EM190" s="2">
        <f t="shared" si="513"/>
        <v>59.274588160857576</v>
      </c>
      <c r="EN190" s="2">
        <f t="shared" si="514"/>
        <v>58.142741190487861</v>
      </c>
      <c r="EO190" s="2">
        <f t="shared" si="515"/>
        <v>62.029054574638835</v>
      </c>
      <c r="EQ190" s="2">
        <f t="shared" si="516"/>
        <v>65.383033356474826</v>
      </c>
      <c r="ER190" s="2">
        <f t="shared" si="646"/>
        <v>61.944880361806199</v>
      </c>
      <c r="ES190" s="2">
        <f t="shared" si="646"/>
        <v>60.655617186329813</v>
      </c>
      <c r="ET190" s="2">
        <f t="shared" si="646"/>
        <v>61.41358670793376</v>
      </c>
      <c r="EU190" s="2">
        <f t="shared" si="646"/>
        <v>60.045668575631808</v>
      </c>
      <c r="EV190" s="2">
        <f t="shared" si="646"/>
        <v>59.28465264503086</v>
      </c>
      <c r="EW190" s="2">
        <f t="shared" si="646"/>
        <v>57.162573782843495</v>
      </c>
      <c r="EX190" s="2">
        <f t="shared" si="646"/>
        <v>56.710115518646973</v>
      </c>
      <c r="EY190" s="2">
        <f t="shared" si="646"/>
        <v>56.045532513303598</v>
      </c>
      <c r="EZ190" s="2">
        <f t="shared" si="646"/>
        <v>56.750033406686072</v>
      </c>
      <c r="FA190" s="2">
        <f t="shared" si="646"/>
        <v>56.831714785319768</v>
      </c>
      <c r="FB190" s="2">
        <f t="shared" si="646"/>
        <v>59.754426904054199</v>
      </c>
      <c r="FC190" s="2">
        <f t="shared" si="646"/>
        <v>59.769485431713747</v>
      </c>
      <c r="FD190" s="2">
        <f t="shared" si="646"/>
        <v>58.643779410199144</v>
      </c>
      <c r="FE190" s="2">
        <f t="shared" si="646"/>
        <v>62.179894617446294</v>
      </c>
      <c r="FG190" s="2">
        <f t="shared" si="518"/>
        <v>0.99998455167976208</v>
      </c>
      <c r="FH190" s="2">
        <f t="shared" si="647"/>
        <v>0.99998166778130704</v>
      </c>
      <c r="FI190" s="2">
        <f t="shared" si="647"/>
        <v>0.99998333151866636</v>
      </c>
      <c r="FJ190" s="2">
        <f t="shared" si="647"/>
        <v>0.99998218528429839</v>
      </c>
      <c r="FK190" s="2">
        <f t="shared" si="647"/>
        <v>0.9999823877769406</v>
      </c>
      <c r="FL190" s="2">
        <f t="shared" si="647"/>
        <v>0.99998123297159935</v>
      </c>
      <c r="FM190" s="2">
        <f t="shared" si="647"/>
        <v>0.99997808257733645</v>
      </c>
      <c r="FN190" s="2">
        <f t="shared" si="647"/>
        <v>0.99997975224449209</v>
      </c>
      <c r="FO190" s="2">
        <f t="shared" si="647"/>
        <v>0.99997981620458287</v>
      </c>
      <c r="FP190" s="2">
        <f t="shared" si="647"/>
        <v>0.99997810708402279</v>
      </c>
      <c r="FQ190" s="2">
        <f t="shared" si="647"/>
        <v>0.99998025980549554</v>
      </c>
      <c r="FR190" s="2">
        <f t="shared" si="647"/>
        <v>0.99998230033017876</v>
      </c>
      <c r="FS190" s="2">
        <f t="shared" si="647"/>
        <v>0.99998277416512293</v>
      </c>
      <c r="FT190" s="2">
        <f t="shared" si="647"/>
        <v>0.99998242524444858</v>
      </c>
      <c r="FU190" s="2">
        <f t="shared" si="647"/>
        <v>0.99997742641398779</v>
      </c>
      <c r="FW190" s="2">
        <f t="shared" si="536"/>
        <v>0.50023182286875667</v>
      </c>
      <c r="FX190" s="2">
        <f t="shared" si="588"/>
        <v>0.6129304332696216</v>
      </c>
      <c r="FY190" s="2">
        <f t="shared" si="589"/>
        <v>0.60078387831435487</v>
      </c>
      <c r="FZ190" s="2">
        <f t="shared" si="590"/>
        <v>0.60445784468654085</v>
      </c>
      <c r="GA190" s="2">
        <f t="shared" si="591"/>
        <v>0.62300039767770177</v>
      </c>
      <c r="GB190" s="2">
        <f t="shared" si="592"/>
        <v>0.62565982247708396</v>
      </c>
      <c r="GC190" s="2">
        <f t="shared" si="593"/>
        <v>0.67930595606227728</v>
      </c>
      <c r="GD190" s="2">
        <f t="shared" si="594"/>
        <v>0.70167378534954794</v>
      </c>
      <c r="GE190" s="2">
        <f t="shared" si="595"/>
        <v>0.67962222846406151</v>
      </c>
      <c r="GF190" s="2">
        <f t="shared" si="596"/>
        <v>0.64337655628153312</v>
      </c>
      <c r="GG190" s="2">
        <f t="shared" si="597"/>
        <v>0.58867369309092143</v>
      </c>
      <c r="GH190" s="2">
        <f t="shared" si="598"/>
        <v>0.54746666995677795</v>
      </c>
      <c r="GI190" s="2">
        <f t="shared" si="599"/>
        <v>0.52217647233185183</v>
      </c>
      <c r="GJ190" s="2">
        <f t="shared" si="600"/>
        <v>0.5191919952462819</v>
      </c>
      <c r="GK190" s="2">
        <f t="shared" si="601"/>
        <v>0.50407415740291261</v>
      </c>
      <c r="GM190" s="86">
        <f t="shared" si="537"/>
        <v>0</v>
      </c>
      <c r="GN190" s="86">
        <f t="shared" si="602"/>
        <v>1.1307029251124776E-233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5.9891436373299013E-277</v>
      </c>
      <c r="GS190" s="86">
        <f t="shared" si="607"/>
        <v>4.5632903121407948E-298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1.7699908497096877E-147</v>
      </c>
      <c r="HD190" s="86">
        <f t="shared" si="616"/>
        <v>7.6863672675421664E-120</v>
      </c>
      <c r="HE190" s="86">
        <f t="shared" si="617"/>
        <v>6.7835306091109878E-207</v>
      </c>
      <c r="HF190" s="86">
        <f t="shared" si="618"/>
        <v>3.7105853764835555E-199</v>
      </c>
      <c r="HG190" s="86">
        <f t="shared" si="619"/>
        <v>2.4443190410631405E-244</v>
      </c>
      <c r="HH190" s="86">
        <f t="shared" si="620"/>
        <v>3.1243272873312751E-244</v>
      </c>
      <c r="HI190" s="86">
        <f t="shared" si="621"/>
        <v>3.3238346809355981E-239</v>
      </c>
      <c r="HJ190" s="86">
        <f t="shared" si="622"/>
        <v>0</v>
      </c>
      <c r="HK190" s="86">
        <f t="shared" si="623"/>
        <v>0</v>
      </c>
      <c r="HL190" s="86">
        <f t="shared" si="624"/>
        <v>1.5887751271535165E-272</v>
      </c>
      <c r="HM190" s="86">
        <f t="shared" si="625"/>
        <v>1.2491324847802313E-277</v>
      </c>
      <c r="HN190" s="86">
        <f t="shared" si="626"/>
        <v>2.6698635753453676E-273</v>
      </c>
      <c r="HO190" s="86">
        <f t="shared" si="627"/>
        <v>1.2985603699208041E-225</v>
      </c>
      <c r="HP190" s="86">
        <f t="shared" si="628"/>
        <v>0</v>
      </c>
      <c r="HQ190" s="86">
        <f t="shared" si="629"/>
        <v>0</v>
      </c>
      <c r="HS190" s="86">
        <f t="shared" si="539"/>
        <v>2.3025745645371924E-25</v>
      </c>
      <c r="HT190" s="86">
        <f t="shared" si="630"/>
        <v>2.4468834698842741E-39</v>
      </c>
      <c r="HU190" s="86">
        <f t="shared" si="631"/>
        <v>2.5376227854852273E-37</v>
      </c>
      <c r="HV190" s="86">
        <f t="shared" si="632"/>
        <v>6.3102022246429652E-39</v>
      </c>
      <c r="HW190" s="86">
        <f t="shared" si="633"/>
        <v>4.4394921005608162E-41</v>
      </c>
      <c r="HX190" s="86">
        <f t="shared" si="634"/>
        <v>5.1850046450173609E-41</v>
      </c>
      <c r="HY190" s="86">
        <f t="shared" si="635"/>
        <v>2.2820427222578863E-55</v>
      </c>
      <c r="HZ190" s="86">
        <f t="shared" si="636"/>
        <v>1.3927583710433438E-51</v>
      </c>
      <c r="IA190" s="86">
        <f t="shared" si="637"/>
        <v>6.4472516600034166E-58</v>
      </c>
      <c r="IB190" s="86">
        <f t="shared" si="638"/>
        <v>2.7679698458297973E-58</v>
      </c>
      <c r="IC190" s="86">
        <f t="shared" si="639"/>
        <v>2.0589834255438852E-53</v>
      </c>
      <c r="ID190" s="86">
        <f t="shared" si="640"/>
        <v>2.1737537425650894E-34</v>
      </c>
      <c r="IE190" s="86">
        <f t="shared" si="641"/>
        <v>8.6639346767550315E-31</v>
      </c>
      <c r="IF190" s="86">
        <f t="shared" si="642"/>
        <v>8.1531142686010574E-27</v>
      </c>
      <c r="IG190" s="86">
        <f t="shared" si="643"/>
        <v>8.7942516239179911E-29</v>
      </c>
      <c r="II190" s="86">
        <f t="shared" si="540"/>
        <v>0.49960924932970852</v>
      </c>
      <c r="IJ190" s="86">
        <f t="shared" si="541"/>
        <v>6.6674125490571542E-2</v>
      </c>
      <c r="IK190" s="86">
        <f t="shared" si="542"/>
        <v>0.10570408608147422</v>
      </c>
      <c r="IL190" s="86">
        <f t="shared" si="543"/>
        <v>8.8665885483135531E-2</v>
      </c>
      <c r="IM190" s="86">
        <f t="shared" si="544"/>
        <v>4.3575644784411664E-2</v>
      </c>
      <c r="IN190" s="86">
        <f t="shared" si="545"/>
        <v>3.9379460059580297E-2</v>
      </c>
      <c r="IO190" s="86">
        <f t="shared" si="546"/>
        <v>9.3986594149989748E-4</v>
      </c>
      <c r="IP190" s="86">
        <f t="shared" si="547"/>
        <v>3.5400965121897465E-4</v>
      </c>
      <c r="IQ190" s="86">
        <f t="shared" si="548"/>
        <v>7.6711421410472044E-4</v>
      </c>
      <c r="IR190" s="86">
        <f t="shared" si="549"/>
        <v>6.1086167121756811E-3</v>
      </c>
      <c r="IS190" s="86">
        <f t="shared" si="550"/>
        <v>8.2754009840402654E-2</v>
      </c>
      <c r="IT190" s="86">
        <f t="shared" si="551"/>
        <v>0.3214388046502959</v>
      </c>
      <c r="IU190" s="86">
        <f t="shared" si="552"/>
        <v>0.43739173975844819</v>
      </c>
      <c r="IV190" s="86">
        <f t="shared" si="553"/>
        <v>0.52779302402531703</v>
      </c>
      <c r="IW190" s="86">
        <f t="shared" si="554"/>
        <v>0.50744245743680538</v>
      </c>
      <c r="IY190" s="86">
        <f t="shared" si="555"/>
        <v>0.49960924932970852</v>
      </c>
      <c r="IZ190" s="86">
        <f t="shared" si="556"/>
        <v>6.6674125490571542E-2</v>
      </c>
      <c r="JA190" s="86">
        <f t="shared" si="557"/>
        <v>0.10570408608147422</v>
      </c>
      <c r="JB190" s="86">
        <f t="shared" si="558"/>
        <v>8.8665885483135531E-2</v>
      </c>
      <c r="JC190" s="86">
        <f t="shared" si="559"/>
        <v>4.3575644784411664E-2</v>
      </c>
      <c r="JD190" s="86">
        <f t="shared" si="560"/>
        <v>3.9379460059580297E-2</v>
      </c>
      <c r="JE190" s="86">
        <f t="shared" si="561"/>
        <v>9.3986594149989748E-4</v>
      </c>
      <c r="JF190" s="86">
        <f t="shared" si="562"/>
        <v>3.5400965121897465E-4</v>
      </c>
      <c r="JG190" s="86">
        <f t="shared" si="563"/>
        <v>7.6711421410472044E-4</v>
      </c>
      <c r="JH190" s="86">
        <f t="shared" si="564"/>
        <v>6.1086167121756811E-3</v>
      </c>
      <c r="JI190" s="86">
        <f t="shared" si="565"/>
        <v>8.2754009840402654E-2</v>
      </c>
      <c r="JJ190" s="86">
        <f t="shared" si="566"/>
        <v>0.3214388046502959</v>
      </c>
      <c r="JK190" s="86">
        <f t="shared" si="567"/>
        <v>0.43739173975844819</v>
      </c>
      <c r="JL190" s="86">
        <f t="shared" si="568"/>
        <v>0.52779302402531703</v>
      </c>
      <c r="JM190" s="86">
        <f t="shared" si="569"/>
        <v>0.50744245743680538</v>
      </c>
    </row>
    <row r="191" spans="2:273" x14ac:dyDescent="0.25">
      <c r="B191" s="2">
        <v>164</v>
      </c>
      <c r="C191" s="37">
        <v>63.88</v>
      </c>
      <c r="D191" s="37">
        <v>61.222000000000001</v>
      </c>
      <c r="E191" s="37">
        <v>60.725999999999999</v>
      </c>
      <c r="F191" s="37">
        <v>61.968000000000004</v>
      </c>
      <c r="G191" s="37">
        <v>58.984000000000002</v>
      </c>
      <c r="H191" s="37">
        <v>59.145000000000003</v>
      </c>
      <c r="I191" s="37">
        <v>56.71</v>
      </c>
      <c r="J191" s="37">
        <v>56</v>
      </c>
      <c r="K191" s="37">
        <v>55.887</v>
      </c>
      <c r="L191" s="37">
        <v>57.048000000000002</v>
      </c>
      <c r="M191" s="37">
        <v>56.354999999999997</v>
      </c>
      <c r="N191" s="37">
        <v>60.689</v>
      </c>
      <c r="O191" s="37">
        <v>64.164000000000001</v>
      </c>
      <c r="P191" s="37">
        <v>78.858999999999995</v>
      </c>
      <c r="Q191" s="37">
        <v>113.125</v>
      </c>
      <c r="S191" s="4">
        <f t="shared" si="441"/>
        <v>65.004990993207301</v>
      </c>
      <c r="T191" s="4">
        <f t="shared" si="442"/>
        <v>60.954807904637939</v>
      </c>
      <c r="U191" s="4">
        <f t="shared" si="443"/>
        <v>60.593924723848481</v>
      </c>
      <c r="V191" s="4">
        <f t="shared" si="444"/>
        <v>61.119878149884713</v>
      </c>
      <c r="W191" s="4">
        <f t="shared" si="445"/>
        <v>59.801924459011587</v>
      </c>
      <c r="X191" s="4">
        <f t="shared" si="446"/>
        <v>59.14610394092167</v>
      </c>
      <c r="Y191" s="4">
        <f t="shared" si="447"/>
        <v>57.010036275527611</v>
      </c>
      <c r="Z191" s="4">
        <f t="shared" si="448"/>
        <v>56.539488305048565</v>
      </c>
      <c r="AA191" s="4">
        <f t="shared" si="449"/>
        <v>55.72271796960932</v>
      </c>
      <c r="AB191" s="4">
        <f t="shared" si="450"/>
        <v>56.069778953493852</v>
      </c>
      <c r="AC191" s="4">
        <f t="shared" si="451"/>
        <v>56.07629141862477</v>
      </c>
      <c r="AD191" s="4">
        <f t="shared" si="452"/>
        <v>61.376523098627615</v>
      </c>
      <c r="AE191" s="4">
        <f t="shared" si="453"/>
        <v>63.895887376102522</v>
      </c>
      <c r="AF191" s="4">
        <f t="shared" si="454"/>
        <v>77.664373700152709</v>
      </c>
      <c r="AG191" s="4">
        <f t="shared" si="455"/>
        <v>109.68000624822405</v>
      </c>
      <c r="AI191" s="4">
        <f t="shared" si="456"/>
        <v>-1.1249909932072981</v>
      </c>
      <c r="AJ191" s="4">
        <f t="shared" si="457"/>
        <v>0.26719209536206279</v>
      </c>
      <c r="AK191" s="4">
        <f t="shared" si="458"/>
        <v>0.13207527615151804</v>
      </c>
      <c r="AL191" s="4">
        <f t="shared" si="459"/>
        <v>0.84812185011529095</v>
      </c>
      <c r="AM191" s="4">
        <f t="shared" si="460"/>
        <v>-0.81792445901158572</v>
      </c>
      <c r="AN191" s="4">
        <f t="shared" si="461"/>
        <v>-1.1039409216664353E-3</v>
      </c>
      <c r="AO191" s="4">
        <f t="shared" si="462"/>
        <v>-0.30003627552761003</v>
      </c>
      <c r="AP191" s="4">
        <f t="shared" si="463"/>
        <v>-0.5394883050485646</v>
      </c>
      <c r="AQ191" s="4">
        <f t="shared" si="464"/>
        <v>0.16428203039068023</v>
      </c>
      <c r="AR191" s="4">
        <f t="shared" si="465"/>
        <v>0.97822104650614961</v>
      </c>
      <c r="AS191" s="4">
        <f t="shared" si="466"/>
        <v>0.27870858137522703</v>
      </c>
      <c r="AT191" s="4">
        <f t="shared" si="467"/>
        <v>-0.68752309862761507</v>
      </c>
      <c r="AU191" s="4">
        <f t="shared" si="468"/>
        <v>0.26811262389747981</v>
      </c>
      <c r="AV191" s="4">
        <f t="shared" si="644"/>
        <v>1.1946262998472861</v>
      </c>
      <c r="AW191" s="4">
        <f t="shared" si="644"/>
        <v>3.4449937517759537</v>
      </c>
      <c r="AY191" s="2">
        <f t="shared" si="520"/>
        <v>64.713095247497947</v>
      </c>
      <c r="AZ191" s="2">
        <f t="shared" si="571"/>
        <v>60.940386178039205</v>
      </c>
      <c r="BA191" s="2">
        <f t="shared" si="572"/>
        <v>60.539945490937235</v>
      </c>
      <c r="BB191" s="2">
        <f t="shared" si="573"/>
        <v>61.06142241645707</v>
      </c>
      <c r="BC191" s="2">
        <f t="shared" si="574"/>
        <v>59.782004522079241</v>
      </c>
      <c r="BD191" s="2">
        <f t="shared" si="575"/>
        <v>59.128480274729483</v>
      </c>
      <c r="BE191" s="2">
        <f t="shared" si="576"/>
        <v>57.009997692109891</v>
      </c>
      <c r="BF191" s="2">
        <f t="shared" si="577"/>
        <v>56.53947910387167</v>
      </c>
      <c r="BG191" s="2">
        <f t="shared" si="578"/>
        <v>55.722685365325816</v>
      </c>
      <c r="BH191" s="2">
        <f t="shared" si="579"/>
        <v>56.068637381095535</v>
      </c>
      <c r="BI191" s="2">
        <f t="shared" si="580"/>
        <v>55.967180082853048</v>
      </c>
      <c r="BJ191" s="2">
        <f t="shared" si="581"/>
        <v>59.394077022124939</v>
      </c>
      <c r="BK191" s="2">
        <f t="shared" si="582"/>
        <v>59.392296476985933</v>
      </c>
      <c r="BL191" s="2">
        <f t="shared" si="583"/>
        <v>58.260326213941269</v>
      </c>
      <c r="BM191" s="2">
        <f t="shared" si="584"/>
        <v>61.949119038913452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>
        <f t="shared" si="491"/>
        <v>56.71</v>
      </c>
      <c r="DB191" s="2">
        <f t="shared" si="492"/>
        <v>56</v>
      </c>
      <c r="DC191" s="2">
        <f t="shared" si="493"/>
        <v>55.887</v>
      </c>
      <c r="DD191" s="2">
        <f t="shared" si="494"/>
        <v>57.048000000000002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112.42677740863789</v>
      </c>
      <c r="DL191" s="2">
        <f t="shared" si="645"/>
        <v>108.90262960862165</v>
      </c>
      <c r="DM191" s="2">
        <f t="shared" si="645"/>
        <v>106.61237375415281</v>
      </c>
      <c r="DN191" s="2">
        <f t="shared" si="645"/>
        <v>111.43867790292518</v>
      </c>
      <c r="DO191" s="2">
        <f t="shared" si="645"/>
        <v>90.668409543944435</v>
      </c>
      <c r="DP191" s="2">
        <f t="shared" si="645"/>
        <v>96.929135429327715</v>
      </c>
      <c r="DQ191" s="2">
        <f t="shared" si="645"/>
        <v>99.640257467994289</v>
      </c>
      <c r="DR191" s="2">
        <f t="shared" si="645"/>
        <v>103.16379014844806</v>
      </c>
      <c r="DS191" s="2">
        <f t="shared" si="645"/>
        <v>111.54436572199728</v>
      </c>
      <c r="DT191" s="2">
        <f t="shared" si="645"/>
        <v>117.87292366050261</v>
      </c>
      <c r="DU191" s="2">
        <f t="shared" si="645"/>
        <v>113.50356454033771</v>
      </c>
      <c r="DV191" s="2">
        <f t="shared" si="645"/>
        <v>110.42295952884325</v>
      </c>
      <c r="DW191" s="2">
        <f t="shared" si="645"/>
        <v>110.62403276955604</v>
      </c>
      <c r="DX191" s="2">
        <f t="shared" si="645"/>
        <v>98.282898144396739</v>
      </c>
      <c r="DY191" s="2">
        <f t="shared" si="645"/>
        <v>94.656631317031298</v>
      </c>
      <c r="EA191" s="2">
        <f t="shared" si="440"/>
        <v>64.077587747983443</v>
      </c>
      <c r="EB191" s="2">
        <f t="shared" si="502"/>
        <v>59.346159142049778</v>
      </c>
      <c r="EC191" s="2">
        <f t="shared" si="503"/>
        <v>60.552420993439043</v>
      </c>
      <c r="ED191" s="2">
        <f t="shared" si="504"/>
        <v>60.663979355275401</v>
      </c>
      <c r="EE191" s="2">
        <f t="shared" si="505"/>
        <v>59.492156285194497</v>
      </c>
      <c r="EF191" s="2">
        <f t="shared" si="506"/>
        <v>59.032896347293956</v>
      </c>
      <c r="EG191" s="2">
        <f t="shared" si="507"/>
        <v>56.898091758881641</v>
      </c>
      <c r="EH191" s="2">
        <f t="shared" si="508"/>
        <v>56.450344061460882</v>
      </c>
      <c r="EI191" s="2">
        <f t="shared" si="509"/>
        <v>55.340252279105613</v>
      </c>
      <c r="EJ191" s="2">
        <f t="shared" si="510"/>
        <v>55.031492580911845</v>
      </c>
      <c r="EK191" s="2">
        <f t="shared" si="511"/>
        <v>54.886981505458245</v>
      </c>
      <c r="EL191" s="2">
        <f t="shared" si="512"/>
        <v>59.116056555088178</v>
      </c>
      <c r="EM191" s="2">
        <f t="shared" si="513"/>
        <v>59.115838964648489</v>
      </c>
      <c r="EN191" s="2">
        <f t="shared" si="514"/>
        <v>57.982769096937197</v>
      </c>
      <c r="EO191" s="2">
        <f t="shared" si="515"/>
        <v>61.8675845906902</v>
      </c>
      <c r="EQ191" s="2">
        <f t="shared" si="516"/>
        <v>65.290845900792391</v>
      </c>
      <c r="ER191" s="2">
        <f t="shared" si="646"/>
        <v>61.857260825209579</v>
      </c>
      <c r="ES191" s="2">
        <f t="shared" si="646"/>
        <v>60.531260504462253</v>
      </c>
      <c r="ET191" s="2">
        <f t="shared" si="646"/>
        <v>61.297298036189318</v>
      </c>
      <c r="EU191" s="2">
        <f t="shared" si="646"/>
        <v>59.941191740660969</v>
      </c>
      <c r="EV191" s="2">
        <f t="shared" si="646"/>
        <v>59.179634772340606</v>
      </c>
      <c r="EW191" s="2">
        <f t="shared" si="646"/>
        <v>57.05695677702299</v>
      </c>
      <c r="EX191" s="2">
        <f t="shared" si="646"/>
        <v>56.572844459123019</v>
      </c>
      <c r="EY191" s="2">
        <f t="shared" si="646"/>
        <v>55.885624305510895</v>
      </c>
      <c r="EZ191" s="2">
        <f t="shared" si="646"/>
        <v>56.59105341327124</v>
      </c>
      <c r="FA191" s="2">
        <f t="shared" si="646"/>
        <v>56.653812038129956</v>
      </c>
      <c r="FB191" s="2">
        <f t="shared" si="646"/>
        <v>59.602214015405337</v>
      </c>
      <c r="FC191" s="2">
        <f t="shared" si="646"/>
        <v>59.62152844245918</v>
      </c>
      <c r="FD191" s="2">
        <f t="shared" si="646"/>
        <v>58.493555470488594</v>
      </c>
      <c r="FE191" s="2">
        <f t="shared" si="646"/>
        <v>62.020996577661933</v>
      </c>
      <c r="FG191" s="2">
        <f t="shared" si="518"/>
        <v>0.99998591094534217</v>
      </c>
      <c r="FH191" s="2">
        <f t="shared" si="647"/>
        <v>0.99998328079087384</v>
      </c>
      <c r="FI191" s="2">
        <f t="shared" si="647"/>
        <v>0.99998479814205232</v>
      </c>
      <c r="FJ191" s="2">
        <f t="shared" si="647"/>
        <v>0.9999837527607125</v>
      </c>
      <c r="FK191" s="2">
        <f t="shared" si="647"/>
        <v>0.99998393743677272</v>
      </c>
      <c r="FL191" s="2">
        <f t="shared" si="647"/>
        <v>0.99998288423841286</v>
      </c>
      <c r="FM191" s="2">
        <f t="shared" si="647"/>
        <v>0.99998001103441148</v>
      </c>
      <c r="FN191" s="2">
        <f t="shared" si="647"/>
        <v>0.99998153379460508</v>
      </c>
      <c r="FO191" s="2">
        <f t="shared" si="647"/>
        <v>0.99998159212710869</v>
      </c>
      <c r="FP191" s="2">
        <f t="shared" si="647"/>
        <v>0.99998003338486119</v>
      </c>
      <c r="FQ191" s="2">
        <f t="shared" si="647"/>
        <v>0.99998199669737053</v>
      </c>
      <c r="FR191" s="2">
        <f t="shared" si="647"/>
        <v>0.99998385768413023</v>
      </c>
      <c r="FS191" s="2">
        <f t="shared" si="647"/>
        <v>0.99998428982806353</v>
      </c>
      <c r="FT191" s="2">
        <f t="shared" si="647"/>
        <v>0.99998397160765196</v>
      </c>
      <c r="FU191" s="2">
        <f t="shared" si="647"/>
        <v>0.99997941260398238</v>
      </c>
      <c r="FW191" s="2">
        <f t="shared" si="536"/>
        <v>0.52324091428436326</v>
      </c>
      <c r="FX191" s="2">
        <f t="shared" si="588"/>
        <v>0.6345416044606812</v>
      </c>
      <c r="FY191" s="2">
        <f t="shared" si="589"/>
        <v>0.62265571344814064</v>
      </c>
      <c r="FZ191" s="2">
        <f t="shared" si="590"/>
        <v>0.62625361363456311</v>
      </c>
      <c r="GA191" s="2">
        <f t="shared" si="591"/>
        <v>0.64437554501125593</v>
      </c>
      <c r="GB191" s="2">
        <f t="shared" si="592"/>
        <v>0.64696962920359047</v>
      </c>
      <c r="GC191" s="2">
        <f t="shared" si="593"/>
        <v>0.6990309310883458</v>
      </c>
      <c r="GD191" s="2">
        <f t="shared" si="594"/>
        <v>0.72058886342645379</v>
      </c>
      <c r="GE191" s="2">
        <f t="shared" si="595"/>
        <v>0.69933636046184733</v>
      </c>
      <c r="GF191" s="2">
        <f t="shared" si="596"/>
        <v>0.66421908528402651</v>
      </c>
      <c r="GG191" s="2">
        <f t="shared" si="597"/>
        <v>0.61077916945407251</v>
      </c>
      <c r="GH191" s="2">
        <f t="shared" si="598"/>
        <v>0.57016970308720205</v>
      </c>
      <c r="GI191" s="2">
        <f t="shared" si="599"/>
        <v>0.54509401886314479</v>
      </c>
      <c r="GJ191" s="2">
        <f t="shared" si="600"/>
        <v>0.54212716913082171</v>
      </c>
      <c r="GK191" s="2">
        <f t="shared" si="601"/>
        <v>0.5270735926793001</v>
      </c>
      <c r="GM191" s="86">
        <f t="shared" si="537"/>
        <v>0</v>
      </c>
      <c r="GN191" s="86">
        <f t="shared" si="602"/>
        <v>2.3185897851440837E-238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1.5332094616400975E-282</v>
      </c>
      <c r="GS191" s="86">
        <f t="shared" si="607"/>
        <v>4.6989642425291832E-304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1.7502783515530348E-151</v>
      </c>
      <c r="HD191" s="86">
        <f t="shared" si="616"/>
        <v>5.2983973777119584E-123</v>
      </c>
      <c r="HE191" s="86">
        <f t="shared" si="617"/>
        <v>2.1733441953513075E-212</v>
      </c>
      <c r="HF191" s="86">
        <f t="shared" si="618"/>
        <v>1.9751717235425569E-204</v>
      </c>
      <c r="HG191" s="86">
        <f t="shared" si="619"/>
        <v>8.8092046839131647E-251</v>
      </c>
      <c r="HH191" s="86">
        <f t="shared" si="620"/>
        <v>1.1296439303239977E-250</v>
      </c>
      <c r="HI191" s="86">
        <f t="shared" si="621"/>
        <v>2.0639916288368617E-245</v>
      </c>
      <c r="HJ191" s="86">
        <f t="shared" si="622"/>
        <v>0</v>
      </c>
      <c r="HK191" s="86">
        <f t="shared" si="623"/>
        <v>0</v>
      </c>
      <c r="HL191" s="86">
        <f t="shared" si="624"/>
        <v>1.4198529223809436E-279</v>
      </c>
      <c r="HM191" s="86">
        <f t="shared" si="625"/>
        <v>6.5709487814255922E-285</v>
      </c>
      <c r="HN191" s="86">
        <f t="shared" si="626"/>
        <v>1.3983743979837311E-280</v>
      </c>
      <c r="HO191" s="86">
        <f t="shared" si="627"/>
        <v>1.095419250762605E-231</v>
      </c>
      <c r="HP191" s="86">
        <f t="shared" si="628"/>
        <v>0</v>
      </c>
      <c r="HQ191" s="86">
        <f t="shared" si="629"/>
        <v>0</v>
      </c>
      <c r="HS191" s="86">
        <f t="shared" si="539"/>
        <v>6.7780917416089412E-27</v>
      </c>
      <c r="HT191" s="86">
        <f t="shared" si="630"/>
        <v>1.8158950320930841E-41</v>
      </c>
      <c r="HU191" s="86">
        <f t="shared" si="631"/>
        <v>2.4447486228374057E-39</v>
      </c>
      <c r="HV191" s="86">
        <f t="shared" si="632"/>
        <v>4.9105086854834042E-41</v>
      </c>
      <c r="HW191" s="86">
        <f t="shared" si="633"/>
        <v>2.7075566949971371E-43</v>
      </c>
      <c r="HX191" s="86">
        <f t="shared" si="634"/>
        <v>3.1757495461237628E-43</v>
      </c>
      <c r="HY191" s="86">
        <f t="shared" si="635"/>
        <v>3.0047657887384098E-58</v>
      </c>
      <c r="HZ191" s="86">
        <f t="shared" si="636"/>
        <v>3.2428181343205454E-54</v>
      </c>
      <c r="IA191" s="86">
        <f t="shared" si="637"/>
        <v>6.5627142325861438E-61</v>
      </c>
      <c r="IB191" s="86">
        <f t="shared" si="638"/>
        <v>2.1421664970203728E-61</v>
      </c>
      <c r="IC191" s="86">
        <f t="shared" si="639"/>
        <v>2.0481502927833944E-56</v>
      </c>
      <c r="ID191" s="86">
        <f t="shared" si="640"/>
        <v>2.2596830810860691E-36</v>
      </c>
      <c r="IE191" s="86">
        <f t="shared" si="641"/>
        <v>1.3043418211828813E-32</v>
      </c>
      <c r="IF191" s="86">
        <f t="shared" si="642"/>
        <v>1.8302575797326568E-28</v>
      </c>
      <c r="IG191" s="86">
        <f t="shared" si="643"/>
        <v>1.2199702928187951E-30</v>
      </c>
      <c r="II191" s="86">
        <f t="shared" si="540"/>
        <v>0.43951216784173675</v>
      </c>
      <c r="IJ191" s="86">
        <f t="shared" si="541"/>
        <v>3.0161369546711642E-2</v>
      </c>
      <c r="IK191" s="86">
        <f t="shared" si="542"/>
        <v>5.327516322968362E-2</v>
      </c>
      <c r="IL191" s="86">
        <f t="shared" si="543"/>
        <v>4.2420452659884651E-2</v>
      </c>
      <c r="IM191" s="86">
        <f t="shared" si="544"/>
        <v>1.8061405683615094E-2</v>
      </c>
      <c r="IN191" s="86">
        <f t="shared" si="545"/>
        <v>1.6058011983263898E-2</v>
      </c>
      <c r="IO191" s="86">
        <f t="shared" si="546"/>
        <v>2.0581719356818016E-4</v>
      </c>
      <c r="IP191" s="86">
        <f t="shared" si="547"/>
        <v>7.6300042864064658E-5</v>
      </c>
      <c r="IQ191" s="86">
        <f t="shared" si="548"/>
        <v>1.6028140805562045E-4</v>
      </c>
      <c r="IR191" s="86">
        <f t="shared" si="549"/>
        <v>1.5610424477102952E-3</v>
      </c>
      <c r="IS191" s="86">
        <f t="shared" si="550"/>
        <v>3.2868555999723943E-2</v>
      </c>
      <c r="IT191" s="86">
        <f t="shared" si="551"/>
        <v>0.21335515401646482</v>
      </c>
      <c r="IU191" s="86">
        <f t="shared" si="552"/>
        <v>0.33880949318782599</v>
      </c>
      <c r="IV191" s="86">
        <f t="shared" si="553"/>
        <v>0.53931785556092005</v>
      </c>
      <c r="IW191" s="86">
        <f t="shared" si="554"/>
        <v>0.53855662092768664</v>
      </c>
      <c r="IY191" s="86">
        <f t="shared" si="555"/>
        <v>0.43951216784173675</v>
      </c>
      <c r="IZ191" s="86">
        <f t="shared" si="556"/>
        <v>3.0161369546711642E-2</v>
      </c>
      <c r="JA191" s="86">
        <f t="shared" si="557"/>
        <v>5.327516322968362E-2</v>
      </c>
      <c r="JB191" s="86">
        <f t="shared" si="558"/>
        <v>4.2420452659884651E-2</v>
      </c>
      <c r="JC191" s="86">
        <f t="shared" si="559"/>
        <v>1.8061405683615094E-2</v>
      </c>
      <c r="JD191" s="86">
        <f t="shared" si="560"/>
        <v>1.6058011983263898E-2</v>
      </c>
      <c r="JE191" s="86">
        <f t="shared" si="561"/>
        <v>2.0581719356818016E-4</v>
      </c>
      <c r="JF191" s="86">
        <f t="shared" si="562"/>
        <v>7.6300042864064658E-5</v>
      </c>
      <c r="JG191" s="86">
        <f t="shared" si="563"/>
        <v>1.6028140805562045E-4</v>
      </c>
      <c r="JH191" s="86">
        <f t="shared" si="564"/>
        <v>1.5610424477102952E-3</v>
      </c>
      <c r="JI191" s="86">
        <f t="shared" si="565"/>
        <v>3.2868555999723943E-2</v>
      </c>
      <c r="JJ191" s="86">
        <f t="shared" si="566"/>
        <v>0.21335515401646482</v>
      </c>
      <c r="JK191" s="86">
        <f t="shared" si="567"/>
        <v>0.33880949318782599</v>
      </c>
      <c r="JL191" s="86">
        <f t="shared" si="568"/>
        <v>0.53931785556092005</v>
      </c>
      <c r="JM191" s="86">
        <f t="shared" si="569"/>
        <v>0.53855662092768664</v>
      </c>
    </row>
    <row r="192" spans="2:273" x14ac:dyDescent="0.25">
      <c r="B192" s="2">
        <v>165</v>
      </c>
      <c r="C192" s="37">
        <v>65.040000000000006</v>
      </c>
      <c r="D192" s="37">
        <v>60.889000000000003</v>
      </c>
      <c r="E192" s="37">
        <v>59.984000000000002</v>
      </c>
      <c r="F192" s="37">
        <v>62.048000000000002</v>
      </c>
      <c r="G192" s="37">
        <v>60.360999999999997</v>
      </c>
      <c r="H192" s="37">
        <v>58.694000000000003</v>
      </c>
      <c r="I192" s="37">
        <v>57.354999999999997</v>
      </c>
      <c r="J192" s="37">
        <v>56.21</v>
      </c>
      <c r="K192" s="37">
        <v>55.823</v>
      </c>
      <c r="L192" s="37">
        <v>56.21</v>
      </c>
      <c r="M192" s="37">
        <v>55.5</v>
      </c>
      <c r="N192" s="37">
        <v>60.917999999999999</v>
      </c>
      <c r="O192" s="37">
        <v>60.704999999999998</v>
      </c>
      <c r="P192" s="37">
        <v>73.343999999999994</v>
      </c>
      <c r="Q192" s="37">
        <v>105.60899999999999</v>
      </c>
      <c r="S192" s="4">
        <f t="shared" si="441"/>
        <v>64.824921787951055</v>
      </c>
      <c r="T192" s="4">
        <f t="shared" si="442"/>
        <v>60.891526588135235</v>
      </c>
      <c r="U192" s="4">
        <f t="shared" si="443"/>
        <v>60.431411342674728</v>
      </c>
      <c r="V192" s="4">
        <f t="shared" si="444"/>
        <v>60.970214623951293</v>
      </c>
      <c r="W192" s="4">
        <f t="shared" si="445"/>
        <v>59.688420184768802</v>
      </c>
      <c r="X192" s="4">
        <f t="shared" si="446"/>
        <v>59.02933315170209</v>
      </c>
      <c r="Y192" s="4">
        <f t="shared" si="447"/>
        <v>56.906449083099126</v>
      </c>
      <c r="Z192" s="4">
        <f t="shared" si="448"/>
        <v>56.403679604220279</v>
      </c>
      <c r="AA192" s="4">
        <f t="shared" si="449"/>
        <v>55.57015857144232</v>
      </c>
      <c r="AB192" s="4">
        <f t="shared" si="450"/>
        <v>55.932137238122884</v>
      </c>
      <c r="AC192" s="4">
        <f t="shared" si="451"/>
        <v>55.836292583211232</v>
      </c>
      <c r="AD192" s="4">
        <f t="shared" si="452"/>
        <v>60.100647129430577</v>
      </c>
      <c r="AE192" s="4">
        <f t="shared" si="453"/>
        <v>61.639802154326759</v>
      </c>
      <c r="AF192" s="4">
        <f t="shared" si="454"/>
        <v>72.82789815848605</v>
      </c>
      <c r="AG192" s="4">
        <f t="shared" si="455"/>
        <v>101.01216948383723</v>
      </c>
      <c r="AI192" s="4">
        <f t="shared" si="456"/>
        <v>0.21507821204895095</v>
      </c>
      <c r="AJ192" s="4">
        <f t="shared" si="457"/>
        <v>-2.5265881352325437E-3</v>
      </c>
      <c r="AK192" s="4">
        <f t="shared" si="458"/>
        <v>-0.4474113426747266</v>
      </c>
      <c r="AL192" s="4">
        <f t="shared" si="459"/>
        <v>1.0777853760487091</v>
      </c>
      <c r="AM192" s="4">
        <f t="shared" si="460"/>
        <v>0.67257981523119525</v>
      </c>
      <c r="AN192" s="4">
        <f t="shared" si="461"/>
        <v>-0.33533315170208766</v>
      </c>
      <c r="AO192" s="4">
        <f t="shared" si="462"/>
        <v>0.44855091690087079</v>
      </c>
      <c r="AP192" s="4">
        <f t="shared" si="463"/>
        <v>-0.19367960422027863</v>
      </c>
      <c r="AQ192" s="4">
        <f t="shared" si="464"/>
        <v>0.2528414285576801</v>
      </c>
      <c r="AR192" s="4">
        <f t="shared" si="465"/>
        <v>0.27786276187711678</v>
      </c>
      <c r="AS192" s="4">
        <f t="shared" si="466"/>
        <v>-0.33629258321123245</v>
      </c>
      <c r="AT192" s="4">
        <f t="shared" si="467"/>
        <v>0.81735287056942241</v>
      </c>
      <c r="AU192" s="4">
        <f t="shared" si="468"/>
        <v>-0.93480215432676061</v>
      </c>
      <c r="AV192" s="4">
        <f t="shared" si="644"/>
        <v>0.51610184151394378</v>
      </c>
      <c r="AW192" s="4">
        <f t="shared" si="644"/>
        <v>4.5968305161627683</v>
      </c>
      <c r="AY192" s="2">
        <f t="shared" si="520"/>
        <v>64.637241106564204</v>
      </c>
      <c r="AZ192" s="2">
        <f t="shared" si="571"/>
        <v>60.88780966205718</v>
      </c>
      <c r="BA192" s="2">
        <f t="shared" si="572"/>
        <v>60.415092400511725</v>
      </c>
      <c r="BB192" s="2">
        <f t="shared" si="573"/>
        <v>60.953916444284914</v>
      </c>
      <c r="BC192" s="2">
        <f t="shared" si="574"/>
        <v>59.683906263673151</v>
      </c>
      <c r="BD192" s="2">
        <f t="shared" si="575"/>
        <v>59.025429617252897</v>
      </c>
      <c r="BE192" s="2">
        <f t="shared" si="576"/>
        <v>56.90644577953978</v>
      </c>
      <c r="BF192" s="2">
        <f t="shared" si="577"/>
        <v>56.403678818210921</v>
      </c>
      <c r="BG192" s="2">
        <f t="shared" si="578"/>
        <v>55.570155985759243</v>
      </c>
      <c r="BH192" s="2">
        <f t="shared" si="579"/>
        <v>55.93201735872929</v>
      </c>
      <c r="BI192" s="2">
        <f t="shared" si="580"/>
        <v>55.814967980817137</v>
      </c>
      <c r="BJ192" s="2">
        <f t="shared" si="581"/>
        <v>59.248808246849691</v>
      </c>
      <c r="BK192" s="2">
        <f t="shared" si="582"/>
        <v>59.251102171061895</v>
      </c>
      <c r="BL192" s="2">
        <f t="shared" si="583"/>
        <v>58.11743243594492</v>
      </c>
      <c r="BM192" s="2">
        <f t="shared" si="584"/>
        <v>61.792519263667728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>
        <f t="shared" si="489"/>
        <v>60.360999999999997</v>
      </c>
      <c r="CZ192" s="2">
        <f t="shared" si="490"/>
        <v>58.694000000000003</v>
      </c>
      <c r="DA192" s="2">
        <f t="shared" si="491"/>
        <v>57.354999999999997</v>
      </c>
      <c r="DB192" s="2">
        <f t="shared" si="492"/>
        <v>56.21</v>
      </c>
      <c r="DC192" s="2">
        <f t="shared" si="493"/>
        <v>55.823</v>
      </c>
      <c r="DD192" s="2">
        <f t="shared" si="494"/>
        <v>56.21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112.59153125943824</v>
      </c>
      <c r="DL192" s="2">
        <f t="shared" si="645"/>
        <v>109.05862239688841</v>
      </c>
      <c r="DM192" s="2">
        <f t="shared" si="645"/>
        <v>106.78100996677739</v>
      </c>
      <c r="DN192" s="2">
        <f t="shared" si="645"/>
        <v>111.64613297139613</v>
      </c>
      <c r="DO192" s="2">
        <f t="shared" si="645"/>
        <v>90.726026578073089</v>
      </c>
      <c r="DP192" s="2">
        <f t="shared" si="645"/>
        <v>97.032891688950116</v>
      </c>
      <c r="DQ192" s="2">
        <f t="shared" si="645"/>
        <v>99.776032826348597</v>
      </c>
      <c r="DR192" s="2">
        <f t="shared" si="645"/>
        <v>103.31518792172741</v>
      </c>
      <c r="DS192" s="2">
        <f t="shared" si="645"/>
        <v>111.75087989203777</v>
      </c>
      <c r="DT192" s="2">
        <f t="shared" si="645"/>
        <v>118.12205286865813</v>
      </c>
      <c r="DU192" s="2">
        <f t="shared" si="645"/>
        <v>113.69708686679174</v>
      </c>
      <c r="DV192" s="2">
        <f t="shared" si="645"/>
        <v>110.58171096345515</v>
      </c>
      <c r="DW192" s="2">
        <f t="shared" si="645"/>
        <v>110.79161162790699</v>
      </c>
      <c r="DX192" s="2">
        <f t="shared" si="645"/>
        <v>98.402272992464162</v>
      </c>
      <c r="DY192" s="2">
        <f t="shared" si="645"/>
        <v>94.723762462462446</v>
      </c>
      <c r="EA192" s="2">
        <f t="shared" si="440"/>
        <v>63.960265969042958</v>
      </c>
      <c r="EB192" s="2">
        <f t="shared" si="502"/>
        <v>59.20676805892743</v>
      </c>
      <c r="EC192" s="2">
        <f t="shared" si="503"/>
        <v>60.428102586980671</v>
      </c>
      <c r="ED192" s="2">
        <f t="shared" si="504"/>
        <v>60.534536363966005</v>
      </c>
      <c r="EE192" s="2">
        <f t="shared" si="505"/>
        <v>59.378939192584262</v>
      </c>
      <c r="EF192" s="2">
        <f t="shared" si="506"/>
        <v>58.924801273119712</v>
      </c>
      <c r="EG192" s="2">
        <f t="shared" si="507"/>
        <v>56.789335733358129</v>
      </c>
      <c r="EH192" s="2">
        <f t="shared" si="508"/>
        <v>56.310458169335774</v>
      </c>
      <c r="EI192" s="2">
        <f t="shared" si="509"/>
        <v>55.170045834264386</v>
      </c>
      <c r="EJ192" s="2">
        <f t="shared" si="510"/>
        <v>54.843754707737531</v>
      </c>
      <c r="EK192" s="2">
        <f t="shared" si="511"/>
        <v>54.675094275196756</v>
      </c>
      <c r="EL192" s="2">
        <f t="shared" si="512"/>
        <v>58.954312113392945</v>
      </c>
      <c r="EM192" s="2">
        <f t="shared" si="513"/>
        <v>58.957089768439403</v>
      </c>
      <c r="EN192" s="2">
        <f t="shared" si="514"/>
        <v>57.822797003386533</v>
      </c>
      <c r="EO192" s="2">
        <f t="shared" si="515"/>
        <v>61.706114606741565</v>
      </c>
      <c r="EQ192" s="2">
        <f t="shared" si="516"/>
        <v>65.198658445109942</v>
      </c>
      <c r="ER192" s="2">
        <f t="shared" si="646"/>
        <v>61.769641288612945</v>
      </c>
      <c r="ES192" s="2">
        <f t="shared" si="646"/>
        <v>60.406903822594693</v>
      </c>
      <c r="ET192" s="2">
        <f t="shared" si="646"/>
        <v>61.181009364444876</v>
      </c>
      <c r="EU192" s="2">
        <f t="shared" si="646"/>
        <v>59.836714905690123</v>
      </c>
      <c r="EV192" s="2">
        <f t="shared" si="646"/>
        <v>59.074616899650344</v>
      </c>
      <c r="EW192" s="2">
        <f t="shared" si="646"/>
        <v>56.951339771202498</v>
      </c>
      <c r="EX192" s="2">
        <f t="shared" si="646"/>
        <v>56.435573399599072</v>
      </c>
      <c r="EY192" s="2">
        <f t="shared" si="646"/>
        <v>55.725716097718191</v>
      </c>
      <c r="EZ192" s="2">
        <f t="shared" si="646"/>
        <v>56.432073419856408</v>
      </c>
      <c r="FA192" s="2">
        <f t="shared" si="646"/>
        <v>56.475909290940152</v>
      </c>
      <c r="FB192" s="2">
        <f t="shared" si="646"/>
        <v>59.450001126756476</v>
      </c>
      <c r="FC192" s="2">
        <f t="shared" si="646"/>
        <v>59.473571453204613</v>
      </c>
      <c r="FD192" s="2">
        <f t="shared" si="646"/>
        <v>58.343331530778045</v>
      </c>
      <c r="FE192" s="2">
        <f t="shared" si="646"/>
        <v>61.862098537877586</v>
      </c>
      <c r="FG192" s="2">
        <f t="shared" si="518"/>
        <v>0.99998715061350651</v>
      </c>
      <c r="FH192" s="2">
        <f t="shared" si="647"/>
        <v>0.99998475187761982</v>
      </c>
      <c r="FI192" s="2">
        <f t="shared" si="647"/>
        <v>0.99998613572222861</v>
      </c>
      <c r="FJ192" s="2">
        <f t="shared" si="647"/>
        <v>0.99998518232047717</v>
      </c>
      <c r="FK192" s="2">
        <f t="shared" si="647"/>
        <v>0.99998535074752459</v>
      </c>
      <c r="FL192" s="2">
        <f t="shared" si="647"/>
        <v>0.9999843902164004</v>
      </c>
      <c r="FM192" s="2">
        <f t="shared" si="647"/>
        <v>0.99998176981465225</v>
      </c>
      <c r="FN192" s="2">
        <f t="shared" si="647"/>
        <v>0.99998315859315368</v>
      </c>
      <c r="FO192" s="2">
        <f t="shared" si="647"/>
        <v>0.99998321179320182</v>
      </c>
      <c r="FP192" s="2">
        <f t="shared" si="647"/>
        <v>0.99998179019857636</v>
      </c>
      <c r="FQ192" s="2">
        <f t="shared" si="647"/>
        <v>0.99998358076684812</v>
      </c>
      <c r="FR192" s="2">
        <f t="shared" si="647"/>
        <v>0.99998527801204418</v>
      </c>
      <c r="FS192" s="2">
        <f t="shared" si="647"/>
        <v>0.99998567213309997</v>
      </c>
      <c r="FT192" s="2">
        <f t="shared" si="647"/>
        <v>0.99998538191182496</v>
      </c>
      <c r="FU192" s="2">
        <f t="shared" si="647"/>
        <v>0.99998122403766576</v>
      </c>
      <c r="FW192" s="2">
        <f t="shared" si="536"/>
        <v>0.54615178036763035</v>
      </c>
      <c r="FX192" s="2">
        <f t="shared" si="588"/>
        <v>0.65562410051788145</v>
      </c>
      <c r="FY192" s="2">
        <f t="shared" si="589"/>
        <v>0.6440392375603603</v>
      </c>
      <c r="FZ192" s="2">
        <f t="shared" si="590"/>
        <v>0.64754865980542231</v>
      </c>
      <c r="GA192" s="2">
        <f t="shared" si="591"/>
        <v>0.66519007228544991</v>
      </c>
      <c r="GB192" s="2">
        <f t="shared" si="592"/>
        <v>0.66771062141466586</v>
      </c>
      <c r="GC192" s="2">
        <f t="shared" si="593"/>
        <v>0.71804624300731357</v>
      </c>
      <c r="GD192" s="2">
        <f t="shared" si="594"/>
        <v>0.73875117284425118</v>
      </c>
      <c r="GE192" s="2">
        <f t="shared" si="595"/>
        <v>0.71834015063334511</v>
      </c>
      <c r="GF192" s="2">
        <f t="shared" si="596"/>
        <v>0.68444094844011449</v>
      </c>
      <c r="GG192" s="2">
        <f t="shared" si="597"/>
        <v>0.63243842360609093</v>
      </c>
      <c r="GH192" s="2">
        <f t="shared" si="598"/>
        <v>0.59258137177486814</v>
      </c>
      <c r="GI192" s="2">
        <f t="shared" si="599"/>
        <v>0.56782211865998766</v>
      </c>
      <c r="GJ192" s="2">
        <f t="shared" si="600"/>
        <v>0.56488517615492684</v>
      </c>
      <c r="GK192" s="2">
        <f t="shared" si="601"/>
        <v>0.54995869246848927</v>
      </c>
      <c r="GM192" s="86">
        <f t="shared" si="537"/>
        <v>0</v>
      </c>
      <c r="GN192" s="86">
        <f t="shared" si="602"/>
        <v>4.2677653862773335E-243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3.4482824949864115E-288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1.5276141571301468E-155</v>
      </c>
      <c r="HD192" s="86">
        <f t="shared" si="616"/>
        <v>3.3179795084288964E-126</v>
      </c>
      <c r="HE192" s="86">
        <f t="shared" si="617"/>
        <v>5.8914576678800338E-218</v>
      </c>
      <c r="HF192" s="86">
        <f t="shared" si="618"/>
        <v>8.959373427878627E-210</v>
      </c>
      <c r="HG192" s="86">
        <f t="shared" si="619"/>
        <v>2.6138594451327623E-257</v>
      </c>
      <c r="HH192" s="86">
        <f t="shared" si="620"/>
        <v>3.3627406639586804E-257</v>
      </c>
      <c r="HI192" s="86">
        <f t="shared" si="621"/>
        <v>1.0658935798583335E-251</v>
      </c>
      <c r="HJ192" s="86">
        <f t="shared" si="622"/>
        <v>0</v>
      </c>
      <c r="HK192" s="86">
        <f t="shared" si="623"/>
        <v>0</v>
      </c>
      <c r="HL192" s="86">
        <f t="shared" si="624"/>
        <v>1.0300528242832509E-286</v>
      </c>
      <c r="HM192" s="86">
        <f t="shared" si="625"/>
        <v>2.7789051394813239E-292</v>
      </c>
      <c r="HN192" s="86">
        <f t="shared" si="626"/>
        <v>5.867381436374386E-288</v>
      </c>
      <c r="HO192" s="86">
        <f t="shared" si="627"/>
        <v>7.6634062740664844E-238</v>
      </c>
      <c r="HP192" s="86">
        <f t="shared" si="628"/>
        <v>0</v>
      </c>
      <c r="HQ192" s="86">
        <f t="shared" si="629"/>
        <v>0</v>
      </c>
      <c r="HS192" s="86">
        <f t="shared" si="539"/>
        <v>1.7903506826319784E-28</v>
      </c>
      <c r="HT192" s="86">
        <f t="shared" si="630"/>
        <v>1.1791055361915928E-43</v>
      </c>
      <c r="HU192" s="86">
        <f t="shared" si="631"/>
        <v>2.0755919408986755E-41</v>
      </c>
      <c r="HV192" s="86">
        <f t="shared" si="632"/>
        <v>3.3472973921282171E-43</v>
      </c>
      <c r="HW192" s="86">
        <f t="shared" si="633"/>
        <v>1.4381175188522477E-45</v>
      </c>
      <c r="HX192" s="86">
        <f t="shared" si="634"/>
        <v>1.6940116150828227E-45</v>
      </c>
      <c r="HY192" s="86">
        <f t="shared" si="635"/>
        <v>3.3298844847004731E-61</v>
      </c>
      <c r="HZ192" s="86">
        <f t="shared" si="636"/>
        <v>6.4668167676431248E-57</v>
      </c>
      <c r="IA192" s="86">
        <f t="shared" si="637"/>
        <v>5.5926134621768051E-64</v>
      </c>
      <c r="IB192" s="86">
        <f t="shared" si="638"/>
        <v>1.3699726888430912E-64</v>
      </c>
      <c r="IC192" s="86">
        <f t="shared" si="639"/>
        <v>1.6782957439030622E-59</v>
      </c>
      <c r="ID192" s="86">
        <f t="shared" si="640"/>
        <v>2.0568381590230246E-38</v>
      </c>
      <c r="IE192" s="86">
        <f t="shared" si="641"/>
        <v>1.7318397926137692E-34</v>
      </c>
      <c r="IF192" s="86">
        <f t="shared" si="642"/>
        <v>3.6493701055715605E-30</v>
      </c>
      <c r="IG192" s="86">
        <f t="shared" si="643"/>
        <v>1.4718092239404888E-32</v>
      </c>
      <c r="II192" s="86">
        <f t="shared" si="540"/>
        <v>0.34899276080811537</v>
      </c>
      <c r="IJ192" s="86">
        <f t="shared" si="541"/>
        <v>1.2000913730044938E-2</v>
      </c>
      <c r="IK192" s="86">
        <f t="shared" si="542"/>
        <v>2.3754624001310832E-2</v>
      </c>
      <c r="IL192" s="86">
        <f t="shared" si="543"/>
        <v>1.7858870251633033E-2</v>
      </c>
      <c r="IM192" s="86">
        <f t="shared" si="544"/>
        <v>6.5620557824277465E-3</v>
      </c>
      <c r="IN192" s="86">
        <f t="shared" si="545"/>
        <v>5.7410051078635388E-3</v>
      </c>
      <c r="IO192" s="86">
        <f t="shared" si="546"/>
        <v>3.8452266584503804E-5</v>
      </c>
      <c r="IP192" s="86">
        <f t="shared" si="547"/>
        <v>1.4259482581321355E-5</v>
      </c>
      <c r="IQ192" s="86">
        <f t="shared" si="548"/>
        <v>2.84343618567757E-5</v>
      </c>
      <c r="IR192" s="86">
        <f t="shared" si="549"/>
        <v>3.3418478770426814E-4</v>
      </c>
      <c r="IS192" s="86">
        <f t="shared" si="550"/>
        <v>1.0836788394293131E-2</v>
      </c>
      <c r="IT192" s="86">
        <f t="shared" si="551"/>
        <v>0.12431513630742209</v>
      </c>
      <c r="IU192" s="86">
        <f t="shared" si="552"/>
        <v>0.23235480950443657</v>
      </c>
      <c r="IV192" s="86">
        <f t="shared" si="553"/>
        <v>0.52727487085209457</v>
      </c>
      <c r="IW192" s="86">
        <f t="shared" si="554"/>
        <v>0.54973468111490409</v>
      </c>
      <c r="IY192" s="86">
        <f t="shared" si="555"/>
        <v>0.34899276080811537</v>
      </c>
      <c r="IZ192" s="86">
        <f t="shared" si="556"/>
        <v>1.2000913730044938E-2</v>
      </c>
      <c r="JA192" s="86">
        <f t="shared" si="557"/>
        <v>2.3754624001310832E-2</v>
      </c>
      <c r="JB192" s="86">
        <f t="shared" si="558"/>
        <v>1.7858870251633033E-2</v>
      </c>
      <c r="JC192" s="86">
        <f t="shared" si="559"/>
        <v>6.5620557824277465E-3</v>
      </c>
      <c r="JD192" s="86">
        <f t="shared" si="560"/>
        <v>5.7410051078635388E-3</v>
      </c>
      <c r="JE192" s="86">
        <f t="shared" si="561"/>
        <v>3.8452266584503804E-5</v>
      </c>
      <c r="JF192" s="86">
        <f t="shared" si="562"/>
        <v>1.4259482581321355E-5</v>
      </c>
      <c r="JG192" s="86">
        <f t="shared" si="563"/>
        <v>2.84343618567757E-5</v>
      </c>
      <c r="JH192" s="86">
        <f t="shared" si="564"/>
        <v>3.3418478770426814E-4</v>
      </c>
      <c r="JI192" s="86">
        <f t="shared" si="565"/>
        <v>1.0836788394293131E-2</v>
      </c>
      <c r="JJ192" s="86">
        <f t="shared" si="566"/>
        <v>0.12431513630742209</v>
      </c>
      <c r="JK192" s="86">
        <f t="shared" si="567"/>
        <v>0.23235480950443657</v>
      </c>
      <c r="JL192" s="86">
        <f t="shared" si="568"/>
        <v>0.52727487085209457</v>
      </c>
      <c r="JM192" s="86">
        <f t="shared" si="569"/>
        <v>0.54973468111490409</v>
      </c>
    </row>
    <row r="193" spans="2:273" x14ac:dyDescent="0.25">
      <c r="B193" s="2">
        <v>166</v>
      </c>
      <c r="C193" s="37">
        <v>63.72</v>
      </c>
      <c r="D193" s="37">
        <v>61.063000000000002</v>
      </c>
      <c r="E193" s="37">
        <v>60.5</v>
      </c>
      <c r="F193" s="37">
        <v>60.258000000000003</v>
      </c>
      <c r="G193" s="37">
        <v>59.082000000000001</v>
      </c>
      <c r="H193" s="37">
        <v>57.902999999999999</v>
      </c>
      <c r="I193" s="37">
        <v>56.694000000000003</v>
      </c>
      <c r="J193" s="37">
        <v>56.241999999999997</v>
      </c>
      <c r="K193" s="37">
        <v>55.628999999999998</v>
      </c>
      <c r="L193" s="37">
        <v>57.645000000000003</v>
      </c>
      <c r="M193" s="37">
        <v>56.661000000000001</v>
      </c>
      <c r="N193" s="37">
        <v>61</v>
      </c>
      <c r="O193" s="37">
        <v>59.164000000000001</v>
      </c>
      <c r="P193" s="37">
        <v>68.328000000000003</v>
      </c>
      <c r="Q193" s="37">
        <v>95.171999999999997</v>
      </c>
      <c r="S193" s="4">
        <f t="shared" si="441"/>
        <v>64.668351263429656</v>
      </c>
      <c r="T193" s="4">
        <f t="shared" si="442"/>
        <v>60.836666049329381</v>
      </c>
      <c r="U193" s="4">
        <f t="shared" si="443"/>
        <v>60.294425860861764</v>
      </c>
      <c r="V193" s="4">
        <f t="shared" si="444"/>
        <v>60.850409088482927</v>
      </c>
      <c r="W193" s="4">
        <f t="shared" si="445"/>
        <v>59.586733653556593</v>
      </c>
      <c r="X193" s="4">
        <f t="shared" si="446"/>
        <v>58.923132297286244</v>
      </c>
      <c r="Y193" s="4">
        <f t="shared" si="447"/>
        <v>56.802895737551424</v>
      </c>
      <c r="Z193" s="4">
        <f t="shared" si="448"/>
        <v>56.267879621647786</v>
      </c>
      <c r="AA193" s="4">
        <f t="shared" si="449"/>
        <v>55.417601310400123</v>
      </c>
      <c r="AB193" s="4">
        <f t="shared" si="450"/>
        <v>55.795486737514473</v>
      </c>
      <c r="AC193" s="4">
        <f t="shared" si="451"/>
        <v>55.666493375619766</v>
      </c>
      <c r="AD193" s="4">
        <f t="shared" si="452"/>
        <v>59.412699182858113</v>
      </c>
      <c r="AE193" s="4">
        <f t="shared" si="453"/>
        <v>60.194784090962067</v>
      </c>
      <c r="AF193" s="4">
        <f t="shared" si="454"/>
        <v>68.345138414081021</v>
      </c>
      <c r="AG193" s="4">
        <f t="shared" si="455"/>
        <v>91.944939163753844</v>
      </c>
      <c r="AI193" s="4">
        <f t="shared" si="456"/>
        <v>-0.94835126342965737</v>
      </c>
      <c r="AJ193" s="4">
        <f t="shared" si="457"/>
        <v>0.22633395067062168</v>
      </c>
      <c r="AK193" s="4">
        <f t="shared" si="458"/>
        <v>0.20557413913823552</v>
      </c>
      <c r="AL193" s="4">
        <f t="shared" si="459"/>
        <v>-0.59240908848292406</v>
      </c>
      <c r="AM193" s="4">
        <f t="shared" si="460"/>
        <v>-0.50473365355659183</v>
      </c>
      <c r="AN193" s="4">
        <f t="shared" si="461"/>
        <v>-1.0201322972862457</v>
      </c>
      <c r="AO193" s="4">
        <f t="shared" si="462"/>
        <v>-0.10889573755142123</v>
      </c>
      <c r="AP193" s="4">
        <f t="shared" si="463"/>
        <v>-2.5879621647789008E-2</v>
      </c>
      <c r="AQ193" s="4">
        <f t="shared" si="464"/>
        <v>0.21139868959987496</v>
      </c>
      <c r="AR193" s="4">
        <f t="shared" si="465"/>
        <v>1.8495132624855302</v>
      </c>
      <c r="AS193" s="4">
        <f t="shared" si="466"/>
        <v>0.99450662438023585</v>
      </c>
      <c r="AT193" s="4">
        <f t="shared" si="467"/>
        <v>1.5873008171418874</v>
      </c>
      <c r="AU193" s="4">
        <f t="shared" si="468"/>
        <v>-1.0307840909620651</v>
      </c>
      <c r="AV193" s="4">
        <f t="shared" si="644"/>
        <v>-1.7138414081017572E-2</v>
      </c>
      <c r="AW193" s="4">
        <f t="shared" si="644"/>
        <v>3.227060836246153</v>
      </c>
      <c r="AY193" s="2">
        <f t="shared" si="520"/>
        <v>64.56229840895665</v>
      </c>
      <c r="AZ193" s="2">
        <f t="shared" si="571"/>
        <v>60.835864910653854</v>
      </c>
      <c r="BA193" s="2">
        <f t="shared" si="572"/>
        <v>60.290254262379555</v>
      </c>
      <c r="BB193" s="2">
        <f t="shared" si="573"/>
        <v>60.846599820749837</v>
      </c>
      <c r="BC193" s="2">
        <f t="shared" si="574"/>
        <v>59.585884444722225</v>
      </c>
      <c r="BD193" s="2">
        <f t="shared" si="575"/>
        <v>58.922414637401232</v>
      </c>
      <c r="BE193" s="2">
        <f t="shared" si="576"/>
        <v>56.802895514534818</v>
      </c>
      <c r="BF193" s="2">
        <f t="shared" si="577"/>
        <v>56.267879567448418</v>
      </c>
      <c r="BG193" s="2">
        <f t="shared" si="578"/>
        <v>55.417601149928089</v>
      </c>
      <c r="BH193" s="2">
        <f t="shared" si="579"/>
        <v>55.795477040908189</v>
      </c>
      <c r="BI193" s="2">
        <f t="shared" si="580"/>
        <v>55.663277877378448</v>
      </c>
      <c r="BJ193" s="2">
        <f t="shared" si="581"/>
        <v>59.103780954865741</v>
      </c>
      <c r="BK193" s="2">
        <f t="shared" si="582"/>
        <v>59.110255194766651</v>
      </c>
      <c r="BL193" s="2">
        <f t="shared" si="583"/>
        <v>57.974843352419882</v>
      </c>
      <c r="BM193" s="2">
        <f t="shared" si="584"/>
        <v>61.636008461033832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61.063000000000002</v>
      </c>
      <c r="CW193" s="2">
        <f t="shared" si="487"/>
        <v>60.5</v>
      </c>
      <c r="CX193" s="2">
        <f t="shared" si="488"/>
        <v>60.258000000000003</v>
      </c>
      <c r="CY193" s="2">
        <f t="shared" si="489"/>
        <v>59.082000000000001</v>
      </c>
      <c r="CZ193" s="2">
        <f t="shared" si="490"/>
        <v>57.902999999999999</v>
      </c>
      <c r="DA193" s="2">
        <f t="shared" si="491"/>
        <v>56.694000000000003</v>
      </c>
      <c r="DB193" s="2">
        <f t="shared" si="492"/>
        <v>56.241999999999997</v>
      </c>
      <c r="DC193" s="2">
        <f t="shared" si="493"/>
        <v>55.628999999999998</v>
      </c>
      <c r="DD193" s="2">
        <f t="shared" si="494"/>
        <v>57.645000000000003</v>
      </c>
      <c r="DE193" s="2">
        <f t="shared" si="495"/>
        <v>56.661000000000001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112.75628511023861</v>
      </c>
      <c r="DL193" s="2">
        <f t="shared" si="645"/>
        <v>109.21461518515515</v>
      </c>
      <c r="DM193" s="2">
        <f t="shared" si="645"/>
        <v>106.94964617940198</v>
      </c>
      <c r="DN193" s="2">
        <f t="shared" si="645"/>
        <v>111.85358803986708</v>
      </c>
      <c r="DO193" s="2">
        <f t="shared" si="645"/>
        <v>90.783643612201757</v>
      </c>
      <c r="DP193" s="2">
        <f t="shared" si="645"/>
        <v>97.136647948572516</v>
      </c>
      <c r="DQ193" s="2">
        <f t="shared" si="645"/>
        <v>99.911808184702906</v>
      </c>
      <c r="DR193" s="2">
        <f t="shared" si="645"/>
        <v>103.46658569500677</v>
      </c>
      <c r="DS193" s="2">
        <f t="shared" si="645"/>
        <v>111.95739406207825</v>
      </c>
      <c r="DT193" s="2">
        <f t="shared" si="645"/>
        <v>118.37118207681365</v>
      </c>
      <c r="DU193" s="2">
        <f t="shared" si="645"/>
        <v>113.89060919324578</v>
      </c>
      <c r="DV193" s="2">
        <f t="shared" si="645"/>
        <v>110.74046239806705</v>
      </c>
      <c r="DW193" s="2">
        <f t="shared" si="645"/>
        <v>110.95919048625794</v>
      </c>
      <c r="DX193" s="2">
        <f t="shared" si="645"/>
        <v>98.521647840531585</v>
      </c>
      <c r="DY193" s="2">
        <f t="shared" si="645"/>
        <v>94.79089360789358</v>
      </c>
      <c r="EA193" s="2">
        <f t="shared" si="440"/>
        <v>63.842944190102472</v>
      </c>
      <c r="EB193" s="2">
        <f t="shared" si="502"/>
        <v>59.06737697580509</v>
      </c>
      <c r="EC193" s="2">
        <f t="shared" si="503"/>
        <v>60.3037841805223</v>
      </c>
      <c r="ED193" s="2">
        <f t="shared" si="504"/>
        <v>60.405093372656609</v>
      </c>
      <c r="EE193" s="2">
        <f t="shared" si="505"/>
        <v>59.26572209997402</v>
      </c>
      <c r="EF193" s="2">
        <f t="shared" si="506"/>
        <v>58.816706198945461</v>
      </c>
      <c r="EG193" s="2">
        <f t="shared" si="507"/>
        <v>56.680579707834625</v>
      </c>
      <c r="EH193" s="2">
        <f t="shared" si="508"/>
        <v>56.170572277210667</v>
      </c>
      <c r="EI193" s="2">
        <f t="shared" si="509"/>
        <v>54.999839389423144</v>
      </c>
      <c r="EJ193" s="2">
        <f t="shared" si="510"/>
        <v>54.656016834563218</v>
      </c>
      <c r="EK193" s="2">
        <f t="shared" si="511"/>
        <v>54.463207044935267</v>
      </c>
      <c r="EL193" s="2">
        <f t="shared" si="512"/>
        <v>58.792567671697697</v>
      </c>
      <c r="EM193" s="2">
        <f t="shared" si="513"/>
        <v>58.798340572230316</v>
      </c>
      <c r="EN193" s="2">
        <f t="shared" si="514"/>
        <v>57.662824909835869</v>
      </c>
      <c r="EO193" s="2">
        <f t="shared" si="515"/>
        <v>61.54464462279293</v>
      </c>
      <c r="EQ193" s="2">
        <f t="shared" si="516"/>
        <v>65.106470989427493</v>
      </c>
      <c r="ER193" s="2">
        <f t="shared" si="646"/>
        <v>61.682021752016325</v>
      </c>
      <c r="ES193" s="2">
        <f t="shared" si="646"/>
        <v>60.282547140727132</v>
      </c>
      <c r="ET193" s="2">
        <f t="shared" si="646"/>
        <v>61.06472069270044</v>
      </c>
      <c r="EU193" s="2">
        <f t="shared" si="646"/>
        <v>59.732238070719283</v>
      </c>
      <c r="EV193" s="2">
        <f t="shared" si="646"/>
        <v>58.969599026960083</v>
      </c>
      <c r="EW193" s="2">
        <f t="shared" si="646"/>
        <v>56.845722765381993</v>
      </c>
      <c r="EX193" s="2">
        <f t="shared" si="646"/>
        <v>56.298302340075118</v>
      </c>
      <c r="EY193" s="2">
        <f t="shared" si="646"/>
        <v>55.56580788992548</v>
      </c>
      <c r="EZ193" s="2">
        <f t="shared" si="646"/>
        <v>56.273093426441569</v>
      </c>
      <c r="FA193" s="2">
        <f t="shared" si="646"/>
        <v>56.298006543750347</v>
      </c>
      <c r="FB193" s="2">
        <f t="shared" si="646"/>
        <v>59.297788238107614</v>
      </c>
      <c r="FC193" s="2">
        <f t="shared" si="646"/>
        <v>59.325614463950046</v>
      </c>
      <c r="FD193" s="2">
        <f t="shared" si="646"/>
        <v>58.193107591067495</v>
      </c>
      <c r="FE193" s="2">
        <f t="shared" si="646"/>
        <v>61.703200498093224</v>
      </c>
      <c r="FG193" s="2">
        <f t="shared" si="518"/>
        <v>0.99998828120698957</v>
      </c>
      <c r="FH193" s="2">
        <f t="shared" si="647"/>
        <v>0.99998609352845158</v>
      </c>
      <c r="FI193" s="2">
        <f t="shared" si="647"/>
        <v>0.9999873556129677</v>
      </c>
      <c r="FJ193" s="2">
        <f t="shared" si="647"/>
        <v>0.99998648609804164</v>
      </c>
      <c r="FK193" s="2">
        <f t="shared" si="647"/>
        <v>0.99998663970573287</v>
      </c>
      <c r="FL193" s="2">
        <f t="shared" si="647"/>
        <v>0.9999857636886037</v>
      </c>
      <c r="FM193" s="2">
        <f t="shared" si="647"/>
        <v>0.99998337384669</v>
      </c>
      <c r="FN193" s="2">
        <f t="shared" si="647"/>
        <v>0.99998464043164548</v>
      </c>
      <c r="FO193" s="2">
        <f t="shared" si="647"/>
        <v>0.99998468895080961</v>
      </c>
      <c r="FP193" s="2">
        <f t="shared" si="647"/>
        <v>0.99998339243710943</v>
      </c>
      <c r="FQ193" s="2">
        <f t="shared" si="647"/>
        <v>0.99998502545975765</v>
      </c>
      <c r="FR193" s="2">
        <f t="shared" si="647"/>
        <v>0.99998657337001484</v>
      </c>
      <c r="FS193" s="2">
        <f t="shared" si="647"/>
        <v>0.99998693281360862</v>
      </c>
      <c r="FT193" s="2">
        <f t="shared" si="647"/>
        <v>0.99998666812798576</v>
      </c>
      <c r="FU193" s="2">
        <f t="shared" si="647"/>
        <v>0.99998287609054171</v>
      </c>
      <c r="FW193" s="2">
        <f t="shared" si="536"/>
        <v>0.56886883121154408</v>
      </c>
      <c r="FX193" s="2">
        <f t="shared" si="588"/>
        <v>0.67611117953430044</v>
      </c>
      <c r="FY193" s="2">
        <f t="shared" si="589"/>
        <v>0.66486321123367187</v>
      </c>
      <c r="FZ193" s="2">
        <f t="shared" si="590"/>
        <v>0.66827307600161145</v>
      </c>
      <c r="GA193" s="2">
        <f t="shared" si="591"/>
        <v>0.68538115754391238</v>
      </c>
      <c r="GB193" s="2">
        <f t="shared" si="592"/>
        <v>0.68782103907632208</v>
      </c>
      <c r="GC193" s="2">
        <f t="shared" si="593"/>
        <v>0.73631334840024476</v>
      </c>
      <c r="GD193" s="2">
        <f t="shared" si="594"/>
        <v>0.75613243836929711</v>
      </c>
      <c r="GE193" s="2">
        <f t="shared" si="595"/>
        <v>0.73659519958013731</v>
      </c>
      <c r="GF193" s="2">
        <f t="shared" si="596"/>
        <v>0.70398771366097768</v>
      </c>
      <c r="GG193" s="2">
        <f t="shared" si="597"/>
        <v>0.65357600936377691</v>
      </c>
      <c r="GH193" s="2">
        <f t="shared" si="598"/>
        <v>0.6146143262012429</v>
      </c>
      <c r="GI193" s="2">
        <f t="shared" si="599"/>
        <v>0.59026823037468712</v>
      </c>
      <c r="GJ193" s="2">
        <f t="shared" si="600"/>
        <v>0.58737297862080651</v>
      </c>
      <c r="GK193" s="2">
        <f t="shared" si="601"/>
        <v>0.57263429886461792</v>
      </c>
      <c r="GM193" s="86">
        <f t="shared" si="537"/>
        <v>0</v>
      </c>
      <c r="GN193" s="86">
        <f t="shared" si="602"/>
        <v>7.0514354035341382E-248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6.8134632171910088E-294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1.1767619757862419E-159</v>
      </c>
      <c r="HD193" s="86">
        <f t="shared" si="616"/>
        <v>1.8875860244454511E-129</v>
      </c>
      <c r="HE193" s="86">
        <f t="shared" si="617"/>
        <v>1.3512528563759036E-223</v>
      </c>
      <c r="HF193" s="86">
        <f t="shared" si="618"/>
        <v>3.4630508295190686E-215</v>
      </c>
      <c r="HG193" s="86">
        <f t="shared" si="619"/>
        <v>6.3854661791491374E-264</v>
      </c>
      <c r="HH193" s="86">
        <f t="shared" si="620"/>
        <v>8.2415720082903688E-264</v>
      </c>
      <c r="HI193" s="86">
        <f t="shared" si="621"/>
        <v>4.5777848178607949E-258</v>
      </c>
      <c r="HJ193" s="86">
        <f t="shared" si="622"/>
        <v>0</v>
      </c>
      <c r="HK193" s="86">
        <f t="shared" si="623"/>
        <v>0</v>
      </c>
      <c r="HL193" s="86">
        <f t="shared" si="624"/>
        <v>6.0660932139909592E-294</v>
      </c>
      <c r="HM193" s="86">
        <f t="shared" si="625"/>
        <v>9.4480805283352743E-300</v>
      </c>
      <c r="HN193" s="86">
        <f t="shared" si="626"/>
        <v>1.972194397794132E-295</v>
      </c>
      <c r="HO193" s="86">
        <f t="shared" si="627"/>
        <v>4.4461550051876533E-244</v>
      </c>
      <c r="HP193" s="86">
        <f t="shared" si="628"/>
        <v>0</v>
      </c>
      <c r="HQ193" s="86">
        <f t="shared" si="629"/>
        <v>0</v>
      </c>
      <c r="HS193" s="86">
        <f t="shared" si="539"/>
        <v>4.2431039700479507E-30</v>
      </c>
      <c r="HT193" s="86">
        <f t="shared" si="630"/>
        <v>6.6985895186840791E-46</v>
      </c>
      <c r="HU193" s="86">
        <f t="shared" si="631"/>
        <v>1.5528684850208974E-43</v>
      </c>
      <c r="HV193" s="86">
        <f t="shared" si="632"/>
        <v>1.9986232936316308E-45</v>
      </c>
      <c r="HW193" s="86">
        <f t="shared" si="633"/>
        <v>6.6522447591904741E-48</v>
      </c>
      <c r="HX193" s="86">
        <f t="shared" si="634"/>
        <v>7.8694432917512967E-48</v>
      </c>
      <c r="HY193" s="86">
        <f t="shared" si="635"/>
        <v>3.1057433516794917E-64</v>
      </c>
      <c r="HZ193" s="86">
        <f t="shared" si="636"/>
        <v>1.1045020510545868E-59</v>
      </c>
      <c r="IA193" s="86">
        <f t="shared" si="637"/>
        <v>3.9898357336732721E-67</v>
      </c>
      <c r="IB193" s="86">
        <f t="shared" si="638"/>
        <v>7.2397331424569993E-68</v>
      </c>
      <c r="IC193" s="86">
        <f t="shared" si="639"/>
        <v>1.1328061496150389E-62</v>
      </c>
      <c r="ID193" s="86">
        <f t="shared" si="640"/>
        <v>1.6392648670065439E-40</v>
      </c>
      <c r="IE193" s="86">
        <f t="shared" si="641"/>
        <v>2.0278858011927994E-36</v>
      </c>
      <c r="IF193" s="86">
        <f t="shared" si="642"/>
        <v>6.4627524526837743E-32</v>
      </c>
      <c r="IG193" s="86">
        <f t="shared" si="643"/>
        <v>1.5441171805034244E-34</v>
      </c>
      <c r="II193" s="86">
        <f t="shared" si="540"/>
        <v>0.2494869844826369</v>
      </c>
      <c r="IJ193" s="86">
        <f t="shared" si="541"/>
        <v>4.2069566149392787E-3</v>
      </c>
      <c r="IK193" s="86">
        <f t="shared" si="542"/>
        <v>9.3843936214564015E-3</v>
      </c>
      <c r="IL193" s="86">
        <f t="shared" si="543"/>
        <v>6.6267567273966274E-3</v>
      </c>
      <c r="IM193" s="86">
        <f t="shared" si="544"/>
        <v>2.093302091037546E-3</v>
      </c>
      <c r="IN193" s="86">
        <f t="shared" si="545"/>
        <v>1.8024715872590133E-3</v>
      </c>
      <c r="IO193" s="86">
        <f t="shared" si="546"/>
        <v>6.1301430356652244E-6</v>
      </c>
      <c r="IP193" s="86">
        <f t="shared" si="547"/>
        <v>2.3106136974468005E-6</v>
      </c>
      <c r="IQ193" s="86">
        <f t="shared" si="548"/>
        <v>4.2834426702629414E-6</v>
      </c>
      <c r="IR193" s="86">
        <f t="shared" si="549"/>
        <v>6.0003259355737402E-5</v>
      </c>
      <c r="IS193" s="86">
        <f t="shared" si="550"/>
        <v>2.9743601309232047E-3</v>
      </c>
      <c r="IT193" s="86">
        <f t="shared" si="551"/>
        <v>6.3592985633331087E-2</v>
      </c>
      <c r="IU193" s="86">
        <f t="shared" si="552"/>
        <v>0.14087579090444718</v>
      </c>
      <c r="IV193" s="86">
        <f t="shared" si="553"/>
        <v>0.49496090705888829</v>
      </c>
      <c r="IW193" s="86">
        <f t="shared" si="554"/>
        <v>0.54117372446622958</v>
      </c>
      <c r="IY193" s="86">
        <f t="shared" si="555"/>
        <v>0.2494869844826369</v>
      </c>
      <c r="IZ193" s="86">
        <f t="shared" si="556"/>
        <v>4.2069566149392787E-3</v>
      </c>
      <c r="JA193" s="86">
        <f t="shared" si="557"/>
        <v>9.3843936214564015E-3</v>
      </c>
      <c r="JB193" s="86">
        <f t="shared" si="558"/>
        <v>6.6267567273966274E-3</v>
      </c>
      <c r="JC193" s="86">
        <f t="shared" si="559"/>
        <v>2.093302091037546E-3</v>
      </c>
      <c r="JD193" s="86">
        <f t="shared" si="560"/>
        <v>1.8024715872590133E-3</v>
      </c>
      <c r="JE193" s="86">
        <f t="shared" si="561"/>
        <v>6.1301430356652244E-6</v>
      </c>
      <c r="JF193" s="86">
        <f t="shared" si="562"/>
        <v>2.3106136974468005E-6</v>
      </c>
      <c r="JG193" s="86">
        <f t="shared" si="563"/>
        <v>4.2834426702629414E-6</v>
      </c>
      <c r="JH193" s="86">
        <f t="shared" si="564"/>
        <v>6.0003259355737402E-5</v>
      </c>
      <c r="JI193" s="86">
        <f t="shared" si="565"/>
        <v>2.9743601309232047E-3</v>
      </c>
      <c r="JJ193" s="86">
        <f t="shared" si="566"/>
        <v>6.3592985633331087E-2</v>
      </c>
      <c r="JK193" s="86">
        <f t="shared" si="567"/>
        <v>0.14087579090444718</v>
      </c>
      <c r="JL193" s="86">
        <f t="shared" si="568"/>
        <v>0.49496090705888829</v>
      </c>
      <c r="JM193" s="86">
        <f t="shared" si="569"/>
        <v>0.54117372446622958</v>
      </c>
    </row>
    <row r="194" spans="2:273" x14ac:dyDescent="0.25">
      <c r="B194" s="2">
        <v>167</v>
      </c>
      <c r="C194" s="37">
        <v>63.2</v>
      </c>
      <c r="D194" s="37">
        <v>60.968000000000004</v>
      </c>
      <c r="E194" s="37">
        <v>59.515999999999998</v>
      </c>
      <c r="F194" s="37">
        <v>61.145000000000003</v>
      </c>
      <c r="G194" s="37">
        <v>59.246000000000002</v>
      </c>
      <c r="H194" s="37">
        <v>58.871000000000002</v>
      </c>
      <c r="I194" s="37">
        <v>56.628999999999998</v>
      </c>
      <c r="J194" s="37">
        <v>56.258000000000003</v>
      </c>
      <c r="K194" s="37">
        <v>55.258000000000003</v>
      </c>
      <c r="L194" s="37">
        <v>56.387</v>
      </c>
      <c r="M194" s="37">
        <v>56.468000000000004</v>
      </c>
      <c r="N194" s="37">
        <v>59.704999999999998</v>
      </c>
      <c r="O194" s="37">
        <v>58.655999999999999</v>
      </c>
      <c r="P194" s="37">
        <v>63.125</v>
      </c>
      <c r="Q194" s="37">
        <v>82.983999999999995</v>
      </c>
      <c r="S194" s="4">
        <f t="shared" si="441"/>
        <v>64.540564884619343</v>
      </c>
      <c r="T194" s="4">
        <f t="shared" si="442"/>
        <v>60.784448117371134</v>
      </c>
      <c r="U194" s="4">
        <f t="shared" si="443"/>
        <v>60.166332060826839</v>
      </c>
      <c r="V194" s="4">
        <f t="shared" si="444"/>
        <v>60.740153101329845</v>
      </c>
      <c r="W194" s="4">
        <f t="shared" si="445"/>
        <v>59.488029191042635</v>
      </c>
      <c r="X194" s="4">
        <f t="shared" si="446"/>
        <v>58.819530241584665</v>
      </c>
      <c r="Y194" s="4">
        <f t="shared" si="447"/>
        <v>56.699334421382083</v>
      </c>
      <c r="Z194" s="4">
        <f t="shared" si="448"/>
        <v>56.132072202634617</v>
      </c>
      <c r="AA194" s="4">
        <f t="shared" si="449"/>
        <v>55.264980260565935</v>
      </c>
      <c r="AB194" s="4">
        <f t="shared" si="450"/>
        <v>55.658883487449479</v>
      </c>
      <c r="AC194" s="4">
        <f t="shared" si="451"/>
        <v>55.512302756947264</v>
      </c>
      <c r="AD194" s="4">
        <f t="shared" si="452"/>
        <v>59.053163402653503</v>
      </c>
      <c r="AE194" s="4">
        <f t="shared" si="453"/>
        <v>59.389398344379408</v>
      </c>
      <c r="AF194" s="4">
        <f t="shared" si="454"/>
        <v>64.62767653623942</v>
      </c>
      <c r="AG194" s="4">
        <f t="shared" si="455"/>
        <v>83.5022251814664</v>
      </c>
      <c r="AI194" s="4">
        <f t="shared" si="456"/>
        <v>-1.3405648846193401</v>
      </c>
      <c r="AJ194" s="4">
        <f t="shared" si="457"/>
        <v>0.18355188262886912</v>
      </c>
      <c r="AK194" s="4">
        <f t="shared" si="458"/>
        <v>-0.65033206082684103</v>
      </c>
      <c r="AL194" s="4">
        <f t="shared" si="459"/>
        <v>0.40484689867015788</v>
      </c>
      <c r="AM194" s="4">
        <f t="shared" si="460"/>
        <v>-0.24202919104263287</v>
      </c>
      <c r="AN194" s="4">
        <f t="shared" si="461"/>
        <v>5.1469758415336742E-2</v>
      </c>
      <c r="AO194" s="4">
        <f t="shared" si="462"/>
        <v>-7.0334421382085566E-2</v>
      </c>
      <c r="AP194" s="4">
        <f t="shared" si="463"/>
        <v>0.12592779736538517</v>
      </c>
      <c r="AQ194" s="4">
        <f t="shared" si="464"/>
        <v>-6.9802605659319283E-3</v>
      </c>
      <c r="AR194" s="4">
        <f t="shared" si="465"/>
        <v>0.72811651255052112</v>
      </c>
      <c r="AS194" s="4">
        <f t="shared" si="466"/>
        <v>0.95569724305273951</v>
      </c>
      <c r="AT194" s="4">
        <f t="shared" si="467"/>
        <v>0.65183659734649524</v>
      </c>
      <c r="AU194" s="4">
        <f t="shared" si="468"/>
        <v>-0.73339834437940965</v>
      </c>
      <c r="AV194" s="4">
        <f t="shared" si="644"/>
        <v>-1.5026765362394201</v>
      </c>
      <c r="AW194" s="4">
        <f t="shared" si="644"/>
        <v>-0.51822518146640562</v>
      </c>
      <c r="AY194" s="2">
        <f t="shared" si="520"/>
        <v>64.488133142155021</v>
      </c>
      <c r="AZ194" s="2">
        <f t="shared" si="571"/>
        <v>60.784303964623447</v>
      </c>
      <c r="BA194" s="2">
        <f t="shared" si="572"/>
        <v>60.165432097647795</v>
      </c>
      <c r="BB194" s="2">
        <f t="shared" si="573"/>
        <v>60.739408190608486</v>
      </c>
      <c r="BC194" s="2">
        <f t="shared" si="574"/>
        <v>59.48789676799106</v>
      </c>
      <c r="BD194" s="2">
        <f t="shared" si="575"/>
        <v>58.819420898529408</v>
      </c>
      <c r="BE194" s="2">
        <f t="shared" si="576"/>
        <v>56.699334409523715</v>
      </c>
      <c r="BF194" s="2">
        <f t="shared" si="577"/>
        <v>56.132072199620183</v>
      </c>
      <c r="BG194" s="2">
        <f t="shared" si="578"/>
        <v>55.264980252780155</v>
      </c>
      <c r="BH194" s="2">
        <f t="shared" si="579"/>
        <v>55.658882884261331</v>
      </c>
      <c r="BI194" s="2">
        <f t="shared" si="580"/>
        <v>55.511929771980803</v>
      </c>
      <c r="BJ194" s="2">
        <f t="shared" si="581"/>
        <v>58.958942022976011</v>
      </c>
      <c r="BK194" s="2">
        <f t="shared" si="582"/>
        <v>58.969698674510695</v>
      </c>
      <c r="BL194" s="2">
        <f t="shared" si="583"/>
        <v>57.832502875504069</v>
      </c>
      <c r="BM194" s="2">
        <f t="shared" si="584"/>
        <v>61.479569883494541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60.968000000000004</v>
      </c>
      <c r="CW194" s="2">
        <f t="shared" si="487"/>
        <v>59.515999999999998</v>
      </c>
      <c r="CX194" s="2">
        <f t="shared" si="488"/>
        <v>61.145000000000003</v>
      </c>
      <c r="CY194" s="2">
        <f t="shared" si="489"/>
        <v>59.246000000000002</v>
      </c>
      <c r="CZ194" s="2">
        <f t="shared" si="490"/>
        <v>58.871000000000002</v>
      </c>
      <c r="DA194" s="2">
        <f t="shared" si="491"/>
        <v>56.628999999999998</v>
      </c>
      <c r="DB194" s="2">
        <f t="shared" si="492"/>
        <v>56.258000000000003</v>
      </c>
      <c r="DC194" s="2">
        <f t="shared" si="493"/>
        <v>55.258000000000003</v>
      </c>
      <c r="DD194" s="2">
        <f t="shared" si="494"/>
        <v>56.387</v>
      </c>
      <c r="DE194" s="2">
        <f t="shared" si="495"/>
        <v>56.468000000000004</v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112.92103896103897</v>
      </c>
      <c r="DL194" s="2">
        <f t="shared" si="645"/>
        <v>109.37060797342191</v>
      </c>
      <c r="DM194" s="2">
        <f t="shared" si="645"/>
        <v>107.11828239202656</v>
      </c>
      <c r="DN194" s="2">
        <f t="shared" si="645"/>
        <v>112.06104310833803</v>
      </c>
      <c r="DO194" s="2">
        <f t="shared" si="645"/>
        <v>90.841260646330412</v>
      </c>
      <c r="DP194" s="2">
        <f t="shared" si="645"/>
        <v>97.240404208194917</v>
      </c>
      <c r="DQ194" s="2">
        <f t="shared" si="645"/>
        <v>100.04758354305721</v>
      </c>
      <c r="DR194" s="2">
        <f t="shared" si="645"/>
        <v>103.61798346828613</v>
      </c>
      <c r="DS194" s="2">
        <f t="shared" si="645"/>
        <v>112.16390823211873</v>
      </c>
      <c r="DT194" s="2">
        <f t="shared" si="645"/>
        <v>118.62031128496918</v>
      </c>
      <c r="DU194" s="2">
        <f t="shared" si="645"/>
        <v>114.08413151969981</v>
      </c>
      <c r="DV194" s="2">
        <f t="shared" si="645"/>
        <v>110.89921383267895</v>
      </c>
      <c r="DW194" s="2">
        <f t="shared" si="645"/>
        <v>111.12676934460889</v>
      </c>
      <c r="DX194" s="2">
        <f t="shared" si="645"/>
        <v>98.641022688598994</v>
      </c>
      <c r="DY194" s="2">
        <f t="shared" si="645"/>
        <v>94.858024753324727</v>
      </c>
      <c r="EA194" s="2">
        <f t="shared" si="440"/>
        <v>63.725622411161993</v>
      </c>
      <c r="EB194" s="2">
        <f t="shared" si="502"/>
        <v>58.927985892682742</v>
      </c>
      <c r="EC194" s="2">
        <f t="shared" si="503"/>
        <v>60.179465774063935</v>
      </c>
      <c r="ED194" s="2">
        <f t="shared" si="504"/>
        <v>60.275650381347219</v>
      </c>
      <c r="EE194" s="2">
        <f t="shared" si="505"/>
        <v>59.152505007363786</v>
      </c>
      <c r="EF194" s="2">
        <f t="shared" si="506"/>
        <v>58.70861112477121</v>
      </c>
      <c r="EG194" s="2">
        <f t="shared" si="507"/>
        <v>56.571823682311106</v>
      </c>
      <c r="EH194" s="2">
        <f t="shared" si="508"/>
        <v>56.030686385085559</v>
      </c>
      <c r="EI194" s="2">
        <f t="shared" si="509"/>
        <v>54.82963294458191</v>
      </c>
      <c r="EJ194" s="2">
        <f t="shared" si="510"/>
        <v>54.468278961388904</v>
      </c>
      <c r="EK194" s="2">
        <f t="shared" si="511"/>
        <v>54.251319814673778</v>
      </c>
      <c r="EL194" s="2">
        <f t="shared" si="512"/>
        <v>58.630823230002463</v>
      </c>
      <c r="EM194" s="2">
        <f t="shared" si="513"/>
        <v>58.639591376021222</v>
      </c>
      <c r="EN194" s="2">
        <f t="shared" si="514"/>
        <v>57.502852816285213</v>
      </c>
      <c r="EO194" s="2">
        <f t="shared" si="515"/>
        <v>61.383174638844295</v>
      </c>
      <c r="EQ194" s="2">
        <f t="shared" si="516"/>
        <v>65.014283533745058</v>
      </c>
      <c r="ER194" s="2">
        <f t="shared" si="646"/>
        <v>61.594402215419699</v>
      </c>
      <c r="ES194" s="2">
        <f t="shared" si="646"/>
        <v>60.158190458859572</v>
      </c>
      <c r="ET194" s="2">
        <f t="shared" si="646"/>
        <v>60.948432020955998</v>
      </c>
      <c r="EU194" s="2">
        <f t="shared" si="646"/>
        <v>59.627761235748444</v>
      </c>
      <c r="EV194" s="2">
        <f t="shared" si="646"/>
        <v>58.864581154269828</v>
      </c>
      <c r="EW194" s="2">
        <f t="shared" si="646"/>
        <v>56.740105759561501</v>
      </c>
      <c r="EX194" s="2">
        <f t="shared" si="646"/>
        <v>56.161031280551164</v>
      </c>
      <c r="EY194" s="2">
        <f t="shared" si="646"/>
        <v>55.40589968213277</v>
      </c>
      <c r="EZ194" s="2">
        <f t="shared" si="646"/>
        <v>56.114113433026738</v>
      </c>
      <c r="FA194" s="2">
        <f t="shared" si="646"/>
        <v>56.120103796560535</v>
      </c>
      <c r="FB194" s="2">
        <f t="shared" si="646"/>
        <v>59.145575349458746</v>
      </c>
      <c r="FC194" s="2">
        <f t="shared" si="646"/>
        <v>59.177657474695486</v>
      </c>
      <c r="FD194" s="2">
        <f t="shared" si="646"/>
        <v>58.042883651356945</v>
      </c>
      <c r="FE194" s="2">
        <f t="shared" si="646"/>
        <v>61.54430245830887</v>
      </c>
      <c r="FG194" s="2">
        <f t="shared" si="518"/>
        <v>0.99998931232272992</v>
      </c>
      <c r="FH194" s="2">
        <f t="shared" si="647"/>
        <v>0.99998731713169164</v>
      </c>
      <c r="FI194" s="2">
        <f t="shared" si="647"/>
        <v>0.99998846816913955</v>
      </c>
      <c r="FJ194" s="2">
        <f t="shared" si="647"/>
        <v>0.99998767516027687</v>
      </c>
      <c r="FK194" s="2">
        <f t="shared" si="647"/>
        <v>0.99998781525248748</v>
      </c>
      <c r="FL194" s="2">
        <f t="shared" si="647"/>
        <v>0.99998701631343023</v>
      </c>
      <c r="FM194" s="2">
        <f t="shared" si="647"/>
        <v>0.99998483674578187</v>
      </c>
      <c r="FN194" s="2">
        <f t="shared" si="647"/>
        <v>0.99998599188824122</v>
      </c>
      <c r="FO194" s="2">
        <f t="shared" si="647"/>
        <v>0.99998603613836423</v>
      </c>
      <c r="FP194" s="2">
        <f t="shared" si="647"/>
        <v>0.99998485370049539</v>
      </c>
      <c r="FQ194" s="2">
        <f t="shared" si="647"/>
        <v>0.99998634303899026</v>
      </c>
      <c r="FR194" s="2">
        <f t="shared" si="647"/>
        <v>0.99998775475345103</v>
      </c>
      <c r="FS194" s="2">
        <f t="shared" si="647"/>
        <v>0.99998808257066885</v>
      </c>
      <c r="FT194" s="2">
        <f t="shared" si="647"/>
        <v>0.99998784117395112</v>
      </c>
      <c r="FU194" s="2">
        <f t="shared" si="647"/>
        <v>0.99998438278543123</v>
      </c>
      <c r="FW194" s="2">
        <f t="shared" si="536"/>
        <v>0.59129970859243497</v>
      </c>
      <c r="FX194" s="2">
        <f t="shared" si="588"/>
        <v>0.69594470262729102</v>
      </c>
      <c r="FY194" s="2">
        <f t="shared" si="589"/>
        <v>0.68506467566587015</v>
      </c>
      <c r="FZ194" s="2">
        <f t="shared" si="590"/>
        <v>0.68836534074445077</v>
      </c>
      <c r="GA194" s="2">
        <f t="shared" si="591"/>
        <v>0.70489479386619514</v>
      </c>
      <c r="GB194" s="2">
        <f t="shared" si="592"/>
        <v>0.70724798468293348</v>
      </c>
      <c r="GC194" s="2">
        <f t="shared" si="593"/>
        <v>0.75380275360381321</v>
      </c>
      <c r="GD194" s="2">
        <f t="shared" si="594"/>
        <v>0.77271308553360929</v>
      </c>
      <c r="GE194" s="2">
        <f t="shared" si="595"/>
        <v>0.75407215442968389</v>
      </c>
      <c r="GF194" s="2">
        <f t="shared" si="596"/>
        <v>0.72281403596631333</v>
      </c>
      <c r="GG194" s="2">
        <f t="shared" si="597"/>
        <v>0.67412436918394292</v>
      </c>
      <c r="GH194" s="2">
        <f t="shared" si="598"/>
        <v>0.63618728561973803</v>
      </c>
      <c r="GI194" s="2">
        <f t="shared" si="599"/>
        <v>0.6123444444224444</v>
      </c>
      <c r="GJ194" s="2">
        <f t="shared" si="600"/>
        <v>0.60950198764795804</v>
      </c>
      <c r="GK194" s="2">
        <f t="shared" si="601"/>
        <v>0.59500873934701493</v>
      </c>
      <c r="GM194" s="86">
        <f t="shared" si="537"/>
        <v>0</v>
      </c>
      <c r="GN194" s="86">
        <f t="shared" si="602"/>
        <v>1.0458131253953579E-252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1.1827580065212279E-299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8.0007371578681296E-164</v>
      </c>
      <c r="HD194" s="86">
        <f t="shared" si="616"/>
        <v>9.7553277167080759E-133</v>
      </c>
      <c r="HE194" s="86">
        <f t="shared" si="617"/>
        <v>2.6222147797716499E-229</v>
      </c>
      <c r="HF194" s="86">
        <f t="shared" si="618"/>
        <v>1.1406350566811247E-220</v>
      </c>
      <c r="HG194" s="86">
        <f t="shared" si="619"/>
        <v>1.2842986796100327E-270</v>
      </c>
      <c r="HH194" s="86">
        <f t="shared" si="620"/>
        <v>1.6629906884002788E-270</v>
      </c>
      <c r="HI194" s="86">
        <f t="shared" si="621"/>
        <v>1.6350490935773945E-264</v>
      </c>
      <c r="HJ194" s="86">
        <f t="shared" si="622"/>
        <v>0</v>
      </c>
      <c r="HK194" s="86">
        <f t="shared" si="623"/>
        <v>0</v>
      </c>
      <c r="HL194" s="86">
        <f t="shared" si="624"/>
        <v>2.8999493092847869E-301</v>
      </c>
      <c r="HM194" s="86">
        <f t="shared" si="625"/>
        <v>2.5824736982236529E-307</v>
      </c>
      <c r="HN194" s="86">
        <f t="shared" si="626"/>
        <v>5.3105292804422637E-303</v>
      </c>
      <c r="HO194" s="86">
        <f t="shared" si="627"/>
        <v>2.1392754302122154E-250</v>
      </c>
      <c r="HP194" s="86">
        <f t="shared" si="628"/>
        <v>0</v>
      </c>
      <c r="HQ194" s="86">
        <f t="shared" si="629"/>
        <v>0</v>
      </c>
      <c r="HS194" s="86">
        <f t="shared" si="539"/>
        <v>9.0224380003497081E-32</v>
      </c>
      <c r="HT194" s="86">
        <f t="shared" si="630"/>
        <v>3.3294172262354531E-48</v>
      </c>
      <c r="HU194" s="86">
        <f t="shared" si="631"/>
        <v>1.0237591010607759E-45</v>
      </c>
      <c r="HV194" s="86">
        <f t="shared" si="632"/>
        <v>1.0452539098036503E-47</v>
      </c>
      <c r="HW194" s="86">
        <f t="shared" si="633"/>
        <v>2.679690922701934E-50</v>
      </c>
      <c r="HX194" s="86">
        <f t="shared" si="634"/>
        <v>3.1835722206770439E-50</v>
      </c>
      <c r="HY194" s="86">
        <f t="shared" si="635"/>
        <v>2.4378499046503523E-67</v>
      </c>
      <c r="HZ194" s="86">
        <f t="shared" si="636"/>
        <v>1.6156165095695824E-62</v>
      </c>
      <c r="IA194" s="86">
        <f t="shared" si="637"/>
        <v>2.3828216962798802E-70</v>
      </c>
      <c r="IB194" s="86">
        <f t="shared" si="638"/>
        <v>3.1613413494501619E-71</v>
      </c>
      <c r="IC194" s="86">
        <f t="shared" si="639"/>
        <v>6.2980656352428873E-66</v>
      </c>
      <c r="ID194" s="86">
        <f t="shared" si="640"/>
        <v>1.1438710463521662E-42</v>
      </c>
      <c r="IE194" s="86">
        <f t="shared" si="641"/>
        <v>2.0940152288365801E-38</v>
      </c>
      <c r="IF194" s="86">
        <f t="shared" si="642"/>
        <v>1.0164589513441192E-33</v>
      </c>
      <c r="IG194" s="86">
        <f t="shared" si="643"/>
        <v>1.4086785920612192E-36</v>
      </c>
      <c r="II194" s="86">
        <f t="shared" si="540"/>
        <v>0.16036069672454986</v>
      </c>
      <c r="IJ194" s="86">
        <f t="shared" si="541"/>
        <v>1.3012280270081145E-3</v>
      </c>
      <c r="IK194" s="86">
        <f t="shared" si="542"/>
        <v>3.2896873222433773E-3</v>
      </c>
      <c r="IL194" s="86">
        <f t="shared" si="543"/>
        <v>2.1706770955784356E-3</v>
      </c>
      <c r="IM194" s="86">
        <f t="shared" si="544"/>
        <v>5.8709317886033563E-4</v>
      </c>
      <c r="IN194" s="86">
        <f t="shared" si="545"/>
        <v>4.9761137672233802E-4</v>
      </c>
      <c r="IO194" s="86">
        <f t="shared" si="546"/>
        <v>8.337515133637594E-7</v>
      </c>
      <c r="IP194" s="86">
        <f t="shared" si="547"/>
        <v>3.2453981067492026E-7</v>
      </c>
      <c r="IQ194" s="86">
        <f t="shared" si="548"/>
        <v>5.4778938945655967E-7</v>
      </c>
      <c r="IR194" s="86">
        <f t="shared" si="549"/>
        <v>9.0396987533288216E-6</v>
      </c>
      <c r="IS194" s="86">
        <f t="shared" si="550"/>
        <v>6.8127470094093046E-4</v>
      </c>
      <c r="IT194" s="86">
        <f t="shared" si="551"/>
        <v>2.8590009038480815E-2</v>
      </c>
      <c r="IU194" s="86">
        <f t="shared" si="552"/>
        <v>7.5502188532506051E-2</v>
      </c>
      <c r="IV194" s="86">
        <f t="shared" si="553"/>
        <v>0.4478001473263627</v>
      </c>
      <c r="IW194" s="86">
        <f t="shared" si="554"/>
        <v>0.51531949142015865</v>
      </c>
      <c r="IY194" s="86">
        <f t="shared" si="555"/>
        <v>0.16036069672454986</v>
      </c>
      <c r="IZ194" s="86">
        <f t="shared" si="556"/>
        <v>1.3012280270081145E-3</v>
      </c>
      <c r="JA194" s="86">
        <f t="shared" si="557"/>
        <v>3.2896873222433773E-3</v>
      </c>
      <c r="JB194" s="86">
        <f t="shared" si="558"/>
        <v>2.1706770955784356E-3</v>
      </c>
      <c r="JC194" s="86">
        <f t="shared" si="559"/>
        <v>5.8709317886033563E-4</v>
      </c>
      <c r="JD194" s="86">
        <f t="shared" si="560"/>
        <v>4.9761137672233802E-4</v>
      </c>
      <c r="JE194" s="86">
        <f t="shared" si="561"/>
        <v>8.337515133637594E-7</v>
      </c>
      <c r="JF194" s="86">
        <f t="shared" si="562"/>
        <v>3.2453981067492026E-7</v>
      </c>
      <c r="JG194" s="86">
        <f t="shared" si="563"/>
        <v>5.4778938945655967E-7</v>
      </c>
      <c r="JH194" s="86">
        <f t="shared" si="564"/>
        <v>9.0396987533288216E-6</v>
      </c>
      <c r="JI194" s="86">
        <f t="shared" si="565"/>
        <v>6.8127470094093046E-4</v>
      </c>
      <c r="JJ194" s="86">
        <f t="shared" si="566"/>
        <v>2.8590009038480815E-2</v>
      </c>
      <c r="JK194" s="86">
        <f t="shared" si="567"/>
        <v>7.5502188532506051E-2</v>
      </c>
      <c r="JL194" s="86">
        <f t="shared" si="568"/>
        <v>0.4478001473263627</v>
      </c>
      <c r="JM194" s="86">
        <f t="shared" si="569"/>
        <v>0.51531949142015865</v>
      </c>
    </row>
    <row r="195" spans="2:273" x14ac:dyDescent="0.25">
      <c r="B195" s="2">
        <v>168</v>
      </c>
      <c r="C195" s="37">
        <v>65.760000000000005</v>
      </c>
      <c r="D195" s="37">
        <v>61.412999999999997</v>
      </c>
      <c r="E195" s="37">
        <v>60.645000000000003</v>
      </c>
      <c r="F195" s="37">
        <v>60.015999999999998</v>
      </c>
      <c r="G195" s="37">
        <v>59.720999999999997</v>
      </c>
      <c r="H195" s="37">
        <v>58.871000000000002</v>
      </c>
      <c r="I195" s="37">
        <v>56.338999999999999</v>
      </c>
      <c r="J195" s="37">
        <v>55.887</v>
      </c>
      <c r="K195" s="37">
        <v>54.951999999999998</v>
      </c>
      <c r="L195" s="37">
        <v>55.71</v>
      </c>
      <c r="M195" s="37">
        <v>56.564999999999998</v>
      </c>
      <c r="N195" s="37">
        <v>59.213000000000001</v>
      </c>
      <c r="O195" s="37">
        <v>58.164000000000001</v>
      </c>
      <c r="P195" s="37">
        <v>60.469000000000001</v>
      </c>
      <c r="Q195" s="37">
        <v>72.796999999999997</v>
      </c>
      <c r="S195" s="4">
        <f t="shared" si="441"/>
        <v>64.437206298332271</v>
      </c>
      <c r="T195" s="4">
        <f t="shared" si="442"/>
        <v>60.732912935801636</v>
      </c>
      <c r="U195" s="4">
        <f t="shared" si="443"/>
        <v>60.040790382488559</v>
      </c>
      <c r="V195" s="4">
        <f t="shared" si="444"/>
        <v>60.632401775466732</v>
      </c>
      <c r="W195" s="4">
        <f t="shared" si="445"/>
        <v>59.389920566823662</v>
      </c>
      <c r="X195" s="4">
        <f t="shared" si="446"/>
        <v>58.716448580816468</v>
      </c>
      <c r="Y195" s="4">
        <f t="shared" si="447"/>
        <v>56.595751146868565</v>
      </c>
      <c r="Z195" s="4">
        <f t="shared" si="448"/>
        <v>55.99624848978754</v>
      </c>
      <c r="AA195" s="4">
        <f t="shared" si="449"/>
        <v>55.112256656743938</v>
      </c>
      <c r="AB195" s="4">
        <f t="shared" si="450"/>
        <v>55.522111526619753</v>
      </c>
      <c r="AC195" s="4">
        <f t="shared" si="451"/>
        <v>55.360784002984666</v>
      </c>
      <c r="AD195" s="4">
        <f t="shared" si="452"/>
        <v>58.838342893912618</v>
      </c>
      <c r="AE195" s="4">
        <f t="shared" si="453"/>
        <v>58.967345753239286</v>
      </c>
      <c r="AF195" s="4">
        <f t="shared" si="454"/>
        <v>61.827343961455831</v>
      </c>
      <c r="AG195" s="4">
        <f t="shared" si="455"/>
        <v>76.364283607031339</v>
      </c>
      <c r="AI195" s="4">
        <f t="shared" si="456"/>
        <v>1.3227937016677345</v>
      </c>
      <c r="AJ195" s="4">
        <f t="shared" si="457"/>
        <v>0.68008706419836074</v>
      </c>
      <c r="AK195" s="4">
        <f t="shared" si="458"/>
        <v>0.60420961751144375</v>
      </c>
      <c r="AL195" s="4">
        <f t="shared" si="459"/>
        <v>-0.61640177546673414</v>
      </c>
      <c r="AM195" s="4">
        <f t="shared" si="460"/>
        <v>0.3310794331763347</v>
      </c>
      <c r="AN195" s="4">
        <f t="shared" si="461"/>
        <v>0.15455141918353377</v>
      </c>
      <c r="AO195" s="4">
        <f t="shared" si="462"/>
        <v>-0.25675114686856659</v>
      </c>
      <c r="AP195" s="4">
        <f t="shared" si="463"/>
        <v>-0.10924848978753943</v>
      </c>
      <c r="AQ195" s="4">
        <f t="shared" si="464"/>
        <v>-0.16025665674393963</v>
      </c>
      <c r="AR195" s="4">
        <f t="shared" si="465"/>
        <v>0.18788847338024794</v>
      </c>
      <c r="AS195" s="4">
        <f t="shared" si="466"/>
        <v>1.2042159970153321</v>
      </c>
      <c r="AT195" s="4">
        <f t="shared" si="467"/>
        <v>0.37465710608738334</v>
      </c>
      <c r="AU195" s="4">
        <f t="shared" si="468"/>
        <v>-0.80334575323928448</v>
      </c>
      <c r="AV195" s="4">
        <f t="shared" si="644"/>
        <v>-1.3583439614558301</v>
      </c>
      <c r="AW195" s="4">
        <f t="shared" si="644"/>
        <v>-3.5672836070313423</v>
      </c>
      <c r="AY195" s="2">
        <f t="shared" si="520"/>
        <v>64.414608209232938</v>
      </c>
      <c r="AZ195" s="2">
        <f t="shared" si="571"/>
        <v>60.73289131287433</v>
      </c>
      <c r="BA195" s="2">
        <f t="shared" si="572"/>
        <v>60.040626780214758</v>
      </c>
      <c r="BB195" s="2">
        <f t="shared" si="573"/>
        <v>60.632280083426402</v>
      </c>
      <c r="BC195" s="2">
        <f t="shared" si="574"/>
        <v>59.389903473241255</v>
      </c>
      <c r="BD195" s="2">
        <f t="shared" si="575"/>
        <v>58.716434792154665</v>
      </c>
      <c r="BE195" s="2">
        <f t="shared" si="576"/>
        <v>56.595751146372329</v>
      </c>
      <c r="BF195" s="2">
        <f t="shared" si="577"/>
        <v>55.996248489652402</v>
      </c>
      <c r="BG195" s="2">
        <f t="shared" si="578"/>
        <v>55.112256656448871</v>
      </c>
      <c r="BH195" s="2">
        <f t="shared" si="579"/>
        <v>55.522111497799024</v>
      </c>
      <c r="BI195" s="2">
        <f t="shared" si="580"/>
        <v>55.360750796471983</v>
      </c>
      <c r="BJ195" s="2">
        <f t="shared" si="581"/>
        <v>58.814239019763782</v>
      </c>
      <c r="BK195" s="2">
        <f t="shared" si="582"/>
        <v>58.829375239665907</v>
      </c>
      <c r="BL195" s="2">
        <f t="shared" si="583"/>
        <v>57.690354670363405</v>
      </c>
      <c r="BM195" s="2">
        <f t="shared" si="584"/>
        <v>61.32318667561276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61.412999999999997</v>
      </c>
      <c r="CW195" s="2">
        <f t="shared" si="487"/>
        <v>60.645000000000003</v>
      </c>
      <c r="CX195" s="2">
        <f t="shared" si="488"/>
        <v>60.015999999999998</v>
      </c>
      <c r="CY195" s="2">
        <f t="shared" si="489"/>
        <v>59.720999999999997</v>
      </c>
      <c r="CZ195" s="2">
        <f t="shared" si="490"/>
        <v>58.871000000000002</v>
      </c>
      <c r="DA195" s="2">
        <f t="shared" si="491"/>
        <v>56.338999999999999</v>
      </c>
      <c r="DB195" s="2">
        <f t="shared" si="492"/>
        <v>55.887</v>
      </c>
      <c r="DC195" s="2">
        <f t="shared" si="493"/>
        <v>54.951999999999998</v>
      </c>
      <c r="DD195" s="2">
        <f t="shared" si="494"/>
        <v>55.71</v>
      </c>
      <c r="DE195" s="2">
        <f t="shared" si="495"/>
        <v>56.564999999999998</v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113.08579281183933</v>
      </c>
      <c r="DL195" s="2">
        <f t="shared" si="645"/>
        <v>109.52660076168866</v>
      </c>
      <c r="DM195" s="2">
        <f t="shared" si="645"/>
        <v>107.28691860465115</v>
      </c>
      <c r="DN195" s="2">
        <f t="shared" si="645"/>
        <v>112.26849817680898</v>
      </c>
      <c r="DO195" s="2">
        <f t="shared" si="645"/>
        <v>90.89887768045908</v>
      </c>
      <c r="DP195" s="2">
        <f t="shared" si="645"/>
        <v>97.344160467817304</v>
      </c>
      <c r="DQ195" s="2">
        <f t="shared" si="645"/>
        <v>100.18335890141151</v>
      </c>
      <c r="DR195" s="2">
        <f t="shared" si="645"/>
        <v>103.76938124156547</v>
      </c>
      <c r="DS195" s="2">
        <f t="shared" si="645"/>
        <v>112.37042240215922</v>
      </c>
      <c r="DT195" s="2">
        <f t="shared" si="645"/>
        <v>118.8694404931247</v>
      </c>
      <c r="DU195" s="2">
        <f t="shared" si="645"/>
        <v>114.27765384615384</v>
      </c>
      <c r="DV195" s="2">
        <f t="shared" si="645"/>
        <v>111.05796526729085</v>
      </c>
      <c r="DW195" s="2">
        <f t="shared" si="645"/>
        <v>111.29434820295984</v>
      </c>
      <c r="DX195" s="2">
        <f t="shared" si="645"/>
        <v>98.760397536666417</v>
      </c>
      <c r="DY195" s="2">
        <f t="shared" si="645"/>
        <v>94.925155898755875</v>
      </c>
      <c r="EA195" s="2">
        <f t="shared" si="440"/>
        <v>63.608300632221507</v>
      </c>
      <c r="EB195" s="2">
        <f t="shared" si="502"/>
        <v>58.788594809560394</v>
      </c>
      <c r="EC195" s="2">
        <f t="shared" si="503"/>
        <v>60.055147367605571</v>
      </c>
      <c r="ED195" s="2">
        <f t="shared" si="504"/>
        <v>60.14620739003783</v>
      </c>
      <c r="EE195" s="2">
        <f t="shared" si="505"/>
        <v>59.039287914753544</v>
      </c>
      <c r="EF195" s="2">
        <f t="shared" si="506"/>
        <v>58.600516050596966</v>
      </c>
      <c r="EG195" s="2">
        <f t="shared" si="507"/>
        <v>56.463067656787601</v>
      </c>
      <c r="EH195" s="2">
        <f t="shared" si="508"/>
        <v>55.890800492960452</v>
      </c>
      <c r="EI195" s="2">
        <f t="shared" si="509"/>
        <v>54.659426499740675</v>
      </c>
      <c r="EJ195" s="2">
        <f t="shared" si="510"/>
        <v>54.280541088214584</v>
      </c>
      <c r="EK195" s="2">
        <f t="shared" si="511"/>
        <v>54.039432584412296</v>
      </c>
      <c r="EL195" s="2">
        <f t="shared" si="512"/>
        <v>58.469078788307222</v>
      </c>
      <c r="EM195" s="2">
        <f t="shared" si="513"/>
        <v>58.480842179812136</v>
      </c>
      <c r="EN195" s="2">
        <f t="shared" si="514"/>
        <v>57.342880722734549</v>
      </c>
      <c r="EO195" s="2">
        <f t="shared" si="515"/>
        <v>61.22170465489566</v>
      </c>
      <c r="EQ195" s="2">
        <f t="shared" si="516"/>
        <v>64.922096078062609</v>
      </c>
      <c r="ER195" s="2">
        <f t="shared" si="646"/>
        <v>61.506782678823072</v>
      </c>
      <c r="ES195" s="2">
        <f t="shared" si="646"/>
        <v>60.033833776992012</v>
      </c>
      <c r="ET195" s="2">
        <f t="shared" si="646"/>
        <v>60.832143349211556</v>
      </c>
      <c r="EU195" s="2">
        <f t="shared" si="646"/>
        <v>59.523284400777598</v>
      </c>
      <c r="EV195" s="2">
        <f t="shared" si="646"/>
        <v>58.759563281579574</v>
      </c>
      <c r="EW195" s="2">
        <f t="shared" si="646"/>
        <v>56.634488753740996</v>
      </c>
      <c r="EX195" s="2">
        <f t="shared" si="646"/>
        <v>56.02376022102721</v>
      </c>
      <c r="EY195" s="2">
        <f t="shared" si="646"/>
        <v>55.245991474340066</v>
      </c>
      <c r="EZ195" s="2">
        <f t="shared" si="646"/>
        <v>55.955133439611899</v>
      </c>
      <c r="FA195" s="2">
        <f t="shared" si="646"/>
        <v>55.942201049370723</v>
      </c>
      <c r="FB195" s="2">
        <f t="shared" si="646"/>
        <v>58.993362460809877</v>
      </c>
      <c r="FC195" s="2">
        <f t="shared" si="646"/>
        <v>59.029700485440927</v>
      </c>
      <c r="FD195" s="2">
        <f t="shared" si="646"/>
        <v>57.892659711646388</v>
      </c>
      <c r="FE195" s="2">
        <f t="shared" si="646"/>
        <v>61.385404418524516</v>
      </c>
      <c r="FG195" s="2">
        <f t="shared" si="518"/>
        <v>0.99999025271331587</v>
      </c>
      <c r="FH195" s="2">
        <f t="shared" si="647"/>
        <v>0.99998843307372054</v>
      </c>
      <c r="FI195" s="2">
        <f t="shared" si="647"/>
        <v>0.99998948283458611</v>
      </c>
      <c r="FJ195" s="2">
        <f t="shared" si="647"/>
        <v>0.99998875960038947</v>
      </c>
      <c r="FK195" s="2">
        <f t="shared" si="647"/>
        <v>0.99998888736627967</v>
      </c>
      <c r="FL195" s="2">
        <f t="shared" si="647"/>
        <v>0.99998815872358582</v>
      </c>
      <c r="FM195" s="2">
        <f t="shared" si="647"/>
        <v>0.99998617092934239</v>
      </c>
      <c r="FN195" s="2">
        <f t="shared" si="647"/>
        <v>0.9999872244344904</v>
      </c>
      <c r="FO195" s="2">
        <f t="shared" si="647"/>
        <v>0.9999872647911815</v>
      </c>
      <c r="FP195" s="2">
        <f t="shared" si="647"/>
        <v>0.99998618639226622</v>
      </c>
      <c r="FQ195" s="2">
        <f t="shared" si="647"/>
        <v>0.99998754468855933</v>
      </c>
      <c r="FR195" s="2">
        <f t="shared" si="647"/>
        <v>0.99998883219038404</v>
      </c>
      <c r="FS195" s="2">
        <f t="shared" si="647"/>
        <v>0.99998913116387556</v>
      </c>
      <c r="FT195" s="2">
        <f t="shared" si="647"/>
        <v>0.99998891100698606</v>
      </c>
      <c r="FU195" s="2">
        <f t="shared" si="647"/>
        <v>0.99998575691146063</v>
      </c>
      <c r="FW195" s="2">
        <f t="shared" si="536"/>
        <v>0.61335675067349915</v>
      </c>
      <c r="FX195" s="2">
        <f t="shared" si="588"/>
        <v>0.71507552605874913</v>
      </c>
      <c r="FY195" s="2">
        <f t="shared" si="589"/>
        <v>0.70458948067395488</v>
      </c>
      <c r="FZ195" s="2">
        <f t="shared" si="590"/>
        <v>0.70777280519937602</v>
      </c>
      <c r="GA195" s="2">
        <f t="shared" si="591"/>
        <v>0.72368606932148893</v>
      </c>
      <c r="GB195" s="2">
        <f t="shared" si="592"/>
        <v>0.72594767379187375</v>
      </c>
      <c r="GC195" s="2">
        <f t="shared" si="593"/>
        <v>0.7704937194739937</v>
      </c>
      <c r="GD195" s="2">
        <f t="shared" si="594"/>
        <v>0.7884817626465922</v>
      </c>
      <c r="GE195" s="2">
        <f t="shared" si="595"/>
        <v>0.77075041078444628</v>
      </c>
      <c r="GF195" s="2">
        <f t="shared" si="596"/>
        <v>0.74088371586604773</v>
      </c>
      <c r="GG195" s="2">
        <f t="shared" si="597"/>
        <v>0.69402449671252719</v>
      </c>
      <c r="GH195" s="2">
        <f t="shared" si="598"/>
        <v>0.65722612939601044</v>
      </c>
      <c r="GI195" s="2">
        <f t="shared" si="599"/>
        <v>0.63396879475662082</v>
      </c>
      <c r="GJ195" s="2">
        <f t="shared" si="600"/>
        <v>0.63118939805446583</v>
      </c>
      <c r="GK195" s="2">
        <f t="shared" si="601"/>
        <v>0.61699526766543533</v>
      </c>
      <c r="GM195" s="86">
        <f t="shared" si="537"/>
        <v>0</v>
      </c>
      <c r="GN195" s="86">
        <f t="shared" si="602"/>
        <v>1.3922890702511487E-257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1.8037900024126389E-305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4.8010464102784842E-168</v>
      </c>
      <c r="HD195" s="86">
        <f t="shared" si="616"/>
        <v>4.5801243975335698E-136</v>
      </c>
      <c r="HE195" s="86">
        <f t="shared" si="617"/>
        <v>4.3054236971536576E-235</v>
      </c>
      <c r="HF195" s="86">
        <f t="shared" si="618"/>
        <v>3.2013962136318638E-226</v>
      </c>
      <c r="HG195" s="86">
        <f t="shared" si="619"/>
        <v>2.1266732997487183E-277</v>
      </c>
      <c r="HH195" s="86">
        <f t="shared" si="620"/>
        <v>2.7626821471831152E-277</v>
      </c>
      <c r="HI195" s="86">
        <f t="shared" si="621"/>
        <v>4.8566684747027061E-271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8.5362341950062686E-257</v>
      </c>
      <c r="HP195" s="86">
        <f t="shared" si="628"/>
        <v>0</v>
      </c>
      <c r="HQ195" s="86">
        <f t="shared" si="629"/>
        <v>0</v>
      </c>
      <c r="HS195" s="86">
        <f t="shared" si="539"/>
        <v>1.7212349779109955E-33</v>
      </c>
      <c r="HT195" s="86">
        <f t="shared" si="630"/>
        <v>1.4477504722435911E-50</v>
      </c>
      <c r="HU195" s="86">
        <f t="shared" si="631"/>
        <v>5.9472716973802695E-48</v>
      </c>
      <c r="HV195" s="86">
        <f t="shared" si="632"/>
        <v>4.7879906925556297E-50</v>
      </c>
      <c r="HW195" s="86">
        <f t="shared" si="633"/>
        <v>9.4000567758878062E-53</v>
      </c>
      <c r="HX195" s="86">
        <f t="shared" si="634"/>
        <v>1.121540825831679E-52</v>
      </c>
      <c r="HY195" s="86">
        <f t="shared" si="635"/>
        <v>1.6104283360930145E-70</v>
      </c>
      <c r="HZ195" s="86">
        <f t="shared" si="636"/>
        <v>2.0239250817239241E-65</v>
      </c>
      <c r="IA195" s="86">
        <f t="shared" si="637"/>
        <v>1.1912767822431916E-73</v>
      </c>
      <c r="IB195" s="86">
        <f t="shared" si="638"/>
        <v>1.1406321504438844E-74</v>
      </c>
      <c r="IC195" s="86">
        <f t="shared" si="639"/>
        <v>2.8840877911389794E-69</v>
      </c>
      <c r="ID195" s="86">
        <f t="shared" si="640"/>
        <v>6.9882391574392672E-45</v>
      </c>
      <c r="IE195" s="86">
        <f t="shared" si="641"/>
        <v>1.9067742694069071E-40</v>
      </c>
      <c r="IF195" s="86">
        <f t="shared" si="642"/>
        <v>1.4197614373710312E-35</v>
      </c>
      <c r="IG195" s="86">
        <f t="shared" si="643"/>
        <v>1.1174413402006553E-38</v>
      </c>
      <c r="II195" s="86">
        <f t="shared" si="540"/>
        <v>9.2650300695194157E-2</v>
      </c>
      <c r="IJ195" s="86">
        <f t="shared" si="541"/>
        <v>3.5550920397653645E-4</v>
      </c>
      <c r="IK195" s="86">
        <f t="shared" si="542"/>
        <v>1.0246007147571216E-3</v>
      </c>
      <c r="IL195" s="86">
        <f t="shared" si="543"/>
        <v>6.2846902578575731E-4</v>
      </c>
      <c r="IM195" s="86">
        <f t="shared" si="544"/>
        <v>1.4489362183782575E-4</v>
      </c>
      <c r="IN195" s="86">
        <f t="shared" si="545"/>
        <v>1.2089620052871482E-4</v>
      </c>
      <c r="IO195" s="86">
        <f t="shared" si="546"/>
        <v>9.670220638106581E-8</v>
      </c>
      <c r="IP195" s="86">
        <f t="shared" si="547"/>
        <v>3.9495766322078226E-8</v>
      </c>
      <c r="IQ195" s="86">
        <f t="shared" si="548"/>
        <v>5.9443298328556848E-8</v>
      </c>
      <c r="IR195" s="86">
        <f t="shared" si="549"/>
        <v>1.142502731540418E-6</v>
      </c>
      <c r="IS195" s="86">
        <f t="shared" si="550"/>
        <v>1.3043416088784311E-4</v>
      </c>
      <c r="IT195" s="86">
        <f t="shared" si="551"/>
        <v>1.13138188303414E-2</v>
      </c>
      <c r="IU195" s="86">
        <f t="shared" si="552"/>
        <v>3.5799205337549274E-2</v>
      </c>
      <c r="IV195" s="86">
        <f t="shared" si="553"/>
        <v>0.3919685359950329</v>
      </c>
      <c r="IW195" s="86">
        <f t="shared" si="554"/>
        <v>0.47614567388693341</v>
      </c>
      <c r="IY195" s="86">
        <f t="shared" si="555"/>
        <v>9.2650300695194157E-2</v>
      </c>
      <c r="IZ195" s="86">
        <f t="shared" si="556"/>
        <v>3.5550920397653645E-4</v>
      </c>
      <c r="JA195" s="86">
        <f t="shared" si="557"/>
        <v>1.0246007147571216E-3</v>
      </c>
      <c r="JB195" s="86">
        <f t="shared" si="558"/>
        <v>6.2846902578575731E-4</v>
      </c>
      <c r="JC195" s="86">
        <f t="shared" si="559"/>
        <v>1.4489362183782575E-4</v>
      </c>
      <c r="JD195" s="86">
        <f t="shared" si="560"/>
        <v>1.2089620052871482E-4</v>
      </c>
      <c r="JE195" s="86">
        <f t="shared" si="561"/>
        <v>9.670220638106581E-8</v>
      </c>
      <c r="JF195" s="86">
        <f t="shared" si="562"/>
        <v>3.9495766322078226E-8</v>
      </c>
      <c r="JG195" s="86">
        <f t="shared" si="563"/>
        <v>5.9443298328556848E-8</v>
      </c>
      <c r="JH195" s="86">
        <f t="shared" si="564"/>
        <v>1.142502731540418E-6</v>
      </c>
      <c r="JI195" s="86">
        <f t="shared" si="565"/>
        <v>1.3043416088784311E-4</v>
      </c>
      <c r="JJ195" s="86">
        <f t="shared" si="566"/>
        <v>1.13138188303414E-2</v>
      </c>
      <c r="JK195" s="86">
        <f t="shared" si="567"/>
        <v>3.5799205337549274E-2</v>
      </c>
      <c r="JL195" s="86">
        <f t="shared" si="568"/>
        <v>0.3919685359950329</v>
      </c>
      <c r="JM195" s="86">
        <f t="shared" si="569"/>
        <v>0.47614567388693341</v>
      </c>
    </row>
    <row r="196" spans="2:273" x14ac:dyDescent="0.25">
      <c r="B196" s="2">
        <v>169</v>
      </c>
      <c r="C196" s="37">
        <v>64.8</v>
      </c>
      <c r="D196" s="37">
        <v>61.302</v>
      </c>
      <c r="E196" s="37">
        <v>59.371000000000002</v>
      </c>
      <c r="F196" s="37">
        <v>60.274000000000001</v>
      </c>
      <c r="G196" s="37">
        <v>59.344000000000001</v>
      </c>
      <c r="H196" s="37">
        <v>59.048000000000002</v>
      </c>
      <c r="I196" s="37">
        <v>56.225999999999999</v>
      </c>
      <c r="J196" s="37">
        <v>55.918999999999997</v>
      </c>
      <c r="K196" s="37">
        <v>54.435000000000002</v>
      </c>
      <c r="L196" s="37">
        <v>55.274000000000001</v>
      </c>
      <c r="M196" s="37">
        <v>55.645000000000003</v>
      </c>
      <c r="N196" s="37">
        <v>59.344000000000001</v>
      </c>
      <c r="O196" s="37">
        <v>59.360999999999997</v>
      </c>
      <c r="P196" s="37">
        <v>58.530999999999999</v>
      </c>
      <c r="Q196" s="37">
        <v>65.108999999999995</v>
      </c>
      <c r="S196" s="4">
        <f t="shared" si="441"/>
        <v>64.350052170102742</v>
      </c>
      <c r="T196" s="4">
        <f t="shared" si="442"/>
        <v>60.681409343076709</v>
      </c>
      <c r="U196" s="4">
        <f t="shared" si="443"/>
        <v>59.915864056172509</v>
      </c>
      <c r="V196" s="4">
        <f t="shared" si="444"/>
        <v>60.525174252237541</v>
      </c>
      <c r="W196" s="4">
        <f t="shared" si="445"/>
        <v>59.291869580933401</v>
      </c>
      <c r="X196" s="4">
        <f t="shared" si="446"/>
        <v>58.613445116741751</v>
      </c>
      <c r="Y196" s="4">
        <f t="shared" si="447"/>
        <v>56.492135630646629</v>
      </c>
      <c r="Z196" s="4">
        <f t="shared" si="448"/>
        <v>55.860401161982615</v>
      </c>
      <c r="AA196" s="4">
        <f t="shared" si="449"/>
        <v>54.959397862294153</v>
      </c>
      <c r="AB196" s="4">
        <f t="shared" si="450"/>
        <v>55.385050691924128</v>
      </c>
      <c r="AC196" s="4">
        <f t="shared" si="451"/>
        <v>55.209579735641611</v>
      </c>
      <c r="AD196" s="4">
        <f t="shared" si="452"/>
        <v>58.674781781272493</v>
      </c>
      <c r="AE196" s="4">
        <f t="shared" si="453"/>
        <v>58.72765374012068</v>
      </c>
      <c r="AF196" s="4">
        <f t="shared" si="454"/>
        <v>59.8876477766376</v>
      </c>
      <c r="AG196" s="4">
        <f t="shared" si="455"/>
        <v>70.820400509443374</v>
      </c>
      <c r="AI196" s="4">
        <f t="shared" si="456"/>
        <v>0.44994782989725479</v>
      </c>
      <c r="AJ196" s="4">
        <f t="shared" si="457"/>
        <v>0.62059065692329085</v>
      </c>
      <c r="AK196" s="4">
        <f t="shared" si="458"/>
        <v>-0.54486405617250711</v>
      </c>
      <c r="AL196" s="4">
        <f t="shared" si="459"/>
        <v>-0.25117425223753997</v>
      </c>
      <c r="AM196" s="4">
        <f t="shared" si="460"/>
        <v>5.2130419066600098E-2</v>
      </c>
      <c r="AN196" s="4">
        <f t="shared" si="461"/>
        <v>0.43455488325825087</v>
      </c>
      <c r="AO196" s="4">
        <f t="shared" si="462"/>
        <v>-0.26613563064663026</v>
      </c>
      <c r="AP196" s="4">
        <f t="shared" si="463"/>
        <v>5.8598838017381638E-2</v>
      </c>
      <c r="AQ196" s="4">
        <f t="shared" si="464"/>
        <v>-0.5243978622941512</v>
      </c>
      <c r="AR196" s="4">
        <f t="shared" si="465"/>
        <v>-0.11105069192412742</v>
      </c>
      <c r="AS196" s="4">
        <f t="shared" si="466"/>
        <v>0.43542026435839176</v>
      </c>
      <c r="AT196" s="4">
        <f t="shared" si="467"/>
        <v>0.66921821872750797</v>
      </c>
      <c r="AU196" s="4">
        <f t="shared" si="468"/>
        <v>0.63334625987931759</v>
      </c>
      <c r="AV196" s="4">
        <f t="shared" si="644"/>
        <v>-1.3566477766376011</v>
      </c>
      <c r="AW196" s="4">
        <f t="shared" si="644"/>
        <v>-5.7114005094433793</v>
      </c>
      <c r="AY196" s="2">
        <f t="shared" si="520"/>
        <v>64.341585761676754</v>
      </c>
      <c r="AZ196" s="2">
        <f t="shared" si="571"/>
        <v>60.681406642330202</v>
      </c>
      <c r="BA196" s="2">
        <f t="shared" si="572"/>
        <v>59.915839026550643</v>
      </c>
      <c r="BB196" s="2">
        <f t="shared" si="573"/>
        <v>60.525157664857801</v>
      </c>
      <c r="BC196" s="2">
        <f t="shared" si="574"/>
        <v>59.291867756359075</v>
      </c>
      <c r="BD196" s="2">
        <f t="shared" si="575"/>
        <v>58.613443679064638</v>
      </c>
      <c r="BE196" s="2">
        <f t="shared" si="576"/>
        <v>56.492135630630301</v>
      </c>
      <c r="BF196" s="2">
        <f t="shared" si="577"/>
        <v>55.860401161977734</v>
      </c>
      <c r="BG196" s="2">
        <f t="shared" si="578"/>
        <v>54.959397862285428</v>
      </c>
      <c r="BH196" s="2">
        <f t="shared" si="579"/>
        <v>55.385050690867452</v>
      </c>
      <c r="BI196" s="2">
        <f t="shared" si="580"/>
        <v>55.209577470612601</v>
      </c>
      <c r="BJ196" s="2">
        <f t="shared" si="581"/>
        <v>58.669621004316966</v>
      </c>
      <c r="BK196" s="2">
        <f t="shared" si="582"/>
        <v>58.689227963566424</v>
      </c>
      <c r="BL196" s="2">
        <f t="shared" si="583"/>
        <v>57.548343073350807</v>
      </c>
      <c r="BM196" s="2">
        <f t="shared" si="584"/>
        <v>61.166842146675819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61.302</v>
      </c>
      <c r="CW196" s="2">
        <f t="shared" si="487"/>
        <v>59.371000000000002</v>
      </c>
      <c r="CX196" s="2">
        <f t="shared" si="488"/>
        <v>60.274000000000001</v>
      </c>
      <c r="CY196" s="2">
        <f t="shared" si="489"/>
        <v>59.344000000000001</v>
      </c>
      <c r="CZ196" s="2">
        <f t="shared" si="490"/>
        <v>59.048000000000002</v>
      </c>
      <c r="DA196" s="2">
        <f t="shared" si="491"/>
        <v>56.225999999999999</v>
      </c>
      <c r="DB196" s="2">
        <f t="shared" si="492"/>
        <v>55.918999999999997</v>
      </c>
      <c r="DC196" s="2">
        <f t="shared" si="493"/>
        <v>54.435000000000002</v>
      </c>
      <c r="DD196" s="2">
        <f t="shared" si="494"/>
        <v>55.274000000000001</v>
      </c>
      <c r="DE196" s="2">
        <f t="shared" si="495"/>
        <v>55.645000000000003</v>
      </c>
      <c r="DF196" s="2">
        <f t="shared" si="496"/>
        <v>59.344000000000001</v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113.25054666263969</v>
      </c>
      <c r="DL196" s="2">
        <f t="shared" si="645"/>
        <v>109.68259354995541</v>
      </c>
      <c r="DM196" s="2">
        <f t="shared" si="645"/>
        <v>107.45555481727573</v>
      </c>
      <c r="DN196" s="2">
        <f t="shared" si="645"/>
        <v>112.47595324527992</v>
      </c>
      <c r="DO196" s="2">
        <f t="shared" si="645"/>
        <v>90.956494714587734</v>
      </c>
      <c r="DP196" s="2">
        <f t="shared" si="645"/>
        <v>97.447916727439704</v>
      </c>
      <c r="DQ196" s="2">
        <f t="shared" si="645"/>
        <v>100.31913425976582</v>
      </c>
      <c r="DR196" s="2">
        <f t="shared" si="645"/>
        <v>103.92077901484483</v>
      </c>
      <c r="DS196" s="2">
        <f t="shared" si="645"/>
        <v>112.57693657219971</v>
      </c>
      <c r="DT196" s="2">
        <f t="shared" si="645"/>
        <v>119.11856970128022</v>
      </c>
      <c r="DU196" s="2">
        <f t="shared" si="645"/>
        <v>114.47117617260787</v>
      </c>
      <c r="DV196" s="2">
        <f t="shared" si="645"/>
        <v>111.21671670190275</v>
      </c>
      <c r="DW196" s="2">
        <f t="shared" si="645"/>
        <v>111.46192706131079</v>
      </c>
      <c r="DX196" s="2">
        <f t="shared" si="645"/>
        <v>98.879772384733826</v>
      </c>
      <c r="DY196" s="2">
        <f t="shared" si="645"/>
        <v>94.992287044187023</v>
      </c>
      <c r="EA196" s="2">
        <f t="shared" si="440"/>
        <v>63.490978853281021</v>
      </c>
      <c r="EB196" s="2">
        <f t="shared" si="502"/>
        <v>58.649203726438046</v>
      </c>
      <c r="EC196" s="2">
        <f t="shared" si="503"/>
        <v>59.930828961147199</v>
      </c>
      <c r="ED196" s="2">
        <f t="shared" si="504"/>
        <v>60.016764398728434</v>
      </c>
      <c r="EE196" s="2">
        <f t="shared" si="505"/>
        <v>58.926070822143302</v>
      </c>
      <c r="EF196" s="2">
        <f t="shared" si="506"/>
        <v>58.492420976422714</v>
      </c>
      <c r="EG196" s="2">
        <f t="shared" si="507"/>
        <v>56.354311631264089</v>
      </c>
      <c r="EH196" s="2">
        <f t="shared" si="508"/>
        <v>55.750914600835344</v>
      </c>
      <c r="EI196" s="2">
        <f t="shared" si="509"/>
        <v>54.489220054899434</v>
      </c>
      <c r="EJ196" s="2">
        <f t="shared" si="510"/>
        <v>54.092803215040263</v>
      </c>
      <c r="EK196" s="2">
        <f t="shared" si="511"/>
        <v>53.827545354150807</v>
      </c>
      <c r="EL196" s="2">
        <f t="shared" si="512"/>
        <v>58.307334346611981</v>
      </c>
      <c r="EM196" s="2">
        <f t="shared" si="513"/>
        <v>58.322092983603042</v>
      </c>
      <c r="EN196" s="2">
        <f t="shared" si="514"/>
        <v>57.182908629183885</v>
      </c>
      <c r="EO196" s="2">
        <f t="shared" si="515"/>
        <v>61.060234670947025</v>
      </c>
      <c r="EQ196" s="2">
        <f t="shared" si="516"/>
        <v>64.829908622380174</v>
      </c>
      <c r="ER196" s="2">
        <f t="shared" si="646"/>
        <v>61.419163142226445</v>
      </c>
      <c r="ES196" s="2">
        <f t="shared" si="646"/>
        <v>59.909477095124451</v>
      </c>
      <c r="ET196" s="2">
        <f t="shared" si="646"/>
        <v>60.715854677467121</v>
      </c>
      <c r="EU196" s="2">
        <f t="shared" si="646"/>
        <v>59.418807565806759</v>
      </c>
      <c r="EV196" s="2">
        <f t="shared" si="646"/>
        <v>58.654545408889319</v>
      </c>
      <c r="EW196" s="2">
        <f t="shared" si="646"/>
        <v>56.528871747920505</v>
      </c>
      <c r="EX196" s="2">
        <f t="shared" si="646"/>
        <v>55.886489161503256</v>
      </c>
      <c r="EY196" s="2">
        <f t="shared" si="646"/>
        <v>55.086083266547355</v>
      </c>
      <c r="EZ196" s="2">
        <f t="shared" si="646"/>
        <v>55.796153446197067</v>
      </c>
      <c r="FA196" s="2">
        <f t="shared" si="646"/>
        <v>55.764298302180919</v>
      </c>
      <c r="FB196" s="2">
        <f t="shared" si="646"/>
        <v>58.841149572161015</v>
      </c>
      <c r="FC196" s="2">
        <f t="shared" si="646"/>
        <v>58.88174349618636</v>
      </c>
      <c r="FD196" s="2">
        <f t="shared" si="646"/>
        <v>57.742435771935845</v>
      </c>
      <c r="FE196" s="2">
        <f t="shared" si="646"/>
        <v>61.226506378740154</v>
      </c>
      <c r="FG196" s="2">
        <f t="shared" si="518"/>
        <v>0.99999111036126553</v>
      </c>
      <c r="FH196" s="2">
        <f t="shared" si="647"/>
        <v>0.99998945082711854</v>
      </c>
      <c r="FI196" s="2">
        <f t="shared" si="647"/>
        <v>0.99999040822226704</v>
      </c>
      <c r="FJ196" s="2">
        <f t="shared" si="647"/>
        <v>0.99998974862357759</v>
      </c>
      <c r="FK196" s="2">
        <f t="shared" si="647"/>
        <v>0.99998986514768351</v>
      </c>
      <c r="FL196" s="2">
        <f t="shared" si="647"/>
        <v>0.99998920061630647</v>
      </c>
      <c r="FM196" s="2">
        <f t="shared" si="647"/>
        <v>0.99998738772231532</v>
      </c>
      <c r="FN196" s="2">
        <f t="shared" si="647"/>
        <v>0.99998834853267882</v>
      </c>
      <c r="FO196" s="2">
        <f t="shared" si="647"/>
        <v>0.99998838533850121</v>
      </c>
      <c r="FP196" s="2">
        <f t="shared" si="647"/>
        <v>0.99998740182470369</v>
      </c>
      <c r="FQ196" s="2">
        <f t="shared" si="647"/>
        <v>0.99998864060850945</v>
      </c>
      <c r="FR196" s="2">
        <f t="shared" si="647"/>
        <v>0.9999898148265699</v>
      </c>
      <c r="FS196" s="2">
        <f t="shared" si="647"/>
        <v>0.99999008749416363</v>
      </c>
      <c r="FT196" s="2">
        <f t="shared" si="647"/>
        <v>0.99998988670830613</v>
      </c>
      <c r="FU196" s="2">
        <f t="shared" si="647"/>
        <v>0.99998701013258684</v>
      </c>
      <c r="FW196" s="2">
        <f t="shared" si="536"/>
        <v>0.63495829537521598</v>
      </c>
      <c r="FX196" s="2">
        <f t="shared" si="588"/>
        <v>0.73346365447087913</v>
      </c>
      <c r="FY196" s="2">
        <f t="shared" si="589"/>
        <v>0.72339256846857736</v>
      </c>
      <c r="FZ196" s="2">
        <f t="shared" si="590"/>
        <v>0.7264519371574869</v>
      </c>
      <c r="GA196" s="2">
        <f t="shared" si="591"/>
        <v>0.74171921477325353</v>
      </c>
      <c r="GB196" s="2">
        <f t="shared" si="592"/>
        <v>0.74388545551996399</v>
      </c>
      <c r="GC196" s="2">
        <f t="shared" si="593"/>
        <v>0.78637380315828387</v>
      </c>
      <c r="GD196" s="2">
        <f t="shared" si="594"/>
        <v>0.80343473734809967</v>
      </c>
      <c r="GE196" s="2">
        <f t="shared" si="595"/>
        <v>0.78661765218386104</v>
      </c>
      <c r="GF196" s="2">
        <f t="shared" si="596"/>
        <v>0.75816954505308221</v>
      </c>
      <c r="GG196" s="2">
        <f t="shared" si="597"/>
        <v>0.71322635296510017</v>
      </c>
      <c r="GH196" s="2">
        <f t="shared" si="598"/>
        <v>0.67766475955711603</v>
      </c>
      <c r="GI196" s="2">
        <f t="shared" si="599"/>
        <v>0.65506637232528686</v>
      </c>
      <c r="GJ196" s="2">
        <f t="shared" si="600"/>
        <v>0.6523593293897697</v>
      </c>
      <c r="GK196" s="2">
        <f t="shared" si="601"/>
        <v>0.63851333625263385</v>
      </c>
      <c r="GM196" s="86">
        <f t="shared" si="537"/>
        <v>0</v>
      </c>
      <c r="GN196" s="86">
        <f t="shared" si="602"/>
        <v>1.6638062054208845E-262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2.542754914793584E-172</v>
      </c>
      <c r="HD196" s="86">
        <f t="shared" si="616"/>
        <v>1.9534904470888036E-139</v>
      </c>
      <c r="HE196" s="86">
        <f t="shared" si="617"/>
        <v>5.9810554129709909E-241</v>
      </c>
      <c r="HF196" s="86">
        <f t="shared" si="618"/>
        <v>7.656588505869002E-232</v>
      </c>
      <c r="HG196" s="86">
        <f t="shared" si="619"/>
        <v>2.8993134278108522E-284</v>
      </c>
      <c r="HH196" s="86">
        <f t="shared" si="620"/>
        <v>3.7786067681946484E-284</v>
      </c>
      <c r="HI196" s="86">
        <f t="shared" si="621"/>
        <v>1.1997113378327976E-277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2.8247608327545369E-263</v>
      </c>
      <c r="HP196" s="86">
        <f t="shared" si="628"/>
        <v>0</v>
      </c>
      <c r="HQ196" s="86">
        <f t="shared" si="629"/>
        <v>0</v>
      </c>
      <c r="HS196" s="86">
        <f t="shared" si="539"/>
        <v>2.9458812522130428E-35</v>
      </c>
      <c r="HT196" s="86">
        <f t="shared" si="630"/>
        <v>5.5074081247572323E-53</v>
      </c>
      <c r="HU196" s="86">
        <f t="shared" si="631"/>
        <v>3.0442627806957271E-50</v>
      </c>
      <c r="HV196" s="86">
        <f t="shared" si="632"/>
        <v>1.9209356567753803E-52</v>
      </c>
      <c r="HW196" s="86">
        <f t="shared" si="633"/>
        <v>2.8713961467077934E-55</v>
      </c>
      <c r="HX196" s="86">
        <f t="shared" si="634"/>
        <v>3.4405882606891347E-55</v>
      </c>
      <c r="HY196" s="86">
        <f t="shared" si="635"/>
        <v>8.9527763383702227E-74</v>
      </c>
      <c r="HZ196" s="86">
        <f t="shared" si="636"/>
        <v>2.1713225642365483E-68</v>
      </c>
      <c r="IA196" s="86">
        <f t="shared" si="637"/>
        <v>4.985485797036758E-77</v>
      </c>
      <c r="IB196" s="86">
        <f t="shared" si="638"/>
        <v>3.4004257395919235E-78</v>
      </c>
      <c r="IC196" s="86">
        <f t="shared" si="639"/>
        <v>1.0877917966642138E-72</v>
      </c>
      <c r="ID196" s="86">
        <f t="shared" si="640"/>
        <v>3.7377154437136325E-47</v>
      </c>
      <c r="IE196" s="86">
        <f t="shared" si="641"/>
        <v>1.531037054084346E-42</v>
      </c>
      <c r="IF196" s="86">
        <f t="shared" si="642"/>
        <v>1.7610680329447739E-37</v>
      </c>
      <c r="IG196" s="86">
        <f t="shared" si="643"/>
        <v>7.7072351191520833E-41</v>
      </c>
      <c r="II196" s="86">
        <f t="shared" si="540"/>
        <v>4.8139953724166885E-2</v>
      </c>
      <c r="IJ196" s="86">
        <f t="shared" si="541"/>
        <v>8.5852556756131314E-5</v>
      </c>
      <c r="IK196" s="86">
        <f t="shared" si="542"/>
        <v>2.8380098377125501E-4</v>
      </c>
      <c r="IL196" s="86">
        <f t="shared" si="543"/>
        <v>1.6096630322437119E-4</v>
      </c>
      <c r="IM196" s="86">
        <f t="shared" si="544"/>
        <v>3.1481021630109093E-5</v>
      </c>
      <c r="IN196" s="86">
        <f t="shared" si="545"/>
        <v>2.585853549272333E-5</v>
      </c>
      <c r="IO196" s="86">
        <f t="shared" si="546"/>
        <v>9.5599088057283977E-9</v>
      </c>
      <c r="IP196" s="86">
        <f t="shared" si="547"/>
        <v>4.1628331965842482E-9</v>
      </c>
      <c r="IQ196" s="86">
        <f t="shared" si="548"/>
        <v>5.4705771355449938E-9</v>
      </c>
      <c r="IR196" s="86">
        <f t="shared" si="549"/>
        <v>1.210835941305978E-7</v>
      </c>
      <c r="IS196" s="86">
        <f t="shared" si="550"/>
        <v>2.0889375086883817E-5</v>
      </c>
      <c r="IT196" s="86">
        <f t="shared" si="551"/>
        <v>3.9473730278155456E-3</v>
      </c>
      <c r="IU196" s="86">
        <f t="shared" si="552"/>
        <v>1.5037030608569422E-2</v>
      </c>
      <c r="IV196" s="86">
        <f t="shared" si="553"/>
        <v>0.33319223540549814</v>
      </c>
      <c r="IW196" s="86">
        <f t="shared" si="554"/>
        <v>0.42826675522801316</v>
      </c>
      <c r="IY196" s="86">
        <f t="shared" si="555"/>
        <v>4.8139953724166885E-2</v>
      </c>
      <c r="IZ196" s="86">
        <f t="shared" si="556"/>
        <v>8.5852556756131314E-5</v>
      </c>
      <c r="JA196" s="86">
        <f t="shared" si="557"/>
        <v>2.8380098377125501E-4</v>
      </c>
      <c r="JB196" s="86">
        <f t="shared" si="558"/>
        <v>1.6096630322437119E-4</v>
      </c>
      <c r="JC196" s="86">
        <f t="shared" si="559"/>
        <v>3.1481021630109093E-5</v>
      </c>
      <c r="JD196" s="86">
        <f t="shared" si="560"/>
        <v>2.585853549272333E-5</v>
      </c>
      <c r="JE196" s="86">
        <f t="shared" si="561"/>
        <v>9.5599088057283977E-9</v>
      </c>
      <c r="JF196" s="86">
        <f t="shared" si="562"/>
        <v>4.1628331965842482E-9</v>
      </c>
      <c r="JG196" s="86">
        <f t="shared" si="563"/>
        <v>5.4705771355449938E-9</v>
      </c>
      <c r="JH196" s="86">
        <f t="shared" si="564"/>
        <v>1.210835941305978E-7</v>
      </c>
      <c r="JI196" s="86">
        <f t="shared" si="565"/>
        <v>2.0889375086883817E-5</v>
      </c>
      <c r="JJ196" s="86">
        <f t="shared" si="566"/>
        <v>3.9473730278155456E-3</v>
      </c>
      <c r="JK196" s="86">
        <f t="shared" si="567"/>
        <v>1.5037030608569422E-2</v>
      </c>
      <c r="JL196" s="86">
        <f t="shared" si="568"/>
        <v>0.33319223540549814</v>
      </c>
      <c r="JM196" s="86">
        <f t="shared" si="569"/>
        <v>0.42826675522801316</v>
      </c>
    </row>
    <row r="197" spans="2:273" x14ac:dyDescent="0.25">
      <c r="B197" s="2">
        <v>170</v>
      </c>
      <c r="C197" s="37">
        <v>64.680000000000007</v>
      </c>
      <c r="D197" s="37">
        <v>61.951999999999998</v>
      </c>
      <c r="E197" s="37">
        <v>59.177</v>
      </c>
      <c r="F197" s="37">
        <v>59.918999999999997</v>
      </c>
      <c r="G197" s="37">
        <v>59.41</v>
      </c>
      <c r="H197" s="37">
        <v>58.338999999999999</v>
      </c>
      <c r="I197" s="37">
        <v>56.613</v>
      </c>
      <c r="J197" s="37">
        <v>55.241999999999997</v>
      </c>
      <c r="K197" s="37">
        <v>55.145000000000003</v>
      </c>
      <c r="L197" s="37">
        <v>56.564999999999998</v>
      </c>
      <c r="M197" s="37">
        <v>54.984000000000002</v>
      </c>
      <c r="N197" s="37">
        <v>58.622999999999998</v>
      </c>
      <c r="O197" s="37">
        <v>58.426000000000002</v>
      </c>
      <c r="P197" s="37">
        <v>56.828000000000003</v>
      </c>
      <c r="Q197" s="37">
        <v>61.921999999999997</v>
      </c>
      <c r="S197" s="4">
        <f t="shared" si="441"/>
        <v>64.27168031235027</v>
      </c>
      <c r="T197" s="4">
        <f t="shared" si="442"/>
        <v>60.629647289779342</v>
      </c>
      <c r="U197" s="4">
        <f t="shared" si="443"/>
        <v>59.791072609996228</v>
      </c>
      <c r="V197" s="4">
        <f t="shared" si="444"/>
        <v>60.41798922848394</v>
      </c>
      <c r="W197" s="4">
        <f t="shared" si="445"/>
        <v>59.19375624596082</v>
      </c>
      <c r="X197" s="4">
        <f t="shared" si="446"/>
        <v>58.510436120386004</v>
      </c>
      <c r="Y197" s="4">
        <f t="shared" si="447"/>
        <v>56.388479014292585</v>
      </c>
      <c r="Z197" s="4">
        <f t="shared" si="448"/>
        <v>55.724523891220358</v>
      </c>
      <c r="AA197" s="4">
        <f t="shared" si="449"/>
        <v>54.806375576072682</v>
      </c>
      <c r="AB197" s="4">
        <f t="shared" si="450"/>
        <v>55.247600172914879</v>
      </c>
      <c r="AC197" s="4">
        <f t="shared" si="451"/>
        <v>55.058257687840026</v>
      </c>
      <c r="AD197" s="4">
        <f t="shared" si="452"/>
        <v>58.525962417401921</v>
      </c>
      <c r="AE197" s="4">
        <f t="shared" si="453"/>
        <v>58.558248655750305</v>
      </c>
      <c r="AF197" s="4">
        <f t="shared" si="454"/>
        <v>58.634603681138152</v>
      </c>
      <c r="AG197" s="4">
        <f t="shared" si="455"/>
        <v>66.831405407150555</v>
      </c>
      <c r="AI197" s="4">
        <f t="shared" si="456"/>
        <v>0.40831968764973681</v>
      </c>
      <c r="AJ197" s="4">
        <f t="shared" si="457"/>
        <v>1.322352710220656</v>
      </c>
      <c r="AK197" s="4">
        <f t="shared" si="458"/>
        <v>-0.61407260999622792</v>
      </c>
      <c r="AL197" s="4">
        <f t="shared" si="459"/>
        <v>-0.49898922848394278</v>
      </c>
      <c r="AM197" s="4">
        <f t="shared" si="460"/>
        <v>0.21624375403917639</v>
      </c>
      <c r="AN197" s="4">
        <f t="shared" si="461"/>
        <v>-0.17143612038600509</v>
      </c>
      <c r="AO197" s="4">
        <f t="shared" si="462"/>
        <v>0.22452098570741441</v>
      </c>
      <c r="AP197" s="4">
        <f t="shared" si="463"/>
        <v>-0.48252389122036021</v>
      </c>
      <c r="AQ197" s="4">
        <f t="shared" si="464"/>
        <v>0.33862442392732106</v>
      </c>
      <c r="AR197" s="4">
        <f t="shared" si="465"/>
        <v>1.3173998270851186</v>
      </c>
      <c r="AS197" s="4">
        <f t="shared" si="466"/>
        <v>-7.4257687840024289E-2</v>
      </c>
      <c r="AT197" s="4">
        <f t="shared" si="467"/>
        <v>9.703758259807671E-2</v>
      </c>
      <c r="AU197" s="4">
        <f t="shared" si="468"/>
        <v>-0.13224865575030265</v>
      </c>
      <c r="AV197" s="4">
        <f t="shared" si="644"/>
        <v>-1.8066036811381494</v>
      </c>
      <c r="AW197" s="4">
        <f t="shared" si="644"/>
        <v>-4.9094054071505582</v>
      </c>
      <c r="AY197" s="2">
        <f t="shared" si="520"/>
        <v>64.268929456328152</v>
      </c>
      <c r="AZ197" s="2">
        <f t="shared" si="571"/>
        <v>60.629647009156372</v>
      </c>
      <c r="BA197" s="2">
        <f t="shared" si="572"/>
        <v>59.791069390580589</v>
      </c>
      <c r="BB197" s="2">
        <f t="shared" si="573"/>
        <v>60.417987343911868</v>
      </c>
      <c r="BC197" s="2">
        <f t="shared" si="574"/>
        <v>59.193756085055355</v>
      </c>
      <c r="BD197" s="2">
        <f t="shared" si="575"/>
        <v>58.510435996552083</v>
      </c>
      <c r="BE197" s="2">
        <f t="shared" si="576"/>
        <v>56.388479014292166</v>
      </c>
      <c r="BF197" s="2">
        <f t="shared" si="577"/>
        <v>55.724523891220215</v>
      </c>
      <c r="BG197" s="2">
        <f t="shared" si="578"/>
        <v>54.806375576072483</v>
      </c>
      <c r="BH197" s="2">
        <f t="shared" si="579"/>
        <v>55.247600172885178</v>
      </c>
      <c r="BI197" s="2">
        <f t="shared" si="580"/>
        <v>55.058257569635593</v>
      </c>
      <c r="BJ197" s="2">
        <f t="shared" si="581"/>
        <v>58.525039242367917</v>
      </c>
      <c r="BK197" s="2">
        <f t="shared" si="582"/>
        <v>58.549201247764984</v>
      </c>
      <c r="BL197" s="2">
        <f t="shared" si="583"/>
        <v>57.406413949951741</v>
      </c>
      <c r="BM197" s="2">
        <f t="shared" si="584"/>
        <v>61.010520028497311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61.951999999999998</v>
      </c>
      <c r="CW197" s="2">
        <f t="shared" si="487"/>
        <v>59.177</v>
      </c>
      <c r="CX197" s="2">
        <f t="shared" si="488"/>
        <v>59.918999999999997</v>
      </c>
      <c r="CY197" s="2">
        <f t="shared" si="489"/>
        <v>59.41</v>
      </c>
      <c r="CZ197" s="2">
        <f t="shared" si="490"/>
        <v>58.338999999999999</v>
      </c>
      <c r="DA197" s="2">
        <f t="shared" si="491"/>
        <v>56.613</v>
      </c>
      <c r="DB197" s="2">
        <f t="shared" si="492"/>
        <v>55.241999999999997</v>
      </c>
      <c r="DC197" s="2">
        <f t="shared" si="493"/>
        <v>55.145000000000003</v>
      </c>
      <c r="DD197" s="2">
        <f t="shared" si="494"/>
        <v>56.564999999999998</v>
      </c>
      <c r="DE197" s="2">
        <f t="shared" si="495"/>
        <v>54.984000000000002</v>
      </c>
      <c r="DF197" s="2">
        <f t="shared" si="496"/>
        <v>58.622999999999998</v>
      </c>
      <c r="DG197" s="2">
        <f t="shared" si="497"/>
        <v>58.426000000000002</v>
      </c>
      <c r="DH197" s="2" t="str">
        <f t="shared" si="498"/>
        <v/>
      </c>
      <c r="DI197" s="2" t="str">
        <f t="shared" si="499"/>
        <v/>
      </c>
      <c r="DK197" s="2">
        <f t="shared" si="500"/>
        <v>113.41530051344006</v>
      </c>
      <c r="DL197" s="2">
        <f t="shared" si="645"/>
        <v>109.83858633822217</v>
      </c>
      <c r="DM197" s="2">
        <f t="shared" si="645"/>
        <v>107.62419102990032</v>
      </c>
      <c r="DN197" s="2">
        <f t="shared" si="645"/>
        <v>112.68340831375087</v>
      </c>
      <c r="DO197" s="2">
        <f t="shared" si="645"/>
        <v>91.014111748716402</v>
      </c>
      <c r="DP197" s="2">
        <f t="shared" si="645"/>
        <v>97.551672987062105</v>
      </c>
      <c r="DQ197" s="2">
        <f t="shared" si="645"/>
        <v>100.45490961812013</v>
      </c>
      <c r="DR197" s="2">
        <f t="shared" si="645"/>
        <v>104.07217678812418</v>
      </c>
      <c r="DS197" s="2">
        <f t="shared" si="645"/>
        <v>112.78345074224021</v>
      </c>
      <c r="DT197" s="2">
        <f t="shared" si="645"/>
        <v>119.36769890943575</v>
      </c>
      <c r="DU197" s="2">
        <f t="shared" si="645"/>
        <v>114.6646984990619</v>
      </c>
      <c r="DV197" s="2">
        <f t="shared" si="645"/>
        <v>111.37546813651466</v>
      </c>
      <c r="DW197" s="2">
        <f t="shared" si="645"/>
        <v>111.62950591966174</v>
      </c>
      <c r="DX197" s="2">
        <f t="shared" si="645"/>
        <v>98.999147232801249</v>
      </c>
      <c r="DY197" s="2">
        <f t="shared" si="645"/>
        <v>95.059418189618171</v>
      </c>
      <c r="EA197" s="2">
        <f t="shared" si="440"/>
        <v>63.373657074340542</v>
      </c>
      <c r="EB197" s="2">
        <f t="shared" si="502"/>
        <v>58.509812643315698</v>
      </c>
      <c r="EC197" s="2">
        <f t="shared" si="503"/>
        <v>59.806510554688828</v>
      </c>
      <c r="ED197" s="2">
        <f t="shared" si="504"/>
        <v>59.887321407419037</v>
      </c>
      <c r="EE197" s="2">
        <f t="shared" si="505"/>
        <v>58.81285372953306</v>
      </c>
      <c r="EF197" s="2">
        <f t="shared" si="506"/>
        <v>58.384325902248463</v>
      </c>
      <c r="EG197" s="2">
        <f t="shared" si="507"/>
        <v>56.245555605740577</v>
      </c>
      <c r="EH197" s="2">
        <f t="shared" si="508"/>
        <v>55.611028708710236</v>
      </c>
      <c r="EI197" s="2">
        <f t="shared" si="509"/>
        <v>54.3190136100582</v>
      </c>
      <c r="EJ197" s="2">
        <f t="shared" si="510"/>
        <v>53.905065341865949</v>
      </c>
      <c r="EK197" s="2">
        <f t="shared" si="511"/>
        <v>53.615658123889318</v>
      </c>
      <c r="EL197" s="2">
        <f t="shared" si="512"/>
        <v>58.145589904916747</v>
      </c>
      <c r="EM197" s="2">
        <f t="shared" si="513"/>
        <v>58.163343787393956</v>
      </c>
      <c r="EN197" s="2">
        <f t="shared" si="514"/>
        <v>57.022936535633221</v>
      </c>
      <c r="EO197" s="2">
        <f t="shared" si="515"/>
        <v>60.898764686998391</v>
      </c>
      <c r="EQ197" s="2">
        <f t="shared" si="516"/>
        <v>64.737721166697725</v>
      </c>
      <c r="ER197" s="2">
        <f t="shared" si="646"/>
        <v>61.331543605629818</v>
      </c>
      <c r="ES197" s="2">
        <f t="shared" si="646"/>
        <v>59.785120413256891</v>
      </c>
      <c r="ET197" s="2">
        <f t="shared" si="646"/>
        <v>60.599566005722679</v>
      </c>
      <c r="EU197" s="2">
        <f t="shared" si="646"/>
        <v>59.31433073083592</v>
      </c>
      <c r="EV197" s="2">
        <f t="shared" si="646"/>
        <v>58.549527536199058</v>
      </c>
      <c r="EW197" s="2">
        <f t="shared" si="646"/>
        <v>56.423254742099999</v>
      </c>
      <c r="EX197" s="2">
        <f t="shared" si="646"/>
        <v>55.749218101979309</v>
      </c>
      <c r="EY197" s="2">
        <f t="shared" si="646"/>
        <v>54.926175058754652</v>
      </c>
      <c r="EZ197" s="2">
        <f t="shared" si="646"/>
        <v>55.637173452782235</v>
      </c>
      <c r="FA197" s="2">
        <f t="shared" si="646"/>
        <v>55.586395554991114</v>
      </c>
      <c r="FB197" s="2">
        <f t="shared" si="646"/>
        <v>58.688936683512154</v>
      </c>
      <c r="FC197" s="2">
        <f t="shared" si="646"/>
        <v>58.733786506931793</v>
      </c>
      <c r="FD197" s="2">
        <f t="shared" si="646"/>
        <v>57.592211832225289</v>
      </c>
      <c r="FE197" s="2">
        <f t="shared" si="646"/>
        <v>61.067608338955807</v>
      </c>
      <c r="FG197" s="2">
        <f t="shared" si="518"/>
        <v>0.99999189254677456</v>
      </c>
      <c r="FH197" s="2">
        <f t="shared" si="647"/>
        <v>0.99999037903105548</v>
      </c>
      <c r="FI197" s="2">
        <f t="shared" si="647"/>
        <v>0.99999125218735596</v>
      </c>
      <c r="FJ197" s="2">
        <f t="shared" si="647"/>
        <v>0.99999065062515113</v>
      </c>
      <c r="FK197" s="2">
        <f t="shared" si="647"/>
        <v>0.99999075689658945</v>
      </c>
      <c r="FL197" s="2">
        <f t="shared" si="647"/>
        <v>0.99999015083565423</v>
      </c>
      <c r="FM197" s="2">
        <f t="shared" si="647"/>
        <v>0.99998849745327778</v>
      </c>
      <c r="FN197" s="2">
        <f t="shared" si="647"/>
        <v>0.99998937372461461</v>
      </c>
      <c r="FO197" s="2">
        <f t="shared" si="647"/>
        <v>0.99998940729199226</v>
      </c>
      <c r="FP197" s="2">
        <f t="shared" si="647"/>
        <v>0.99998851031483738</v>
      </c>
      <c r="FQ197" s="2">
        <f t="shared" si="647"/>
        <v>0.9999896401014774</v>
      </c>
      <c r="FR197" s="2">
        <f t="shared" si="647"/>
        <v>0.99999071100310644</v>
      </c>
      <c r="FS197" s="2">
        <f t="shared" si="647"/>
        <v>0.99999095967934715</v>
      </c>
      <c r="FT197" s="2">
        <f t="shared" si="647"/>
        <v>0.99999077656014601</v>
      </c>
      <c r="FU197" s="2">
        <f t="shared" si="647"/>
        <v>0.99998815308657674</v>
      </c>
      <c r="FW197" s="2">
        <f t="shared" si="536"/>
        <v>0.65602978387747302</v>
      </c>
      <c r="FX197" s="2">
        <f t="shared" si="588"/>
        <v>0.75107817208941274</v>
      </c>
      <c r="FY197" s="2">
        <f t="shared" si="589"/>
        <v>0.74143802501575151</v>
      </c>
      <c r="FZ197" s="2">
        <f t="shared" si="590"/>
        <v>0.74436833546861081</v>
      </c>
      <c r="GA197" s="2">
        <f t="shared" si="591"/>
        <v>0.75896744013313766</v>
      </c>
      <c r="GB197" s="2">
        <f t="shared" si="592"/>
        <v>0.76103562451925755</v>
      </c>
      <c r="GC197" s="2">
        <f t="shared" si="593"/>
        <v>0.80143826981495525</v>
      </c>
      <c r="GD197" s="2">
        <f t="shared" si="594"/>
        <v>0.81757520119511773</v>
      </c>
      <c r="GE197" s="2">
        <f t="shared" si="595"/>
        <v>0.80166926004264749</v>
      </c>
      <c r="GF197" s="2">
        <f t="shared" si="596"/>
        <v>0.77465296623997737</v>
      </c>
      <c r="GG197" s="2">
        <f t="shared" si="597"/>
        <v>0.73168904244992117</v>
      </c>
      <c r="GH197" s="2">
        <f t="shared" si="598"/>
        <v>0.69744572012971617</v>
      </c>
      <c r="GI197" s="2">
        <f t="shared" si="599"/>
        <v>0.67557021226161917</v>
      </c>
      <c r="GJ197" s="2">
        <f t="shared" si="600"/>
        <v>0.67294374366356469</v>
      </c>
      <c r="GK197" s="2">
        <f t="shared" si="601"/>
        <v>0.65948966338679138</v>
      </c>
      <c r="GM197" s="86">
        <f t="shared" si="537"/>
        <v>0</v>
      </c>
      <c r="GN197" s="86">
        <f t="shared" si="602"/>
        <v>1.7847332639103007E-267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1.1885953813327053E-176</v>
      </c>
      <c r="HD197" s="86">
        <f t="shared" si="616"/>
        <v>7.5690659104486264E-143</v>
      </c>
      <c r="HE197" s="86">
        <f t="shared" si="617"/>
        <v>7.0299527182191149E-247</v>
      </c>
      <c r="HF197" s="86">
        <f t="shared" si="618"/>
        <v>1.560388436240857E-237</v>
      </c>
      <c r="HG197" s="86">
        <f t="shared" si="619"/>
        <v>3.2542251123336674E-291</v>
      </c>
      <c r="HH197" s="86">
        <f t="shared" si="620"/>
        <v>4.2549115666233768E-291</v>
      </c>
      <c r="HI197" s="86">
        <f t="shared" si="621"/>
        <v>2.4645871038412645E-284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7.7519521052182926E-270</v>
      </c>
      <c r="HP197" s="86">
        <f t="shared" si="628"/>
        <v>0</v>
      </c>
      <c r="HQ197" s="86">
        <f t="shared" si="629"/>
        <v>0</v>
      </c>
      <c r="HS197" s="86">
        <f t="shared" si="539"/>
        <v>4.5230690046547699E-37</v>
      </c>
      <c r="HT197" s="86">
        <f t="shared" si="630"/>
        <v>1.8328087042138161E-55</v>
      </c>
      <c r="HU197" s="86">
        <f t="shared" si="631"/>
        <v>1.3730272642970391E-52</v>
      </c>
      <c r="HV197" s="86">
        <f t="shared" si="632"/>
        <v>6.7497643607162118E-55</v>
      </c>
      <c r="HW197" s="86">
        <f t="shared" si="633"/>
        <v>7.6376726783314225E-58</v>
      </c>
      <c r="HX197" s="86">
        <f t="shared" si="634"/>
        <v>9.1908558985400274E-58</v>
      </c>
      <c r="HY197" s="86">
        <f t="shared" si="635"/>
        <v>4.1883748809678814E-77</v>
      </c>
      <c r="HZ197" s="86">
        <f t="shared" si="636"/>
        <v>1.9948860079892574E-71</v>
      </c>
      <c r="IA197" s="86">
        <f t="shared" si="637"/>
        <v>1.7464886037527955E-80</v>
      </c>
      <c r="IB197" s="86">
        <f t="shared" si="638"/>
        <v>8.3757430185206011E-82</v>
      </c>
      <c r="IC197" s="86">
        <f t="shared" si="639"/>
        <v>3.3791413746387286E-76</v>
      </c>
      <c r="ID197" s="86">
        <f t="shared" si="640"/>
        <v>1.7501634305027289E-49</v>
      </c>
      <c r="IE197" s="86">
        <f t="shared" si="641"/>
        <v>1.0839871932393068E-44</v>
      </c>
      <c r="IF197" s="86">
        <f t="shared" si="642"/>
        <v>1.9397935412183075E-39</v>
      </c>
      <c r="IG197" s="86">
        <f t="shared" si="643"/>
        <v>4.6218405435565333E-43</v>
      </c>
      <c r="II197" s="86">
        <f t="shared" si="540"/>
        <v>2.2516290794831043E-2</v>
      </c>
      <c r="IJ197" s="86">
        <f t="shared" si="541"/>
        <v>1.8330836179780438E-5</v>
      </c>
      <c r="IK197" s="86">
        <f t="shared" si="542"/>
        <v>6.9947445923026003E-5</v>
      </c>
      <c r="IL197" s="86">
        <f t="shared" si="543"/>
        <v>3.6486921289215851E-5</v>
      </c>
      <c r="IM197" s="86">
        <f t="shared" si="544"/>
        <v>6.0219781292992541E-6</v>
      </c>
      <c r="IN197" s="86">
        <f t="shared" si="545"/>
        <v>4.8694706613806192E-6</v>
      </c>
      <c r="IO197" s="86">
        <f t="shared" si="546"/>
        <v>8.0514727165332228E-10</v>
      </c>
      <c r="IP197" s="86">
        <f t="shared" si="547"/>
        <v>3.7984494330664358E-10</v>
      </c>
      <c r="IQ197" s="86">
        <f t="shared" si="548"/>
        <v>4.2676085718718782E-10</v>
      </c>
      <c r="IR197" s="86">
        <f t="shared" si="549"/>
        <v>1.0754476033782274E-8</v>
      </c>
      <c r="IS197" s="86">
        <f t="shared" si="550"/>
        <v>2.7986579142898919E-6</v>
      </c>
      <c r="IT197" s="86">
        <f t="shared" si="551"/>
        <v>1.2160179320487056E-3</v>
      </c>
      <c r="IU197" s="86">
        <f t="shared" si="552"/>
        <v>5.6038523650968628E-3</v>
      </c>
      <c r="IV197" s="86">
        <f t="shared" si="553"/>
        <v>0.27599245104152692</v>
      </c>
      <c r="IW197" s="86">
        <f t="shared" si="554"/>
        <v>0.3761374959926706</v>
      </c>
      <c r="IY197" s="86">
        <f t="shared" si="555"/>
        <v>2.2516290794831043E-2</v>
      </c>
      <c r="IZ197" s="86">
        <f t="shared" si="556"/>
        <v>1.8330836179780438E-5</v>
      </c>
      <c r="JA197" s="86">
        <f t="shared" si="557"/>
        <v>6.9947445923026003E-5</v>
      </c>
      <c r="JB197" s="86">
        <f t="shared" si="558"/>
        <v>3.6486921289215851E-5</v>
      </c>
      <c r="JC197" s="86">
        <f t="shared" si="559"/>
        <v>6.0219781292992541E-6</v>
      </c>
      <c r="JD197" s="86">
        <f t="shared" si="560"/>
        <v>4.8694706613806192E-6</v>
      </c>
      <c r="JE197" s="86">
        <f t="shared" si="561"/>
        <v>8.0514727165332228E-10</v>
      </c>
      <c r="JF197" s="86">
        <f t="shared" si="562"/>
        <v>3.7984494330664358E-10</v>
      </c>
      <c r="JG197" s="86">
        <f t="shared" si="563"/>
        <v>4.2676085718718782E-10</v>
      </c>
      <c r="JH197" s="86">
        <f t="shared" si="564"/>
        <v>1.0754476033782274E-8</v>
      </c>
      <c r="JI197" s="86">
        <f t="shared" si="565"/>
        <v>2.7986579142898919E-6</v>
      </c>
      <c r="JJ197" s="86">
        <f t="shared" si="566"/>
        <v>1.2160179320487056E-3</v>
      </c>
      <c r="JK197" s="86">
        <f t="shared" si="567"/>
        <v>5.6038523650968628E-3</v>
      </c>
      <c r="JL197" s="86">
        <f t="shared" si="568"/>
        <v>0.27599245104152692</v>
      </c>
      <c r="JM197" s="86">
        <f t="shared" si="569"/>
        <v>0.3761374959926706</v>
      </c>
    </row>
    <row r="198" spans="2:273" x14ac:dyDescent="0.25">
      <c r="B198" s="2">
        <v>171</v>
      </c>
      <c r="C198" s="37">
        <v>65.16</v>
      </c>
      <c r="D198" s="37">
        <v>60.365000000000002</v>
      </c>
      <c r="E198" s="37">
        <v>59.354999999999997</v>
      </c>
      <c r="F198" s="37">
        <v>60.048000000000002</v>
      </c>
      <c r="G198" s="37">
        <v>58.902000000000001</v>
      </c>
      <c r="H198" s="37">
        <v>58.548000000000002</v>
      </c>
      <c r="I198" s="37">
        <v>55.597000000000001</v>
      </c>
      <c r="J198" s="37">
        <v>54.418999999999997</v>
      </c>
      <c r="K198" s="37">
        <v>55.435000000000002</v>
      </c>
      <c r="L198" s="37">
        <v>55.468000000000004</v>
      </c>
      <c r="M198" s="37">
        <v>56.048000000000002</v>
      </c>
      <c r="N198" s="37">
        <v>58.442999999999998</v>
      </c>
      <c r="O198" s="37">
        <v>58.671999999999997</v>
      </c>
      <c r="P198" s="37">
        <v>56.780999999999999</v>
      </c>
      <c r="Q198" s="37">
        <v>59.938000000000002</v>
      </c>
      <c r="S198" s="4">
        <f t="shared" si="441"/>
        <v>64.197280247705592</v>
      </c>
      <c r="T198" s="4">
        <f t="shared" si="442"/>
        <v>60.577428445069721</v>
      </c>
      <c r="U198" s="4">
        <f t="shared" si="443"/>
        <v>59.666318611129235</v>
      </c>
      <c r="V198" s="4">
        <f t="shared" si="444"/>
        <v>60.310720409128422</v>
      </c>
      <c r="W198" s="4">
        <f t="shared" si="445"/>
        <v>59.095538423718601</v>
      </c>
      <c r="X198" s="4">
        <f t="shared" si="446"/>
        <v>58.407401340740996</v>
      </c>
      <c r="Y198" s="4">
        <f t="shared" si="447"/>
        <v>56.284773690262661</v>
      </c>
      <c r="Z198" s="4">
        <f t="shared" si="448"/>
        <v>55.588611283771641</v>
      </c>
      <c r="AA198" s="4">
        <f t="shared" si="449"/>
        <v>54.653165677774474</v>
      </c>
      <c r="AB198" s="4">
        <f t="shared" si="450"/>
        <v>55.109671922295405</v>
      </c>
      <c r="AC198" s="4">
        <f t="shared" si="451"/>
        <v>54.906651583516094</v>
      </c>
      <c r="AD198" s="4">
        <f t="shared" si="452"/>
        <v>58.380585603402395</v>
      </c>
      <c r="AE198" s="4">
        <f t="shared" si="453"/>
        <v>58.411039464847562</v>
      </c>
      <c r="AF198" s="4">
        <f t="shared" si="454"/>
        <v>57.863051953066559</v>
      </c>
      <c r="AG198" s="4">
        <f t="shared" si="455"/>
        <v>64.150968333181183</v>
      </c>
      <c r="AI198" s="4">
        <f t="shared" si="456"/>
        <v>0.96271975229440443</v>
      </c>
      <c r="AJ198" s="4">
        <f t="shared" si="457"/>
        <v>-0.21242844506971892</v>
      </c>
      <c r="AK198" s="4">
        <f t="shared" si="458"/>
        <v>-0.31131861112923787</v>
      </c>
      <c r="AL198" s="4">
        <f t="shared" si="459"/>
        <v>-0.26272040912841987</v>
      </c>
      <c r="AM198" s="4">
        <f t="shared" si="460"/>
        <v>-0.19353842371859997</v>
      </c>
      <c r="AN198" s="4">
        <f t="shared" si="461"/>
        <v>0.14059865925900539</v>
      </c>
      <c r="AO198" s="4">
        <f t="shared" si="462"/>
        <v>-0.68777369026265944</v>
      </c>
      <c r="AP198" s="4">
        <f t="shared" si="463"/>
        <v>-1.1696112837716441</v>
      </c>
      <c r="AQ198" s="4">
        <f t="shared" si="464"/>
        <v>0.78183432222552796</v>
      </c>
      <c r="AR198" s="4">
        <f t="shared" si="465"/>
        <v>0.35832807770459851</v>
      </c>
      <c r="AS198" s="4">
        <f t="shared" si="466"/>
        <v>1.1413484164839076</v>
      </c>
      <c r="AT198" s="4">
        <f t="shared" si="467"/>
        <v>6.2414396597603172E-2</v>
      </c>
      <c r="AU198" s="4">
        <f t="shared" si="468"/>
        <v>0.26096053515243511</v>
      </c>
      <c r="AV198" s="4">
        <f t="shared" si="644"/>
        <v>-1.0820519530665607</v>
      </c>
      <c r="AW198" s="4">
        <f t="shared" si="644"/>
        <v>-4.2129683331811805</v>
      </c>
      <c r="AY198" s="2">
        <f t="shared" si="520"/>
        <v>64.19650656319817</v>
      </c>
      <c r="AZ198" s="2">
        <f t="shared" si="571"/>
        <v>60.577428420831744</v>
      </c>
      <c r="BA198" s="2">
        <f t="shared" si="572"/>
        <v>59.666318263278271</v>
      </c>
      <c r="BB198" s="2">
        <f t="shared" si="573"/>
        <v>60.310720230805764</v>
      </c>
      <c r="BC198" s="2">
        <f t="shared" si="574"/>
        <v>59.095538412003449</v>
      </c>
      <c r="BD198" s="2">
        <f t="shared" si="575"/>
        <v>58.407401331935553</v>
      </c>
      <c r="BE198" s="2">
        <f t="shared" si="576"/>
        <v>56.284773690262654</v>
      </c>
      <c r="BF198" s="2">
        <f t="shared" si="577"/>
        <v>55.588611283771641</v>
      </c>
      <c r="BG198" s="2">
        <f t="shared" si="578"/>
        <v>54.653165677774467</v>
      </c>
      <c r="BH198" s="2">
        <f t="shared" si="579"/>
        <v>55.109671922294766</v>
      </c>
      <c r="BI198" s="2">
        <f t="shared" si="580"/>
        <v>54.906651578801814</v>
      </c>
      <c r="BJ198" s="2">
        <f t="shared" si="581"/>
        <v>58.38044782204161</v>
      </c>
      <c r="BK198" s="2">
        <f t="shared" si="582"/>
        <v>58.409241623146329</v>
      </c>
      <c r="BL198" s="2">
        <f t="shared" si="583"/>
        <v>57.264515467104218</v>
      </c>
      <c r="BM198" s="2">
        <f t="shared" si="584"/>
        <v>60.854204710306718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65.16</v>
      </c>
      <c r="CV198" s="2">
        <f t="shared" si="486"/>
        <v>60.365000000000002</v>
      </c>
      <c r="CW198" s="2">
        <f t="shared" si="487"/>
        <v>59.354999999999997</v>
      </c>
      <c r="CX198" s="2">
        <f t="shared" si="488"/>
        <v>60.048000000000002</v>
      </c>
      <c r="CY198" s="2">
        <f t="shared" si="489"/>
        <v>58.902000000000001</v>
      </c>
      <c r="CZ198" s="2">
        <f t="shared" si="490"/>
        <v>58.548000000000002</v>
      </c>
      <c r="DA198" s="2">
        <f t="shared" si="491"/>
        <v>55.597000000000001</v>
      </c>
      <c r="DB198" s="2">
        <f t="shared" si="492"/>
        <v>54.418999999999997</v>
      </c>
      <c r="DC198" s="2">
        <f t="shared" si="493"/>
        <v>55.435000000000002</v>
      </c>
      <c r="DD198" s="2">
        <f t="shared" si="494"/>
        <v>55.468000000000004</v>
      </c>
      <c r="DE198" s="2">
        <f t="shared" si="495"/>
        <v>56.048000000000002</v>
      </c>
      <c r="DF198" s="2">
        <f t="shared" si="496"/>
        <v>58.442999999999998</v>
      </c>
      <c r="DG198" s="2">
        <f t="shared" si="497"/>
        <v>58.671999999999997</v>
      </c>
      <c r="DH198" s="2" t="str">
        <f t="shared" si="498"/>
        <v/>
      </c>
      <c r="DI198" s="2" t="str">
        <f t="shared" si="499"/>
        <v/>
      </c>
      <c r="DK198" s="2">
        <f t="shared" si="500"/>
        <v>113.58005436424043</v>
      </c>
      <c r="DL198" s="2">
        <f t="shared" si="645"/>
        <v>109.99457912648893</v>
      </c>
      <c r="DM198" s="2">
        <f t="shared" si="645"/>
        <v>107.79282724252491</v>
      </c>
      <c r="DN198" s="2">
        <f t="shared" si="645"/>
        <v>112.89086338222182</v>
      </c>
      <c r="DO198" s="2">
        <f t="shared" si="645"/>
        <v>91.071728782845071</v>
      </c>
      <c r="DP198" s="2">
        <f t="shared" si="645"/>
        <v>97.655429246684491</v>
      </c>
      <c r="DQ198" s="2">
        <f t="shared" si="645"/>
        <v>100.59068497647442</v>
      </c>
      <c r="DR198" s="2">
        <f t="shared" si="645"/>
        <v>104.22357456140352</v>
      </c>
      <c r="DS198" s="2">
        <f t="shared" si="645"/>
        <v>112.98996491228068</v>
      </c>
      <c r="DT198" s="2">
        <f t="shared" si="645"/>
        <v>119.61682811759127</v>
      </c>
      <c r="DU198" s="2">
        <f t="shared" si="645"/>
        <v>114.85822082551594</v>
      </c>
      <c r="DV198" s="2">
        <f t="shared" si="645"/>
        <v>111.53421957112654</v>
      </c>
      <c r="DW198" s="2">
        <f t="shared" si="645"/>
        <v>111.79708477801269</v>
      </c>
      <c r="DX198" s="2">
        <f t="shared" si="645"/>
        <v>99.118522080868672</v>
      </c>
      <c r="DY198" s="2">
        <f t="shared" si="645"/>
        <v>95.126549335049305</v>
      </c>
      <c r="EA198" s="2">
        <f t="shared" si="440"/>
        <v>63.256335295400056</v>
      </c>
      <c r="EB198" s="2">
        <f t="shared" si="502"/>
        <v>58.370421560193357</v>
      </c>
      <c r="EC198" s="2">
        <f t="shared" si="503"/>
        <v>59.682192148230456</v>
      </c>
      <c r="ED198" s="2">
        <f t="shared" si="504"/>
        <v>59.757878416109648</v>
      </c>
      <c r="EE198" s="2">
        <f t="shared" si="505"/>
        <v>58.699636636922818</v>
      </c>
      <c r="EF198" s="2">
        <f t="shared" si="506"/>
        <v>58.276230828074219</v>
      </c>
      <c r="EG198" s="2">
        <f t="shared" si="507"/>
        <v>56.136799580217065</v>
      </c>
      <c r="EH198" s="2">
        <f t="shared" si="508"/>
        <v>55.471142816585129</v>
      </c>
      <c r="EI198" s="2">
        <f t="shared" si="509"/>
        <v>54.148807165216965</v>
      </c>
      <c r="EJ198" s="2">
        <f t="shared" si="510"/>
        <v>53.717327468691636</v>
      </c>
      <c r="EK198" s="2">
        <f t="shared" si="511"/>
        <v>53.403770893627829</v>
      </c>
      <c r="EL198" s="2">
        <f t="shared" si="512"/>
        <v>57.983845463221506</v>
      </c>
      <c r="EM198" s="2">
        <f t="shared" si="513"/>
        <v>58.004594591184869</v>
      </c>
      <c r="EN198" s="2">
        <f t="shared" si="514"/>
        <v>56.862964442082557</v>
      </c>
      <c r="EO198" s="2">
        <f t="shared" si="515"/>
        <v>60.737294703049756</v>
      </c>
      <c r="EQ198" s="2">
        <f t="shared" si="516"/>
        <v>64.645533711015275</v>
      </c>
      <c r="ER198" s="2">
        <f t="shared" si="646"/>
        <v>61.243924069033191</v>
      </c>
      <c r="ES198" s="2">
        <f t="shared" si="646"/>
        <v>59.660763731389331</v>
      </c>
      <c r="ET198" s="2">
        <f t="shared" si="646"/>
        <v>60.483277333978236</v>
      </c>
      <c r="EU198" s="2">
        <f t="shared" si="646"/>
        <v>59.209853895865081</v>
      </c>
      <c r="EV198" s="2">
        <f t="shared" si="646"/>
        <v>58.444509663508796</v>
      </c>
      <c r="EW198" s="2">
        <f t="shared" si="646"/>
        <v>56.317637736279508</v>
      </c>
      <c r="EX198" s="2">
        <f t="shared" si="646"/>
        <v>55.611947042455355</v>
      </c>
      <c r="EY198" s="2">
        <f t="shared" si="646"/>
        <v>54.766266850961941</v>
      </c>
      <c r="EZ198" s="2">
        <f t="shared" si="646"/>
        <v>55.478193459367397</v>
      </c>
      <c r="FA198" s="2">
        <f t="shared" si="646"/>
        <v>55.408492807801302</v>
      </c>
      <c r="FB198" s="2">
        <f t="shared" si="646"/>
        <v>58.536723794863285</v>
      </c>
      <c r="FC198" s="2">
        <f t="shared" si="646"/>
        <v>58.585829517677233</v>
      </c>
      <c r="FD198" s="2">
        <f t="shared" si="646"/>
        <v>57.441987892514746</v>
      </c>
      <c r="FE198" s="2">
        <f t="shared" si="646"/>
        <v>60.908710299171446</v>
      </c>
      <c r="FG198" s="2">
        <f t="shared" si="518"/>
        <v>0.99999260590950412</v>
      </c>
      <c r="FH198" s="2">
        <f t="shared" si="647"/>
        <v>0.99999122556460962</v>
      </c>
      <c r="FI198" s="2">
        <f t="shared" si="647"/>
        <v>0.99999202189390712</v>
      </c>
      <c r="FJ198" s="2">
        <f t="shared" si="647"/>
        <v>0.99999147326178217</v>
      </c>
      <c r="FK198" s="2">
        <f t="shared" si="647"/>
        <v>0.9999915701826444</v>
      </c>
      <c r="FL198" s="2">
        <f t="shared" si="647"/>
        <v>0.99999101744757357</v>
      </c>
      <c r="FM198" s="2">
        <f t="shared" si="647"/>
        <v>0.99998950954209165</v>
      </c>
      <c r="FN198" s="2">
        <f t="shared" si="647"/>
        <v>0.99999030871260519</v>
      </c>
      <c r="FO198" s="2">
        <f t="shared" si="647"/>
        <v>0.99999033932647463</v>
      </c>
      <c r="FP198" s="2">
        <f t="shared" si="647"/>
        <v>0.99998952127199725</v>
      </c>
      <c r="FQ198" s="2">
        <f t="shared" si="647"/>
        <v>0.99999055165163997</v>
      </c>
      <c r="FR198" s="2">
        <f t="shared" si="647"/>
        <v>0.99999152832722216</v>
      </c>
      <c r="FS198" s="2">
        <f t="shared" si="647"/>
        <v>0.99999175512301497</v>
      </c>
      <c r="FT198" s="2">
        <f t="shared" si="647"/>
        <v>0.99999158811605027</v>
      </c>
      <c r="FU198" s="2">
        <f t="shared" si="647"/>
        <v>0.99998919547528242</v>
      </c>
      <c r="FW198" s="2">
        <f t="shared" si="536"/>
        <v>0.67650463684774309</v>
      </c>
      <c r="FX198" s="2">
        <f t="shared" si="588"/>
        <v>0.76789697625638476</v>
      </c>
      <c r="FY198" s="2">
        <f t="shared" si="589"/>
        <v>0.75869891946286894</v>
      </c>
      <c r="FZ198" s="2">
        <f t="shared" si="590"/>
        <v>0.76149653664447603</v>
      </c>
      <c r="GA198" s="2">
        <f t="shared" si="591"/>
        <v>0.77541258615320763</v>
      </c>
      <c r="GB198" s="2">
        <f t="shared" si="592"/>
        <v>0.7773810521637714</v>
      </c>
      <c r="GC198" s="2">
        <f t="shared" si="593"/>
        <v>0.81568940783184407</v>
      </c>
      <c r="GD198" s="2">
        <f t="shared" si="594"/>
        <v>0.83091251442346314</v>
      </c>
      <c r="GE198" s="2">
        <f t="shared" si="595"/>
        <v>0.8159076276126771</v>
      </c>
      <c r="GF198" s="2">
        <f t="shared" si="596"/>
        <v>0.79032357830152022</v>
      </c>
      <c r="GG198" s="2">
        <f t="shared" si="597"/>
        <v>0.74938076523303754</v>
      </c>
      <c r="GH198" s="2">
        <f t="shared" si="598"/>
        <v>0.71652057044297801</v>
      </c>
      <c r="GI198" s="2">
        <f t="shared" si="599"/>
        <v>0.69542193883020886</v>
      </c>
      <c r="GJ198" s="2">
        <f t="shared" si="600"/>
        <v>0.69288312222088344</v>
      </c>
      <c r="GK198" s="2">
        <f t="shared" si="601"/>
        <v>0.67985906966446397</v>
      </c>
      <c r="GM198" s="86">
        <f t="shared" si="537"/>
        <v>0</v>
      </c>
      <c r="GN198" s="86">
        <f t="shared" si="602"/>
        <v>1.7184639354014809E-272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4.9036878549062774E-181</v>
      </c>
      <c r="HD198" s="86">
        <f t="shared" si="616"/>
        <v>2.6642114311076262E-146</v>
      </c>
      <c r="HE198" s="86">
        <f t="shared" si="617"/>
        <v>6.9909797760180355E-253</v>
      </c>
      <c r="HF198" s="86">
        <f t="shared" si="618"/>
        <v>2.7097554693473791E-243</v>
      </c>
      <c r="HG198" s="86">
        <f t="shared" si="619"/>
        <v>3.0071597710175203E-298</v>
      </c>
      <c r="HH198" s="86">
        <f t="shared" si="620"/>
        <v>3.9446265109209806E-298</v>
      </c>
      <c r="HI198" s="86">
        <f t="shared" si="621"/>
        <v>4.2105535955966473E-291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1.7642205312179606E-276</v>
      </c>
      <c r="HP198" s="86">
        <f t="shared" si="628"/>
        <v>0</v>
      </c>
      <c r="HQ198" s="86">
        <f t="shared" si="629"/>
        <v>0</v>
      </c>
      <c r="HS198" s="86">
        <f t="shared" si="539"/>
        <v>6.2298752198223014E-39</v>
      </c>
      <c r="HT198" s="86">
        <f t="shared" si="630"/>
        <v>5.3357124254455521E-58</v>
      </c>
      <c r="HU198" s="86">
        <f t="shared" si="631"/>
        <v>5.4562962448404468E-55</v>
      </c>
      <c r="HV198" s="86">
        <f t="shared" si="632"/>
        <v>2.0771588784527604E-57</v>
      </c>
      <c r="HW198" s="86">
        <f t="shared" si="633"/>
        <v>1.7689822096292241E-60</v>
      </c>
      <c r="HX198" s="86">
        <f t="shared" si="634"/>
        <v>2.1378342336527027E-60</v>
      </c>
      <c r="HY198" s="86">
        <f t="shared" si="635"/>
        <v>1.6489029786565783E-80</v>
      </c>
      <c r="HZ198" s="86">
        <f t="shared" si="636"/>
        <v>1.569518163762285E-74</v>
      </c>
      <c r="IA198" s="86">
        <f t="shared" si="637"/>
        <v>5.1212732362667143E-84</v>
      </c>
      <c r="IB198" s="86">
        <f t="shared" si="638"/>
        <v>1.7045328908309707E-85</v>
      </c>
      <c r="IC198" s="86">
        <f t="shared" si="639"/>
        <v>8.6452662821126942E-80</v>
      </c>
      <c r="ID198" s="86">
        <f t="shared" si="640"/>
        <v>7.1741749376116406E-52</v>
      </c>
      <c r="IE198" s="86">
        <f t="shared" si="641"/>
        <v>6.7670715748063853E-47</v>
      </c>
      <c r="IF198" s="86">
        <f t="shared" si="642"/>
        <v>1.8973092733713929E-41</v>
      </c>
      <c r="IG198" s="86">
        <f t="shared" si="643"/>
        <v>2.4096646466937021E-45</v>
      </c>
      <c r="II198" s="86">
        <f t="shared" si="540"/>
        <v>9.4916420413040121E-3</v>
      </c>
      <c r="IJ198" s="86">
        <f t="shared" si="541"/>
        <v>3.4604245511598742E-6</v>
      </c>
      <c r="IK198" s="86">
        <f t="shared" si="542"/>
        <v>1.5343326365668884E-5</v>
      </c>
      <c r="IL198" s="86">
        <f t="shared" si="543"/>
        <v>7.3203559714404037E-6</v>
      </c>
      <c r="IM198" s="86">
        <f t="shared" si="544"/>
        <v>1.0140228234702378E-6</v>
      </c>
      <c r="IN198" s="86">
        <f t="shared" si="545"/>
        <v>8.0716799847727346E-7</v>
      </c>
      <c r="IO198" s="86">
        <f t="shared" si="546"/>
        <v>5.774394868481299E-11</v>
      </c>
      <c r="IP198" s="86">
        <f t="shared" si="547"/>
        <v>2.9994587506841339E-11</v>
      </c>
      <c r="IQ198" s="86">
        <f t="shared" si="548"/>
        <v>2.820715435843171E-11</v>
      </c>
      <c r="IR198" s="86">
        <f t="shared" si="549"/>
        <v>8.0005523575413963E-10</v>
      </c>
      <c r="IS198" s="86">
        <f t="shared" si="550"/>
        <v>3.1354930330804684E-7</v>
      </c>
      <c r="IT198" s="86">
        <f t="shared" si="551"/>
        <v>3.3110926908197849E-4</v>
      </c>
      <c r="IU198" s="86">
        <f t="shared" si="552"/>
        <v>1.8554992397449518E-3</v>
      </c>
      <c r="IV198" s="86">
        <f t="shared" si="553"/>
        <v>0.22342078182211783</v>
      </c>
      <c r="IW198" s="86">
        <f t="shared" si="554"/>
        <v>0.3235026245523378</v>
      </c>
      <c r="IY198" s="86">
        <f t="shared" si="555"/>
        <v>9.4916420413040121E-3</v>
      </c>
      <c r="IZ198" s="86">
        <f t="shared" si="556"/>
        <v>3.4604245511598742E-6</v>
      </c>
      <c r="JA198" s="86">
        <f t="shared" si="557"/>
        <v>1.5343326365668884E-5</v>
      </c>
      <c r="JB198" s="86">
        <f t="shared" si="558"/>
        <v>7.3203559714404037E-6</v>
      </c>
      <c r="JC198" s="86">
        <f t="shared" si="559"/>
        <v>1.0140228234702378E-6</v>
      </c>
      <c r="JD198" s="86">
        <f t="shared" si="560"/>
        <v>8.0716799847727346E-7</v>
      </c>
      <c r="JE198" s="86">
        <f t="shared" si="561"/>
        <v>5.774394868481299E-11</v>
      </c>
      <c r="JF198" s="86">
        <f t="shared" si="562"/>
        <v>2.9994587506841339E-11</v>
      </c>
      <c r="JG198" s="86">
        <f t="shared" si="563"/>
        <v>2.820715435843171E-11</v>
      </c>
      <c r="JH198" s="86">
        <f t="shared" si="564"/>
        <v>8.0005523575413963E-10</v>
      </c>
      <c r="JI198" s="86">
        <f t="shared" si="565"/>
        <v>3.1354930330804684E-7</v>
      </c>
      <c r="JJ198" s="86">
        <f t="shared" si="566"/>
        <v>3.3110926908197849E-4</v>
      </c>
      <c r="JK198" s="86">
        <f t="shared" si="567"/>
        <v>1.8554992397449518E-3</v>
      </c>
      <c r="JL198" s="86">
        <f t="shared" si="568"/>
        <v>0.22342078182211783</v>
      </c>
      <c r="JM198" s="86">
        <f t="shared" si="569"/>
        <v>0.3235026245523378</v>
      </c>
    </row>
    <row r="199" spans="2:273" x14ac:dyDescent="0.25">
      <c r="B199" s="2">
        <v>172</v>
      </c>
      <c r="C199" s="37">
        <v>65.36</v>
      </c>
      <c r="D199" s="37">
        <v>61.619</v>
      </c>
      <c r="E199" s="37">
        <v>59.918999999999997</v>
      </c>
      <c r="F199" s="37">
        <v>60.402999999999999</v>
      </c>
      <c r="G199" s="37">
        <v>59.884999999999998</v>
      </c>
      <c r="H199" s="37">
        <v>58.564999999999998</v>
      </c>
      <c r="I199" s="37">
        <v>55.935000000000002</v>
      </c>
      <c r="J199" s="37">
        <v>55.274000000000001</v>
      </c>
      <c r="K199" s="37">
        <v>54.984000000000002</v>
      </c>
      <c r="L199" s="37">
        <v>54.887</v>
      </c>
      <c r="M199" s="37">
        <v>54.548000000000002</v>
      </c>
      <c r="N199" s="37">
        <v>59.033000000000001</v>
      </c>
      <c r="O199" s="37">
        <v>57.377000000000002</v>
      </c>
      <c r="P199" s="37">
        <v>56.438000000000002</v>
      </c>
      <c r="Q199" s="37">
        <v>59.625</v>
      </c>
      <c r="S199" s="4">
        <f t="shared" si="441"/>
        <v>64.124377935800652</v>
      </c>
      <c r="T199" s="4">
        <f t="shared" si="442"/>
        <v>60.524586845850187</v>
      </c>
      <c r="U199" s="4">
        <f t="shared" si="443"/>
        <v>59.541585907982856</v>
      </c>
      <c r="V199" s="4">
        <f t="shared" si="444"/>
        <v>60.203312460878209</v>
      </c>
      <c r="W199" s="4">
        <f t="shared" si="445"/>
        <v>58.997188291071119</v>
      </c>
      <c r="X199" s="4">
        <f t="shared" si="446"/>
        <v>58.304330464401509</v>
      </c>
      <c r="Y199" s="4">
        <f t="shared" si="447"/>
        <v>56.181013262349786</v>
      </c>
      <c r="Z199" s="4">
        <f t="shared" si="448"/>
        <v>55.452658843373378</v>
      </c>
      <c r="AA199" s="4">
        <f t="shared" si="449"/>
        <v>54.499748109214934</v>
      </c>
      <c r="AB199" s="4">
        <f t="shared" si="450"/>
        <v>54.971190253128022</v>
      </c>
      <c r="AC199" s="4">
        <f t="shared" si="451"/>
        <v>54.754633730133236</v>
      </c>
      <c r="AD199" s="4">
        <f t="shared" si="452"/>
        <v>58.235821294752988</v>
      </c>
      <c r="AE199" s="4">
        <f t="shared" si="453"/>
        <v>58.269599545219464</v>
      </c>
      <c r="AF199" s="4">
        <f t="shared" si="454"/>
        <v>57.3932711991445</v>
      </c>
      <c r="AG199" s="4">
        <f t="shared" si="455"/>
        <v>62.451335862732797</v>
      </c>
      <c r="AI199" s="4">
        <f t="shared" si="456"/>
        <v>1.2356220641993474</v>
      </c>
      <c r="AJ199" s="4">
        <f t="shared" si="457"/>
        <v>1.0944131541498123</v>
      </c>
      <c r="AK199" s="4">
        <f t="shared" si="458"/>
        <v>0.37741409201714049</v>
      </c>
      <c r="AL199" s="4">
        <f t="shared" si="459"/>
        <v>0.19968753912178983</v>
      </c>
      <c r="AM199" s="4">
        <f t="shared" si="460"/>
        <v>0.88781170892887928</v>
      </c>
      <c r="AN199" s="4">
        <f t="shared" si="461"/>
        <v>0.26066953559848827</v>
      </c>
      <c r="AO199" s="4">
        <f t="shared" si="462"/>
        <v>-0.24601326234978416</v>
      </c>
      <c r="AP199" s="4">
        <f t="shared" si="463"/>
        <v>-0.1786588433733769</v>
      </c>
      <c r="AQ199" s="4">
        <f t="shared" si="464"/>
        <v>0.48425189078506747</v>
      </c>
      <c r="AR199" s="4">
        <f t="shared" si="465"/>
        <v>-8.4190253128021197E-2</v>
      </c>
      <c r="AS199" s="4">
        <f t="shared" si="466"/>
        <v>-0.20663373013323394</v>
      </c>
      <c r="AT199" s="4">
        <f t="shared" si="467"/>
        <v>0.7971787052470134</v>
      </c>
      <c r="AU199" s="4">
        <f t="shared" si="468"/>
        <v>-0.89259954521946128</v>
      </c>
      <c r="AV199" s="4">
        <f t="shared" si="644"/>
        <v>-0.95527119914449798</v>
      </c>
      <c r="AW199" s="4">
        <f t="shared" si="644"/>
        <v>-2.8263358627327975</v>
      </c>
      <c r="AY199" s="2">
        <f t="shared" si="520"/>
        <v>64.124189862346356</v>
      </c>
      <c r="AZ199" s="2">
        <f t="shared" si="571"/>
        <v>60.524586844111091</v>
      </c>
      <c r="BA199" s="2">
        <f t="shared" si="572"/>
        <v>59.541585876432791</v>
      </c>
      <c r="BB199" s="2">
        <f t="shared" si="573"/>
        <v>60.203312446835206</v>
      </c>
      <c r="BC199" s="2">
        <f t="shared" si="574"/>
        <v>58.997188290367347</v>
      </c>
      <c r="BD199" s="2">
        <f t="shared" si="575"/>
        <v>58.304330463884924</v>
      </c>
      <c r="BE199" s="2">
        <f t="shared" si="576"/>
        <v>56.181013262349786</v>
      </c>
      <c r="BF199" s="2">
        <f t="shared" si="577"/>
        <v>55.452658843373378</v>
      </c>
      <c r="BG199" s="2">
        <f t="shared" si="578"/>
        <v>54.499748109214934</v>
      </c>
      <c r="BH199" s="2">
        <f t="shared" si="579"/>
        <v>54.971190253128015</v>
      </c>
      <c r="BI199" s="2">
        <f t="shared" si="580"/>
        <v>54.754633729989678</v>
      </c>
      <c r="BJ199" s="2">
        <f t="shared" si="581"/>
        <v>58.235804157354629</v>
      </c>
      <c r="BK199" s="2">
        <f t="shared" si="582"/>
        <v>58.26929844719524</v>
      </c>
      <c r="BL199" s="2">
        <f t="shared" si="583"/>
        <v>57.122598760178334</v>
      </c>
      <c r="BM199" s="2">
        <f t="shared" si="584"/>
        <v>60.697881444230163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65.36</v>
      </c>
      <c r="CV199" s="2">
        <f t="shared" si="486"/>
        <v>61.619</v>
      </c>
      <c r="CW199" s="2">
        <f t="shared" si="487"/>
        <v>59.918999999999997</v>
      </c>
      <c r="CX199" s="2">
        <f t="shared" si="488"/>
        <v>60.402999999999999</v>
      </c>
      <c r="CY199" s="2">
        <f t="shared" si="489"/>
        <v>59.884999999999998</v>
      </c>
      <c r="CZ199" s="2">
        <f t="shared" si="490"/>
        <v>58.564999999999998</v>
      </c>
      <c r="DA199" s="2">
        <f t="shared" si="491"/>
        <v>55.935000000000002</v>
      </c>
      <c r="DB199" s="2">
        <f t="shared" si="492"/>
        <v>55.274000000000001</v>
      </c>
      <c r="DC199" s="2">
        <f t="shared" si="493"/>
        <v>54.984000000000002</v>
      </c>
      <c r="DD199" s="2">
        <f t="shared" si="494"/>
        <v>54.887</v>
      </c>
      <c r="DE199" s="2">
        <f t="shared" si="495"/>
        <v>54.548000000000002</v>
      </c>
      <c r="DF199" s="2">
        <f t="shared" si="496"/>
        <v>59.033000000000001</v>
      </c>
      <c r="DG199" s="2">
        <f t="shared" si="497"/>
        <v>57.377000000000002</v>
      </c>
      <c r="DH199" s="2" t="str">
        <f t="shared" si="498"/>
        <v/>
      </c>
      <c r="DI199" s="2" t="str">
        <f t="shared" si="499"/>
        <v/>
      </c>
      <c r="DK199" s="2">
        <f t="shared" si="500"/>
        <v>113.74480821504078</v>
      </c>
      <c r="DL199" s="2">
        <f t="shared" si="645"/>
        <v>110.15057191475567</v>
      </c>
      <c r="DM199" s="2">
        <f t="shared" si="645"/>
        <v>107.96146345514948</v>
      </c>
      <c r="DN199" s="2">
        <f t="shared" si="645"/>
        <v>113.09831845069279</v>
      </c>
      <c r="DO199" s="2">
        <f t="shared" si="645"/>
        <v>91.129345816973725</v>
      </c>
      <c r="DP199" s="2">
        <f t="shared" si="645"/>
        <v>97.759185506306892</v>
      </c>
      <c r="DQ199" s="2">
        <f t="shared" si="645"/>
        <v>100.72646033482874</v>
      </c>
      <c r="DR199" s="2">
        <f t="shared" si="645"/>
        <v>104.37497233468288</v>
      </c>
      <c r="DS199" s="2">
        <f t="shared" si="645"/>
        <v>113.19647908232116</v>
      </c>
      <c r="DT199" s="2">
        <f t="shared" si="645"/>
        <v>119.86595732574681</v>
      </c>
      <c r="DU199" s="2">
        <f t="shared" si="645"/>
        <v>115.05174315196997</v>
      </c>
      <c r="DV199" s="2">
        <f t="shared" si="645"/>
        <v>111.69297100573844</v>
      </c>
      <c r="DW199" s="2">
        <f t="shared" si="645"/>
        <v>111.96466363636364</v>
      </c>
      <c r="DX199" s="2">
        <f t="shared" si="645"/>
        <v>99.237896928936081</v>
      </c>
      <c r="DY199" s="2">
        <f t="shared" si="645"/>
        <v>95.193680480480452</v>
      </c>
      <c r="EA199" s="2">
        <f t="shared" si="440"/>
        <v>63.13901351645957</v>
      </c>
      <c r="EB199" s="2">
        <f t="shared" si="502"/>
        <v>58.231030477071009</v>
      </c>
      <c r="EC199" s="2">
        <f t="shared" si="503"/>
        <v>59.557873741772092</v>
      </c>
      <c r="ED199" s="2">
        <f t="shared" si="504"/>
        <v>59.628435424800259</v>
      </c>
      <c r="EE199" s="2">
        <f t="shared" si="505"/>
        <v>58.586419544312577</v>
      </c>
      <c r="EF199" s="2">
        <f t="shared" si="506"/>
        <v>58.168135753899975</v>
      </c>
      <c r="EG199" s="2">
        <f t="shared" si="507"/>
        <v>56.028043554693554</v>
      </c>
      <c r="EH199" s="2">
        <f t="shared" si="508"/>
        <v>55.331256924460028</v>
      </c>
      <c r="EI199" s="2">
        <f t="shared" si="509"/>
        <v>53.978600720375724</v>
      </c>
      <c r="EJ199" s="2">
        <f t="shared" si="510"/>
        <v>53.529589595517315</v>
      </c>
      <c r="EK199" s="2">
        <f t="shared" si="511"/>
        <v>53.19188366336634</v>
      </c>
      <c r="EL199" s="2">
        <f t="shared" si="512"/>
        <v>57.822101021526265</v>
      </c>
      <c r="EM199" s="2">
        <f t="shared" si="513"/>
        <v>57.845845394975782</v>
      </c>
      <c r="EN199" s="2">
        <f t="shared" si="514"/>
        <v>56.702992348531893</v>
      </c>
      <c r="EO199" s="2">
        <f t="shared" si="515"/>
        <v>60.575824719101114</v>
      </c>
      <c r="EQ199" s="2">
        <f t="shared" si="516"/>
        <v>64.553346255332841</v>
      </c>
      <c r="ER199" s="2">
        <f t="shared" si="646"/>
        <v>61.156304532436565</v>
      </c>
      <c r="ES199" s="2">
        <f t="shared" si="646"/>
        <v>59.53640704952177</v>
      </c>
      <c r="ET199" s="2">
        <f t="shared" si="646"/>
        <v>60.366988662233794</v>
      </c>
      <c r="EU199" s="2">
        <f t="shared" si="646"/>
        <v>59.105377060894241</v>
      </c>
      <c r="EV199" s="2">
        <f t="shared" si="646"/>
        <v>58.339491790818542</v>
      </c>
      <c r="EW199" s="2">
        <f t="shared" si="646"/>
        <v>56.212020730459002</v>
      </c>
      <c r="EX199" s="2">
        <f t="shared" si="646"/>
        <v>55.474675982931402</v>
      </c>
      <c r="EY199" s="2">
        <f t="shared" si="646"/>
        <v>54.60635864316923</v>
      </c>
      <c r="EZ199" s="2">
        <f t="shared" si="646"/>
        <v>55.319213465952565</v>
      </c>
      <c r="FA199" s="2">
        <f t="shared" si="646"/>
        <v>55.23059006061149</v>
      </c>
      <c r="FB199" s="2">
        <f t="shared" si="646"/>
        <v>58.384510906214423</v>
      </c>
      <c r="FC199" s="2">
        <f t="shared" si="646"/>
        <v>58.437872528422666</v>
      </c>
      <c r="FD199" s="2">
        <f t="shared" si="646"/>
        <v>57.291763952804189</v>
      </c>
      <c r="FE199" s="2">
        <f t="shared" si="646"/>
        <v>60.749812259387092</v>
      </c>
      <c r="FG199" s="2">
        <f t="shared" si="518"/>
        <v>0.99999325650493331</v>
      </c>
      <c r="FH199" s="2">
        <f t="shared" si="647"/>
        <v>0.99999199761363644</v>
      </c>
      <c r="FI199" s="2">
        <f t="shared" si="647"/>
        <v>0.99999272387565796</v>
      </c>
      <c r="FJ199" s="2">
        <f t="shared" si="647"/>
        <v>0.99999222351648664</v>
      </c>
      <c r="FK199" s="2">
        <f t="shared" si="647"/>
        <v>0.99999231190949533</v>
      </c>
      <c r="FL199" s="2">
        <f t="shared" si="647"/>
        <v>0.99999180780834718</v>
      </c>
      <c r="FM199" s="2">
        <f t="shared" si="647"/>
        <v>0.99999043257984666</v>
      </c>
      <c r="FN199" s="2">
        <f t="shared" si="647"/>
        <v>0.99999116143331168</v>
      </c>
      <c r="FO199" s="2">
        <f t="shared" si="647"/>
        <v>0.99999118935354003</v>
      </c>
      <c r="FP199" s="2">
        <f t="shared" si="647"/>
        <v>0.9999904432776674</v>
      </c>
      <c r="FQ199" s="2">
        <f t="shared" si="647"/>
        <v>0.99999138299671786</v>
      </c>
      <c r="FR199" s="2">
        <f t="shared" si="647"/>
        <v>0.99999227373683985</v>
      </c>
      <c r="FS199" s="2">
        <f t="shared" si="647"/>
        <v>0.99999248057736545</v>
      </c>
      <c r="FT199" s="2">
        <f t="shared" si="647"/>
        <v>0.99999232826498019</v>
      </c>
      <c r="FU199" s="2">
        <f t="shared" si="647"/>
        <v>0.99999014614697557</v>
      </c>
      <c r="FW199" s="2">
        <f t="shared" si="536"/>
        <v>0.69632488797823722</v>
      </c>
      <c r="FX199" s="2">
        <f t="shared" si="588"/>
        <v>0.78390634293001793</v>
      </c>
      <c r="FY199" s="2">
        <f t="shared" si="589"/>
        <v>0.77515695863234857</v>
      </c>
      <c r="FZ199" s="2">
        <f t="shared" si="590"/>
        <v>0.77781964150258964</v>
      </c>
      <c r="GA199" s="2">
        <f t="shared" si="591"/>
        <v>0.79104462306731971</v>
      </c>
      <c r="GB199" s="2">
        <f t="shared" si="592"/>
        <v>0.79291266862231702</v>
      </c>
      <c r="GC199" s="2">
        <f t="shared" si="593"/>
        <v>0.82913577995774135</v>
      </c>
      <c r="GD199" s="2">
        <f t="shared" si="594"/>
        <v>0.84346142035370875</v>
      </c>
      <c r="GE199" s="2">
        <f t="shared" si="595"/>
        <v>0.82934141035143361</v>
      </c>
      <c r="GF199" s="2">
        <f t="shared" si="596"/>
        <v>0.80517852000559831</v>
      </c>
      <c r="GG199" s="2">
        <f t="shared" si="597"/>
        <v>0.76627856866593103</v>
      </c>
      <c r="GH199" s="2">
        <f t="shared" si="598"/>
        <v>0.73485002053147919</v>
      </c>
      <c r="GI199" s="2">
        <f t="shared" si="599"/>
        <v>0.71457216409926239</v>
      </c>
      <c r="GJ199" s="2">
        <f t="shared" si="600"/>
        <v>0.71212689621406799</v>
      </c>
      <c r="GK199" s="2">
        <f t="shared" si="601"/>
        <v>0.69956507038546634</v>
      </c>
      <c r="GM199" s="86">
        <f t="shared" si="537"/>
        <v>0</v>
      </c>
      <c r="GN199" s="86">
        <f t="shared" si="602"/>
        <v>1.4852629423249252E-277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1.7855384482312412E-185</v>
      </c>
      <c r="HD199" s="86">
        <f t="shared" si="616"/>
        <v>8.5190070262877824E-150</v>
      </c>
      <c r="HE199" s="86">
        <f t="shared" si="617"/>
        <v>5.8821110931251436E-259</v>
      </c>
      <c r="HF199" s="86">
        <f t="shared" si="618"/>
        <v>4.0098296652325166E-249</v>
      </c>
      <c r="HG199" s="86">
        <f t="shared" si="619"/>
        <v>2.2878123643029164E-305</v>
      </c>
      <c r="HH199" s="86">
        <f t="shared" si="620"/>
        <v>3.0107608063940783E-305</v>
      </c>
      <c r="HI199" s="86">
        <f t="shared" si="621"/>
        <v>5.9821929261966281E-298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3.3297028031575686E-283</v>
      </c>
      <c r="HP199" s="86">
        <f t="shared" si="628"/>
        <v>0</v>
      </c>
      <c r="HQ199" s="86">
        <f t="shared" si="629"/>
        <v>0</v>
      </c>
      <c r="HS199" s="86">
        <f t="shared" si="539"/>
        <v>7.6973272806705483E-41</v>
      </c>
      <c r="HT199" s="86">
        <f t="shared" si="630"/>
        <v>1.3588229503466716E-60</v>
      </c>
      <c r="HU199" s="86">
        <f t="shared" si="631"/>
        <v>1.9104175049839458E-57</v>
      </c>
      <c r="HV199" s="86">
        <f t="shared" si="632"/>
        <v>5.5981675326351255E-60</v>
      </c>
      <c r="HW199" s="86">
        <f t="shared" si="633"/>
        <v>3.5675518282084532E-63</v>
      </c>
      <c r="HX199" s="86">
        <f t="shared" si="634"/>
        <v>4.3298893870795666E-63</v>
      </c>
      <c r="HY199" s="86">
        <f t="shared" si="635"/>
        <v>5.4625734206304791E-84</v>
      </c>
      <c r="HZ199" s="86">
        <f t="shared" si="636"/>
        <v>1.057451386568894E-77</v>
      </c>
      <c r="IA199" s="86">
        <f t="shared" si="637"/>
        <v>1.2569995218685095E-87</v>
      </c>
      <c r="IB199" s="86">
        <f t="shared" si="638"/>
        <v>2.8659573513895109E-89</v>
      </c>
      <c r="IC199" s="86">
        <f t="shared" si="639"/>
        <v>1.8215905707702737E-83</v>
      </c>
      <c r="ID199" s="86">
        <f t="shared" si="640"/>
        <v>2.57438971930926E-54</v>
      </c>
      <c r="IE199" s="86">
        <f t="shared" si="641"/>
        <v>3.7247975641967631E-49</v>
      </c>
      <c r="IF199" s="86">
        <f t="shared" si="642"/>
        <v>1.6478198936466522E-43</v>
      </c>
      <c r="IG199" s="86">
        <f t="shared" si="643"/>
        <v>1.0922137743905733E-47</v>
      </c>
      <c r="II199" s="86">
        <f t="shared" si="540"/>
        <v>3.6104568039006394E-3</v>
      </c>
      <c r="IJ199" s="86">
        <f t="shared" si="541"/>
        <v>5.7743433816860372E-7</v>
      </c>
      <c r="IK199" s="86">
        <f t="shared" si="542"/>
        <v>2.9952760698081341E-6</v>
      </c>
      <c r="IL199" s="86">
        <f t="shared" si="543"/>
        <v>1.2997494882341779E-6</v>
      </c>
      <c r="IM199" s="86">
        <f t="shared" si="544"/>
        <v>1.5025990819181832E-7</v>
      </c>
      <c r="IN199" s="86">
        <f t="shared" si="545"/>
        <v>1.177374424090933E-7</v>
      </c>
      <c r="IO199" s="86">
        <f t="shared" si="546"/>
        <v>3.5251376780146019E-12</v>
      </c>
      <c r="IP199" s="86">
        <f t="shared" si="547"/>
        <v>2.0490763847723686E-12</v>
      </c>
      <c r="IQ199" s="86">
        <f t="shared" si="548"/>
        <v>1.5790083680325557E-12</v>
      </c>
      <c r="IR199" s="86">
        <f t="shared" si="549"/>
        <v>4.9825362924088067E-11</v>
      </c>
      <c r="IS199" s="86">
        <f t="shared" si="550"/>
        <v>2.9359699833232725E-8</v>
      </c>
      <c r="IT199" s="86">
        <f t="shared" si="551"/>
        <v>7.9741271169876072E-5</v>
      </c>
      <c r="IU199" s="86">
        <f t="shared" si="552"/>
        <v>5.4647318967907985E-4</v>
      </c>
      <c r="IV199" s="86">
        <f t="shared" si="553"/>
        <v>0.17716464138609658</v>
      </c>
      <c r="IW199" s="86">
        <f t="shared" si="554"/>
        <v>0.27314203537697335</v>
      </c>
      <c r="IY199" s="86">
        <f t="shared" si="555"/>
        <v>3.6104568039006394E-3</v>
      </c>
      <c r="IZ199" s="86">
        <f t="shared" si="556"/>
        <v>5.7743433816860372E-7</v>
      </c>
      <c r="JA199" s="86">
        <f t="shared" si="557"/>
        <v>2.9952760698081341E-6</v>
      </c>
      <c r="JB199" s="86">
        <f t="shared" si="558"/>
        <v>1.2997494882341779E-6</v>
      </c>
      <c r="JC199" s="86">
        <f t="shared" si="559"/>
        <v>1.5025990819181832E-7</v>
      </c>
      <c r="JD199" s="86">
        <f t="shared" si="560"/>
        <v>1.177374424090933E-7</v>
      </c>
      <c r="JE199" s="86">
        <f t="shared" si="561"/>
        <v>3.5251376780146019E-12</v>
      </c>
      <c r="JF199" s="86">
        <f t="shared" si="562"/>
        <v>2.0490763847723686E-12</v>
      </c>
      <c r="JG199" s="86">
        <f t="shared" si="563"/>
        <v>1.5790083680325557E-12</v>
      </c>
      <c r="JH199" s="86">
        <f t="shared" si="564"/>
        <v>4.9825362924088067E-11</v>
      </c>
      <c r="JI199" s="86">
        <f t="shared" si="565"/>
        <v>2.9359699833232725E-8</v>
      </c>
      <c r="JJ199" s="86">
        <f t="shared" si="566"/>
        <v>7.9741271169876072E-5</v>
      </c>
      <c r="JK199" s="86">
        <f t="shared" si="567"/>
        <v>5.4647318967907985E-4</v>
      </c>
      <c r="JL199" s="86">
        <f t="shared" si="568"/>
        <v>0.17716464138609658</v>
      </c>
      <c r="JM199" s="86">
        <f t="shared" si="569"/>
        <v>0.27314203537697335</v>
      </c>
    </row>
    <row r="200" spans="2:273" x14ac:dyDescent="0.25">
      <c r="B200" s="2">
        <v>173</v>
      </c>
      <c r="C200" s="37">
        <v>64.319999999999993</v>
      </c>
      <c r="D200" s="37">
        <v>61.302</v>
      </c>
      <c r="E200" s="37">
        <v>58.097000000000001</v>
      </c>
      <c r="F200" s="37">
        <v>59.758000000000003</v>
      </c>
      <c r="G200" s="37">
        <v>58.491999999999997</v>
      </c>
      <c r="H200" s="37">
        <v>58.177</v>
      </c>
      <c r="I200" s="37">
        <v>56.128999999999998</v>
      </c>
      <c r="J200" s="37">
        <v>55.354999999999997</v>
      </c>
      <c r="K200" s="37">
        <v>54.984000000000002</v>
      </c>
      <c r="L200" s="37">
        <v>55.902999999999999</v>
      </c>
      <c r="M200" s="37">
        <v>55.484000000000002</v>
      </c>
      <c r="N200" s="37">
        <v>58.131</v>
      </c>
      <c r="O200" s="37">
        <v>58.18</v>
      </c>
      <c r="P200" s="37">
        <v>57.094000000000001</v>
      </c>
      <c r="Q200" s="37">
        <v>58.859000000000002</v>
      </c>
      <c r="S200" s="4">
        <f t="shared" si="441"/>
        <v>64.051898747822321</v>
      </c>
      <c r="T200" s="4">
        <f t="shared" si="442"/>
        <v>60.470978675293502</v>
      </c>
      <c r="U200" s="4">
        <f t="shared" si="443"/>
        <v>59.416872312354066</v>
      </c>
      <c r="V200" s="4">
        <f t="shared" si="444"/>
        <v>60.09572529446509</v>
      </c>
      <c r="W200" s="4">
        <f t="shared" si="445"/>
        <v>58.898682899963013</v>
      </c>
      <c r="X200" s="4">
        <f t="shared" si="446"/>
        <v>58.201215374184237</v>
      </c>
      <c r="Y200" s="4">
        <f t="shared" si="447"/>
        <v>56.077192494955398</v>
      </c>
      <c r="Z200" s="4">
        <f t="shared" si="448"/>
        <v>55.316662923910393</v>
      </c>
      <c r="AA200" s="4">
        <f t="shared" si="449"/>
        <v>54.346106694123364</v>
      </c>
      <c r="AB200" s="4">
        <f t="shared" si="450"/>
        <v>54.832091615479811</v>
      </c>
      <c r="AC200" s="4">
        <f t="shared" si="451"/>
        <v>54.602092633209061</v>
      </c>
      <c r="AD200" s="4">
        <f t="shared" si="452"/>
        <v>58.091071148378226</v>
      </c>
      <c r="AE200" s="4">
        <f t="shared" si="453"/>
        <v>58.129366936038316</v>
      </c>
      <c r="AF200" s="4">
        <f t="shared" si="454"/>
        <v>57.094176539080088</v>
      </c>
      <c r="AG200" s="4">
        <f t="shared" si="455"/>
        <v>61.417178691145295</v>
      </c>
      <c r="AI200" s="4">
        <f t="shared" si="456"/>
        <v>0.26810125217767222</v>
      </c>
      <c r="AJ200" s="4">
        <f t="shared" si="457"/>
        <v>0.83102132470649792</v>
      </c>
      <c r="AK200" s="4">
        <f t="shared" si="458"/>
        <v>-1.3198723123540645</v>
      </c>
      <c r="AL200" s="4">
        <f t="shared" si="459"/>
        <v>-0.3377252944650877</v>
      </c>
      <c r="AM200" s="4">
        <f t="shared" si="460"/>
        <v>-0.4066828999630161</v>
      </c>
      <c r="AN200" s="4">
        <f t="shared" si="461"/>
        <v>-2.4215374184237248E-2</v>
      </c>
      <c r="AO200" s="4">
        <f t="shared" si="462"/>
        <v>5.1807505044600077E-2</v>
      </c>
      <c r="AP200" s="4">
        <f t="shared" si="463"/>
        <v>3.8337076089604238E-2</v>
      </c>
      <c r="AQ200" s="4">
        <f t="shared" si="464"/>
        <v>0.63789330587663784</v>
      </c>
      <c r="AR200" s="4">
        <f t="shared" si="465"/>
        <v>1.0709083845201874</v>
      </c>
      <c r="AS200" s="4">
        <f t="shared" si="466"/>
        <v>0.88190736679094073</v>
      </c>
      <c r="AT200" s="4">
        <f t="shared" si="467"/>
        <v>3.9928851621773731E-2</v>
      </c>
      <c r="AU200" s="4">
        <f t="shared" si="468"/>
        <v>5.0633063961683433E-2</v>
      </c>
      <c r="AV200" s="4">
        <f t="shared" si="644"/>
        <v>-1.7653908008696817E-4</v>
      </c>
      <c r="AW200" s="4">
        <f t="shared" si="644"/>
        <v>-2.5581786911452937</v>
      </c>
      <c r="AY200" s="2">
        <f t="shared" si="520"/>
        <v>64.051859282086184</v>
      </c>
      <c r="AZ200" s="2">
        <f t="shared" si="571"/>
        <v>60.470978675189897</v>
      </c>
      <c r="BA200" s="2">
        <f t="shared" si="572"/>
        <v>59.416872309953327</v>
      </c>
      <c r="BB200" s="2">
        <f t="shared" si="573"/>
        <v>60.095725293545229</v>
      </c>
      <c r="BC200" s="2">
        <f t="shared" si="574"/>
        <v>58.898682899928147</v>
      </c>
      <c r="BD200" s="2">
        <f t="shared" si="575"/>
        <v>58.201215374159247</v>
      </c>
      <c r="BE200" s="2">
        <f t="shared" si="576"/>
        <v>56.077192494955398</v>
      </c>
      <c r="BF200" s="2">
        <f t="shared" si="577"/>
        <v>55.316662923910393</v>
      </c>
      <c r="BG200" s="2">
        <f t="shared" si="578"/>
        <v>54.346106694123364</v>
      </c>
      <c r="BH200" s="2">
        <f t="shared" si="579"/>
        <v>54.832091615479811</v>
      </c>
      <c r="BI200" s="2">
        <f t="shared" si="580"/>
        <v>54.602092633205729</v>
      </c>
      <c r="BJ200" s="2">
        <f t="shared" si="581"/>
        <v>58.091069373589455</v>
      </c>
      <c r="BK200" s="2">
        <f t="shared" si="582"/>
        <v>58.129324483055228</v>
      </c>
      <c r="BL200" s="2">
        <f t="shared" si="583"/>
        <v>56.980618481199102</v>
      </c>
      <c r="BM200" s="2">
        <f t="shared" si="584"/>
        <v>60.541536516678995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64.319999999999993</v>
      </c>
      <c r="CV200" s="2">
        <f t="shared" si="486"/>
        <v>61.302</v>
      </c>
      <c r="CW200" s="2">
        <f t="shared" si="487"/>
        <v>58.097000000000001</v>
      </c>
      <c r="CX200" s="2">
        <f t="shared" si="488"/>
        <v>59.758000000000003</v>
      </c>
      <c r="CY200" s="2">
        <f t="shared" si="489"/>
        <v>58.491999999999997</v>
      </c>
      <c r="CZ200" s="2">
        <f t="shared" si="490"/>
        <v>58.177</v>
      </c>
      <c r="DA200" s="2">
        <f t="shared" si="491"/>
        <v>56.128999999999998</v>
      </c>
      <c r="DB200" s="2">
        <f t="shared" si="492"/>
        <v>55.354999999999997</v>
      </c>
      <c r="DC200" s="2">
        <f t="shared" si="493"/>
        <v>54.984000000000002</v>
      </c>
      <c r="DD200" s="2">
        <f t="shared" si="494"/>
        <v>55.902999999999999</v>
      </c>
      <c r="DE200" s="2">
        <f t="shared" si="495"/>
        <v>55.484000000000002</v>
      </c>
      <c r="DF200" s="2">
        <f t="shared" si="496"/>
        <v>58.131</v>
      </c>
      <c r="DG200" s="2">
        <f t="shared" si="497"/>
        <v>58.18</v>
      </c>
      <c r="DH200" s="2" t="str">
        <f t="shared" si="498"/>
        <v/>
      </c>
      <c r="DI200" s="2" t="str">
        <f t="shared" si="499"/>
        <v/>
      </c>
      <c r="DK200" s="2">
        <f t="shared" si="500"/>
        <v>113.90956206584114</v>
      </c>
      <c r="DL200" s="2">
        <f t="shared" si="645"/>
        <v>110.30656470302243</v>
      </c>
      <c r="DM200" s="2">
        <f t="shared" si="645"/>
        <v>108.13009966777406</v>
      </c>
      <c r="DN200" s="2">
        <f t="shared" si="645"/>
        <v>113.30577351916374</v>
      </c>
      <c r="DO200" s="2">
        <f t="shared" si="645"/>
        <v>91.186962851102393</v>
      </c>
      <c r="DP200" s="2">
        <f t="shared" si="645"/>
        <v>97.862941765929293</v>
      </c>
      <c r="DQ200" s="2">
        <f t="shared" si="645"/>
        <v>100.86223569318304</v>
      </c>
      <c r="DR200" s="2">
        <f t="shared" si="645"/>
        <v>104.52637010796224</v>
      </c>
      <c r="DS200" s="2">
        <f t="shared" si="645"/>
        <v>113.40299325236165</v>
      </c>
      <c r="DT200" s="2">
        <f t="shared" si="645"/>
        <v>120.11508653390233</v>
      </c>
      <c r="DU200" s="2">
        <f t="shared" si="645"/>
        <v>115.24526547842402</v>
      </c>
      <c r="DV200" s="2">
        <f t="shared" si="645"/>
        <v>111.85172244035034</v>
      </c>
      <c r="DW200" s="2">
        <f t="shared" si="645"/>
        <v>112.1322424947146</v>
      </c>
      <c r="DX200" s="2">
        <f t="shared" si="645"/>
        <v>99.357271777003504</v>
      </c>
      <c r="DY200" s="2">
        <f t="shared" si="645"/>
        <v>95.2608116259116</v>
      </c>
      <c r="EA200" s="2">
        <f t="shared" si="440"/>
        <v>63.021691737519092</v>
      </c>
      <c r="EB200" s="2">
        <f t="shared" si="502"/>
        <v>58.091639393948668</v>
      </c>
      <c r="EC200" s="2">
        <f t="shared" si="503"/>
        <v>59.43355533531372</v>
      </c>
      <c r="ED200" s="2">
        <f t="shared" si="504"/>
        <v>59.498992433490862</v>
      </c>
      <c r="EE200" s="2">
        <f t="shared" si="505"/>
        <v>58.473202451702342</v>
      </c>
      <c r="EF200" s="2">
        <f t="shared" si="506"/>
        <v>58.060040679725724</v>
      </c>
      <c r="EG200" s="2">
        <f t="shared" si="507"/>
        <v>55.919287529170049</v>
      </c>
      <c r="EH200" s="2">
        <f t="shared" si="508"/>
        <v>55.191371032334921</v>
      </c>
      <c r="EI200" s="2">
        <f t="shared" si="509"/>
        <v>53.808394275534489</v>
      </c>
      <c r="EJ200" s="2">
        <f t="shared" si="510"/>
        <v>53.341851722343002</v>
      </c>
      <c r="EK200" s="2">
        <f t="shared" si="511"/>
        <v>52.979996433104851</v>
      </c>
      <c r="EL200" s="2">
        <f t="shared" si="512"/>
        <v>57.660356579831031</v>
      </c>
      <c r="EM200" s="2">
        <f t="shared" si="513"/>
        <v>57.687096198766689</v>
      </c>
      <c r="EN200" s="2">
        <f t="shared" si="514"/>
        <v>56.543020254981229</v>
      </c>
      <c r="EO200" s="2">
        <f t="shared" si="515"/>
        <v>60.414354735152479</v>
      </c>
      <c r="EQ200" s="2">
        <f t="shared" si="516"/>
        <v>64.461158799650391</v>
      </c>
      <c r="ER200" s="2">
        <f t="shared" si="646"/>
        <v>61.068684995839938</v>
      </c>
      <c r="ES200" s="2">
        <f t="shared" si="646"/>
        <v>59.41205036765421</v>
      </c>
      <c r="ET200" s="2">
        <f t="shared" si="646"/>
        <v>60.250699990489352</v>
      </c>
      <c r="EU200" s="2">
        <f t="shared" si="646"/>
        <v>59.000900225923402</v>
      </c>
      <c r="EV200" s="2">
        <f t="shared" si="646"/>
        <v>58.234473918128288</v>
      </c>
      <c r="EW200" s="2">
        <f t="shared" si="646"/>
        <v>56.106403724638511</v>
      </c>
      <c r="EX200" s="2">
        <f t="shared" si="646"/>
        <v>55.337404923407448</v>
      </c>
      <c r="EY200" s="2">
        <f t="shared" si="646"/>
        <v>54.446450435376526</v>
      </c>
      <c r="EZ200" s="2">
        <f t="shared" si="646"/>
        <v>55.160233472537726</v>
      </c>
      <c r="FA200" s="2">
        <f t="shared" si="646"/>
        <v>55.052687313421686</v>
      </c>
      <c r="FB200" s="2">
        <f t="shared" si="646"/>
        <v>58.232298017565554</v>
      </c>
      <c r="FC200" s="2">
        <f t="shared" si="646"/>
        <v>58.289915539168106</v>
      </c>
      <c r="FD200" s="2">
        <f t="shared" si="646"/>
        <v>57.141540013093646</v>
      </c>
      <c r="FE200" s="2">
        <f t="shared" si="646"/>
        <v>60.590914219602737</v>
      </c>
      <c r="FG200" s="2">
        <f t="shared" si="518"/>
        <v>0.99999384985575479</v>
      </c>
      <c r="FH200" s="2">
        <f t="shared" si="647"/>
        <v>0.99999270173175681</v>
      </c>
      <c r="FI200" s="2">
        <f t="shared" si="647"/>
        <v>0.99999336409148321</v>
      </c>
      <c r="FJ200" s="2">
        <f t="shared" si="647"/>
        <v>0.99999290775789085</v>
      </c>
      <c r="FK200" s="2">
        <f t="shared" si="647"/>
        <v>0.99999298837338269</v>
      </c>
      <c r="FL200" s="2">
        <f t="shared" si="647"/>
        <v>0.99999252862702903</v>
      </c>
      <c r="FM200" s="2">
        <f t="shared" si="647"/>
        <v>0.99999127440177005</v>
      </c>
      <c r="FN200" s="2">
        <f t="shared" si="647"/>
        <v>0.99999193912510698</v>
      </c>
      <c r="FO200" s="2">
        <f t="shared" si="647"/>
        <v>0.99999196458869744</v>
      </c>
      <c r="FP200" s="2">
        <f t="shared" si="647"/>
        <v>0.99999128415831484</v>
      </c>
      <c r="FQ200" s="2">
        <f t="shared" si="647"/>
        <v>0.99999214119364543</v>
      </c>
      <c r="FR200" s="2">
        <f t="shared" si="647"/>
        <v>0.99999295355945983</v>
      </c>
      <c r="FS200" s="2">
        <f t="shared" si="647"/>
        <v>0.99999314220051427</v>
      </c>
      <c r="FT200" s="2">
        <f t="shared" si="647"/>
        <v>0.99999300328978225</v>
      </c>
      <c r="FU200" s="2">
        <f t="shared" si="647"/>
        <v>0.99999101317144046</v>
      </c>
      <c r="FW200" s="2">
        <f t="shared" si="536"/>
        <v>0.71544157134059427</v>
      </c>
      <c r="FX200" s="2">
        <f t="shared" si="588"/>
        <v>0.7991003568096855</v>
      </c>
      <c r="FY200" s="2">
        <f t="shared" si="589"/>
        <v>0.79080198784416811</v>
      </c>
      <c r="FZ200" s="2">
        <f t="shared" si="590"/>
        <v>0.79332879360288966</v>
      </c>
      <c r="GA200" s="2">
        <f t="shared" si="591"/>
        <v>0.80586102941282567</v>
      </c>
      <c r="GB200" s="2">
        <f t="shared" si="592"/>
        <v>0.80762882925478052</v>
      </c>
      <c r="GC200" s="2">
        <f t="shared" si="593"/>
        <v>0.84179144024414132</v>
      </c>
      <c r="GD200" s="2">
        <f t="shared" si="594"/>
        <v>0.85524125531960626</v>
      </c>
      <c r="GE200" s="2">
        <f t="shared" si="595"/>
        <v>0.84198474254631117</v>
      </c>
      <c r="GF200" s="2">
        <f t="shared" si="596"/>
        <v>0.81922176574520811</v>
      </c>
      <c r="GG200" s="2">
        <f t="shared" si="597"/>
        <v>0.78236792799558741</v>
      </c>
      <c r="GH200" s="2">
        <f t="shared" si="598"/>
        <v>0.75240384614489264</v>
      </c>
      <c r="GI200" s="2">
        <f t="shared" si="599"/>
        <v>0.73298064739932733</v>
      </c>
      <c r="GJ200" s="2">
        <f t="shared" si="600"/>
        <v>0.73063363636634815</v>
      </c>
      <c r="GK200" s="2">
        <f t="shared" si="601"/>
        <v>0.71856022228176164</v>
      </c>
      <c r="GM200" s="86">
        <f t="shared" si="537"/>
        <v>0</v>
      </c>
      <c r="GN200" s="86">
        <f t="shared" si="602"/>
        <v>1.152288958553767E-282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5.7381464903718887E-190</v>
      </c>
      <c r="HD200" s="86">
        <f t="shared" si="616"/>
        <v>2.4745810972334984E-153</v>
      </c>
      <c r="HE200" s="86">
        <f t="shared" si="617"/>
        <v>4.1873229732633841E-265</v>
      </c>
      <c r="HF200" s="86">
        <f t="shared" si="618"/>
        <v>5.0561357741162053E-255</v>
      </c>
      <c r="HG200" s="86">
        <f t="shared" si="619"/>
        <v>0</v>
      </c>
      <c r="HH200" s="86">
        <f t="shared" si="620"/>
        <v>0</v>
      </c>
      <c r="HI200" s="86">
        <f t="shared" si="621"/>
        <v>7.0681610092784324E-305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5.2115553240312305E-290</v>
      </c>
      <c r="HP200" s="86">
        <f t="shared" si="628"/>
        <v>0</v>
      </c>
      <c r="HQ200" s="86">
        <f t="shared" si="629"/>
        <v>0</v>
      </c>
      <c r="HS200" s="86">
        <f t="shared" si="539"/>
        <v>8.5310462975488127E-43</v>
      </c>
      <c r="HT200" s="86">
        <f t="shared" si="630"/>
        <v>3.0270455520891523E-63</v>
      </c>
      <c r="HU200" s="86">
        <f t="shared" si="631"/>
        <v>5.89332870723733E-60</v>
      </c>
      <c r="HV200" s="86">
        <f t="shared" si="632"/>
        <v>1.321318617783972E-62</v>
      </c>
      <c r="HW200" s="86">
        <f t="shared" si="633"/>
        <v>6.2645816685385416E-66</v>
      </c>
      <c r="HX200" s="86">
        <f t="shared" si="634"/>
        <v>7.6358047927535033E-66</v>
      </c>
      <c r="HY200" s="86">
        <f t="shared" si="635"/>
        <v>1.5228023971524387E-87</v>
      </c>
      <c r="HZ200" s="86">
        <f t="shared" si="636"/>
        <v>6.1008745363309909E-81</v>
      </c>
      <c r="IA200" s="86">
        <f t="shared" si="637"/>
        <v>2.5824317960336741E-91</v>
      </c>
      <c r="IB200" s="86">
        <f t="shared" si="638"/>
        <v>3.9811384010324301E-93</v>
      </c>
      <c r="IC200" s="86">
        <f t="shared" si="639"/>
        <v>3.1609180106497705E-87</v>
      </c>
      <c r="ID200" s="86">
        <f t="shared" si="640"/>
        <v>8.0867569921891627E-57</v>
      </c>
      <c r="IE200" s="86">
        <f t="shared" si="641"/>
        <v>1.8076646751929409E-51</v>
      </c>
      <c r="IF200" s="86">
        <f t="shared" si="642"/>
        <v>1.2707411858198695E-45</v>
      </c>
      <c r="IG200" s="86">
        <f t="shared" si="643"/>
        <v>4.3038125382748031E-50</v>
      </c>
      <c r="II200" s="86">
        <f t="shared" si="540"/>
        <v>1.2405446014966824E-3</v>
      </c>
      <c r="IJ200" s="86">
        <f t="shared" si="541"/>
        <v>8.5146556113228101E-8</v>
      </c>
      <c r="IK200" s="86">
        <f t="shared" si="542"/>
        <v>5.2027581657446268E-7</v>
      </c>
      <c r="IL200" s="86">
        <f t="shared" si="543"/>
        <v>2.0417423485871982E-7</v>
      </c>
      <c r="IM200" s="86">
        <f t="shared" si="544"/>
        <v>1.9587123364734496E-8</v>
      </c>
      <c r="IN200" s="86">
        <f t="shared" si="545"/>
        <v>1.5106990909346055E-8</v>
      </c>
      <c r="IO200" s="86">
        <f t="shared" si="546"/>
        <v>1.8312001827591923E-13</v>
      </c>
      <c r="IP200" s="86">
        <f t="shared" si="547"/>
        <v>1.2106807133912318E-13</v>
      </c>
      <c r="IQ200" s="86">
        <f t="shared" si="548"/>
        <v>7.4836045404130424E-14</v>
      </c>
      <c r="IR200" s="86">
        <f t="shared" si="549"/>
        <v>2.59646473873405E-12</v>
      </c>
      <c r="IS200" s="86">
        <f t="shared" si="550"/>
        <v>2.296295430349747E-9</v>
      </c>
      <c r="IT200" s="86">
        <f t="shared" si="551"/>
        <v>1.6989810009053137E-5</v>
      </c>
      <c r="IU200" s="86">
        <f t="shared" si="552"/>
        <v>1.4326199524934569E-4</v>
      </c>
      <c r="IV200" s="86">
        <f t="shared" si="553"/>
        <v>0.13784470213340003</v>
      </c>
      <c r="IW200" s="86">
        <f t="shared" si="554"/>
        <v>0.2268623886322309</v>
      </c>
      <c r="IY200" s="86">
        <f t="shared" si="555"/>
        <v>1.2405446014966824E-3</v>
      </c>
      <c r="IZ200" s="86">
        <f t="shared" si="556"/>
        <v>8.5146556113228101E-8</v>
      </c>
      <c r="JA200" s="86">
        <f t="shared" si="557"/>
        <v>5.2027581657446268E-7</v>
      </c>
      <c r="JB200" s="86">
        <f t="shared" si="558"/>
        <v>2.0417423485871982E-7</v>
      </c>
      <c r="JC200" s="86">
        <f t="shared" si="559"/>
        <v>1.9587123364734496E-8</v>
      </c>
      <c r="JD200" s="86">
        <f t="shared" si="560"/>
        <v>1.5106990909346055E-8</v>
      </c>
      <c r="JE200" s="86">
        <f t="shared" si="561"/>
        <v>1.8312001827591923E-13</v>
      </c>
      <c r="JF200" s="86">
        <f t="shared" si="562"/>
        <v>1.2106807133912318E-13</v>
      </c>
      <c r="JG200" s="86">
        <f t="shared" si="563"/>
        <v>7.4836045404130424E-14</v>
      </c>
      <c r="JH200" s="86">
        <f t="shared" si="564"/>
        <v>2.59646473873405E-12</v>
      </c>
      <c r="JI200" s="86">
        <f t="shared" si="565"/>
        <v>2.296295430349747E-9</v>
      </c>
      <c r="JJ200" s="86">
        <f t="shared" si="566"/>
        <v>1.6989810009053137E-5</v>
      </c>
      <c r="JK200" s="86">
        <f t="shared" si="567"/>
        <v>1.4326199524934569E-4</v>
      </c>
      <c r="JL200" s="86">
        <f t="shared" si="568"/>
        <v>0.13784470213340003</v>
      </c>
      <c r="JM200" s="86">
        <f t="shared" si="569"/>
        <v>0.2268623886322309</v>
      </c>
    </row>
    <row r="201" spans="2:273" x14ac:dyDescent="0.25">
      <c r="B201" s="2">
        <v>174</v>
      </c>
      <c r="C201" s="37">
        <v>62</v>
      </c>
      <c r="D201" s="37">
        <v>61.048000000000002</v>
      </c>
      <c r="E201" s="37">
        <v>59.145000000000003</v>
      </c>
      <c r="F201" s="37">
        <v>60.854999999999997</v>
      </c>
      <c r="G201" s="37">
        <v>59.048999999999999</v>
      </c>
      <c r="H201" s="37">
        <v>58.338999999999999</v>
      </c>
      <c r="I201" s="37">
        <v>55.694000000000003</v>
      </c>
      <c r="J201" s="37">
        <v>56.597000000000001</v>
      </c>
      <c r="K201" s="37">
        <v>54.194000000000003</v>
      </c>
      <c r="L201" s="37">
        <v>54.774000000000001</v>
      </c>
      <c r="M201" s="37">
        <v>54.951999999999998</v>
      </c>
      <c r="N201" s="37">
        <v>57.213000000000001</v>
      </c>
      <c r="O201" s="37">
        <v>57.262</v>
      </c>
      <c r="P201" s="37">
        <v>55.875</v>
      </c>
      <c r="Q201" s="37">
        <v>58.905999999999999</v>
      </c>
      <c r="S201" s="4">
        <f t="shared" si="441"/>
        <v>63.979410387903172</v>
      </c>
      <c r="T201" s="4">
        <f t="shared" si="442"/>
        <v>60.416480724713495</v>
      </c>
      <c r="U201" s="4">
        <f t="shared" si="443"/>
        <v>59.292177502175953</v>
      </c>
      <c r="V201" s="4">
        <f t="shared" si="444"/>
        <v>59.98792529318068</v>
      </c>
      <c r="W201" s="4">
        <f t="shared" si="445"/>
        <v>58.800002994373699</v>
      </c>
      <c r="X201" s="4">
        <f t="shared" si="446"/>
        <v>58.098049233157596</v>
      </c>
      <c r="Y201" s="4">
        <f t="shared" si="447"/>
        <v>55.973307246719621</v>
      </c>
      <c r="Z201" s="4">
        <f t="shared" si="448"/>
        <v>55.180620672554099</v>
      </c>
      <c r="AA201" s="4">
        <f t="shared" si="449"/>
        <v>54.192228905184997</v>
      </c>
      <c r="AB201" s="4">
        <f t="shared" si="450"/>
        <v>54.692324171046394</v>
      </c>
      <c r="AC201" s="4">
        <f t="shared" si="451"/>
        <v>54.448931530669576</v>
      </c>
      <c r="AD201" s="4">
        <f t="shared" si="452"/>
        <v>57.946208727194431</v>
      </c>
      <c r="AE201" s="4">
        <f t="shared" si="453"/>
        <v>57.989281386966788</v>
      </c>
      <c r="AF201" s="4">
        <f t="shared" si="454"/>
        <v>56.882722231183806</v>
      </c>
      <c r="AG201" s="4">
        <f t="shared" si="455"/>
        <v>60.795652831267148</v>
      </c>
      <c r="AI201" s="4">
        <f t="shared" si="456"/>
        <v>-1.9794103879031724</v>
      </c>
      <c r="AJ201" s="4">
        <f t="shared" si="457"/>
        <v>0.63151927528650731</v>
      </c>
      <c r="AK201" s="4">
        <f t="shared" si="458"/>
        <v>-0.14717750217594983</v>
      </c>
      <c r="AL201" s="4">
        <f t="shared" si="459"/>
        <v>0.86707470681931653</v>
      </c>
      <c r="AM201" s="4">
        <f t="shared" si="460"/>
        <v>0.24899700562630045</v>
      </c>
      <c r="AN201" s="4">
        <f t="shared" si="461"/>
        <v>0.24095076684240269</v>
      </c>
      <c r="AO201" s="4">
        <f t="shared" si="462"/>
        <v>-0.27930724671961826</v>
      </c>
      <c r="AP201" s="4">
        <f t="shared" si="463"/>
        <v>1.4163793274459024</v>
      </c>
      <c r="AQ201" s="4">
        <f t="shared" si="464"/>
        <v>1.7710948150053696E-3</v>
      </c>
      <c r="AR201" s="4">
        <f t="shared" si="465"/>
        <v>8.1675828953606811E-2</v>
      </c>
      <c r="AS201" s="4">
        <f t="shared" si="466"/>
        <v>0.50306846933042237</v>
      </c>
      <c r="AT201" s="4">
        <f t="shared" si="467"/>
        <v>-0.73320872719443031</v>
      </c>
      <c r="AU201" s="4">
        <f t="shared" si="468"/>
        <v>-0.72728138696678712</v>
      </c>
      <c r="AV201" s="4">
        <f t="shared" si="644"/>
        <v>-1.0077222311838057</v>
      </c>
      <c r="AW201" s="4">
        <f t="shared" si="644"/>
        <v>-1.8896528312671492</v>
      </c>
      <c r="AY201" s="2">
        <f t="shared" si="520"/>
        <v>63.979403246236984</v>
      </c>
      <c r="AZ201" s="2">
        <f t="shared" si="571"/>
        <v>60.416480724708371</v>
      </c>
      <c r="BA201" s="2">
        <f t="shared" si="572"/>
        <v>59.292177502022767</v>
      </c>
      <c r="BB201" s="2">
        <f t="shared" si="573"/>
        <v>59.987925293130587</v>
      </c>
      <c r="BC201" s="2">
        <f t="shared" si="574"/>
        <v>58.800002994372278</v>
      </c>
      <c r="BD201" s="2">
        <f t="shared" si="575"/>
        <v>58.098049233156601</v>
      </c>
      <c r="BE201" s="2">
        <f t="shared" si="576"/>
        <v>55.973307246719621</v>
      </c>
      <c r="BF201" s="2">
        <f t="shared" si="577"/>
        <v>55.180620672554099</v>
      </c>
      <c r="BG201" s="2">
        <f t="shared" si="578"/>
        <v>54.192228905184997</v>
      </c>
      <c r="BH201" s="2">
        <f t="shared" si="579"/>
        <v>54.692324171046394</v>
      </c>
      <c r="BI201" s="2">
        <f t="shared" si="580"/>
        <v>54.448931530669519</v>
      </c>
      <c r="BJ201" s="2">
        <f t="shared" si="581"/>
        <v>57.946208574274181</v>
      </c>
      <c r="BK201" s="2">
        <f t="shared" si="582"/>
        <v>57.989276352491551</v>
      </c>
      <c r="BL201" s="2">
        <f t="shared" si="583"/>
        <v>56.838533221295627</v>
      </c>
      <c r="BM201" s="2">
        <f t="shared" si="584"/>
        <v>60.385157382869366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62</v>
      </c>
      <c r="CV201" s="2">
        <f t="shared" si="486"/>
        <v>61.048000000000002</v>
      </c>
      <c r="CW201" s="2">
        <f t="shared" si="487"/>
        <v>59.145000000000003</v>
      </c>
      <c r="CX201" s="2">
        <f t="shared" si="488"/>
        <v>60.854999999999997</v>
      </c>
      <c r="CY201" s="2">
        <f t="shared" si="489"/>
        <v>59.048999999999999</v>
      </c>
      <c r="CZ201" s="2">
        <f t="shared" si="490"/>
        <v>58.338999999999999</v>
      </c>
      <c r="DA201" s="2">
        <f t="shared" si="491"/>
        <v>55.694000000000003</v>
      </c>
      <c r="DB201" s="2">
        <f t="shared" si="492"/>
        <v>56.597000000000001</v>
      </c>
      <c r="DC201" s="2">
        <f t="shared" si="493"/>
        <v>54.194000000000003</v>
      </c>
      <c r="DD201" s="2">
        <f t="shared" si="494"/>
        <v>54.774000000000001</v>
      </c>
      <c r="DE201" s="2">
        <f t="shared" si="495"/>
        <v>54.951999999999998</v>
      </c>
      <c r="DF201" s="2">
        <f t="shared" si="496"/>
        <v>57.213000000000001</v>
      </c>
      <c r="DG201" s="2">
        <f t="shared" si="497"/>
        <v>57.262</v>
      </c>
      <c r="DH201" s="2" t="str">
        <f t="shared" si="498"/>
        <v/>
      </c>
      <c r="DI201" s="2" t="str">
        <f t="shared" si="499"/>
        <v/>
      </c>
      <c r="DK201" s="2">
        <f t="shared" si="500"/>
        <v>114.07431591664151</v>
      </c>
      <c r="DL201" s="2">
        <f t="shared" si="645"/>
        <v>110.46255749128918</v>
      </c>
      <c r="DM201" s="2">
        <f t="shared" si="645"/>
        <v>108.29873588039865</v>
      </c>
      <c r="DN201" s="2">
        <f t="shared" si="645"/>
        <v>113.51322858763469</v>
      </c>
      <c r="DO201" s="2">
        <f t="shared" si="645"/>
        <v>91.244579885231047</v>
      </c>
      <c r="DP201" s="2">
        <f t="shared" si="645"/>
        <v>97.966698025551693</v>
      </c>
      <c r="DQ201" s="2">
        <f t="shared" si="645"/>
        <v>100.99801105153735</v>
      </c>
      <c r="DR201" s="2">
        <f t="shared" si="645"/>
        <v>104.67776788124158</v>
      </c>
      <c r="DS201" s="2">
        <f t="shared" si="645"/>
        <v>113.60950742240215</v>
      </c>
      <c r="DT201" s="2">
        <f t="shared" si="645"/>
        <v>120.36421574205785</v>
      </c>
      <c r="DU201" s="2">
        <f t="shared" si="645"/>
        <v>115.43878780487805</v>
      </c>
      <c r="DV201" s="2">
        <f t="shared" si="645"/>
        <v>112.01047387496224</v>
      </c>
      <c r="DW201" s="2">
        <f t="shared" si="645"/>
        <v>112.29982135306555</v>
      </c>
      <c r="DX201" s="2">
        <f t="shared" si="645"/>
        <v>99.476646625070913</v>
      </c>
      <c r="DY201" s="2">
        <f t="shared" si="645"/>
        <v>95.327942771342748</v>
      </c>
      <c r="EA201" s="2">
        <f t="shared" si="440"/>
        <v>62.904369958578599</v>
      </c>
      <c r="EB201" s="2">
        <f t="shared" si="502"/>
        <v>57.95224831082632</v>
      </c>
      <c r="EC201" s="2">
        <f t="shared" si="503"/>
        <v>59.309236928855356</v>
      </c>
      <c r="ED201" s="2">
        <f t="shared" si="504"/>
        <v>59.369549442181466</v>
      </c>
      <c r="EE201" s="2">
        <f t="shared" si="505"/>
        <v>58.3599853590921</v>
      </c>
      <c r="EF201" s="2">
        <f t="shared" si="506"/>
        <v>57.951945605551472</v>
      </c>
      <c r="EG201" s="2">
        <f t="shared" si="507"/>
        <v>55.81053150364653</v>
      </c>
      <c r="EH201" s="2">
        <f t="shared" si="508"/>
        <v>55.051485140209813</v>
      </c>
      <c r="EI201" s="2">
        <f t="shared" si="509"/>
        <v>53.638187830693255</v>
      </c>
      <c r="EJ201" s="2">
        <f t="shared" si="510"/>
        <v>53.154113849168688</v>
      </c>
      <c r="EK201" s="2">
        <f t="shared" si="511"/>
        <v>52.76810920284337</v>
      </c>
      <c r="EL201" s="2">
        <f t="shared" si="512"/>
        <v>57.49861213813579</v>
      </c>
      <c r="EM201" s="2">
        <f t="shared" si="513"/>
        <v>57.528347002557602</v>
      </c>
      <c r="EN201" s="2">
        <f t="shared" si="514"/>
        <v>56.383048161430565</v>
      </c>
      <c r="EO201" s="2">
        <f t="shared" si="515"/>
        <v>60.252884751203844</v>
      </c>
      <c r="EQ201" s="2">
        <f t="shared" si="516"/>
        <v>64.368971343967956</v>
      </c>
      <c r="ER201" s="2">
        <f t="shared" si="646"/>
        <v>60.981065459243311</v>
      </c>
      <c r="ES201" s="2">
        <f t="shared" si="646"/>
        <v>59.28769368578665</v>
      </c>
      <c r="ET201" s="2">
        <f t="shared" si="646"/>
        <v>60.13441131874491</v>
      </c>
      <c r="EU201" s="2">
        <f t="shared" si="646"/>
        <v>58.896423390952563</v>
      </c>
      <c r="EV201" s="2">
        <f t="shared" si="646"/>
        <v>58.129456045438033</v>
      </c>
      <c r="EW201" s="2">
        <f t="shared" si="646"/>
        <v>56.000786718818013</v>
      </c>
      <c r="EX201" s="2">
        <f t="shared" si="646"/>
        <v>55.200133863883494</v>
      </c>
      <c r="EY201" s="2">
        <f t="shared" si="646"/>
        <v>54.286542227583823</v>
      </c>
      <c r="EZ201" s="2">
        <f t="shared" si="646"/>
        <v>55.001253479122894</v>
      </c>
      <c r="FA201" s="2">
        <f t="shared" si="646"/>
        <v>54.874784566231881</v>
      </c>
      <c r="FB201" s="2">
        <f t="shared" si="646"/>
        <v>58.080085128916693</v>
      </c>
      <c r="FC201" s="2">
        <f t="shared" si="646"/>
        <v>58.141958549913539</v>
      </c>
      <c r="FD201" s="2">
        <f t="shared" si="646"/>
        <v>56.991316073383089</v>
      </c>
      <c r="FE201" s="2">
        <f t="shared" si="646"/>
        <v>60.432016179818376</v>
      </c>
      <c r="FG201" s="2">
        <f t="shared" si="518"/>
        <v>0.99999439099874954</v>
      </c>
      <c r="FH201" s="2">
        <f t="shared" si="647"/>
        <v>0.99999334389597938</v>
      </c>
      <c r="FI201" s="2">
        <f t="shared" si="647"/>
        <v>0.99999394797596997</v>
      </c>
      <c r="FJ201" s="2">
        <f t="shared" si="647"/>
        <v>0.99999353179428474</v>
      </c>
      <c r="FK201" s="2">
        <f t="shared" si="647"/>
        <v>0.99999360531657833</v>
      </c>
      <c r="FL201" s="2">
        <f t="shared" si="647"/>
        <v>0.99999318602238607</v>
      </c>
      <c r="FM201" s="2">
        <f t="shared" si="647"/>
        <v>0.99999204215372473</v>
      </c>
      <c r="FN201" s="2">
        <f t="shared" si="647"/>
        <v>0.99999264838950863</v>
      </c>
      <c r="FO201" s="2">
        <f t="shared" si="647"/>
        <v>0.99999267161261196</v>
      </c>
      <c r="FP201" s="2">
        <f t="shared" si="647"/>
        <v>0.99999205105181299</v>
      </c>
      <c r="FQ201" s="2">
        <f t="shared" si="647"/>
        <v>0.99999283267846406</v>
      </c>
      <c r="FR201" s="2">
        <f t="shared" si="647"/>
        <v>0.99999357356586405</v>
      </c>
      <c r="FS201" s="2">
        <f t="shared" si="647"/>
        <v>0.99999374560876098</v>
      </c>
      <c r="FT201" s="2">
        <f t="shared" si="647"/>
        <v>0.99999361892051319</v>
      </c>
      <c r="FU201" s="2">
        <f t="shared" si="647"/>
        <v>0.99999180390846132</v>
      </c>
      <c r="FW201" s="2">
        <f t="shared" si="536"/>
        <v>0.73381487009983315</v>
      </c>
      <c r="FX201" s="2">
        <f t="shared" si="588"/>
        <v>0.81348023966707217</v>
      </c>
      <c r="FY201" s="2">
        <f t="shared" si="589"/>
        <v>0.80563137138253937</v>
      </c>
      <c r="FZ201" s="2">
        <f t="shared" si="590"/>
        <v>0.80802254293421349</v>
      </c>
      <c r="GA201" s="2">
        <f t="shared" si="591"/>
        <v>0.8198660844075506</v>
      </c>
      <c r="GB201" s="2">
        <f t="shared" si="592"/>
        <v>0.82153459859100775</v>
      </c>
      <c r="GC201" s="2">
        <f t="shared" si="593"/>
        <v>0.85367514320639504</v>
      </c>
      <c r="GD201" s="2">
        <f t="shared" si="594"/>
        <v>0.86627517587115055</v>
      </c>
      <c r="GE201" s="2">
        <f t="shared" si="595"/>
        <v>0.85385644654313264</v>
      </c>
      <c r="GF201" s="2">
        <f t="shared" si="596"/>
        <v>0.83246336515352426</v>
      </c>
      <c r="GG201" s="2">
        <f t="shared" si="597"/>
        <v>0.79764218831462863</v>
      </c>
      <c r="GH201" s="2">
        <f t="shared" si="598"/>
        <v>0.76916060821444221</v>
      </c>
      <c r="GI201" s="2">
        <f t="shared" si="599"/>
        <v>0.75061623219005036</v>
      </c>
      <c r="GJ201" s="2">
        <f t="shared" si="600"/>
        <v>0.74837101751214186</v>
      </c>
      <c r="GK201" s="2">
        <f t="shared" si="601"/>
        <v>0.73680623383674171</v>
      </c>
      <c r="GM201" s="86">
        <f t="shared" si="537"/>
        <v>0</v>
      </c>
      <c r="GN201" s="86">
        <f t="shared" si="602"/>
        <v>8.0244249309777645E-288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1.6275283927741384E-194</v>
      </c>
      <c r="HD201" s="86">
        <f t="shared" si="616"/>
        <v>6.5298832881952095E-157</v>
      </c>
      <c r="HE201" s="86">
        <f t="shared" si="617"/>
        <v>2.5220072701704957E-271</v>
      </c>
      <c r="HF201" s="86">
        <f t="shared" si="618"/>
        <v>5.4325920994159264E-261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6.7645208548985388E-297</v>
      </c>
      <c r="HP201" s="86">
        <f t="shared" si="628"/>
        <v>0</v>
      </c>
      <c r="HQ201" s="86">
        <f t="shared" si="629"/>
        <v>0</v>
      </c>
      <c r="HS201" s="86">
        <f t="shared" si="539"/>
        <v>8.4811458499805707E-45</v>
      </c>
      <c r="HT201" s="86">
        <f t="shared" si="630"/>
        <v>5.8986375016303931E-66</v>
      </c>
      <c r="HU201" s="86">
        <f t="shared" si="631"/>
        <v>1.6017182857284545E-62</v>
      </c>
      <c r="HV201" s="86">
        <f t="shared" si="632"/>
        <v>2.7311511014723879E-65</v>
      </c>
      <c r="HW201" s="86">
        <f t="shared" si="633"/>
        <v>9.5781132268393256E-69</v>
      </c>
      <c r="HX201" s="86">
        <f t="shared" si="634"/>
        <v>1.1724631575089337E-68</v>
      </c>
      <c r="HY201" s="86">
        <f t="shared" si="635"/>
        <v>3.5721185977258399E-91</v>
      </c>
      <c r="HZ201" s="86">
        <f t="shared" si="636"/>
        <v>3.0140725508021582E-84</v>
      </c>
      <c r="IA201" s="86">
        <f t="shared" si="637"/>
        <v>4.4406987187430201E-95</v>
      </c>
      <c r="IB201" s="86">
        <f t="shared" si="638"/>
        <v>4.5688776444744253E-97</v>
      </c>
      <c r="IC201" s="86">
        <f t="shared" si="639"/>
        <v>4.517062623184053E-91</v>
      </c>
      <c r="ID201" s="86">
        <f t="shared" si="640"/>
        <v>2.2236263023510465E-59</v>
      </c>
      <c r="IE201" s="86">
        <f t="shared" si="641"/>
        <v>7.7345522207429904E-54</v>
      </c>
      <c r="IF201" s="86">
        <f t="shared" si="642"/>
        <v>8.7009746498705287E-48</v>
      </c>
      <c r="IG201" s="86">
        <f t="shared" si="643"/>
        <v>1.4742801282042009E-52</v>
      </c>
      <c r="II201" s="86">
        <f t="shared" si="540"/>
        <v>3.8533029538229498E-4</v>
      </c>
      <c r="IJ201" s="86">
        <f t="shared" si="541"/>
        <v>1.1091077536176234E-8</v>
      </c>
      <c r="IK201" s="86">
        <f t="shared" si="542"/>
        <v>8.0386639242668803E-8</v>
      </c>
      <c r="IL201" s="86">
        <f t="shared" si="543"/>
        <v>2.8366934551791203E-8</v>
      </c>
      <c r="IM201" s="86">
        <f t="shared" si="544"/>
        <v>2.2453005456837813E-9</v>
      </c>
      <c r="IN201" s="86">
        <f t="shared" si="545"/>
        <v>1.7045078273124753E-9</v>
      </c>
      <c r="IO201" s="86">
        <f t="shared" si="546"/>
        <v>8.0920306809387923E-15</v>
      </c>
      <c r="IP201" s="86">
        <f t="shared" si="547"/>
        <v>6.1851558809654849E-15</v>
      </c>
      <c r="IQ201" s="86">
        <f t="shared" si="548"/>
        <v>3.0019935600658366E-15</v>
      </c>
      <c r="IR201" s="86">
        <f t="shared" si="549"/>
        <v>1.1317363203166513E-13</v>
      </c>
      <c r="IS201" s="86">
        <f t="shared" si="550"/>
        <v>1.4993083645030814E-10</v>
      </c>
      <c r="IT201" s="86">
        <f t="shared" si="551"/>
        <v>3.2023869915897263E-6</v>
      </c>
      <c r="IU201" s="86">
        <f t="shared" si="552"/>
        <v>3.3443158261787611E-5</v>
      </c>
      <c r="IV201" s="86">
        <f t="shared" si="553"/>
        <v>0.1053537372861123</v>
      </c>
      <c r="IW201" s="86">
        <f t="shared" si="554"/>
        <v>0.1856412208248818</v>
      </c>
      <c r="IY201" s="86">
        <f t="shared" si="555"/>
        <v>3.8533029538229498E-4</v>
      </c>
      <c r="IZ201" s="86">
        <f t="shared" si="556"/>
        <v>1.1091077536176234E-8</v>
      </c>
      <c r="JA201" s="86">
        <f t="shared" si="557"/>
        <v>8.0386639242668803E-8</v>
      </c>
      <c r="JB201" s="86">
        <f t="shared" si="558"/>
        <v>2.8366934551791203E-8</v>
      </c>
      <c r="JC201" s="86">
        <f t="shared" si="559"/>
        <v>2.2453005456837813E-9</v>
      </c>
      <c r="JD201" s="86">
        <f t="shared" si="560"/>
        <v>1.7045078273124753E-9</v>
      </c>
      <c r="JE201" s="86">
        <f t="shared" si="561"/>
        <v>8.0920306809387923E-15</v>
      </c>
      <c r="JF201" s="86">
        <f t="shared" si="562"/>
        <v>6.1851558809654849E-15</v>
      </c>
      <c r="JG201" s="86">
        <f t="shared" si="563"/>
        <v>3.0019935600658366E-15</v>
      </c>
      <c r="JH201" s="86">
        <f t="shared" si="564"/>
        <v>1.1317363203166513E-13</v>
      </c>
      <c r="JI201" s="86">
        <f t="shared" si="565"/>
        <v>1.4993083645030814E-10</v>
      </c>
      <c r="JJ201" s="86">
        <f t="shared" si="566"/>
        <v>3.2023869915897263E-6</v>
      </c>
      <c r="JK201" s="86">
        <f t="shared" si="567"/>
        <v>3.3443158261787611E-5</v>
      </c>
      <c r="JL201" s="86">
        <f t="shared" si="568"/>
        <v>0.1053537372861123</v>
      </c>
      <c r="JM201" s="86">
        <f t="shared" si="569"/>
        <v>0.1856412208248818</v>
      </c>
    </row>
    <row r="202" spans="2:273" x14ac:dyDescent="0.25">
      <c r="B202" s="2">
        <v>175</v>
      </c>
      <c r="C202" s="37">
        <v>64.72</v>
      </c>
      <c r="D202" s="37">
        <v>61.302</v>
      </c>
      <c r="E202" s="37">
        <v>58.402999999999999</v>
      </c>
      <c r="F202" s="37">
        <v>60.354999999999997</v>
      </c>
      <c r="G202" s="37">
        <v>58.41</v>
      </c>
      <c r="H202" s="37">
        <v>57.548000000000002</v>
      </c>
      <c r="I202" s="37">
        <v>56.097000000000001</v>
      </c>
      <c r="J202" s="37">
        <v>55.161000000000001</v>
      </c>
      <c r="K202" s="37">
        <v>53.887</v>
      </c>
      <c r="L202" s="37">
        <v>55.081000000000003</v>
      </c>
      <c r="M202" s="37">
        <v>55.241999999999997</v>
      </c>
      <c r="N202" s="37">
        <v>58.933999999999997</v>
      </c>
      <c r="O202" s="37">
        <v>57.933999999999997</v>
      </c>
      <c r="P202" s="37">
        <v>55.844000000000001</v>
      </c>
      <c r="Q202" s="37">
        <v>58.688000000000002</v>
      </c>
      <c r="S202" s="4">
        <f t="shared" si="441"/>
        <v>63.906720827300454</v>
      </c>
      <c r="T202" s="4">
        <f t="shared" si="442"/>
        <v>60.360989781414034</v>
      </c>
      <c r="U202" s="4">
        <f t="shared" si="443"/>
        <v>59.167501261408923</v>
      </c>
      <c r="V202" s="4">
        <f t="shared" si="444"/>
        <v>59.879884115342477</v>
      </c>
      <c r="W202" s="4">
        <f t="shared" si="445"/>
        <v>58.701132781766525</v>
      </c>
      <c r="X202" s="4">
        <f t="shared" si="446"/>
        <v>57.994826363175015</v>
      </c>
      <c r="Y202" s="4">
        <f t="shared" si="447"/>
        <v>55.86935439225374</v>
      </c>
      <c r="Z202" s="4">
        <f t="shared" si="448"/>
        <v>55.044529966192499</v>
      </c>
      <c r="AA202" s="4">
        <f t="shared" si="449"/>
        <v>54.038105592211558</v>
      </c>
      <c r="AB202" s="4">
        <f t="shared" si="450"/>
        <v>54.551847186959989</v>
      </c>
      <c r="AC202" s="4">
        <f t="shared" si="451"/>
        <v>54.295068212345825</v>
      </c>
      <c r="AD202" s="4">
        <f t="shared" si="452"/>
        <v>57.8011910053633</v>
      </c>
      <c r="AE202" s="4">
        <f t="shared" si="453"/>
        <v>57.849115362817621</v>
      </c>
      <c r="AF202" s="4">
        <f t="shared" si="454"/>
        <v>56.712251506642502</v>
      </c>
      <c r="AG202" s="4">
        <f t="shared" si="455"/>
        <v>60.409354228706242</v>
      </c>
      <c r="AI202" s="4">
        <f t="shared" si="456"/>
        <v>0.81327917269954497</v>
      </c>
      <c r="AJ202" s="4">
        <f t="shared" si="457"/>
        <v>0.94101021858596567</v>
      </c>
      <c r="AK202" s="4">
        <f t="shared" si="458"/>
        <v>-0.76450126140892394</v>
      </c>
      <c r="AL202" s="4">
        <f t="shared" si="459"/>
        <v>0.47511588465751942</v>
      </c>
      <c r="AM202" s="4">
        <f t="shared" si="460"/>
        <v>-0.29113278176652813</v>
      </c>
      <c r="AN202" s="4">
        <f t="shared" si="461"/>
        <v>-0.44682636317501334</v>
      </c>
      <c r="AO202" s="4">
        <f t="shared" si="462"/>
        <v>0.22764560774626119</v>
      </c>
      <c r="AP202" s="4">
        <f t="shared" si="463"/>
        <v>0.1164700338075022</v>
      </c>
      <c r="AQ202" s="4">
        <f t="shared" si="464"/>
        <v>-0.15110559221155739</v>
      </c>
      <c r="AR202" s="4">
        <f t="shared" si="465"/>
        <v>0.52915281304001383</v>
      </c>
      <c r="AS202" s="4">
        <f t="shared" si="466"/>
        <v>0.9469317876541723</v>
      </c>
      <c r="AT202" s="4">
        <f t="shared" si="467"/>
        <v>1.1328089946366973</v>
      </c>
      <c r="AU202" s="4">
        <f t="shared" si="468"/>
        <v>8.4884637182376821E-2</v>
      </c>
      <c r="AV202" s="4">
        <f t="shared" si="644"/>
        <v>-0.86825150664250117</v>
      </c>
      <c r="AW202" s="4">
        <f t="shared" si="644"/>
        <v>-1.7213542287062396</v>
      </c>
      <c r="AY202" s="2">
        <f t="shared" si="520"/>
        <v>63.906719713777228</v>
      </c>
      <c r="AZ202" s="2">
        <f t="shared" si="571"/>
        <v>60.360989781413821</v>
      </c>
      <c r="BA202" s="2">
        <f t="shared" si="572"/>
        <v>59.16750126140073</v>
      </c>
      <c r="BB202" s="2">
        <f t="shared" si="573"/>
        <v>59.879884115340211</v>
      </c>
      <c r="BC202" s="2">
        <f t="shared" si="574"/>
        <v>58.701132781766475</v>
      </c>
      <c r="BD202" s="2">
        <f t="shared" si="575"/>
        <v>57.99482636317498</v>
      </c>
      <c r="BE202" s="2">
        <f t="shared" si="576"/>
        <v>55.86935439225374</v>
      </c>
      <c r="BF202" s="2">
        <f t="shared" si="577"/>
        <v>55.044529966192499</v>
      </c>
      <c r="BG202" s="2">
        <f t="shared" si="578"/>
        <v>54.038105592211558</v>
      </c>
      <c r="BH202" s="2">
        <f t="shared" si="579"/>
        <v>54.551847186959989</v>
      </c>
      <c r="BI202" s="2">
        <f t="shared" si="580"/>
        <v>54.295068212345825</v>
      </c>
      <c r="BJ202" s="2">
        <f t="shared" si="581"/>
        <v>57.801190994407996</v>
      </c>
      <c r="BK202" s="2">
        <f t="shared" si="582"/>
        <v>57.849114861033954</v>
      </c>
      <c r="BL202" s="2">
        <f t="shared" si="583"/>
        <v>56.696305806417385</v>
      </c>
      <c r="BM202" s="2">
        <f t="shared" si="584"/>
        <v>60.228732763552365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64.72</v>
      </c>
      <c r="CV202" s="2">
        <f t="shared" si="486"/>
        <v>61.302</v>
      </c>
      <c r="CW202" s="2">
        <f t="shared" si="487"/>
        <v>58.402999999999999</v>
      </c>
      <c r="CX202" s="2">
        <f t="shared" si="488"/>
        <v>60.354999999999997</v>
      </c>
      <c r="CY202" s="2">
        <f t="shared" si="489"/>
        <v>58.41</v>
      </c>
      <c r="CZ202" s="2">
        <f t="shared" si="490"/>
        <v>57.548000000000002</v>
      </c>
      <c r="DA202" s="2">
        <f t="shared" si="491"/>
        <v>56.097000000000001</v>
      </c>
      <c r="DB202" s="2">
        <f t="shared" si="492"/>
        <v>55.161000000000001</v>
      </c>
      <c r="DC202" s="2">
        <f t="shared" si="493"/>
        <v>53.887</v>
      </c>
      <c r="DD202" s="2">
        <f t="shared" si="494"/>
        <v>55.081000000000003</v>
      </c>
      <c r="DE202" s="2">
        <f t="shared" si="495"/>
        <v>55.241999999999997</v>
      </c>
      <c r="DF202" s="2">
        <f t="shared" si="496"/>
        <v>58.933999999999997</v>
      </c>
      <c r="DG202" s="2">
        <f t="shared" si="497"/>
        <v>57.933999999999997</v>
      </c>
      <c r="DH202" s="2" t="str">
        <f t="shared" si="498"/>
        <v/>
      </c>
      <c r="DI202" s="2" t="str">
        <f t="shared" si="499"/>
        <v/>
      </c>
      <c r="DK202" s="2">
        <f t="shared" si="500"/>
        <v>114.23906976744186</v>
      </c>
      <c r="DL202" s="2">
        <f t="shared" si="645"/>
        <v>110.61855027955593</v>
      </c>
      <c r="DM202" s="2">
        <f t="shared" si="645"/>
        <v>108.46737209302324</v>
      </c>
      <c r="DN202" s="2">
        <f t="shared" si="645"/>
        <v>113.72068365610563</v>
      </c>
      <c r="DO202" s="2">
        <f t="shared" si="645"/>
        <v>91.302196919359716</v>
      </c>
      <c r="DP202" s="2">
        <f t="shared" si="645"/>
        <v>98.07045428517408</v>
      </c>
      <c r="DQ202" s="2">
        <f t="shared" si="645"/>
        <v>101.13378640989166</v>
      </c>
      <c r="DR202" s="2">
        <f t="shared" si="645"/>
        <v>104.82916565452093</v>
      </c>
      <c r="DS202" s="2">
        <f t="shared" si="645"/>
        <v>113.81602159244262</v>
      </c>
      <c r="DT202" s="2">
        <f t="shared" si="645"/>
        <v>120.61334495021337</v>
      </c>
      <c r="DU202" s="2">
        <f t="shared" si="645"/>
        <v>115.63231013133208</v>
      </c>
      <c r="DV202" s="2">
        <f t="shared" si="645"/>
        <v>112.16922530957414</v>
      </c>
      <c r="DW202" s="2">
        <f t="shared" si="645"/>
        <v>112.4674002114165</v>
      </c>
      <c r="DX202" s="2">
        <f t="shared" si="645"/>
        <v>99.596021473138336</v>
      </c>
      <c r="DY202" s="2">
        <f t="shared" si="645"/>
        <v>95.395073916773896</v>
      </c>
      <c r="EA202" s="2">
        <f t="shared" si="440"/>
        <v>62.78704817963812</v>
      </c>
      <c r="EB202" s="2">
        <f t="shared" si="502"/>
        <v>57.812857227703972</v>
      </c>
      <c r="EC202" s="2">
        <f t="shared" si="503"/>
        <v>59.184918522396984</v>
      </c>
      <c r="ED202" s="2">
        <f t="shared" si="504"/>
        <v>59.240106450872076</v>
      </c>
      <c r="EE202" s="2">
        <f t="shared" si="505"/>
        <v>58.246768266481865</v>
      </c>
      <c r="EF202" s="2">
        <f t="shared" si="506"/>
        <v>57.843850531377228</v>
      </c>
      <c r="EG202" s="2">
        <f t="shared" si="507"/>
        <v>55.701775478123025</v>
      </c>
      <c r="EH202" s="2">
        <f t="shared" si="508"/>
        <v>54.911599248084705</v>
      </c>
      <c r="EI202" s="2">
        <f t="shared" si="509"/>
        <v>53.467981385852013</v>
      </c>
      <c r="EJ202" s="2">
        <f t="shared" si="510"/>
        <v>52.966375975994367</v>
      </c>
      <c r="EK202" s="2">
        <f t="shared" si="511"/>
        <v>52.556221972581881</v>
      </c>
      <c r="EL202" s="2">
        <f t="shared" si="512"/>
        <v>57.336867696440549</v>
      </c>
      <c r="EM202" s="2">
        <f t="shared" si="513"/>
        <v>57.369597806348509</v>
      </c>
      <c r="EN202" s="2">
        <f t="shared" si="514"/>
        <v>56.223076067879902</v>
      </c>
      <c r="EO202" s="2">
        <f t="shared" si="515"/>
        <v>60.091414767255209</v>
      </c>
      <c r="EQ202" s="2">
        <f t="shared" si="516"/>
        <v>64.276783888285507</v>
      </c>
      <c r="ER202" s="2">
        <f t="shared" si="646"/>
        <v>60.893445922646684</v>
      </c>
      <c r="ES202" s="2">
        <f t="shared" si="646"/>
        <v>59.163337003919089</v>
      </c>
      <c r="ET202" s="2">
        <f t="shared" si="646"/>
        <v>60.018122647000467</v>
      </c>
      <c r="EU202" s="2">
        <f t="shared" si="646"/>
        <v>58.791946555981724</v>
      </c>
      <c r="EV202" s="2">
        <f t="shared" si="646"/>
        <v>58.024438172747772</v>
      </c>
      <c r="EW202" s="2">
        <f t="shared" si="646"/>
        <v>55.895169712997514</v>
      </c>
      <c r="EX202" s="2">
        <f t="shared" si="646"/>
        <v>55.06286280435954</v>
      </c>
      <c r="EY202" s="2">
        <f t="shared" si="646"/>
        <v>54.126634019791112</v>
      </c>
      <c r="EZ202" s="2">
        <f t="shared" si="646"/>
        <v>54.842273485708063</v>
      </c>
      <c r="FA202" s="2">
        <f t="shared" si="646"/>
        <v>54.696881819042069</v>
      </c>
      <c r="FB202" s="2">
        <f t="shared" si="646"/>
        <v>57.927872240267831</v>
      </c>
      <c r="FC202" s="2">
        <f t="shared" si="646"/>
        <v>57.994001560658972</v>
      </c>
      <c r="FD202" s="2">
        <f t="shared" si="646"/>
        <v>56.841092133672547</v>
      </c>
      <c r="FE202" s="2">
        <f t="shared" si="646"/>
        <v>60.273118140034029</v>
      </c>
      <c r="FG202" s="2">
        <f t="shared" si="518"/>
        <v>0.99999488452753693</v>
      </c>
      <c r="FH202" s="2">
        <f t="shared" si="647"/>
        <v>0.99999392955743005</v>
      </c>
      <c r="FI202" s="2">
        <f t="shared" si="647"/>
        <v>0.9999944804855454</v>
      </c>
      <c r="FJ202" s="2">
        <f t="shared" si="647"/>
        <v>0.99999410092291918</v>
      </c>
      <c r="FK202" s="2">
        <f t="shared" si="647"/>
        <v>0.99999416797612373</v>
      </c>
      <c r="FL202" s="2">
        <f t="shared" si="647"/>
        <v>0.9999937855748311</v>
      </c>
      <c r="FM202" s="2">
        <f t="shared" si="647"/>
        <v>0.99999274235285718</v>
      </c>
      <c r="FN202" s="2">
        <f t="shared" si="647"/>
        <v>0.99999329524720804</v>
      </c>
      <c r="FO202" s="2">
        <f t="shared" si="647"/>
        <v>0.99999331642695743</v>
      </c>
      <c r="FP202" s="2">
        <f t="shared" si="647"/>
        <v>0.9999927504680215</v>
      </c>
      <c r="FQ202" s="2">
        <f t="shared" si="647"/>
        <v>0.99999346332094774</v>
      </c>
      <c r="FR202" s="2">
        <f t="shared" si="647"/>
        <v>0.99999413901909551</v>
      </c>
      <c r="FS202" s="2">
        <f t="shared" si="647"/>
        <v>0.99999429592425737</v>
      </c>
      <c r="FT202" s="2">
        <f t="shared" si="647"/>
        <v>0.99999418038307364</v>
      </c>
      <c r="FU202" s="2">
        <f t="shared" si="647"/>
        <v>0.99999252507028569</v>
      </c>
      <c r="FW202" s="2">
        <f t="shared" si="536"/>
        <v>0.75141404360634978</v>
      </c>
      <c r="FX202" s="2">
        <f t="shared" si="588"/>
        <v>0.82705360957970742</v>
      </c>
      <c r="FY202" s="2">
        <f t="shared" si="589"/>
        <v>0.81964928599484166</v>
      </c>
      <c r="FZ202" s="2">
        <f t="shared" si="590"/>
        <v>0.82190612808048169</v>
      </c>
      <c r="GA202" s="2">
        <f t="shared" si="591"/>
        <v>0.8330701056568518</v>
      </c>
      <c r="GB202" s="2">
        <f t="shared" si="592"/>
        <v>0.83464098337523485</v>
      </c>
      <c r="GC202" s="2">
        <f t="shared" si="593"/>
        <v>0.86480956753920912</v>
      </c>
      <c r="GD202" s="2">
        <f t="shared" si="594"/>
        <v>0.87658942068071632</v>
      </c>
      <c r="GE202" s="2">
        <f t="shared" si="595"/>
        <v>0.86497925684683341</v>
      </c>
      <c r="GF202" s="2">
        <f t="shared" si="596"/>
        <v>0.84491865568002389</v>
      </c>
      <c r="GG202" s="2">
        <f t="shared" si="597"/>
        <v>0.81210190142748007</v>
      </c>
      <c r="GH202" s="2">
        <f t="shared" si="598"/>
        <v>0.78510720672584999</v>
      </c>
      <c r="GI202" s="2">
        <f t="shared" si="599"/>
        <v>0.76745658452432886</v>
      </c>
      <c r="GJ202" s="2">
        <f t="shared" si="600"/>
        <v>0.76531558124404775</v>
      </c>
      <c r="GK202" s="2">
        <f t="shared" si="601"/>
        <v>0.75427385760850207</v>
      </c>
      <c r="GM202" s="86">
        <f t="shared" si="537"/>
        <v>0</v>
      </c>
      <c r="GN202" s="86">
        <f t="shared" si="602"/>
        <v>5.0160314315888956E-293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4.0741645802876822E-199</v>
      </c>
      <c r="HD202" s="86">
        <f t="shared" si="616"/>
        <v>1.5653043639030034E-160</v>
      </c>
      <c r="HE202" s="86">
        <f t="shared" si="617"/>
        <v>1.2851726400377758E-277</v>
      </c>
      <c r="HF202" s="86">
        <f t="shared" si="618"/>
        <v>4.9738154801162855E-267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7.2813701973906001E-304</v>
      </c>
      <c r="HP202" s="86">
        <f t="shared" si="628"/>
        <v>0</v>
      </c>
      <c r="HQ202" s="86">
        <f t="shared" si="629"/>
        <v>0</v>
      </c>
      <c r="HS202" s="86">
        <f t="shared" si="539"/>
        <v>7.5628518345866312E-47</v>
      </c>
      <c r="HT202" s="86">
        <f t="shared" si="630"/>
        <v>1.0054320474037495E-68</v>
      </c>
      <c r="HU202" s="86">
        <f t="shared" si="631"/>
        <v>3.8352732287589984E-65</v>
      </c>
      <c r="HV202" s="86">
        <f t="shared" si="632"/>
        <v>4.9436986495757188E-68</v>
      </c>
      <c r="HW202" s="86">
        <f t="shared" si="633"/>
        <v>1.2750454299062554E-71</v>
      </c>
      <c r="HX202" s="86">
        <f t="shared" si="634"/>
        <v>1.5674786771856495E-71</v>
      </c>
      <c r="HY202" s="86">
        <f t="shared" si="635"/>
        <v>7.0507723659728788E-95</v>
      </c>
      <c r="HZ202" s="86">
        <f t="shared" si="636"/>
        <v>1.2750816506373464E-87</v>
      </c>
      <c r="IA202" s="86">
        <f t="shared" si="637"/>
        <v>6.3913859977461721E-99</v>
      </c>
      <c r="IB202" s="86">
        <f t="shared" si="638"/>
        <v>4.3318008630891547E-101</v>
      </c>
      <c r="IC202" s="86">
        <f t="shared" si="639"/>
        <v>5.3158213336888348E-95</v>
      </c>
      <c r="ID202" s="86">
        <f t="shared" si="640"/>
        <v>5.352131048576627E-62</v>
      </c>
      <c r="IE202" s="86">
        <f t="shared" si="641"/>
        <v>2.9177235725951833E-56</v>
      </c>
      <c r="IF202" s="86">
        <f t="shared" si="642"/>
        <v>5.2896952546174028E-50</v>
      </c>
      <c r="IG202" s="86">
        <f t="shared" si="643"/>
        <v>4.3901051270262449E-55</v>
      </c>
      <c r="II202" s="86">
        <f t="shared" si="540"/>
        <v>1.0825314319095574E-4</v>
      </c>
      <c r="IJ202" s="86">
        <f t="shared" si="541"/>
        <v>1.2757816229863924E-9</v>
      </c>
      <c r="IK202" s="86">
        <f t="shared" si="542"/>
        <v>1.1044600650774803E-8</v>
      </c>
      <c r="IL202" s="86">
        <f t="shared" si="543"/>
        <v>3.4845521470280871E-9</v>
      </c>
      <c r="IM202" s="86">
        <f t="shared" si="544"/>
        <v>2.2626061289077769E-10</v>
      </c>
      <c r="IN202" s="86">
        <f t="shared" si="545"/>
        <v>1.6905722404339763E-10</v>
      </c>
      <c r="IO202" s="86">
        <f t="shared" si="546"/>
        <v>3.0410960440134978E-16</v>
      </c>
      <c r="IP202" s="86">
        <f t="shared" si="547"/>
        <v>2.7316690143560514E-16</v>
      </c>
      <c r="IQ202" s="86">
        <f t="shared" si="548"/>
        <v>1.0189897446925316E-16</v>
      </c>
      <c r="IR202" s="86">
        <f t="shared" si="549"/>
        <v>4.1247022340937619E-15</v>
      </c>
      <c r="IS202" s="86">
        <f t="shared" si="550"/>
        <v>8.1681958123133943E-12</v>
      </c>
      <c r="IT202" s="86">
        <f t="shared" si="551"/>
        <v>5.3388162264607673E-7</v>
      </c>
      <c r="IU202" s="86">
        <f t="shared" si="552"/>
        <v>6.9522928443606575E-6</v>
      </c>
      <c r="IV202" s="86">
        <f t="shared" si="553"/>
        <v>7.9149147797644329E-2</v>
      </c>
      <c r="IW202" s="86">
        <f t="shared" si="554"/>
        <v>0.14983110921814194</v>
      </c>
      <c r="IY202" s="86">
        <f t="shared" si="555"/>
        <v>1.0825314319095574E-4</v>
      </c>
      <c r="IZ202" s="86">
        <f t="shared" si="556"/>
        <v>1.2757816229863924E-9</v>
      </c>
      <c r="JA202" s="86">
        <f t="shared" si="557"/>
        <v>1.1044600650774803E-8</v>
      </c>
      <c r="JB202" s="86">
        <f t="shared" si="558"/>
        <v>3.4845521470280871E-9</v>
      </c>
      <c r="JC202" s="86">
        <f t="shared" si="559"/>
        <v>2.2626061289077769E-10</v>
      </c>
      <c r="JD202" s="86">
        <f t="shared" si="560"/>
        <v>1.6905722404339763E-10</v>
      </c>
      <c r="JE202" s="86">
        <f t="shared" si="561"/>
        <v>3.0410960440134978E-16</v>
      </c>
      <c r="JF202" s="86">
        <f t="shared" si="562"/>
        <v>2.7316690143560514E-16</v>
      </c>
      <c r="JG202" s="86">
        <f t="shared" si="563"/>
        <v>1.0189897446925316E-16</v>
      </c>
      <c r="JH202" s="86">
        <f t="shared" si="564"/>
        <v>4.1247022340937619E-15</v>
      </c>
      <c r="JI202" s="86">
        <f t="shared" si="565"/>
        <v>8.1681958123133943E-12</v>
      </c>
      <c r="JJ202" s="86">
        <f t="shared" si="566"/>
        <v>5.3388162264607673E-7</v>
      </c>
      <c r="JK202" s="86">
        <f t="shared" si="567"/>
        <v>6.9522928443606575E-6</v>
      </c>
      <c r="JL202" s="86">
        <f t="shared" si="568"/>
        <v>7.9149147797644329E-2</v>
      </c>
      <c r="JM202" s="86">
        <f t="shared" si="569"/>
        <v>0.14983110921814194</v>
      </c>
    </row>
    <row r="203" spans="2:273" x14ac:dyDescent="0.25">
      <c r="B203" s="2">
        <v>176</v>
      </c>
      <c r="C203" s="37">
        <v>64.72</v>
      </c>
      <c r="D203" s="37">
        <v>61.015999999999998</v>
      </c>
      <c r="E203" s="37">
        <v>59.258000000000003</v>
      </c>
      <c r="F203" s="37">
        <v>60</v>
      </c>
      <c r="G203" s="37">
        <v>59.295000000000002</v>
      </c>
      <c r="H203" s="37">
        <v>56.823</v>
      </c>
      <c r="I203" s="37">
        <v>55.274000000000001</v>
      </c>
      <c r="J203" s="37">
        <v>55.613</v>
      </c>
      <c r="K203" s="37">
        <v>53.758000000000003</v>
      </c>
      <c r="L203" s="37">
        <v>54.677</v>
      </c>
      <c r="M203" s="37">
        <v>55.805999999999997</v>
      </c>
      <c r="N203" s="37">
        <v>58.508000000000003</v>
      </c>
      <c r="O203" s="37">
        <v>57.77</v>
      </c>
      <c r="P203" s="37">
        <v>55.969000000000001</v>
      </c>
      <c r="Q203" s="37">
        <v>58.780999999999999</v>
      </c>
      <c r="S203" s="4">
        <f t="shared" si="441"/>
        <v>63.833717058481753</v>
      </c>
      <c r="T203" s="4">
        <f t="shared" si="442"/>
        <v>60.304421824565573</v>
      </c>
      <c r="U203" s="4">
        <f t="shared" si="443"/>
        <v>59.042843281202046</v>
      </c>
      <c r="V203" s="4">
        <f t="shared" si="444"/>
        <v>59.771578408222325</v>
      </c>
      <c r="W203" s="4">
        <f t="shared" si="445"/>
        <v>58.602059750886639</v>
      </c>
      <c r="X203" s="4">
        <f t="shared" si="446"/>
        <v>57.891542183511362</v>
      </c>
      <c r="Y203" s="4">
        <f t="shared" si="447"/>
        <v>55.765331735809077</v>
      </c>
      <c r="Z203" s="4">
        <f t="shared" si="448"/>
        <v>54.908389343798426</v>
      </c>
      <c r="AA203" s="4">
        <f t="shared" si="449"/>
        <v>53.88373068449976</v>
      </c>
      <c r="AB203" s="4">
        <f t="shared" si="450"/>
        <v>54.410630290843969</v>
      </c>
      <c r="AC203" s="4">
        <f t="shared" si="451"/>
        <v>54.140434639355796</v>
      </c>
      <c r="AD203" s="4">
        <f t="shared" si="452"/>
        <v>57.655990049221771</v>
      </c>
      <c r="AE203" s="4">
        <f t="shared" si="453"/>
        <v>57.708805241060126</v>
      </c>
      <c r="AF203" s="4">
        <f t="shared" si="454"/>
        <v>56.559238348456596</v>
      </c>
      <c r="AG203" s="4">
        <f t="shared" si="455"/>
        <v>60.146836590841808</v>
      </c>
      <c r="AI203" s="4">
        <f t="shared" si="456"/>
        <v>0.88628294151824605</v>
      </c>
      <c r="AJ203" s="4">
        <f t="shared" si="457"/>
        <v>0.71157817543442548</v>
      </c>
      <c r="AK203" s="4">
        <f t="shared" si="458"/>
        <v>0.21515671879795661</v>
      </c>
      <c r="AL203" s="4">
        <f t="shared" si="459"/>
        <v>0.22842159177767485</v>
      </c>
      <c r="AM203" s="4">
        <f t="shared" si="460"/>
        <v>0.69294024911336294</v>
      </c>
      <c r="AN203" s="4">
        <f t="shared" si="461"/>
        <v>-1.0685421835113615</v>
      </c>
      <c r="AO203" s="4">
        <f t="shared" si="462"/>
        <v>-0.49133173580907652</v>
      </c>
      <c r="AP203" s="4">
        <f t="shared" si="463"/>
        <v>0.7046106562015737</v>
      </c>
      <c r="AQ203" s="4">
        <f t="shared" si="464"/>
        <v>-0.12573068449975722</v>
      </c>
      <c r="AR203" s="4">
        <f t="shared" si="465"/>
        <v>0.26636970915603086</v>
      </c>
      <c r="AS203" s="4">
        <f t="shared" si="466"/>
        <v>1.6655653606442016</v>
      </c>
      <c r="AT203" s="4">
        <f t="shared" si="467"/>
        <v>0.85200995077823194</v>
      </c>
      <c r="AU203" s="4">
        <f t="shared" si="468"/>
        <v>6.1194758939876692E-2</v>
      </c>
      <c r="AV203" s="4">
        <f t="shared" ref="AV203:AW218" si="648">IF(OR($B203 &lt; P$230, $B203 &gt; P$233), 0, P203-AF203)</f>
        <v>-0.59023834845659451</v>
      </c>
      <c r="AW203" s="4">
        <f t="shared" si="648"/>
        <v>-1.3658365908418091</v>
      </c>
      <c r="AY203" s="2">
        <f t="shared" si="520"/>
        <v>63.833716908991086</v>
      </c>
      <c r="AZ203" s="2">
        <f t="shared" si="571"/>
        <v>60.304421824565566</v>
      </c>
      <c r="BA203" s="2">
        <f t="shared" si="572"/>
        <v>59.042843281201677</v>
      </c>
      <c r="BB203" s="2">
        <f t="shared" si="573"/>
        <v>59.77157840822224</v>
      </c>
      <c r="BC203" s="2">
        <f t="shared" si="574"/>
        <v>58.602059750886639</v>
      </c>
      <c r="BD203" s="2">
        <f t="shared" si="575"/>
        <v>57.891542183511362</v>
      </c>
      <c r="BE203" s="2">
        <f t="shared" si="576"/>
        <v>55.765331735809077</v>
      </c>
      <c r="BF203" s="2">
        <f t="shared" si="577"/>
        <v>54.908389343798426</v>
      </c>
      <c r="BG203" s="2">
        <f t="shared" si="578"/>
        <v>53.88373068449976</v>
      </c>
      <c r="BH203" s="2">
        <f t="shared" si="579"/>
        <v>54.410630290843969</v>
      </c>
      <c r="BI203" s="2">
        <f t="shared" si="580"/>
        <v>54.140434639355796</v>
      </c>
      <c r="BJ203" s="2">
        <f t="shared" si="581"/>
        <v>57.655990048569549</v>
      </c>
      <c r="BK203" s="2">
        <f t="shared" si="582"/>
        <v>57.708805199053238</v>
      </c>
      <c r="BL203" s="2">
        <f t="shared" si="583"/>
        <v>56.55390347071274</v>
      </c>
      <c r="BM203" s="2">
        <f t="shared" si="584"/>
        <v>60.072252704723027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64.72</v>
      </c>
      <c r="CV203" s="2">
        <f t="shared" si="486"/>
        <v>61.015999999999998</v>
      </c>
      <c r="CW203" s="2">
        <f t="shared" si="487"/>
        <v>59.258000000000003</v>
      </c>
      <c r="CX203" s="2">
        <f t="shared" si="488"/>
        <v>60</v>
      </c>
      <c r="CY203" s="2">
        <f t="shared" si="489"/>
        <v>59.295000000000002</v>
      </c>
      <c r="CZ203" s="2">
        <f t="shared" si="490"/>
        <v>56.823</v>
      </c>
      <c r="DA203" s="2">
        <f t="shared" si="491"/>
        <v>55.274000000000001</v>
      </c>
      <c r="DB203" s="2">
        <f t="shared" si="492"/>
        <v>55.613</v>
      </c>
      <c r="DC203" s="2">
        <f t="shared" si="493"/>
        <v>53.758000000000003</v>
      </c>
      <c r="DD203" s="2">
        <f t="shared" si="494"/>
        <v>54.677</v>
      </c>
      <c r="DE203" s="2">
        <f t="shared" si="495"/>
        <v>55.805999999999997</v>
      </c>
      <c r="DF203" s="2">
        <f t="shared" si="496"/>
        <v>58.508000000000003</v>
      </c>
      <c r="DG203" s="2">
        <f t="shared" si="497"/>
        <v>57.77</v>
      </c>
      <c r="DH203" s="2" t="str">
        <f t="shared" si="498"/>
        <v/>
      </c>
      <c r="DI203" s="2" t="str">
        <f t="shared" si="499"/>
        <v/>
      </c>
      <c r="DK203" s="2">
        <f t="shared" si="500"/>
        <v>114.40382361824223</v>
      </c>
      <c r="DL203" s="2">
        <f t="shared" ref="DL203:DY218" si="649">BP$228*$B203+BP$229</f>
        <v>110.77454306782269</v>
      </c>
      <c r="DM203" s="2">
        <f t="shared" si="649"/>
        <v>108.63600830564782</v>
      </c>
      <c r="DN203" s="2">
        <f t="shared" si="649"/>
        <v>113.92813872457658</v>
      </c>
      <c r="DO203" s="2">
        <f t="shared" si="649"/>
        <v>91.35981395348837</v>
      </c>
      <c r="DP203" s="2">
        <f t="shared" si="649"/>
        <v>98.17421054479648</v>
      </c>
      <c r="DQ203" s="2">
        <f t="shared" si="649"/>
        <v>101.26956176824595</v>
      </c>
      <c r="DR203" s="2">
        <f t="shared" si="649"/>
        <v>104.98056342780029</v>
      </c>
      <c r="DS203" s="2">
        <f t="shared" si="649"/>
        <v>114.0225357624831</v>
      </c>
      <c r="DT203" s="2">
        <f t="shared" si="649"/>
        <v>120.8624741583689</v>
      </c>
      <c r="DU203" s="2">
        <f t="shared" si="649"/>
        <v>115.82583245778611</v>
      </c>
      <c r="DV203" s="2">
        <f t="shared" si="649"/>
        <v>112.32797674418605</v>
      </c>
      <c r="DW203" s="2">
        <f t="shared" si="649"/>
        <v>112.63497906976745</v>
      </c>
      <c r="DX203" s="2">
        <f t="shared" si="649"/>
        <v>99.715396321205759</v>
      </c>
      <c r="DY203" s="2">
        <f t="shared" si="649"/>
        <v>95.462205062205044</v>
      </c>
      <c r="EA203" s="2">
        <f t="shared" si="440"/>
        <v>62.669726400697634</v>
      </c>
      <c r="EB203" s="2">
        <f t="shared" si="502"/>
        <v>57.673466144581624</v>
      </c>
      <c r="EC203" s="2">
        <f t="shared" si="503"/>
        <v>59.060600115938612</v>
      </c>
      <c r="ED203" s="2">
        <f t="shared" si="504"/>
        <v>59.110663459562687</v>
      </c>
      <c r="EE203" s="2">
        <f t="shared" si="505"/>
        <v>58.133551173871624</v>
      </c>
      <c r="EF203" s="2">
        <f t="shared" si="506"/>
        <v>57.735755457202984</v>
      </c>
      <c r="EG203" s="2">
        <f t="shared" si="507"/>
        <v>55.593019452599506</v>
      </c>
      <c r="EH203" s="2">
        <f t="shared" si="508"/>
        <v>54.771713355959598</v>
      </c>
      <c r="EI203" s="2">
        <f t="shared" si="509"/>
        <v>53.297774941010779</v>
      </c>
      <c r="EJ203" s="2">
        <f t="shared" si="510"/>
        <v>52.778638102820054</v>
      </c>
      <c r="EK203" s="2">
        <f t="shared" si="511"/>
        <v>52.344334742320392</v>
      </c>
      <c r="EL203" s="2">
        <f t="shared" si="512"/>
        <v>57.175123254745316</v>
      </c>
      <c r="EM203" s="2">
        <f t="shared" si="513"/>
        <v>57.210848610139422</v>
      </c>
      <c r="EN203" s="2">
        <f t="shared" si="514"/>
        <v>56.063103974329238</v>
      </c>
      <c r="EO203" s="2">
        <f t="shared" si="515"/>
        <v>59.929944783306574</v>
      </c>
      <c r="EQ203" s="2">
        <f t="shared" si="516"/>
        <v>64.184596432603058</v>
      </c>
      <c r="ER203" s="2">
        <f t="shared" ref="ER203:FE218" si="650">CV$228*$B203+CV$229</f>
        <v>60.805826386050057</v>
      </c>
      <c r="ES203" s="2">
        <f t="shared" si="650"/>
        <v>59.038980322051529</v>
      </c>
      <c r="ET203" s="2">
        <f t="shared" si="650"/>
        <v>59.901833975256025</v>
      </c>
      <c r="EU203" s="2">
        <f t="shared" si="650"/>
        <v>58.687469721010885</v>
      </c>
      <c r="EV203" s="2">
        <f t="shared" si="650"/>
        <v>57.91942030005751</v>
      </c>
      <c r="EW203" s="2">
        <f t="shared" si="650"/>
        <v>55.789552707177016</v>
      </c>
      <c r="EX203" s="2">
        <f t="shared" si="650"/>
        <v>54.925591744835586</v>
      </c>
      <c r="EY203" s="2">
        <f t="shared" si="650"/>
        <v>53.966725811998401</v>
      </c>
      <c r="EZ203" s="2">
        <f t="shared" si="650"/>
        <v>54.683293492293224</v>
      </c>
      <c r="FA203" s="2">
        <f t="shared" si="650"/>
        <v>54.518979071852264</v>
      </c>
      <c r="FB203" s="2">
        <f t="shared" si="650"/>
        <v>57.775659351618962</v>
      </c>
      <c r="FC203" s="2">
        <f t="shared" si="650"/>
        <v>57.846044571404413</v>
      </c>
      <c r="FD203" s="2">
        <f t="shared" si="650"/>
        <v>56.69086819396199</v>
      </c>
      <c r="FE203" s="2">
        <f t="shared" si="650"/>
        <v>60.114220100249668</v>
      </c>
      <c r="FG203" s="2">
        <f t="shared" si="518"/>
        <v>0.99999533463156531</v>
      </c>
      <c r="FH203" s="2">
        <f t="shared" ref="FH203:FU218" si="651">POWER(10,($B203-D$231)/D$229)/(1+POWER(10,($B203-D$231)/D$229))</f>
        <v>0.99999446368761935</v>
      </c>
      <c r="FI203" s="2">
        <f t="shared" si="651"/>
        <v>0.99999496614054462</v>
      </c>
      <c r="FJ203" s="2">
        <f t="shared" si="651"/>
        <v>0.99999461997496752</v>
      </c>
      <c r="FK203" s="2">
        <f t="shared" si="651"/>
        <v>0.99999468112828005</v>
      </c>
      <c r="FL203" s="2">
        <f t="shared" si="651"/>
        <v>0.99999433237378654</v>
      </c>
      <c r="FM203" s="2">
        <f t="shared" si="651"/>
        <v>0.99999338094291057</v>
      </c>
      <c r="FN203" s="2">
        <f t="shared" si="651"/>
        <v>0.99999388518917121</v>
      </c>
      <c r="FO203" s="2">
        <f t="shared" si="651"/>
        <v>0.99999390450535486</v>
      </c>
      <c r="FP203" s="2">
        <f t="shared" si="651"/>
        <v>0.99999338834403795</v>
      </c>
      <c r="FQ203" s="2">
        <f t="shared" si="651"/>
        <v>0.99999403847442214</v>
      </c>
      <c r="FR203" s="2">
        <f t="shared" si="651"/>
        <v>0.99999465471912918</v>
      </c>
      <c r="FS203" s="2">
        <f t="shared" si="651"/>
        <v>0.99999479781848322</v>
      </c>
      <c r="FT203" s="2">
        <f t="shared" si="651"/>
        <v>0.99999469244356454</v>
      </c>
      <c r="FU203" s="2">
        <f t="shared" si="651"/>
        <v>0.99999318277859328</v>
      </c>
      <c r="FW203" s="2">
        <f t="shared" si="536"/>
        <v>0.76821715735277807</v>
      </c>
      <c r="FX203" s="2">
        <f t="shared" si="588"/>
        <v>0.83983370143949299</v>
      </c>
      <c r="FY203" s="2">
        <f t="shared" si="589"/>
        <v>0.83286595923401296</v>
      </c>
      <c r="FZ203" s="2">
        <f t="shared" si="590"/>
        <v>0.83499070828174293</v>
      </c>
      <c r="GA203" s="2">
        <f t="shared" si="591"/>
        <v>0.84548866111142273</v>
      </c>
      <c r="GB203" s="2">
        <f t="shared" si="592"/>
        <v>0.84696414317846436</v>
      </c>
      <c r="GC203" s="2">
        <f t="shared" si="593"/>
        <v>0.87522057240696638</v>
      </c>
      <c r="GD203" s="2">
        <f t="shared" si="594"/>
        <v>0.88621262033495207</v>
      </c>
      <c r="GE203" s="2">
        <f t="shared" si="595"/>
        <v>0.87537907704645779</v>
      </c>
      <c r="GF203" s="2">
        <f t="shared" si="596"/>
        <v>0.85660747353074984</v>
      </c>
      <c r="GG203" s="2">
        <f t="shared" si="597"/>
        <v>0.82575409048596682</v>
      </c>
      <c r="GH203" s="2">
        <f t="shared" si="598"/>
        <v>0.80023830179956168</v>
      </c>
      <c r="GI203" s="2">
        <f t="shared" si="599"/>
        <v>0.78348776263573283</v>
      </c>
      <c r="GJ203" s="2">
        <f t="shared" si="600"/>
        <v>0.78145232562843958</v>
      </c>
      <c r="GK203" s="2">
        <f t="shared" si="601"/>
        <v>0.77094259007528021</v>
      </c>
      <c r="GM203" s="86">
        <f t="shared" si="537"/>
        <v>0</v>
      </c>
      <c r="GN203" s="86">
        <f t="shared" si="602"/>
        <v>2.8144903188960223E-298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9.0011956673590066E-204</v>
      </c>
      <c r="HD203" s="86">
        <f t="shared" si="616"/>
        <v>3.4086350422367273E-164</v>
      </c>
      <c r="HE203" s="86">
        <f t="shared" si="617"/>
        <v>5.5409029533892118E-284</v>
      </c>
      <c r="HF203" s="86">
        <f t="shared" si="618"/>
        <v>3.8802984033717828E-273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6.0490217634439778E-49</v>
      </c>
      <c r="HT203" s="86">
        <f t="shared" si="630"/>
        <v>1.4990430703064881E-71</v>
      </c>
      <c r="HU203" s="86">
        <f t="shared" si="631"/>
        <v>8.0906481035385877E-68</v>
      </c>
      <c r="HV203" s="86">
        <f t="shared" si="632"/>
        <v>7.8364330305085251E-71</v>
      </c>
      <c r="HW203" s="86">
        <f t="shared" si="633"/>
        <v>1.4778193440920366E-74</v>
      </c>
      <c r="HX203" s="86">
        <f t="shared" si="634"/>
        <v>1.8245438624861013E-74</v>
      </c>
      <c r="HY203" s="86">
        <f t="shared" si="635"/>
        <v>1.1710324265542873E-98</v>
      </c>
      <c r="HZ203" s="86">
        <f t="shared" si="636"/>
        <v>4.6188957068179815E-91</v>
      </c>
      <c r="IA203" s="86">
        <f t="shared" si="637"/>
        <v>7.6993328208168143E-103</v>
      </c>
      <c r="IB203" s="86">
        <f t="shared" si="638"/>
        <v>3.3929434838330104E-105</v>
      </c>
      <c r="IC203" s="86">
        <f t="shared" si="639"/>
        <v>5.1516642418174023E-99</v>
      </c>
      <c r="ID203" s="86">
        <f t="shared" si="640"/>
        <v>1.1276129096508927E-64</v>
      </c>
      <c r="IE203" s="86">
        <f t="shared" si="641"/>
        <v>9.703647390006161E-59</v>
      </c>
      <c r="IF203" s="86">
        <f t="shared" si="642"/>
        <v>2.8551875207311209E-52</v>
      </c>
      <c r="IG203" s="86">
        <f t="shared" si="643"/>
        <v>1.1363869073641734E-57</v>
      </c>
      <c r="II203" s="86">
        <f t="shared" si="540"/>
        <v>2.7512841514710061E-5</v>
      </c>
      <c r="IJ203" s="86">
        <f t="shared" si="541"/>
        <v>1.2955073216909287E-10</v>
      </c>
      <c r="IK203" s="86">
        <f t="shared" si="542"/>
        <v>1.3489550522028148E-9</v>
      </c>
      <c r="IL203" s="86">
        <f t="shared" si="543"/>
        <v>3.7832555873589757E-10</v>
      </c>
      <c r="IM203" s="86">
        <f t="shared" si="544"/>
        <v>2.0037481105533686E-11</v>
      </c>
      <c r="IN203" s="86">
        <f t="shared" si="545"/>
        <v>1.4735100466682559E-11</v>
      </c>
      <c r="IO203" s="86">
        <f t="shared" si="546"/>
        <v>9.717555702207675E-18</v>
      </c>
      <c r="IP203" s="86">
        <f t="shared" si="547"/>
        <v>1.0427500630392468E-17</v>
      </c>
      <c r="IQ203" s="86">
        <f t="shared" si="548"/>
        <v>2.9261333375969651E-18</v>
      </c>
      <c r="IR203" s="86">
        <f t="shared" si="549"/>
        <v>1.2566043208732842E-16</v>
      </c>
      <c r="IS203" s="86">
        <f t="shared" si="550"/>
        <v>3.7114854642174749E-13</v>
      </c>
      <c r="IT203" s="86">
        <f t="shared" si="551"/>
        <v>7.8698600502922464E-8</v>
      </c>
      <c r="IU203" s="86">
        <f t="shared" si="552"/>
        <v>1.2868683693396935E-6</v>
      </c>
      <c r="IV203" s="86">
        <f t="shared" si="553"/>
        <v>5.8468973879337582E-2</v>
      </c>
      <c r="IW203" s="86">
        <f t="shared" si="554"/>
        <v>0.11935908968983668</v>
      </c>
      <c r="IY203" s="86">
        <f t="shared" si="555"/>
        <v>2.7512841514710061E-5</v>
      </c>
      <c r="IZ203" s="86">
        <f t="shared" si="556"/>
        <v>1.2955073216909287E-10</v>
      </c>
      <c r="JA203" s="86">
        <f t="shared" si="557"/>
        <v>1.3489550522028148E-9</v>
      </c>
      <c r="JB203" s="86">
        <f t="shared" si="558"/>
        <v>3.7832555873589757E-10</v>
      </c>
      <c r="JC203" s="86">
        <f t="shared" si="559"/>
        <v>2.0037481105533686E-11</v>
      </c>
      <c r="JD203" s="86">
        <f t="shared" si="560"/>
        <v>1.4735100466682559E-11</v>
      </c>
      <c r="JE203" s="86">
        <f t="shared" si="561"/>
        <v>9.717555702207675E-18</v>
      </c>
      <c r="JF203" s="86">
        <f t="shared" si="562"/>
        <v>1.0427500630392468E-17</v>
      </c>
      <c r="JG203" s="86">
        <f t="shared" si="563"/>
        <v>2.9261333375969651E-18</v>
      </c>
      <c r="JH203" s="86">
        <f t="shared" si="564"/>
        <v>1.2566043208732842E-16</v>
      </c>
      <c r="JI203" s="86">
        <f t="shared" si="565"/>
        <v>3.7114854642174749E-13</v>
      </c>
      <c r="JJ203" s="86">
        <f t="shared" si="566"/>
        <v>7.8698600502922464E-8</v>
      </c>
      <c r="JK203" s="86">
        <f t="shared" si="567"/>
        <v>1.2868683693396935E-6</v>
      </c>
      <c r="JL203" s="86">
        <f t="shared" si="568"/>
        <v>5.8468973879337582E-2</v>
      </c>
      <c r="JM203" s="86">
        <f t="shared" si="569"/>
        <v>0.11935908968983668</v>
      </c>
    </row>
    <row r="204" spans="2:273" x14ac:dyDescent="0.25">
      <c r="B204" s="2">
        <v>177</v>
      </c>
      <c r="C204" s="37">
        <v>64.48</v>
      </c>
      <c r="D204" s="37">
        <v>60.951999999999998</v>
      </c>
      <c r="E204" s="37">
        <v>58.031999999999996</v>
      </c>
      <c r="F204" s="37">
        <v>60.29</v>
      </c>
      <c r="G204" s="37">
        <v>58.197000000000003</v>
      </c>
      <c r="H204" s="37">
        <v>57.677</v>
      </c>
      <c r="I204" s="37">
        <v>55.758000000000003</v>
      </c>
      <c r="J204" s="37">
        <v>54.918999999999997</v>
      </c>
      <c r="K204" s="37">
        <v>55.241999999999997</v>
      </c>
      <c r="L204" s="37">
        <v>55.161000000000001</v>
      </c>
      <c r="M204" s="37">
        <v>55.371000000000002</v>
      </c>
      <c r="N204" s="37">
        <v>57.802999999999997</v>
      </c>
      <c r="O204" s="37">
        <v>57.884999999999998</v>
      </c>
      <c r="P204" s="37">
        <v>56.219000000000001</v>
      </c>
      <c r="Q204" s="37">
        <v>58.421999999999997</v>
      </c>
      <c r="S204" s="4">
        <f t="shared" si="441"/>
        <v>63.76031377044977</v>
      </c>
      <c r="T204" s="4">
        <f t="shared" si="442"/>
        <v>60.246710957046041</v>
      </c>
      <c r="U204" s="4">
        <f t="shared" si="443"/>
        <v>58.91820315352529</v>
      </c>
      <c r="V204" s="4">
        <f t="shared" si="444"/>
        <v>59.662989550933951</v>
      </c>
      <c r="W204" s="4">
        <f t="shared" si="445"/>
        <v>58.502774456004389</v>
      </c>
      <c r="X204" s="4">
        <f t="shared" si="446"/>
        <v>57.788193141522299</v>
      </c>
      <c r="Y204" s="4">
        <f t="shared" si="447"/>
        <v>55.661237920330855</v>
      </c>
      <c r="Z204" s="4">
        <f t="shared" si="448"/>
        <v>54.772197937043963</v>
      </c>
      <c r="AA204" s="4">
        <f t="shared" si="449"/>
        <v>53.729100879025168</v>
      </c>
      <c r="AB204" s="4">
        <f t="shared" si="450"/>
        <v>54.268652627802062</v>
      </c>
      <c r="AC204" s="4">
        <f t="shared" si="451"/>
        <v>53.984976325772998</v>
      </c>
      <c r="AD204" s="4">
        <f t="shared" si="452"/>
        <v>57.510583285550858</v>
      </c>
      <c r="AE204" s="4">
        <f t="shared" si="453"/>
        <v>57.568317030017823</v>
      </c>
      <c r="AF204" s="4">
        <f t="shared" si="454"/>
        <v>56.412952476751521</v>
      </c>
      <c r="AG204" s="4">
        <f t="shared" si="455"/>
        <v>59.94460712191524</v>
      </c>
      <c r="AI204" s="4">
        <f t="shared" si="456"/>
        <v>0.7196862295502342</v>
      </c>
      <c r="AJ204" s="4">
        <f t="shared" si="457"/>
        <v>0.70528904295395733</v>
      </c>
      <c r="AK204" s="4">
        <f t="shared" si="458"/>
        <v>-0.88620315352529389</v>
      </c>
      <c r="AL204" s="4">
        <f t="shared" si="459"/>
        <v>0.62701044906604864</v>
      </c>
      <c r="AM204" s="4">
        <f t="shared" si="460"/>
        <v>-0.3057744560043858</v>
      </c>
      <c r="AN204" s="4">
        <f t="shared" si="461"/>
        <v>-0.11119314152229975</v>
      </c>
      <c r="AO204" s="4">
        <f t="shared" si="462"/>
        <v>9.6762079669147738E-2</v>
      </c>
      <c r="AP204" s="4">
        <f t="shared" si="463"/>
        <v>0.14680206295603426</v>
      </c>
      <c r="AQ204" s="4">
        <f t="shared" si="464"/>
        <v>1.5128991209748293</v>
      </c>
      <c r="AR204" s="4">
        <f t="shared" si="465"/>
        <v>0.89234737219793914</v>
      </c>
      <c r="AS204" s="4">
        <f t="shared" si="466"/>
        <v>1.3860236742270047</v>
      </c>
      <c r="AT204" s="4">
        <f t="shared" si="467"/>
        <v>0.29241671444913919</v>
      </c>
      <c r="AU204" s="4">
        <f t="shared" si="468"/>
        <v>0.31668296998217471</v>
      </c>
      <c r="AV204" s="4">
        <f t="shared" si="648"/>
        <v>-0.1939524767515195</v>
      </c>
      <c r="AW204" s="4">
        <f t="shared" si="648"/>
        <v>-1.5226071219152431</v>
      </c>
      <c r="AY204" s="2">
        <f t="shared" si="520"/>
        <v>63.760313753179965</v>
      </c>
      <c r="AZ204" s="2">
        <f t="shared" si="571"/>
        <v>60.246710957046041</v>
      </c>
      <c r="BA204" s="2">
        <f t="shared" si="572"/>
        <v>58.918203153525276</v>
      </c>
      <c r="BB204" s="2">
        <f t="shared" si="573"/>
        <v>59.662989550933951</v>
      </c>
      <c r="BC204" s="2">
        <f t="shared" si="574"/>
        <v>58.502774456004389</v>
      </c>
      <c r="BD204" s="2">
        <f t="shared" si="575"/>
        <v>57.788193141522299</v>
      </c>
      <c r="BE204" s="2">
        <f t="shared" si="576"/>
        <v>55.661237920330855</v>
      </c>
      <c r="BF204" s="2">
        <f t="shared" si="577"/>
        <v>54.772197937043963</v>
      </c>
      <c r="BG204" s="2">
        <f t="shared" si="578"/>
        <v>53.729100879025168</v>
      </c>
      <c r="BH204" s="2">
        <f t="shared" si="579"/>
        <v>54.268652627802062</v>
      </c>
      <c r="BI204" s="2">
        <f t="shared" si="580"/>
        <v>53.984976325772998</v>
      </c>
      <c r="BJ204" s="2">
        <f t="shared" si="581"/>
        <v>57.510583285518607</v>
      </c>
      <c r="BK204" s="2">
        <f t="shared" si="582"/>
        <v>57.568317027065696</v>
      </c>
      <c r="BL204" s="2">
        <f t="shared" si="583"/>
        <v>56.411297916372142</v>
      </c>
      <c r="BM204" s="2">
        <f t="shared" si="584"/>
        <v>59.915708602509142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64.48</v>
      </c>
      <c r="CV204" s="2">
        <f t="shared" si="486"/>
        <v>60.951999999999998</v>
      </c>
      <c r="CW204" s="2">
        <f t="shared" si="487"/>
        <v>58.031999999999996</v>
      </c>
      <c r="CX204" s="2">
        <f t="shared" si="488"/>
        <v>60.29</v>
      </c>
      <c r="CY204" s="2">
        <f t="shared" si="489"/>
        <v>58.197000000000003</v>
      </c>
      <c r="CZ204" s="2">
        <f t="shared" si="490"/>
        <v>57.677</v>
      </c>
      <c r="DA204" s="2">
        <f t="shared" si="491"/>
        <v>55.758000000000003</v>
      </c>
      <c r="DB204" s="2">
        <f t="shared" si="492"/>
        <v>54.918999999999997</v>
      </c>
      <c r="DC204" s="2">
        <f t="shared" si="493"/>
        <v>55.241999999999997</v>
      </c>
      <c r="DD204" s="2">
        <f t="shared" si="494"/>
        <v>55.161000000000001</v>
      </c>
      <c r="DE204" s="2">
        <f t="shared" si="495"/>
        <v>55.371000000000002</v>
      </c>
      <c r="DF204" s="2">
        <f t="shared" si="496"/>
        <v>57.802999999999997</v>
      </c>
      <c r="DG204" s="2">
        <f t="shared" si="497"/>
        <v>57.884999999999998</v>
      </c>
      <c r="DH204" s="2" t="str">
        <f t="shared" si="498"/>
        <v/>
      </c>
      <c r="DI204" s="2" t="str">
        <f t="shared" si="499"/>
        <v/>
      </c>
      <c r="DK204" s="2">
        <f t="shared" si="500"/>
        <v>114.56857746904259</v>
      </c>
      <c r="DL204" s="2">
        <f t="shared" si="649"/>
        <v>110.93053585608945</v>
      </c>
      <c r="DM204" s="2">
        <f t="shared" si="649"/>
        <v>108.80464451827241</v>
      </c>
      <c r="DN204" s="2">
        <f t="shared" si="649"/>
        <v>114.13559379304753</v>
      </c>
      <c r="DO204" s="2">
        <f t="shared" si="649"/>
        <v>91.417430987617038</v>
      </c>
      <c r="DP204" s="2">
        <f t="shared" si="649"/>
        <v>98.277966804418881</v>
      </c>
      <c r="DQ204" s="2">
        <f t="shared" si="649"/>
        <v>101.40533712660026</v>
      </c>
      <c r="DR204" s="2">
        <f t="shared" si="649"/>
        <v>105.13196120107963</v>
      </c>
      <c r="DS204" s="2">
        <f t="shared" si="649"/>
        <v>114.22904993252359</v>
      </c>
      <c r="DT204" s="2">
        <f t="shared" si="649"/>
        <v>121.11160336652442</v>
      </c>
      <c r="DU204" s="2">
        <f t="shared" si="649"/>
        <v>116.01935478424014</v>
      </c>
      <c r="DV204" s="2">
        <f t="shared" si="649"/>
        <v>112.48672817879795</v>
      </c>
      <c r="DW204" s="2">
        <f t="shared" si="649"/>
        <v>112.8025579281184</v>
      </c>
      <c r="DX204" s="2">
        <f t="shared" si="649"/>
        <v>99.834771169273182</v>
      </c>
      <c r="DY204" s="2">
        <f t="shared" si="649"/>
        <v>95.529336207636177</v>
      </c>
      <c r="EA204" s="2">
        <f t="shared" si="440"/>
        <v>62.552404621757148</v>
      </c>
      <c r="EB204" s="2">
        <f t="shared" si="502"/>
        <v>57.534075061459276</v>
      </c>
      <c r="EC204" s="2">
        <f t="shared" si="503"/>
        <v>58.936281709480241</v>
      </c>
      <c r="ED204" s="2">
        <f t="shared" si="504"/>
        <v>58.981220468253291</v>
      </c>
      <c r="EE204" s="2">
        <f t="shared" si="505"/>
        <v>58.020334081261382</v>
      </c>
      <c r="EF204" s="2">
        <f t="shared" si="506"/>
        <v>57.627660383028733</v>
      </c>
      <c r="EG204" s="2">
        <f t="shared" si="507"/>
        <v>55.484263427076002</v>
      </c>
      <c r="EH204" s="2">
        <f t="shared" si="508"/>
        <v>54.63182746383449</v>
      </c>
      <c r="EI204" s="2">
        <f t="shared" si="509"/>
        <v>53.127568496169545</v>
      </c>
      <c r="EJ204" s="2">
        <f t="shared" si="510"/>
        <v>52.590900229645733</v>
      </c>
      <c r="EK204" s="2">
        <f t="shared" si="511"/>
        <v>52.132447512058903</v>
      </c>
      <c r="EL204" s="2">
        <f t="shared" si="512"/>
        <v>57.013378813050075</v>
      </c>
      <c r="EM204" s="2">
        <f t="shared" si="513"/>
        <v>57.052099413930335</v>
      </c>
      <c r="EN204" s="2">
        <f t="shared" si="514"/>
        <v>55.903131880778574</v>
      </c>
      <c r="EO204" s="2">
        <f t="shared" si="515"/>
        <v>59.768474799357932</v>
      </c>
      <c r="EQ204" s="2">
        <f t="shared" si="516"/>
        <v>64.092408976920623</v>
      </c>
      <c r="ER204" s="2">
        <f t="shared" si="650"/>
        <v>60.718206849453431</v>
      </c>
      <c r="ES204" s="2">
        <f t="shared" si="650"/>
        <v>58.914623640183969</v>
      </c>
      <c r="ET204" s="2">
        <f t="shared" si="650"/>
        <v>59.78554530351159</v>
      </c>
      <c r="EU204" s="2">
        <f t="shared" si="650"/>
        <v>58.582992886040046</v>
      </c>
      <c r="EV204" s="2">
        <f t="shared" si="650"/>
        <v>57.814402427367256</v>
      </c>
      <c r="EW204" s="2">
        <f t="shared" si="650"/>
        <v>55.683935701356518</v>
      </c>
      <c r="EX204" s="2">
        <f t="shared" si="650"/>
        <v>54.788320685311632</v>
      </c>
      <c r="EY204" s="2">
        <f t="shared" si="650"/>
        <v>53.806817604205698</v>
      </c>
      <c r="EZ204" s="2">
        <f t="shared" si="650"/>
        <v>54.524313498878392</v>
      </c>
      <c r="FA204" s="2">
        <f t="shared" si="650"/>
        <v>54.341076324662453</v>
      </c>
      <c r="FB204" s="2">
        <f t="shared" si="650"/>
        <v>57.623446462970094</v>
      </c>
      <c r="FC204" s="2">
        <f t="shared" si="650"/>
        <v>57.698087582149853</v>
      </c>
      <c r="FD204" s="2">
        <f t="shared" si="650"/>
        <v>56.540644254251447</v>
      </c>
      <c r="FE204" s="2">
        <f t="shared" si="650"/>
        <v>59.955322060465313</v>
      </c>
      <c r="FG204" s="2">
        <f t="shared" si="518"/>
        <v>0.99999574513167133</v>
      </c>
      <c r="FH204" s="2">
        <f t="shared" si="651"/>
        <v>0.99999495082063916</v>
      </c>
      <c r="FI204" s="2">
        <f t="shared" si="651"/>
        <v>0.99999540906357953</v>
      </c>
      <c r="FJ204" s="2">
        <f t="shared" si="651"/>
        <v>0.99999509335653169</v>
      </c>
      <c r="FK204" s="2">
        <f t="shared" si="651"/>
        <v>0.99999514912906806</v>
      </c>
      <c r="FL204" s="2">
        <f t="shared" si="651"/>
        <v>0.99999483106088216</v>
      </c>
      <c r="FM204" s="2">
        <f t="shared" si="651"/>
        <v>0.99999396334467239</v>
      </c>
      <c r="FN204" s="2">
        <f t="shared" si="651"/>
        <v>0.99999442322324295</v>
      </c>
      <c r="FO204" s="2">
        <f t="shared" si="651"/>
        <v>0.9999944408398308</v>
      </c>
      <c r="FP204" s="2">
        <f t="shared" si="651"/>
        <v>0.99999397009458857</v>
      </c>
      <c r="FQ204" s="2">
        <f t="shared" si="651"/>
        <v>0.99999456302120193</v>
      </c>
      <c r="FR204" s="2">
        <f t="shared" si="651"/>
        <v>0.99999512504361365</v>
      </c>
      <c r="FS204" s="2">
        <f t="shared" si="651"/>
        <v>0.99999525555189672</v>
      </c>
      <c r="FT204" s="2">
        <f t="shared" si="651"/>
        <v>0.99999515944873973</v>
      </c>
      <c r="FU204" s="2">
        <f t="shared" si="651"/>
        <v>0.99999378261645333</v>
      </c>
      <c r="FW204" s="2">
        <f t="shared" si="536"/>
        <v>0.78421064551352215</v>
      </c>
      <c r="FX204" s="2">
        <f t="shared" si="588"/>
        <v>0.85183857574803312</v>
      </c>
      <c r="FY204" s="2">
        <f t="shared" si="589"/>
        <v>0.84529688161826577</v>
      </c>
      <c r="FZ204" s="2">
        <f t="shared" si="590"/>
        <v>0.84729257379723233</v>
      </c>
      <c r="GA204" s="2">
        <f t="shared" si="591"/>
        <v>0.85714178049009537</v>
      </c>
      <c r="GB204" s="2">
        <f t="shared" si="592"/>
        <v>0.85852460329673885</v>
      </c>
      <c r="GC204" s="2">
        <f t="shared" si="593"/>
        <v>0.88493650005917179</v>
      </c>
      <c r="GD204" s="2">
        <f t="shared" si="594"/>
        <v>0.89517516423469723</v>
      </c>
      <c r="GE204" s="2">
        <f t="shared" si="595"/>
        <v>0.88508428324905641</v>
      </c>
      <c r="GF204" s="2">
        <f t="shared" si="596"/>
        <v>0.86755338420916039</v>
      </c>
      <c r="GG204" s="2">
        <f t="shared" si="597"/>
        <v>0.83861147304802974</v>
      </c>
      <c r="GH204" s="2">
        <f t="shared" si="598"/>
        <v>0.81455563555110699</v>
      </c>
      <c r="GI204" s="2">
        <f t="shared" si="599"/>
        <v>0.79870365025458678</v>
      </c>
      <c r="GJ204" s="2">
        <f t="shared" si="600"/>
        <v>0.79677415431884246</v>
      </c>
      <c r="GK204" s="2">
        <f t="shared" si="601"/>
        <v>0.78680020937200179</v>
      </c>
      <c r="GM204" s="86">
        <f t="shared" si="537"/>
        <v>0</v>
      </c>
      <c r="GN204" s="86">
        <f t="shared" si="602"/>
        <v>1.4175286059850874E-303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1.7551413949202723E-208</v>
      </c>
      <c r="HD204" s="86">
        <f t="shared" si="616"/>
        <v>6.7429396171200473E-168</v>
      </c>
      <c r="HE204" s="86">
        <f t="shared" si="617"/>
        <v>2.0211673251219635E-290</v>
      </c>
      <c r="HF204" s="86">
        <f t="shared" si="618"/>
        <v>2.5794801472127033E-279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4.3395383295816893E-51</v>
      </c>
      <c r="HT204" s="86">
        <f t="shared" si="630"/>
        <v>1.9549175415694931E-74</v>
      </c>
      <c r="HU204" s="86">
        <f t="shared" si="631"/>
        <v>1.5036256722326941E-70</v>
      </c>
      <c r="HV204" s="86">
        <f t="shared" si="632"/>
        <v>1.0877712989150946E-73</v>
      </c>
      <c r="HW204" s="86">
        <f t="shared" si="633"/>
        <v>1.491281697153663E-77</v>
      </c>
      <c r="HX204" s="86">
        <f t="shared" si="634"/>
        <v>1.8490550783238986E-77</v>
      </c>
      <c r="HY204" s="86">
        <f t="shared" si="635"/>
        <v>1.6364994254663152E-102</v>
      </c>
      <c r="HZ204" s="86">
        <f t="shared" si="636"/>
        <v>1.4326752213207373E-94</v>
      </c>
      <c r="IA204" s="86">
        <f t="shared" si="637"/>
        <v>7.7628084310958462E-107</v>
      </c>
      <c r="IB204" s="86">
        <f t="shared" si="638"/>
        <v>2.1954668196245055E-109</v>
      </c>
      <c r="IC204" s="86">
        <f t="shared" si="639"/>
        <v>4.1113048250032622E-103</v>
      </c>
      <c r="ID204" s="86">
        <f t="shared" si="640"/>
        <v>2.0794721672640678E-67</v>
      </c>
      <c r="IE204" s="86">
        <f t="shared" si="641"/>
        <v>2.8451070677260597E-61</v>
      </c>
      <c r="IF204" s="86">
        <f t="shared" si="642"/>
        <v>1.3682638016194825E-54</v>
      </c>
      <c r="IG204" s="86">
        <f t="shared" si="643"/>
        <v>2.5569536941865989E-60</v>
      </c>
      <c r="II204" s="86">
        <f t="shared" si="540"/>
        <v>6.3259784118168038E-6</v>
      </c>
      <c r="IJ204" s="86">
        <f t="shared" si="541"/>
        <v>1.1610299351697776E-11</v>
      </c>
      <c r="IK204" s="86">
        <f t="shared" si="542"/>
        <v>1.4642045713333316E-10</v>
      </c>
      <c r="IL204" s="86">
        <f t="shared" si="543"/>
        <v>3.6294653915052095E-11</v>
      </c>
      <c r="IM204" s="86">
        <f t="shared" si="544"/>
        <v>1.5590544417424868E-12</v>
      </c>
      <c r="IN204" s="86">
        <f t="shared" si="545"/>
        <v>1.1283484136478822E-12</v>
      </c>
      <c r="IO204" s="86">
        <f t="shared" si="546"/>
        <v>2.6396947397533474E-19</v>
      </c>
      <c r="IP204" s="86">
        <f t="shared" si="547"/>
        <v>3.4398154232568975E-19</v>
      </c>
      <c r="IQ204" s="86">
        <f t="shared" si="548"/>
        <v>7.1071901892223924E-20</v>
      </c>
      <c r="IR204" s="86">
        <f t="shared" si="549"/>
        <v>3.1992941869511836E-18</v>
      </c>
      <c r="IS204" s="86">
        <f t="shared" si="550"/>
        <v>1.4060373999368076E-14</v>
      </c>
      <c r="IT204" s="86">
        <f t="shared" si="551"/>
        <v>1.0253964019303718E-8</v>
      </c>
      <c r="IU204" s="86">
        <f t="shared" si="552"/>
        <v>2.1203852717001509E-7</v>
      </c>
      <c r="IV204" s="86">
        <f t="shared" si="553"/>
        <v>4.2475731661794587E-2</v>
      </c>
      <c r="IW204" s="86">
        <f t="shared" si="554"/>
        <v>9.3889253584973437E-2</v>
      </c>
      <c r="IY204" s="86">
        <f t="shared" si="555"/>
        <v>6.3259784118168038E-6</v>
      </c>
      <c r="IZ204" s="86">
        <f t="shared" si="556"/>
        <v>1.1610299351697776E-11</v>
      </c>
      <c r="JA204" s="86">
        <f t="shared" si="557"/>
        <v>1.4642045713333316E-10</v>
      </c>
      <c r="JB204" s="86">
        <f t="shared" si="558"/>
        <v>3.6294653915052095E-11</v>
      </c>
      <c r="JC204" s="86">
        <f t="shared" si="559"/>
        <v>1.5590544417424868E-12</v>
      </c>
      <c r="JD204" s="86">
        <f t="shared" si="560"/>
        <v>1.1283484136478822E-12</v>
      </c>
      <c r="JE204" s="86">
        <f t="shared" si="561"/>
        <v>2.6396947397533474E-19</v>
      </c>
      <c r="JF204" s="86">
        <f t="shared" si="562"/>
        <v>3.4398154232568975E-19</v>
      </c>
      <c r="JG204" s="86">
        <f t="shared" si="563"/>
        <v>7.1071901892223924E-20</v>
      </c>
      <c r="JH204" s="86">
        <f t="shared" si="564"/>
        <v>3.1992941869511836E-18</v>
      </c>
      <c r="JI204" s="86">
        <f t="shared" si="565"/>
        <v>1.4060373999368076E-14</v>
      </c>
      <c r="JJ204" s="86">
        <f t="shared" si="566"/>
        <v>1.0253964019303718E-8</v>
      </c>
      <c r="JK204" s="86">
        <f t="shared" si="567"/>
        <v>2.1203852717001509E-7</v>
      </c>
      <c r="JL204" s="86">
        <f t="shared" si="568"/>
        <v>4.2475731661794587E-2</v>
      </c>
      <c r="JM204" s="86">
        <f t="shared" si="569"/>
        <v>9.3889253584973437E-2</v>
      </c>
    </row>
    <row r="205" spans="2:273" x14ac:dyDescent="0.25">
      <c r="B205" s="2">
        <v>178</v>
      </c>
      <c r="C205" s="37">
        <v>64.36</v>
      </c>
      <c r="D205" s="37">
        <v>60.746000000000002</v>
      </c>
      <c r="E205" s="37">
        <v>58.854999999999997</v>
      </c>
      <c r="F205" s="37">
        <v>59.935000000000002</v>
      </c>
      <c r="G205" s="37">
        <v>59.148000000000003</v>
      </c>
      <c r="H205" s="37">
        <v>58.338999999999999</v>
      </c>
      <c r="I205" s="37">
        <v>56.548000000000002</v>
      </c>
      <c r="J205" s="37">
        <v>54.128999999999998</v>
      </c>
      <c r="K205" s="37">
        <v>54.241999999999997</v>
      </c>
      <c r="L205" s="37">
        <v>55.323</v>
      </c>
      <c r="M205" s="37">
        <v>55.29</v>
      </c>
      <c r="N205" s="37">
        <v>57.459000000000003</v>
      </c>
      <c r="O205" s="37">
        <v>56.262</v>
      </c>
      <c r="P205" s="37">
        <v>55.655999999999999</v>
      </c>
      <c r="Q205" s="37">
        <v>58.296999999999997</v>
      </c>
      <c r="S205" s="4">
        <f t="shared" si="441"/>
        <v>63.686440021362891</v>
      </c>
      <c r="T205" s="4">
        <f t="shared" si="442"/>
        <v>60.187808129368349</v>
      </c>
      <c r="U205" s="4">
        <f t="shared" si="443"/>
        <v>58.793580384389536</v>
      </c>
      <c r="V205" s="4">
        <f t="shared" si="444"/>
        <v>59.554103346723323</v>
      </c>
      <c r="W205" s="4">
        <f t="shared" si="445"/>
        <v>58.403270272110227</v>
      </c>
      <c r="X205" s="4">
        <f t="shared" si="446"/>
        <v>57.684776633577968</v>
      </c>
      <c r="Y205" s="4">
        <f t="shared" si="447"/>
        <v>55.557072334879265</v>
      </c>
      <c r="Z205" s="4">
        <f t="shared" si="448"/>
        <v>54.635955401100084</v>
      </c>
      <c r="AA205" s="4">
        <f t="shared" si="449"/>
        <v>53.574215324487561</v>
      </c>
      <c r="AB205" s="4">
        <f t="shared" si="450"/>
        <v>54.12590195645091</v>
      </c>
      <c r="AC205" s="4">
        <f t="shared" si="451"/>
        <v>53.828651530297677</v>
      </c>
      <c r="AD205" s="4">
        <f t="shared" si="452"/>
        <v>57.364952262837846</v>
      </c>
      <c r="AE205" s="4">
        <f t="shared" si="453"/>
        <v>57.427624457190291</v>
      </c>
      <c r="AF205" s="4">
        <f t="shared" si="454"/>
        <v>56.26894088127213</v>
      </c>
      <c r="AG205" s="4">
        <f t="shared" si="455"/>
        <v>59.769598437804397</v>
      </c>
      <c r="AI205" s="4">
        <f t="shared" si="456"/>
        <v>0.67355997863710826</v>
      </c>
      <c r="AJ205" s="4">
        <f t="shared" si="457"/>
        <v>0.55819187063165288</v>
      </c>
      <c r="AK205" s="4">
        <f t="shared" si="458"/>
        <v>6.1419615610461165E-2</v>
      </c>
      <c r="AL205" s="4">
        <f t="shared" si="459"/>
        <v>0.38089665327667888</v>
      </c>
      <c r="AM205" s="4">
        <f t="shared" si="460"/>
        <v>0.74472972788977643</v>
      </c>
      <c r="AN205" s="4">
        <f t="shared" si="461"/>
        <v>0.65422336642203049</v>
      </c>
      <c r="AO205" s="4">
        <f t="shared" si="462"/>
        <v>0.99092766512073638</v>
      </c>
      <c r="AP205" s="4">
        <f t="shared" si="463"/>
        <v>-0.50695540110008608</v>
      </c>
      <c r="AQ205" s="4">
        <f t="shared" si="464"/>
        <v>0.66778467551243637</v>
      </c>
      <c r="AR205" s="4">
        <f t="shared" si="465"/>
        <v>1.1970980435490901</v>
      </c>
      <c r="AS205" s="4">
        <f t="shared" si="466"/>
        <v>1.4613484697023225</v>
      </c>
      <c r="AT205" s="4">
        <f t="shared" si="467"/>
        <v>9.4047737162156864E-2</v>
      </c>
      <c r="AU205" s="4">
        <f t="shared" si="468"/>
        <v>-1.1656244571902903</v>
      </c>
      <c r="AV205" s="4">
        <f t="shared" si="648"/>
        <v>-0.61294088127213087</v>
      </c>
      <c r="AW205" s="4">
        <f t="shared" si="648"/>
        <v>-1.4725984378044004</v>
      </c>
      <c r="AY205" s="2">
        <f t="shared" si="520"/>
        <v>63.686440019646945</v>
      </c>
      <c r="AZ205" s="2">
        <f t="shared" si="571"/>
        <v>60.187808129368349</v>
      </c>
      <c r="BA205" s="2">
        <f t="shared" si="572"/>
        <v>58.793580384389536</v>
      </c>
      <c r="BB205" s="2">
        <f t="shared" si="573"/>
        <v>59.554103346723323</v>
      </c>
      <c r="BC205" s="2">
        <f t="shared" si="574"/>
        <v>58.403270272110227</v>
      </c>
      <c r="BD205" s="2">
        <f t="shared" si="575"/>
        <v>57.684776633577968</v>
      </c>
      <c r="BE205" s="2">
        <f t="shared" si="576"/>
        <v>55.557072334879265</v>
      </c>
      <c r="BF205" s="2">
        <f t="shared" si="577"/>
        <v>54.635955401100084</v>
      </c>
      <c r="BG205" s="2">
        <f t="shared" si="578"/>
        <v>53.574215324487561</v>
      </c>
      <c r="BH205" s="2">
        <f t="shared" si="579"/>
        <v>54.12590195645091</v>
      </c>
      <c r="BI205" s="2">
        <f t="shared" si="580"/>
        <v>53.828651530297677</v>
      </c>
      <c r="BJ205" s="2">
        <f t="shared" si="581"/>
        <v>57.364952262836525</v>
      </c>
      <c r="BK205" s="2">
        <f t="shared" si="582"/>
        <v>57.427624457016201</v>
      </c>
      <c r="BL205" s="2">
        <f t="shared" si="583"/>
        <v>56.268465272058478</v>
      </c>
      <c r="BM205" s="2">
        <f t="shared" si="584"/>
        <v>59.759093196560471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64.36</v>
      </c>
      <c r="CV205" s="2">
        <f t="shared" si="486"/>
        <v>60.746000000000002</v>
      </c>
      <c r="CW205" s="2">
        <f t="shared" si="487"/>
        <v>58.854999999999997</v>
      </c>
      <c r="CX205" s="2">
        <f t="shared" si="488"/>
        <v>59.935000000000002</v>
      </c>
      <c r="CY205" s="2">
        <f t="shared" si="489"/>
        <v>59.148000000000003</v>
      </c>
      <c r="CZ205" s="2">
        <f t="shared" si="490"/>
        <v>58.338999999999999</v>
      </c>
      <c r="DA205" s="2">
        <f t="shared" si="491"/>
        <v>56.548000000000002</v>
      </c>
      <c r="DB205" s="2">
        <f t="shared" si="492"/>
        <v>54.128999999999998</v>
      </c>
      <c r="DC205" s="2">
        <f t="shared" si="493"/>
        <v>54.241999999999997</v>
      </c>
      <c r="DD205" s="2">
        <f t="shared" si="494"/>
        <v>55.323</v>
      </c>
      <c r="DE205" s="2">
        <f t="shared" si="495"/>
        <v>55.29</v>
      </c>
      <c r="DF205" s="2">
        <f t="shared" si="496"/>
        <v>57.459000000000003</v>
      </c>
      <c r="DG205" s="2">
        <f t="shared" si="497"/>
        <v>56.262</v>
      </c>
      <c r="DH205" s="2" t="str">
        <f t="shared" si="498"/>
        <v/>
      </c>
      <c r="DI205" s="2" t="str">
        <f t="shared" si="499"/>
        <v/>
      </c>
      <c r="DK205" s="2">
        <f t="shared" si="500"/>
        <v>114.73333131984296</v>
      </c>
      <c r="DL205" s="2">
        <f t="shared" si="649"/>
        <v>111.08652864435619</v>
      </c>
      <c r="DM205" s="2">
        <f t="shared" si="649"/>
        <v>108.97328073089699</v>
      </c>
      <c r="DN205" s="2">
        <f t="shared" si="649"/>
        <v>114.3430488615185</v>
      </c>
      <c r="DO205" s="2">
        <f t="shared" si="649"/>
        <v>91.475048021745692</v>
      </c>
      <c r="DP205" s="2">
        <f t="shared" si="649"/>
        <v>98.381723064041267</v>
      </c>
      <c r="DQ205" s="2">
        <f t="shared" si="649"/>
        <v>101.54111248495457</v>
      </c>
      <c r="DR205" s="2">
        <f t="shared" si="649"/>
        <v>105.28335897435899</v>
      </c>
      <c r="DS205" s="2">
        <f t="shared" si="649"/>
        <v>114.43556410256409</v>
      </c>
      <c r="DT205" s="2">
        <f t="shared" si="649"/>
        <v>121.36073257467994</v>
      </c>
      <c r="DU205" s="2">
        <f t="shared" si="649"/>
        <v>116.21287711069417</v>
      </c>
      <c r="DV205" s="2">
        <f t="shared" si="649"/>
        <v>112.64547961340985</v>
      </c>
      <c r="DW205" s="2">
        <f t="shared" si="649"/>
        <v>112.97013678646935</v>
      </c>
      <c r="DX205" s="2">
        <f t="shared" si="649"/>
        <v>99.954146017340591</v>
      </c>
      <c r="DY205" s="2">
        <f t="shared" si="649"/>
        <v>95.596467353067325</v>
      </c>
      <c r="EA205" s="2">
        <f t="shared" si="440"/>
        <v>62.435082842816669</v>
      </c>
      <c r="EB205" s="2">
        <f t="shared" si="502"/>
        <v>57.394683978336928</v>
      </c>
      <c r="EC205" s="2">
        <f t="shared" si="503"/>
        <v>58.811963303021876</v>
      </c>
      <c r="ED205" s="2">
        <f t="shared" si="504"/>
        <v>58.851777476943894</v>
      </c>
      <c r="EE205" s="2">
        <f t="shared" si="505"/>
        <v>57.90711698865114</v>
      </c>
      <c r="EF205" s="2">
        <f t="shared" si="506"/>
        <v>57.519565308854482</v>
      </c>
      <c r="EG205" s="2">
        <f t="shared" si="507"/>
        <v>55.37550740155249</v>
      </c>
      <c r="EH205" s="2">
        <f t="shared" si="508"/>
        <v>54.49194157170939</v>
      </c>
      <c r="EI205" s="2">
        <f t="shared" si="509"/>
        <v>52.957362051328303</v>
      </c>
      <c r="EJ205" s="2">
        <f t="shared" si="510"/>
        <v>52.40316235647142</v>
      </c>
      <c r="EK205" s="2">
        <f t="shared" si="511"/>
        <v>51.920560281797414</v>
      </c>
      <c r="EL205" s="2">
        <f t="shared" si="512"/>
        <v>56.851634371354834</v>
      </c>
      <c r="EM205" s="2">
        <f t="shared" si="513"/>
        <v>56.893350217721249</v>
      </c>
      <c r="EN205" s="2">
        <f t="shared" si="514"/>
        <v>55.74315978722791</v>
      </c>
      <c r="EO205" s="2">
        <f t="shared" si="515"/>
        <v>59.607004815409297</v>
      </c>
      <c r="EQ205" s="2">
        <f t="shared" si="516"/>
        <v>64.000221521238174</v>
      </c>
      <c r="ER205" s="2">
        <f t="shared" si="650"/>
        <v>60.630587312856804</v>
      </c>
      <c r="ES205" s="2">
        <f t="shared" si="650"/>
        <v>58.790266958316408</v>
      </c>
      <c r="ET205" s="2">
        <f t="shared" si="650"/>
        <v>59.669256631767148</v>
      </c>
      <c r="EU205" s="2">
        <f t="shared" si="650"/>
        <v>58.478516051069207</v>
      </c>
      <c r="EV205" s="2">
        <f t="shared" si="650"/>
        <v>57.709384554677001</v>
      </c>
      <c r="EW205" s="2">
        <f t="shared" si="650"/>
        <v>55.578318695536019</v>
      </c>
      <c r="EX205" s="2">
        <f t="shared" si="650"/>
        <v>54.651049625787678</v>
      </c>
      <c r="EY205" s="2">
        <f t="shared" si="650"/>
        <v>53.646909396412994</v>
      </c>
      <c r="EZ205" s="2">
        <f t="shared" si="650"/>
        <v>54.365333505463553</v>
      </c>
      <c r="FA205" s="2">
        <f t="shared" si="650"/>
        <v>54.163173577472648</v>
      </c>
      <c r="FB205" s="2">
        <f t="shared" si="650"/>
        <v>57.471233574321232</v>
      </c>
      <c r="FC205" s="2">
        <f t="shared" si="650"/>
        <v>57.550130592895286</v>
      </c>
      <c r="FD205" s="2">
        <f t="shared" si="650"/>
        <v>56.39042031454089</v>
      </c>
      <c r="FE205" s="2">
        <f t="shared" si="650"/>
        <v>59.796424020680959</v>
      </c>
      <c r="FG205" s="2">
        <f t="shared" si="518"/>
        <v>0.99999611951251144</v>
      </c>
      <c r="FH205" s="2">
        <f t="shared" si="651"/>
        <v>0.99999539509164725</v>
      </c>
      <c r="FI205" s="2">
        <f t="shared" si="651"/>
        <v>0.99999581301453033</v>
      </c>
      <c r="FJ205" s="2">
        <f t="shared" si="651"/>
        <v>0.99999552508604006</v>
      </c>
      <c r="FK205" s="2">
        <f t="shared" si="651"/>
        <v>0.99999557595124144</v>
      </c>
      <c r="FL205" s="2">
        <f t="shared" si="651"/>
        <v>0.99999528586935249</v>
      </c>
      <c r="FM205" s="2">
        <f t="shared" si="651"/>
        <v>0.99999449450198341</v>
      </c>
      <c r="FN205" s="2">
        <f t="shared" si="651"/>
        <v>0.99999491391665318</v>
      </c>
      <c r="FO205" s="2">
        <f t="shared" si="651"/>
        <v>0.99999492998318806</v>
      </c>
      <c r="FP205" s="2">
        <f t="shared" si="651"/>
        <v>0.99999450065798667</v>
      </c>
      <c r="FQ205" s="2">
        <f t="shared" si="651"/>
        <v>0.99999504141403062</v>
      </c>
      <c r="FR205" s="2">
        <f t="shared" si="651"/>
        <v>0.99999555398502715</v>
      </c>
      <c r="FS205" s="2">
        <f t="shared" si="651"/>
        <v>0.99999567301009673</v>
      </c>
      <c r="FT205" s="2">
        <f t="shared" si="651"/>
        <v>0.9999955853629019</v>
      </c>
      <c r="FU205" s="2">
        <f t="shared" si="651"/>
        <v>0.999994329675711</v>
      </c>
      <c r="FW205" s="2">
        <f t="shared" si="536"/>
        <v>0.79938873876225269</v>
      </c>
      <c r="FX205" s="2">
        <f t="shared" si="588"/>
        <v>0.86309033870501295</v>
      </c>
      <c r="FY205" s="2">
        <f t="shared" si="589"/>
        <v>0.85696201788609372</v>
      </c>
      <c r="FZ205" s="2">
        <f t="shared" si="590"/>
        <v>0.85883235917648248</v>
      </c>
      <c r="GA205" s="2">
        <f t="shared" si="591"/>
        <v>0.86805318720065061</v>
      </c>
      <c r="GB205" s="2">
        <f t="shared" si="592"/>
        <v>0.86934649043743872</v>
      </c>
      <c r="GC205" s="2">
        <f t="shared" si="593"/>
        <v>0.89398753451214974</v>
      </c>
      <c r="GD205" s="2">
        <f t="shared" si="594"/>
        <v>0.90350863029062234</v>
      </c>
      <c r="GE205" s="2">
        <f t="shared" si="595"/>
        <v>0.89412508370337851</v>
      </c>
      <c r="GF205" s="2">
        <f t="shared" si="596"/>
        <v>0.87778294956642078</v>
      </c>
      <c r="GG205" s="2">
        <f t="shared" si="597"/>
        <v>0.8506916699366498</v>
      </c>
      <c r="GH205" s="2">
        <f t="shared" si="598"/>
        <v>0.82806728729471912</v>
      </c>
      <c r="GI205" s="2">
        <f t="shared" si="599"/>
        <v>0.81310528723418607</v>
      </c>
      <c r="GJ205" s="2">
        <f t="shared" si="600"/>
        <v>0.81128121863160152</v>
      </c>
      <c r="GK205" s="2">
        <f t="shared" si="601"/>
        <v>0.80184218389980533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3.0204591722374432E-213</v>
      </c>
      <c r="HD205" s="86">
        <f t="shared" si="616"/>
        <v>1.2117244278163859E-171</v>
      </c>
      <c r="HE205" s="86">
        <f t="shared" si="617"/>
        <v>6.2377132475163508E-297</v>
      </c>
      <c r="HF205" s="86">
        <f t="shared" si="618"/>
        <v>1.4611326037153685E-285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2.7922331492220489E-53</v>
      </c>
      <c r="HT205" s="86">
        <f t="shared" si="630"/>
        <v>2.2299171530236879E-77</v>
      </c>
      <c r="HU205" s="86">
        <f t="shared" si="631"/>
        <v>2.4618329941223094E-73</v>
      </c>
      <c r="HV205" s="86">
        <f t="shared" si="632"/>
        <v>1.3222162446075424E-76</v>
      </c>
      <c r="HW205" s="86">
        <f t="shared" si="633"/>
        <v>1.3101884430830472E-80</v>
      </c>
      <c r="HX205" s="86">
        <f t="shared" si="634"/>
        <v>1.6314784086458981E-80</v>
      </c>
      <c r="HY205" s="86">
        <f t="shared" si="635"/>
        <v>1.924292937430594E-106</v>
      </c>
      <c r="HZ205" s="86">
        <f t="shared" si="636"/>
        <v>3.8050529321932751E-98</v>
      </c>
      <c r="IA205" s="86">
        <f t="shared" si="637"/>
        <v>6.5506766622352226E-111</v>
      </c>
      <c r="IB205" s="86">
        <f t="shared" si="638"/>
        <v>1.1735796531234016E-113</v>
      </c>
      <c r="IC205" s="86">
        <f t="shared" si="639"/>
        <v>2.70183782251018E-107</v>
      </c>
      <c r="ID205" s="86">
        <f t="shared" si="640"/>
        <v>3.3565868433501718E-70</v>
      </c>
      <c r="IE205" s="86">
        <f t="shared" si="641"/>
        <v>7.3540467433910237E-64</v>
      </c>
      <c r="IF205" s="86">
        <f t="shared" si="642"/>
        <v>5.8213924184991788E-57</v>
      </c>
      <c r="IG205" s="86">
        <f t="shared" si="643"/>
        <v>5.0009731307420769E-63</v>
      </c>
      <c r="II205" s="86">
        <f t="shared" si="540"/>
        <v>1.3157221740575077E-6</v>
      </c>
      <c r="IJ205" s="86">
        <f t="shared" si="541"/>
        <v>9.1807927008102412E-13</v>
      </c>
      <c r="IK205" s="86">
        <f t="shared" si="542"/>
        <v>1.4120529760814938E-11</v>
      </c>
      <c r="IL205" s="86">
        <f t="shared" si="543"/>
        <v>3.0758568006007621E-12</v>
      </c>
      <c r="IM205" s="86">
        <f t="shared" si="544"/>
        <v>1.0655206131354539E-13</v>
      </c>
      <c r="IN205" s="86">
        <f t="shared" si="545"/>
        <v>7.589342546379315E-14</v>
      </c>
      <c r="IO205" s="86">
        <f t="shared" si="546"/>
        <v>6.0946088303320145E-21</v>
      </c>
      <c r="IP205" s="86">
        <f t="shared" si="547"/>
        <v>9.8045833654606296E-21</v>
      </c>
      <c r="IQ205" s="86">
        <f t="shared" si="548"/>
        <v>1.459845295273413E-21</v>
      </c>
      <c r="IR205" s="86">
        <f t="shared" si="549"/>
        <v>6.8055737574549946E-20</v>
      </c>
      <c r="IS205" s="86">
        <f t="shared" si="550"/>
        <v>4.4395307142905006E-16</v>
      </c>
      <c r="IT205" s="86">
        <f t="shared" si="551"/>
        <v>1.1805230809709078E-9</v>
      </c>
      <c r="IU205" s="86">
        <f t="shared" si="552"/>
        <v>3.1091163873905113E-8</v>
      </c>
      <c r="IV205" s="86">
        <f t="shared" si="553"/>
        <v>3.0345273869627602E-2</v>
      </c>
      <c r="IW205" s="86">
        <f t="shared" si="554"/>
        <v>7.2941212039564274E-2</v>
      </c>
      <c r="IY205" s="86">
        <f t="shared" si="555"/>
        <v>1.3157221740575077E-6</v>
      </c>
      <c r="IZ205" s="86">
        <f t="shared" si="556"/>
        <v>9.1807927008102412E-13</v>
      </c>
      <c r="JA205" s="86">
        <f t="shared" si="557"/>
        <v>1.4120529760814938E-11</v>
      </c>
      <c r="JB205" s="86">
        <f t="shared" si="558"/>
        <v>3.0758568006007621E-12</v>
      </c>
      <c r="JC205" s="86">
        <f t="shared" si="559"/>
        <v>1.0655206131354539E-13</v>
      </c>
      <c r="JD205" s="86">
        <f t="shared" si="560"/>
        <v>7.589342546379315E-14</v>
      </c>
      <c r="JE205" s="86">
        <f t="shared" si="561"/>
        <v>6.0946088303320145E-21</v>
      </c>
      <c r="JF205" s="86">
        <f t="shared" si="562"/>
        <v>9.8045833654606296E-21</v>
      </c>
      <c r="JG205" s="86">
        <f t="shared" si="563"/>
        <v>1.459845295273413E-21</v>
      </c>
      <c r="JH205" s="86">
        <f t="shared" si="564"/>
        <v>6.8055737574549946E-20</v>
      </c>
      <c r="JI205" s="86">
        <f t="shared" si="565"/>
        <v>4.4395307142905006E-16</v>
      </c>
      <c r="JJ205" s="86">
        <f t="shared" si="566"/>
        <v>1.1805230809709078E-9</v>
      </c>
      <c r="JK205" s="86">
        <f t="shared" si="567"/>
        <v>3.1091163873905113E-8</v>
      </c>
      <c r="JL205" s="86">
        <f t="shared" si="568"/>
        <v>3.0345273869627602E-2</v>
      </c>
      <c r="JM205" s="86">
        <f t="shared" si="569"/>
        <v>7.2941212039564274E-2</v>
      </c>
    </row>
    <row r="206" spans="2:273" x14ac:dyDescent="0.25">
      <c r="B206" s="2">
        <v>179</v>
      </c>
      <c r="C206" s="37">
        <v>63.96</v>
      </c>
      <c r="D206" s="37">
        <v>60.238</v>
      </c>
      <c r="E206" s="37">
        <v>59.113</v>
      </c>
      <c r="F206" s="37">
        <v>58.902999999999999</v>
      </c>
      <c r="G206" s="37">
        <v>58.442999999999998</v>
      </c>
      <c r="H206" s="37">
        <v>57.758000000000003</v>
      </c>
      <c r="I206" s="37">
        <v>56.031999999999996</v>
      </c>
      <c r="J206" s="37">
        <v>54.225999999999999</v>
      </c>
      <c r="K206" s="37">
        <v>53.177</v>
      </c>
      <c r="L206" s="37">
        <v>54.387</v>
      </c>
      <c r="M206" s="37">
        <v>54.805999999999997</v>
      </c>
      <c r="N206" s="37">
        <v>56.459000000000003</v>
      </c>
      <c r="O206" s="37">
        <v>57.115000000000002</v>
      </c>
      <c r="P206" s="37">
        <v>55.188000000000002</v>
      </c>
      <c r="Q206" s="37">
        <v>59.061999999999998</v>
      </c>
      <c r="S206" s="4">
        <f t="shared" si="441"/>
        <v>63.612036241791301</v>
      </c>
      <c r="T206" s="4">
        <f t="shared" si="442"/>
        <v>60.127679720172651</v>
      </c>
      <c r="U206" s="4">
        <f t="shared" si="443"/>
        <v>58.668974408499643</v>
      </c>
      <c r="V206" s="4">
        <f t="shared" si="444"/>
        <v>59.444909673271887</v>
      </c>
      <c r="W206" s="4">
        <f t="shared" si="445"/>
        <v>58.3035431315121</v>
      </c>
      <c r="X206" s="4">
        <f t="shared" si="446"/>
        <v>57.581290919512831</v>
      </c>
      <c r="Y206" s="4">
        <f t="shared" si="447"/>
        <v>55.452835022903976</v>
      </c>
      <c r="Z206" s="4">
        <f t="shared" si="448"/>
        <v>54.499661847191319</v>
      </c>
      <c r="AA206" s="4">
        <f t="shared" si="449"/>
        <v>53.4190753095085</v>
      </c>
      <c r="AB206" s="4">
        <f t="shared" si="450"/>
        <v>53.982373716592463</v>
      </c>
      <c r="AC206" s="4">
        <f t="shared" si="451"/>
        <v>53.671430307734092</v>
      </c>
      <c r="AD206" s="4">
        <f t="shared" si="452"/>
        <v>57.219082356113724</v>
      </c>
      <c r="AE206" s="4">
        <f t="shared" si="453"/>
        <v>57.286705943638189</v>
      </c>
      <c r="AF206" s="4">
        <f t="shared" si="454"/>
        <v>56.125512661007384</v>
      </c>
      <c r="AG206" s="4">
        <f t="shared" si="455"/>
        <v>59.605983030052982</v>
      </c>
      <c r="AI206" s="4">
        <f t="shared" si="456"/>
        <v>0.3479637582086994</v>
      </c>
      <c r="AJ206" s="4">
        <f t="shared" si="457"/>
        <v>0.1103202798273486</v>
      </c>
      <c r="AK206" s="4">
        <f t="shared" si="458"/>
        <v>0.44402559150035614</v>
      </c>
      <c r="AL206" s="4">
        <f t="shared" si="459"/>
        <v>-0.54190967327188844</v>
      </c>
      <c r="AM206" s="4">
        <f t="shared" si="460"/>
        <v>0.13945686848789762</v>
      </c>
      <c r="AN206" s="4">
        <f t="shared" si="461"/>
        <v>0.17670908048717138</v>
      </c>
      <c r="AO206" s="4">
        <f t="shared" si="462"/>
        <v>0.57916497709602055</v>
      </c>
      <c r="AP206" s="4">
        <f t="shared" si="463"/>
        <v>-0.27366184719132036</v>
      </c>
      <c r="AQ206" s="4">
        <f t="shared" si="464"/>
        <v>-0.24207530950850042</v>
      </c>
      <c r="AR206" s="4">
        <f t="shared" si="465"/>
        <v>0.40462628340753781</v>
      </c>
      <c r="AS206" s="4">
        <f t="shared" si="466"/>
        <v>1.1345696922659059</v>
      </c>
      <c r="AT206" s="4">
        <f t="shared" si="467"/>
        <v>-0.76008235611372044</v>
      </c>
      <c r="AU206" s="4">
        <f t="shared" si="468"/>
        <v>-0.17170594363818736</v>
      </c>
      <c r="AV206" s="4">
        <f t="shared" si="648"/>
        <v>-0.93751266100738206</v>
      </c>
      <c r="AW206" s="4">
        <f t="shared" si="648"/>
        <v>-0.54398303005298487</v>
      </c>
      <c r="AY206" s="2">
        <f t="shared" si="520"/>
        <v>63.612036241644724</v>
      </c>
      <c r="AZ206" s="2">
        <f t="shared" si="571"/>
        <v>60.127679720172651</v>
      </c>
      <c r="BA206" s="2">
        <f t="shared" si="572"/>
        <v>58.668974408499643</v>
      </c>
      <c r="BB206" s="2">
        <f t="shared" si="573"/>
        <v>59.444909673271887</v>
      </c>
      <c r="BC206" s="2">
        <f t="shared" si="574"/>
        <v>58.3035431315121</v>
      </c>
      <c r="BD206" s="2">
        <f t="shared" si="575"/>
        <v>57.581290919512831</v>
      </c>
      <c r="BE206" s="2">
        <f t="shared" si="576"/>
        <v>55.452835022903976</v>
      </c>
      <c r="BF206" s="2">
        <f t="shared" si="577"/>
        <v>54.499661847191319</v>
      </c>
      <c r="BG206" s="2">
        <f t="shared" si="578"/>
        <v>53.4190753095085</v>
      </c>
      <c r="BH206" s="2">
        <f t="shared" si="579"/>
        <v>53.982373716592463</v>
      </c>
      <c r="BI206" s="2">
        <f t="shared" si="580"/>
        <v>53.671430307734092</v>
      </c>
      <c r="BJ206" s="2">
        <f t="shared" si="581"/>
        <v>57.219082356113681</v>
      </c>
      <c r="BK206" s="2">
        <f t="shared" si="582"/>
        <v>57.286705943629578</v>
      </c>
      <c r="BL206" s="2">
        <f t="shared" si="583"/>
        <v>56.125385964256026</v>
      </c>
      <c r="BM206" s="2">
        <f t="shared" si="584"/>
        <v>59.602400536046623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63.96</v>
      </c>
      <c r="CV206" s="2">
        <f t="shared" si="486"/>
        <v>60.238</v>
      </c>
      <c r="CW206" s="2">
        <f t="shared" si="487"/>
        <v>59.113</v>
      </c>
      <c r="CX206" s="2">
        <f t="shared" si="488"/>
        <v>58.902999999999999</v>
      </c>
      <c r="CY206" s="2">
        <f t="shared" si="489"/>
        <v>58.442999999999998</v>
      </c>
      <c r="CZ206" s="2">
        <f t="shared" si="490"/>
        <v>57.758000000000003</v>
      </c>
      <c r="DA206" s="2">
        <f t="shared" si="491"/>
        <v>56.031999999999996</v>
      </c>
      <c r="DB206" s="2">
        <f t="shared" si="492"/>
        <v>54.225999999999999</v>
      </c>
      <c r="DC206" s="2">
        <f t="shared" si="493"/>
        <v>53.177</v>
      </c>
      <c r="DD206" s="2">
        <f t="shared" si="494"/>
        <v>54.387</v>
      </c>
      <c r="DE206" s="2">
        <f t="shared" si="495"/>
        <v>54.805999999999997</v>
      </c>
      <c r="DF206" s="2">
        <f t="shared" si="496"/>
        <v>56.459000000000003</v>
      </c>
      <c r="DG206" s="2">
        <f t="shared" si="497"/>
        <v>57.115000000000002</v>
      </c>
      <c r="DH206" s="2" t="str">
        <f t="shared" si="498"/>
        <v/>
      </c>
      <c r="DI206" s="2" t="str">
        <f t="shared" si="499"/>
        <v/>
      </c>
      <c r="DK206" s="2">
        <f t="shared" si="500"/>
        <v>114.89808517064333</v>
      </c>
      <c r="DL206" s="2">
        <f t="shared" si="649"/>
        <v>111.24252143262295</v>
      </c>
      <c r="DM206" s="2">
        <f t="shared" si="649"/>
        <v>109.14191694352158</v>
      </c>
      <c r="DN206" s="2">
        <f t="shared" si="649"/>
        <v>114.55050392998945</v>
      </c>
      <c r="DO206" s="2">
        <f t="shared" si="649"/>
        <v>91.532665055874361</v>
      </c>
      <c r="DP206" s="2">
        <f t="shared" si="649"/>
        <v>98.485479323663668</v>
      </c>
      <c r="DQ206" s="2">
        <f t="shared" si="649"/>
        <v>101.67688784330888</v>
      </c>
      <c r="DR206" s="2">
        <f t="shared" si="649"/>
        <v>105.43475674763835</v>
      </c>
      <c r="DS206" s="2">
        <f t="shared" si="649"/>
        <v>114.64207827260458</v>
      </c>
      <c r="DT206" s="2">
        <f t="shared" si="649"/>
        <v>121.60986178283547</v>
      </c>
      <c r="DU206" s="2">
        <f t="shared" si="649"/>
        <v>116.40639943714821</v>
      </c>
      <c r="DV206" s="2">
        <f t="shared" si="649"/>
        <v>112.80423104802175</v>
      </c>
      <c r="DW206" s="2">
        <f t="shared" si="649"/>
        <v>113.1377156448203</v>
      </c>
      <c r="DX206" s="2">
        <f t="shared" si="649"/>
        <v>100.07352086540801</v>
      </c>
      <c r="DY206" s="2">
        <f t="shared" si="649"/>
        <v>95.663598498498473</v>
      </c>
      <c r="EA206" s="2">
        <f t="shared" si="440"/>
        <v>62.317761063876183</v>
      </c>
      <c r="EB206" s="2">
        <f t="shared" si="502"/>
        <v>57.255292895214588</v>
      </c>
      <c r="EC206" s="2">
        <f t="shared" si="503"/>
        <v>58.687644896563512</v>
      </c>
      <c r="ED206" s="2">
        <f t="shared" si="504"/>
        <v>58.722334485634505</v>
      </c>
      <c r="EE206" s="2">
        <f t="shared" si="505"/>
        <v>57.793899896040898</v>
      </c>
      <c r="EF206" s="2">
        <f t="shared" si="506"/>
        <v>57.411470234680237</v>
      </c>
      <c r="EG206" s="2">
        <f t="shared" si="507"/>
        <v>55.266751376028978</v>
      </c>
      <c r="EH206" s="2">
        <f t="shared" si="508"/>
        <v>54.352055679584282</v>
      </c>
      <c r="EI206" s="2">
        <f t="shared" si="509"/>
        <v>52.787155606487069</v>
      </c>
      <c r="EJ206" s="2">
        <f t="shared" si="510"/>
        <v>52.215424483297106</v>
      </c>
      <c r="EK206" s="2">
        <f t="shared" si="511"/>
        <v>51.708673051535925</v>
      </c>
      <c r="EL206" s="2">
        <f t="shared" si="512"/>
        <v>56.6898899296596</v>
      </c>
      <c r="EM206" s="2">
        <f t="shared" si="513"/>
        <v>56.734601021512162</v>
      </c>
      <c r="EN206" s="2">
        <f t="shared" si="514"/>
        <v>55.583187693677246</v>
      </c>
      <c r="EO206" s="2">
        <f t="shared" si="515"/>
        <v>59.445534831460662</v>
      </c>
      <c r="EQ206" s="2">
        <f t="shared" si="516"/>
        <v>63.908034065555739</v>
      </c>
      <c r="ER206" s="2">
        <f t="shared" si="650"/>
        <v>60.542967776260177</v>
      </c>
      <c r="ES206" s="2">
        <f t="shared" si="650"/>
        <v>58.665910276448848</v>
      </c>
      <c r="ET206" s="2">
        <f t="shared" si="650"/>
        <v>59.552967960022706</v>
      </c>
      <c r="EU206" s="2">
        <f t="shared" si="650"/>
        <v>58.37403921609836</v>
      </c>
      <c r="EV206" s="2">
        <f t="shared" si="650"/>
        <v>57.60436668198674</v>
      </c>
      <c r="EW206" s="2">
        <f t="shared" si="650"/>
        <v>55.472701689715521</v>
      </c>
      <c r="EX206" s="2">
        <f t="shared" si="650"/>
        <v>54.513778566263724</v>
      </c>
      <c r="EY206" s="2">
        <f t="shared" si="650"/>
        <v>53.487001188620283</v>
      </c>
      <c r="EZ206" s="2">
        <f t="shared" si="650"/>
        <v>54.206353512048722</v>
      </c>
      <c r="FA206" s="2">
        <f t="shared" si="650"/>
        <v>53.985270830282843</v>
      </c>
      <c r="FB206" s="2">
        <f t="shared" si="650"/>
        <v>57.319020685672371</v>
      </c>
      <c r="FC206" s="2">
        <f t="shared" si="650"/>
        <v>57.402173603640719</v>
      </c>
      <c r="FD206" s="2">
        <f t="shared" si="650"/>
        <v>56.240196374830347</v>
      </c>
      <c r="FE206" s="2">
        <f t="shared" si="650"/>
        <v>59.637525980896605</v>
      </c>
      <c r="FG206" s="2">
        <f t="shared" si="518"/>
        <v>0.99999646095214012</v>
      </c>
      <c r="FH206" s="2">
        <f t="shared" si="651"/>
        <v>0.99999580027196644</v>
      </c>
      <c r="FI206" s="2">
        <f t="shared" si="651"/>
        <v>0.99999618142246061</v>
      </c>
      <c r="FJ206" s="2">
        <f t="shared" si="651"/>
        <v>0.99999591882835637</v>
      </c>
      <c r="FK206" s="2">
        <f t="shared" si="651"/>
        <v>0.99999596521800771</v>
      </c>
      <c r="FL206" s="2">
        <f t="shared" si="651"/>
        <v>0.99999570065996801</v>
      </c>
      <c r="FM206" s="2">
        <f t="shared" si="651"/>
        <v>0.99999497892370048</v>
      </c>
      <c r="FN206" s="2">
        <f t="shared" si="651"/>
        <v>0.99999536143478196</v>
      </c>
      <c r="FO206" s="2">
        <f t="shared" si="651"/>
        <v>0.99999537608764899</v>
      </c>
      <c r="FP206" s="2">
        <f t="shared" si="651"/>
        <v>0.99999498453804769</v>
      </c>
      <c r="FQ206" s="2">
        <f t="shared" si="651"/>
        <v>0.99999547771387498</v>
      </c>
      <c r="FR206" s="2">
        <f t="shared" si="651"/>
        <v>0.99999594518456658</v>
      </c>
      <c r="FS206" s="2">
        <f t="shared" si="651"/>
        <v>0.99999605373680389</v>
      </c>
      <c r="FT206" s="2">
        <f t="shared" si="651"/>
        <v>0.99999597380155081</v>
      </c>
      <c r="FU206" s="2">
        <f t="shared" si="651"/>
        <v>0.99999482860020561</v>
      </c>
      <c r="FW206" s="2">
        <f t="shared" si="536"/>
        <v>0.81375279094740094</v>
      </c>
      <c r="FX206" s="2">
        <f t="shared" si="588"/>
        <v>0.87361439229887594</v>
      </c>
      <c r="FY206" s="2">
        <f t="shared" si="589"/>
        <v>0.86788503844813414</v>
      </c>
      <c r="FZ206" s="2">
        <f t="shared" si="590"/>
        <v>0.86963427982164043</v>
      </c>
      <c r="GA206" s="2">
        <f t="shared" si="591"/>
        <v>0.87824956746359439</v>
      </c>
      <c r="GB206" s="2">
        <f t="shared" si="592"/>
        <v>0.87945680736925413</v>
      </c>
      <c r="GC206" s="2">
        <f t="shared" si="593"/>
        <v>0.90240512243932924</v>
      </c>
      <c r="GD206" s="2">
        <f t="shared" si="594"/>
        <v>0.911245280074237</v>
      </c>
      <c r="GE206" s="2">
        <f t="shared" si="595"/>
        <v>0.90253294070278867</v>
      </c>
      <c r="GF206" s="2">
        <f t="shared" si="596"/>
        <v>0.88732504404896062</v>
      </c>
      <c r="GG206" s="2">
        <f t="shared" si="597"/>
        <v>0.86201642331742445</v>
      </c>
      <c r="GH206" s="2">
        <f t="shared" si="598"/>
        <v>0.84078689223538672</v>
      </c>
      <c r="GI206" s="2">
        <f t="shared" si="599"/>
        <v>0.82670013022757205</v>
      </c>
      <c r="GJ206" s="2">
        <f t="shared" si="600"/>
        <v>0.82498018552368158</v>
      </c>
      <c r="GK206" s="2">
        <f t="shared" si="601"/>
        <v>0.81607098535152955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4.5875573792717158E-218</v>
      </c>
      <c r="HD206" s="86">
        <f t="shared" si="616"/>
        <v>1.9780765347822008E-175</v>
      </c>
      <c r="HE206" s="86">
        <f t="shared" si="617"/>
        <v>1.6287287277205062E-303</v>
      </c>
      <c r="HF206" s="86">
        <f t="shared" si="618"/>
        <v>7.0523890053148107E-292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1.6113916111916187E-55</v>
      </c>
      <c r="HT206" s="86">
        <f t="shared" si="630"/>
        <v>2.2247866597596023E-80</v>
      </c>
      <c r="HU206" s="86">
        <f t="shared" si="631"/>
        <v>3.5508579425864568E-76</v>
      </c>
      <c r="HV206" s="86">
        <f t="shared" si="632"/>
        <v>1.4073641929398401E-79</v>
      </c>
      <c r="HW206" s="86">
        <f t="shared" si="633"/>
        <v>1.0021599764672233E-83</v>
      </c>
      <c r="HX206" s="86">
        <f t="shared" si="634"/>
        <v>1.2532630124061895E-83</v>
      </c>
      <c r="HY206" s="86">
        <f t="shared" si="635"/>
        <v>1.9038334006978482E-110</v>
      </c>
      <c r="HZ206" s="86">
        <f t="shared" si="636"/>
        <v>8.6530910548382867E-102</v>
      </c>
      <c r="IA206" s="86">
        <f t="shared" si="637"/>
        <v>4.626463178314454E-115</v>
      </c>
      <c r="IB206" s="86">
        <f t="shared" si="638"/>
        <v>5.182358032870018E-118</v>
      </c>
      <c r="IC206" s="86">
        <f t="shared" si="639"/>
        <v>1.4621074974554219E-111</v>
      </c>
      <c r="ID206" s="86">
        <f t="shared" si="640"/>
        <v>4.7422755074397028E-73</v>
      </c>
      <c r="IE206" s="86">
        <f t="shared" si="641"/>
        <v>1.6757539913780135E-66</v>
      </c>
      <c r="IF206" s="86">
        <f t="shared" si="642"/>
        <v>2.1988568639285597E-59</v>
      </c>
      <c r="IG206" s="86">
        <f t="shared" si="643"/>
        <v>8.5018127998934358E-66</v>
      </c>
      <c r="II206" s="86">
        <f t="shared" si="540"/>
        <v>2.474884809483744E-7</v>
      </c>
      <c r="IJ206" s="86">
        <f t="shared" si="541"/>
        <v>6.4040726350437339E-14</v>
      </c>
      <c r="IK206" s="86">
        <f t="shared" si="542"/>
        <v>1.2096117690001815E-12</v>
      </c>
      <c r="IL206" s="86">
        <f t="shared" si="543"/>
        <v>2.3021709282929698E-13</v>
      </c>
      <c r="IM206" s="86">
        <f t="shared" si="544"/>
        <v>6.3952233258780219E-15</v>
      </c>
      <c r="IN206" s="86">
        <f t="shared" si="545"/>
        <v>4.4827877049419083E-15</v>
      </c>
      <c r="IO206" s="86">
        <f t="shared" si="546"/>
        <v>1.1958254418989376E-22</v>
      </c>
      <c r="IP206" s="86">
        <f t="shared" si="547"/>
        <v>2.414380087374518E-22</v>
      </c>
      <c r="IQ206" s="86">
        <f t="shared" si="548"/>
        <v>2.5354499864249733E-23</v>
      </c>
      <c r="IR206" s="86">
        <f t="shared" si="549"/>
        <v>1.2093371252818487E-21</v>
      </c>
      <c r="IS206" s="86">
        <f t="shared" si="550"/>
        <v>1.1680212427477296E-17</v>
      </c>
      <c r="IT206" s="86">
        <f t="shared" si="551"/>
        <v>1.2005535896091283E-10</v>
      </c>
      <c r="IU206" s="86">
        <f t="shared" si="552"/>
        <v>4.0556863406617101E-9</v>
      </c>
      <c r="IV206" s="86">
        <f t="shared" si="553"/>
        <v>2.1317996706892627E-2</v>
      </c>
      <c r="IW206" s="86">
        <f t="shared" si="554"/>
        <v>5.5970325978948444E-2</v>
      </c>
      <c r="IY206" s="86">
        <f t="shared" si="555"/>
        <v>2.474884809483744E-7</v>
      </c>
      <c r="IZ206" s="86">
        <f t="shared" si="556"/>
        <v>6.4040726350437339E-14</v>
      </c>
      <c r="JA206" s="86">
        <f t="shared" si="557"/>
        <v>1.2096117690001815E-12</v>
      </c>
      <c r="JB206" s="86">
        <f t="shared" si="558"/>
        <v>2.3021709282929698E-13</v>
      </c>
      <c r="JC206" s="86">
        <f t="shared" si="559"/>
        <v>6.3952233258780219E-15</v>
      </c>
      <c r="JD206" s="86">
        <f t="shared" si="560"/>
        <v>4.4827877049419083E-15</v>
      </c>
      <c r="JE206" s="86">
        <f t="shared" si="561"/>
        <v>1.1958254418989376E-22</v>
      </c>
      <c r="JF206" s="86">
        <f t="shared" si="562"/>
        <v>2.414380087374518E-22</v>
      </c>
      <c r="JG206" s="86">
        <f t="shared" si="563"/>
        <v>2.5354499864249733E-23</v>
      </c>
      <c r="JH206" s="86">
        <f t="shared" si="564"/>
        <v>1.2093371252818487E-21</v>
      </c>
      <c r="JI206" s="86">
        <f t="shared" si="565"/>
        <v>1.1680212427477296E-17</v>
      </c>
      <c r="JJ206" s="86">
        <f t="shared" si="566"/>
        <v>1.2005535896091283E-10</v>
      </c>
      <c r="JK206" s="86">
        <f t="shared" si="567"/>
        <v>4.0556863406617101E-9</v>
      </c>
      <c r="JL206" s="86">
        <f t="shared" si="568"/>
        <v>2.1317996706892627E-2</v>
      </c>
      <c r="JM206" s="86">
        <f t="shared" si="569"/>
        <v>5.5970325978948444E-2</v>
      </c>
    </row>
    <row r="207" spans="2:273" x14ac:dyDescent="0.25">
      <c r="B207" s="2">
        <v>180</v>
      </c>
      <c r="C207" s="37">
        <v>62.88</v>
      </c>
      <c r="D207" s="37">
        <v>60.54</v>
      </c>
      <c r="E207" s="37">
        <v>58.661000000000001</v>
      </c>
      <c r="F207" s="37">
        <v>60.081000000000003</v>
      </c>
      <c r="G207" s="37">
        <v>58.689</v>
      </c>
      <c r="H207" s="37">
        <v>58.161000000000001</v>
      </c>
      <c r="I207" s="37">
        <v>56.031999999999996</v>
      </c>
      <c r="J207" s="37">
        <v>54.274000000000001</v>
      </c>
      <c r="K207" s="37">
        <v>53.097000000000001</v>
      </c>
      <c r="L207" s="37">
        <v>54.774000000000001</v>
      </c>
      <c r="M207" s="37">
        <v>53.645000000000003</v>
      </c>
      <c r="N207" s="37">
        <v>57.524999999999999</v>
      </c>
      <c r="O207" s="37">
        <v>56.786999999999999</v>
      </c>
      <c r="P207" s="37">
        <v>55.703000000000003</v>
      </c>
      <c r="Q207" s="37">
        <v>57.734000000000002</v>
      </c>
      <c r="S207" s="4">
        <f t="shared" si="441"/>
        <v>63.537053408259247</v>
      </c>
      <c r="T207" s="4">
        <f t="shared" si="442"/>
        <v>60.066306032216161</v>
      </c>
      <c r="U207" s="4">
        <f t="shared" si="443"/>
        <v>58.544384603474924</v>
      </c>
      <c r="V207" s="4">
        <f t="shared" si="444"/>
        <v>59.335402106084175</v>
      </c>
      <c r="W207" s="4">
        <f t="shared" si="445"/>
        <v>58.203591251437629</v>
      </c>
      <c r="X207" s="4">
        <f t="shared" si="446"/>
        <v>57.477735033755337</v>
      </c>
      <c r="Y207" s="4">
        <f t="shared" si="447"/>
        <v>55.348526593365598</v>
      </c>
      <c r="Z207" s="4">
        <f t="shared" si="448"/>
        <v>54.363317778121719</v>
      </c>
      <c r="AA207" s="4">
        <f t="shared" si="449"/>
        <v>53.263683961588576</v>
      </c>
      <c r="AB207" s="4">
        <f t="shared" si="450"/>
        <v>53.838070096135141</v>
      </c>
      <c r="AC207" s="4">
        <f t="shared" si="451"/>
        <v>53.513293466668742</v>
      </c>
      <c r="AD207" s="4">
        <f t="shared" si="452"/>
        <v>57.072962517304738</v>
      </c>
      <c r="AE207" s="4">
        <f t="shared" si="453"/>
        <v>57.145544101193742</v>
      </c>
      <c r="AF207" s="4">
        <f t="shared" si="454"/>
        <v>55.982075790175081</v>
      </c>
      <c r="AG207" s="4">
        <f t="shared" si="455"/>
        <v>59.446771876237456</v>
      </c>
      <c r="AI207" s="4">
        <f t="shared" si="456"/>
        <v>-0.65705340825924452</v>
      </c>
      <c r="AJ207" s="4">
        <f t="shared" si="457"/>
        <v>0.47369396778383788</v>
      </c>
      <c r="AK207" s="4">
        <f t="shared" si="458"/>
        <v>0.11661539652507713</v>
      </c>
      <c r="AL207" s="4">
        <f t="shared" si="459"/>
        <v>0.74559789391582854</v>
      </c>
      <c r="AM207" s="4">
        <f t="shared" si="460"/>
        <v>0.48540874856237082</v>
      </c>
      <c r="AN207" s="4">
        <f t="shared" si="461"/>
        <v>0.68326496624466415</v>
      </c>
      <c r="AO207" s="4">
        <f t="shared" si="462"/>
        <v>0.68347340663439837</v>
      </c>
      <c r="AP207" s="4">
        <f t="shared" si="463"/>
        <v>-8.9317778121717595E-2</v>
      </c>
      <c r="AQ207" s="4">
        <f t="shared" si="464"/>
        <v>-0.1666839615885749</v>
      </c>
      <c r="AR207" s="4">
        <f t="shared" si="465"/>
        <v>0.93592990386486008</v>
      </c>
      <c r="AS207" s="4">
        <f t="shared" si="466"/>
        <v>0.13170653333126126</v>
      </c>
      <c r="AT207" s="4">
        <f t="shared" si="467"/>
        <v>0.45203748269526045</v>
      </c>
      <c r="AU207" s="4">
        <f t="shared" si="468"/>
        <v>-0.35854410119374336</v>
      </c>
      <c r="AV207" s="4">
        <f t="shared" si="648"/>
        <v>-0.279075790175078</v>
      </c>
      <c r="AW207" s="4">
        <f t="shared" si="648"/>
        <v>-1.7127718762374542</v>
      </c>
      <c r="AY207" s="2">
        <f t="shared" si="520"/>
        <v>63.537053408248489</v>
      </c>
      <c r="AZ207" s="2">
        <f t="shared" si="571"/>
        <v>60.066306032216161</v>
      </c>
      <c r="BA207" s="2">
        <f t="shared" si="572"/>
        <v>58.544384603474924</v>
      </c>
      <c r="BB207" s="2">
        <f t="shared" si="573"/>
        <v>59.335402106084175</v>
      </c>
      <c r="BC207" s="2">
        <f t="shared" si="574"/>
        <v>58.203591251437629</v>
      </c>
      <c r="BD207" s="2">
        <f t="shared" si="575"/>
        <v>57.477735033755337</v>
      </c>
      <c r="BE207" s="2">
        <f t="shared" si="576"/>
        <v>55.348526593365598</v>
      </c>
      <c r="BF207" s="2">
        <f t="shared" si="577"/>
        <v>54.363317778121719</v>
      </c>
      <c r="BG207" s="2">
        <f t="shared" si="578"/>
        <v>53.263683961588576</v>
      </c>
      <c r="BH207" s="2">
        <f t="shared" si="579"/>
        <v>53.838070096135141</v>
      </c>
      <c r="BI207" s="2">
        <f t="shared" si="580"/>
        <v>53.513293466668742</v>
      </c>
      <c r="BJ207" s="2">
        <f t="shared" si="581"/>
        <v>57.072962517304738</v>
      </c>
      <c r="BK207" s="2">
        <f t="shared" si="582"/>
        <v>57.145544101193387</v>
      </c>
      <c r="BL207" s="2">
        <f t="shared" si="583"/>
        <v>55.982044517021322</v>
      </c>
      <c r="BM207" s="2">
        <f t="shared" si="584"/>
        <v>59.445625922832036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62.88</v>
      </c>
      <c r="CV207" s="2">
        <f t="shared" si="486"/>
        <v>60.54</v>
      </c>
      <c r="CW207" s="2">
        <f t="shared" si="487"/>
        <v>58.661000000000001</v>
      </c>
      <c r="CX207" s="2">
        <f t="shared" si="488"/>
        <v>60.081000000000003</v>
      </c>
      <c r="CY207" s="2">
        <f t="shared" si="489"/>
        <v>58.689</v>
      </c>
      <c r="CZ207" s="2">
        <f t="shared" si="490"/>
        <v>58.161000000000001</v>
      </c>
      <c r="DA207" s="2">
        <f t="shared" si="491"/>
        <v>56.031999999999996</v>
      </c>
      <c r="DB207" s="2">
        <f t="shared" si="492"/>
        <v>54.274000000000001</v>
      </c>
      <c r="DC207" s="2">
        <f t="shared" si="493"/>
        <v>53.097000000000001</v>
      </c>
      <c r="DD207" s="2">
        <f t="shared" si="494"/>
        <v>54.774000000000001</v>
      </c>
      <c r="DE207" s="2">
        <f t="shared" si="495"/>
        <v>53.645000000000003</v>
      </c>
      <c r="DF207" s="2">
        <f t="shared" si="496"/>
        <v>57.524999999999999</v>
      </c>
      <c r="DG207" s="2">
        <f t="shared" si="497"/>
        <v>56.786999999999999</v>
      </c>
      <c r="DH207" s="2" t="str">
        <f t="shared" si="498"/>
        <v/>
      </c>
      <c r="DI207" s="2" t="str">
        <f t="shared" si="499"/>
        <v/>
      </c>
      <c r="DK207" s="2">
        <f t="shared" si="500"/>
        <v>115.06283902144368</v>
      </c>
      <c r="DL207" s="2">
        <f t="shared" si="649"/>
        <v>111.39851422088969</v>
      </c>
      <c r="DM207" s="2">
        <f t="shared" si="649"/>
        <v>109.31055315614617</v>
      </c>
      <c r="DN207" s="2">
        <f t="shared" si="649"/>
        <v>114.7579589984604</v>
      </c>
      <c r="DO207" s="2">
        <f t="shared" si="649"/>
        <v>91.590282090003029</v>
      </c>
      <c r="DP207" s="2">
        <f t="shared" si="649"/>
        <v>98.589235583286069</v>
      </c>
      <c r="DQ207" s="2">
        <f t="shared" si="649"/>
        <v>101.81266320166318</v>
      </c>
      <c r="DR207" s="2">
        <f t="shared" si="649"/>
        <v>105.58615452091769</v>
      </c>
      <c r="DS207" s="2">
        <f t="shared" si="649"/>
        <v>114.84859244264506</v>
      </c>
      <c r="DT207" s="2">
        <f t="shared" si="649"/>
        <v>121.858990990991</v>
      </c>
      <c r="DU207" s="2">
        <f t="shared" si="649"/>
        <v>116.59992176360225</v>
      </c>
      <c r="DV207" s="2">
        <f t="shared" si="649"/>
        <v>112.96298248263363</v>
      </c>
      <c r="DW207" s="2">
        <f t="shared" si="649"/>
        <v>113.30529450317125</v>
      </c>
      <c r="DX207" s="2">
        <f t="shared" si="649"/>
        <v>100.19289571347542</v>
      </c>
      <c r="DY207" s="2">
        <f t="shared" si="649"/>
        <v>95.730729643929621</v>
      </c>
      <c r="EA207" s="2">
        <f t="shared" si="440"/>
        <v>62.200439284935698</v>
      </c>
      <c r="EB207" s="2">
        <f t="shared" si="502"/>
        <v>57.11590181209224</v>
      </c>
      <c r="EC207" s="2">
        <f t="shared" si="503"/>
        <v>58.56332649010514</v>
      </c>
      <c r="ED207" s="2">
        <f t="shared" si="504"/>
        <v>58.592891494325116</v>
      </c>
      <c r="EE207" s="2">
        <f t="shared" si="505"/>
        <v>57.680682803430663</v>
      </c>
      <c r="EF207" s="2">
        <f t="shared" si="506"/>
        <v>57.303375160505986</v>
      </c>
      <c r="EG207" s="2">
        <f t="shared" si="507"/>
        <v>55.157995350505466</v>
      </c>
      <c r="EH207" s="2">
        <f t="shared" si="508"/>
        <v>54.212169787459175</v>
      </c>
      <c r="EI207" s="2">
        <f t="shared" si="509"/>
        <v>52.616949161645834</v>
      </c>
      <c r="EJ207" s="2">
        <f t="shared" si="510"/>
        <v>52.027686610122785</v>
      </c>
      <c r="EK207" s="2">
        <f t="shared" si="511"/>
        <v>51.496785821274443</v>
      </c>
      <c r="EL207" s="2">
        <f t="shared" si="512"/>
        <v>56.528145487964359</v>
      </c>
      <c r="EM207" s="2">
        <f t="shared" si="513"/>
        <v>56.575851825303069</v>
      </c>
      <c r="EN207" s="2">
        <f t="shared" si="514"/>
        <v>55.423215600126582</v>
      </c>
      <c r="EO207" s="2">
        <f t="shared" si="515"/>
        <v>59.284064847512028</v>
      </c>
      <c r="EQ207" s="2">
        <f t="shared" si="516"/>
        <v>63.81584660987329</v>
      </c>
      <c r="ER207" s="2">
        <f t="shared" si="650"/>
        <v>60.45534823966355</v>
      </c>
      <c r="ES207" s="2">
        <f t="shared" si="650"/>
        <v>58.541553594581288</v>
      </c>
      <c r="ET207" s="2">
        <f t="shared" si="650"/>
        <v>59.43667928827827</v>
      </c>
      <c r="EU207" s="2">
        <f t="shared" si="650"/>
        <v>58.269562381127521</v>
      </c>
      <c r="EV207" s="2">
        <f t="shared" si="650"/>
        <v>57.499348809296485</v>
      </c>
      <c r="EW207" s="2">
        <f t="shared" si="650"/>
        <v>55.367084683895023</v>
      </c>
      <c r="EX207" s="2">
        <f t="shared" si="650"/>
        <v>54.37650750673977</v>
      </c>
      <c r="EY207" s="2">
        <f t="shared" si="650"/>
        <v>53.327092980827572</v>
      </c>
      <c r="EZ207" s="2">
        <f t="shared" si="650"/>
        <v>54.04737351863389</v>
      </c>
      <c r="FA207" s="2">
        <f t="shared" si="650"/>
        <v>53.807368083093031</v>
      </c>
      <c r="FB207" s="2">
        <f t="shared" si="650"/>
        <v>57.166807797023509</v>
      </c>
      <c r="FC207" s="2">
        <f t="shared" si="650"/>
        <v>57.254216614386152</v>
      </c>
      <c r="FD207" s="2">
        <f t="shared" si="650"/>
        <v>56.08997243511979</v>
      </c>
      <c r="FE207" s="2">
        <f t="shared" si="650"/>
        <v>59.478627941112251</v>
      </c>
      <c r="FG207" s="2">
        <f t="shared" si="518"/>
        <v>0.99999677234898565</v>
      </c>
      <c r="FH207" s="2">
        <f t="shared" si="651"/>
        <v>0.99999616980109562</v>
      </c>
      <c r="FI207" s="2">
        <f t="shared" si="651"/>
        <v>0.99999651741472306</v>
      </c>
      <c r="FJ207" s="2">
        <f t="shared" si="651"/>
        <v>0.99999627792588719</v>
      </c>
      <c r="FK207" s="2">
        <f t="shared" si="651"/>
        <v>0.99999632023378227</v>
      </c>
      <c r="FL207" s="2">
        <f t="shared" si="651"/>
        <v>0.99999607895380549</v>
      </c>
      <c r="FM207" s="2">
        <f t="shared" si="651"/>
        <v>0.99999542072196657</v>
      </c>
      <c r="FN207" s="2">
        <f t="shared" si="651"/>
        <v>0.99999576957651548</v>
      </c>
      <c r="FO207" s="2">
        <f t="shared" si="651"/>
        <v>0.99999578294009994</v>
      </c>
      <c r="FP207" s="2">
        <f t="shared" si="651"/>
        <v>0.99999542584231649</v>
      </c>
      <c r="FQ207" s="2">
        <f t="shared" si="651"/>
        <v>0.99999587562439418</v>
      </c>
      <c r="FR207" s="2">
        <f t="shared" si="651"/>
        <v>0.99999630196305378</v>
      </c>
      <c r="FS207" s="2">
        <f t="shared" si="651"/>
        <v>0.9999964009639406</v>
      </c>
      <c r="FT207" s="2">
        <f t="shared" si="651"/>
        <v>0.99999632806207206</v>
      </c>
      <c r="FU207" s="2">
        <f t="shared" si="651"/>
        <v>0.99999528362518686</v>
      </c>
      <c r="FW207" s="2">
        <f t="shared" si="536"/>
        <v>0.82731053728897441</v>
      </c>
      <c r="FX207" s="2">
        <f t="shared" si="588"/>
        <v>0.88343872881558472</v>
      </c>
      <c r="FY207" s="2">
        <f t="shared" si="589"/>
        <v>0.87809258780948207</v>
      </c>
      <c r="FZ207" s="2">
        <f t="shared" si="590"/>
        <v>0.87972540789854503</v>
      </c>
      <c r="GA207" s="2">
        <f t="shared" si="591"/>
        <v>0.88775988913333992</v>
      </c>
      <c r="GB207" s="2">
        <f t="shared" si="592"/>
        <v>0.88888475853035265</v>
      </c>
      <c r="GC207" s="2">
        <f t="shared" si="593"/>
        <v>0.91022145931231924</v>
      </c>
      <c r="GD207" s="2">
        <f t="shared" si="594"/>
        <v>0.91841761959304269</v>
      </c>
      <c r="GE207" s="2">
        <f t="shared" si="595"/>
        <v>0.91034005776498328</v>
      </c>
      <c r="GF207" s="2">
        <f t="shared" si="596"/>
        <v>0.89621022891574798</v>
      </c>
      <c r="GG207" s="2">
        <f t="shared" si="597"/>
        <v>0.8726108431307863</v>
      </c>
      <c r="GH207" s="2">
        <f t="shared" si="598"/>
        <v>0.85273285037035151</v>
      </c>
      <c r="GI207" s="2">
        <f t="shared" si="599"/>
        <v>0.83950127386512186</v>
      </c>
      <c r="GJ207" s="2">
        <f t="shared" si="600"/>
        <v>0.83788346228801214</v>
      </c>
      <c r="GK207" s="2">
        <f t="shared" si="601"/>
        <v>0.82949533851346469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6.149453123264164E-223</v>
      </c>
      <c r="HD207" s="86">
        <f t="shared" si="616"/>
        <v>2.9333629483107498E-179</v>
      </c>
      <c r="HE207" s="86">
        <f t="shared" si="617"/>
        <v>0</v>
      </c>
      <c r="HF207" s="86">
        <f t="shared" si="618"/>
        <v>2.9004869847416413E-298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8.3403409337715558E-58</v>
      </c>
      <c r="HT207" s="86">
        <f t="shared" si="630"/>
        <v>1.9414273828764973E-83</v>
      </c>
      <c r="HU207" s="86">
        <f t="shared" si="631"/>
        <v>4.5118811336564275E-79</v>
      </c>
      <c r="HV207" s="86">
        <f t="shared" si="632"/>
        <v>1.3117267792241267E-82</v>
      </c>
      <c r="HW207" s="86">
        <f t="shared" si="633"/>
        <v>6.673649593342418E-87</v>
      </c>
      <c r="HX207" s="86">
        <f t="shared" si="634"/>
        <v>8.3815888856747294E-87</v>
      </c>
      <c r="HY207" s="86">
        <f t="shared" si="635"/>
        <v>1.584832922429587E-114</v>
      </c>
      <c r="HZ207" s="86">
        <f t="shared" si="636"/>
        <v>1.6848996131505966E-105</v>
      </c>
      <c r="IA207" s="86">
        <f t="shared" si="637"/>
        <v>2.7346525790803054E-119</v>
      </c>
      <c r="IB207" s="86">
        <f t="shared" si="638"/>
        <v>1.8904511608591043E-122</v>
      </c>
      <c r="IC207" s="86">
        <f t="shared" si="639"/>
        <v>6.5152805430566127E-116</v>
      </c>
      <c r="ID207" s="86">
        <f t="shared" si="640"/>
        <v>5.8642523437409785E-76</v>
      </c>
      <c r="IE207" s="86">
        <f t="shared" si="641"/>
        <v>3.366221321698982E-69</v>
      </c>
      <c r="IF207" s="86">
        <f t="shared" si="642"/>
        <v>7.3734685992694241E-62</v>
      </c>
      <c r="IG207" s="86">
        <f t="shared" si="643"/>
        <v>1.2562754331715932E-68</v>
      </c>
      <c r="II207" s="86">
        <f t="shared" si="540"/>
        <v>4.2091408929174894E-8</v>
      </c>
      <c r="IJ207" s="86">
        <f t="shared" si="541"/>
        <v>3.9399344184645163E-15</v>
      </c>
      <c r="IK207" s="86">
        <f t="shared" si="542"/>
        <v>9.2023612726043938E-14</v>
      </c>
      <c r="IL207" s="86">
        <f t="shared" si="543"/>
        <v>1.5214944977689409E-14</v>
      </c>
      <c r="IM207" s="86">
        <f t="shared" si="544"/>
        <v>3.3702679469367551E-16</v>
      </c>
      <c r="IN207" s="86">
        <f t="shared" si="545"/>
        <v>2.3248666720180961E-16</v>
      </c>
      <c r="IO207" s="86">
        <f t="shared" si="546"/>
        <v>1.9937069275679069E-24</v>
      </c>
      <c r="IP207" s="86">
        <f t="shared" si="547"/>
        <v>5.1358711619859291E-24</v>
      </c>
      <c r="IQ207" s="86">
        <f t="shared" si="548"/>
        <v>3.7229245924362822E-25</v>
      </c>
      <c r="IR207" s="86">
        <f t="shared" si="549"/>
        <v>1.7948544457278215E-23</v>
      </c>
      <c r="IS207" s="86">
        <f t="shared" si="550"/>
        <v>2.559976252454E-19</v>
      </c>
      <c r="IT207" s="86">
        <f t="shared" si="551"/>
        <v>1.0781854271569738E-11</v>
      </c>
      <c r="IU207" s="86">
        <f t="shared" si="552"/>
        <v>4.7050868398964861E-10</v>
      </c>
      <c r="IV207" s="86">
        <f t="shared" si="553"/>
        <v>1.4725324596991024E-2</v>
      </c>
      <c r="IW207" s="86">
        <f t="shared" si="554"/>
        <v>4.2419646186702367E-2</v>
      </c>
      <c r="IY207" s="86">
        <f t="shared" si="555"/>
        <v>4.2091408929174894E-8</v>
      </c>
      <c r="IZ207" s="86">
        <f t="shared" si="556"/>
        <v>3.9399344184645163E-15</v>
      </c>
      <c r="JA207" s="86">
        <f t="shared" si="557"/>
        <v>9.2023612726043938E-14</v>
      </c>
      <c r="JB207" s="86">
        <f t="shared" si="558"/>
        <v>1.5214944977689409E-14</v>
      </c>
      <c r="JC207" s="86">
        <f t="shared" si="559"/>
        <v>3.3702679469367551E-16</v>
      </c>
      <c r="JD207" s="86">
        <f t="shared" si="560"/>
        <v>2.3248666720180961E-16</v>
      </c>
      <c r="JE207" s="86">
        <f t="shared" si="561"/>
        <v>1.9937069275679069E-24</v>
      </c>
      <c r="JF207" s="86">
        <f t="shared" si="562"/>
        <v>5.1358711619859291E-24</v>
      </c>
      <c r="JG207" s="86">
        <f t="shared" si="563"/>
        <v>3.7229245924362822E-25</v>
      </c>
      <c r="JH207" s="86">
        <f t="shared" si="564"/>
        <v>1.7948544457278215E-23</v>
      </c>
      <c r="JI207" s="86">
        <f t="shared" si="565"/>
        <v>2.559976252454E-19</v>
      </c>
      <c r="JJ207" s="86">
        <f t="shared" si="566"/>
        <v>1.0781854271569738E-11</v>
      </c>
      <c r="JK207" s="86">
        <f t="shared" si="567"/>
        <v>4.7050868398964861E-10</v>
      </c>
      <c r="JL207" s="86">
        <f t="shared" si="568"/>
        <v>1.4725324596991024E-2</v>
      </c>
      <c r="JM207" s="86">
        <f t="shared" si="569"/>
        <v>4.2419646186702367E-2</v>
      </c>
    </row>
    <row r="208" spans="2:273" x14ac:dyDescent="0.25">
      <c r="B208" s="2">
        <v>181</v>
      </c>
      <c r="C208" s="37">
        <v>63.92</v>
      </c>
      <c r="D208" s="37">
        <v>60.286000000000001</v>
      </c>
      <c r="E208" s="37">
        <v>59.081000000000003</v>
      </c>
      <c r="F208" s="37">
        <v>59.564999999999998</v>
      </c>
      <c r="G208" s="37">
        <v>58.131</v>
      </c>
      <c r="H208" s="37">
        <v>57.531999999999996</v>
      </c>
      <c r="I208" s="37">
        <v>55.21</v>
      </c>
      <c r="J208" s="37">
        <v>55.225999999999999</v>
      </c>
      <c r="K208" s="37">
        <v>53.274000000000001</v>
      </c>
      <c r="L208" s="37">
        <v>54.694000000000003</v>
      </c>
      <c r="M208" s="37">
        <v>54.241999999999997</v>
      </c>
      <c r="N208" s="37">
        <v>56.884999999999998</v>
      </c>
      <c r="O208" s="37">
        <v>57.311</v>
      </c>
      <c r="P208" s="37">
        <v>56.094000000000001</v>
      </c>
      <c r="Q208" s="37">
        <v>58.094000000000001</v>
      </c>
      <c r="S208" s="4">
        <f t="shared" si="441"/>
        <v>63.461452485833767</v>
      </c>
      <c r="T208" s="4">
        <f t="shared" si="442"/>
        <v>60.003679755056083</v>
      </c>
      <c r="U208" s="4">
        <f t="shared" si="443"/>
        <v>58.419810303242954</v>
      </c>
      <c r="V208" s="4">
        <f t="shared" si="444"/>
        <v>59.22557752872244</v>
      </c>
      <c r="W208" s="4">
        <f t="shared" si="445"/>
        <v>58.103414860812876</v>
      </c>
      <c r="X208" s="4">
        <f t="shared" si="446"/>
        <v>57.374108695848832</v>
      </c>
      <c r="Y208" s="4">
        <f t="shared" si="447"/>
        <v>55.244148136230251</v>
      </c>
      <c r="Z208" s="4">
        <f t="shared" si="448"/>
        <v>54.226924027665532</v>
      </c>
      <c r="AA208" s="4">
        <f t="shared" si="449"/>
        <v>53.108045961838634</v>
      </c>
      <c r="AB208" s="4">
        <f t="shared" si="450"/>
        <v>53.692999119769453</v>
      </c>
      <c r="AC208" s="4">
        <f t="shared" si="451"/>
        <v>53.354231474857301</v>
      </c>
      <c r="AD208" s="4">
        <f t="shared" si="452"/>
        <v>56.926584996291965</v>
      </c>
      <c r="AE208" s="4">
        <f t="shared" si="453"/>
        <v>57.004125461465016</v>
      </c>
      <c r="AF208" s="4">
        <f t="shared" si="454"/>
        <v>55.838436447669878</v>
      </c>
      <c r="AG208" s="4">
        <f t="shared" si="455"/>
        <v>59.289109637529656</v>
      </c>
      <c r="AI208" s="4">
        <f t="shared" si="456"/>
        <v>0.45854751416623429</v>
      </c>
      <c r="AJ208" s="4">
        <f t="shared" si="457"/>
        <v>0.28232024494391794</v>
      </c>
      <c r="AK208" s="4">
        <f t="shared" si="458"/>
        <v>0.66118969675704875</v>
      </c>
      <c r="AL208" s="4">
        <f t="shared" si="459"/>
        <v>0.3394224712775582</v>
      </c>
      <c r="AM208" s="4">
        <f t="shared" si="460"/>
        <v>2.7585139187124241E-2</v>
      </c>
      <c r="AN208" s="4">
        <f t="shared" si="461"/>
        <v>0.15789130415116404</v>
      </c>
      <c r="AO208" s="4">
        <f t="shared" si="462"/>
        <v>-3.4148136230250259E-2</v>
      </c>
      <c r="AP208" s="4">
        <f t="shared" si="463"/>
        <v>0.99907597233446666</v>
      </c>
      <c r="AQ208" s="4">
        <f t="shared" si="464"/>
        <v>0.16595403816136667</v>
      </c>
      <c r="AR208" s="4">
        <f t="shared" si="465"/>
        <v>1.0010008802305492</v>
      </c>
      <c r="AS208" s="4">
        <f t="shared" si="466"/>
        <v>0.88776852514269677</v>
      </c>
      <c r="AT208" s="4">
        <f t="shared" si="467"/>
        <v>-4.1584996291966547E-2</v>
      </c>
      <c r="AU208" s="4">
        <f t="shared" si="468"/>
        <v>0.30687453853498425</v>
      </c>
      <c r="AV208" s="4">
        <f t="shared" si="648"/>
        <v>0.2555635523301234</v>
      </c>
      <c r="AW208" s="4">
        <f t="shared" si="648"/>
        <v>-1.1951096375296544</v>
      </c>
      <c r="AY208" s="2">
        <f t="shared" si="520"/>
        <v>63.461452485833085</v>
      </c>
      <c r="AZ208" s="2">
        <f t="shared" si="571"/>
        <v>60.003679755056083</v>
      </c>
      <c r="BA208" s="2">
        <f t="shared" si="572"/>
        <v>58.419810303242954</v>
      </c>
      <c r="BB208" s="2">
        <f t="shared" si="573"/>
        <v>59.22557752872244</v>
      </c>
      <c r="BC208" s="2">
        <f t="shared" si="574"/>
        <v>58.103414860812876</v>
      </c>
      <c r="BD208" s="2">
        <f t="shared" si="575"/>
        <v>57.374108695848832</v>
      </c>
      <c r="BE208" s="2">
        <f t="shared" si="576"/>
        <v>55.244148136230251</v>
      </c>
      <c r="BF208" s="2">
        <f t="shared" si="577"/>
        <v>54.226924027665532</v>
      </c>
      <c r="BG208" s="2">
        <f t="shared" si="578"/>
        <v>53.108045961838634</v>
      </c>
      <c r="BH208" s="2">
        <f t="shared" si="579"/>
        <v>53.692999119769453</v>
      </c>
      <c r="BI208" s="2">
        <f t="shared" si="580"/>
        <v>53.354231474857301</v>
      </c>
      <c r="BJ208" s="2">
        <f t="shared" si="581"/>
        <v>56.926584996291965</v>
      </c>
      <c r="BK208" s="2">
        <f t="shared" si="582"/>
        <v>57.004125461465001</v>
      </c>
      <c r="BL208" s="2">
        <f t="shared" si="583"/>
        <v>55.838429295841905</v>
      </c>
      <c r="BM208" s="2">
        <f t="shared" si="584"/>
        <v>59.288765836560756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63.92</v>
      </c>
      <c r="CV208" s="2">
        <f t="shared" si="486"/>
        <v>60.286000000000001</v>
      </c>
      <c r="CW208" s="2">
        <f t="shared" si="487"/>
        <v>59.081000000000003</v>
      </c>
      <c r="CX208" s="2">
        <f t="shared" si="488"/>
        <v>59.564999999999998</v>
      </c>
      <c r="CY208" s="2">
        <f t="shared" si="489"/>
        <v>58.131</v>
      </c>
      <c r="CZ208" s="2">
        <f t="shared" si="490"/>
        <v>57.531999999999996</v>
      </c>
      <c r="DA208" s="2">
        <f t="shared" si="491"/>
        <v>55.21</v>
      </c>
      <c r="DB208" s="2">
        <f t="shared" si="492"/>
        <v>55.225999999999999</v>
      </c>
      <c r="DC208" s="2">
        <f t="shared" si="493"/>
        <v>53.274000000000001</v>
      </c>
      <c r="DD208" s="2">
        <f t="shared" si="494"/>
        <v>54.694000000000003</v>
      </c>
      <c r="DE208" s="2">
        <f t="shared" si="495"/>
        <v>54.241999999999997</v>
      </c>
      <c r="DF208" s="2">
        <f t="shared" si="496"/>
        <v>56.884999999999998</v>
      </c>
      <c r="DG208" s="2">
        <f t="shared" si="497"/>
        <v>57.311</v>
      </c>
      <c r="DH208" s="2" t="str">
        <f t="shared" si="498"/>
        <v/>
      </c>
      <c r="DI208" s="2" t="str">
        <f t="shared" si="499"/>
        <v/>
      </c>
      <c r="DK208" s="2">
        <f t="shared" si="500"/>
        <v>115.22759287224405</v>
      </c>
      <c r="DL208" s="2">
        <f t="shared" si="649"/>
        <v>111.55450700915645</v>
      </c>
      <c r="DM208" s="2">
        <f t="shared" si="649"/>
        <v>109.47918936877075</v>
      </c>
      <c r="DN208" s="2">
        <f t="shared" si="649"/>
        <v>114.96541406693134</v>
      </c>
      <c r="DO208" s="2">
        <f t="shared" si="649"/>
        <v>91.647899124131683</v>
      </c>
      <c r="DP208" s="2">
        <f t="shared" si="649"/>
        <v>98.692991842908469</v>
      </c>
      <c r="DQ208" s="2">
        <f t="shared" si="649"/>
        <v>101.94843856001748</v>
      </c>
      <c r="DR208" s="2">
        <f t="shared" si="649"/>
        <v>105.73755229419704</v>
      </c>
      <c r="DS208" s="2">
        <f t="shared" si="649"/>
        <v>115.05510661268553</v>
      </c>
      <c r="DT208" s="2">
        <f t="shared" si="649"/>
        <v>122.10812019914653</v>
      </c>
      <c r="DU208" s="2">
        <f t="shared" si="649"/>
        <v>116.79344409005628</v>
      </c>
      <c r="DV208" s="2">
        <f t="shared" si="649"/>
        <v>113.12173391724554</v>
      </c>
      <c r="DW208" s="2">
        <f t="shared" si="649"/>
        <v>113.4728733615222</v>
      </c>
      <c r="DX208" s="2">
        <f t="shared" si="649"/>
        <v>100.31227056154285</v>
      </c>
      <c r="DY208" s="2">
        <f t="shared" si="649"/>
        <v>95.797860789360769</v>
      </c>
      <c r="EA208" s="2">
        <f t="shared" si="440"/>
        <v>62.083117505995219</v>
      </c>
      <c r="EB208" s="2">
        <f t="shared" si="502"/>
        <v>56.976510728969899</v>
      </c>
      <c r="EC208" s="2">
        <f t="shared" si="503"/>
        <v>58.439008083646769</v>
      </c>
      <c r="ED208" s="2">
        <f t="shared" si="504"/>
        <v>58.463448503015719</v>
      </c>
      <c r="EE208" s="2">
        <f t="shared" si="505"/>
        <v>57.567465710820422</v>
      </c>
      <c r="EF208" s="2">
        <f t="shared" si="506"/>
        <v>57.195280086331735</v>
      </c>
      <c r="EG208" s="2">
        <f t="shared" si="507"/>
        <v>55.049239324981954</v>
      </c>
      <c r="EH208" s="2">
        <f t="shared" si="508"/>
        <v>54.072283895334067</v>
      </c>
      <c r="EI208" s="2">
        <f t="shared" si="509"/>
        <v>52.446742716804593</v>
      </c>
      <c r="EJ208" s="2">
        <f t="shared" si="510"/>
        <v>51.839948736948472</v>
      </c>
      <c r="EK208" s="2">
        <f t="shared" si="511"/>
        <v>51.284898591012954</v>
      </c>
      <c r="EL208" s="2">
        <f t="shared" si="512"/>
        <v>56.366401046269118</v>
      </c>
      <c r="EM208" s="2">
        <f t="shared" si="513"/>
        <v>56.417102629093975</v>
      </c>
      <c r="EN208" s="2">
        <f t="shared" si="514"/>
        <v>55.263243506575918</v>
      </c>
      <c r="EO208" s="2">
        <f t="shared" si="515"/>
        <v>59.122594863563393</v>
      </c>
      <c r="EQ208" s="2">
        <f t="shared" si="516"/>
        <v>63.723659154190848</v>
      </c>
      <c r="ER208" s="2">
        <f t="shared" si="650"/>
        <v>60.367728703066923</v>
      </c>
      <c r="ES208" s="2">
        <f t="shared" si="650"/>
        <v>58.417196912713727</v>
      </c>
      <c r="ET208" s="2">
        <f t="shared" si="650"/>
        <v>59.320390616533828</v>
      </c>
      <c r="EU208" s="2">
        <f t="shared" si="650"/>
        <v>58.165085546156682</v>
      </c>
      <c r="EV208" s="2">
        <f t="shared" si="650"/>
        <v>57.394330936606224</v>
      </c>
      <c r="EW208" s="2">
        <f t="shared" si="650"/>
        <v>55.261467678074524</v>
      </c>
      <c r="EX208" s="2">
        <f t="shared" si="650"/>
        <v>54.239236447215816</v>
      </c>
      <c r="EY208" s="2">
        <f t="shared" si="650"/>
        <v>53.167184773034862</v>
      </c>
      <c r="EZ208" s="2">
        <f t="shared" si="650"/>
        <v>53.888393525219051</v>
      </c>
      <c r="FA208" s="2">
        <f t="shared" si="650"/>
        <v>53.62946533590322</v>
      </c>
      <c r="FB208" s="2">
        <f t="shared" si="650"/>
        <v>57.01459490837464</v>
      </c>
      <c r="FC208" s="2">
        <f t="shared" si="650"/>
        <v>57.106259625131592</v>
      </c>
      <c r="FD208" s="2">
        <f t="shared" si="650"/>
        <v>55.939748495409248</v>
      </c>
      <c r="FE208" s="2">
        <f t="shared" si="650"/>
        <v>59.319729901327889</v>
      </c>
      <c r="FG208" s="2">
        <f t="shared" si="518"/>
        <v>0.99999705634645331</v>
      </c>
      <c r="FH208" s="2">
        <f t="shared" si="651"/>
        <v>0.99999650681590513</v>
      </c>
      <c r="FI208" s="2">
        <f t="shared" si="651"/>
        <v>0.99999682384350519</v>
      </c>
      <c r="FJ208" s="2">
        <f t="shared" si="651"/>
        <v>0.99999660542695246</v>
      </c>
      <c r="FK208" s="2">
        <f t="shared" si="651"/>
        <v>0.99999664401223654</v>
      </c>
      <c r="FL208" s="2">
        <f t="shared" si="651"/>
        <v>0.99999642396213517</v>
      </c>
      <c r="FM208" s="2">
        <f t="shared" si="651"/>
        <v>0.99999582364711426</v>
      </c>
      <c r="FN208" s="2">
        <f t="shared" si="651"/>
        <v>0.99999614180649088</v>
      </c>
      <c r="FO208" s="2">
        <f t="shared" si="651"/>
        <v>0.99999615399423381</v>
      </c>
      <c r="FP208" s="2">
        <f t="shared" si="651"/>
        <v>0.99999582831693268</v>
      </c>
      <c r="FQ208" s="2">
        <f t="shared" si="651"/>
        <v>0.99999623852337682</v>
      </c>
      <c r="FR208" s="2">
        <f t="shared" si="651"/>
        <v>0.99999662734912331</v>
      </c>
      <c r="FS208" s="2">
        <f t="shared" si="651"/>
        <v>0.99999671763906306</v>
      </c>
      <c r="FT208" s="2">
        <f t="shared" si="651"/>
        <v>0.99999665115172631</v>
      </c>
      <c r="FU208" s="2">
        <f t="shared" si="651"/>
        <v>0.99999569861326287</v>
      </c>
      <c r="FW208" s="2">
        <f t="shared" si="536"/>
        <v>0.84007531441233152</v>
      </c>
      <c r="FX208" s="2">
        <f t="shared" si="588"/>
        <v>0.89259328011896244</v>
      </c>
      <c r="FY208" s="2">
        <f t="shared" si="589"/>
        <v>0.88761360252194754</v>
      </c>
      <c r="FZ208" s="2">
        <f t="shared" si="590"/>
        <v>0.88913499947996821</v>
      </c>
      <c r="GA208" s="2">
        <f t="shared" si="591"/>
        <v>0.89661477881411011</v>
      </c>
      <c r="GB208" s="2">
        <f t="shared" si="592"/>
        <v>0.89766113474096887</v>
      </c>
      <c r="GC208" s="2">
        <f t="shared" si="593"/>
        <v>0.91746904127039075</v>
      </c>
      <c r="GD208" s="2">
        <f t="shared" si="594"/>
        <v>0.92505802389696745</v>
      </c>
      <c r="GE208" s="2">
        <f t="shared" si="595"/>
        <v>0.91757893252999989</v>
      </c>
      <c r="GF208" s="2">
        <f t="shared" si="596"/>
        <v>0.90447018972092152</v>
      </c>
      <c r="GG208" s="2">
        <f t="shared" si="597"/>
        <v>0.88250269670982373</v>
      </c>
      <c r="GH208" s="2">
        <f t="shared" si="598"/>
        <v>0.86392754828110507</v>
      </c>
      <c r="GI208" s="2">
        <f t="shared" si="599"/>
        <v>0.85152665954495776</v>
      </c>
      <c r="GJ208" s="2">
        <f t="shared" si="600"/>
        <v>0.8500084055568955</v>
      </c>
      <c r="GK208" s="2">
        <f t="shared" si="601"/>
        <v>0.84212943765612069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7.2750626164567507E-228</v>
      </c>
      <c r="HD208" s="86">
        <f t="shared" si="616"/>
        <v>3.951580927700976E-183</v>
      </c>
      <c r="HE208" s="86">
        <f t="shared" si="617"/>
        <v>0</v>
      </c>
      <c r="HF208" s="86">
        <f t="shared" si="618"/>
        <v>1.0164651660248307E-304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3.8716160885100526E-60</v>
      </c>
      <c r="HT208" s="86">
        <f t="shared" si="630"/>
        <v>1.4817713216400538E-86</v>
      </c>
      <c r="HU208" s="86">
        <f t="shared" si="631"/>
        <v>5.050399944927217E-82</v>
      </c>
      <c r="HV208" s="86">
        <f t="shared" si="632"/>
        <v>1.0705507461411562E-85</v>
      </c>
      <c r="HW208" s="86">
        <f t="shared" si="633"/>
        <v>3.8690735167255056E-90</v>
      </c>
      <c r="HX208" s="86">
        <f t="shared" si="634"/>
        <v>4.8800907559905037E-90</v>
      </c>
      <c r="HY208" s="86">
        <f t="shared" si="635"/>
        <v>1.1100166047794016E-118</v>
      </c>
      <c r="HZ208" s="86">
        <f t="shared" si="636"/>
        <v>2.8090781906523645E-109</v>
      </c>
      <c r="IA208" s="86">
        <f t="shared" si="637"/>
        <v>1.3528201374358016E-123</v>
      </c>
      <c r="IB208" s="86">
        <f t="shared" si="638"/>
        <v>5.696670455089083E-127</v>
      </c>
      <c r="IC208" s="86">
        <f t="shared" si="639"/>
        <v>2.3906415497723514E-120</v>
      </c>
      <c r="ID208" s="86">
        <f t="shared" si="640"/>
        <v>6.347003885770555E-79</v>
      </c>
      <c r="IE208" s="86">
        <f t="shared" si="641"/>
        <v>5.9609635238896253E-72</v>
      </c>
      <c r="IF208" s="86">
        <f t="shared" si="642"/>
        <v>2.1950466031874954E-64</v>
      </c>
      <c r="IG208" s="86">
        <f t="shared" si="643"/>
        <v>1.61348904941076E-71</v>
      </c>
      <c r="II208" s="86">
        <f t="shared" si="540"/>
        <v>6.4709751957052312E-9</v>
      </c>
      <c r="IJ208" s="86">
        <f t="shared" si="541"/>
        <v>2.1374969727515029E-16</v>
      </c>
      <c r="IK208" s="86">
        <f t="shared" si="542"/>
        <v>6.2163228893985001E-15</v>
      </c>
      <c r="IL208" s="86">
        <f t="shared" si="543"/>
        <v>8.8774495499322161E-16</v>
      </c>
      <c r="IM208" s="86">
        <f t="shared" si="544"/>
        <v>1.5592606986402601E-17</v>
      </c>
      <c r="IN208" s="86">
        <f t="shared" si="545"/>
        <v>1.0584870703876269E-17</v>
      </c>
      <c r="IO208" s="86">
        <f t="shared" si="546"/>
        <v>2.8240638804483666E-26</v>
      </c>
      <c r="IP208" s="86">
        <f t="shared" si="547"/>
        <v>9.4364649524578203E-26</v>
      </c>
      <c r="IQ208" s="86">
        <f t="shared" si="548"/>
        <v>4.6210687469124766E-27</v>
      </c>
      <c r="IR208" s="86">
        <f t="shared" si="549"/>
        <v>2.2245691738617321E-25</v>
      </c>
      <c r="IS208" s="86">
        <f t="shared" si="550"/>
        <v>4.6730855779913219E-21</v>
      </c>
      <c r="IT208" s="86">
        <f t="shared" si="551"/>
        <v>8.5487893992811516E-13</v>
      </c>
      <c r="IU208" s="86">
        <f t="shared" si="552"/>
        <v>4.8532111731835862E-11</v>
      </c>
      <c r="IV208" s="86">
        <f t="shared" si="553"/>
        <v>1.0000021035940398E-2</v>
      </c>
      <c r="IW208" s="86">
        <f t="shared" si="554"/>
        <v>3.1752576279834278E-2</v>
      </c>
      <c r="IY208" s="86">
        <f t="shared" si="555"/>
        <v>6.4709751957052312E-9</v>
      </c>
      <c r="IZ208" s="86">
        <f t="shared" si="556"/>
        <v>2.1374969727515029E-16</v>
      </c>
      <c r="JA208" s="86">
        <f t="shared" si="557"/>
        <v>6.2163228893985001E-15</v>
      </c>
      <c r="JB208" s="86">
        <f t="shared" si="558"/>
        <v>8.8774495499322161E-16</v>
      </c>
      <c r="JC208" s="86">
        <f t="shared" si="559"/>
        <v>1.5592606986402601E-17</v>
      </c>
      <c r="JD208" s="86">
        <f t="shared" si="560"/>
        <v>1.0584870703876269E-17</v>
      </c>
      <c r="JE208" s="86">
        <f t="shared" si="561"/>
        <v>2.8240638804483666E-26</v>
      </c>
      <c r="JF208" s="86">
        <f t="shared" si="562"/>
        <v>9.4364649524578203E-26</v>
      </c>
      <c r="JG208" s="86">
        <f t="shared" si="563"/>
        <v>4.6210687469124766E-27</v>
      </c>
      <c r="JH208" s="86">
        <f t="shared" si="564"/>
        <v>2.2245691738617321E-25</v>
      </c>
      <c r="JI208" s="86">
        <f t="shared" si="565"/>
        <v>4.6730855779913219E-21</v>
      </c>
      <c r="JJ208" s="86">
        <f t="shared" si="566"/>
        <v>8.5487893992811516E-13</v>
      </c>
      <c r="JK208" s="86">
        <f t="shared" si="567"/>
        <v>4.8532111731835862E-11</v>
      </c>
      <c r="JL208" s="86">
        <f t="shared" si="568"/>
        <v>1.0000021035940398E-2</v>
      </c>
      <c r="JM208" s="86">
        <f t="shared" si="569"/>
        <v>3.1752576279834278E-2</v>
      </c>
    </row>
    <row r="209" spans="2:273" x14ac:dyDescent="0.25">
      <c r="B209" s="2">
        <v>182</v>
      </c>
      <c r="C209" s="37">
        <v>64.2</v>
      </c>
      <c r="D209" s="37">
        <v>61.396999999999998</v>
      </c>
      <c r="E209" s="37">
        <v>58.145000000000003</v>
      </c>
      <c r="F209" s="37">
        <v>58.628999999999998</v>
      </c>
      <c r="G209" s="37">
        <v>57.475000000000001</v>
      </c>
      <c r="H209" s="37">
        <v>57.951999999999998</v>
      </c>
      <c r="I209" s="37">
        <v>55.241999999999997</v>
      </c>
      <c r="J209" s="37">
        <v>54.887</v>
      </c>
      <c r="K209" s="37">
        <v>53.984000000000002</v>
      </c>
      <c r="L209" s="37">
        <v>53.984000000000002</v>
      </c>
      <c r="M209" s="37">
        <v>54.21</v>
      </c>
      <c r="N209" s="37">
        <v>57.360999999999997</v>
      </c>
      <c r="O209" s="37">
        <v>56.475000000000001</v>
      </c>
      <c r="P209" s="37">
        <v>56</v>
      </c>
      <c r="Q209" s="37">
        <v>59.234000000000002</v>
      </c>
      <c r="S209" s="4">
        <f t="shared" si="441"/>
        <v>63.38520380330425</v>
      </c>
      <c r="T209" s="4">
        <f t="shared" si="442"/>
        <v>59.939804437273899</v>
      </c>
      <c r="U209" s="4">
        <f t="shared" si="443"/>
        <v>58.295250810392197</v>
      </c>
      <c r="V209" s="4">
        <f t="shared" si="444"/>
        <v>59.115435741598169</v>
      </c>
      <c r="W209" s="4">
        <f t="shared" si="445"/>
        <v>58.003015932898421</v>
      </c>
      <c r="X209" s="4">
        <f t="shared" si="446"/>
        <v>57.270412222591489</v>
      </c>
      <c r="Y209" s="4">
        <f t="shared" si="447"/>
        <v>55.139701143438401</v>
      </c>
      <c r="Z209" s="4">
        <f t="shared" si="448"/>
        <v>54.090481704430196</v>
      </c>
      <c r="AA209" s="4">
        <f t="shared" si="449"/>
        <v>52.952167279056603</v>
      </c>
      <c r="AB209" s="4">
        <f t="shared" si="450"/>
        <v>53.547173776966233</v>
      </c>
      <c r="AC209" s="4">
        <f t="shared" si="451"/>
        <v>53.194243348124971</v>
      </c>
      <c r="AD209" s="4">
        <f t="shared" si="452"/>
        <v>56.779945038594562</v>
      </c>
      <c r="AE209" s="4">
        <f t="shared" si="453"/>
        <v>56.862440187941566</v>
      </c>
      <c r="AF209" s="4">
        <f t="shared" si="454"/>
        <v>55.694533725909011</v>
      </c>
      <c r="AG209" s="4">
        <f t="shared" si="455"/>
        <v>59.131914577314177</v>
      </c>
      <c r="AI209" s="4">
        <f t="shared" si="456"/>
        <v>0.81479619669575243</v>
      </c>
      <c r="AJ209" s="4">
        <f t="shared" si="457"/>
        <v>1.4571955627260991</v>
      </c>
      <c r="AK209" s="4">
        <f t="shared" si="458"/>
        <v>-0.15025081039219401</v>
      </c>
      <c r="AL209" s="4">
        <f t="shared" si="459"/>
        <v>-0.48643574159817149</v>
      </c>
      <c r="AM209" s="4">
        <f t="shared" si="460"/>
        <v>-0.52801593289841975</v>
      </c>
      <c r="AN209" s="4">
        <f t="shared" si="461"/>
        <v>0.68158777740850951</v>
      </c>
      <c r="AO209" s="4">
        <f t="shared" si="462"/>
        <v>0.1022988565615961</v>
      </c>
      <c r="AP209" s="4">
        <f t="shared" si="463"/>
        <v>0.79651829556980402</v>
      </c>
      <c r="AQ209" s="4">
        <f t="shared" si="464"/>
        <v>1.0318327209433988</v>
      </c>
      <c r="AR209" s="4">
        <f t="shared" si="465"/>
        <v>0.43682622303376917</v>
      </c>
      <c r="AS209" s="4">
        <f t="shared" si="466"/>
        <v>1.0157566518750301</v>
      </c>
      <c r="AT209" s="4">
        <f t="shared" si="467"/>
        <v>0.58105496140543522</v>
      </c>
      <c r="AU209" s="4">
        <f t="shared" si="468"/>
        <v>-0.38744018794156432</v>
      </c>
      <c r="AV209" s="4">
        <f t="shared" si="648"/>
        <v>0.30546627409098903</v>
      </c>
      <c r="AW209" s="4">
        <f t="shared" si="648"/>
        <v>0.10208542268582477</v>
      </c>
      <c r="AY209" s="2">
        <f t="shared" si="520"/>
        <v>63.385203803304215</v>
      </c>
      <c r="AZ209" s="2">
        <f t="shared" si="571"/>
        <v>59.939804437273899</v>
      </c>
      <c r="BA209" s="2">
        <f t="shared" si="572"/>
        <v>58.295250810392197</v>
      </c>
      <c r="BB209" s="2">
        <f t="shared" si="573"/>
        <v>59.115435741598169</v>
      </c>
      <c r="BC209" s="2">
        <f t="shared" si="574"/>
        <v>58.003015932898421</v>
      </c>
      <c r="BD209" s="2">
        <f t="shared" si="575"/>
        <v>57.270412222591489</v>
      </c>
      <c r="BE209" s="2">
        <f t="shared" si="576"/>
        <v>55.139701143438401</v>
      </c>
      <c r="BF209" s="2">
        <f t="shared" si="577"/>
        <v>54.090481704430196</v>
      </c>
      <c r="BG209" s="2">
        <f t="shared" si="578"/>
        <v>52.952167279056603</v>
      </c>
      <c r="BH209" s="2">
        <f t="shared" si="579"/>
        <v>53.547173776966233</v>
      </c>
      <c r="BI209" s="2">
        <f t="shared" si="580"/>
        <v>53.194243348124971</v>
      </c>
      <c r="BJ209" s="2">
        <f t="shared" si="581"/>
        <v>56.779945038594562</v>
      </c>
      <c r="BK209" s="2">
        <f t="shared" si="582"/>
        <v>56.862440187941566</v>
      </c>
      <c r="BL209" s="2">
        <f t="shared" si="583"/>
        <v>55.694532210764166</v>
      </c>
      <c r="BM209" s="2">
        <f t="shared" si="584"/>
        <v>59.131817846296727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64.2</v>
      </c>
      <c r="CV209" s="2">
        <f t="shared" si="486"/>
        <v>61.396999999999998</v>
      </c>
      <c r="CW209" s="2">
        <f t="shared" si="487"/>
        <v>58.145000000000003</v>
      </c>
      <c r="CX209" s="2">
        <f t="shared" si="488"/>
        <v>58.628999999999998</v>
      </c>
      <c r="CY209" s="2">
        <f t="shared" si="489"/>
        <v>57.475000000000001</v>
      </c>
      <c r="CZ209" s="2">
        <f t="shared" si="490"/>
        <v>57.951999999999998</v>
      </c>
      <c r="DA209" s="2">
        <f t="shared" si="491"/>
        <v>55.241999999999997</v>
      </c>
      <c r="DB209" s="2">
        <f t="shared" si="492"/>
        <v>54.887</v>
      </c>
      <c r="DC209" s="2">
        <f t="shared" si="493"/>
        <v>53.984000000000002</v>
      </c>
      <c r="DD209" s="2">
        <f t="shared" si="494"/>
        <v>53.984000000000002</v>
      </c>
      <c r="DE209" s="2">
        <f t="shared" si="495"/>
        <v>54.21</v>
      </c>
      <c r="DF209" s="2">
        <f t="shared" si="496"/>
        <v>57.360999999999997</v>
      </c>
      <c r="DG209" s="2">
        <f t="shared" si="497"/>
        <v>56.475000000000001</v>
      </c>
      <c r="DH209" s="2">
        <f t="shared" si="498"/>
        <v>56</v>
      </c>
      <c r="DI209" s="2" t="str">
        <f t="shared" si="499"/>
        <v/>
      </c>
      <c r="DK209" s="2">
        <f t="shared" si="500"/>
        <v>115.3923467230444</v>
      </c>
      <c r="DL209" s="2">
        <f t="shared" si="649"/>
        <v>111.71049979742321</v>
      </c>
      <c r="DM209" s="2">
        <f t="shared" si="649"/>
        <v>109.64782558139532</v>
      </c>
      <c r="DN209" s="2">
        <f t="shared" si="649"/>
        <v>115.17286913540229</v>
      </c>
      <c r="DO209" s="2">
        <f t="shared" si="649"/>
        <v>91.705516158260352</v>
      </c>
      <c r="DP209" s="2">
        <f t="shared" si="649"/>
        <v>98.79674810253087</v>
      </c>
      <c r="DQ209" s="2">
        <f t="shared" si="649"/>
        <v>102.08421391837179</v>
      </c>
      <c r="DR209" s="2">
        <f t="shared" si="649"/>
        <v>105.8889500674764</v>
      </c>
      <c r="DS209" s="2">
        <f t="shared" si="649"/>
        <v>115.26162078272603</v>
      </c>
      <c r="DT209" s="2">
        <f t="shared" si="649"/>
        <v>122.35724940730205</v>
      </c>
      <c r="DU209" s="2">
        <f t="shared" si="649"/>
        <v>116.98696641651031</v>
      </c>
      <c r="DV209" s="2">
        <f t="shared" si="649"/>
        <v>113.28048535185744</v>
      </c>
      <c r="DW209" s="2">
        <f t="shared" si="649"/>
        <v>113.64045221987315</v>
      </c>
      <c r="DX209" s="2">
        <f t="shared" si="649"/>
        <v>100.43164540961027</v>
      </c>
      <c r="DY209" s="2">
        <f t="shared" si="649"/>
        <v>95.864991934791902</v>
      </c>
      <c r="EA209" s="2">
        <f t="shared" si="440"/>
        <v>61.965795727054733</v>
      </c>
      <c r="EB209" s="2">
        <f t="shared" si="502"/>
        <v>56.837119645847551</v>
      </c>
      <c r="EC209" s="2">
        <f t="shared" si="503"/>
        <v>58.314689677188397</v>
      </c>
      <c r="ED209" s="2">
        <f t="shared" si="504"/>
        <v>58.334005511706323</v>
      </c>
      <c r="EE209" s="2">
        <f t="shared" si="505"/>
        <v>57.454248618210187</v>
      </c>
      <c r="EF209" s="2">
        <f t="shared" si="506"/>
        <v>57.087185012157491</v>
      </c>
      <c r="EG209" s="2">
        <f t="shared" si="507"/>
        <v>54.94048329945845</v>
      </c>
      <c r="EH209" s="2">
        <f t="shared" si="508"/>
        <v>53.932398003208959</v>
      </c>
      <c r="EI209" s="2">
        <f t="shared" si="509"/>
        <v>52.276536271963366</v>
      </c>
      <c r="EJ209" s="2">
        <f t="shared" si="510"/>
        <v>51.652210863774151</v>
      </c>
      <c r="EK209" s="2">
        <f t="shared" si="511"/>
        <v>51.073011360751465</v>
      </c>
      <c r="EL209" s="2">
        <f t="shared" si="512"/>
        <v>56.204656604573884</v>
      </c>
      <c r="EM209" s="2">
        <f t="shared" si="513"/>
        <v>56.258353432884888</v>
      </c>
      <c r="EN209" s="2">
        <f t="shared" si="514"/>
        <v>55.103271413025254</v>
      </c>
      <c r="EO209" s="2">
        <f t="shared" si="515"/>
        <v>58.961124879614758</v>
      </c>
      <c r="EQ209" s="2">
        <f t="shared" si="516"/>
        <v>63.631471698508406</v>
      </c>
      <c r="ER209" s="2">
        <f t="shared" si="650"/>
        <v>60.280109166470297</v>
      </c>
      <c r="ES209" s="2">
        <f t="shared" si="650"/>
        <v>58.292840230846167</v>
      </c>
      <c r="ET209" s="2">
        <f t="shared" si="650"/>
        <v>59.204101944789386</v>
      </c>
      <c r="EU209" s="2">
        <f t="shared" si="650"/>
        <v>58.060608711185843</v>
      </c>
      <c r="EV209" s="2">
        <f t="shared" si="650"/>
        <v>57.289313063915969</v>
      </c>
      <c r="EW209" s="2">
        <f t="shared" si="650"/>
        <v>55.155850672254026</v>
      </c>
      <c r="EX209" s="2">
        <f t="shared" si="650"/>
        <v>54.101965387691862</v>
      </c>
      <c r="EY209" s="2">
        <f t="shared" si="650"/>
        <v>53.007276565242158</v>
      </c>
      <c r="EZ209" s="2">
        <f t="shared" si="650"/>
        <v>53.729413531804219</v>
      </c>
      <c r="FA209" s="2">
        <f t="shared" si="650"/>
        <v>53.451562588713415</v>
      </c>
      <c r="FB209" s="2">
        <f t="shared" si="650"/>
        <v>56.862382019725771</v>
      </c>
      <c r="FC209" s="2">
        <f t="shared" si="650"/>
        <v>56.958302635877033</v>
      </c>
      <c r="FD209" s="2">
        <f t="shared" si="650"/>
        <v>55.789524555698691</v>
      </c>
      <c r="FE209" s="2">
        <f t="shared" si="650"/>
        <v>59.160831861543542</v>
      </c>
      <c r="FG209" s="2">
        <f t="shared" si="518"/>
        <v>0.99999731535536274</v>
      </c>
      <c r="FH209" s="2">
        <f t="shared" si="651"/>
        <v>0.99999681417726238</v>
      </c>
      <c r="FI209" s="2">
        <f t="shared" si="651"/>
        <v>0.99999710331003966</v>
      </c>
      <c r="FJ209" s="2">
        <f t="shared" si="651"/>
        <v>0.99999690411166098</v>
      </c>
      <c r="FK209" s="2">
        <f t="shared" si="651"/>
        <v>0.99999693930187916</v>
      </c>
      <c r="FL209" s="2">
        <f t="shared" si="651"/>
        <v>0.9999967386136791</v>
      </c>
      <c r="FM209" s="2">
        <f t="shared" si="651"/>
        <v>0.99999619111949956</v>
      </c>
      <c r="FN209" s="2">
        <f t="shared" si="651"/>
        <v>0.99999648128450491</v>
      </c>
      <c r="FO209" s="2">
        <f t="shared" si="651"/>
        <v>0.9999964923998661</v>
      </c>
      <c r="FP209" s="2">
        <f t="shared" si="651"/>
        <v>0.99999619537842777</v>
      </c>
      <c r="FQ209" s="2">
        <f t="shared" si="651"/>
        <v>0.99999656949141236</v>
      </c>
      <c r="FR209" s="2">
        <f t="shared" si="651"/>
        <v>0.99999692410493024</v>
      </c>
      <c r="FS209" s="2">
        <f t="shared" si="651"/>
        <v>0.99999700645038225</v>
      </c>
      <c r="FT209" s="2">
        <f t="shared" si="651"/>
        <v>0.99999694581317511</v>
      </c>
      <c r="FU209" s="2">
        <f t="shared" si="651"/>
        <v>0.99999607708718674</v>
      </c>
      <c r="FW209" s="2">
        <f t="shared" si="536"/>
        <v>0.85206526915750591</v>
      </c>
      <c r="FX209" s="2">
        <f t="shared" si="588"/>
        <v>0.90110932838477209</v>
      </c>
      <c r="FY209" s="2">
        <f t="shared" si="589"/>
        <v>0.89647868732244562</v>
      </c>
      <c r="FZ209" s="2">
        <f t="shared" si="590"/>
        <v>0.8978938809672965</v>
      </c>
      <c r="GA209" s="2">
        <f t="shared" si="591"/>
        <v>0.90484596241406934</v>
      </c>
      <c r="GB209" s="2">
        <f t="shared" si="592"/>
        <v>0.90581776177343409</v>
      </c>
      <c r="GC209" s="2">
        <f t="shared" si="593"/>
        <v>0.92418028116356599</v>
      </c>
      <c r="GD209" s="2">
        <f t="shared" si="594"/>
        <v>0.93119842225519189</v>
      </c>
      <c r="GE209" s="2">
        <f t="shared" si="595"/>
        <v>0.92428197379379573</v>
      </c>
      <c r="GF209" s="2">
        <f t="shared" si="596"/>
        <v>0.91213723939322011</v>
      </c>
      <c r="GG209" s="2">
        <f t="shared" si="597"/>
        <v>0.89172175232148021</v>
      </c>
      <c r="GH209" s="2">
        <f t="shared" si="598"/>
        <v>0.87439661219054832</v>
      </c>
      <c r="GI209" s="2">
        <f t="shared" si="599"/>
        <v>0.86279829495507843</v>
      </c>
      <c r="GJ209" s="2">
        <f t="shared" si="600"/>
        <v>0.86137653827481719</v>
      </c>
      <c r="GK209" s="2">
        <f t="shared" si="601"/>
        <v>0.85399215581684584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7.5959321548050584E-233</v>
      </c>
      <c r="HD209" s="86">
        <f t="shared" si="616"/>
        <v>4.8356765830258385E-187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1.6118308826713693E-62</v>
      </c>
      <c r="HT209" s="86">
        <f t="shared" si="630"/>
        <v>9.8915172489898934E-90</v>
      </c>
      <c r="HU209" s="86">
        <f t="shared" si="631"/>
        <v>4.9800317401906753E-85</v>
      </c>
      <c r="HV209" s="86">
        <f t="shared" si="632"/>
        <v>7.6505480024872561E-89</v>
      </c>
      <c r="HW209" s="86">
        <f t="shared" si="633"/>
        <v>1.9528203633446573E-93</v>
      </c>
      <c r="HX209" s="86">
        <f t="shared" si="634"/>
        <v>2.4736675908775035E-93</v>
      </c>
      <c r="HY209" s="86">
        <f t="shared" si="635"/>
        <v>6.541266714613124E-123</v>
      </c>
      <c r="HZ209" s="86">
        <f t="shared" si="636"/>
        <v>4.0099207363605129E-113</v>
      </c>
      <c r="IA209" s="86">
        <f t="shared" si="637"/>
        <v>5.6009001550281358E-128</v>
      </c>
      <c r="IB209" s="86">
        <f t="shared" si="638"/>
        <v>1.4180416914820814E-131</v>
      </c>
      <c r="IC209" s="86">
        <f t="shared" si="639"/>
        <v>7.2229966726154423E-125</v>
      </c>
      <c r="ID209" s="86">
        <f t="shared" si="640"/>
        <v>6.0124125557638936E-82</v>
      </c>
      <c r="IE209" s="86">
        <f t="shared" si="641"/>
        <v>9.3051832947968208E-75</v>
      </c>
      <c r="IF209" s="86">
        <f t="shared" si="642"/>
        <v>5.8010337217644893E-67</v>
      </c>
      <c r="IG209" s="86">
        <f t="shared" si="643"/>
        <v>1.8011381827873431E-74</v>
      </c>
      <c r="II209" s="86">
        <f t="shared" si="540"/>
        <v>8.9903886592225783E-10</v>
      </c>
      <c r="IJ209" s="86">
        <f t="shared" si="541"/>
        <v>1.0224479951876986E-17</v>
      </c>
      <c r="IK209" s="86">
        <f t="shared" si="542"/>
        <v>3.7280394341626795E-16</v>
      </c>
      <c r="IL209" s="86">
        <f t="shared" si="543"/>
        <v>4.5721819598320568E-17</v>
      </c>
      <c r="IM209" s="86">
        <f t="shared" si="544"/>
        <v>6.3322374514168715E-19</v>
      </c>
      <c r="IN209" s="86">
        <f t="shared" si="545"/>
        <v>4.2300952123076335E-19</v>
      </c>
      <c r="IO209" s="86">
        <f t="shared" si="546"/>
        <v>3.3982939507175596E-28</v>
      </c>
      <c r="IP209" s="86">
        <f t="shared" si="547"/>
        <v>1.4974439802079569E-27</v>
      </c>
      <c r="IQ209" s="86">
        <f t="shared" si="548"/>
        <v>4.8482289250813903E-29</v>
      </c>
      <c r="IR209" s="86">
        <f t="shared" si="549"/>
        <v>2.3021853229596587E-27</v>
      </c>
      <c r="IS209" s="86">
        <f t="shared" si="550"/>
        <v>7.1035619898337927E-23</v>
      </c>
      <c r="IT209" s="86">
        <f t="shared" si="551"/>
        <v>5.9830434827546915E-14</v>
      </c>
      <c r="IU209" s="86">
        <f t="shared" si="552"/>
        <v>4.4498369477539084E-12</v>
      </c>
      <c r="IV209" s="86">
        <f t="shared" si="553"/>
        <v>6.6758949273990707E-3</v>
      </c>
      <c r="IW209" s="86">
        <f t="shared" si="554"/>
        <v>2.3472737646989015E-2</v>
      </c>
      <c r="IY209" s="86">
        <f t="shared" si="555"/>
        <v>8.9903886592225783E-10</v>
      </c>
      <c r="IZ209" s="86">
        <f t="shared" si="556"/>
        <v>1.0224479951876986E-17</v>
      </c>
      <c r="JA209" s="86">
        <f t="shared" si="557"/>
        <v>3.7280394341626795E-16</v>
      </c>
      <c r="JB209" s="86">
        <f t="shared" si="558"/>
        <v>4.5721819598320568E-17</v>
      </c>
      <c r="JC209" s="86">
        <f t="shared" si="559"/>
        <v>6.3322374514168715E-19</v>
      </c>
      <c r="JD209" s="86">
        <f t="shared" si="560"/>
        <v>4.2300952123076335E-19</v>
      </c>
      <c r="JE209" s="86">
        <f t="shared" si="561"/>
        <v>3.3982939507175596E-28</v>
      </c>
      <c r="JF209" s="86">
        <f t="shared" si="562"/>
        <v>1.4974439802079569E-27</v>
      </c>
      <c r="JG209" s="86">
        <f t="shared" si="563"/>
        <v>4.8482289250813903E-29</v>
      </c>
      <c r="JH209" s="86">
        <f t="shared" si="564"/>
        <v>2.3021853229596587E-27</v>
      </c>
      <c r="JI209" s="86">
        <f t="shared" si="565"/>
        <v>7.1035619898337927E-23</v>
      </c>
      <c r="JJ209" s="86">
        <f t="shared" si="566"/>
        <v>5.9830434827546915E-14</v>
      </c>
      <c r="JK209" s="86">
        <f t="shared" si="567"/>
        <v>4.4498369477539084E-12</v>
      </c>
      <c r="JL209" s="86">
        <f t="shared" si="568"/>
        <v>6.6758949273990707E-3</v>
      </c>
      <c r="JM209" s="86">
        <f t="shared" si="569"/>
        <v>2.3472737646989015E-2</v>
      </c>
    </row>
    <row r="210" spans="2:273" x14ac:dyDescent="0.25">
      <c r="B210" s="2">
        <v>183</v>
      </c>
      <c r="C210" s="37">
        <v>64.319999999999993</v>
      </c>
      <c r="D210" s="37">
        <v>61.46</v>
      </c>
      <c r="E210" s="37">
        <v>58.371000000000002</v>
      </c>
      <c r="F210" s="37">
        <v>59.564999999999998</v>
      </c>
      <c r="G210" s="37">
        <v>58.262</v>
      </c>
      <c r="H210" s="37">
        <v>57.741999999999997</v>
      </c>
      <c r="I210" s="37">
        <v>55.225999999999999</v>
      </c>
      <c r="J210" s="37">
        <v>54.725999999999999</v>
      </c>
      <c r="K210" s="37">
        <v>53.225999999999999</v>
      </c>
      <c r="L210" s="37">
        <v>54.951999999999998</v>
      </c>
      <c r="M210" s="37">
        <v>55.031999999999996</v>
      </c>
      <c r="N210" s="37">
        <v>56.508000000000003</v>
      </c>
      <c r="O210" s="37">
        <v>57.738</v>
      </c>
      <c r="P210" s="37">
        <v>54.811999999999998</v>
      </c>
      <c r="Q210" s="37">
        <v>57</v>
      </c>
      <c r="S210" s="4">
        <f t="shared" si="441"/>
        <v>63.308286337863436</v>
      </c>
      <c r="T210" s="4">
        <f t="shared" si="442"/>
        <v>59.874693002733274</v>
      </c>
      <c r="U210" s="4">
        <f t="shared" si="443"/>
        <v>58.170705407348095</v>
      </c>
      <c r="V210" s="4">
        <f t="shared" si="444"/>
        <v>59.004979078893733</v>
      </c>
      <c r="W210" s="4">
        <f t="shared" si="445"/>
        <v>57.902397929015287</v>
      </c>
      <c r="X210" s="4">
        <f t="shared" si="446"/>
        <v>57.166646443550526</v>
      </c>
      <c r="Y210" s="4">
        <f t="shared" si="447"/>
        <v>55.03518743607593</v>
      </c>
      <c r="Z210" s="4">
        <f t="shared" si="448"/>
        <v>53.953992140554519</v>
      </c>
      <c r="AA210" s="4" t="e">
        <f t="shared" si="449"/>
        <v>#N/A</v>
      </c>
      <c r="AB210" s="4">
        <f t="shared" si="450"/>
        <v>53.400611202293049</v>
      </c>
      <c r="AC210" s="4">
        <f t="shared" si="451"/>
        <v>53.033335552542653</v>
      </c>
      <c r="AD210" s="4">
        <f t="shared" si="452"/>
        <v>56.633040570705958</v>
      </c>
      <c r="AE210" s="4">
        <f t="shared" si="453"/>
        <v>56.720481760677252</v>
      </c>
      <c r="AF210" s="4">
        <f t="shared" si="454"/>
        <v>55.550348690154387</v>
      </c>
      <c r="AG210" s="4">
        <f t="shared" si="455"/>
        <v>58.974806034557474</v>
      </c>
      <c r="AI210" s="4">
        <f t="shared" si="456"/>
        <v>1.0117136621365574</v>
      </c>
      <c r="AJ210" s="4">
        <f t="shared" si="457"/>
        <v>1.5853069972667271</v>
      </c>
      <c r="AK210" s="4">
        <f t="shared" si="458"/>
        <v>0.20029459265190752</v>
      </c>
      <c r="AL210" s="4">
        <f t="shared" si="459"/>
        <v>0.56002092110626478</v>
      </c>
      <c r="AM210" s="4">
        <f t="shared" si="460"/>
        <v>0.35960207098471386</v>
      </c>
      <c r="AN210" s="4">
        <f t="shared" si="461"/>
        <v>0.57535355644947117</v>
      </c>
      <c r="AO210" s="4">
        <f t="shared" si="462"/>
        <v>0.19081256392406942</v>
      </c>
      <c r="AP210" s="4">
        <f t="shared" si="463"/>
        <v>0.77200785944548045</v>
      </c>
      <c r="AQ210" s="4">
        <f t="shared" si="464"/>
        <v>0</v>
      </c>
      <c r="AR210" s="4">
        <f t="shared" si="465"/>
        <v>1.5513887977069487</v>
      </c>
      <c r="AS210" s="4">
        <f t="shared" si="466"/>
        <v>1.9986644474573438</v>
      </c>
      <c r="AT210" s="4">
        <f t="shared" si="467"/>
        <v>-0.12504057070595564</v>
      </c>
      <c r="AU210" s="4">
        <f t="shared" si="468"/>
        <v>1.0175182393227473</v>
      </c>
      <c r="AV210" s="4">
        <f t="shared" si="648"/>
        <v>-0.73834869015438898</v>
      </c>
      <c r="AW210" s="4">
        <f t="shared" si="648"/>
        <v>-1.9748060345574743</v>
      </c>
      <c r="AY210" s="2">
        <f t="shared" si="520"/>
        <v>63.308286337863436</v>
      </c>
      <c r="AZ210" s="2">
        <f t="shared" si="571"/>
        <v>59.874693002733274</v>
      </c>
      <c r="BA210" s="2">
        <f t="shared" si="572"/>
        <v>58.170705407348095</v>
      </c>
      <c r="BB210" s="2">
        <f t="shared" si="573"/>
        <v>59.004979078893733</v>
      </c>
      <c r="BC210" s="2">
        <f t="shared" si="574"/>
        <v>57.902397929015287</v>
      </c>
      <c r="BD210" s="2">
        <f t="shared" si="575"/>
        <v>57.166646443550526</v>
      </c>
      <c r="BE210" s="2">
        <f t="shared" si="576"/>
        <v>55.03518743607593</v>
      </c>
      <c r="BF210" s="2">
        <f t="shared" si="577"/>
        <v>53.953992140554519</v>
      </c>
      <c r="BG210" s="2" t="e">
        <f t="shared" si="578"/>
        <v>#N/A</v>
      </c>
      <c r="BH210" s="2">
        <f t="shared" si="579"/>
        <v>53.400611202293049</v>
      </c>
      <c r="BI210" s="2">
        <f t="shared" si="580"/>
        <v>53.033335552542653</v>
      </c>
      <c r="BJ210" s="2">
        <f t="shared" si="581"/>
        <v>56.633040570705958</v>
      </c>
      <c r="BK210" s="2">
        <f t="shared" si="582"/>
        <v>56.720481760677252</v>
      </c>
      <c r="BL210" s="2">
        <f t="shared" si="583"/>
        <v>55.550348392823921</v>
      </c>
      <c r="BM210" s="2">
        <f t="shared" si="584"/>
        <v>58.974780513080383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64.319999999999993</v>
      </c>
      <c r="CV210" s="2">
        <f t="shared" si="486"/>
        <v>61.46</v>
      </c>
      <c r="CW210" s="2">
        <f t="shared" si="487"/>
        <v>58.371000000000002</v>
      </c>
      <c r="CX210" s="2">
        <f t="shared" si="488"/>
        <v>59.564999999999998</v>
      </c>
      <c r="CY210" s="2">
        <f t="shared" si="489"/>
        <v>58.262</v>
      </c>
      <c r="CZ210" s="2">
        <f t="shared" si="490"/>
        <v>57.741999999999997</v>
      </c>
      <c r="DA210" s="2">
        <f t="shared" si="491"/>
        <v>55.225999999999999</v>
      </c>
      <c r="DB210" s="2">
        <f t="shared" si="492"/>
        <v>54.725999999999999</v>
      </c>
      <c r="DC210" s="2" t="str">
        <f t="shared" si="493"/>
        <v/>
      </c>
      <c r="DD210" s="2">
        <f t="shared" si="494"/>
        <v>54.951999999999998</v>
      </c>
      <c r="DE210" s="2">
        <f t="shared" si="495"/>
        <v>55.031999999999996</v>
      </c>
      <c r="DF210" s="2">
        <f t="shared" si="496"/>
        <v>56.508000000000003</v>
      </c>
      <c r="DG210" s="2">
        <f t="shared" si="497"/>
        <v>57.738</v>
      </c>
      <c r="DH210" s="2">
        <f t="shared" si="498"/>
        <v>54.811999999999998</v>
      </c>
      <c r="DI210" s="2" t="str">
        <f t="shared" si="499"/>
        <v/>
      </c>
      <c r="DK210" s="2">
        <f t="shared" si="500"/>
        <v>115.55710057384476</v>
      </c>
      <c r="DL210" s="2">
        <f t="shared" si="649"/>
        <v>111.86649258568997</v>
      </c>
      <c r="DM210" s="2">
        <f t="shared" si="649"/>
        <v>109.81646179401992</v>
      </c>
      <c r="DN210" s="2">
        <f t="shared" si="649"/>
        <v>115.38032420387324</v>
      </c>
      <c r="DO210" s="2">
        <f t="shared" si="649"/>
        <v>91.763133192389006</v>
      </c>
      <c r="DP210" s="2">
        <f t="shared" si="649"/>
        <v>98.900504362153256</v>
      </c>
      <c r="DQ210" s="2">
        <f t="shared" si="649"/>
        <v>102.2199892767261</v>
      </c>
      <c r="DR210" s="2">
        <f t="shared" si="649"/>
        <v>106.04034784075576</v>
      </c>
      <c r="DS210" s="2">
        <f t="shared" si="649"/>
        <v>115.46813495276652</v>
      </c>
      <c r="DT210" s="2">
        <f t="shared" si="649"/>
        <v>122.60637861545757</v>
      </c>
      <c r="DU210" s="2">
        <f t="shared" si="649"/>
        <v>117.18048874296434</v>
      </c>
      <c r="DV210" s="2">
        <f t="shared" si="649"/>
        <v>113.43923678646934</v>
      </c>
      <c r="DW210" s="2">
        <f t="shared" si="649"/>
        <v>113.8080310782241</v>
      </c>
      <c r="DX210" s="2">
        <f t="shared" si="649"/>
        <v>100.55102025767768</v>
      </c>
      <c r="DY210" s="2">
        <f t="shared" si="649"/>
        <v>95.93212308022305</v>
      </c>
      <c r="EA210" s="2">
        <f t="shared" si="440"/>
        <v>61.848473948114247</v>
      </c>
      <c r="EB210" s="2">
        <f t="shared" si="502"/>
        <v>56.697728562725203</v>
      </c>
      <c r="EC210" s="2">
        <f t="shared" si="503"/>
        <v>58.190371270730033</v>
      </c>
      <c r="ED210" s="2">
        <f t="shared" si="504"/>
        <v>58.204562520396934</v>
      </c>
      <c r="EE210" s="2">
        <f t="shared" si="505"/>
        <v>57.341031525599945</v>
      </c>
      <c r="EF210" s="2">
        <f t="shared" si="506"/>
        <v>56.979089937983247</v>
      </c>
      <c r="EG210" s="2">
        <f t="shared" si="507"/>
        <v>54.831727273934931</v>
      </c>
      <c r="EH210" s="2">
        <f t="shared" si="508"/>
        <v>53.792512111083852</v>
      </c>
      <c r="EI210" s="2">
        <f t="shared" si="509"/>
        <v>52.106329827122124</v>
      </c>
      <c r="EJ210" s="2">
        <f t="shared" si="510"/>
        <v>51.464472990599837</v>
      </c>
      <c r="EK210" s="2">
        <f t="shared" si="511"/>
        <v>50.861124130489976</v>
      </c>
      <c r="EL210" s="2">
        <f t="shared" si="512"/>
        <v>56.042912162878643</v>
      </c>
      <c r="EM210" s="2">
        <f t="shared" si="513"/>
        <v>56.099604236675802</v>
      </c>
      <c r="EN210" s="2">
        <f t="shared" si="514"/>
        <v>54.94329931947459</v>
      </c>
      <c r="EO210" s="2">
        <f t="shared" si="515"/>
        <v>58.799654895666123</v>
      </c>
      <c r="EQ210" s="2">
        <f t="shared" si="516"/>
        <v>63.539284242825957</v>
      </c>
      <c r="ER210" s="2">
        <f t="shared" si="650"/>
        <v>60.19248962987367</v>
      </c>
      <c r="ES210" s="2">
        <f t="shared" si="650"/>
        <v>58.168483548978607</v>
      </c>
      <c r="ET210" s="2">
        <f t="shared" si="650"/>
        <v>59.087813273044944</v>
      </c>
      <c r="EU210" s="2">
        <f t="shared" si="650"/>
        <v>57.956131876214997</v>
      </c>
      <c r="EV210" s="2">
        <f t="shared" si="650"/>
        <v>57.184295191225715</v>
      </c>
      <c r="EW210" s="2">
        <f t="shared" si="650"/>
        <v>55.050233666433527</v>
      </c>
      <c r="EX210" s="2">
        <f t="shared" si="650"/>
        <v>53.964694328167909</v>
      </c>
      <c r="EY210" s="2">
        <f t="shared" si="650"/>
        <v>52.847368357449454</v>
      </c>
      <c r="EZ210" s="2">
        <f t="shared" si="650"/>
        <v>53.570433538389381</v>
      </c>
      <c r="FA210" s="2">
        <f t="shared" si="650"/>
        <v>53.273659841523603</v>
      </c>
      <c r="FB210" s="2">
        <f t="shared" si="650"/>
        <v>56.71016913107691</v>
      </c>
      <c r="FC210" s="2">
        <f t="shared" si="650"/>
        <v>56.810345646622466</v>
      </c>
      <c r="FD210" s="2">
        <f t="shared" si="650"/>
        <v>55.639300615988148</v>
      </c>
      <c r="FE210" s="2">
        <f t="shared" si="650"/>
        <v>59.001933821759181</v>
      </c>
      <c r="FG210" s="2">
        <f t="shared" si="518"/>
        <v>0.99999755157441261</v>
      </c>
      <c r="FH210" s="2">
        <f t="shared" si="651"/>
        <v>0.99999709449431651</v>
      </c>
      <c r="FI210" s="2">
        <f t="shared" si="651"/>
        <v>0.99999735818668467</v>
      </c>
      <c r="FJ210" s="2">
        <f t="shared" si="651"/>
        <v>0.99999717651550823</v>
      </c>
      <c r="FK210" s="2">
        <f t="shared" si="651"/>
        <v>0.99999720860938601</v>
      </c>
      <c r="FL210" s="2">
        <f t="shared" si="651"/>
        <v>0.99999702557947046</v>
      </c>
      <c r="FM210" s="2">
        <f t="shared" si="651"/>
        <v>0.99999652625853364</v>
      </c>
      <c r="FN210" s="2">
        <f t="shared" si="651"/>
        <v>0.99999679089233429</v>
      </c>
      <c r="FO210" s="2">
        <f t="shared" si="651"/>
        <v>0.99999680102967037</v>
      </c>
      <c r="FP210" s="2">
        <f t="shared" si="651"/>
        <v>0.99999653014272483</v>
      </c>
      <c r="FQ210" s="2">
        <f t="shared" si="651"/>
        <v>0.99999687133803916</v>
      </c>
      <c r="FR210" s="2">
        <f t="shared" si="651"/>
        <v>0.99999719474959647</v>
      </c>
      <c r="FS210" s="2">
        <f t="shared" si="651"/>
        <v>0.99999726984958137</v>
      </c>
      <c r="FT210" s="2">
        <f t="shared" si="651"/>
        <v>0.99999721454776169</v>
      </c>
      <c r="FU210" s="2">
        <f t="shared" si="651"/>
        <v>0.99999642225975749</v>
      </c>
      <c r="FW210" s="2">
        <f t="shared" si="536"/>
        <v>0.86330257908820018</v>
      </c>
      <c r="FX210" s="2">
        <f t="shared" si="588"/>
        <v>0.90901898178771545</v>
      </c>
      <c r="FY210" s="2">
        <f t="shared" si="589"/>
        <v>0.90471955465212806</v>
      </c>
      <c r="FZ210" s="2">
        <f t="shared" si="590"/>
        <v>0.90603389945742041</v>
      </c>
      <c r="GA210" s="2">
        <f t="shared" si="591"/>
        <v>0.91248577134220454</v>
      </c>
      <c r="GB210" s="2">
        <f t="shared" si="592"/>
        <v>0.91338701465952654</v>
      </c>
      <c r="GC210" s="2">
        <f t="shared" si="593"/>
        <v>0.93038718568184209</v>
      </c>
      <c r="GD210" s="2">
        <f t="shared" si="594"/>
        <v>0.93687003961483106</v>
      </c>
      <c r="GE210" s="2">
        <f t="shared" si="595"/>
        <v>0.93048117956949861</v>
      </c>
      <c r="GF210" s="2">
        <f t="shared" si="596"/>
        <v>0.91924388681751823</v>
      </c>
      <c r="GG210" s="2">
        <f t="shared" si="597"/>
        <v>0.90029918365385575</v>
      </c>
      <c r="GH210" s="2">
        <f t="shared" si="598"/>
        <v>0.88416820637712246</v>
      </c>
      <c r="GI210" s="2">
        <f t="shared" si="599"/>
        <v>0.87334150315278736</v>
      </c>
      <c r="GJ210" s="2">
        <f t="shared" si="600"/>
        <v>0.87201279402952891</v>
      </c>
      <c r="GK210" s="2">
        <f t="shared" si="601"/>
        <v>0.86510626919201272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6.9995223279842941E-238</v>
      </c>
      <c r="HD210" s="86">
        <f t="shared" si="616"/>
        <v>5.3755617481601829E-191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6.0180902592863863E-65</v>
      </c>
      <c r="HT210" s="86">
        <f t="shared" si="630"/>
        <v>5.7751207245042073E-93</v>
      </c>
      <c r="HU210" s="86">
        <f t="shared" si="631"/>
        <v>4.3258495285777484E-88</v>
      </c>
      <c r="HV210" s="86">
        <f t="shared" si="632"/>
        <v>4.7873366171842284E-92</v>
      </c>
      <c r="HW210" s="86">
        <f t="shared" si="633"/>
        <v>8.5807278185316355E-97</v>
      </c>
      <c r="HX210" s="86">
        <f t="shared" si="634"/>
        <v>1.091594790255331E-96</v>
      </c>
      <c r="HY210" s="86">
        <f t="shared" si="635"/>
        <v>3.2432157069084857E-127</v>
      </c>
      <c r="HZ210" s="86">
        <f t="shared" si="636"/>
        <v>4.9010065432734087E-117</v>
      </c>
      <c r="IA210" s="86">
        <f t="shared" si="637"/>
        <v>1.9406657983695463E-132</v>
      </c>
      <c r="IB210" s="86">
        <f t="shared" si="638"/>
        <v>2.9158429687064355E-136</v>
      </c>
      <c r="IC210" s="86">
        <f t="shared" si="639"/>
        <v>1.7969516021885953E-129</v>
      </c>
      <c r="ID210" s="86">
        <f t="shared" si="640"/>
        <v>4.9847878361301747E-85</v>
      </c>
      <c r="IE210" s="86">
        <f t="shared" si="641"/>
        <v>1.2804473519973077E-77</v>
      </c>
      <c r="IF210" s="86">
        <f t="shared" si="642"/>
        <v>1.3609741991643672E-69</v>
      </c>
      <c r="IG210" s="86">
        <f t="shared" si="643"/>
        <v>1.7475129547985586E-77</v>
      </c>
      <c r="II210" s="86">
        <f t="shared" si="540"/>
        <v>1.1285546321184577E-10</v>
      </c>
      <c r="IJ210" s="86">
        <f t="shared" si="541"/>
        <v>4.3116027314226451E-19</v>
      </c>
      <c r="IK210" s="86">
        <f t="shared" si="542"/>
        <v>1.9846291708939963E-17</v>
      </c>
      <c r="IL210" s="86">
        <f t="shared" si="543"/>
        <v>2.0783385550922253E-18</v>
      </c>
      <c r="IM210" s="86">
        <f t="shared" si="544"/>
        <v>2.256966463342541E-20</v>
      </c>
      <c r="IN210" s="86">
        <f t="shared" si="545"/>
        <v>1.4836718815012839E-20</v>
      </c>
      <c r="IO210" s="86">
        <f t="shared" si="546"/>
        <v>3.473592667228023E-30</v>
      </c>
      <c r="IP210" s="86">
        <f t="shared" si="547"/>
        <v>2.052112518386523E-29</v>
      </c>
      <c r="IQ210" s="86">
        <f t="shared" si="548"/>
        <v>4.2989713725251525E-31</v>
      </c>
      <c r="IR210" s="86">
        <f t="shared" si="549"/>
        <v>1.9891218811060735E-29</v>
      </c>
      <c r="IS210" s="86">
        <f t="shared" si="550"/>
        <v>8.9905147134321892E-25</v>
      </c>
      <c r="IT210" s="86">
        <f t="shared" si="551"/>
        <v>3.6954245325716491E-15</v>
      </c>
      <c r="IU210" s="86">
        <f t="shared" si="552"/>
        <v>3.6259317413129884E-13</v>
      </c>
      <c r="IV210" s="86">
        <f t="shared" si="553"/>
        <v>4.3807450927236336E-3</v>
      </c>
      <c r="IW210" s="86">
        <f t="shared" si="554"/>
        <v>1.7135184957899442E-2</v>
      </c>
      <c r="IY210" s="86">
        <f t="shared" si="555"/>
        <v>1.1285546321184577E-10</v>
      </c>
      <c r="IZ210" s="86">
        <f t="shared" si="556"/>
        <v>4.3116027314226451E-19</v>
      </c>
      <c r="JA210" s="86">
        <f t="shared" si="557"/>
        <v>1.9846291708939963E-17</v>
      </c>
      <c r="JB210" s="86">
        <f t="shared" si="558"/>
        <v>2.0783385550922253E-18</v>
      </c>
      <c r="JC210" s="86">
        <f t="shared" si="559"/>
        <v>2.256966463342541E-20</v>
      </c>
      <c r="JD210" s="86">
        <f t="shared" si="560"/>
        <v>1.4836718815012839E-20</v>
      </c>
      <c r="JE210" s="86">
        <f t="shared" si="561"/>
        <v>3.473592667228023E-30</v>
      </c>
      <c r="JF210" s="86">
        <f t="shared" si="562"/>
        <v>2.052112518386523E-29</v>
      </c>
      <c r="JG210" s="86">
        <f t="shared" si="563"/>
        <v>4.2989713725251525E-31</v>
      </c>
      <c r="JH210" s="86">
        <f t="shared" si="564"/>
        <v>1.9891218811060735E-29</v>
      </c>
      <c r="JI210" s="86">
        <f t="shared" si="565"/>
        <v>8.9905147134321892E-25</v>
      </c>
      <c r="JJ210" s="86">
        <f t="shared" si="566"/>
        <v>3.6954245325716491E-15</v>
      </c>
      <c r="JK210" s="86">
        <f t="shared" si="567"/>
        <v>3.6259317413129884E-13</v>
      </c>
      <c r="JL210" s="86">
        <f t="shared" si="568"/>
        <v>4.3807450927236336E-3</v>
      </c>
      <c r="JM210" s="86">
        <f t="shared" si="569"/>
        <v>1.7135184957899442E-2</v>
      </c>
    </row>
    <row r="211" spans="2:273" x14ac:dyDescent="0.25">
      <c r="B211" s="2">
        <v>184</v>
      </c>
      <c r="C211" s="37">
        <v>63.88</v>
      </c>
      <c r="D211" s="37">
        <v>60.491999999999997</v>
      </c>
      <c r="E211" s="37">
        <v>58.418999999999997</v>
      </c>
      <c r="F211" s="37">
        <v>59.613</v>
      </c>
      <c r="G211" s="37">
        <v>57.984000000000002</v>
      </c>
      <c r="H211" s="37">
        <v>56.805999999999997</v>
      </c>
      <c r="I211" s="37">
        <v>54.435000000000002</v>
      </c>
      <c r="J211" s="37">
        <v>55.064999999999998</v>
      </c>
      <c r="K211" s="37">
        <v>53.805999999999997</v>
      </c>
      <c r="L211" s="37">
        <v>53.71</v>
      </c>
      <c r="M211" s="37">
        <v>53.887</v>
      </c>
      <c r="N211" s="37">
        <v>57.082000000000001</v>
      </c>
      <c r="O211" s="37">
        <v>56.966999999999999</v>
      </c>
      <c r="P211" s="37">
        <v>55.921999999999997</v>
      </c>
      <c r="Q211" s="37">
        <v>58.890999999999998</v>
      </c>
      <c r="S211" s="4">
        <f t="shared" si="441"/>
        <v>63.230686935318602</v>
      </c>
      <c r="T211" s="4">
        <f t="shared" si="442"/>
        <v>59.808366337414633</v>
      </c>
      <c r="U211" s="4">
        <f t="shared" si="443"/>
        <v>58.04617336630097</v>
      </c>
      <c r="V211" s="4">
        <f t="shared" si="444"/>
        <v>58.894212041117349</v>
      </c>
      <c r="W211" s="4">
        <f t="shared" si="445"/>
        <v>57.801565557250399</v>
      </c>
      <c r="X211" s="4">
        <f t="shared" si="446"/>
        <v>57.062812621266701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>
        <f t="shared" si="451"/>
        <v>52.871520943639482</v>
      </c>
      <c r="AD211" s="4">
        <f t="shared" si="452"/>
        <v>56.485871882883963</v>
      </c>
      <c r="AE211" s="4">
        <f t="shared" si="453"/>
        <v>56.578246644357336</v>
      </c>
      <c r="AF211" s="4">
        <f t="shared" si="454"/>
        <v>55.405875910325157</v>
      </c>
      <c r="AG211" s="4">
        <f t="shared" si="455"/>
        <v>58.81765960116563</v>
      </c>
      <c r="AI211" s="4">
        <f t="shared" si="456"/>
        <v>0.64931306468140093</v>
      </c>
      <c r="AJ211" s="4">
        <f t="shared" si="457"/>
        <v>0.68363366258536473</v>
      </c>
      <c r="AK211" s="4">
        <f t="shared" si="458"/>
        <v>0.37282663369902735</v>
      </c>
      <c r="AL211" s="4">
        <f t="shared" si="459"/>
        <v>0.71878795888265046</v>
      </c>
      <c r="AM211" s="4">
        <f t="shared" si="460"/>
        <v>0.18243444274960297</v>
      </c>
      <c r="AN211" s="4">
        <f t="shared" si="461"/>
        <v>-0.2568126212667039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1.0154790563605189</v>
      </c>
      <c r="AT211" s="4">
        <f t="shared" si="467"/>
        <v>0.59612811711603797</v>
      </c>
      <c r="AU211" s="4">
        <f t="shared" si="468"/>
        <v>0.38875335564266322</v>
      </c>
      <c r="AV211" s="4">
        <f t="shared" si="648"/>
        <v>0.51612408967483958</v>
      </c>
      <c r="AW211" s="4">
        <f t="shared" si="648"/>
        <v>7.3340398834368159E-2</v>
      </c>
      <c r="AY211" s="2">
        <f t="shared" si="520"/>
        <v>63.230686935318602</v>
      </c>
      <c r="AZ211" s="2">
        <f t="shared" si="571"/>
        <v>59.808366337414633</v>
      </c>
      <c r="BA211" s="2">
        <f t="shared" si="572"/>
        <v>58.04617336630097</v>
      </c>
      <c r="BB211" s="2">
        <f t="shared" si="573"/>
        <v>58.894212041117349</v>
      </c>
      <c r="BC211" s="2">
        <f t="shared" si="574"/>
        <v>57.801565557250399</v>
      </c>
      <c r="BD211" s="2">
        <f t="shared" si="575"/>
        <v>57.062812621266701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>
        <f t="shared" si="580"/>
        <v>52.871520943639482</v>
      </c>
      <c r="BJ211" s="2">
        <f t="shared" si="581"/>
        <v>56.485871882883963</v>
      </c>
      <c r="BK211" s="2">
        <f t="shared" si="582"/>
        <v>56.578246644357336</v>
      </c>
      <c r="BL211" s="2">
        <f t="shared" si="583"/>
        <v>55.405875856282975</v>
      </c>
      <c r="BM211" s="2">
        <f t="shared" si="584"/>
        <v>58.817653287336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63.88</v>
      </c>
      <c r="CV211" s="2">
        <f t="shared" si="486"/>
        <v>60.491999999999997</v>
      </c>
      <c r="CW211" s="2">
        <f t="shared" si="487"/>
        <v>58.418999999999997</v>
      </c>
      <c r="CX211" s="2">
        <f t="shared" si="488"/>
        <v>59.613</v>
      </c>
      <c r="CY211" s="2">
        <f t="shared" si="489"/>
        <v>57.984000000000002</v>
      </c>
      <c r="CZ211" s="2">
        <f t="shared" si="490"/>
        <v>56.805999999999997</v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>
        <f t="shared" si="495"/>
        <v>53.887</v>
      </c>
      <c r="DF211" s="2">
        <f t="shared" si="496"/>
        <v>57.082000000000001</v>
      </c>
      <c r="DG211" s="2">
        <f t="shared" si="497"/>
        <v>56.966999999999999</v>
      </c>
      <c r="DH211" s="2">
        <f t="shared" si="498"/>
        <v>55.921999999999997</v>
      </c>
      <c r="DI211" s="2" t="str">
        <f t="shared" si="499"/>
        <v/>
      </c>
      <c r="DK211" s="2">
        <f t="shared" si="500"/>
        <v>115.72185442464513</v>
      </c>
      <c r="DL211" s="2">
        <f t="shared" si="649"/>
        <v>112.02248537395671</v>
      </c>
      <c r="DM211" s="2">
        <f t="shared" si="649"/>
        <v>109.98509800664451</v>
      </c>
      <c r="DN211" s="2">
        <f t="shared" si="649"/>
        <v>115.58777927234419</v>
      </c>
      <c r="DO211" s="2">
        <f t="shared" si="649"/>
        <v>91.820750226517674</v>
      </c>
      <c r="DP211" s="2">
        <f t="shared" si="649"/>
        <v>99.004260621775657</v>
      </c>
      <c r="DQ211" s="2">
        <f t="shared" si="649"/>
        <v>102.3557646350804</v>
      </c>
      <c r="DR211" s="2">
        <f t="shared" si="649"/>
        <v>106.19174561403511</v>
      </c>
      <c r="DS211" s="2">
        <f t="shared" si="649"/>
        <v>115.674649122807</v>
      </c>
      <c r="DT211" s="2">
        <f t="shared" si="649"/>
        <v>122.8555078236131</v>
      </c>
      <c r="DU211" s="2">
        <f t="shared" si="649"/>
        <v>117.37401106941837</v>
      </c>
      <c r="DV211" s="2">
        <f t="shared" si="649"/>
        <v>113.59798822108124</v>
      </c>
      <c r="DW211" s="2">
        <f t="shared" si="649"/>
        <v>113.97560993657507</v>
      </c>
      <c r="DX211" s="2">
        <f t="shared" si="649"/>
        <v>100.6703951057451</v>
      </c>
      <c r="DY211" s="2">
        <f t="shared" si="649"/>
        <v>95.999254225654198</v>
      </c>
      <c r="EA211" s="2">
        <f t="shared" si="440"/>
        <v>61.731152169173768</v>
      </c>
      <c r="EB211" s="2">
        <f t="shared" si="502"/>
        <v>56.558337479602855</v>
      </c>
      <c r="EC211" s="2">
        <f t="shared" si="503"/>
        <v>58.066052864271661</v>
      </c>
      <c r="ED211" s="2">
        <f t="shared" si="504"/>
        <v>58.075119529087544</v>
      </c>
      <c r="EE211" s="2">
        <f t="shared" si="505"/>
        <v>57.227814432989703</v>
      </c>
      <c r="EF211" s="2">
        <f t="shared" si="506"/>
        <v>56.870994863808995</v>
      </c>
      <c r="EG211" s="2">
        <f t="shared" si="507"/>
        <v>54.722971248411426</v>
      </c>
      <c r="EH211" s="2">
        <f t="shared" si="508"/>
        <v>53.652626218958744</v>
      </c>
      <c r="EI211" s="2">
        <f t="shared" si="509"/>
        <v>51.936123382280883</v>
      </c>
      <c r="EJ211" s="2">
        <f t="shared" si="510"/>
        <v>51.276735117425524</v>
      </c>
      <c r="EK211" s="2">
        <f t="shared" si="511"/>
        <v>50.649236900228487</v>
      </c>
      <c r="EL211" s="2">
        <f t="shared" si="512"/>
        <v>55.881167721183402</v>
      </c>
      <c r="EM211" s="2">
        <f t="shared" si="513"/>
        <v>55.940855040466715</v>
      </c>
      <c r="EN211" s="2">
        <f t="shared" si="514"/>
        <v>54.783327225923927</v>
      </c>
      <c r="EO211" s="2">
        <f t="shared" si="515"/>
        <v>58.638184911717488</v>
      </c>
      <c r="EQ211" s="2">
        <f t="shared" si="516"/>
        <v>63.447096787143522</v>
      </c>
      <c r="ER211" s="2">
        <f t="shared" si="650"/>
        <v>60.104870093277043</v>
      </c>
      <c r="ES211" s="2">
        <f t="shared" si="650"/>
        <v>58.044126867111046</v>
      </c>
      <c r="ET211" s="2">
        <f t="shared" si="650"/>
        <v>58.971524601300501</v>
      </c>
      <c r="EU211" s="2">
        <f t="shared" si="650"/>
        <v>57.851655041244157</v>
      </c>
      <c r="EV211" s="2">
        <f t="shared" si="650"/>
        <v>57.079277318535453</v>
      </c>
      <c r="EW211" s="2">
        <f t="shared" si="650"/>
        <v>54.944616660613029</v>
      </c>
      <c r="EX211" s="2">
        <f t="shared" si="650"/>
        <v>53.827423268643955</v>
      </c>
      <c r="EY211" s="2">
        <f t="shared" si="650"/>
        <v>52.687460149656744</v>
      </c>
      <c r="EZ211" s="2">
        <f t="shared" si="650"/>
        <v>53.411453544974549</v>
      </c>
      <c r="FA211" s="2">
        <f t="shared" si="650"/>
        <v>53.095757094333798</v>
      </c>
      <c r="FB211" s="2">
        <f t="shared" si="650"/>
        <v>56.557956242428048</v>
      </c>
      <c r="FC211" s="2">
        <f t="shared" si="650"/>
        <v>56.662388657367899</v>
      </c>
      <c r="FD211" s="2">
        <f t="shared" si="650"/>
        <v>55.489076676277591</v>
      </c>
      <c r="FE211" s="2">
        <f t="shared" si="650"/>
        <v>58.843035781974827</v>
      </c>
      <c r="FG211" s="2">
        <f t="shared" si="518"/>
        <v>0.99999776700884391</v>
      </c>
      <c r="FH211" s="2">
        <f t="shared" si="651"/>
        <v>0.99999735014664548</v>
      </c>
      <c r="FI211" s="2">
        <f t="shared" si="651"/>
        <v>0.99999759063706073</v>
      </c>
      <c r="FJ211" s="2">
        <f t="shared" si="651"/>
        <v>0.99999742495089905</v>
      </c>
      <c r="FK211" s="2">
        <f t="shared" si="651"/>
        <v>0.99999745422087793</v>
      </c>
      <c r="FL211" s="2">
        <f t="shared" si="651"/>
        <v>0.99999728729552628</v>
      </c>
      <c r="FM211" s="2">
        <f t="shared" si="651"/>
        <v>0.99999683190916122</v>
      </c>
      <c r="FN211" s="2">
        <f t="shared" si="651"/>
        <v>0.99999707325819776</v>
      </c>
      <c r="FO211" s="2">
        <f t="shared" si="651"/>
        <v>0.99999708250356345</v>
      </c>
      <c r="FP211" s="2">
        <f t="shared" si="651"/>
        <v>0.99999683545158791</v>
      </c>
      <c r="FQ211" s="2">
        <f t="shared" si="651"/>
        <v>0.99999714662559358</v>
      </c>
      <c r="FR211" s="2">
        <f t="shared" si="651"/>
        <v>0.99999744158059334</v>
      </c>
      <c r="FS211" s="2">
        <f t="shared" si="651"/>
        <v>0.99999751007262705</v>
      </c>
      <c r="FT211" s="2">
        <f t="shared" si="651"/>
        <v>0.99999745963674358</v>
      </c>
      <c r="FU211" s="2">
        <f t="shared" si="651"/>
        <v>0.99999673706109127</v>
      </c>
      <c r="FW211" s="2">
        <f t="shared" si="536"/>
        <v>0.87381270332503036</v>
      </c>
      <c r="FX211" s="2">
        <f t="shared" si="588"/>
        <v>0.91635471599020812</v>
      </c>
      <c r="FY211" s="2">
        <f t="shared" si="589"/>
        <v>0.91236852980339433</v>
      </c>
      <c r="FZ211" s="2">
        <f t="shared" si="590"/>
        <v>0.91358743886322258</v>
      </c>
      <c r="GA211" s="2">
        <f t="shared" si="591"/>
        <v>0.91956671415175362</v>
      </c>
      <c r="GB211" s="2">
        <f t="shared" si="592"/>
        <v>0.92040139728026549</v>
      </c>
      <c r="GC211" s="2">
        <f t="shared" si="593"/>
        <v>0.9361210893987747</v>
      </c>
      <c r="GD211" s="2">
        <f t="shared" si="594"/>
        <v>0.94210318940308768</v>
      </c>
      <c r="GE211" s="2">
        <f t="shared" si="595"/>
        <v>0.93620787199072497</v>
      </c>
      <c r="GF211" s="2">
        <f t="shared" si="596"/>
        <v>0.92582246892382314</v>
      </c>
      <c r="GG211" s="2">
        <f t="shared" si="597"/>
        <v>0.90826703903857275</v>
      </c>
      <c r="GH211" s="2">
        <f t="shared" si="598"/>
        <v>0.89327238700073786</v>
      </c>
      <c r="GI211" s="2">
        <f t="shared" si="599"/>
        <v>0.88318421573015926</v>
      </c>
      <c r="GJ211" s="2">
        <f t="shared" si="600"/>
        <v>0.88194480381946305</v>
      </c>
      <c r="GK211" s="2">
        <f t="shared" si="601"/>
        <v>0.87549771453973602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5.6924291433968776E-243</v>
      </c>
      <c r="HD211" s="86">
        <f t="shared" si="616"/>
        <v>5.4283731172204039E-195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2.0151327748992663E-67</v>
      </c>
      <c r="HT211" s="86">
        <f t="shared" si="630"/>
        <v>2.9489720619546094E-96</v>
      </c>
      <c r="HU211" s="86">
        <f t="shared" si="631"/>
        <v>3.3100814621440632E-91</v>
      </c>
      <c r="HV211" s="86">
        <f t="shared" si="632"/>
        <v>2.6230497093093551E-95</v>
      </c>
      <c r="HW211" s="86">
        <f t="shared" si="633"/>
        <v>3.2823699962326358E-100</v>
      </c>
      <c r="HX211" s="86">
        <f t="shared" si="634"/>
        <v>4.1935641865558085E-100</v>
      </c>
      <c r="HY211" s="86">
        <f t="shared" si="635"/>
        <v>1.3529036081951912E-131</v>
      </c>
      <c r="HZ211" s="86">
        <f t="shared" si="636"/>
        <v>5.1287073076041084E-121</v>
      </c>
      <c r="IA211" s="86">
        <f t="shared" si="637"/>
        <v>5.6274849275903103E-137</v>
      </c>
      <c r="IB211" s="86">
        <f t="shared" si="638"/>
        <v>4.9526964884610845E-141</v>
      </c>
      <c r="IC211" s="86">
        <f t="shared" si="639"/>
        <v>3.6810020897472947E-134</v>
      </c>
      <c r="ID211" s="86">
        <f t="shared" si="640"/>
        <v>3.6170691283836971E-88</v>
      </c>
      <c r="IE211" s="86">
        <f t="shared" si="641"/>
        <v>1.553176652575439E-80</v>
      </c>
      <c r="IF211" s="86">
        <f t="shared" si="642"/>
        <v>2.834462817909238E-72</v>
      </c>
      <c r="IG211" s="86">
        <f t="shared" si="643"/>
        <v>1.4735981838410257E-80</v>
      </c>
      <c r="II211" s="86">
        <f t="shared" si="540"/>
        <v>1.2797186690198404E-11</v>
      </c>
      <c r="IJ211" s="86">
        <f t="shared" si="541"/>
        <v>1.6026798947728791E-20</v>
      </c>
      <c r="IK211" s="86">
        <f t="shared" si="542"/>
        <v>9.3772624302910053E-19</v>
      </c>
      <c r="IL211" s="86">
        <f t="shared" si="543"/>
        <v>8.3370636768574932E-20</v>
      </c>
      <c r="IM211" s="86">
        <f t="shared" si="544"/>
        <v>7.0594939745663703E-22</v>
      </c>
      <c r="IN211" s="86">
        <f t="shared" si="545"/>
        <v>4.5666789722153976E-22</v>
      </c>
      <c r="IO211" s="86">
        <f t="shared" si="546"/>
        <v>3.0157182922564341E-32</v>
      </c>
      <c r="IP211" s="86">
        <f t="shared" si="547"/>
        <v>2.4284426997154521E-31</v>
      </c>
      <c r="IQ211" s="86">
        <f t="shared" si="548"/>
        <v>3.2214330549407304E-33</v>
      </c>
      <c r="IR211" s="86">
        <f t="shared" si="549"/>
        <v>1.4347084914942178E-31</v>
      </c>
      <c r="IS211" s="86">
        <f t="shared" si="550"/>
        <v>9.4725748865791738E-27</v>
      </c>
      <c r="IT211" s="86">
        <f t="shared" si="551"/>
        <v>2.0139978454453811E-16</v>
      </c>
      <c r="IU211" s="86">
        <f t="shared" si="552"/>
        <v>2.6252696603394313E-14</v>
      </c>
      <c r="IV211" s="86">
        <f t="shared" si="553"/>
        <v>2.8253789618376949E-3</v>
      </c>
      <c r="IW211" s="86">
        <f t="shared" si="554"/>
        <v>1.2351555273315412E-2</v>
      </c>
      <c r="IY211" s="86">
        <f t="shared" si="555"/>
        <v>1.2797186690198404E-11</v>
      </c>
      <c r="IZ211" s="86">
        <f t="shared" si="556"/>
        <v>1.6026798947728791E-20</v>
      </c>
      <c r="JA211" s="86">
        <f t="shared" si="557"/>
        <v>9.3772624302910053E-19</v>
      </c>
      <c r="JB211" s="86">
        <f t="shared" si="558"/>
        <v>8.3370636768574932E-20</v>
      </c>
      <c r="JC211" s="86">
        <f t="shared" si="559"/>
        <v>7.0594939745663703E-22</v>
      </c>
      <c r="JD211" s="86">
        <f t="shared" si="560"/>
        <v>4.5666789722153976E-22</v>
      </c>
      <c r="JE211" s="86">
        <f t="shared" si="561"/>
        <v>3.0157182922564341E-32</v>
      </c>
      <c r="JF211" s="86">
        <f t="shared" si="562"/>
        <v>2.4284426997154521E-31</v>
      </c>
      <c r="JG211" s="86">
        <f t="shared" si="563"/>
        <v>3.2214330549407304E-33</v>
      </c>
      <c r="JH211" s="86">
        <f t="shared" si="564"/>
        <v>1.4347084914942178E-31</v>
      </c>
      <c r="JI211" s="86">
        <f t="shared" si="565"/>
        <v>9.4725748865791738E-27</v>
      </c>
      <c r="JJ211" s="86">
        <f t="shared" si="566"/>
        <v>2.0139978454453811E-16</v>
      </c>
      <c r="JK211" s="86">
        <f t="shared" si="567"/>
        <v>2.6252696603394313E-14</v>
      </c>
      <c r="JL211" s="86">
        <f t="shared" si="568"/>
        <v>2.8253789618376949E-3</v>
      </c>
      <c r="JM211" s="86">
        <f t="shared" si="569"/>
        <v>1.2351555273315412E-2</v>
      </c>
    </row>
    <row r="212" spans="2:273" x14ac:dyDescent="0.25">
      <c r="B212" s="2">
        <v>185</v>
      </c>
      <c r="C212" s="37">
        <v>62.84</v>
      </c>
      <c r="D212" s="37">
        <v>61.713999999999999</v>
      </c>
      <c r="E212" s="37">
        <v>57.661000000000001</v>
      </c>
      <c r="F212" s="37">
        <v>58.984000000000002</v>
      </c>
      <c r="G212" s="37">
        <v>57.951000000000001</v>
      </c>
      <c r="H212" s="37">
        <v>56.854999999999997</v>
      </c>
      <c r="I212" s="37">
        <v>54.887</v>
      </c>
      <c r="J212" s="37">
        <v>54.305999999999997</v>
      </c>
      <c r="K212" s="37">
        <v>52.645000000000003</v>
      </c>
      <c r="L212" s="37">
        <v>54.128999999999998</v>
      </c>
      <c r="M212" s="37">
        <v>53.451999999999998</v>
      </c>
      <c r="N212" s="37">
        <v>57.246000000000002</v>
      </c>
      <c r="O212" s="37">
        <v>57.360999999999997</v>
      </c>
      <c r="P212" s="37">
        <v>55.375</v>
      </c>
      <c r="Q212" s="37">
        <v>57.811999999999998</v>
      </c>
      <c r="S212" s="4">
        <f t="shared" si="441"/>
        <v>63.152399495225893</v>
      </c>
      <c r="T212" s="4">
        <f t="shared" si="442"/>
        <v>59.740851966109652</v>
      </c>
      <c r="U212" s="4">
        <f t="shared" si="443"/>
        <v>57.921653957866695</v>
      </c>
      <c r="V212" s="4">
        <f t="shared" si="444"/>
        <v>58.78314094887493</v>
      </c>
      <c r="W212" s="4">
        <f t="shared" si="445"/>
        <v>57.700524548831112</v>
      </c>
      <c r="X212" s="4">
        <f t="shared" si="446"/>
        <v>56.958912377071051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>
        <f t="shared" si="451"/>
        <v>52.708817760737311</v>
      </c>
      <c r="AD212" s="4">
        <f t="shared" si="452"/>
        <v>56.33844131749008</v>
      </c>
      <c r="AE212" s="4">
        <f t="shared" si="453"/>
        <v>56.435733950612402</v>
      </c>
      <c r="AF212" s="4">
        <f t="shared" si="454"/>
        <v>55.261115166507437</v>
      </c>
      <c r="AG212" s="4">
        <f t="shared" si="455"/>
        <v>58.660437869066662</v>
      </c>
      <c r="AI212" s="4">
        <f t="shared" si="456"/>
        <v>-0.31239949522588972</v>
      </c>
      <c r="AJ212" s="4">
        <f t="shared" si="457"/>
        <v>1.9731480338903467</v>
      </c>
      <c r="AK212" s="4">
        <f t="shared" si="458"/>
        <v>-0.26065395786669399</v>
      </c>
      <c r="AL212" s="4">
        <f t="shared" si="459"/>
        <v>0.20085905112507163</v>
      </c>
      <c r="AM212" s="4">
        <f t="shared" si="460"/>
        <v>0.2504754511688887</v>
      </c>
      <c r="AN212" s="4">
        <f t="shared" si="461"/>
        <v>-0.10391237707105461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0.74318223926268701</v>
      </c>
      <c r="AT212" s="4">
        <f t="shared" si="467"/>
        <v>0.90755868250992222</v>
      </c>
      <c r="AU212" s="4">
        <f t="shared" si="468"/>
        <v>0.92526604938759505</v>
      </c>
      <c r="AV212" s="4">
        <f t="shared" si="648"/>
        <v>0.11388483349256262</v>
      </c>
      <c r="AW212" s="4">
        <f t="shared" si="648"/>
        <v>-0.84843786906666452</v>
      </c>
      <c r="AY212" s="2">
        <f t="shared" si="520"/>
        <v>63.152399495225893</v>
      </c>
      <c r="AZ212" s="2">
        <f t="shared" si="571"/>
        <v>59.740851966109652</v>
      </c>
      <c r="BA212" s="2">
        <f t="shared" si="572"/>
        <v>57.921653957866695</v>
      </c>
      <c r="BB212" s="2">
        <f t="shared" si="573"/>
        <v>58.78314094887493</v>
      </c>
      <c r="BC212" s="2">
        <f t="shared" si="574"/>
        <v>57.700524548831112</v>
      </c>
      <c r="BD212" s="2">
        <f t="shared" si="575"/>
        <v>56.958912377071051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>
        <f t="shared" si="580"/>
        <v>52.708817760737311</v>
      </c>
      <c r="BJ212" s="2">
        <f t="shared" si="581"/>
        <v>56.33844131749008</v>
      </c>
      <c r="BK212" s="2">
        <f t="shared" si="582"/>
        <v>56.435733950612402</v>
      </c>
      <c r="BL212" s="2">
        <f t="shared" si="583"/>
        <v>55.261115157410451</v>
      </c>
      <c r="BM212" s="2">
        <f t="shared" si="584"/>
        <v>58.660436404547561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62.84</v>
      </c>
      <c r="CV212" s="2">
        <f t="shared" si="486"/>
        <v>61.713999999999999</v>
      </c>
      <c r="CW212" s="2">
        <f t="shared" si="487"/>
        <v>57.661000000000001</v>
      </c>
      <c r="CX212" s="2">
        <f t="shared" si="488"/>
        <v>58.984000000000002</v>
      </c>
      <c r="CY212" s="2">
        <f t="shared" si="489"/>
        <v>57.951000000000001</v>
      </c>
      <c r="CZ212" s="2">
        <f t="shared" si="490"/>
        <v>56.854999999999997</v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>
        <f t="shared" si="495"/>
        <v>53.451999999999998</v>
      </c>
      <c r="DF212" s="2">
        <f t="shared" si="496"/>
        <v>57.246000000000002</v>
      </c>
      <c r="DG212" s="2">
        <f t="shared" si="497"/>
        <v>57.360999999999997</v>
      </c>
      <c r="DH212" s="2">
        <f t="shared" si="498"/>
        <v>55.375</v>
      </c>
      <c r="DI212" s="2">
        <f t="shared" si="499"/>
        <v>57.811999999999998</v>
      </c>
      <c r="DK212" s="2">
        <f t="shared" si="500"/>
        <v>115.8866082754455</v>
      </c>
      <c r="DL212" s="2">
        <f t="shared" si="649"/>
        <v>112.17847816222347</v>
      </c>
      <c r="DM212" s="2">
        <f t="shared" si="649"/>
        <v>110.15373421926908</v>
      </c>
      <c r="DN212" s="2">
        <f t="shared" si="649"/>
        <v>115.79523434081514</v>
      </c>
      <c r="DO212" s="2">
        <f t="shared" si="649"/>
        <v>91.878367260646328</v>
      </c>
      <c r="DP212" s="2">
        <f t="shared" si="649"/>
        <v>99.108016881398058</v>
      </c>
      <c r="DQ212" s="2">
        <f t="shared" si="649"/>
        <v>102.49153999343471</v>
      </c>
      <c r="DR212" s="2">
        <f t="shared" si="649"/>
        <v>106.34314338731446</v>
      </c>
      <c r="DS212" s="2">
        <f t="shared" si="649"/>
        <v>115.88116329284748</v>
      </c>
      <c r="DT212" s="2">
        <f t="shared" si="649"/>
        <v>123.10463703176862</v>
      </c>
      <c r="DU212" s="2">
        <f t="shared" si="649"/>
        <v>117.5675333958724</v>
      </c>
      <c r="DV212" s="2">
        <f t="shared" si="649"/>
        <v>113.75673965569314</v>
      </c>
      <c r="DW212" s="2">
        <f t="shared" si="649"/>
        <v>114.143188794926</v>
      </c>
      <c r="DX212" s="2">
        <f t="shared" si="649"/>
        <v>100.78976995381251</v>
      </c>
      <c r="DY212" s="2">
        <f t="shared" si="649"/>
        <v>96.066385371085346</v>
      </c>
      <c r="EA212" s="2">
        <f t="shared" si="440"/>
        <v>61.613830390233275</v>
      </c>
      <c r="EB212" s="2">
        <f t="shared" si="502"/>
        <v>56.418946396480507</v>
      </c>
      <c r="EC212" s="2">
        <f t="shared" si="503"/>
        <v>57.941734457813297</v>
      </c>
      <c r="ED212" s="2">
        <f t="shared" si="504"/>
        <v>57.945676537778148</v>
      </c>
      <c r="EE212" s="2">
        <f t="shared" si="505"/>
        <v>57.114597340379461</v>
      </c>
      <c r="EF212" s="2">
        <f t="shared" si="506"/>
        <v>56.762899789634744</v>
      </c>
      <c r="EG212" s="2">
        <f t="shared" si="507"/>
        <v>54.614215222887907</v>
      </c>
      <c r="EH212" s="2">
        <f t="shared" si="508"/>
        <v>53.512740326833637</v>
      </c>
      <c r="EI212" s="2">
        <f t="shared" si="509"/>
        <v>51.765916937439655</v>
      </c>
      <c r="EJ212" s="2">
        <f t="shared" si="510"/>
        <v>51.088997244251203</v>
      </c>
      <c r="EK212" s="2">
        <f t="shared" si="511"/>
        <v>50.437349669967006</v>
      </c>
      <c r="EL212" s="2">
        <f t="shared" si="512"/>
        <v>55.719423279488169</v>
      </c>
      <c r="EM212" s="2">
        <f t="shared" si="513"/>
        <v>55.782105844257629</v>
      </c>
      <c r="EN212" s="2">
        <f t="shared" si="514"/>
        <v>54.623355132373263</v>
      </c>
      <c r="EO212" s="2">
        <f t="shared" si="515"/>
        <v>58.476714927768853</v>
      </c>
      <c r="EQ212" s="2">
        <f t="shared" si="516"/>
        <v>63.354909331461073</v>
      </c>
      <c r="ER212" s="2">
        <f t="shared" si="650"/>
        <v>60.017250556680416</v>
      </c>
      <c r="ES212" s="2">
        <f t="shared" si="650"/>
        <v>57.919770185243486</v>
      </c>
      <c r="ET212" s="2">
        <f t="shared" si="650"/>
        <v>58.855235929556059</v>
      </c>
      <c r="EU212" s="2">
        <f t="shared" si="650"/>
        <v>57.747178206273318</v>
      </c>
      <c r="EV212" s="2">
        <f t="shared" si="650"/>
        <v>56.974259445845192</v>
      </c>
      <c r="EW212" s="2">
        <f t="shared" si="650"/>
        <v>54.838999654792531</v>
      </c>
      <c r="EX212" s="2">
        <f t="shared" si="650"/>
        <v>53.690152209120008</v>
      </c>
      <c r="EY212" s="2">
        <f t="shared" si="650"/>
        <v>52.527551941864033</v>
      </c>
      <c r="EZ212" s="2">
        <f t="shared" si="650"/>
        <v>53.252473551559717</v>
      </c>
      <c r="FA212" s="2">
        <f t="shared" si="650"/>
        <v>52.917854347143987</v>
      </c>
      <c r="FB212" s="2">
        <f t="shared" si="650"/>
        <v>56.405743353779187</v>
      </c>
      <c r="FC212" s="2">
        <f t="shared" si="650"/>
        <v>56.514431668113332</v>
      </c>
      <c r="FD212" s="2">
        <f t="shared" si="650"/>
        <v>55.338852736567048</v>
      </c>
      <c r="FE212" s="2">
        <f t="shared" si="650"/>
        <v>58.684137742190472</v>
      </c>
      <c r="FG212" s="2">
        <f t="shared" si="518"/>
        <v>0.99999796348746128</v>
      </c>
      <c r="FH212" s="2">
        <f t="shared" si="651"/>
        <v>0.99999758330445443</v>
      </c>
      <c r="FI212" s="2">
        <f t="shared" si="651"/>
        <v>0.99999780263441762</v>
      </c>
      <c r="FJ212" s="2">
        <f t="shared" si="651"/>
        <v>0.999997651526776</v>
      </c>
      <c r="FK212" s="2">
        <f t="shared" si="651"/>
        <v>0.99999767822132601</v>
      </c>
      <c r="FL212" s="2">
        <f t="shared" si="651"/>
        <v>0.99999752598352554</v>
      </c>
      <c r="FM212" s="2">
        <f t="shared" si="651"/>
        <v>0.99999711066600949</v>
      </c>
      <c r="FN212" s="2">
        <f t="shared" si="651"/>
        <v>0.99999733077906494</v>
      </c>
      <c r="FO212" s="2">
        <f t="shared" si="651"/>
        <v>0.99999733921094303</v>
      </c>
      <c r="FP212" s="2">
        <f t="shared" si="651"/>
        <v>0.99999711389674284</v>
      </c>
      <c r="FQ212" s="2">
        <f t="shared" si="651"/>
        <v>0.99999739769095919</v>
      </c>
      <c r="FR212" s="2">
        <f t="shared" si="651"/>
        <v>0.9999976666932443</v>
      </c>
      <c r="FS212" s="2">
        <f t="shared" si="651"/>
        <v>0.99999772915874907</v>
      </c>
      <c r="FT212" s="2">
        <f t="shared" si="651"/>
        <v>0.9999976831606564</v>
      </c>
      <c r="FU212" s="2">
        <f t="shared" si="651"/>
        <v>0.99999702416349268</v>
      </c>
      <c r="FW212" s="2">
        <f t="shared" si="536"/>
        <v>0.88362367803669684</v>
      </c>
      <c r="FX212" s="2">
        <f t="shared" si="588"/>
        <v>0.92314898016641178</v>
      </c>
      <c r="FY212" s="2">
        <f t="shared" si="589"/>
        <v>0.91945812153263096</v>
      </c>
      <c r="FZ212" s="2">
        <f t="shared" si="590"/>
        <v>0.92058700127601401</v>
      </c>
      <c r="GA212" s="2">
        <f t="shared" si="591"/>
        <v>0.92612111155813426</v>
      </c>
      <c r="GB212" s="2">
        <f t="shared" si="592"/>
        <v>0.92689318496973927</v>
      </c>
      <c r="GC212" s="2">
        <f t="shared" si="593"/>
        <v>0.9414124408599942</v>
      </c>
      <c r="GD212" s="2">
        <f t="shared" si="594"/>
        <v>0.94692711239703931</v>
      </c>
      <c r="GE212" s="2">
        <f t="shared" si="595"/>
        <v>0.94149248417928577</v>
      </c>
      <c r="GF212" s="2">
        <f t="shared" si="596"/>
        <v>0.93190484287711095</v>
      </c>
      <c r="GG212" s="2">
        <f t="shared" si="597"/>
        <v>0.91565777649377544</v>
      </c>
      <c r="GH212" s="2">
        <f t="shared" si="598"/>
        <v>0.90174051775893194</v>
      </c>
      <c r="GI212" s="2">
        <f t="shared" si="599"/>
        <v>0.89235632052341907</v>
      </c>
      <c r="GJ212" s="2">
        <f t="shared" si="600"/>
        <v>0.89120223622479056</v>
      </c>
      <c r="GK212" s="2">
        <f t="shared" si="601"/>
        <v>0.88519489322852007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4.0857117246431414E-248</v>
      </c>
      <c r="HD212" s="86">
        <f t="shared" si="616"/>
        <v>4.9795921456473411E-199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6.0512965442278578E-70</v>
      </c>
      <c r="HT212" s="86">
        <f t="shared" si="630"/>
        <v>1.317003566646067E-99</v>
      </c>
      <c r="HU212" s="86">
        <f t="shared" si="631"/>
        <v>2.2311522299262795E-94</v>
      </c>
      <c r="HV212" s="86">
        <f t="shared" si="632"/>
        <v>1.2584195797411276E-98</v>
      </c>
      <c r="HW212" s="86">
        <f t="shared" si="633"/>
        <v>1.0930696362073284E-103</v>
      </c>
      <c r="HX212" s="86">
        <f t="shared" si="634"/>
        <v>1.4024977225694411E-103</v>
      </c>
      <c r="HY212" s="86">
        <f t="shared" si="635"/>
        <v>4.7482173926528473E-136</v>
      </c>
      <c r="HZ212" s="86">
        <f t="shared" si="636"/>
        <v>4.5951480347852072E-125</v>
      </c>
      <c r="IA212" s="86">
        <f t="shared" si="637"/>
        <v>1.3656654941333491E-141</v>
      </c>
      <c r="IB212" s="86">
        <f t="shared" si="638"/>
        <v>6.9489184105802247E-146</v>
      </c>
      <c r="IC212" s="86">
        <f t="shared" si="639"/>
        <v>6.2087110472286239E-139</v>
      </c>
      <c r="ID212" s="86">
        <f t="shared" si="640"/>
        <v>2.2970677077510686E-91</v>
      </c>
      <c r="IE212" s="86">
        <f t="shared" si="641"/>
        <v>1.6607208858459183E-83</v>
      </c>
      <c r="IF212" s="86">
        <f t="shared" si="642"/>
        <v>5.2403691534718351E-75</v>
      </c>
      <c r="IG212" s="86">
        <f t="shared" si="643"/>
        <v>1.0799817117489381E-83</v>
      </c>
      <c r="II212" s="86">
        <f t="shared" si="540"/>
        <v>1.3106175007038308E-12</v>
      </c>
      <c r="IJ212" s="86">
        <f t="shared" si="541"/>
        <v>5.2507272008693754E-22</v>
      </c>
      <c r="IK212" s="86">
        <f t="shared" si="542"/>
        <v>3.9320785114780424E-20</v>
      </c>
      <c r="IL212" s="86">
        <f t="shared" si="543"/>
        <v>2.9509791463814356E-21</v>
      </c>
      <c r="IM212" s="86">
        <f t="shared" si="544"/>
        <v>1.9375758413593494E-23</v>
      </c>
      <c r="IN212" s="86">
        <f t="shared" si="545"/>
        <v>1.2333737028391118E-23</v>
      </c>
      <c r="IO212" s="86">
        <f t="shared" si="546"/>
        <v>2.2236303864144136E-34</v>
      </c>
      <c r="IP212" s="86">
        <f t="shared" si="547"/>
        <v>2.4814212177411855E-33</v>
      </c>
      <c r="IQ212" s="86">
        <f t="shared" si="548"/>
        <v>2.0398713412854656E-35</v>
      </c>
      <c r="IR212" s="86">
        <f t="shared" si="549"/>
        <v>8.6378597852382234E-34</v>
      </c>
      <c r="IS212" s="86">
        <f t="shared" si="550"/>
        <v>8.3075420262232553E-29</v>
      </c>
      <c r="IT212" s="86">
        <f t="shared" si="551"/>
        <v>9.6837200355287773E-18</v>
      </c>
      <c r="IU212" s="86">
        <f t="shared" si="552"/>
        <v>1.6886305466016325E-15</v>
      </c>
      <c r="IV212" s="86">
        <f t="shared" si="553"/>
        <v>1.7908490643641624E-3</v>
      </c>
      <c r="IW212" s="86">
        <f t="shared" si="554"/>
        <v>8.7908562132458599E-3</v>
      </c>
      <c r="IY212" s="86">
        <f t="shared" si="555"/>
        <v>1.3106175007038308E-12</v>
      </c>
      <c r="IZ212" s="86">
        <f t="shared" si="556"/>
        <v>5.2507272008693754E-22</v>
      </c>
      <c r="JA212" s="86">
        <f t="shared" si="557"/>
        <v>3.9320785114780424E-20</v>
      </c>
      <c r="JB212" s="86">
        <f t="shared" si="558"/>
        <v>2.9509791463814356E-21</v>
      </c>
      <c r="JC212" s="86">
        <f t="shared" si="559"/>
        <v>1.9375758413593494E-23</v>
      </c>
      <c r="JD212" s="86">
        <f t="shared" si="560"/>
        <v>1.2333737028391118E-23</v>
      </c>
      <c r="JE212" s="86">
        <f t="shared" si="561"/>
        <v>2.2236303864144136E-34</v>
      </c>
      <c r="JF212" s="86">
        <f t="shared" si="562"/>
        <v>2.4814212177411855E-33</v>
      </c>
      <c r="JG212" s="86">
        <f t="shared" si="563"/>
        <v>2.0398713412854656E-35</v>
      </c>
      <c r="JH212" s="86">
        <f t="shared" si="564"/>
        <v>8.6378597852382234E-34</v>
      </c>
      <c r="JI212" s="86">
        <f t="shared" si="565"/>
        <v>8.3075420262232553E-29</v>
      </c>
      <c r="JJ212" s="86">
        <f t="shared" si="566"/>
        <v>9.6837200355287773E-18</v>
      </c>
      <c r="JK212" s="86">
        <f t="shared" si="567"/>
        <v>1.6886305466016325E-15</v>
      </c>
      <c r="JL212" s="86">
        <f t="shared" si="568"/>
        <v>1.7908490643641624E-3</v>
      </c>
      <c r="JM212" s="86">
        <f t="shared" si="569"/>
        <v>8.7908562132458599E-3</v>
      </c>
    </row>
    <row r="213" spans="2:273" x14ac:dyDescent="0.25">
      <c r="B213" s="2">
        <v>186</v>
      </c>
      <c r="C213" s="37">
        <v>63.32</v>
      </c>
      <c r="D213" s="37">
        <v>59.286000000000001</v>
      </c>
      <c r="E213" s="37">
        <v>58.081000000000003</v>
      </c>
      <c r="F213" s="37">
        <v>58.177</v>
      </c>
      <c r="G213" s="37">
        <v>57.802999999999997</v>
      </c>
      <c r="H213" s="37">
        <v>56.854999999999997</v>
      </c>
      <c r="I213" s="37">
        <v>54.581000000000003</v>
      </c>
      <c r="J213" s="37">
        <v>53.387</v>
      </c>
      <c r="K213" s="37">
        <v>53.064999999999998</v>
      </c>
      <c r="L213" s="37">
        <v>54.71</v>
      </c>
      <c r="M213" s="37">
        <v>54.854999999999997</v>
      </c>
      <c r="N213" s="37">
        <v>55.671999999999997</v>
      </c>
      <c r="O213" s="37">
        <v>56.671999999999997</v>
      </c>
      <c r="P213" s="37">
        <v>54.375</v>
      </c>
      <c r="Q213" s="37">
        <v>58.719000000000001</v>
      </c>
      <c r="S213" s="4">
        <f t="shared" si="441"/>
        <v>63.073424146868845</v>
      </c>
      <c r="T213" s="4">
        <f t="shared" si="442"/>
        <v>59.672182831861768</v>
      </c>
      <c r="U213" s="4">
        <f t="shared" si="443"/>
        <v>57.797146458503263</v>
      </c>
      <c r="V213" s="4">
        <f t="shared" si="444"/>
        <v>58.671773621728285</v>
      </c>
      <c r="W213" s="4">
        <f t="shared" si="445"/>
        <v>57.599281453822329</v>
      </c>
      <c r="X213" s="4">
        <f t="shared" si="446"/>
        <v>56.854947623094041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56.190752969277142</v>
      </c>
      <c r="AE213" s="4">
        <f t="shared" si="453"/>
        <v>56.29294510372236</v>
      </c>
      <c r="AF213" s="4">
        <f t="shared" si="454"/>
        <v>55.116069060108089</v>
      </c>
      <c r="AG213" s="4">
        <f t="shared" si="455"/>
        <v>58.503131100543001</v>
      </c>
      <c r="AI213" s="4">
        <f t="shared" si="456"/>
        <v>0.24657585313115504</v>
      </c>
      <c r="AJ213" s="4">
        <f t="shared" si="457"/>
        <v>-0.38618283186176683</v>
      </c>
      <c r="AK213" s="4">
        <f t="shared" si="458"/>
        <v>0.28385354149673958</v>
      </c>
      <c r="AL213" s="4">
        <f t="shared" si="459"/>
        <v>-0.49477362172828521</v>
      </c>
      <c r="AM213" s="4">
        <f t="shared" si="460"/>
        <v>0.20371854617766871</v>
      </c>
      <c r="AN213" s="4">
        <f t="shared" si="461"/>
        <v>5.2376905955497932E-5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-0.51875296927714487</v>
      </c>
      <c r="AU213" s="4">
        <f t="shared" si="468"/>
        <v>0.379054896277637</v>
      </c>
      <c r="AV213" s="4">
        <f t="shared" si="648"/>
        <v>-0.74106906010808871</v>
      </c>
      <c r="AW213" s="4">
        <f t="shared" si="648"/>
        <v>0.21586889945699994</v>
      </c>
      <c r="AY213" s="2">
        <f t="shared" si="520"/>
        <v>63.073424146868845</v>
      </c>
      <c r="AZ213" s="2">
        <f t="shared" si="571"/>
        <v>59.672182831861768</v>
      </c>
      <c r="BA213" s="2">
        <f t="shared" si="572"/>
        <v>57.797146458503263</v>
      </c>
      <c r="BB213" s="2">
        <f t="shared" si="573"/>
        <v>58.671773621728285</v>
      </c>
      <c r="BC213" s="2">
        <f t="shared" si="574"/>
        <v>57.599281453822329</v>
      </c>
      <c r="BD213" s="2">
        <f t="shared" si="575"/>
        <v>56.854947623094041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56.190752969277142</v>
      </c>
      <c r="BK213" s="2">
        <f t="shared" si="582"/>
        <v>56.29294510372236</v>
      </c>
      <c r="BL213" s="2">
        <f t="shared" si="583"/>
        <v>55.116069058690009</v>
      </c>
      <c r="BM213" s="2">
        <f t="shared" si="584"/>
        <v>58.503130782062549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63.32</v>
      </c>
      <c r="CV213" s="2">
        <f t="shared" si="486"/>
        <v>59.286000000000001</v>
      </c>
      <c r="CW213" s="2">
        <f t="shared" si="487"/>
        <v>58.081000000000003</v>
      </c>
      <c r="CX213" s="2">
        <f t="shared" si="488"/>
        <v>58.177</v>
      </c>
      <c r="CY213" s="2">
        <f t="shared" si="489"/>
        <v>57.802999999999997</v>
      </c>
      <c r="CZ213" s="2">
        <f t="shared" si="490"/>
        <v>56.854999999999997</v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55.671999999999997</v>
      </c>
      <c r="DG213" s="2">
        <f t="shared" si="497"/>
        <v>56.671999999999997</v>
      </c>
      <c r="DH213" s="2">
        <f t="shared" si="498"/>
        <v>54.375</v>
      </c>
      <c r="DI213" s="2">
        <f t="shared" si="499"/>
        <v>58.719000000000001</v>
      </c>
      <c r="DK213" s="2">
        <f t="shared" si="500"/>
        <v>116.05136212624586</v>
      </c>
      <c r="DL213" s="2">
        <f t="shared" si="649"/>
        <v>112.33447095049021</v>
      </c>
      <c r="DM213" s="2">
        <f t="shared" si="649"/>
        <v>110.32237043189367</v>
      </c>
      <c r="DN213" s="2">
        <f t="shared" si="649"/>
        <v>116.00268940928609</v>
      </c>
      <c r="DO213" s="2">
        <f t="shared" si="649"/>
        <v>91.935984294774997</v>
      </c>
      <c r="DP213" s="2">
        <f t="shared" si="649"/>
        <v>99.211773141020444</v>
      </c>
      <c r="DQ213" s="2">
        <f t="shared" si="649"/>
        <v>102.62731535178901</v>
      </c>
      <c r="DR213" s="2">
        <f t="shared" si="649"/>
        <v>106.49454116059381</v>
      </c>
      <c r="DS213" s="2">
        <f t="shared" si="649"/>
        <v>116.08767746288797</v>
      </c>
      <c r="DT213" s="2">
        <f t="shared" si="649"/>
        <v>123.35376623992414</v>
      </c>
      <c r="DU213" s="2">
        <f t="shared" si="649"/>
        <v>117.76105572232645</v>
      </c>
      <c r="DV213" s="2">
        <f t="shared" si="649"/>
        <v>113.91549109030504</v>
      </c>
      <c r="DW213" s="2">
        <f t="shared" si="649"/>
        <v>114.31076765327697</v>
      </c>
      <c r="DX213" s="2">
        <f t="shared" si="649"/>
        <v>100.90914480187993</v>
      </c>
      <c r="DY213" s="2">
        <f t="shared" si="649"/>
        <v>96.133516516516494</v>
      </c>
      <c r="EA213" s="2">
        <f t="shared" ref="EA213:EA227" si="652">CE$228*$B213+CE$229</f>
        <v>61.496508611292796</v>
      </c>
      <c r="EB213" s="2">
        <f t="shared" si="502"/>
        <v>56.279555313358159</v>
      </c>
      <c r="EC213" s="2">
        <f t="shared" si="503"/>
        <v>57.817416051354925</v>
      </c>
      <c r="ED213" s="2">
        <f t="shared" si="504"/>
        <v>57.816233546468752</v>
      </c>
      <c r="EE213" s="2">
        <f t="shared" si="505"/>
        <v>57.00138024776922</v>
      </c>
      <c r="EF213" s="2">
        <f t="shared" si="506"/>
        <v>56.6548047154605</v>
      </c>
      <c r="EG213" s="2">
        <f t="shared" si="507"/>
        <v>54.505459197364402</v>
      </c>
      <c r="EH213" s="2">
        <f t="shared" si="508"/>
        <v>53.372854434708529</v>
      </c>
      <c r="EI213" s="2">
        <f t="shared" si="509"/>
        <v>51.595710492598414</v>
      </c>
      <c r="EJ213" s="2">
        <f t="shared" si="510"/>
        <v>50.90125937107689</v>
      </c>
      <c r="EK213" s="2">
        <f t="shared" si="511"/>
        <v>50.225462439705517</v>
      </c>
      <c r="EL213" s="2">
        <f t="shared" si="512"/>
        <v>55.55767883779292</v>
      </c>
      <c r="EM213" s="2">
        <f t="shared" si="513"/>
        <v>55.623356648048535</v>
      </c>
      <c r="EN213" s="2">
        <f t="shared" si="514"/>
        <v>54.463383038822599</v>
      </c>
      <c r="EO213" s="2">
        <f t="shared" si="515"/>
        <v>58.315244943820218</v>
      </c>
      <c r="EQ213" s="2">
        <f t="shared" si="516"/>
        <v>63.262721875778631</v>
      </c>
      <c r="ER213" s="2">
        <f t="shared" si="650"/>
        <v>59.929631020083789</v>
      </c>
      <c r="ES213" s="2">
        <f t="shared" si="650"/>
        <v>57.795413503375926</v>
      </c>
      <c r="ET213" s="2">
        <f t="shared" si="650"/>
        <v>58.738947257811617</v>
      </c>
      <c r="EU213" s="2">
        <f t="shared" si="650"/>
        <v>57.642701371302479</v>
      </c>
      <c r="EV213" s="2">
        <f t="shared" si="650"/>
        <v>56.869241573154937</v>
      </c>
      <c r="EW213" s="2">
        <f t="shared" si="650"/>
        <v>54.733382648972039</v>
      </c>
      <c r="EX213" s="2">
        <f t="shared" si="650"/>
        <v>53.552881149596054</v>
      </c>
      <c r="EY213" s="2">
        <f t="shared" si="650"/>
        <v>52.367643734071329</v>
      </c>
      <c r="EZ213" s="2">
        <f t="shared" si="650"/>
        <v>53.093493558144878</v>
      </c>
      <c r="FA213" s="2">
        <f t="shared" si="650"/>
        <v>52.739951599954182</v>
      </c>
      <c r="FB213" s="2">
        <f t="shared" si="650"/>
        <v>56.253530465130318</v>
      </c>
      <c r="FC213" s="2">
        <f t="shared" si="650"/>
        <v>56.366474678858772</v>
      </c>
      <c r="FD213" s="2">
        <f t="shared" si="650"/>
        <v>55.188628796856491</v>
      </c>
      <c r="FE213" s="2">
        <f t="shared" si="650"/>
        <v>58.525239702406111</v>
      </c>
      <c r="FG213" s="2">
        <f t="shared" si="518"/>
        <v>0.99999814267815745</v>
      </c>
      <c r="FH213" s="2">
        <f t="shared" si="651"/>
        <v>0.99999779594699834</v>
      </c>
      <c r="FI213" s="2">
        <f t="shared" si="651"/>
        <v>0.99999799597838335</v>
      </c>
      <c r="FJ213" s="2">
        <f t="shared" si="651"/>
        <v>0.99999785816652109</v>
      </c>
      <c r="FK213" s="2">
        <f t="shared" si="651"/>
        <v>0.99999788251225008</v>
      </c>
      <c r="FL213" s="2">
        <f t="shared" si="651"/>
        <v>0.99999774366966732</v>
      </c>
      <c r="FM213" s="2">
        <f t="shared" si="651"/>
        <v>0.99999736489541224</v>
      </c>
      <c r="FN213" s="2">
        <f t="shared" si="651"/>
        <v>0.99999756564100295</v>
      </c>
      <c r="FO213" s="2">
        <f t="shared" si="651"/>
        <v>0.99999757333097061</v>
      </c>
      <c r="FP213" s="2">
        <f t="shared" si="651"/>
        <v>0.99999736784187754</v>
      </c>
      <c r="FQ213" s="2">
        <f t="shared" si="651"/>
        <v>0.99999762666540404</v>
      </c>
      <c r="FR213" s="2">
        <f t="shared" si="651"/>
        <v>0.99999787199851031</v>
      </c>
      <c r="FS213" s="2">
        <f t="shared" si="651"/>
        <v>0.99999792896775097</v>
      </c>
      <c r="FT213" s="2">
        <f t="shared" si="651"/>
        <v>0.99999788701697478</v>
      </c>
      <c r="FU213" s="2">
        <f t="shared" si="651"/>
        <v>0.99999728600413862</v>
      </c>
      <c r="FW213" s="2">
        <f t="shared" si="536"/>
        <v>0.89276546686678515</v>
      </c>
      <c r="FX213" s="2">
        <f t="shared" si="588"/>
        <v>0.92943386468601574</v>
      </c>
      <c r="FY213" s="2">
        <f t="shared" si="589"/>
        <v>0.92602065609257855</v>
      </c>
      <c r="FZ213" s="2">
        <f t="shared" si="590"/>
        <v>0.92706485125859872</v>
      </c>
      <c r="GA213" s="2">
        <f t="shared" si="591"/>
        <v>0.93218079136916365</v>
      </c>
      <c r="GB213" s="2">
        <f t="shared" si="592"/>
        <v>0.93289412653060788</v>
      </c>
      <c r="GC213" s="2">
        <f t="shared" si="593"/>
        <v>0.94629063547089332</v>
      </c>
      <c r="GD213" s="2">
        <f t="shared" si="594"/>
        <v>0.95136985629665483</v>
      </c>
      <c r="GE213" s="2">
        <f t="shared" si="595"/>
        <v>0.94636439382780579</v>
      </c>
      <c r="GF213" s="2">
        <f t="shared" si="596"/>
        <v>0.93752213398259387</v>
      </c>
      <c r="GG213" s="2">
        <f t="shared" si="597"/>
        <v>0.92250386350618141</v>
      </c>
      <c r="GH213" s="2">
        <f t="shared" si="598"/>
        <v>0.90960475064881907</v>
      </c>
      <c r="GI213" s="2">
        <f t="shared" si="599"/>
        <v>0.90088907064075685</v>
      </c>
      <c r="GJ213" s="2">
        <f t="shared" si="600"/>
        <v>0.89981619820893033</v>
      </c>
      <c r="GK213" s="2">
        <f t="shared" si="601"/>
        <v>0.8942280315676755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2.5880797306142483E-253</v>
      </c>
      <c r="HD213" s="86">
        <f t="shared" si="616"/>
        <v>4.1494940776929601E-203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1.6296238885327663E-72</v>
      </c>
      <c r="HT213" s="86">
        <f t="shared" si="630"/>
        <v>5.1440531978836976E-103</v>
      </c>
      <c r="HU213" s="86">
        <f t="shared" si="631"/>
        <v>1.3247638923032722E-97</v>
      </c>
      <c r="HV213" s="86">
        <f t="shared" si="632"/>
        <v>5.2862329749175396E-102</v>
      </c>
      <c r="HW213" s="86">
        <f t="shared" si="633"/>
        <v>3.168841838511377E-107</v>
      </c>
      <c r="HX213" s="86">
        <f t="shared" si="634"/>
        <v>4.0833217827718761E-107</v>
      </c>
      <c r="HY213" s="86">
        <f t="shared" si="635"/>
        <v>1.4020481918120582E-140</v>
      </c>
      <c r="HZ213" s="86">
        <f t="shared" si="636"/>
        <v>3.5249753417940312E-129</v>
      </c>
      <c r="IA213" s="86">
        <f t="shared" si="637"/>
        <v>2.7735544019046872E-146</v>
      </c>
      <c r="IB213" s="86">
        <f t="shared" si="638"/>
        <v>8.0535306806640837E-151</v>
      </c>
      <c r="IC213" s="86">
        <f t="shared" si="639"/>
        <v>8.6225907652264486E-144</v>
      </c>
      <c r="ID213" s="86">
        <f t="shared" si="640"/>
        <v>1.2767108688973941E-94</v>
      </c>
      <c r="IE213" s="86">
        <f t="shared" si="641"/>
        <v>1.565250116201203E-86</v>
      </c>
      <c r="IF213" s="86">
        <f t="shared" si="642"/>
        <v>8.6003763047372683E-78</v>
      </c>
      <c r="IG213" s="86">
        <f t="shared" si="643"/>
        <v>6.8790124729552537E-87</v>
      </c>
      <c r="II213" s="86">
        <f t="shared" si="540"/>
        <v>1.2120967184985418E-13</v>
      </c>
      <c r="IJ213" s="86">
        <f t="shared" si="541"/>
        <v>1.5160566898542864E-23</v>
      </c>
      <c r="IK213" s="86">
        <f t="shared" si="542"/>
        <v>1.463100730521875E-21</v>
      </c>
      <c r="IL213" s="86">
        <f t="shared" si="543"/>
        <v>9.2157863249537906E-23</v>
      </c>
      <c r="IM213" s="86">
        <f t="shared" si="544"/>
        <v>4.6659600144115869E-25</v>
      </c>
      <c r="IN213" s="86">
        <f t="shared" si="545"/>
        <v>2.9226812884312687E-25</v>
      </c>
      <c r="IO213" s="86">
        <f t="shared" si="546"/>
        <v>1.3923985251779464E-36</v>
      </c>
      <c r="IP213" s="86">
        <f t="shared" si="547"/>
        <v>2.1892310431519891E-35</v>
      </c>
      <c r="IQ213" s="86">
        <f t="shared" si="548"/>
        <v>1.0914270241555567E-37</v>
      </c>
      <c r="IR213" s="86">
        <f t="shared" si="549"/>
        <v>4.3406215385904513E-36</v>
      </c>
      <c r="IS213" s="86">
        <f t="shared" si="550"/>
        <v>6.0638680058932983E-31</v>
      </c>
      <c r="IT213" s="86">
        <f t="shared" si="551"/>
        <v>4.1073068064091447E-19</v>
      </c>
      <c r="IU213" s="86">
        <f t="shared" si="552"/>
        <v>9.6480079063986882E-17</v>
      </c>
      <c r="IV213" s="86">
        <f t="shared" si="553"/>
        <v>1.1154779080603484E-3</v>
      </c>
      <c r="IW213" s="86">
        <f t="shared" si="554"/>
        <v>6.1771493558632901E-3</v>
      </c>
      <c r="IY213" s="86">
        <f t="shared" si="555"/>
        <v>1.2120967184985418E-13</v>
      </c>
      <c r="IZ213" s="86">
        <f t="shared" si="556"/>
        <v>1.5160566898542864E-23</v>
      </c>
      <c r="JA213" s="86">
        <f t="shared" si="557"/>
        <v>1.463100730521875E-21</v>
      </c>
      <c r="JB213" s="86">
        <f t="shared" si="558"/>
        <v>9.2157863249537906E-23</v>
      </c>
      <c r="JC213" s="86">
        <f t="shared" si="559"/>
        <v>4.6659600144115869E-25</v>
      </c>
      <c r="JD213" s="86">
        <f t="shared" si="560"/>
        <v>2.9226812884312687E-25</v>
      </c>
      <c r="JE213" s="86">
        <f t="shared" si="561"/>
        <v>1.3923985251779464E-36</v>
      </c>
      <c r="JF213" s="86">
        <f t="shared" si="562"/>
        <v>2.1892310431519891E-35</v>
      </c>
      <c r="JG213" s="86">
        <f t="shared" si="563"/>
        <v>1.0914270241555567E-37</v>
      </c>
      <c r="JH213" s="86">
        <f t="shared" si="564"/>
        <v>4.3406215385904513E-36</v>
      </c>
      <c r="JI213" s="86">
        <f t="shared" si="565"/>
        <v>6.0638680058932983E-31</v>
      </c>
      <c r="JJ213" s="86">
        <f t="shared" si="566"/>
        <v>4.1073068064091447E-19</v>
      </c>
      <c r="JK213" s="86">
        <f t="shared" si="567"/>
        <v>9.6480079063986882E-17</v>
      </c>
      <c r="JL213" s="86">
        <f t="shared" si="568"/>
        <v>1.1154779080603484E-3</v>
      </c>
      <c r="JM213" s="86">
        <f t="shared" si="569"/>
        <v>6.1771493558632901E-3</v>
      </c>
    </row>
    <row r="214" spans="2:273" x14ac:dyDescent="0.25">
      <c r="B214" s="2">
        <v>187</v>
      </c>
      <c r="C214" s="37">
        <v>63.28</v>
      </c>
      <c r="D214" s="37">
        <v>60.332999999999998</v>
      </c>
      <c r="E214" s="37">
        <v>58.435000000000002</v>
      </c>
      <c r="F214" s="37">
        <v>59.241999999999997</v>
      </c>
      <c r="G214" s="37">
        <v>57.851999999999997</v>
      </c>
      <c r="H214" s="37">
        <v>56.418999999999997</v>
      </c>
      <c r="I214" s="37">
        <v>54.354999999999997</v>
      </c>
      <c r="J214" s="37">
        <v>53.805999999999997</v>
      </c>
      <c r="K214" s="37">
        <v>53.741999999999997</v>
      </c>
      <c r="L214" s="37">
        <v>53.354999999999997</v>
      </c>
      <c r="M214" s="37">
        <v>53.951999999999998</v>
      </c>
      <c r="N214" s="37">
        <v>56.606999999999999</v>
      </c>
      <c r="O214" s="37">
        <v>56.066000000000003</v>
      </c>
      <c r="P214" s="37">
        <v>54.703000000000003</v>
      </c>
      <c r="Q214" s="37">
        <v>58.405999999999999</v>
      </c>
      <c r="S214" s="4">
        <f t="shared" si="441"/>
        <v>62.993766437585222</v>
      </c>
      <c r="T214" s="4">
        <f t="shared" si="442"/>
        <v>59.602396185585675</v>
      </c>
      <c r="U214" s="4">
        <f t="shared" si="443"/>
        <v>57.67265015673776</v>
      </c>
      <c r="V214" s="4">
        <f t="shared" si="444"/>
        <v>58.560119084529667</v>
      </c>
      <c r="W214" s="4">
        <f t="shared" si="445"/>
        <v>57.497843456933815</v>
      </c>
      <c r="X214" s="4">
        <f t="shared" si="446"/>
        <v>56.750920500761119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>
        <f t="shared" si="452"/>
        <v>56.04281240243462</v>
      </c>
      <c r="AE214" s="4">
        <f t="shared" si="453"/>
        <v>56.14988351703493</v>
      </c>
      <c r="AF214" s="4">
        <f t="shared" si="454"/>
        <v>54.970742205704198</v>
      </c>
      <c r="AG214" s="4">
        <f t="shared" si="455"/>
        <v>58.345737984246519</v>
      </c>
      <c r="AI214" s="4">
        <f t="shared" si="456"/>
        <v>0.28623356241477893</v>
      </c>
      <c r="AJ214" s="4">
        <f t="shared" si="457"/>
        <v>0.73060381441432298</v>
      </c>
      <c r="AK214" s="4">
        <f t="shared" si="458"/>
        <v>0.76234984326224264</v>
      </c>
      <c r="AL214" s="4">
        <f t="shared" si="459"/>
        <v>0.68188091547033025</v>
      </c>
      <c r="AM214" s="4">
        <f t="shared" si="460"/>
        <v>0.35415654306618194</v>
      </c>
      <c r="AN214" s="4">
        <f t="shared" si="461"/>
        <v>-0.33192050076112167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0.56418759756537895</v>
      </c>
      <c r="AU214" s="4">
        <f t="shared" si="468"/>
        <v>-8.3883517034927024E-2</v>
      </c>
      <c r="AV214" s="4">
        <f t="shared" si="648"/>
        <v>-0.26774220570419516</v>
      </c>
      <c r="AW214" s="4">
        <f t="shared" si="648"/>
        <v>6.0262015753480114E-2</v>
      </c>
      <c r="AY214" s="2">
        <f t="shared" si="520"/>
        <v>62.993766437585222</v>
      </c>
      <c r="AZ214" s="2">
        <f t="shared" si="571"/>
        <v>59.602396185585675</v>
      </c>
      <c r="BA214" s="2">
        <f t="shared" si="572"/>
        <v>57.67265015673776</v>
      </c>
      <c r="BB214" s="2">
        <f t="shared" si="573"/>
        <v>58.560119084529667</v>
      </c>
      <c r="BC214" s="2">
        <f t="shared" si="574"/>
        <v>57.497843456933815</v>
      </c>
      <c r="BD214" s="2">
        <f t="shared" si="575"/>
        <v>56.750920500761119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>
        <f t="shared" si="581"/>
        <v>56.04281240243462</v>
      </c>
      <c r="BK214" s="2">
        <f t="shared" si="582"/>
        <v>56.14988351703493</v>
      </c>
      <c r="BL214" s="2">
        <f t="shared" si="583"/>
        <v>54.970742205499505</v>
      </c>
      <c r="BM214" s="2">
        <f t="shared" si="584"/>
        <v>58.345737919319028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63.28</v>
      </c>
      <c r="CV214" s="2">
        <f t="shared" si="486"/>
        <v>60.332999999999998</v>
      </c>
      <c r="CW214" s="2">
        <f t="shared" si="487"/>
        <v>58.435000000000002</v>
      </c>
      <c r="CX214" s="2">
        <f t="shared" si="488"/>
        <v>59.241999999999997</v>
      </c>
      <c r="CY214" s="2">
        <f t="shared" si="489"/>
        <v>57.851999999999997</v>
      </c>
      <c r="CZ214" s="2">
        <f t="shared" si="490"/>
        <v>56.418999999999997</v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>
        <f t="shared" si="496"/>
        <v>56.606999999999999</v>
      </c>
      <c r="DG214" s="2">
        <f t="shared" si="497"/>
        <v>56.066000000000003</v>
      </c>
      <c r="DH214" s="2">
        <f t="shared" si="498"/>
        <v>54.703000000000003</v>
      </c>
      <c r="DI214" s="2">
        <f t="shared" si="499"/>
        <v>58.405999999999999</v>
      </c>
      <c r="DK214" s="2">
        <f t="shared" si="500"/>
        <v>116.21611597704621</v>
      </c>
      <c r="DL214" s="2">
        <f t="shared" si="649"/>
        <v>112.49046373875697</v>
      </c>
      <c r="DM214" s="2">
        <f t="shared" si="649"/>
        <v>110.49100664451825</v>
      </c>
      <c r="DN214" s="2">
        <f t="shared" si="649"/>
        <v>116.21014447775704</v>
      </c>
      <c r="DO214" s="2">
        <f t="shared" si="649"/>
        <v>91.993601328903651</v>
      </c>
      <c r="DP214" s="2">
        <f t="shared" si="649"/>
        <v>99.315529400642845</v>
      </c>
      <c r="DQ214" s="2">
        <f t="shared" si="649"/>
        <v>102.76309071014332</v>
      </c>
      <c r="DR214" s="2">
        <f t="shared" si="649"/>
        <v>106.64593893387317</v>
      </c>
      <c r="DS214" s="2">
        <f t="shared" si="649"/>
        <v>116.29419163292846</v>
      </c>
      <c r="DT214" s="2">
        <f t="shared" si="649"/>
        <v>123.60289544807966</v>
      </c>
      <c r="DU214" s="2">
        <f t="shared" si="649"/>
        <v>117.95457804878048</v>
      </c>
      <c r="DV214" s="2">
        <f t="shared" si="649"/>
        <v>114.07424252491694</v>
      </c>
      <c r="DW214" s="2">
        <f t="shared" si="649"/>
        <v>114.47834651162792</v>
      </c>
      <c r="DX214" s="2">
        <f t="shared" si="649"/>
        <v>101.02851964994736</v>
      </c>
      <c r="DY214" s="2">
        <f t="shared" si="649"/>
        <v>96.200647661947642</v>
      </c>
      <c r="EA214" s="2">
        <f t="shared" si="652"/>
        <v>61.37918683235231</v>
      </c>
      <c r="EB214" s="2">
        <f t="shared" si="502"/>
        <v>56.140164230235818</v>
      </c>
      <c r="EC214" s="2">
        <f t="shared" si="503"/>
        <v>57.693097644896554</v>
      </c>
      <c r="ED214" s="2">
        <f t="shared" si="504"/>
        <v>57.686790555159362</v>
      </c>
      <c r="EE214" s="2">
        <f t="shared" si="505"/>
        <v>56.888163155158978</v>
      </c>
      <c r="EF214" s="2">
        <f t="shared" si="506"/>
        <v>56.546709641286256</v>
      </c>
      <c r="EG214" s="2">
        <f t="shared" si="507"/>
        <v>54.39670317184089</v>
      </c>
      <c r="EH214" s="2">
        <f t="shared" si="508"/>
        <v>53.232968542583421</v>
      </c>
      <c r="EI214" s="2">
        <f t="shared" si="509"/>
        <v>51.42550404775718</v>
      </c>
      <c r="EJ214" s="2">
        <f t="shared" si="510"/>
        <v>50.713521497902569</v>
      </c>
      <c r="EK214" s="2">
        <f t="shared" si="511"/>
        <v>50.013575209444028</v>
      </c>
      <c r="EL214" s="2">
        <f t="shared" si="512"/>
        <v>55.395934396097687</v>
      </c>
      <c r="EM214" s="2">
        <f t="shared" si="513"/>
        <v>55.464607451839441</v>
      </c>
      <c r="EN214" s="2">
        <f t="shared" si="514"/>
        <v>54.303410945271935</v>
      </c>
      <c r="EO214" s="2">
        <f t="shared" si="515"/>
        <v>58.153774959871583</v>
      </c>
      <c r="EQ214" s="2">
        <f t="shared" si="516"/>
        <v>63.170534420096189</v>
      </c>
      <c r="ER214" s="2">
        <f t="shared" si="650"/>
        <v>59.842011483487163</v>
      </c>
      <c r="ES214" s="2">
        <f t="shared" si="650"/>
        <v>57.671056821508365</v>
      </c>
      <c r="ET214" s="2">
        <f t="shared" si="650"/>
        <v>58.622658586067175</v>
      </c>
      <c r="EU214" s="2">
        <f t="shared" si="650"/>
        <v>57.53822453633164</v>
      </c>
      <c r="EV214" s="2">
        <f t="shared" si="650"/>
        <v>56.764223700464683</v>
      </c>
      <c r="EW214" s="2">
        <f t="shared" si="650"/>
        <v>54.627765643151534</v>
      </c>
      <c r="EX214" s="2">
        <f t="shared" si="650"/>
        <v>53.4156100900721</v>
      </c>
      <c r="EY214" s="2">
        <f t="shared" si="650"/>
        <v>52.207735526278626</v>
      </c>
      <c r="EZ214" s="2">
        <f t="shared" si="650"/>
        <v>52.934513564730047</v>
      </c>
      <c r="FA214" s="2">
        <f t="shared" si="650"/>
        <v>52.56204885276437</v>
      </c>
      <c r="FB214" s="2">
        <f t="shared" si="650"/>
        <v>56.101317576481449</v>
      </c>
      <c r="FC214" s="2">
        <f t="shared" si="650"/>
        <v>56.218517689604212</v>
      </c>
      <c r="FD214" s="2">
        <f t="shared" si="650"/>
        <v>55.038404857145949</v>
      </c>
      <c r="FE214" s="2">
        <f t="shared" si="650"/>
        <v>58.366341662621764</v>
      </c>
      <c r="FG214" s="2">
        <f t="shared" si="518"/>
        <v>0.99999830610207063</v>
      </c>
      <c r="FH214" s="2">
        <f t="shared" si="651"/>
        <v>0.99999798987938215</v>
      </c>
      <c r="FI214" s="2">
        <f t="shared" si="651"/>
        <v>0.99999817231024102</v>
      </c>
      <c r="FJ214" s="2">
        <f t="shared" si="651"/>
        <v>0.99999804662428304</v>
      </c>
      <c r="FK214" s="2">
        <f t="shared" si="651"/>
        <v>0.99999806882786013</v>
      </c>
      <c r="FL214" s="2">
        <f t="shared" si="651"/>
        <v>0.99999794220187088</v>
      </c>
      <c r="FM214" s="2">
        <f t="shared" si="651"/>
        <v>0.99999759675549593</v>
      </c>
      <c r="FN214" s="2">
        <f t="shared" si="651"/>
        <v>0.99999777983773219</v>
      </c>
      <c r="FO214" s="2">
        <f t="shared" si="651"/>
        <v>0.99999778685106921</v>
      </c>
      <c r="FP214" s="2">
        <f t="shared" si="651"/>
        <v>0.9999975994427055</v>
      </c>
      <c r="FQ214" s="2">
        <f t="shared" si="651"/>
        <v>0.99999783549267107</v>
      </c>
      <c r="FR214" s="2">
        <f t="shared" si="651"/>
        <v>0.99999805923921192</v>
      </c>
      <c r="FS214" s="2">
        <f t="shared" si="651"/>
        <v>0.99999811119579596</v>
      </c>
      <c r="FT214" s="2">
        <f t="shared" si="651"/>
        <v>0.99999807293621934</v>
      </c>
      <c r="FU214" s="2">
        <f t="shared" si="651"/>
        <v>0.99999752480576531</v>
      </c>
      <c r="FW214" s="2">
        <f t="shared" si="536"/>
        <v>0.90126937291134646</v>
      </c>
      <c r="FX214" s="2">
        <f t="shared" si="588"/>
        <v>0.93524082643069673</v>
      </c>
      <c r="FY214" s="2">
        <f t="shared" si="589"/>
        <v>0.93208797124073295</v>
      </c>
      <c r="FZ214" s="2">
        <f t="shared" si="590"/>
        <v>0.93305271943613377</v>
      </c>
      <c r="GA214" s="2">
        <f t="shared" si="591"/>
        <v>0.93777683890554608</v>
      </c>
      <c r="GB214" s="2">
        <f t="shared" si="592"/>
        <v>0.93843520114777401</v>
      </c>
      <c r="GC214" s="2">
        <f t="shared" si="593"/>
        <v>0.95078388981870776</v>
      </c>
      <c r="GD214" s="2">
        <f t="shared" si="594"/>
        <v>0.95545819073846983</v>
      </c>
      <c r="GE214" s="2">
        <f t="shared" si="595"/>
        <v>0.95085179813233978</v>
      </c>
      <c r="GF214" s="2">
        <f t="shared" si="596"/>
        <v>0.94270453431220391</v>
      </c>
      <c r="GG214" s="2">
        <f t="shared" si="597"/>
        <v>0.92883743881373293</v>
      </c>
      <c r="GH214" s="2">
        <f t="shared" si="598"/>
        <v>0.91689757250171022</v>
      </c>
      <c r="GI214" s="2">
        <f t="shared" si="599"/>
        <v>0.90881455838623926</v>
      </c>
      <c r="GJ214" s="2">
        <f t="shared" si="600"/>
        <v>0.90781870051368496</v>
      </c>
      <c r="GK214" s="2">
        <f t="shared" si="601"/>
        <v>0.90262860346937179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1.4468597734505038E-258</v>
      </c>
      <c r="HD214" s="86">
        <f t="shared" si="616"/>
        <v>3.1410358629530862E-207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3.9356383311262612E-75</v>
      </c>
      <c r="HT214" s="86">
        <f t="shared" si="630"/>
        <v>1.7572028026297982E-106</v>
      </c>
      <c r="HU214" s="86">
        <f t="shared" si="631"/>
        <v>6.9288674769360697E-101</v>
      </c>
      <c r="HV214" s="86">
        <f t="shared" si="632"/>
        <v>1.9443065493220161E-105</v>
      </c>
      <c r="HW214" s="86">
        <f t="shared" si="633"/>
        <v>7.9972652775325623E-111</v>
      </c>
      <c r="HX214" s="86">
        <f t="shared" si="634"/>
        <v>1.0349357270115315E-110</v>
      </c>
      <c r="HY214" s="86">
        <f t="shared" si="635"/>
        <v>3.483052208224544E-145</v>
      </c>
      <c r="HZ214" s="86">
        <f t="shared" si="636"/>
        <v>2.3151218775449908E-133</v>
      </c>
      <c r="IA214" s="86">
        <f t="shared" si="637"/>
        <v>4.7139778995074346E-151</v>
      </c>
      <c r="IB214" s="86">
        <f t="shared" si="638"/>
        <v>7.709832317238957E-156</v>
      </c>
      <c r="IC214" s="86">
        <f t="shared" si="639"/>
        <v>9.8598549524173278E-149</v>
      </c>
      <c r="ID214" s="86">
        <f t="shared" si="640"/>
        <v>6.2102382766004578E-98</v>
      </c>
      <c r="IE214" s="86">
        <f t="shared" si="641"/>
        <v>1.3004003071922254E-89</v>
      </c>
      <c r="IF214" s="86">
        <f t="shared" si="642"/>
        <v>1.2529449881960561E-80</v>
      </c>
      <c r="IG214" s="86">
        <f t="shared" si="643"/>
        <v>3.8080464178299527E-90</v>
      </c>
      <c r="II214" s="86">
        <f t="shared" si="540"/>
        <v>1.0121301874860563E-14</v>
      </c>
      <c r="IJ214" s="86">
        <f t="shared" si="541"/>
        <v>3.8574249555703067E-25</v>
      </c>
      <c r="IK214" s="86">
        <f t="shared" si="542"/>
        <v>4.830510582044131E-23</v>
      </c>
      <c r="IL214" s="86">
        <f t="shared" si="543"/>
        <v>2.5390612043419637E-24</v>
      </c>
      <c r="IM214" s="86">
        <f t="shared" si="544"/>
        <v>9.8579085346169425E-27</v>
      </c>
      <c r="IN214" s="86">
        <f t="shared" si="545"/>
        <v>6.0761089063655834E-27</v>
      </c>
      <c r="IO214" s="86">
        <f t="shared" si="546"/>
        <v>7.4039860920652499E-39</v>
      </c>
      <c r="IP214" s="86">
        <f t="shared" si="547"/>
        <v>1.6675394098754712E-37</v>
      </c>
      <c r="IQ214" s="86">
        <f t="shared" si="548"/>
        <v>4.9339737166115829E-40</v>
      </c>
      <c r="IR214" s="86">
        <f t="shared" si="549"/>
        <v>1.8204032057630413E-38</v>
      </c>
      <c r="IS214" s="86">
        <f t="shared" si="550"/>
        <v>3.6834629681166381E-33</v>
      </c>
      <c r="IT214" s="86">
        <f t="shared" si="551"/>
        <v>1.5365722368576657E-20</v>
      </c>
      <c r="IU214" s="86">
        <f t="shared" si="552"/>
        <v>4.8958248771033957E-18</v>
      </c>
      <c r="IV214" s="86">
        <f t="shared" si="553"/>
        <v>6.8273387187526907E-4</v>
      </c>
      <c r="IW214" s="86">
        <f t="shared" si="554"/>
        <v>4.2851405116466632E-3</v>
      </c>
      <c r="IY214" s="86">
        <f t="shared" si="555"/>
        <v>1.0121301874860563E-14</v>
      </c>
      <c r="IZ214" s="86">
        <f t="shared" si="556"/>
        <v>3.8574249555703067E-25</v>
      </c>
      <c r="JA214" s="86">
        <f t="shared" si="557"/>
        <v>4.830510582044131E-23</v>
      </c>
      <c r="JB214" s="86">
        <f t="shared" si="558"/>
        <v>2.5390612043419637E-24</v>
      </c>
      <c r="JC214" s="86">
        <f t="shared" si="559"/>
        <v>9.8579085346169425E-27</v>
      </c>
      <c r="JD214" s="86">
        <f t="shared" si="560"/>
        <v>6.0761089063655834E-27</v>
      </c>
      <c r="JE214" s="86">
        <f t="shared" si="561"/>
        <v>7.4039860920652499E-39</v>
      </c>
      <c r="JF214" s="86">
        <f t="shared" si="562"/>
        <v>1.6675394098754712E-37</v>
      </c>
      <c r="JG214" s="86">
        <f t="shared" si="563"/>
        <v>4.9339737166115829E-40</v>
      </c>
      <c r="JH214" s="86">
        <f t="shared" si="564"/>
        <v>1.8204032057630413E-38</v>
      </c>
      <c r="JI214" s="86">
        <f t="shared" si="565"/>
        <v>3.6834629681166381E-33</v>
      </c>
      <c r="JJ214" s="86">
        <f t="shared" si="566"/>
        <v>1.5365722368576657E-20</v>
      </c>
      <c r="JK214" s="86">
        <f t="shared" si="567"/>
        <v>4.8958248771033957E-18</v>
      </c>
      <c r="JL214" s="86">
        <f t="shared" si="568"/>
        <v>6.8273387187526907E-4</v>
      </c>
      <c r="JM214" s="86">
        <f t="shared" si="569"/>
        <v>4.2851405116466632E-3</v>
      </c>
    </row>
    <row r="215" spans="2:273" x14ac:dyDescent="0.25">
      <c r="B215" s="2">
        <v>188</v>
      </c>
      <c r="C215" s="37">
        <v>62.68</v>
      </c>
      <c r="D215" s="37">
        <v>61.143000000000001</v>
      </c>
      <c r="E215" s="37">
        <v>57.628999999999998</v>
      </c>
      <c r="F215" s="37">
        <v>58.854999999999997</v>
      </c>
      <c r="G215" s="37">
        <v>57.77</v>
      </c>
      <c r="H215" s="37">
        <v>57.225999999999999</v>
      </c>
      <c r="I215" s="37">
        <v>54.402999999999999</v>
      </c>
      <c r="J215" s="37">
        <v>54.081000000000003</v>
      </c>
      <c r="K215" s="37">
        <v>53.564999999999998</v>
      </c>
      <c r="L215" s="37">
        <v>53.402999999999999</v>
      </c>
      <c r="M215" s="37">
        <v>53.71</v>
      </c>
      <c r="N215" s="37">
        <v>55.738</v>
      </c>
      <c r="O215" s="37">
        <v>56.360999999999997</v>
      </c>
      <c r="P215" s="37">
        <v>54.938000000000002</v>
      </c>
      <c r="Q215" s="37">
        <v>58.280999999999999</v>
      </c>
      <c r="S215" s="4">
        <f t="shared" si="441"/>
        <v>62.913436550520046</v>
      </c>
      <c r="T215" s="4">
        <f t="shared" si="442"/>
        <v>59.531532588798072</v>
      </c>
      <c r="U215" s="4">
        <f t="shared" si="443"/>
        <v>57.548164358281248</v>
      </c>
      <c r="V215" s="4">
        <f t="shared" si="444"/>
        <v>58.448187302386486</v>
      </c>
      <c r="W215" s="4">
        <f t="shared" si="445"/>
        <v>57.396218213525998</v>
      </c>
      <c r="X215" s="4">
        <f t="shared" si="446"/>
        <v>56.646833325835871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55.894626387768888</v>
      </c>
      <c r="AE215" s="4">
        <f t="shared" si="453"/>
        <v>56.006554285694641</v>
      </c>
      <c r="AF215" s="4">
        <f t="shared" si="454"/>
        <v>54.825140820609555</v>
      </c>
      <c r="AG215" s="4">
        <f t="shared" si="455"/>
        <v>58.188259815660466</v>
      </c>
      <c r="AI215" s="4">
        <f t="shared" si="456"/>
        <v>-0.23343655052004664</v>
      </c>
      <c r="AJ215" s="4">
        <f t="shared" si="457"/>
        <v>1.6114674112019287</v>
      </c>
      <c r="AK215" s="4">
        <f t="shared" si="458"/>
        <v>8.0835641718749685E-2</v>
      </c>
      <c r="AL215" s="4">
        <f t="shared" si="459"/>
        <v>0.40681269761351047</v>
      </c>
      <c r="AM215" s="4">
        <f t="shared" si="460"/>
        <v>0.37378178647400517</v>
      </c>
      <c r="AN215" s="4">
        <f t="shared" si="461"/>
        <v>0.57916667416412793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-0.15662638776888826</v>
      </c>
      <c r="AU215" s="4">
        <f t="shared" si="468"/>
        <v>0.35444571430535632</v>
      </c>
      <c r="AV215" s="4">
        <f t="shared" si="648"/>
        <v>0.11285917939044765</v>
      </c>
      <c r="AW215" s="4">
        <f t="shared" si="648"/>
        <v>9.2740184339533016E-2</v>
      </c>
      <c r="AY215" s="2">
        <f t="shared" si="520"/>
        <v>62.913436550520046</v>
      </c>
      <c r="AZ215" s="2">
        <f t="shared" si="571"/>
        <v>59.531532588798072</v>
      </c>
      <c r="BA215" s="2">
        <f t="shared" si="572"/>
        <v>57.548164358281248</v>
      </c>
      <c r="BB215" s="2">
        <f t="shared" si="573"/>
        <v>58.448187302386486</v>
      </c>
      <c r="BC215" s="2">
        <f t="shared" si="574"/>
        <v>57.396218213525998</v>
      </c>
      <c r="BD215" s="2">
        <f t="shared" si="575"/>
        <v>56.646833325835871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55.894626387768888</v>
      </c>
      <c r="BK215" s="2">
        <f t="shared" si="582"/>
        <v>56.006554285694641</v>
      </c>
      <c r="BL215" s="2">
        <f t="shared" si="583"/>
        <v>54.825140820582199</v>
      </c>
      <c r="BM215" s="2">
        <f t="shared" si="584"/>
        <v>58.188259803252315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62.68</v>
      </c>
      <c r="CV215" s="2">
        <f t="shared" si="486"/>
        <v>61.143000000000001</v>
      </c>
      <c r="CW215" s="2">
        <f t="shared" si="487"/>
        <v>57.628999999999998</v>
      </c>
      <c r="CX215" s="2">
        <f t="shared" si="488"/>
        <v>58.854999999999997</v>
      </c>
      <c r="CY215" s="2">
        <f t="shared" si="489"/>
        <v>57.77</v>
      </c>
      <c r="CZ215" s="2">
        <f t="shared" si="490"/>
        <v>57.225999999999999</v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55.738</v>
      </c>
      <c r="DG215" s="2">
        <f t="shared" si="497"/>
        <v>56.360999999999997</v>
      </c>
      <c r="DH215" s="2">
        <f t="shared" si="498"/>
        <v>54.938000000000002</v>
      </c>
      <c r="DI215" s="2">
        <f t="shared" si="499"/>
        <v>58.280999999999999</v>
      </c>
      <c r="DK215" s="2">
        <f t="shared" si="500"/>
        <v>116.38086982784658</v>
      </c>
      <c r="DL215" s="2">
        <f t="shared" si="649"/>
        <v>112.64645652702373</v>
      </c>
      <c r="DM215" s="2">
        <f t="shared" si="649"/>
        <v>110.65964285714284</v>
      </c>
      <c r="DN215" s="2">
        <f t="shared" si="649"/>
        <v>116.41759954622799</v>
      </c>
      <c r="DO215" s="2">
        <f t="shared" si="649"/>
        <v>92.051218363032319</v>
      </c>
      <c r="DP215" s="2">
        <f t="shared" si="649"/>
        <v>99.419285660265245</v>
      </c>
      <c r="DQ215" s="2">
        <f t="shared" si="649"/>
        <v>102.89886606849763</v>
      </c>
      <c r="DR215" s="2">
        <f t="shared" si="649"/>
        <v>106.79733670715251</v>
      </c>
      <c r="DS215" s="2">
        <f t="shared" si="649"/>
        <v>116.50070580296895</v>
      </c>
      <c r="DT215" s="2">
        <f t="shared" si="649"/>
        <v>123.85202465623519</v>
      </c>
      <c r="DU215" s="2">
        <f t="shared" si="649"/>
        <v>118.14810037523452</v>
      </c>
      <c r="DV215" s="2">
        <f t="shared" si="649"/>
        <v>114.23299395952884</v>
      </c>
      <c r="DW215" s="2">
        <f t="shared" si="649"/>
        <v>114.64592536997887</v>
      </c>
      <c r="DX215" s="2">
        <f t="shared" si="649"/>
        <v>101.14789449801476</v>
      </c>
      <c r="DY215" s="2">
        <f t="shared" si="649"/>
        <v>96.267778807378775</v>
      </c>
      <c r="EA215" s="2">
        <f t="shared" si="652"/>
        <v>61.261865053411825</v>
      </c>
      <c r="EB215" s="2">
        <f t="shared" si="502"/>
        <v>56.00077314711347</v>
      </c>
      <c r="EC215" s="2">
        <f t="shared" si="503"/>
        <v>57.568779238438182</v>
      </c>
      <c r="ED215" s="2">
        <f t="shared" si="504"/>
        <v>57.557347563849973</v>
      </c>
      <c r="EE215" s="2">
        <f t="shared" si="505"/>
        <v>56.774946062548743</v>
      </c>
      <c r="EF215" s="2">
        <f t="shared" si="506"/>
        <v>56.438614567112005</v>
      </c>
      <c r="EG215" s="2">
        <f t="shared" si="507"/>
        <v>54.287947146317379</v>
      </c>
      <c r="EH215" s="2">
        <f t="shared" si="508"/>
        <v>53.093082650458314</v>
      </c>
      <c r="EI215" s="2">
        <f t="shared" si="509"/>
        <v>51.255297602915945</v>
      </c>
      <c r="EJ215" s="2">
        <f t="shared" si="510"/>
        <v>50.525783624728255</v>
      </c>
      <c r="EK215" s="2">
        <f t="shared" si="511"/>
        <v>49.801687979182539</v>
      </c>
      <c r="EL215" s="2">
        <f t="shared" si="512"/>
        <v>55.234189954402453</v>
      </c>
      <c r="EM215" s="2">
        <f t="shared" si="513"/>
        <v>55.305858255630355</v>
      </c>
      <c r="EN215" s="2">
        <f t="shared" si="514"/>
        <v>54.143438851721271</v>
      </c>
      <c r="EO215" s="2">
        <f t="shared" si="515"/>
        <v>57.992304975922949</v>
      </c>
      <c r="EQ215" s="2">
        <f t="shared" si="516"/>
        <v>63.07834696441374</v>
      </c>
      <c r="ER215" s="2">
        <f t="shared" si="650"/>
        <v>59.754391946890536</v>
      </c>
      <c r="ES215" s="2">
        <f t="shared" si="650"/>
        <v>57.546700139640805</v>
      </c>
      <c r="ET215" s="2">
        <f t="shared" si="650"/>
        <v>58.506369914322732</v>
      </c>
      <c r="EU215" s="2">
        <f t="shared" si="650"/>
        <v>57.433747701360801</v>
      </c>
      <c r="EV215" s="2">
        <f t="shared" si="650"/>
        <v>56.659205827774429</v>
      </c>
      <c r="EW215" s="2">
        <f t="shared" si="650"/>
        <v>54.522148637331043</v>
      </c>
      <c r="EX215" s="2">
        <f t="shared" si="650"/>
        <v>53.278339030548146</v>
      </c>
      <c r="EY215" s="2">
        <f t="shared" si="650"/>
        <v>52.047827318485915</v>
      </c>
      <c r="EZ215" s="2">
        <f t="shared" si="650"/>
        <v>52.775533571315208</v>
      </c>
      <c r="FA215" s="2">
        <f t="shared" si="650"/>
        <v>52.384146105574565</v>
      </c>
      <c r="FB215" s="2">
        <f t="shared" si="650"/>
        <v>55.949104687832588</v>
      </c>
      <c r="FC215" s="2">
        <f t="shared" si="650"/>
        <v>56.070560700349645</v>
      </c>
      <c r="FD215" s="2">
        <f t="shared" si="650"/>
        <v>54.888180917435392</v>
      </c>
      <c r="FE215" s="2">
        <f t="shared" si="650"/>
        <v>58.207443622837403</v>
      </c>
      <c r="FG215" s="2">
        <f t="shared" si="518"/>
        <v>0.99999845514649732</v>
      </c>
      <c r="FH215" s="2">
        <f t="shared" si="651"/>
        <v>0.99999816674788389</v>
      </c>
      <c r="FI215" s="2">
        <f t="shared" si="651"/>
        <v>0.99999833312686082</v>
      </c>
      <c r="FJ215" s="2">
        <f t="shared" si="651"/>
        <v>0.99999821849986659</v>
      </c>
      <c r="FK215" s="2">
        <f t="shared" si="651"/>
        <v>0.99999823874977645</v>
      </c>
      <c r="FL215" s="2">
        <f t="shared" si="651"/>
        <v>0.99999812326546123</v>
      </c>
      <c r="FM215" s="2">
        <f t="shared" si="651"/>
        <v>0.99999780821449913</v>
      </c>
      <c r="FN215" s="2">
        <f t="shared" si="651"/>
        <v>0.99999797518755107</v>
      </c>
      <c r="FO215" s="2">
        <f t="shared" si="651"/>
        <v>0.99999798158379294</v>
      </c>
      <c r="FP215" s="2">
        <f t="shared" si="651"/>
        <v>0.9999978106652645</v>
      </c>
      <c r="FQ215" s="2">
        <f t="shared" si="651"/>
        <v>0.99999802594547815</v>
      </c>
      <c r="FR215" s="2">
        <f t="shared" si="651"/>
        <v>0.99999823000482235</v>
      </c>
      <c r="FS215" s="2">
        <f t="shared" si="651"/>
        <v>0.99999827738980629</v>
      </c>
      <c r="FT215" s="2">
        <f t="shared" si="651"/>
        <v>0.99999824249664593</v>
      </c>
      <c r="FU215" s="2">
        <f t="shared" si="651"/>
        <v>0.99999774259553686</v>
      </c>
      <c r="FW215" s="2">
        <f t="shared" si="536"/>
        <v>0.90916751568955623</v>
      </c>
      <c r="FX215" s="2">
        <f t="shared" si="588"/>
        <v>0.94060046696147415</v>
      </c>
      <c r="FY215" s="2">
        <f t="shared" si="589"/>
        <v>0.93769116581399303</v>
      </c>
      <c r="FZ215" s="2">
        <f t="shared" si="590"/>
        <v>0.93858156085157207</v>
      </c>
      <c r="GA215" s="2">
        <f t="shared" si="591"/>
        <v>0.9429393978966647</v>
      </c>
      <c r="GB215" s="2">
        <f t="shared" si="592"/>
        <v>0.94354642513442366</v>
      </c>
      <c r="GC215" s="2">
        <f t="shared" si="593"/>
        <v>0.95491915214323253</v>
      </c>
      <c r="GD215" s="2">
        <f t="shared" si="594"/>
        <v>0.95921755272800158</v>
      </c>
      <c r="GE215" s="2">
        <f t="shared" si="595"/>
        <v>0.95498162479175996</v>
      </c>
      <c r="GF215" s="2">
        <f t="shared" si="596"/>
        <v>0.94748114675384287</v>
      </c>
      <c r="GG215" s="2">
        <f t="shared" si="597"/>
        <v>0.93469003225639802</v>
      </c>
      <c r="GH215" s="2">
        <f t="shared" si="598"/>
        <v>0.92365141588229449</v>
      </c>
      <c r="GI215" s="2">
        <f t="shared" si="599"/>
        <v>0.91616525499268631</v>
      </c>
      <c r="GJ215" s="2">
        <f t="shared" si="600"/>
        <v>0.91524218887633069</v>
      </c>
      <c r="GK215" s="2">
        <f t="shared" si="601"/>
        <v>0.91042881840656387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7.1386015255070841E-264</v>
      </c>
      <c r="HD215" s="86">
        <f t="shared" si="616"/>
        <v>2.15986255393735E-211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8.5236731803621901E-78</v>
      </c>
      <c r="HT215" s="86">
        <f t="shared" si="630"/>
        <v>5.2496723304809972E-110</v>
      </c>
      <c r="HU215" s="86">
        <f t="shared" si="631"/>
        <v>3.1922468211351168E-104</v>
      </c>
      <c r="HV215" s="86">
        <f t="shared" si="632"/>
        <v>6.2614759326408179E-109</v>
      </c>
      <c r="HW215" s="86">
        <f t="shared" si="633"/>
        <v>1.7569792088151218E-114</v>
      </c>
      <c r="HX215" s="86">
        <f t="shared" si="634"/>
        <v>2.2834812822241687E-114</v>
      </c>
      <c r="HY215" s="86">
        <f t="shared" si="635"/>
        <v>7.2797756705809616E-150</v>
      </c>
      <c r="HZ215" s="86">
        <f t="shared" si="636"/>
        <v>1.3018148683943337E-137</v>
      </c>
      <c r="IA215" s="86">
        <f t="shared" si="637"/>
        <v>6.7049141838070315E-156</v>
      </c>
      <c r="IB215" s="86">
        <f t="shared" si="638"/>
        <v>6.0966204623242297E-161</v>
      </c>
      <c r="IC215" s="86">
        <f t="shared" si="639"/>
        <v>9.2831509277002721E-154</v>
      </c>
      <c r="ID215" s="86">
        <f t="shared" si="640"/>
        <v>2.6437253977484783E-101</v>
      </c>
      <c r="IE215" s="86">
        <f t="shared" si="641"/>
        <v>9.5229561524014284E-93</v>
      </c>
      <c r="IF215" s="86">
        <f t="shared" si="642"/>
        <v>1.6203183146435943E-83</v>
      </c>
      <c r="IG215" s="86">
        <f t="shared" si="643"/>
        <v>1.8320579310696003E-93</v>
      </c>
      <c r="II215" s="86">
        <f t="shared" si="540"/>
        <v>7.629882909790754E-16</v>
      </c>
      <c r="IJ215" s="86">
        <f t="shared" si="541"/>
        <v>8.6483222444020856E-27</v>
      </c>
      <c r="IK215" s="86">
        <f t="shared" si="542"/>
        <v>1.4149568772555804E-24</v>
      </c>
      <c r="IL215" s="86">
        <f t="shared" si="543"/>
        <v>6.1709702795238285E-26</v>
      </c>
      <c r="IM215" s="86">
        <f t="shared" si="544"/>
        <v>1.8270804888835784E-28</v>
      </c>
      <c r="IN215" s="86">
        <f t="shared" si="545"/>
        <v>1.1081409215627575E-28</v>
      </c>
      <c r="IO215" s="86">
        <f t="shared" si="546"/>
        <v>3.343052080462103E-41</v>
      </c>
      <c r="IP215" s="86">
        <f t="shared" si="547"/>
        <v>1.0965566410991048E-39</v>
      </c>
      <c r="IQ215" s="86">
        <f t="shared" si="548"/>
        <v>1.8844454534387563E-42</v>
      </c>
      <c r="IR215" s="86">
        <f t="shared" si="549"/>
        <v>6.3712239066720863E-41</v>
      </c>
      <c r="IS215" s="86">
        <f t="shared" si="550"/>
        <v>1.8618868194254296E-35</v>
      </c>
      <c r="IT215" s="86">
        <f t="shared" si="551"/>
        <v>5.0697228878438159E-22</v>
      </c>
      <c r="IU215" s="86">
        <f t="shared" si="552"/>
        <v>2.2062175539842634E-19</v>
      </c>
      <c r="IV215" s="86">
        <f t="shared" si="553"/>
        <v>4.1058357987540703E-4</v>
      </c>
      <c r="IW215" s="86">
        <f t="shared" si="554"/>
        <v>2.9345167151250623E-3</v>
      </c>
      <c r="IY215" s="86">
        <f t="shared" si="555"/>
        <v>7.629882909790754E-16</v>
      </c>
      <c r="IZ215" s="86">
        <f t="shared" si="556"/>
        <v>8.6483222444020856E-27</v>
      </c>
      <c r="JA215" s="86">
        <f t="shared" si="557"/>
        <v>1.4149568772555804E-24</v>
      </c>
      <c r="JB215" s="86">
        <f t="shared" si="558"/>
        <v>6.1709702795238285E-26</v>
      </c>
      <c r="JC215" s="86">
        <f t="shared" si="559"/>
        <v>1.8270804888835784E-28</v>
      </c>
      <c r="JD215" s="86">
        <f t="shared" si="560"/>
        <v>1.1081409215627575E-28</v>
      </c>
      <c r="JE215" s="86">
        <f t="shared" si="561"/>
        <v>3.343052080462103E-41</v>
      </c>
      <c r="JF215" s="86">
        <f t="shared" si="562"/>
        <v>1.0965566410991048E-39</v>
      </c>
      <c r="JG215" s="86">
        <f t="shared" si="563"/>
        <v>1.8844454534387563E-42</v>
      </c>
      <c r="JH215" s="86">
        <f t="shared" si="564"/>
        <v>6.3712239066720863E-41</v>
      </c>
      <c r="JI215" s="86">
        <f t="shared" si="565"/>
        <v>1.8618868194254296E-35</v>
      </c>
      <c r="JJ215" s="86">
        <f t="shared" si="566"/>
        <v>5.0697228878438159E-22</v>
      </c>
      <c r="JK215" s="86">
        <f t="shared" si="567"/>
        <v>2.2062175539842634E-19</v>
      </c>
      <c r="JL215" s="86">
        <f t="shared" si="568"/>
        <v>4.1058357987540703E-4</v>
      </c>
      <c r="JM215" s="86">
        <f t="shared" si="569"/>
        <v>2.9345167151250623E-3</v>
      </c>
    </row>
    <row r="216" spans="2:273" x14ac:dyDescent="0.25">
      <c r="B216" s="2">
        <v>189</v>
      </c>
      <c r="C216" s="37">
        <v>63.04</v>
      </c>
      <c r="D216" s="37">
        <v>61.302</v>
      </c>
      <c r="E216" s="37">
        <v>57.613</v>
      </c>
      <c r="F216" s="37">
        <v>59.241999999999997</v>
      </c>
      <c r="G216" s="37">
        <v>57.753999999999998</v>
      </c>
      <c r="H216" s="37">
        <v>57.581000000000003</v>
      </c>
      <c r="I216" s="37">
        <v>54.741999999999997</v>
      </c>
      <c r="J216" s="37">
        <v>54.305999999999997</v>
      </c>
      <c r="K216" s="37">
        <v>53.387</v>
      </c>
      <c r="L216" s="37">
        <v>53.015999999999998</v>
      </c>
      <c r="M216" s="37">
        <v>53.354999999999997</v>
      </c>
      <c r="N216" s="37">
        <v>55.606999999999999</v>
      </c>
      <c r="O216" s="37">
        <v>56.082000000000001</v>
      </c>
      <c r="P216" s="37">
        <v>54.796999999999997</v>
      </c>
      <c r="Q216" s="37">
        <v>58.796999999999997</v>
      </c>
      <c r="S216" s="4">
        <f t="shared" si="441"/>
        <v>62.832448564714134</v>
      </c>
      <c r="T216" s="4">
        <f t="shared" si="442"/>
        <v>59.459635028802367</v>
      </c>
      <c r="U216" s="4">
        <f t="shared" si="443"/>
        <v>57.423688390123999</v>
      </c>
      <c r="V216" s="4">
        <f t="shared" si="444"/>
        <v>58.335988944409941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>
        <f t="shared" si="452"/>
        <v>55.746202662149472</v>
      </c>
      <c r="AE216" s="4">
        <f t="shared" si="453"/>
        <v>55.86296389970672</v>
      </c>
      <c r="AF216" s="4">
        <f t="shared" si="454"/>
        <v>54.679272420069744</v>
      </c>
      <c r="AG216" s="4">
        <f t="shared" si="455"/>
        <v>58.030698822366787</v>
      </c>
      <c r="AI216" s="4">
        <f t="shared" si="456"/>
        <v>0.20755143528586473</v>
      </c>
      <c r="AJ216" s="4">
        <f t="shared" si="457"/>
        <v>1.8423649711976324</v>
      </c>
      <c r="AK216" s="4">
        <f t="shared" si="458"/>
        <v>0.18931160987600038</v>
      </c>
      <c r="AL216" s="4">
        <f t="shared" si="459"/>
        <v>0.90601105559005646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-0.13920266214947219</v>
      </c>
      <c r="AU216" s="4">
        <f t="shared" si="468"/>
        <v>0.21903610029328036</v>
      </c>
      <c r="AV216" s="4">
        <f t="shared" si="648"/>
        <v>0.11772757993025351</v>
      </c>
      <c r="AW216" s="4">
        <f t="shared" si="648"/>
        <v>0.76630117763320982</v>
      </c>
      <c r="AY216" s="2">
        <f t="shared" si="520"/>
        <v>62.832448564714134</v>
      </c>
      <c r="AZ216" s="2">
        <f t="shared" si="571"/>
        <v>59.459635028802367</v>
      </c>
      <c r="BA216" s="2">
        <f t="shared" si="572"/>
        <v>57.423688390123999</v>
      </c>
      <c r="BB216" s="2">
        <f t="shared" si="573"/>
        <v>58.335988944409941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>
        <f t="shared" si="581"/>
        <v>55.746202662149472</v>
      </c>
      <c r="BK216" s="2">
        <f t="shared" si="582"/>
        <v>55.86296389970672</v>
      </c>
      <c r="BL216" s="2">
        <f t="shared" si="583"/>
        <v>54.679272420066361</v>
      </c>
      <c r="BM216" s="2">
        <f t="shared" si="584"/>
        <v>58.030698820144018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63.04</v>
      </c>
      <c r="CV216" s="2">
        <f t="shared" si="486"/>
        <v>61.302</v>
      </c>
      <c r="CW216" s="2">
        <f t="shared" si="487"/>
        <v>57.613</v>
      </c>
      <c r="CX216" s="2">
        <f t="shared" si="488"/>
        <v>59.241999999999997</v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>
        <f t="shared" si="496"/>
        <v>55.606999999999999</v>
      </c>
      <c r="DG216" s="2">
        <f t="shared" si="497"/>
        <v>56.082000000000001</v>
      </c>
      <c r="DH216" s="2">
        <f t="shared" si="498"/>
        <v>54.796999999999997</v>
      </c>
      <c r="DI216" s="2">
        <f t="shared" si="499"/>
        <v>58.796999999999997</v>
      </c>
      <c r="DK216" s="2">
        <f t="shared" si="500"/>
        <v>116.54562367864695</v>
      </c>
      <c r="DL216" s="2">
        <f t="shared" si="649"/>
        <v>112.80244931529047</v>
      </c>
      <c r="DM216" s="2">
        <f t="shared" si="649"/>
        <v>110.82827906976743</v>
      </c>
      <c r="DN216" s="2">
        <f t="shared" si="649"/>
        <v>116.62505461469894</v>
      </c>
      <c r="DO216" s="2">
        <f t="shared" si="649"/>
        <v>92.108835397160988</v>
      </c>
      <c r="DP216" s="2">
        <f t="shared" si="649"/>
        <v>99.523041919887646</v>
      </c>
      <c r="DQ216" s="2">
        <f t="shared" si="649"/>
        <v>103.03464142685193</v>
      </c>
      <c r="DR216" s="2">
        <f t="shared" si="649"/>
        <v>106.94873448043187</v>
      </c>
      <c r="DS216" s="2">
        <f t="shared" si="649"/>
        <v>116.70721997300943</v>
      </c>
      <c r="DT216" s="2">
        <f t="shared" si="649"/>
        <v>124.10115386439071</v>
      </c>
      <c r="DU216" s="2">
        <f t="shared" si="649"/>
        <v>118.34162270168855</v>
      </c>
      <c r="DV216" s="2">
        <f t="shared" si="649"/>
        <v>114.39174539414074</v>
      </c>
      <c r="DW216" s="2">
        <f t="shared" si="649"/>
        <v>114.81350422832982</v>
      </c>
      <c r="DX216" s="2">
        <f t="shared" si="649"/>
        <v>101.26726934608219</v>
      </c>
      <c r="DY216" s="2">
        <f t="shared" si="649"/>
        <v>96.334909952809923</v>
      </c>
      <c r="EA216" s="2">
        <f t="shared" si="652"/>
        <v>61.144543274471346</v>
      </c>
      <c r="EB216" s="2">
        <f t="shared" si="502"/>
        <v>55.86138206399113</v>
      </c>
      <c r="EC216" s="2">
        <f t="shared" si="503"/>
        <v>57.444460831979818</v>
      </c>
      <c r="ED216" s="2">
        <f t="shared" si="504"/>
        <v>57.427904572540577</v>
      </c>
      <c r="EE216" s="2">
        <f t="shared" si="505"/>
        <v>56.661728969938501</v>
      </c>
      <c r="EF216" s="2">
        <f t="shared" si="506"/>
        <v>56.330519492937754</v>
      </c>
      <c r="EG216" s="2">
        <f t="shared" si="507"/>
        <v>54.179191120793867</v>
      </c>
      <c r="EH216" s="2">
        <f t="shared" si="508"/>
        <v>52.953196758333206</v>
      </c>
      <c r="EI216" s="2">
        <f t="shared" si="509"/>
        <v>51.085091158074704</v>
      </c>
      <c r="EJ216" s="2">
        <f t="shared" si="510"/>
        <v>50.338045751553935</v>
      </c>
      <c r="EK216" s="2">
        <f t="shared" si="511"/>
        <v>49.58980074892105</v>
      </c>
      <c r="EL216" s="2">
        <f t="shared" si="512"/>
        <v>55.072445512707205</v>
      </c>
      <c r="EM216" s="2">
        <f t="shared" si="513"/>
        <v>55.147109059421268</v>
      </c>
      <c r="EN216" s="2">
        <f t="shared" si="514"/>
        <v>53.983466758170607</v>
      </c>
      <c r="EO216" s="2">
        <f t="shared" si="515"/>
        <v>57.830834991974314</v>
      </c>
      <c r="EQ216" s="2">
        <f t="shared" si="516"/>
        <v>62.986159508731305</v>
      </c>
      <c r="ER216" s="2">
        <f t="shared" si="650"/>
        <v>59.666772410293909</v>
      </c>
      <c r="ES216" s="2">
        <f t="shared" si="650"/>
        <v>57.422343457773245</v>
      </c>
      <c r="ET216" s="2">
        <f t="shared" si="650"/>
        <v>58.390081242578297</v>
      </c>
      <c r="EU216" s="2">
        <f t="shared" si="650"/>
        <v>57.329270866389962</v>
      </c>
      <c r="EV216" s="2">
        <f t="shared" si="650"/>
        <v>56.554187955084167</v>
      </c>
      <c r="EW216" s="2">
        <f t="shared" si="650"/>
        <v>54.416531631510537</v>
      </c>
      <c r="EX216" s="2">
        <f t="shared" si="650"/>
        <v>53.141067971024192</v>
      </c>
      <c r="EY216" s="2">
        <f t="shared" si="650"/>
        <v>51.887919110693204</v>
      </c>
      <c r="EZ216" s="2">
        <f t="shared" si="650"/>
        <v>52.616553577900376</v>
      </c>
      <c r="FA216" s="2">
        <f t="shared" si="650"/>
        <v>52.206243358384754</v>
      </c>
      <c r="FB216" s="2">
        <f t="shared" si="650"/>
        <v>55.796891799183726</v>
      </c>
      <c r="FC216" s="2">
        <f t="shared" si="650"/>
        <v>55.922603711095078</v>
      </c>
      <c r="FD216" s="2">
        <f t="shared" si="650"/>
        <v>54.737956977724849</v>
      </c>
      <c r="FE216" s="2">
        <f t="shared" si="650"/>
        <v>58.048545583053048</v>
      </c>
      <c r="FG216" s="2">
        <f t="shared" si="518"/>
        <v>0.99999859107666889</v>
      </c>
      <c r="FH216" s="2">
        <f t="shared" si="651"/>
        <v>0.99999832805392919</v>
      </c>
      <c r="FI216" s="2">
        <f t="shared" si="651"/>
        <v>0.99999847979340628</v>
      </c>
      <c r="FJ216" s="2">
        <f t="shared" si="651"/>
        <v>0.99999837525231339</v>
      </c>
      <c r="FK216" s="2">
        <f t="shared" si="651"/>
        <v>0.9999983937204564</v>
      </c>
      <c r="FL216" s="2">
        <f t="shared" si="651"/>
        <v>0.9999982883974754</v>
      </c>
      <c r="FM216" s="2">
        <f t="shared" si="651"/>
        <v>0.99999800106748016</v>
      </c>
      <c r="FN216" s="2">
        <f t="shared" si="651"/>
        <v>0.99999815334876996</v>
      </c>
      <c r="FO216" s="2">
        <f t="shared" si="651"/>
        <v>0.99999815918221391</v>
      </c>
      <c r="FP216" s="2">
        <f t="shared" si="651"/>
        <v>0.99999800330260558</v>
      </c>
      <c r="FQ216" s="2">
        <f t="shared" si="651"/>
        <v>0.99999819964056591</v>
      </c>
      <c r="FR216" s="2">
        <f t="shared" si="651"/>
        <v>0.99999838574496103</v>
      </c>
      <c r="FS216" s="2">
        <f t="shared" si="651"/>
        <v>0.99999842896059321</v>
      </c>
      <c r="FT216" s="2">
        <f t="shared" si="651"/>
        <v>0.99999839713764305</v>
      </c>
      <c r="FU216" s="2">
        <f t="shared" si="651"/>
        <v>0.99999794122225183</v>
      </c>
      <c r="FW216" s="2">
        <f t="shared" si="536"/>
        <v>0.91649237390996474</v>
      </c>
      <c r="FX216" s="2">
        <f t="shared" si="588"/>
        <v>0.94554235833216382</v>
      </c>
      <c r="FY216" s="2">
        <f t="shared" si="589"/>
        <v>0.94286039986150805</v>
      </c>
      <c r="FZ216" s="2">
        <f t="shared" si="590"/>
        <v>0.94368136300912742</v>
      </c>
      <c r="GA216" s="2">
        <f t="shared" si="591"/>
        <v>0.94769751654530543</v>
      </c>
      <c r="GB216" s="2">
        <f t="shared" si="592"/>
        <v>0.94825670318589961</v>
      </c>
      <c r="GC216" s="2">
        <f t="shared" si="593"/>
        <v>0.95872204389484417</v>
      </c>
      <c r="GD216" s="2">
        <f t="shared" si="594"/>
        <v>0.96267201780453715</v>
      </c>
      <c r="GE216" s="2">
        <f t="shared" si="595"/>
        <v>0.95877947401704322</v>
      </c>
      <c r="GF216" s="2">
        <f t="shared" si="596"/>
        <v>0.95187986912226108</v>
      </c>
      <c r="GG216" s="2">
        <f t="shared" si="597"/>
        <v>0.9400923379717917</v>
      </c>
      <c r="GH216" s="2">
        <f t="shared" si="598"/>
        <v>0.92989833137250555</v>
      </c>
      <c r="GI216" s="2">
        <f t="shared" si="599"/>
        <v>0.92297361494691599</v>
      </c>
      <c r="GJ216" s="2">
        <f t="shared" si="600"/>
        <v>0.92211914009904272</v>
      </c>
      <c r="GK216" s="2">
        <f t="shared" si="601"/>
        <v>0.91766117508130352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3.1083994391377791E-269</v>
      </c>
      <c r="HD216" s="86">
        <f t="shared" si="616"/>
        <v>1.3491304353963935E-215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1.6554551533595586E-80</v>
      </c>
      <c r="HT216" s="86">
        <f t="shared" si="630"/>
        <v>1.3716159076005863E-113</v>
      </c>
      <c r="HU216" s="86">
        <f t="shared" si="631"/>
        <v>1.2954994859212064E-107</v>
      </c>
      <c r="HV216" s="86">
        <f t="shared" si="632"/>
        <v>1.7655432265951809E-112</v>
      </c>
      <c r="HW216" s="86">
        <f t="shared" si="633"/>
        <v>3.3602538894107557E-118</v>
      </c>
      <c r="HX216" s="86">
        <f t="shared" si="634"/>
        <v>4.385933051529385E-118</v>
      </c>
      <c r="HY216" s="86">
        <f t="shared" si="635"/>
        <v>1.280069139990371E-154</v>
      </c>
      <c r="HZ216" s="86">
        <f t="shared" si="636"/>
        <v>6.2672749722760223E-142</v>
      </c>
      <c r="IA216" s="86">
        <f t="shared" si="637"/>
        <v>7.9808699240055737E-161</v>
      </c>
      <c r="IB216" s="86">
        <f t="shared" si="638"/>
        <v>3.9821286376381177E-166</v>
      </c>
      <c r="IC216" s="86">
        <f t="shared" si="639"/>
        <v>7.1962849205547379E-159</v>
      </c>
      <c r="ID216" s="86">
        <f t="shared" si="640"/>
        <v>9.8494605701492229E-105</v>
      </c>
      <c r="IE216" s="86">
        <f t="shared" si="641"/>
        <v>6.1470017148174478E-96</v>
      </c>
      <c r="IF216" s="86">
        <f t="shared" si="642"/>
        <v>1.8600197172501225E-86</v>
      </c>
      <c r="IG216" s="86">
        <f t="shared" si="643"/>
        <v>7.6600515710609393E-97</v>
      </c>
      <c r="II216" s="86">
        <f t="shared" si="540"/>
        <v>5.191969925497554E-17</v>
      </c>
      <c r="IJ216" s="86">
        <f t="shared" si="541"/>
        <v>1.7083936798621935E-28</v>
      </c>
      <c r="IK216" s="86">
        <f t="shared" si="542"/>
        <v>3.6769914652141822E-26</v>
      </c>
      <c r="IL216" s="86">
        <f t="shared" si="543"/>
        <v>1.3229441413678936E-27</v>
      </c>
      <c r="IM216" s="86">
        <f t="shared" si="544"/>
        <v>2.9705050922742225E-30</v>
      </c>
      <c r="IN216" s="86">
        <f t="shared" si="545"/>
        <v>1.7728040257854955E-30</v>
      </c>
      <c r="IO216" s="86">
        <f t="shared" si="546"/>
        <v>1.2816599320794441E-43</v>
      </c>
      <c r="IP216" s="86">
        <f t="shared" si="547"/>
        <v>6.2249437489171155E-42</v>
      </c>
      <c r="IQ216" s="86">
        <f t="shared" si="548"/>
        <v>6.080391137848162E-45</v>
      </c>
      <c r="IR216" s="86">
        <f t="shared" si="549"/>
        <v>1.8607592436034825E-43</v>
      </c>
      <c r="IS216" s="86">
        <f t="shared" si="550"/>
        <v>7.8307878463223686E-38</v>
      </c>
      <c r="IT216" s="86">
        <f t="shared" si="551"/>
        <v>1.4750607984824793E-23</v>
      </c>
      <c r="IU216" s="86">
        <f t="shared" si="552"/>
        <v>8.8279391994283301E-21</v>
      </c>
      <c r="IV216" s="86">
        <f t="shared" si="553"/>
        <v>2.4259659182872953E-4</v>
      </c>
      <c r="IW216" s="86">
        <f t="shared" si="554"/>
        <v>1.9837134374788398E-3</v>
      </c>
      <c r="IY216" s="86">
        <f t="shared" si="555"/>
        <v>5.191969925497554E-17</v>
      </c>
      <c r="IZ216" s="86">
        <f t="shared" si="556"/>
        <v>1.7083936798621935E-28</v>
      </c>
      <c r="JA216" s="86">
        <f t="shared" si="557"/>
        <v>3.6769914652141822E-26</v>
      </c>
      <c r="JB216" s="86">
        <f t="shared" si="558"/>
        <v>1.3229441413678936E-27</v>
      </c>
      <c r="JC216" s="86">
        <f t="shared" si="559"/>
        <v>2.9705050922742225E-30</v>
      </c>
      <c r="JD216" s="86">
        <f t="shared" si="560"/>
        <v>1.7728040257854955E-30</v>
      </c>
      <c r="JE216" s="86">
        <f t="shared" si="561"/>
        <v>1.2816599320794441E-43</v>
      </c>
      <c r="JF216" s="86">
        <f t="shared" si="562"/>
        <v>6.2249437489171155E-42</v>
      </c>
      <c r="JG216" s="86">
        <f t="shared" si="563"/>
        <v>6.080391137848162E-45</v>
      </c>
      <c r="JH216" s="86">
        <f t="shared" si="564"/>
        <v>1.8607592436034825E-43</v>
      </c>
      <c r="JI216" s="86">
        <f t="shared" si="565"/>
        <v>7.8307878463223686E-38</v>
      </c>
      <c r="JJ216" s="86">
        <f t="shared" si="566"/>
        <v>1.4750607984824793E-23</v>
      </c>
      <c r="JK216" s="86">
        <f t="shared" si="567"/>
        <v>8.8279391994283301E-21</v>
      </c>
      <c r="JL216" s="86">
        <f t="shared" si="568"/>
        <v>2.4259659182872953E-4</v>
      </c>
      <c r="JM216" s="86">
        <f t="shared" si="569"/>
        <v>1.9837134374788398E-3</v>
      </c>
    </row>
    <row r="217" spans="2:273" x14ac:dyDescent="0.25">
      <c r="B217" s="2">
        <v>190</v>
      </c>
      <c r="C217" s="37">
        <v>63.12</v>
      </c>
      <c r="D217" s="37">
        <v>60.348999999999997</v>
      </c>
      <c r="E217" s="37">
        <v>57.564999999999998</v>
      </c>
      <c r="F217" s="37">
        <v>59.354999999999997</v>
      </c>
      <c r="G217" s="37">
        <v>58.393000000000001</v>
      </c>
      <c r="H217" s="37">
        <v>57.258000000000003</v>
      </c>
      <c r="I217" s="37">
        <v>54.387</v>
      </c>
      <c r="J217" s="37">
        <v>55.145000000000003</v>
      </c>
      <c r="K217" s="37">
        <v>53.918999999999997</v>
      </c>
      <c r="L217" s="37">
        <v>53.71</v>
      </c>
      <c r="M217" s="37">
        <v>54.031999999999996</v>
      </c>
      <c r="N217" s="37">
        <v>55.262</v>
      </c>
      <c r="O217" s="37">
        <v>56.18</v>
      </c>
      <c r="P217" s="37">
        <v>56.390999999999998</v>
      </c>
      <c r="Q217" s="37">
        <v>58</v>
      </c>
      <c r="S217" s="4">
        <f t="shared" si="441"/>
        <v>62.75081976666899</v>
      </c>
      <c r="T217" s="4">
        <f t="shared" si="442"/>
        <v>59.386748142913703</v>
      </c>
      <c r="U217" s="4">
        <f t="shared" si="443"/>
        <v>57.299221603711551</v>
      </c>
      <c r="V217" s="4">
        <f t="shared" si="444"/>
        <v>58.223535175622693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>
        <f t="shared" si="452"/>
        <v>55.597549711305334</v>
      </c>
      <c r="AE217" s="4">
        <f t="shared" si="453"/>
        <v>55.719119979979276</v>
      </c>
      <c r="AF217" s="4">
        <f t="shared" si="454"/>
        <v>54.533145553426792</v>
      </c>
      <c r="AG217" s="4">
        <f t="shared" si="455"/>
        <v>57.873057675113088</v>
      </c>
      <c r="AI217" s="4">
        <f t="shared" si="456"/>
        <v>0.36918023333100791</v>
      </c>
      <c r="AJ217" s="4">
        <f t="shared" si="457"/>
        <v>0.96225185708629368</v>
      </c>
      <c r="AK217" s="4">
        <f t="shared" si="458"/>
        <v>0.26577839628844657</v>
      </c>
      <c r="AL217" s="4">
        <f t="shared" si="459"/>
        <v>1.1314648243773036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-0.33554971130533318</v>
      </c>
      <c r="AU217" s="4">
        <f t="shared" si="468"/>
        <v>0.46088002002072415</v>
      </c>
      <c r="AV217" s="4">
        <f t="shared" si="648"/>
        <v>1.8578544465732065</v>
      </c>
      <c r="AW217" s="4">
        <f t="shared" si="648"/>
        <v>0.12694232488691171</v>
      </c>
      <c r="AY217" s="2">
        <f t="shared" si="520"/>
        <v>62.75081976666899</v>
      </c>
      <c r="AZ217" s="2">
        <f t="shared" si="571"/>
        <v>59.386748142913703</v>
      </c>
      <c r="BA217" s="2">
        <f t="shared" si="572"/>
        <v>57.299221603711551</v>
      </c>
      <c r="BB217" s="2">
        <f t="shared" si="573"/>
        <v>58.223535175622693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>
        <f t="shared" si="581"/>
        <v>55.597549711305334</v>
      </c>
      <c r="BK217" s="2">
        <f t="shared" si="582"/>
        <v>55.719119979979276</v>
      </c>
      <c r="BL217" s="2">
        <f t="shared" si="583"/>
        <v>54.533145553426401</v>
      </c>
      <c r="BM217" s="2">
        <f t="shared" si="584"/>
        <v>57.873057674739869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63.12</v>
      </c>
      <c r="CV217" s="2">
        <f t="shared" si="486"/>
        <v>60.348999999999997</v>
      </c>
      <c r="CW217" s="2">
        <f t="shared" si="487"/>
        <v>57.564999999999998</v>
      </c>
      <c r="CX217" s="2">
        <f t="shared" si="488"/>
        <v>59.354999999999997</v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>
        <f t="shared" si="496"/>
        <v>55.262</v>
      </c>
      <c r="DG217" s="2">
        <f t="shared" si="497"/>
        <v>56.18</v>
      </c>
      <c r="DH217" s="2">
        <f t="shared" si="498"/>
        <v>56.390999999999998</v>
      </c>
      <c r="DI217" s="2">
        <f t="shared" si="499"/>
        <v>58</v>
      </c>
      <c r="DK217" s="2">
        <f t="shared" si="500"/>
        <v>116.7103775294473</v>
      </c>
      <c r="DL217" s="2">
        <f t="shared" si="649"/>
        <v>112.95844210355723</v>
      </c>
      <c r="DM217" s="2">
        <f t="shared" si="649"/>
        <v>110.99691528239201</v>
      </c>
      <c r="DN217" s="2">
        <f t="shared" si="649"/>
        <v>116.83250968316989</v>
      </c>
      <c r="DO217" s="2">
        <f t="shared" si="649"/>
        <v>92.166452431289642</v>
      </c>
      <c r="DP217" s="2">
        <f t="shared" si="649"/>
        <v>99.626798179510033</v>
      </c>
      <c r="DQ217" s="2">
        <f t="shared" si="649"/>
        <v>103.17041678520624</v>
      </c>
      <c r="DR217" s="2">
        <f t="shared" si="649"/>
        <v>107.10013225371122</v>
      </c>
      <c r="DS217" s="2">
        <f t="shared" si="649"/>
        <v>116.91373414304991</v>
      </c>
      <c r="DT217" s="2">
        <f t="shared" si="649"/>
        <v>124.35028307254623</v>
      </c>
      <c r="DU217" s="2">
        <f t="shared" si="649"/>
        <v>118.53514502814258</v>
      </c>
      <c r="DV217" s="2">
        <f t="shared" si="649"/>
        <v>114.55049682875264</v>
      </c>
      <c r="DW217" s="2">
        <f t="shared" si="649"/>
        <v>114.98108308668077</v>
      </c>
      <c r="DX217" s="2">
        <f t="shared" si="649"/>
        <v>101.3866441941496</v>
      </c>
      <c r="DY217" s="2">
        <f t="shared" si="649"/>
        <v>96.402041098241071</v>
      </c>
      <c r="EA217" s="2">
        <f t="shared" si="652"/>
        <v>61.02722149553086</v>
      </c>
      <c r="EB217" s="2">
        <f t="shared" si="502"/>
        <v>55.721990980868782</v>
      </c>
      <c r="EC217" s="2">
        <f t="shared" si="503"/>
        <v>57.320142425521453</v>
      </c>
      <c r="ED217" s="2">
        <f t="shared" si="504"/>
        <v>57.29846158123118</v>
      </c>
      <c r="EE217" s="2">
        <f t="shared" si="505"/>
        <v>56.548511877328266</v>
      </c>
      <c r="EF217" s="2">
        <f t="shared" si="506"/>
        <v>56.222424418763509</v>
      </c>
      <c r="EG217" s="2">
        <f t="shared" si="507"/>
        <v>54.070435095270355</v>
      </c>
      <c r="EH217" s="2">
        <f t="shared" si="508"/>
        <v>52.813310866208099</v>
      </c>
      <c r="EI217" s="2">
        <f t="shared" si="509"/>
        <v>50.914884713233469</v>
      </c>
      <c r="EJ217" s="2">
        <f t="shared" si="510"/>
        <v>50.150307878379621</v>
      </c>
      <c r="EK217" s="2">
        <f t="shared" si="511"/>
        <v>49.377913518659561</v>
      </c>
      <c r="EL217" s="2">
        <f t="shared" si="512"/>
        <v>54.910701071011971</v>
      </c>
      <c r="EM217" s="2">
        <f t="shared" si="513"/>
        <v>54.988359863212182</v>
      </c>
      <c r="EN217" s="2">
        <f t="shared" si="514"/>
        <v>53.823494664619943</v>
      </c>
      <c r="EO217" s="2">
        <f t="shared" si="515"/>
        <v>57.669365008025672</v>
      </c>
      <c r="EQ217" s="2">
        <f t="shared" si="516"/>
        <v>62.893972053048856</v>
      </c>
      <c r="ER217" s="2">
        <f t="shared" si="650"/>
        <v>59.579152873697282</v>
      </c>
      <c r="ES217" s="2">
        <f t="shared" si="650"/>
        <v>57.297986775905684</v>
      </c>
      <c r="ET217" s="2">
        <f t="shared" si="650"/>
        <v>58.273792570833855</v>
      </c>
      <c r="EU217" s="2">
        <f t="shared" si="650"/>
        <v>57.224794031419123</v>
      </c>
      <c r="EV217" s="2">
        <f t="shared" si="650"/>
        <v>56.449170082393906</v>
      </c>
      <c r="EW217" s="2">
        <f t="shared" si="650"/>
        <v>54.310914625690046</v>
      </c>
      <c r="EX217" s="2">
        <f t="shared" si="650"/>
        <v>53.003796911500245</v>
      </c>
      <c r="EY217" s="2">
        <f t="shared" si="650"/>
        <v>51.7280109029005</v>
      </c>
      <c r="EZ217" s="2">
        <f t="shared" si="650"/>
        <v>52.457573584485544</v>
      </c>
      <c r="FA217" s="2">
        <f t="shared" si="650"/>
        <v>52.028340611194949</v>
      </c>
      <c r="FB217" s="2">
        <f t="shared" si="650"/>
        <v>55.644678910534864</v>
      </c>
      <c r="FC217" s="2">
        <f t="shared" si="650"/>
        <v>55.774646721840512</v>
      </c>
      <c r="FD217" s="2">
        <f t="shared" si="650"/>
        <v>54.587733038014292</v>
      </c>
      <c r="FE217" s="2">
        <f t="shared" si="650"/>
        <v>57.889647543268694</v>
      </c>
      <c r="FG217" s="2">
        <f t="shared" si="518"/>
        <v>0.99999871504649085</v>
      </c>
      <c r="FH217" s="2">
        <f t="shared" si="651"/>
        <v>0.99999847516683626</v>
      </c>
      <c r="FI217" s="2">
        <f t="shared" si="651"/>
        <v>0.99999861355492303</v>
      </c>
      <c r="FJ217" s="2">
        <f t="shared" si="651"/>
        <v>0.99999851821228669</v>
      </c>
      <c r="FK217" s="2">
        <f t="shared" si="651"/>
        <v>0.99999853505543812</v>
      </c>
      <c r="FL217" s="2">
        <f t="shared" si="651"/>
        <v>0.99999843899970986</v>
      </c>
      <c r="FM217" s="2">
        <f t="shared" si="651"/>
        <v>0.99999817695155413</v>
      </c>
      <c r="FN217" s="2">
        <f t="shared" si="651"/>
        <v>0.99999831583378807</v>
      </c>
      <c r="FO217" s="2">
        <f t="shared" si="651"/>
        <v>0.99999832115395382</v>
      </c>
      <c r="FP217" s="2">
        <f t="shared" si="651"/>
        <v>0.99999817899001342</v>
      </c>
      <c r="FQ217" s="2">
        <f t="shared" si="651"/>
        <v>0.99999835805242121</v>
      </c>
      <c r="FR217" s="2">
        <f t="shared" si="651"/>
        <v>0.99999852778169784</v>
      </c>
      <c r="FS217" s="2">
        <f t="shared" si="651"/>
        <v>0.99999856719483382</v>
      </c>
      <c r="FT217" s="2">
        <f t="shared" si="651"/>
        <v>0.99999853817195028</v>
      </c>
      <c r="FU217" s="2">
        <f t="shared" si="651"/>
        <v>0.99999812237203778</v>
      </c>
      <c r="FW217" s="2">
        <f t="shared" si="536"/>
        <v>0.92327639272970696</v>
      </c>
      <c r="FX217" s="2">
        <f t="shared" si="588"/>
        <v>0.95009491118837297</v>
      </c>
      <c r="FY217" s="2">
        <f t="shared" si="589"/>
        <v>0.94762474003195696</v>
      </c>
      <c r="FZ217" s="2">
        <f t="shared" si="590"/>
        <v>0.94838099827764799</v>
      </c>
      <c r="GA217" s="2">
        <f t="shared" si="591"/>
        <v>0.95207903340218036</v>
      </c>
      <c r="GB217" s="2">
        <f t="shared" si="592"/>
        <v>0.95259371878940846</v>
      </c>
      <c r="GC217" s="2">
        <f t="shared" si="593"/>
        <v>0.96221682764338701</v>
      </c>
      <c r="GD217" s="2">
        <f t="shared" si="594"/>
        <v>0.96584429264627247</v>
      </c>
      <c r="GE217" s="2">
        <f t="shared" si="595"/>
        <v>0.96226958681972685</v>
      </c>
      <c r="GF217" s="2">
        <f t="shared" si="596"/>
        <v>0.955927313091533</v>
      </c>
      <c r="GG217" s="2">
        <f t="shared" si="597"/>
        <v>0.94507403575955207</v>
      </c>
      <c r="GH217" s="2">
        <f t="shared" si="598"/>
        <v>0.93566971714149449</v>
      </c>
      <c r="GI217" s="2">
        <f t="shared" si="599"/>
        <v>0.92927174206876795</v>
      </c>
      <c r="GJ217" s="2">
        <f t="shared" si="600"/>
        <v>0.92848172031555132</v>
      </c>
      <c r="GK217" s="2">
        <f t="shared" si="601"/>
        <v>0.92435807919987334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1.1945287043568852E-274</v>
      </c>
      <c r="HD217" s="86">
        <f t="shared" si="616"/>
        <v>7.6551820837818279E-220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2.8832515287323739E-83</v>
      </c>
      <c r="HT217" s="86">
        <f t="shared" si="630"/>
        <v>3.1341454925693389E-117</v>
      </c>
      <c r="HU217" s="86">
        <f t="shared" si="631"/>
        <v>4.6310654774913375E-111</v>
      </c>
      <c r="HV217" s="86">
        <f t="shared" si="632"/>
        <v>4.3587902141000142E-116</v>
      </c>
      <c r="HW217" s="86">
        <f t="shared" si="633"/>
        <v>5.5944096280173425E-122</v>
      </c>
      <c r="HX217" s="86">
        <f t="shared" si="634"/>
        <v>7.3333658270750832E-122</v>
      </c>
      <c r="HY217" s="86">
        <f t="shared" si="635"/>
        <v>1.8936638603236253E-159</v>
      </c>
      <c r="HZ217" s="86">
        <f t="shared" si="636"/>
        <v>2.5832066098226117E-146</v>
      </c>
      <c r="IA217" s="86">
        <f t="shared" si="637"/>
        <v>7.9497821679302356E-166</v>
      </c>
      <c r="IB217" s="86">
        <f t="shared" si="638"/>
        <v>2.148422894178255E-171</v>
      </c>
      <c r="IC217" s="86">
        <f t="shared" si="639"/>
        <v>4.5930953215914176E-164</v>
      </c>
      <c r="ID217" s="86">
        <f t="shared" si="640"/>
        <v>3.2113854648770713E-108</v>
      </c>
      <c r="IE217" s="86">
        <f t="shared" si="641"/>
        <v>3.4974165974872699E-99</v>
      </c>
      <c r="IF217" s="86">
        <f t="shared" si="642"/>
        <v>1.8953043402633912E-89</v>
      </c>
      <c r="IG217" s="86">
        <f t="shared" si="643"/>
        <v>2.7833939321488997E-100</v>
      </c>
      <c r="II217" s="86">
        <f t="shared" si="540"/>
        <v>3.188854648771471E-18</v>
      </c>
      <c r="IJ217" s="86">
        <f t="shared" si="541"/>
        <v>2.9732942322243777E-30</v>
      </c>
      <c r="IK217" s="86">
        <f t="shared" si="542"/>
        <v>8.4764127599381228E-28</v>
      </c>
      <c r="IL217" s="86">
        <f t="shared" si="543"/>
        <v>2.5015457849374477E-29</v>
      </c>
      <c r="IM217" s="86">
        <f t="shared" si="544"/>
        <v>4.2361941346764708E-32</v>
      </c>
      <c r="IN217" s="86">
        <f t="shared" si="545"/>
        <v>2.4876900223024936E-32</v>
      </c>
      <c r="IO217" s="86">
        <f t="shared" si="546"/>
        <v>4.171892826792401E-46</v>
      </c>
      <c r="IP217" s="86">
        <f t="shared" si="547"/>
        <v>3.0504915758842005E-44</v>
      </c>
      <c r="IQ217" s="86">
        <f t="shared" si="548"/>
        <v>1.65736901366373E-47</v>
      </c>
      <c r="IR217" s="86">
        <f t="shared" si="549"/>
        <v>4.5346564672692582E-46</v>
      </c>
      <c r="IS217" s="86">
        <f t="shared" si="550"/>
        <v>2.7401918870646181E-40</v>
      </c>
      <c r="IT217" s="86">
        <f t="shared" si="551"/>
        <v>3.7843659889205025E-25</v>
      </c>
      <c r="IU217" s="86">
        <f t="shared" si="552"/>
        <v>3.1363011315656931E-22</v>
      </c>
      <c r="IV217" s="86">
        <f t="shared" si="553"/>
        <v>1.4082382115965304E-4</v>
      </c>
      <c r="IW217" s="86">
        <f t="shared" si="554"/>
        <v>1.3236403805375928E-3</v>
      </c>
      <c r="IY217" s="86">
        <f t="shared" si="555"/>
        <v>3.188854648771471E-18</v>
      </c>
      <c r="IZ217" s="86">
        <f t="shared" si="556"/>
        <v>2.9732942322243777E-30</v>
      </c>
      <c r="JA217" s="86">
        <f t="shared" si="557"/>
        <v>8.4764127599381228E-28</v>
      </c>
      <c r="JB217" s="86">
        <f t="shared" si="558"/>
        <v>2.5015457849374477E-29</v>
      </c>
      <c r="JC217" s="86">
        <f t="shared" si="559"/>
        <v>4.2361941346764708E-32</v>
      </c>
      <c r="JD217" s="86">
        <f t="shared" si="560"/>
        <v>2.4876900223024936E-32</v>
      </c>
      <c r="JE217" s="86">
        <f t="shared" si="561"/>
        <v>4.171892826792401E-46</v>
      </c>
      <c r="JF217" s="86">
        <f t="shared" si="562"/>
        <v>3.0504915758842005E-44</v>
      </c>
      <c r="JG217" s="86">
        <f t="shared" si="563"/>
        <v>1.65736901366373E-47</v>
      </c>
      <c r="JH217" s="86">
        <f t="shared" si="564"/>
        <v>4.5346564672692582E-46</v>
      </c>
      <c r="JI217" s="86">
        <f t="shared" si="565"/>
        <v>2.7401918870646181E-40</v>
      </c>
      <c r="JJ217" s="86">
        <f t="shared" si="566"/>
        <v>3.7843659889205025E-25</v>
      </c>
      <c r="JK217" s="86">
        <f t="shared" si="567"/>
        <v>3.1363011315656931E-22</v>
      </c>
      <c r="JL217" s="86">
        <f t="shared" si="568"/>
        <v>1.4082382115965304E-4</v>
      </c>
      <c r="JM217" s="86">
        <f t="shared" si="569"/>
        <v>1.3236403805375928E-3</v>
      </c>
    </row>
    <row r="218" spans="2:273" x14ac:dyDescent="0.25">
      <c r="B218" s="2">
        <v>191</v>
      </c>
      <c r="C218" s="37">
        <v>62.48</v>
      </c>
      <c r="D218" s="37">
        <v>60.286000000000001</v>
      </c>
      <c r="E218" s="37">
        <v>57.241999999999997</v>
      </c>
      <c r="F218" s="37">
        <v>58.918999999999997</v>
      </c>
      <c r="G218" s="37">
        <v>57.835999999999999</v>
      </c>
      <c r="H218" s="37">
        <v>56.79</v>
      </c>
      <c r="I218" s="37">
        <v>54.194000000000003</v>
      </c>
      <c r="J218" s="37">
        <v>55.338999999999999</v>
      </c>
      <c r="K218" s="37">
        <v>53.097000000000001</v>
      </c>
      <c r="L218" s="37">
        <v>52.694000000000003</v>
      </c>
      <c r="M218" s="37">
        <v>53.225999999999999</v>
      </c>
      <c r="N218" s="37">
        <v>55.048999999999999</v>
      </c>
      <c r="O218" s="37">
        <v>56.540999999999997</v>
      </c>
      <c r="P218" s="37">
        <v>54.640999999999998</v>
      </c>
      <c r="Q218" s="37">
        <v>57.828000000000003</v>
      </c>
      <c r="S218" s="4">
        <f t="shared" si="441"/>
        <v>62.6685700192415</v>
      </c>
      <c r="T218" s="4" t="e">
        <f t="shared" si="442"/>
        <v>#N/A</v>
      </c>
      <c r="U218" s="4">
        <f t="shared" si="443"/>
        <v>57.174763377305524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>
        <f t="shared" si="452"/>
        <v>55.4486765762015</v>
      </c>
      <c r="AE218" s="4">
        <f t="shared" si="453"/>
        <v>55.575031038816334</v>
      </c>
      <c r="AF218" s="4">
        <f t="shared" si="454"/>
        <v>54.386769568628502</v>
      </c>
      <c r="AG218" s="4">
        <f t="shared" si="455"/>
        <v>57.715339317150942</v>
      </c>
      <c r="AI218" s="4">
        <f t="shared" si="456"/>
        <v>-0.18857001924150296</v>
      </c>
      <c r="AJ218" s="4">
        <f t="shared" si="457"/>
        <v>0</v>
      </c>
      <c r="AK218" s="4">
        <f t="shared" si="458"/>
        <v>6.7236622694473169E-2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-0.39967657620150021</v>
      </c>
      <c r="AU218" s="4">
        <f t="shared" si="468"/>
        <v>0.9659689611836626</v>
      </c>
      <c r="AV218" s="4">
        <f t="shared" si="648"/>
        <v>0.25423043137149648</v>
      </c>
      <c r="AW218" s="4">
        <f t="shared" si="648"/>
        <v>0.11266068284906083</v>
      </c>
      <c r="AY218" s="2">
        <f t="shared" si="520"/>
        <v>62.6685700192415</v>
      </c>
      <c r="AZ218" s="2" t="e">
        <f t="shared" si="571"/>
        <v>#N/A</v>
      </c>
      <c r="BA218" s="2">
        <f t="shared" si="572"/>
        <v>57.174763377305524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>
        <f t="shared" si="581"/>
        <v>55.4486765762015</v>
      </c>
      <c r="BK218" s="2">
        <f t="shared" si="582"/>
        <v>55.575031038816334</v>
      </c>
      <c r="BL218" s="2">
        <f t="shared" si="583"/>
        <v>54.386769568628459</v>
      </c>
      <c r="BM218" s="2">
        <f t="shared" si="584"/>
        <v>57.715339317092209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62.48</v>
      </c>
      <c r="CV218" s="2" t="str">
        <f t="shared" si="486"/>
        <v/>
      </c>
      <c r="CW218" s="2">
        <f t="shared" si="487"/>
        <v>57.241999999999997</v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>
        <f t="shared" si="496"/>
        <v>55.048999999999999</v>
      </c>
      <c r="DG218" s="2">
        <f t="shared" si="497"/>
        <v>56.540999999999997</v>
      </c>
      <c r="DH218" s="2">
        <f t="shared" si="498"/>
        <v>54.640999999999998</v>
      </c>
      <c r="DI218" s="2">
        <f t="shared" si="499"/>
        <v>57.828000000000003</v>
      </c>
      <c r="DK218" s="2">
        <f t="shared" si="500"/>
        <v>116.87513138024767</v>
      </c>
      <c r="DL218" s="2">
        <f t="shared" si="649"/>
        <v>113.11443489182398</v>
      </c>
      <c r="DM218" s="2">
        <f t="shared" si="649"/>
        <v>111.16555149501659</v>
      </c>
      <c r="DN218" s="2">
        <f t="shared" si="649"/>
        <v>117.03996475164084</v>
      </c>
      <c r="DO218" s="2">
        <f t="shared" si="649"/>
        <v>92.22406946541831</v>
      </c>
      <c r="DP218" s="2">
        <f t="shared" si="649"/>
        <v>99.730554439132433</v>
      </c>
      <c r="DQ218" s="2">
        <f t="shared" si="649"/>
        <v>103.30619214356054</v>
      </c>
      <c r="DR218" s="2">
        <f t="shared" si="649"/>
        <v>107.25153002699057</v>
      </c>
      <c r="DS218" s="2">
        <f t="shared" si="649"/>
        <v>117.1202483130904</v>
      </c>
      <c r="DT218" s="2">
        <f t="shared" si="649"/>
        <v>124.59941228070176</v>
      </c>
      <c r="DU218" s="2">
        <f t="shared" si="649"/>
        <v>118.72866735459661</v>
      </c>
      <c r="DV218" s="2">
        <f t="shared" si="649"/>
        <v>114.70924826336454</v>
      </c>
      <c r="DW218" s="2">
        <f t="shared" si="649"/>
        <v>115.14866194503172</v>
      </c>
      <c r="DX218" s="2">
        <f t="shared" si="649"/>
        <v>101.50601904221702</v>
      </c>
      <c r="DY218" s="2">
        <f t="shared" si="649"/>
        <v>96.469172243672219</v>
      </c>
      <c r="EA218" s="2">
        <f t="shared" si="652"/>
        <v>60.909899716590374</v>
      </c>
      <c r="EB218" s="2">
        <f t="shared" si="502"/>
        <v>55.582599897746434</v>
      </c>
      <c r="EC218" s="2">
        <f t="shared" si="503"/>
        <v>57.195824019063082</v>
      </c>
      <c r="ED218" s="2">
        <f t="shared" si="504"/>
        <v>57.169018589921791</v>
      </c>
      <c r="EE218" s="2">
        <f t="shared" si="505"/>
        <v>56.435294784718025</v>
      </c>
      <c r="EF218" s="2">
        <f t="shared" si="506"/>
        <v>56.114329344589258</v>
      </c>
      <c r="EG218" s="2">
        <f t="shared" si="507"/>
        <v>53.96167906974685</v>
      </c>
      <c r="EH218" s="2">
        <f t="shared" si="508"/>
        <v>52.673424974082991</v>
      </c>
      <c r="EI218" s="2">
        <f t="shared" si="509"/>
        <v>50.744678268392235</v>
      </c>
      <c r="EJ218" s="2">
        <f t="shared" si="510"/>
        <v>49.962570005205308</v>
      </c>
      <c r="EK218" s="2">
        <f t="shared" si="511"/>
        <v>49.166026288398079</v>
      </c>
      <c r="EL218" s="2">
        <f t="shared" si="512"/>
        <v>54.74895662931673</v>
      </c>
      <c r="EM218" s="2">
        <f t="shared" si="513"/>
        <v>54.829610667003095</v>
      </c>
      <c r="EN218" s="2">
        <f t="shared" si="514"/>
        <v>53.663522571069279</v>
      </c>
      <c r="EO218" s="2">
        <f t="shared" si="515"/>
        <v>57.507895024077037</v>
      </c>
      <c r="EQ218" s="2">
        <f t="shared" si="516"/>
        <v>62.801784597366414</v>
      </c>
      <c r="ER218" s="2">
        <f t="shared" si="650"/>
        <v>59.491533337100655</v>
      </c>
      <c r="ES218" s="2">
        <f t="shared" si="650"/>
        <v>57.173630094038124</v>
      </c>
      <c r="ET218" s="2">
        <f t="shared" si="650"/>
        <v>58.157503899089413</v>
      </c>
      <c r="EU218" s="2">
        <f t="shared" si="650"/>
        <v>57.120317196448283</v>
      </c>
      <c r="EV218" s="2">
        <f t="shared" si="650"/>
        <v>56.344152209703651</v>
      </c>
      <c r="EW218" s="2">
        <f t="shared" si="650"/>
        <v>54.20529761986954</v>
      </c>
      <c r="EX218" s="2">
        <f t="shared" si="650"/>
        <v>52.866525851976292</v>
      </c>
      <c r="EY218" s="2">
        <f t="shared" si="650"/>
        <v>51.568102695107797</v>
      </c>
      <c r="EZ218" s="2">
        <f t="shared" si="650"/>
        <v>52.298593591070706</v>
      </c>
      <c r="FA218" s="2">
        <f t="shared" si="650"/>
        <v>51.850437864005137</v>
      </c>
      <c r="FB218" s="2">
        <f t="shared" si="650"/>
        <v>55.492466021885996</v>
      </c>
      <c r="FC218" s="2">
        <f t="shared" si="650"/>
        <v>55.626689732585952</v>
      </c>
      <c r="FD218" s="2">
        <f t="shared" si="650"/>
        <v>54.43750909830375</v>
      </c>
      <c r="FE218" s="2">
        <f t="shared" si="650"/>
        <v>57.730749503484333</v>
      </c>
      <c r="FG218" s="2">
        <f t="shared" si="518"/>
        <v>0.99999882810833907</v>
      </c>
      <c r="FH218" s="2">
        <f t="shared" si="651"/>
        <v>0.99999860933543983</v>
      </c>
      <c r="FI218" s="2">
        <f t="shared" si="651"/>
        <v>0.99999873554690732</v>
      </c>
      <c r="FJ218" s="2">
        <f t="shared" si="651"/>
        <v>0.99999864859336762</v>
      </c>
      <c r="FK218" s="2">
        <f t="shared" si="651"/>
        <v>0.99999866395450832</v>
      </c>
      <c r="FL218" s="2">
        <f t="shared" si="651"/>
        <v>0.99999857635061962</v>
      </c>
      <c r="FM218" s="2">
        <f t="shared" si="651"/>
        <v>0.99999833735979005</v>
      </c>
      <c r="FN218" s="2">
        <f t="shared" si="651"/>
        <v>0.99999846402193182</v>
      </c>
      <c r="FO218" s="2">
        <f t="shared" si="651"/>
        <v>0.99999846887398214</v>
      </c>
      <c r="FP218" s="2">
        <f t="shared" si="651"/>
        <v>0.99999833921888759</v>
      </c>
      <c r="FQ218" s="2">
        <f t="shared" si="651"/>
        <v>0.99999850252579414</v>
      </c>
      <c r="FR218" s="2">
        <f t="shared" si="651"/>
        <v>0.99999865732077664</v>
      </c>
      <c r="FS218" s="2">
        <f t="shared" si="651"/>
        <v>0.99999869326599311</v>
      </c>
      <c r="FT218" s="2">
        <f t="shared" si="651"/>
        <v>0.99999866679680194</v>
      </c>
      <c r="FU218" s="2">
        <f t="shared" si="651"/>
        <v>0.99999828758266318</v>
      </c>
      <c r="FW218" s="2">
        <f t="shared" si="536"/>
        <v>0.92955165260450168</v>
      </c>
      <c r="FX218" s="2">
        <f t="shared" si="588"/>
        <v>0.95428527984274147</v>
      </c>
      <c r="FY218" s="2">
        <f t="shared" si="589"/>
        <v>0.95201204485540825</v>
      </c>
      <c r="FZ218" s="2">
        <f t="shared" si="590"/>
        <v>0.95270811530385691</v>
      </c>
      <c r="GA218" s="2">
        <f t="shared" si="591"/>
        <v>0.95611049781962376</v>
      </c>
      <c r="GB218" s="2">
        <f t="shared" si="592"/>
        <v>0.95658385858473172</v>
      </c>
      <c r="GC218" s="2">
        <f t="shared" si="593"/>
        <v>0.96542639698963684</v>
      </c>
      <c r="GD218" s="2">
        <f t="shared" si="594"/>
        <v>0.96875572524813935</v>
      </c>
      <c r="GE218" s="2">
        <f t="shared" si="595"/>
        <v>0.96547483523770639</v>
      </c>
      <c r="GF218" s="2">
        <f t="shared" si="596"/>
        <v>0.95964875296334073</v>
      </c>
      <c r="GG218" s="2">
        <f t="shared" si="597"/>
        <v>0.94966365525911856</v>
      </c>
      <c r="GH218" s="2">
        <f t="shared" si="598"/>
        <v>0.94099610097633379</v>
      </c>
      <c r="GI218" s="2">
        <f t="shared" si="599"/>
        <v>0.93509111334224815</v>
      </c>
      <c r="GJ218" s="2">
        <f t="shared" si="600"/>
        <v>0.93436150158050568</v>
      </c>
      <c r="GK218" s="2">
        <f t="shared" si="601"/>
        <v>0.93055152223161997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4.0512736146819181E-280</v>
      </c>
      <c r="HD218" s="86">
        <f t="shared" si="616"/>
        <v>3.9457544203987264E-224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4.503164430519396E-86</v>
      </c>
      <c r="HT218" s="86">
        <f t="shared" si="630"/>
        <v>6.2630893226211007E-121</v>
      </c>
      <c r="HU218" s="86">
        <f t="shared" si="631"/>
        <v>1.4582231381345354E-114</v>
      </c>
      <c r="HV218" s="86">
        <f t="shared" si="632"/>
        <v>9.4218467107553672E-120</v>
      </c>
      <c r="HW218" s="86">
        <f t="shared" si="633"/>
        <v>8.1079236957756867E-126</v>
      </c>
      <c r="HX218" s="86">
        <f t="shared" si="634"/>
        <v>1.0673774605527274E-125</v>
      </c>
      <c r="HY218" s="86">
        <f t="shared" si="635"/>
        <v>2.3568023022539082E-164</v>
      </c>
      <c r="HZ218" s="86">
        <f t="shared" si="636"/>
        <v>9.1156422940966294E-151</v>
      </c>
      <c r="IA218" s="86">
        <f t="shared" si="637"/>
        <v>6.6268177026589355E-171</v>
      </c>
      <c r="IB218" s="86">
        <f t="shared" si="638"/>
        <v>9.5741283137726264E-177</v>
      </c>
      <c r="IC218" s="86">
        <f t="shared" si="639"/>
        <v>2.4136986014453512E-169</v>
      </c>
      <c r="ID218" s="86">
        <f t="shared" si="640"/>
        <v>9.163310085902491E-112</v>
      </c>
      <c r="IE218" s="86">
        <f t="shared" si="641"/>
        <v>1.7539602638478728E-102</v>
      </c>
      <c r="IF218" s="86">
        <f t="shared" si="642"/>
        <v>1.7142735942798934E-92</v>
      </c>
      <c r="IG218" s="86">
        <f t="shared" si="643"/>
        <v>8.7894839692242945E-104</v>
      </c>
      <c r="II218" s="86">
        <f t="shared" si="540"/>
        <v>1.7676057711808062E-19</v>
      </c>
      <c r="IJ218" s="86">
        <f t="shared" si="541"/>
        <v>4.5588595618690565E-32</v>
      </c>
      <c r="IK218" s="86">
        <f t="shared" si="542"/>
        <v>1.7333050782400588E-29</v>
      </c>
      <c r="IL218" s="86">
        <f t="shared" si="543"/>
        <v>4.1718431378805348E-31</v>
      </c>
      <c r="IM218" s="86">
        <f t="shared" si="544"/>
        <v>5.2987063948859368E-34</v>
      </c>
      <c r="IN218" s="86">
        <f t="shared" si="545"/>
        <v>3.061803953734083E-34</v>
      </c>
      <c r="IO218" s="86">
        <f t="shared" si="546"/>
        <v>1.1529339848203815E-48</v>
      </c>
      <c r="IP218" s="86">
        <f t="shared" si="547"/>
        <v>1.2903764279487096E-46</v>
      </c>
      <c r="IQ218" s="86">
        <f t="shared" si="548"/>
        <v>3.8161632727515292E-50</v>
      </c>
      <c r="IR218" s="86">
        <f t="shared" si="549"/>
        <v>9.2206699884534899E-49</v>
      </c>
      <c r="IS218" s="86">
        <f t="shared" si="550"/>
        <v>7.9772072297662924E-43</v>
      </c>
      <c r="IT218" s="86">
        <f t="shared" si="551"/>
        <v>8.5605249035471341E-27</v>
      </c>
      <c r="IU218" s="86">
        <f t="shared" si="552"/>
        <v>9.8920542883181984E-24</v>
      </c>
      <c r="IV218" s="86">
        <f t="shared" si="553"/>
        <v>8.0306923401320143E-5</v>
      </c>
      <c r="IW218" s="86">
        <f t="shared" si="554"/>
        <v>8.7174447182532635E-4</v>
      </c>
      <c r="IY218" s="86">
        <f t="shared" si="555"/>
        <v>1.7676057711808062E-19</v>
      </c>
      <c r="IZ218" s="86">
        <f t="shared" si="556"/>
        <v>4.5588595618690565E-32</v>
      </c>
      <c r="JA218" s="86">
        <f t="shared" si="557"/>
        <v>1.7333050782400588E-29</v>
      </c>
      <c r="JB218" s="86">
        <f t="shared" si="558"/>
        <v>4.1718431378805348E-31</v>
      </c>
      <c r="JC218" s="86">
        <f t="shared" si="559"/>
        <v>5.2987063948859368E-34</v>
      </c>
      <c r="JD218" s="86">
        <f t="shared" si="560"/>
        <v>3.061803953734083E-34</v>
      </c>
      <c r="JE218" s="86">
        <f t="shared" si="561"/>
        <v>1.1529339848203815E-48</v>
      </c>
      <c r="JF218" s="86">
        <f t="shared" si="562"/>
        <v>1.2903764279487096E-46</v>
      </c>
      <c r="JG218" s="86">
        <f t="shared" si="563"/>
        <v>3.8161632727515292E-50</v>
      </c>
      <c r="JH218" s="86">
        <f t="shared" si="564"/>
        <v>9.2206699884534899E-49</v>
      </c>
      <c r="JI218" s="86">
        <f t="shared" si="565"/>
        <v>7.9772072297662924E-43</v>
      </c>
      <c r="JJ218" s="86">
        <f t="shared" si="566"/>
        <v>8.5605249035471341E-27</v>
      </c>
      <c r="JK218" s="86">
        <f t="shared" si="567"/>
        <v>9.8920542883181984E-24</v>
      </c>
      <c r="JL218" s="86">
        <f t="shared" si="568"/>
        <v>8.0306923401320143E-5</v>
      </c>
      <c r="JM218" s="86">
        <f t="shared" si="569"/>
        <v>8.7174447182532635E-4</v>
      </c>
    </row>
    <row r="219" spans="2:273" x14ac:dyDescent="0.25">
      <c r="B219" s="2">
        <v>192</v>
      </c>
      <c r="C219" s="37">
        <v>62.48</v>
      </c>
      <c r="D219" s="37">
        <v>59.951999999999998</v>
      </c>
      <c r="E219" s="37">
        <v>56.305999999999997</v>
      </c>
      <c r="F219" s="37">
        <v>57.725999999999999</v>
      </c>
      <c r="G219" s="37">
        <v>57.671999999999997</v>
      </c>
      <c r="H219" s="37">
        <v>57.418999999999997</v>
      </c>
      <c r="I219" s="37">
        <v>53.838999999999999</v>
      </c>
      <c r="J219" s="37">
        <v>53.418999999999997</v>
      </c>
      <c r="K219" s="37">
        <v>53.661000000000001</v>
      </c>
      <c r="L219" s="37">
        <v>53.354999999999997</v>
      </c>
      <c r="M219" s="37">
        <v>53.305999999999997</v>
      </c>
      <c r="N219" s="37">
        <v>55.753999999999998</v>
      </c>
      <c r="O219" s="37">
        <v>55.884999999999998</v>
      </c>
      <c r="P219" s="37">
        <v>54.344000000000001</v>
      </c>
      <c r="Q219" s="37">
        <v>56.905999999999999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62.585721190946749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55.29959268255832</v>
      </c>
      <c r="AE219" s="4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55.430706265370667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54.240154402764055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57.557546877284828</v>
      </c>
      <c r="AI219" s="4">
        <f t="shared" ref="AI219:AI227" si="668">IF(OR($B219 &lt; C$230, $B219 &gt; C$233), 0, C219-S219)</f>
        <v>-0.10572119094675259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0.45440731744167806</v>
      </c>
      <c r="AU219" s="4">
        <f t="shared" ref="AU219:AU227" si="680">IF(OR($B219 &lt; O$230, $B219 &gt; O$233), 0, O219-AE219)</f>
        <v>0.45429373462933142</v>
      </c>
      <c r="AV219" s="4">
        <f t="shared" ref="AV219:AW227" si="681">IF(OR($B219 &lt; P$230, $B219 &gt; P$233), 0, P219-AF219)</f>
        <v>0.10384559723594577</v>
      </c>
      <c r="AW219" s="4">
        <f t="shared" si="681"/>
        <v>-0.65154687728482941</v>
      </c>
      <c r="AY219" s="2">
        <f t="shared" si="520"/>
        <v>62.585721190946749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>
        <f t="shared" si="581"/>
        <v>55.29959268255832</v>
      </c>
      <c r="BK219" s="2">
        <f t="shared" si="582"/>
        <v>55.430706265370667</v>
      </c>
      <c r="BL219" s="2">
        <f t="shared" si="583"/>
        <v>54.240154402764048</v>
      </c>
      <c r="BM219" s="2">
        <f t="shared" si="584"/>
        <v>57.557546877276167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62.48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>
        <f t="shared" ref="DF219:DF227" si="708">IF(AND(JJ219 &lt; $DI$22, $B219 &gt; N$7, $B219 &lt; N$233), N219, "")</f>
        <v>55.753999999999998</v>
      </c>
      <c r="DG219" s="2">
        <f t="shared" ref="DG219:DG227" si="709">IF(AND(JK219 &lt; $DI$22, $B219 &gt; O$7, $B219 &lt; O$233), O219, "")</f>
        <v>55.884999999999998</v>
      </c>
      <c r="DH219" s="2">
        <f t="shared" ref="DH219:DH227" si="710">IF(AND(JL219 &lt; $DI$22, $B219 &gt; P$7, $B219 &lt; P$233), P219, "")</f>
        <v>54.344000000000001</v>
      </c>
      <c r="DI219" s="2">
        <f t="shared" ref="DI219:DI227" si="711">IF(AND(JM219 &lt; $DI$22, $B219 &gt; Q$7, $B219 &lt; Q$233), Q219, "")</f>
        <v>56.905999999999999</v>
      </c>
      <c r="DK219" s="2">
        <f t="shared" ref="DK219:DK227" si="712">BO$228*$B219+BO$229</f>
        <v>117.03988523104803</v>
      </c>
      <c r="DL219" s="2">
        <f t="shared" ref="DL219:DY227" si="713">BP$228*$B219+BP$229</f>
        <v>113.27042768009073</v>
      </c>
      <c r="DM219" s="2">
        <f t="shared" si="713"/>
        <v>111.33418770764118</v>
      </c>
      <c r="DN219" s="2">
        <f t="shared" si="713"/>
        <v>117.24741982011179</v>
      </c>
      <c r="DO219" s="2">
        <f t="shared" si="713"/>
        <v>92.281686499546964</v>
      </c>
      <c r="DP219" s="2">
        <f t="shared" si="713"/>
        <v>99.834310698754834</v>
      </c>
      <c r="DQ219" s="2">
        <f t="shared" si="713"/>
        <v>103.44196750191485</v>
      </c>
      <c r="DR219" s="2">
        <f t="shared" si="713"/>
        <v>107.40292780026992</v>
      </c>
      <c r="DS219" s="2">
        <f t="shared" si="713"/>
        <v>117.32676248313089</v>
      </c>
      <c r="DT219" s="2">
        <f t="shared" si="713"/>
        <v>124.84854148885728</v>
      </c>
      <c r="DU219" s="2">
        <f t="shared" si="713"/>
        <v>118.92218968105064</v>
      </c>
      <c r="DV219" s="2">
        <f t="shared" si="713"/>
        <v>114.86799969797644</v>
      </c>
      <c r="DW219" s="2">
        <f t="shared" si="713"/>
        <v>115.31624080338267</v>
      </c>
      <c r="DX219" s="2">
        <f t="shared" si="713"/>
        <v>101.62539389028444</v>
      </c>
      <c r="DY219" s="2">
        <f t="shared" si="713"/>
        <v>96.536303389103367</v>
      </c>
      <c r="EA219" s="2">
        <f t="shared" si="652"/>
        <v>60.792577937649895</v>
      </c>
      <c r="EB219" s="2">
        <f t="shared" ref="EB219:EB227" si="714">CF$228*$B219+CF$229</f>
        <v>55.443208814624086</v>
      </c>
      <c r="EC219" s="2">
        <f t="shared" ref="EC219:EC227" si="715">CG$228*$B219+CG$229</f>
        <v>57.07150561260471</v>
      </c>
      <c r="ED219" s="2">
        <f t="shared" ref="ED219:ED227" si="716">CH$228*$B219+CH$229</f>
        <v>57.039575598612402</v>
      </c>
      <c r="EE219" s="2">
        <f t="shared" ref="EE219:EE227" si="717">CI$228*$B219+CI$229</f>
        <v>56.322077692107783</v>
      </c>
      <c r="EF219" s="2">
        <f t="shared" ref="EF219:EF227" si="718">CJ$228*$B219+CJ$229</f>
        <v>56.006234270415007</v>
      </c>
      <c r="EG219" s="2">
        <f t="shared" ref="EG219:EG227" si="719">CK$228*$B219+CK$229</f>
        <v>53.852923044223331</v>
      </c>
      <c r="EH219" s="2">
        <f t="shared" ref="EH219:EH227" si="720">CL$228*$B219+CL$229</f>
        <v>52.533539081957883</v>
      </c>
      <c r="EI219" s="2">
        <f t="shared" ref="EI219:EI227" si="721">CM$228*$B219+CM$229</f>
        <v>50.574471823550994</v>
      </c>
      <c r="EJ219" s="2">
        <f t="shared" ref="EJ219:EJ227" si="722">CN$228*$B219+CN$229</f>
        <v>49.774832132030987</v>
      </c>
      <c r="EK219" s="2">
        <f t="shared" ref="EK219:EK227" si="723">CO$228*$B219+CO$229</f>
        <v>48.95413905813659</v>
      </c>
      <c r="EL219" s="2">
        <f t="shared" ref="EL219:EL227" si="724">CP$228*$B219+CP$229</f>
        <v>54.587212187621489</v>
      </c>
      <c r="EM219" s="2">
        <f t="shared" ref="EM219:EM227" si="725">CQ$228*$B219+CQ$229</f>
        <v>54.670861470794001</v>
      </c>
      <c r="EN219" s="2">
        <f t="shared" ref="EN219:EN227" si="726">CR$228*$B219+CR$229</f>
        <v>53.503550477518615</v>
      </c>
      <c r="EO219" s="2">
        <f t="shared" ref="EO219:EO227" si="727">CS$228*$B219+CS$229</f>
        <v>57.346425040128402</v>
      </c>
      <c r="EQ219" s="2">
        <f t="shared" ref="EQ219:EQ227" si="728">CU$228*$B219+CU$229</f>
        <v>62.709597141683972</v>
      </c>
      <c r="ER219" s="2">
        <f t="shared" ref="ER219:FE227" si="729">CV$228*$B219+CV$229</f>
        <v>59.403913800504029</v>
      </c>
      <c r="ES219" s="2">
        <f t="shared" si="729"/>
        <v>57.049273412170564</v>
      </c>
      <c r="ET219" s="2">
        <f t="shared" si="729"/>
        <v>58.041215227344978</v>
      </c>
      <c r="EU219" s="2">
        <f t="shared" si="729"/>
        <v>57.015840361477444</v>
      </c>
      <c r="EV219" s="2">
        <f t="shared" si="729"/>
        <v>56.239134337013397</v>
      </c>
      <c r="EW219" s="2">
        <f t="shared" si="729"/>
        <v>54.099680614049049</v>
      </c>
      <c r="EX219" s="2">
        <f t="shared" si="729"/>
        <v>52.729254792452338</v>
      </c>
      <c r="EY219" s="2">
        <f t="shared" si="729"/>
        <v>51.408194487315086</v>
      </c>
      <c r="EZ219" s="2">
        <f t="shared" si="729"/>
        <v>52.139613597655874</v>
      </c>
      <c r="FA219" s="2">
        <f t="shared" si="729"/>
        <v>51.672535116815332</v>
      </c>
      <c r="FB219" s="2">
        <f t="shared" si="729"/>
        <v>55.340253133237127</v>
      </c>
      <c r="FC219" s="2">
        <f t="shared" si="729"/>
        <v>55.478732743331392</v>
      </c>
      <c r="FD219" s="2">
        <f t="shared" si="729"/>
        <v>54.287285158593193</v>
      </c>
      <c r="FE219" s="2">
        <f t="shared" si="729"/>
        <v>57.571851463699986</v>
      </c>
      <c r="FG219" s="2">
        <f t="shared" ref="FG219:FG227" si="730">POWER(10,($B219-C$231)/C$229)/(1+POWER(10,($B219-C$231)/C$229))</f>
        <v>0.99999893122199257</v>
      </c>
      <c r="FH219" s="2">
        <f t="shared" ref="FH219:FU227" si="731">POWER(10,($B219-D$231)/D$229)/(1+POWER(10,($B219-D$231)/D$229))</f>
        <v>0.99999873169869202</v>
      </c>
      <c r="FI219" s="2">
        <f t="shared" si="731"/>
        <v>0.99999884680494533</v>
      </c>
      <c r="FJ219" s="2">
        <f t="shared" si="731"/>
        <v>0.99999876750235639</v>
      </c>
      <c r="FK219" s="2">
        <f t="shared" si="731"/>
        <v>0.99999878151188648</v>
      </c>
      <c r="FL219" s="2">
        <f t="shared" si="731"/>
        <v>0.99999870161617099</v>
      </c>
      <c r="FM219" s="2">
        <f t="shared" si="731"/>
        <v>0.99999848365388477</v>
      </c>
      <c r="FN219" s="2">
        <f t="shared" si="731"/>
        <v>0.9999985991711634</v>
      </c>
      <c r="FO219" s="2">
        <f t="shared" si="731"/>
        <v>0.99999860359628712</v>
      </c>
      <c r="FP219" s="2">
        <f t="shared" si="731"/>
        <v>0.99999848534940228</v>
      </c>
      <c r="FQ219" s="2">
        <f t="shared" si="731"/>
        <v>0.99999863428711266</v>
      </c>
      <c r="FR219" s="2">
        <f t="shared" si="731"/>
        <v>0.99999877546184979</v>
      </c>
      <c r="FS219" s="2">
        <f t="shared" si="731"/>
        <v>0.99999880824428444</v>
      </c>
      <c r="FT219" s="2">
        <f t="shared" si="731"/>
        <v>0.9999987841040896</v>
      </c>
      <c r="FU219" s="2">
        <f t="shared" si="731"/>
        <v>0.99999843825659207</v>
      </c>
      <c r="FW219" s="2">
        <f t="shared" si="536"/>
        <v>0.93534959568405385</v>
      </c>
      <c r="FX219" s="2">
        <f t="shared" si="588"/>
        <v>0.95813929922168717</v>
      </c>
      <c r="FY219" s="2">
        <f t="shared" si="589"/>
        <v>0.95604888468593274</v>
      </c>
      <c r="FZ219" s="2">
        <f t="shared" si="590"/>
        <v>0.95668906423666333</v>
      </c>
      <c r="GA219" s="2">
        <f t="shared" si="591"/>
        <v>0.95981712001322783</v>
      </c>
      <c r="GB219" s="2">
        <f t="shared" si="592"/>
        <v>0.96025216574353012</v>
      </c>
      <c r="GC219" s="2">
        <f t="shared" si="593"/>
        <v>0.96837228455275992</v>
      </c>
      <c r="GD219" s="2">
        <f t="shared" si="594"/>
        <v>0.9714263292369123</v>
      </c>
      <c r="GE219" s="2">
        <f t="shared" si="595"/>
        <v>0.96841673057857924</v>
      </c>
      <c r="GF219" s="2">
        <f t="shared" si="596"/>
        <v>0.96306809962965667</v>
      </c>
      <c r="GG219" s="2">
        <f t="shared" si="597"/>
        <v>0.95388847761896733</v>
      </c>
      <c r="GH219" s="2">
        <f t="shared" si="598"/>
        <v>0.94590696954793629</v>
      </c>
      <c r="GI219" s="2">
        <f t="shared" si="599"/>
        <v>0.94046235573261905</v>
      </c>
      <c r="GJ219" s="2">
        <f t="shared" si="600"/>
        <v>0.93978923209440235</v>
      </c>
      <c r="GK219" s="2">
        <f t="shared" si="601"/>
        <v>0.93627281695558096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1.2126094080944482E-285</v>
      </c>
      <c r="HD219" s="86">
        <f t="shared" si="616"/>
        <v>1.8474671442803215E-228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6.3069463676876101E-89</v>
      </c>
      <c r="HT219" s="86">
        <f t="shared" si="630"/>
        <v>1.0945548257833815E-124</v>
      </c>
      <c r="HU219" s="86">
        <f t="shared" si="631"/>
        <v>4.0444837015570423E-118</v>
      </c>
      <c r="HV219" s="86">
        <f t="shared" si="632"/>
        <v>1.7831390050355194E-123</v>
      </c>
      <c r="HW219" s="86">
        <f t="shared" si="633"/>
        <v>1.0229041548040263E-129</v>
      </c>
      <c r="HX219" s="86">
        <f t="shared" si="634"/>
        <v>1.3523923478007795E-129</v>
      </c>
      <c r="HY219" s="86">
        <f t="shared" si="635"/>
        <v>2.4676929963983632E-169</v>
      </c>
      <c r="HZ219" s="86">
        <f t="shared" si="636"/>
        <v>2.7539759857622586E-155</v>
      </c>
      <c r="IA219" s="86">
        <f t="shared" si="637"/>
        <v>4.6227091712891634E-176</v>
      </c>
      <c r="IB219" s="86">
        <f t="shared" si="638"/>
        <v>3.5241183082420647E-182</v>
      </c>
      <c r="IC219" s="86">
        <f t="shared" si="639"/>
        <v>1.0443295470250569E-174</v>
      </c>
      <c r="ID219" s="86">
        <f t="shared" si="640"/>
        <v>2.2881713163356021E-115</v>
      </c>
      <c r="IE219" s="86">
        <f t="shared" si="641"/>
        <v>7.7531208367819254E-106</v>
      </c>
      <c r="IF219" s="86">
        <f t="shared" si="642"/>
        <v>1.3763119152485551E-95</v>
      </c>
      <c r="IG219" s="86">
        <f t="shared" si="643"/>
        <v>2.4120886797531505E-107</v>
      </c>
      <c r="II219" s="86">
        <f t="shared" si="540"/>
        <v>8.8419480011836304E-21</v>
      </c>
      <c r="IJ219" s="86">
        <f t="shared" si="541"/>
        <v>6.1577158393401889E-34</v>
      </c>
      <c r="IK219" s="86">
        <f t="shared" si="542"/>
        <v>3.1438153170306103E-31</v>
      </c>
      <c r="IL219" s="86">
        <f t="shared" si="543"/>
        <v>6.1358675421944995E-33</v>
      </c>
      <c r="IM219" s="86">
        <f t="shared" si="544"/>
        <v>5.8128601501371968E-36</v>
      </c>
      <c r="IN219" s="86">
        <f t="shared" si="545"/>
        <v>3.3050792851960669E-36</v>
      </c>
      <c r="IO219" s="86">
        <f t="shared" si="546"/>
        <v>2.7050079659074616E-51</v>
      </c>
      <c r="IP219" s="86">
        <f t="shared" si="547"/>
        <v>4.711494886235753E-49</v>
      </c>
      <c r="IQ219" s="86">
        <f t="shared" si="548"/>
        <v>7.4222667153331209E-53</v>
      </c>
      <c r="IR219" s="86">
        <f t="shared" si="549"/>
        <v>1.5643118840225504E-51</v>
      </c>
      <c r="IS219" s="86">
        <f t="shared" si="550"/>
        <v>1.9319183558156941E-45</v>
      </c>
      <c r="IT219" s="86">
        <f t="shared" si="551"/>
        <v>1.707266562728658E-28</v>
      </c>
      <c r="IU219" s="86">
        <f t="shared" si="552"/>
        <v>2.7696949737858077E-25</v>
      </c>
      <c r="IV219" s="86">
        <f t="shared" si="553"/>
        <v>4.4987727432612202E-5</v>
      </c>
      <c r="IW219" s="86">
        <f t="shared" si="554"/>
        <v>5.6665313263797197E-4</v>
      </c>
      <c r="IY219" s="86">
        <f t="shared" si="555"/>
        <v>8.8419480011836304E-21</v>
      </c>
      <c r="IZ219" s="86">
        <f t="shared" si="556"/>
        <v>6.1577158393401889E-34</v>
      </c>
      <c r="JA219" s="86">
        <f t="shared" si="557"/>
        <v>3.1438153170306103E-31</v>
      </c>
      <c r="JB219" s="86">
        <f t="shared" si="558"/>
        <v>6.1358675421944995E-33</v>
      </c>
      <c r="JC219" s="86">
        <f t="shared" si="559"/>
        <v>5.8128601501371968E-36</v>
      </c>
      <c r="JD219" s="86">
        <f t="shared" si="560"/>
        <v>3.3050792851960669E-36</v>
      </c>
      <c r="JE219" s="86">
        <f t="shared" si="561"/>
        <v>2.7050079659074616E-51</v>
      </c>
      <c r="JF219" s="86">
        <f t="shared" si="562"/>
        <v>4.711494886235753E-49</v>
      </c>
      <c r="JG219" s="86">
        <f t="shared" si="563"/>
        <v>7.4222667153331209E-53</v>
      </c>
      <c r="JH219" s="86">
        <f t="shared" si="564"/>
        <v>1.5643118840225504E-51</v>
      </c>
      <c r="JI219" s="86">
        <f t="shared" si="565"/>
        <v>1.9319183558156941E-45</v>
      </c>
      <c r="JJ219" s="86">
        <f t="shared" si="566"/>
        <v>1.707266562728658E-28</v>
      </c>
      <c r="JK219" s="86">
        <f t="shared" si="567"/>
        <v>2.7696949737858077E-25</v>
      </c>
      <c r="JL219" s="86">
        <f t="shared" si="568"/>
        <v>4.4987727432612202E-5</v>
      </c>
      <c r="JM219" s="86">
        <f t="shared" si="569"/>
        <v>5.6665313263797197E-4</v>
      </c>
    </row>
    <row r="220" spans="2:273" x14ac:dyDescent="0.25">
      <c r="B220" s="2">
        <v>193</v>
      </c>
      <c r="C220" s="37">
        <v>63.48</v>
      </c>
      <c r="D220" s="37">
        <v>60.651000000000003</v>
      </c>
      <c r="E220" s="37">
        <v>57.274000000000001</v>
      </c>
      <c r="F220" s="37">
        <v>58.79</v>
      </c>
      <c r="G220" s="37">
        <v>57.033000000000001</v>
      </c>
      <c r="H220" s="37">
        <v>55.887</v>
      </c>
      <c r="I220" s="37">
        <v>54.451999999999998</v>
      </c>
      <c r="J220" s="37">
        <v>55.241999999999997</v>
      </c>
      <c r="K220" s="37">
        <v>53.161000000000001</v>
      </c>
      <c r="L220" s="37">
        <v>53.194000000000003</v>
      </c>
      <c r="M220" s="37">
        <v>53.531999999999996</v>
      </c>
      <c r="N220" s="37">
        <v>55.475000000000001</v>
      </c>
      <c r="O220" s="37">
        <v>55.77</v>
      </c>
      <c r="P220" s="37">
        <v>55.421999999999997</v>
      </c>
      <c r="Q220" s="37">
        <v>57.561999999999998</v>
      </c>
      <c r="S220" s="4">
        <f t="shared" si="653"/>
        <v>62.502296646482264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>
        <f t="shared" si="664"/>
        <v>55.150307692571801</v>
      </c>
      <c r="AE220" s="4">
        <f t="shared" si="665"/>
        <v>55.286155335801595</v>
      </c>
      <c r="AF220" s="4">
        <f t="shared" si="666"/>
        <v>54.093310397737064</v>
      </c>
      <c r="AG220" s="4">
        <f t="shared" si="667"/>
        <v>57.399683607887539</v>
      </c>
      <c r="AI220" s="4">
        <f t="shared" si="668"/>
        <v>0.97770335351773241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0.32469230742820088</v>
      </c>
      <c r="AU220" s="4">
        <f t="shared" si="680"/>
        <v>0.48384466419840777</v>
      </c>
      <c r="AV220" s="4">
        <f t="shared" si="681"/>
        <v>1.3286896022629335</v>
      </c>
      <c r="AW220" s="4">
        <f t="shared" si="681"/>
        <v>0.16231639211245863</v>
      </c>
      <c r="AY220" s="2">
        <f t="shared" ref="AY220:AY227" si="732">IF(OR($B220 &lt; C$230, $B220 &gt; C$233), #N/A, ((1-FG220)*DK220) + (FG220 - FW220)*EA220 + (FW220*EQ220))</f>
        <v>62.502296646482264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>
        <f t="shared" si="581"/>
        <v>55.150307692571801</v>
      </c>
      <c r="BK220" s="2">
        <f t="shared" si="582"/>
        <v>55.286155335801595</v>
      </c>
      <c r="BL220" s="2">
        <f t="shared" si="583"/>
        <v>54.093310397737064</v>
      </c>
      <c r="BM220" s="2">
        <f t="shared" si="584"/>
        <v>57.399683607886338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63.48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>
        <f t="shared" si="708"/>
        <v>55.475000000000001</v>
      </c>
      <c r="DG220" s="2">
        <f t="shared" si="709"/>
        <v>55.77</v>
      </c>
      <c r="DH220" s="2">
        <f t="shared" si="710"/>
        <v>55.421999999999997</v>
      </c>
      <c r="DI220" s="2">
        <f t="shared" si="711"/>
        <v>57.561999999999998</v>
      </c>
      <c r="DK220" s="2">
        <f t="shared" si="712"/>
        <v>117.2046390818484</v>
      </c>
      <c r="DL220" s="2">
        <f t="shared" si="713"/>
        <v>113.42642046835749</v>
      </c>
      <c r="DM220" s="2">
        <f t="shared" si="713"/>
        <v>111.50282392026577</v>
      </c>
      <c r="DN220" s="2">
        <f t="shared" si="713"/>
        <v>117.45487488858274</v>
      </c>
      <c r="DO220" s="2">
        <f t="shared" si="713"/>
        <v>92.339303533675633</v>
      </c>
      <c r="DP220" s="2">
        <f t="shared" si="713"/>
        <v>99.93806695837722</v>
      </c>
      <c r="DQ220" s="2">
        <f t="shared" si="713"/>
        <v>103.57774286026915</v>
      </c>
      <c r="DR220" s="2">
        <f t="shared" si="713"/>
        <v>107.55432557354928</v>
      </c>
      <c r="DS220" s="2">
        <f t="shared" si="713"/>
        <v>117.53327665317137</v>
      </c>
      <c r="DT220" s="2">
        <f t="shared" si="713"/>
        <v>125.0976706970128</v>
      </c>
      <c r="DU220" s="2">
        <f t="shared" si="713"/>
        <v>119.11571200750468</v>
      </c>
      <c r="DV220" s="2">
        <f t="shared" si="713"/>
        <v>115.02675113258834</v>
      </c>
      <c r="DW220" s="2">
        <f t="shared" si="713"/>
        <v>115.48381966173363</v>
      </c>
      <c r="DX220" s="2">
        <f t="shared" si="713"/>
        <v>101.74476873835185</v>
      </c>
      <c r="DY220" s="2">
        <f t="shared" si="713"/>
        <v>96.6034345345345</v>
      </c>
      <c r="EA220" s="2">
        <f t="shared" si="652"/>
        <v>60.675256158709409</v>
      </c>
      <c r="EB220" s="2">
        <f t="shared" si="714"/>
        <v>55.303817731501738</v>
      </c>
      <c r="EC220" s="2">
        <f t="shared" si="715"/>
        <v>56.947187206146339</v>
      </c>
      <c r="ED220" s="2">
        <f t="shared" si="716"/>
        <v>56.910132607303005</v>
      </c>
      <c r="EE220" s="2">
        <f t="shared" si="717"/>
        <v>56.208860599497541</v>
      </c>
      <c r="EF220" s="2">
        <f t="shared" si="718"/>
        <v>55.898139196240763</v>
      </c>
      <c r="EG220" s="2">
        <f t="shared" si="719"/>
        <v>53.744167018699827</v>
      </c>
      <c r="EH220" s="2">
        <f t="shared" si="720"/>
        <v>52.393653189832776</v>
      </c>
      <c r="EI220" s="2">
        <f t="shared" si="721"/>
        <v>50.404265378709759</v>
      </c>
      <c r="EJ220" s="2">
        <f t="shared" si="722"/>
        <v>49.587094258856673</v>
      </c>
      <c r="EK220" s="2">
        <f t="shared" si="723"/>
        <v>48.742251827875101</v>
      </c>
      <c r="EL220" s="2">
        <f t="shared" si="724"/>
        <v>54.425467745926255</v>
      </c>
      <c r="EM220" s="2">
        <f t="shared" si="725"/>
        <v>54.512112274584908</v>
      </c>
      <c r="EN220" s="2">
        <f t="shared" si="726"/>
        <v>53.343578383967952</v>
      </c>
      <c r="EO220" s="2">
        <f t="shared" si="727"/>
        <v>57.184955056179767</v>
      </c>
      <c r="EQ220" s="2">
        <f t="shared" si="728"/>
        <v>62.617409686001523</v>
      </c>
      <c r="ER220" s="2">
        <f t="shared" si="729"/>
        <v>59.316294263907402</v>
      </c>
      <c r="ES220" s="2">
        <f t="shared" si="729"/>
        <v>56.924916730302996</v>
      </c>
      <c r="ET220" s="2">
        <f t="shared" si="729"/>
        <v>57.924926555600535</v>
      </c>
      <c r="EU220" s="2">
        <f t="shared" si="729"/>
        <v>56.911363526506598</v>
      </c>
      <c r="EV220" s="2">
        <f t="shared" si="729"/>
        <v>56.134116464323142</v>
      </c>
      <c r="EW220" s="2">
        <f t="shared" si="729"/>
        <v>53.994063608228544</v>
      </c>
      <c r="EX220" s="2">
        <f t="shared" si="729"/>
        <v>52.591983732928384</v>
      </c>
      <c r="EY220" s="2">
        <f t="shared" si="729"/>
        <v>51.248286279522375</v>
      </c>
      <c r="EZ220" s="2">
        <f t="shared" si="729"/>
        <v>51.980633604241035</v>
      </c>
      <c r="FA220" s="2">
        <f t="shared" si="729"/>
        <v>51.494632369625528</v>
      </c>
      <c r="FB220" s="2">
        <f t="shared" si="729"/>
        <v>55.188040244588265</v>
      </c>
      <c r="FC220" s="2">
        <f t="shared" si="729"/>
        <v>55.330775754076825</v>
      </c>
      <c r="FD220" s="2">
        <f t="shared" si="729"/>
        <v>54.137061218882643</v>
      </c>
      <c r="FE220" s="2">
        <f t="shared" si="729"/>
        <v>57.412953423915624</v>
      </c>
      <c r="FG220" s="2">
        <f t="shared" si="730"/>
        <v>0.99999902526278062</v>
      </c>
      <c r="FH220" s="2">
        <f t="shared" si="731"/>
        <v>0.99999884329533051</v>
      </c>
      <c r="FI220" s="2">
        <f t="shared" si="731"/>
        <v>0.99999894827350355</v>
      </c>
      <c r="FJ220" s="2">
        <f t="shared" si="731"/>
        <v>0.99999887594866765</v>
      </c>
      <c r="FK220" s="2">
        <f t="shared" si="731"/>
        <v>0.99999888872551368</v>
      </c>
      <c r="FL220" s="2">
        <f t="shared" si="731"/>
        <v>0.99999881585973904</v>
      </c>
      <c r="FM220" s="2">
        <f t="shared" si="731"/>
        <v>0.99999861707572213</v>
      </c>
      <c r="FN220" s="2">
        <f t="shared" si="731"/>
        <v>0.99999872242875953</v>
      </c>
      <c r="FO220" s="2">
        <f t="shared" si="731"/>
        <v>0.99999872646452126</v>
      </c>
      <c r="FP220" s="2">
        <f t="shared" si="731"/>
        <v>0.99999861862205297</v>
      </c>
      <c r="FQ220" s="2">
        <f t="shared" si="731"/>
        <v>0.99999875445489361</v>
      </c>
      <c r="FR220" s="2">
        <f t="shared" si="731"/>
        <v>0.99999888320781349</v>
      </c>
      <c r="FS220" s="2">
        <f t="shared" si="731"/>
        <v>0.99999891310575562</v>
      </c>
      <c r="FT220" s="2">
        <f t="shared" si="731"/>
        <v>0.99999889108963158</v>
      </c>
      <c r="FU220" s="2">
        <f t="shared" si="731"/>
        <v>0.99999857567288797</v>
      </c>
      <c r="FW220" s="2">
        <f t="shared" ref="FW220:FW227" si="748">POWER(10,($B220-C$232)/C$229)/(1+POWER(10,($B220-C$232)/C$229))</f>
        <v>0.94070080495986141</v>
      </c>
      <c r="FX220" s="2">
        <f t="shared" si="588"/>
        <v>0.96168144889052176</v>
      </c>
      <c r="FY220" s="2">
        <f t="shared" si="589"/>
        <v>0.95976049132881336</v>
      </c>
      <c r="FZ220" s="2">
        <f t="shared" si="590"/>
        <v>0.96034885083898847</v>
      </c>
      <c r="GA220" s="2">
        <f t="shared" si="591"/>
        <v>0.96322274610791325</v>
      </c>
      <c r="GB220" s="2">
        <f t="shared" si="592"/>
        <v>0.96362231779086005</v>
      </c>
      <c r="GC220" s="2">
        <f t="shared" si="593"/>
        <v>0.97107468453944545</v>
      </c>
      <c r="GD220" s="2">
        <f t="shared" si="594"/>
        <v>0.97387481931195141</v>
      </c>
      <c r="GE220" s="2">
        <f t="shared" si="595"/>
        <v>0.97111544619301038</v>
      </c>
      <c r="GF220" s="2">
        <f t="shared" si="596"/>
        <v>0.96620789548775321</v>
      </c>
      <c r="GG220" s="2">
        <f t="shared" si="597"/>
        <v>0.95777446952700229</v>
      </c>
      <c r="GH220" s="2">
        <f t="shared" si="598"/>
        <v>0.95043063954894624</v>
      </c>
      <c r="GI220" s="2">
        <f t="shared" si="599"/>
        <v>0.94541507079221798</v>
      </c>
      <c r="GJ220" s="2">
        <f t="shared" si="600"/>
        <v>0.944794654906285</v>
      </c>
      <c r="GK220" s="2">
        <f t="shared" si="601"/>
        <v>0.94155238491109627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3.2031984381961519E-291</v>
      </c>
      <c r="HD220" s="86">
        <f t="shared" si="616"/>
        <v>7.8576877611640178E-233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7.9210475754179492E-92</v>
      </c>
      <c r="HT220" s="86">
        <f t="shared" si="630"/>
        <v>1.6728719484001387E-128</v>
      </c>
      <c r="HU220" s="86">
        <f t="shared" si="631"/>
        <v>9.8808666997059106E-122</v>
      </c>
      <c r="HV220" s="86">
        <f t="shared" si="632"/>
        <v>2.9546786961819384E-127</v>
      </c>
      <c r="HW220" s="86">
        <f t="shared" si="633"/>
        <v>1.1233807082133554E-133</v>
      </c>
      <c r="HX220" s="86">
        <f t="shared" si="634"/>
        <v>1.4916062917798513E-133</v>
      </c>
      <c r="HY220" s="86">
        <f t="shared" si="635"/>
        <v>2.1737213159145275E-174</v>
      </c>
      <c r="HZ220" s="86">
        <f t="shared" si="636"/>
        <v>7.1231961238478102E-160</v>
      </c>
      <c r="IA220" s="86">
        <f t="shared" si="637"/>
        <v>2.698528194771212E-181</v>
      </c>
      <c r="IB220" s="86">
        <f t="shared" si="638"/>
        <v>1.0714462834318952E-187</v>
      </c>
      <c r="IC220" s="86">
        <f t="shared" si="639"/>
        <v>3.7201947578811324E-180</v>
      </c>
      <c r="ID220" s="86">
        <f t="shared" si="640"/>
        <v>5.0003145862889459E-119</v>
      </c>
      <c r="IE220" s="86">
        <f t="shared" si="641"/>
        <v>3.0207447542444461E-109</v>
      </c>
      <c r="IF220" s="86">
        <f t="shared" si="642"/>
        <v>9.8081060112887641E-99</v>
      </c>
      <c r="IG220" s="86">
        <f t="shared" si="643"/>
        <v>5.7525453159003322E-111</v>
      </c>
      <c r="II220" s="86">
        <f t="shared" ref="II220:II227" si="752" xml:space="preserve"> _xlfn.NORM.DIST($B220, C$10, ABS(C$14), TRUE) * _xlfn.NORM.DIST(($B220 - C$10)*C$18, 0, ABS(C$14), TRUE) * 2</f>
        <v>3.9910712226880403E-22</v>
      </c>
      <c r="IJ220" s="86">
        <f t="shared" ref="IJ220:IJ227" si="753" xml:space="preserve"> _xlfn.NORM.DIST($B220, D$10, ABS(D$14), TRUE) * _xlfn.NORM.DIST(($B220 - D$10)*D$18, 0, ABS(D$14), TRUE) * 2</f>
        <v>7.3266730718448179E-36</v>
      </c>
      <c r="IK220" s="86">
        <f t="shared" ref="IK220:IK227" si="754" xml:space="preserve"> _xlfn.NORM.DIST($B220, E$10, ABS(E$14), TRUE) * _xlfn.NORM.DIST(($B220 - E$10)*E$18, 0, ABS(E$14), TRUE) * 2</f>
        <v>5.0574994449991934E-33</v>
      </c>
      <c r="IL220" s="86">
        <f t="shared" ref="IL220:IL227" si="755" xml:space="preserve"> _xlfn.NORM.DIST($B220, F$10, ABS(F$14), TRUE) * _xlfn.NORM.DIST(($B220 - F$10)*F$18, 0, ABS(F$14), TRUE) * 2</f>
        <v>7.9584850456447928E-35</v>
      </c>
      <c r="IM220" s="86">
        <f t="shared" ref="IM220:IM227" si="756" xml:space="preserve"> _xlfn.NORM.DIST($B220, G$10, ABS(G$14), TRUE) * _xlfn.NORM.DIST(($B220 - G$10)*G$18, 0, ABS(G$14), TRUE) * 2</f>
        <v>5.5926200444523065E-38</v>
      </c>
      <c r="IN220" s="86">
        <f t="shared" ref="IN220:IN227" si="757" xml:space="preserve"> _xlfn.NORM.DIST($B220, H$10, ABS(H$14), TRUE) * _xlfn.NORM.DIST(($B220 - H$10)*H$18, 0, ABS(H$14), TRUE) * 2</f>
        <v>3.1288834620782645E-38</v>
      </c>
      <c r="IO220" s="86">
        <f t="shared" ref="IO220:IO227" si="758" xml:space="preserve"> _xlfn.NORM.DIST($B220, I$10, ABS(I$14), TRUE) * _xlfn.NORM.DIST(($B220 - I$10)*I$18, 0, ABS(I$14), TRUE) * 2</f>
        <v>5.3877658187408158E-54</v>
      </c>
      <c r="IP220" s="86">
        <f t="shared" ref="IP220:IP227" si="759" xml:space="preserve"> _xlfn.NORM.DIST($B220, J$10, ABS(J$14), TRUE) * _xlfn.NORM.DIST(($B220 - J$10)*J$18, 0, ABS(J$14), TRUE) * 2</f>
        <v>1.4848462594701519E-51</v>
      </c>
      <c r="IQ220" s="86">
        <f t="shared" ref="IQ220:IQ227" si="760" xml:space="preserve"> _xlfn.NORM.DIST($B220, K$10, ABS(K$14), TRUE) * _xlfn.NORM.DIST(($B220 - K$10)*K$18, 0, ABS(K$14), TRUE) * 2</f>
        <v>1.2193581415085505E-55</v>
      </c>
      <c r="IR220" s="86">
        <f t="shared" ref="IR220:IR227" si="761" xml:space="preserve"> _xlfn.NORM.DIST($B220, L$10, ABS(L$14), TRUE) * _xlfn.NORM.DIST(($B220 - L$10)*L$18, 0, ABS(L$14), TRUE) * 2</f>
        <v>2.2141528182478271E-54</v>
      </c>
      <c r="IS220" s="86">
        <f t="shared" ref="IS220:IS227" si="762" xml:space="preserve"> _xlfn.NORM.DIST($B220, M$10, ABS(M$14), TRUE) * _xlfn.NORM.DIST(($B220 - M$10)*M$18, 0, ABS(M$14), TRUE) * 2</f>
        <v>3.891979620889438E-48</v>
      </c>
      <c r="IT220" s="86">
        <f t="shared" ref="IT220:IT227" si="763" xml:space="preserve"> _xlfn.NORM.DIST($B220, N$10, ABS(N$14), TRUE) * _xlfn.NORM.DIST(($B220 - N$10)*N$18, 0, ABS(N$14), TRUE) * 2</f>
        <v>3.0017069075449052E-30</v>
      </c>
      <c r="IU220" s="86">
        <f t="shared" ref="IU220:IU227" si="764" xml:space="preserve"> _xlfn.NORM.DIST($B220, O$10, ABS(O$14), TRUE) * _xlfn.NORM.DIST(($B220 - O$10)*O$18, 0, ABS(O$14), TRUE) * 2</f>
        <v>6.8837263478816342E-27</v>
      </c>
      <c r="IV220" s="86">
        <f t="shared" ref="IV220:IV227" si="765" xml:space="preserve"> _xlfn.NORM.DIST($B220, P$10, ABS(P$14), TRUE) * _xlfn.NORM.DIST(($B220 - P$10)*P$18, 0, ABS(P$14), TRUE) * 2</f>
        <v>2.4755949943307741E-5</v>
      </c>
      <c r="IW220" s="86">
        <f t="shared" ref="IW220:IW227" si="766" xml:space="preserve"> _xlfn.NORM.DIST($B220, Q$10, ABS(Q$14), TRUE) * _xlfn.NORM.DIST(($B220 - Q$10)*Q$18, 0, ABS(Q$14), TRUE) * 2</f>
        <v>3.635267136439834E-4</v>
      </c>
      <c r="IY220" s="86">
        <f t="shared" ref="IY220:IY227" si="767">GM220+HC220+HS220+II220</f>
        <v>3.9910712226880403E-22</v>
      </c>
      <c r="IZ220" s="86">
        <f t="shared" ref="IZ220:IZ227" si="768">GN220+HD220+HT220+IJ220</f>
        <v>7.3266730718448179E-36</v>
      </c>
      <c r="JA220" s="86">
        <f t="shared" ref="JA220:JA227" si="769">GO220+HE220+HU220+IK220</f>
        <v>5.0574994449991934E-33</v>
      </c>
      <c r="JB220" s="86">
        <f t="shared" ref="JB220:JB227" si="770">GP220+HF220+HV220+IL220</f>
        <v>7.9584850456447928E-35</v>
      </c>
      <c r="JC220" s="86">
        <f t="shared" ref="JC220:JC227" si="771">GQ220+HG220+HW220+IM220</f>
        <v>5.5926200444523065E-38</v>
      </c>
      <c r="JD220" s="86">
        <f t="shared" ref="JD220:JD227" si="772">GR220+HH220+HX220+IN220</f>
        <v>3.1288834620782645E-38</v>
      </c>
      <c r="JE220" s="86">
        <f t="shared" ref="JE220:JE227" si="773">GS220+HI220+HY220+IO220</f>
        <v>5.3877658187408158E-54</v>
      </c>
      <c r="JF220" s="86">
        <f t="shared" ref="JF220:JF227" si="774">GT220+HJ220+HZ220+IP220</f>
        <v>1.4848462594701519E-51</v>
      </c>
      <c r="JG220" s="86">
        <f t="shared" ref="JG220:JG227" si="775">GU220+HK220+IA220+IQ220</f>
        <v>1.2193581415085505E-55</v>
      </c>
      <c r="JH220" s="86">
        <f t="shared" ref="JH220:JH227" si="776">GV220+HL220+IB220+IR220</f>
        <v>2.2141528182478271E-54</v>
      </c>
      <c r="JI220" s="86">
        <f t="shared" ref="JI220:JI227" si="777">GW220+HM220+IC220+IS220</f>
        <v>3.891979620889438E-48</v>
      </c>
      <c r="JJ220" s="86">
        <f t="shared" ref="JJ220:JJ227" si="778">GX220+HN220+ID220+IT220</f>
        <v>3.0017069075449052E-30</v>
      </c>
      <c r="JK220" s="86">
        <f t="shared" ref="JK220:JK227" si="779">GY220+HO220+IE220+IU220</f>
        <v>6.8837263478816342E-27</v>
      </c>
      <c r="JL220" s="86">
        <f t="shared" ref="JL220:JL227" si="780">GZ220+HP220+IF220+IV220</f>
        <v>2.4755949943307741E-5</v>
      </c>
      <c r="JM220" s="86">
        <f t="shared" ref="JM220:JM227" si="781">HA220+HQ220+IG220+IW220</f>
        <v>3.635267136439834E-4</v>
      </c>
    </row>
    <row r="221" spans="2:273" x14ac:dyDescent="0.25">
      <c r="B221" s="2">
        <v>194</v>
      </c>
      <c r="C221" s="37">
        <v>65.36</v>
      </c>
      <c r="D221" s="37">
        <v>60.698</v>
      </c>
      <c r="E221" s="37">
        <v>56.741999999999997</v>
      </c>
      <c r="F221" s="37">
        <v>58.871000000000002</v>
      </c>
      <c r="G221" s="37">
        <v>57.704999999999998</v>
      </c>
      <c r="H221" s="37">
        <v>56.451999999999998</v>
      </c>
      <c r="I221" s="37">
        <v>54.548000000000002</v>
      </c>
      <c r="J221" s="37">
        <v>54.113</v>
      </c>
      <c r="K221" s="37">
        <v>52.984000000000002</v>
      </c>
      <c r="L221" s="37">
        <v>53.305999999999997</v>
      </c>
      <c r="M221" s="37">
        <v>54.274000000000001</v>
      </c>
      <c r="N221" s="37">
        <v>55.048999999999999</v>
      </c>
      <c r="O221" s="37">
        <v>56.246000000000002</v>
      </c>
      <c r="P221" s="37">
        <v>53.905999999999999</v>
      </c>
      <c r="Q221" s="37">
        <v>57.280999999999999</v>
      </c>
      <c r="S221" s="4">
        <f t="shared" si="653"/>
        <v>62.418320797502538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>
        <f t="shared" si="665"/>
        <v>55.141388247300085</v>
      </c>
      <c r="AF221" s="4">
        <f t="shared" si="666"/>
        <v>53.946248140011463</v>
      </c>
      <c r="AG221" s="4">
        <f t="shared" si="667"/>
        <v>57.241752834035459</v>
      </c>
      <c r="AI221" s="4">
        <f t="shared" si="668"/>
        <v>2.9416792024974612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1.1046117526999168</v>
      </c>
      <c r="AV221" s="4">
        <f t="shared" si="681"/>
        <v>-4.0248140011463818E-2</v>
      </c>
      <c r="AW221" s="4">
        <f t="shared" si="681"/>
        <v>3.9247165964539477E-2</v>
      </c>
      <c r="AY221" s="2">
        <f t="shared" si="732"/>
        <v>62.418320797502538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>
        <f t="shared" si="582"/>
        <v>55.141388247300085</v>
      </c>
      <c r="BL221" s="2">
        <f t="shared" si="583"/>
        <v>53.946248140011463</v>
      </c>
      <c r="BM221" s="2">
        <f t="shared" si="584"/>
        <v>57.241752834035303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65.36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>
        <f t="shared" si="709"/>
        <v>56.246000000000002</v>
      </c>
      <c r="DH221" s="2">
        <f t="shared" si="710"/>
        <v>53.905999999999999</v>
      </c>
      <c r="DI221" s="2">
        <f t="shared" si="711"/>
        <v>57.280999999999999</v>
      </c>
      <c r="DK221" s="2">
        <f t="shared" si="712"/>
        <v>117.36939293264875</v>
      </c>
      <c r="DL221" s="2">
        <f t="shared" si="713"/>
        <v>113.58241325662425</v>
      </c>
      <c r="DM221" s="2">
        <f t="shared" si="713"/>
        <v>111.67146013289035</v>
      </c>
      <c r="DN221" s="2">
        <f t="shared" si="713"/>
        <v>117.66232995705369</v>
      </c>
      <c r="DO221" s="2">
        <f t="shared" si="713"/>
        <v>92.396920567804301</v>
      </c>
      <c r="DP221" s="2">
        <f t="shared" si="713"/>
        <v>100.04182321799962</v>
      </c>
      <c r="DQ221" s="2">
        <f t="shared" si="713"/>
        <v>103.71351821862346</v>
      </c>
      <c r="DR221" s="2">
        <f t="shared" si="713"/>
        <v>107.70572334682862</v>
      </c>
      <c r="DS221" s="2">
        <f t="shared" si="713"/>
        <v>117.73979082321185</v>
      </c>
      <c r="DT221" s="2">
        <f t="shared" si="713"/>
        <v>125.34679990516833</v>
      </c>
      <c r="DU221" s="2">
        <f t="shared" si="713"/>
        <v>119.30923433395871</v>
      </c>
      <c r="DV221" s="2">
        <f t="shared" si="713"/>
        <v>115.18550256720025</v>
      </c>
      <c r="DW221" s="2">
        <f t="shared" si="713"/>
        <v>115.65139852008457</v>
      </c>
      <c r="DX221" s="2">
        <f t="shared" si="713"/>
        <v>101.86414358641927</v>
      </c>
      <c r="DY221" s="2">
        <f t="shared" si="713"/>
        <v>96.670565679965648</v>
      </c>
      <c r="EA221" s="2">
        <f t="shared" si="652"/>
        <v>60.557934379768923</v>
      </c>
      <c r="EB221" s="2">
        <f t="shared" si="714"/>
        <v>55.164426648379397</v>
      </c>
      <c r="EC221" s="2">
        <f t="shared" si="715"/>
        <v>56.822868799687974</v>
      </c>
      <c r="ED221" s="2">
        <f t="shared" si="716"/>
        <v>56.780689615993609</v>
      </c>
      <c r="EE221" s="2">
        <f t="shared" si="717"/>
        <v>56.095643506887299</v>
      </c>
      <c r="EF221" s="2">
        <f t="shared" si="718"/>
        <v>55.790044122066519</v>
      </c>
      <c r="EG221" s="2">
        <f t="shared" si="719"/>
        <v>53.635410993176308</v>
      </c>
      <c r="EH221" s="2">
        <f t="shared" si="720"/>
        <v>52.253767297707668</v>
      </c>
      <c r="EI221" s="2">
        <f t="shared" si="721"/>
        <v>50.234058933868525</v>
      </c>
      <c r="EJ221" s="2">
        <f t="shared" si="722"/>
        <v>49.399356385682353</v>
      </c>
      <c r="EK221" s="2">
        <f t="shared" si="723"/>
        <v>48.530364597613612</v>
      </c>
      <c r="EL221" s="2">
        <f t="shared" si="724"/>
        <v>54.263723304231014</v>
      </c>
      <c r="EM221" s="2">
        <f t="shared" si="725"/>
        <v>54.353363078375821</v>
      </c>
      <c r="EN221" s="2">
        <f t="shared" si="726"/>
        <v>53.183606290417288</v>
      </c>
      <c r="EO221" s="2">
        <f t="shared" si="727"/>
        <v>57.023485072231132</v>
      </c>
      <c r="EQ221" s="2">
        <f t="shared" si="728"/>
        <v>62.525222230319088</v>
      </c>
      <c r="ER221" s="2">
        <f t="shared" si="729"/>
        <v>59.228674727310775</v>
      </c>
      <c r="ES221" s="2">
        <f t="shared" si="729"/>
        <v>56.800560048435443</v>
      </c>
      <c r="ET221" s="2">
        <f t="shared" si="729"/>
        <v>57.808637883856093</v>
      </c>
      <c r="EU221" s="2">
        <f t="shared" si="729"/>
        <v>56.806886691535759</v>
      </c>
      <c r="EV221" s="2">
        <f t="shared" si="729"/>
        <v>56.029098591632881</v>
      </c>
      <c r="EW221" s="2">
        <f t="shared" si="729"/>
        <v>53.888446602408052</v>
      </c>
      <c r="EX221" s="2">
        <f t="shared" si="729"/>
        <v>52.45471267340443</v>
      </c>
      <c r="EY221" s="2">
        <f t="shared" si="729"/>
        <v>51.088378071729664</v>
      </c>
      <c r="EZ221" s="2">
        <f t="shared" si="729"/>
        <v>51.821653610826203</v>
      </c>
      <c r="FA221" s="2">
        <f t="shared" si="729"/>
        <v>51.316729622435716</v>
      </c>
      <c r="FB221" s="2">
        <f t="shared" si="729"/>
        <v>55.035827355939404</v>
      </c>
      <c r="FC221" s="2">
        <f t="shared" si="729"/>
        <v>55.182818764822258</v>
      </c>
      <c r="FD221" s="2">
        <f t="shared" si="729"/>
        <v>53.986837279172093</v>
      </c>
      <c r="FE221" s="2">
        <f t="shared" si="729"/>
        <v>57.25405538413127</v>
      </c>
      <c r="FG221" s="2">
        <f t="shared" si="730"/>
        <v>0.99999911102901418</v>
      </c>
      <c r="FH221" s="2">
        <f t="shared" si="731"/>
        <v>0.99999894507269615</v>
      </c>
      <c r="FI221" s="2">
        <f t="shared" si="731"/>
        <v>0.99999904081394642</v>
      </c>
      <c r="FJ221" s="2">
        <f t="shared" si="731"/>
        <v>0.99999897485289946</v>
      </c>
      <c r="FK221" s="2">
        <f t="shared" si="731"/>
        <v>0.99999898650552388</v>
      </c>
      <c r="FL221" s="2">
        <f t="shared" si="731"/>
        <v>0.99999892005113411</v>
      </c>
      <c r="FM221" s="2">
        <f t="shared" si="731"/>
        <v>0.99999873875791512</v>
      </c>
      <c r="FN221" s="2">
        <f t="shared" si="731"/>
        <v>0.99999883484104968</v>
      </c>
      <c r="FO221" s="2">
        <f t="shared" si="731"/>
        <v>0.99999883852170901</v>
      </c>
      <c r="FP221" s="2">
        <f t="shared" si="731"/>
        <v>0.99999874016818591</v>
      </c>
      <c r="FQ221" s="2">
        <f t="shared" si="731"/>
        <v>0.99999886404923766</v>
      </c>
      <c r="FR221" s="2">
        <f t="shared" si="731"/>
        <v>0.99999898147332056</v>
      </c>
      <c r="FS221" s="2">
        <f t="shared" si="731"/>
        <v>0.99999900874057313</v>
      </c>
      <c r="FT221" s="2">
        <f t="shared" si="731"/>
        <v>0.9999989886616254</v>
      </c>
      <c r="FU221" s="2">
        <f t="shared" si="731"/>
        <v>0.9999987009980722</v>
      </c>
      <c r="FW221" s="2">
        <f t="shared" si="748"/>
        <v>0.94563483095523893</v>
      </c>
      <c r="FX221" s="2">
        <f t="shared" si="588"/>
        <v>0.96493483974408345</v>
      </c>
      <c r="FY221" s="2">
        <f t="shared" si="589"/>
        <v>0.96317073272280029</v>
      </c>
      <c r="FZ221" s="2">
        <f t="shared" si="590"/>
        <v>0.96371111492137296</v>
      </c>
      <c r="GA221" s="2">
        <f t="shared" si="591"/>
        <v>0.96634985394611173</v>
      </c>
      <c r="GB221" s="2">
        <f t="shared" si="592"/>
        <v>0.96671662469824637</v>
      </c>
      <c r="GC221" s="2">
        <f t="shared" si="593"/>
        <v>0.97355248682609141</v>
      </c>
      <c r="GD221" s="2">
        <f t="shared" si="594"/>
        <v>0.97611865520367713</v>
      </c>
      <c r="GE221" s="2">
        <f t="shared" si="595"/>
        <v>0.97358985171609291</v>
      </c>
      <c r="GF221" s="2">
        <f t="shared" si="596"/>
        <v>0.96908932649183177</v>
      </c>
      <c r="GG221" s="2">
        <f t="shared" si="597"/>
        <v>0.96134624477471586</v>
      </c>
      <c r="GH221" s="2">
        <f t="shared" si="598"/>
        <v>0.95459416540526965</v>
      </c>
      <c r="GI221" s="2">
        <f t="shared" si="599"/>
        <v>0.94997770169566043</v>
      </c>
      <c r="GJ221" s="2">
        <f t="shared" si="600"/>
        <v>0.94940636974291615</v>
      </c>
      <c r="GK221" s="2">
        <f t="shared" si="601"/>
        <v>0.94641959050018976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7.4675735917604105E-297</v>
      </c>
      <c r="HD221" s="86">
        <f t="shared" si="616"/>
        <v>3.0358718256842638E-237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8.9208150454348133E-95</v>
      </c>
      <c r="HT221" s="86">
        <f t="shared" si="630"/>
        <v>2.2359448435629416E-132</v>
      </c>
      <c r="HU221" s="86">
        <f t="shared" si="631"/>
        <v>2.1262620358166069E-125</v>
      </c>
      <c r="HV221" s="86">
        <f t="shared" si="632"/>
        <v>4.2865525849534049E-131</v>
      </c>
      <c r="HW221" s="86">
        <f t="shared" si="633"/>
        <v>1.073946582041366E-137</v>
      </c>
      <c r="HX221" s="86">
        <f t="shared" si="634"/>
        <v>1.4320873211077582E-137</v>
      </c>
      <c r="HY221" s="86">
        <f t="shared" si="635"/>
        <v>1.6108627473322505E-179</v>
      </c>
      <c r="HZ221" s="86">
        <f t="shared" si="636"/>
        <v>1.5773526270387459E-164</v>
      </c>
      <c r="IA221" s="86">
        <f t="shared" si="637"/>
        <v>1.318236716001097E-186</v>
      </c>
      <c r="IB221" s="86">
        <f t="shared" si="638"/>
        <v>2.6906429573618927E-193</v>
      </c>
      <c r="IC221" s="86">
        <f t="shared" si="639"/>
        <v>1.0910990100554753E-185</v>
      </c>
      <c r="ID221" s="86">
        <f t="shared" si="640"/>
        <v>9.5625859228809924E-123</v>
      </c>
      <c r="IE221" s="86">
        <f t="shared" si="641"/>
        <v>1.0373578863837432E-112</v>
      </c>
      <c r="IF221" s="86">
        <f t="shared" si="642"/>
        <v>6.2041339212839492E-102</v>
      </c>
      <c r="IG221" s="86">
        <f t="shared" si="643"/>
        <v>1.1922288308350472E-114</v>
      </c>
      <c r="II221" s="86">
        <f t="shared" si="752"/>
        <v>1.6254741948458528E-23</v>
      </c>
      <c r="IJ221" s="86">
        <f t="shared" si="753"/>
        <v>7.6788834659295739E-38</v>
      </c>
      <c r="IK221" s="86">
        <f t="shared" si="754"/>
        <v>7.2159078552085889E-35</v>
      </c>
      <c r="IL221" s="86">
        <f t="shared" si="755"/>
        <v>9.1027157872770527E-37</v>
      </c>
      <c r="IM221" s="86">
        <f t="shared" si="756"/>
        <v>4.7187527426683609E-40</v>
      </c>
      <c r="IN221" s="86">
        <f t="shared" si="757"/>
        <v>2.5976529654621377E-40</v>
      </c>
      <c r="IO221" s="86">
        <f t="shared" si="758"/>
        <v>9.1098123719365519E-57</v>
      </c>
      <c r="IP221" s="86">
        <f t="shared" si="759"/>
        <v>4.0389695389957759E-54</v>
      </c>
      <c r="IQ221" s="86">
        <f t="shared" si="760"/>
        <v>1.6919815611523048E-58</v>
      </c>
      <c r="IR221" s="86">
        <f t="shared" si="761"/>
        <v>2.6145524010401063E-57</v>
      </c>
      <c r="IS221" s="86">
        <f t="shared" si="762"/>
        <v>6.5219004387722081E-51</v>
      </c>
      <c r="IT221" s="86">
        <f t="shared" si="763"/>
        <v>4.6523886202064529E-32</v>
      </c>
      <c r="IU221" s="86">
        <f t="shared" si="764"/>
        <v>1.5185659827310143E-28</v>
      </c>
      <c r="IV221" s="86">
        <f t="shared" si="765"/>
        <v>1.3381082648349786E-5</v>
      </c>
      <c r="IW221" s="86">
        <f t="shared" si="766"/>
        <v>2.3015982959087569E-4</v>
      </c>
      <c r="IY221" s="86">
        <f t="shared" si="767"/>
        <v>1.6254741948458528E-23</v>
      </c>
      <c r="IZ221" s="86">
        <f t="shared" si="768"/>
        <v>7.6788834659295739E-38</v>
      </c>
      <c r="JA221" s="86">
        <f t="shared" si="769"/>
        <v>7.2159078552085889E-35</v>
      </c>
      <c r="JB221" s="86">
        <f t="shared" si="770"/>
        <v>9.1027157872770527E-37</v>
      </c>
      <c r="JC221" s="86">
        <f t="shared" si="771"/>
        <v>4.7187527426683609E-40</v>
      </c>
      <c r="JD221" s="86">
        <f t="shared" si="772"/>
        <v>2.5976529654621377E-40</v>
      </c>
      <c r="JE221" s="86">
        <f t="shared" si="773"/>
        <v>9.1098123719365519E-57</v>
      </c>
      <c r="JF221" s="86">
        <f t="shared" si="774"/>
        <v>4.0389695389957759E-54</v>
      </c>
      <c r="JG221" s="86">
        <f t="shared" si="775"/>
        <v>1.6919815611523048E-58</v>
      </c>
      <c r="JH221" s="86">
        <f t="shared" si="776"/>
        <v>2.6145524010401063E-57</v>
      </c>
      <c r="JI221" s="86">
        <f t="shared" si="777"/>
        <v>6.5219004387722081E-51</v>
      </c>
      <c r="JJ221" s="86">
        <f t="shared" si="778"/>
        <v>4.6523886202064529E-32</v>
      </c>
      <c r="JK221" s="86">
        <f t="shared" si="779"/>
        <v>1.5185659827310143E-28</v>
      </c>
      <c r="JL221" s="86">
        <f t="shared" si="780"/>
        <v>1.3381082648349786E-5</v>
      </c>
      <c r="JM221" s="86">
        <f t="shared" si="781"/>
        <v>2.3015982959087569E-4</v>
      </c>
    </row>
    <row r="222" spans="2:273" x14ac:dyDescent="0.25">
      <c r="B222" s="2">
        <v>195</v>
      </c>
      <c r="C222" s="37">
        <v>61.84</v>
      </c>
      <c r="D222" s="37">
        <v>61.302</v>
      </c>
      <c r="E222" s="37">
        <v>56.902999999999999</v>
      </c>
      <c r="F222" s="37">
        <v>58.774000000000001</v>
      </c>
      <c r="G222" s="37">
        <v>57.115000000000002</v>
      </c>
      <c r="H222" s="37">
        <v>57.064999999999998</v>
      </c>
      <c r="I222" s="37">
        <v>54.871000000000002</v>
      </c>
      <c r="J222" s="37">
        <v>54.145000000000003</v>
      </c>
      <c r="K222" s="37">
        <v>53.305999999999997</v>
      </c>
      <c r="L222" s="37">
        <v>53.871000000000002</v>
      </c>
      <c r="M222" s="37">
        <v>53.548000000000002</v>
      </c>
      <c r="N222" s="37">
        <v>55.557000000000002</v>
      </c>
      <c r="O222" s="37">
        <v>55.671999999999997</v>
      </c>
      <c r="P222" s="37">
        <v>54.796999999999997</v>
      </c>
      <c r="Q222" s="37">
        <v>57.609000000000002</v>
      </c>
      <c r="S222" s="4">
        <f t="shared" si="653"/>
        <v>62.333818711324284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57.08375791044076</v>
      </c>
      <c r="AI222" s="4">
        <f t="shared" si="668"/>
        <v>-0.49381871132428046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0.52524208955924223</v>
      </c>
      <c r="AY222" s="2">
        <f t="shared" si="732"/>
        <v>62.333818711324284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57.083757910440738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61.84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57.609000000000002</v>
      </c>
      <c r="DK222" s="2">
        <f t="shared" si="712"/>
        <v>117.53414678344912</v>
      </c>
      <c r="DL222" s="2">
        <f t="shared" si="713"/>
        <v>113.73840604489099</v>
      </c>
      <c r="DM222" s="2">
        <f t="shared" si="713"/>
        <v>111.84009634551494</v>
      </c>
      <c r="DN222" s="2">
        <f t="shared" si="713"/>
        <v>117.86978502552464</v>
      </c>
      <c r="DO222" s="2">
        <f t="shared" si="713"/>
        <v>92.454537601932955</v>
      </c>
      <c r="DP222" s="2">
        <f t="shared" si="713"/>
        <v>100.14557947762202</v>
      </c>
      <c r="DQ222" s="2">
        <f t="shared" si="713"/>
        <v>103.84929357697777</v>
      </c>
      <c r="DR222" s="2">
        <f t="shared" si="713"/>
        <v>107.85712112010798</v>
      </c>
      <c r="DS222" s="2">
        <f t="shared" si="713"/>
        <v>117.94630499325234</v>
      </c>
      <c r="DT222" s="2">
        <f t="shared" si="713"/>
        <v>125.59592911332385</v>
      </c>
      <c r="DU222" s="2">
        <f t="shared" si="713"/>
        <v>119.50275666041276</v>
      </c>
      <c r="DV222" s="2">
        <f t="shared" si="713"/>
        <v>115.34425400181215</v>
      </c>
      <c r="DW222" s="2">
        <f t="shared" si="713"/>
        <v>115.81897737843553</v>
      </c>
      <c r="DX222" s="2">
        <f t="shared" si="713"/>
        <v>101.98351843448668</v>
      </c>
      <c r="DY222" s="2">
        <f t="shared" si="713"/>
        <v>96.737696825396796</v>
      </c>
      <c r="EA222" s="2">
        <f t="shared" si="652"/>
        <v>60.440612600828445</v>
      </c>
      <c r="EB222" s="2">
        <f t="shared" si="714"/>
        <v>55.025035565257049</v>
      </c>
      <c r="EC222" s="2">
        <f t="shared" si="715"/>
        <v>56.698550393229603</v>
      </c>
      <c r="ED222" s="2">
        <f t="shared" si="716"/>
        <v>56.651246624684219</v>
      </c>
      <c r="EE222" s="2">
        <f t="shared" si="717"/>
        <v>55.982426414277057</v>
      </c>
      <c r="EF222" s="2">
        <f t="shared" si="718"/>
        <v>55.681949047892267</v>
      </c>
      <c r="EG222" s="2">
        <f t="shared" si="719"/>
        <v>53.526654967652803</v>
      </c>
      <c r="EH222" s="2">
        <f t="shared" si="720"/>
        <v>52.113881405582568</v>
      </c>
      <c r="EI222" s="2">
        <f t="shared" si="721"/>
        <v>50.063852489027283</v>
      </c>
      <c r="EJ222" s="2">
        <f t="shared" si="722"/>
        <v>49.211618512508039</v>
      </c>
      <c r="EK222" s="2">
        <f t="shared" si="723"/>
        <v>48.318477367352124</v>
      </c>
      <c r="EL222" s="2">
        <f t="shared" si="724"/>
        <v>54.101978862535773</v>
      </c>
      <c r="EM222" s="2">
        <f t="shared" si="725"/>
        <v>54.194613882166735</v>
      </c>
      <c r="EN222" s="2">
        <f t="shared" si="726"/>
        <v>53.023634196866624</v>
      </c>
      <c r="EO222" s="2">
        <f t="shared" si="727"/>
        <v>56.86201508828249</v>
      </c>
      <c r="EQ222" s="2">
        <f t="shared" si="728"/>
        <v>62.433034774636639</v>
      </c>
      <c r="ER222" s="2">
        <f t="shared" si="729"/>
        <v>59.141055190714148</v>
      </c>
      <c r="ES222" s="2">
        <f t="shared" si="729"/>
        <v>56.676203366567876</v>
      </c>
      <c r="ET222" s="2">
        <f t="shared" si="729"/>
        <v>57.692349212111651</v>
      </c>
      <c r="EU222" s="2">
        <f t="shared" si="729"/>
        <v>56.70240985656492</v>
      </c>
      <c r="EV222" s="2">
        <f t="shared" si="729"/>
        <v>55.924080718942619</v>
      </c>
      <c r="EW222" s="2">
        <f t="shared" si="729"/>
        <v>53.782829596587547</v>
      </c>
      <c r="EX222" s="2">
        <f t="shared" si="729"/>
        <v>52.317441613880476</v>
      </c>
      <c r="EY222" s="2">
        <f t="shared" si="729"/>
        <v>50.928469863936961</v>
      </c>
      <c r="EZ222" s="2">
        <f t="shared" si="729"/>
        <v>51.662673617411372</v>
      </c>
      <c r="FA222" s="2">
        <f t="shared" si="729"/>
        <v>51.138826875245911</v>
      </c>
      <c r="FB222" s="2">
        <f t="shared" si="729"/>
        <v>54.883614467290542</v>
      </c>
      <c r="FC222" s="2">
        <f t="shared" si="729"/>
        <v>55.034861775567691</v>
      </c>
      <c r="FD222" s="2">
        <f t="shared" si="729"/>
        <v>53.836613339461543</v>
      </c>
      <c r="FE222" s="2">
        <f t="shared" si="729"/>
        <v>57.095157344346916</v>
      </c>
      <c r="FG222" s="2">
        <f t="shared" si="730"/>
        <v>0.99999918924876163</v>
      </c>
      <c r="FH222" s="2">
        <f t="shared" si="731"/>
        <v>0.99999903789477484</v>
      </c>
      <c r="FI222" s="2">
        <f t="shared" si="731"/>
        <v>0.99999912521184831</v>
      </c>
      <c r="FJ222" s="2">
        <f t="shared" si="731"/>
        <v>0.99999906505464808</v>
      </c>
      <c r="FK222" s="2">
        <f t="shared" si="731"/>
        <v>0.99999907568196977</v>
      </c>
      <c r="FL222" s="2">
        <f t="shared" si="731"/>
        <v>0.9999990150748348</v>
      </c>
      <c r="FM222" s="2">
        <f t="shared" si="731"/>
        <v>0.9999988497334199</v>
      </c>
      <c r="FN222" s="2">
        <f t="shared" si="731"/>
        <v>0.99999893736229872</v>
      </c>
      <c r="FO222" s="2">
        <f t="shared" si="731"/>
        <v>0.99999894071910067</v>
      </c>
      <c r="FP222" s="2">
        <f t="shared" si="731"/>
        <v>0.9999988510196024</v>
      </c>
      <c r="FQ222" s="2">
        <f t="shared" si="731"/>
        <v>0.99999896400048816</v>
      </c>
      <c r="FR222" s="2">
        <f t="shared" si="731"/>
        <v>0.99999907109254493</v>
      </c>
      <c r="FS222" s="2">
        <f t="shared" si="731"/>
        <v>0.99999909596057923</v>
      </c>
      <c r="FT222" s="2">
        <f t="shared" si="731"/>
        <v>0.99999907764835805</v>
      </c>
      <c r="FU222" s="2">
        <f t="shared" si="731"/>
        <v>0.99999881529602608</v>
      </c>
      <c r="FW222" s="2">
        <f t="shared" si="748"/>
        <v>0.95018006059620674</v>
      </c>
      <c r="FX222" s="2">
        <f t="shared" si="588"/>
        <v>0.96792121936811226</v>
      </c>
      <c r="FY222" s="2">
        <f t="shared" si="589"/>
        <v>0.96630210844843534</v>
      </c>
      <c r="FZ222" s="2">
        <f t="shared" si="590"/>
        <v>0.96679812893831041</v>
      </c>
      <c r="GA222" s="2">
        <f t="shared" si="591"/>
        <v>0.96921956586280167</v>
      </c>
      <c r="GB222" s="2">
        <f t="shared" si="592"/>
        <v>0.96955604350631763</v>
      </c>
      <c r="GC222" s="2">
        <f t="shared" si="593"/>
        <v>0.97582331989243609</v>
      </c>
      <c r="GD222" s="2">
        <f t="shared" si="594"/>
        <v>0.97817409191797411</v>
      </c>
      <c r="GE222" s="2">
        <f t="shared" si="595"/>
        <v>0.97585755612130909</v>
      </c>
      <c r="GF222" s="2">
        <f t="shared" si="596"/>
        <v>0.97173224795755098</v>
      </c>
      <c r="GG222" s="2">
        <f t="shared" si="597"/>
        <v>0.96462704890274265</v>
      </c>
      <c r="GH222" s="2">
        <f t="shared" si="598"/>
        <v>0.95842327847725961</v>
      </c>
      <c r="GI222" s="2">
        <f t="shared" si="599"/>
        <v>0.9541774373915396</v>
      </c>
      <c r="GJ222" s="2">
        <f t="shared" si="600"/>
        <v>0.95365173263569025</v>
      </c>
      <c r="GK222" s="2">
        <f t="shared" si="601"/>
        <v>0.95090261637673057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1.5364101278294736E-302</v>
      </c>
      <c r="HD222" s="86">
        <f t="shared" si="616"/>
        <v>1.0654718649826398E-241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9.0090984095350405E-98</v>
      </c>
      <c r="HT222" s="86">
        <f t="shared" si="630"/>
        <v>2.6135436704908462E-136</v>
      </c>
      <c r="HU222" s="86">
        <f t="shared" si="631"/>
        <v>4.030188925618617E-129</v>
      </c>
      <c r="HV222" s="86">
        <f t="shared" si="632"/>
        <v>5.4447251160115753E-135</v>
      </c>
      <c r="HW222" s="86">
        <f t="shared" si="633"/>
        <v>8.9371531922928812E-142</v>
      </c>
      <c r="HX222" s="86">
        <f t="shared" si="634"/>
        <v>1.196866424226974E-141</v>
      </c>
      <c r="HY222" s="86">
        <f t="shared" si="635"/>
        <v>1.0042745318329704E-184</v>
      </c>
      <c r="HZ222" s="86">
        <f t="shared" si="636"/>
        <v>2.9903305613152954E-169</v>
      </c>
      <c r="IA222" s="86">
        <f t="shared" si="637"/>
        <v>5.388814520436406E-192</v>
      </c>
      <c r="IB222" s="86">
        <f t="shared" si="638"/>
        <v>5.5809055580328238E-199</v>
      </c>
      <c r="IC222" s="86">
        <f t="shared" si="639"/>
        <v>2.6346926235164812E-191</v>
      </c>
      <c r="ID222" s="86">
        <f t="shared" si="640"/>
        <v>1.6003661379672465E-126</v>
      </c>
      <c r="IE222" s="86">
        <f t="shared" si="641"/>
        <v>3.1399078149585114E-116</v>
      </c>
      <c r="IF222" s="86">
        <f t="shared" si="642"/>
        <v>3.4833833454166879E-105</v>
      </c>
      <c r="IG222" s="86">
        <f t="shared" si="643"/>
        <v>2.1472770848179527E-118</v>
      </c>
      <c r="II222" s="86">
        <f t="shared" si="752"/>
        <v>5.9729998757325353E-25</v>
      </c>
      <c r="IJ222" s="86">
        <f t="shared" si="753"/>
        <v>7.0888425713371001E-40</v>
      </c>
      <c r="IK222" s="86">
        <f t="shared" si="754"/>
        <v>9.1306894368293145E-37</v>
      </c>
      <c r="IL222" s="86">
        <f t="shared" si="755"/>
        <v>9.1807686449429867E-39</v>
      </c>
      <c r="IM222" s="86">
        <f t="shared" si="756"/>
        <v>3.491468365840554E-42</v>
      </c>
      <c r="IN222" s="86">
        <f t="shared" si="757"/>
        <v>1.8912101921368317E-42</v>
      </c>
      <c r="IO222" s="86">
        <f t="shared" si="758"/>
        <v>1.3075441263468953E-59</v>
      </c>
      <c r="IP222" s="86">
        <f t="shared" si="759"/>
        <v>9.4822818035247642E-57</v>
      </c>
      <c r="IQ222" s="86">
        <f t="shared" si="760"/>
        <v>1.9829658060329498E-61</v>
      </c>
      <c r="IR222" s="86">
        <f t="shared" si="761"/>
        <v>2.5755863855267097E-60</v>
      </c>
      <c r="IS222" s="86">
        <f t="shared" si="762"/>
        <v>9.0903231634478268E-54</v>
      </c>
      <c r="IT222" s="86">
        <f t="shared" si="763"/>
        <v>6.3562550035253915E-34</v>
      </c>
      <c r="IU222" s="86">
        <f t="shared" si="764"/>
        <v>2.9732866419772125E-30</v>
      </c>
      <c r="IV222" s="86">
        <f t="shared" si="765"/>
        <v>7.1041467832944738E-6</v>
      </c>
      <c r="IW222" s="86">
        <f t="shared" si="766"/>
        <v>1.4380738191894959E-4</v>
      </c>
      <c r="IY222" s="86">
        <f t="shared" si="767"/>
        <v>5.9729998757325353E-25</v>
      </c>
      <c r="IZ222" s="86">
        <f t="shared" si="768"/>
        <v>7.0888425713371001E-40</v>
      </c>
      <c r="JA222" s="86">
        <f t="shared" si="769"/>
        <v>9.1306894368293145E-37</v>
      </c>
      <c r="JB222" s="86">
        <f t="shared" si="770"/>
        <v>9.1807686449429867E-39</v>
      </c>
      <c r="JC222" s="86">
        <f t="shared" si="771"/>
        <v>3.491468365840554E-42</v>
      </c>
      <c r="JD222" s="86">
        <f t="shared" si="772"/>
        <v>1.8912101921368317E-42</v>
      </c>
      <c r="JE222" s="86">
        <f t="shared" si="773"/>
        <v>1.3075441263468953E-59</v>
      </c>
      <c r="JF222" s="86">
        <f t="shared" si="774"/>
        <v>9.4822818035247642E-57</v>
      </c>
      <c r="JG222" s="86">
        <f t="shared" si="775"/>
        <v>1.9829658060329498E-61</v>
      </c>
      <c r="JH222" s="86">
        <f t="shared" si="776"/>
        <v>2.5755863855267097E-60</v>
      </c>
      <c r="JI222" s="86">
        <f t="shared" si="777"/>
        <v>9.0903231634478268E-54</v>
      </c>
      <c r="JJ222" s="86">
        <f t="shared" si="778"/>
        <v>6.3562550035253915E-34</v>
      </c>
      <c r="JK222" s="86">
        <f t="shared" si="779"/>
        <v>2.9732866419772125E-30</v>
      </c>
      <c r="JL222" s="86">
        <f t="shared" si="780"/>
        <v>7.1041467832944738E-6</v>
      </c>
      <c r="JM222" s="86">
        <f t="shared" si="781"/>
        <v>1.4380738191894959E-4</v>
      </c>
    </row>
    <row r="223" spans="2:273" x14ac:dyDescent="0.25">
      <c r="B223" s="2">
        <v>196</v>
      </c>
      <c r="C223" s="37">
        <v>62.36</v>
      </c>
      <c r="D223" s="37">
        <v>61.143000000000001</v>
      </c>
      <c r="E223" s="37">
        <v>57.225999999999999</v>
      </c>
      <c r="F223" s="37">
        <v>59.145000000000003</v>
      </c>
      <c r="G223" s="37">
        <v>57.508000000000003</v>
      </c>
      <c r="H223" s="37">
        <v>57.161000000000001</v>
      </c>
      <c r="I223" s="37">
        <v>53.902999999999999</v>
      </c>
      <c r="J223" s="37">
        <v>53.645000000000003</v>
      </c>
      <c r="K223" s="37">
        <v>53.354999999999997</v>
      </c>
      <c r="L223" s="37">
        <v>53.951999999999998</v>
      </c>
      <c r="M223" s="37">
        <v>53.402999999999999</v>
      </c>
      <c r="N223" s="37">
        <v>55.689</v>
      </c>
      <c r="O223" s="37">
        <v>55.393000000000001</v>
      </c>
      <c r="P223" s="37">
        <v>54.875</v>
      </c>
      <c r="Q223" s="37">
        <v>57.280999999999999</v>
      </c>
      <c r="S223" s="4">
        <f t="shared" si="653"/>
        <v>62.248815774275243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56.925702185098153</v>
      </c>
      <c r="AI223" s="4">
        <f t="shared" si="668"/>
        <v>0.11118422572475595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0.35529781490184575</v>
      </c>
      <c r="AY223" s="2">
        <f t="shared" si="732"/>
        <v>62.248815774275243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56.925702185098153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62.36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57.280999999999999</v>
      </c>
      <c r="DK223" s="2">
        <f t="shared" si="712"/>
        <v>117.69890063424948</v>
      </c>
      <c r="DL223" s="2">
        <f t="shared" si="713"/>
        <v>113.89439883315775</v>
      </c>
      <c r="DM223" s="2">
        <f t="shared" si="713"/>
        <v>112.00873255813951</v>
      </c>
      <c r="DN223" s="2">
        <f t="shared" si="713"/>
        <v>118.07724009399558</v>
      </c>
      <c r="DO223" s="2">
        <f t="shared" si="713"/>
        <v>92.512154636061624</v>
      </c>
      <c r="DP223" s="2">
        <f t="shared" si="713"/>
        <v>100.24933573724442</v>
      </c>
      <c r="DQ223" s="2">
        <f t="shared" si="713"/>
        <v>103.98506893533207</v>
      </c>
      <c r="DR223" s="2">
        <f t="shared" si="713"/>
        <v>108.00851889338733</v>
      </c>
      <c r="DS223" s="2">
        <f t="shared" si="713"/>
        <v>118.15281916329283</v>
      </c>
      <c r="DT223" s="2">
        <f t="shared" si="713"/>
        <v>125.84505832147937</v>
      </c>
      <c r="DU223" s="2">
        <f t="shared" si="713"/>
        <v>119.69627898686679</v>
      </c>
      <c r="DV223" s="2">
        <f t="shared" si="713"/>
        <v>115.50300543642403</v>
      </c>
      <c r="DW223" s="2">
        <f t="shared" si="713"/>
        <v>115.98655623678647</v>
      </c>
      <c r="DX223" s="2">
        <f t="shared" si="713"/>
        <v>102.10289328255411</v>
      </c>
      <c r="DY223" s="2">
        <f t="shared" si="713"/>
        <v>96.804827970827944</v>
      </c>
      <c r="EA223" s="2">
        <f t="shared" si="652"/>
        <v>60.323290821887952</v>
      </c>
      <c r="EB223" s="2">
        <f t="shared" si="714"/>
        <v>54.885644482134708</v>
      </c>
      <c r="EC223" s="2">
        <f t="shared" si="715"/>
        <v>56.574231986771238</v>
      </c>
      <c r="ED223" s="2">
        <f t="shared" si="716"/>
        <v>56.52180363337483</v>
      </c>
      <c r="EE223" s="2">
        <f t="shared" si="717"/>
        <v>55.869209321666823</v>
      </c>
      <c r="EF223" s="2">
        <f t="shared" si="718"/>
        <v>55.573853973718016</v>
      </c>
      <c r="EG223" s="2">
        <f t="shared" si="719"/>
        <v>53.417898942129291</v>
      </c>
      <c r="EH223" s="2">
        <f t="shared" si="720"/>
        <v>51.97399551345746</v>
      </c>
      <c r="EI223" s="2">
        <f t="shared" si="721"/>
        <v>49.893646044186049</v>
      </c>
      <c r="EJ223" s="2">
        <f t="shared" si="722"/>
        <v>49.023880639333726</v>
      </c>
      <c r="EK223" s="2">
        <f t="shared" si="723"/>
        <v>48.106590137090635</v>
      </c>
      <c r="EL223" s="2">
        <f t="shared" si="724"/>
        <v>53.94023442084054</v>
      </c>
      <c r="EM223" s="2">
        <f t="shared" si="725"/>
        <v>54.035864685957648</v>
      </c>
      <c r="EN223" s="2">
        <f t="shared" si="726"/>
        <v>52.86366210331596</v>
      </c>
      <c r="EO223" s="2">
        <f t="shared" si="727"/>
        <v>56.700545104333855</v>
      </c>
      <c r="EQ223" s="2">
        <f t="shared" si="728"/>
        <v>62.340847318954197</v>
      </c>
      <c r="ER223" s="2">
        <f t="shared" si="729"/>
        <v>59.053435654117521</v>
      </c>
      <c r="ES223" s="2">
        <f t="shared" si="729"/>
        <v>56.551846684700322</v>
      </c>
      <c r="ET223" s="2">
        <f t="shared" si="729"/>
        <v>57.576060540367209</v>
      </c>
      <c r="EU223" s="2">
        <f t="shared" si="729"/>
        <v>56.597933021594081</v>
      </c>
      <c r="EV223" s="2">
        <f t="shared" si="729"/>
        <v>55.819062846252365</v>
      </c>
      <c r="EW223" s="2">
        <f t="shared" si="729"/>
        <v>53.677212590767056</v>
      </c>
      <c r="EX223" s="2">
        <f t="shared" si="729"/>
        <v>52.180170554356522</v>
      </c>
      <c r="EY223" s="2">
        <f t="shared" si="729"/>
        <v>50.768561656144257</v>
      </c>
      <c r="EZ223" s="2">
        <f t="shared" si="729"/>
        <v>51.503693623996533</v>
      </c>
      <c r="FA223" s="2">
        <f t="shared" si="729"/>
        <v>50.960924128056099</v>
      </c>
      <c r="FB223" s="2">
        <f t="shared" si="729"/>
        <v>54.731401578641673</v>
      </c>
      <c r="FC223" s="2">
        <f t="shared" si="729"/>
        <v>54.886904786313131</v>
      </c>
      <c r="FD223" s="2">
        <f t="shared" si="729"/>
        <v>53.686389399750993</v>
      </c>
      <c r="FE223" s="2">
        <f t="shared" si="729"/>
        <v>56.936259304562562</v>
      </c>
      <c r="FG223" s="2">
        <f t="shared" si="730"/>
        <v>0.99999926058602984</v>
      </c>
      <c r="FH223" s="2">
        <f t="shared" si="731"/>
        <v>0.99999912254953172</v>
      </c>
      <c r="FI223" s="2">
        <f t="shared" si="731"/>
        <v>0.99999920218366212</v>
      </c>
      <c r="FJ223" s="2">
        <f t="shared" si="731"/>
        <v>0.99999914731963468</v>
      </c>
      <c r="FK223" s="2">
        <f t="shared" si="731"/>
        <v>0.99999915701186881</v>
      </c>
      <c r="FL223" s="2">
        <f t="shared" si="731"/>
        <v>0.99999910173749551</v>
      </c>
      <c r="FM223" s="2">
        <f t="shared" si="731"/>
        <v>0.99999895094430458</v>
      </c>
      <c r="FN223" s="2">
        <f t="shared" si="731"/>
        <v>0.9999990308628075</v>
      </c>
      <c r="FO223" s="2">
        <f t="shared" si="731"/>
        <v>0.99999903392424783</v>
      </c>
      <c r="FP223" s="2">
        <f t="shared" si="731"/>
        <v>0.99999895211731726</v>
      </c>
      <c r="FQ223" s="2">
        <f t="shared" si="731"/>
        <v>0.9999990551571295</v>
      </c>
      <c r="FR223" s="2">
        <f t="shared" si="731"/>
        <v>0.99999915282626295</v>
      </c>
      <c r="FS223" s="2">
        <f t="shared" si="731"/>
        <v>0.99999917550618345</v>
      </c>
      <c r="FT223" s="2">
        <f t="shared" si="731"/>
        <v>0.9999991588052366</v>
      </c>
      <c r="FU223" s="2">
        <f t="shared" si="731"/>
        <v>0.99999891953702169</v>
      </c>
      <c r="FW223" s="2">
        <f t="shared" si="748"/>
        <v>0.95436362295663824</v>
      </c>
      <c r="FX223" s="2">
        <f t="shared" si="588"/>
        <v>0.97066099250845717</v>
      </c>
      <c r="FY223" s="2">
        <f t="shared" si="589"/>
        <v>0.96917576226029511</v>
      </c>
      <c r="FZ223" s="2">
        <f t="shared" si="590"/>
        <v>0.96963081301723453</v>
      </c>
      <c r="GA223" s="2">
        <f t="shared" si="591"/>
        <v>0.97185167506396852</v>
      </c>
      <c r="GB223" s="2">
        <f t="shared" si="592"/>
        <v>0.97216020616625609</v>
      </c>
      <c r="GC223" s="2">
        <f t="shared" si="593"/>
        <v>0.97790360032522694</v>
      </c>
      <c r="GD223" s="2">
        <f t="shared" si="594"/>
        <v>0.9800562343786956</v>
      </c>
      <c r="GE223" s="2">
        <f t="shared" si="595"/>
        <v>0.97793495731143953</v>
      </c>
      <c r="GF223" s="2">
        <f t="shared" si="596"/>
        <v>0.97415522115761888</v>
      </c>
      <c r="GG223" s="2">
        <f t="shared" si="597"/>
        <v>0.96763876289096251</v>
      </c>
      <c r="GH223" s="2">
        <f t="shared" si="598"/>
        <v>0.96194235298474839</v>
      </c>
      <c r="GI223" s="2">
        <f t="shared" si="599"/>
        <v>0.95804014875880705</v>
      </c>
      <c r="GJ223" s="2">
        <f t="shared" si="600"/>
        <v>0.95755678820034273</v>
      </c>
      <c r="GK223" s="2">
        <f t="shared" si="601"/>
        <v>0.95502837484107517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3.3967979946879488E-246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8.1584869743156084E-101</v>
      </c>
      <c r="HT223" s="86">
        <f t="shared" si="630"/>
        <v>2.6715661352825298E-140</v>
      </c>
      <c r="HU223" s="86">
        <f t="shared" si="631"/>
        <v>6.7284977216602114E-133</v>
      </c>
      <c r="HV223" s="86">
        <f t="shared" si="632"/>
        <v>6.0549543124166399E-139</v>
      </c>
      <c r="HW223" s="86">
        <f t="shared" si="633"/>
        <v>6.474015826052711E-146</v>
      </c>
      <c r="HX223" s="86">
        <f t="shared" si="634"/>
        <v>8.7072293506915435E-146</v>
      </c>
      <c r="HY223" s="86">
        <f t="shared" si="635"/>
        <v>5.2672388249204192E-190</v>
      </c>
      <c r="HZ223" s="86">
        <f t="shared" si="636"/>
        <v>4.8533722867270898E-174</v>
      </c>
      <c r="IA223" s="86">
        <f t="shared" si="637"/>
        <v>1.8434183331234013E-197</v>
      </c>
      <c r="IB223" s="86">
        <f t="shared" si="638"/>
        <v>9.5612244944345928E-205</v>
      </c>
      <c r="IC223" s="86">
        <f t="shared" si="639"/>
        <v>5.2379352703076207E-197</v>
      </c>
      <c r="ID223" s="86">
        <f t="shared" si="640"/>
        <v>2.3438306692251808E-130</v>
      </c>
      <c r="IE223" s="86">
        <f t="shared" si="641"/>
        <v>8.376751560603742E-120</v>
      </c>
      <c r="IF223" s="86">
        <f t="shared" si="642"/>
        <v>1.7359691602494232E-108</v>
      </c>
      <c r="IG223" s="86">
        <f t="shared" si="643"/>
        <v>3.3607928721094664E-122</v>
      </c>
      <c r="II223" s="86">
        <f t="shared" si="752"/>
        <v>1.9801671307053295E-26</v>
      </c>
      <c r="IJ223" s="86">
        <f t="shared" si="753"/>
        <v>5.7639719752640789E-42</v>
      </c>
      <c r="IK223" s="86">
        <f t="shared" si="754"/>
        <v>1.0246044142735291E-38</v>
      </c>
      <c r="IL223" s="86">
        <f t="shared" si="755"/>
        <v>8.1646460129685346E-41</v>
      </c>
      <c r="IM223" s="86">
        <f t="shared" si="756"/>
        <v>2.2653839975607371E-44</v>
      </c>
      <c r="IN223" s="86">
        <f t="shared" si="757"/>
        <v>1.2073950510124091E-44</v>
      </c>
      <c r="IO223" s="86">
        <f t="shared" si="758"/>
        <v>1.5930747222784867E-62</v>
      </c>
      <c r="IP223" s="86">
        <f t="shared" si="759"/>
        <v>1.921304110655612E-59</v>
      </c>
      <c r="IQ223" s="86">
        <f t="shared" si="760"/>
        <v>1.9628031615595145E-64</v>
      </c>
      <c r="IR223" s="86">
        <f t="shared" si="761"/>
        <v>2.1165505243641699E-63</v>
      </c>
      <c r="IS223" s="86">
        <f t="shared" si="762"/>
        <v>1.0538222923969594E-56</v>
      </c>
      <c r="IT223" s="86">
        <f t="shared" si="763"/>
        <v>7.6546096645730331E-36</v>
      </c>
      <c r="IU223" s="86">
        <f t="shared" si="764"/>
        <v>5.1666579314314061E-32</v>
      </c>
      <c r="IV223" s="86">
        <f t="shared" si="765"/>
        <v>3.70446644127728E-6</v>
      </c>
      <c r="IW223" s="86">
        <f t="shared" si="766"/>
        <v>8.8669973303671682E-5</v>
      </c>
      <c r="IY223" s="86">
        <f t="shared" si="767"/>
        <v>1.9801671307053295E-26</v>
      </c>
      <c r="IZ223" s="86">
        <f t="shared" si="768"/>
        <v>5.7639719752640789E-42</v>
      </c>
      <c r="JA223" s="86">
        <f t="shared" si="769"/>
        <v>1.0246044142735291E-38</v>
      </c>
      <c r="JB223" s="86">
        <f t="shared" si="770"/>
        <v>8.1646460129685346E-41</v>
      </c>
      <c r="JC223" s="86">
        <f t="shared" si="771"/>
        <v>2.2653839975607371E-44</v>
      </c>
      <c r="JD223" s="86">
        <f t="shared" si="772"/>
        <v>1.2073950510124091E-44</v>
      </c>
      <c r="JE223" s="86">
        <f t="shared" si="773"/>
        <v>1.5930747222784867E-62</v>
      </c>
      <c r="JF223" s="86">
        <f t="shared" si="774"/>
        <v>1.921304110655612E-59</v>
      </c>
      <c r="JG223" s="86">
        <f t="shared" si="775"/>
        <v>1.9628031615595145E-64</v>
      </c>
      <c r="JH223" s="86">
        <f t="shared" si="776"/>
        <v>2.1165505243641699E-63</v>
      </c>
      <c r="JI223" s="86">
        <f t="shared" si="777"/>
        <v>1.0538222923969594E-56</v>
      </c>
      <c r="JJ223" s="86">
        <f t="shared" si="778"/>
        <v>7.6546096645730331E-36</v>
      </c>
      <c r="JK223" s="86">
        <f t="shared" si="779"/>
        <v>5.1666579314314061E-32</v>
      </c>
      <c r="JL223" s="86">
        <f t="shared" si="780"/>
        <v>3.70446644127728E-6</v>
      </c>
      <c r="JM223" s="86">
        <f t="shared" si="781"/>
        <v>8.8669973303671682E-5</v>
      </c>
    </row>
    <row r="224" spans="2:273" x14ac:dyDescent="0.25">
      <c r="B224" s="2">
        <v>197</v>
      </c>
      <c r="C224" s="37">
        <v>61.52</v>
      </c>
      <c r="D224" s="37">
        <v>61.110999999999997</v>
      </c>
      <c r="E224" s="37">
        <v>56.225999999999999</v>
      </c>
      <c r="F224" s="37">
        <v>58.935000000000002</v>
      </c>
      <c r="G224" s="37">
        <v>57.015999999999998</v>
      </c>
      <c r="H224" s="37">
        <v>57.048000000000002</v>
      </c>
      <c r="I224" s="37">
        <v>54.435000000000002</v>
      </c>
      <c r="J224" s="37">
        <v>53.774000000000001</v>
      </c>
      <c r="K224" s="37">
        <v>52.628999999999998</v>
      </c>
      <c r="L224" s="37">
        <v>53.758000000000003</v>
      </c>
      <c r="M224" s="37">
        <v>52.628999999999998</v>
      </c>
      <c r="N224" s="37">
        <v>55.491999999999997</v>
      </c>
      <c r="O224" s="37">
        <v>55.508000000000003</v>
      </c>
      <c r="P224" s="37">
        <v>54.655999999999999</v>
      </c>
      <c r="Q224" s="37">
        <v>56.765999999999998</v>
      </c>
      <c r="S224" s="4">
        <f t="shared" si="653"/>
        <v>62.163337405755598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56.767588968981194</v>
      </c>
      <c r="AI224" s="4">
        <f t="shared" si="668"/>
        <v>-0.64333740575559517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-1.5889689811956487E-3</v>
      </c>
      <c r="AY224" s="2">
        <f t="shared" si="732"/>
        <v>62.163337405755598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56.767588968981194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61.52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56.765999999999998</v>
      </c>
      <c r="DK224" s="2">
        <f t="shared" si="712"/>
        <v>117.86365448504984</v>
      </c>
      <c r="DL224" s="2">
        <f t="shared" si="713"/>
        <v>114.0503916214245</v>
      </c>
      <c r="DM224" s="2">
        <f t="shared" si="713"/>
        <v>112.1773687707641</v>
      </c>
      <c r="DN224" s="2">
        <f t="shared" si="713"/>
        <v>118.28469516246655</v>
      </c>
      <c r="DO224" s="2">
        <f t="shared" si="713"/>
        <v>92.569771670190278</v>
      </c>
      <c r="DP224" s="2">
        <f t="shared" si="713"/>
        <v>100.35309199686682</v>
      </c>
      <c r="DQ224" s="2">
        <f t="shared" si="713"/>
        <v>104.12084429368637</v>
      </c>
      <c r="DR224" s="2">
        <f t="shared" si="713"/>
        <v>108.15991666666669</v>
      </c>
      <c r="DS224" s="2">
        <f t="shared" si="713"/>
        <v>118.35933333333332</v>
      </c>
      <c r="DT224" s="2">
        <f t="shared" si="713"/>
        <v>126.09418752963489</v>
      </c>
      <c r="DU224" s="2">
        <f t="shared" si="713"/>
        <v>119.88980131332082</v>
      </c>
      <c r="DV224" s="2">
        <f t="shared" si="713"/>
        <v>115.66175687103593</v>
      </c>
      <c r="DW224" s="2">
        <f t="shared" si="713"/>
        <v>116.15413509513743</v>
      </c>
      <c r="DX224" s="2">
        <f t="shared" si="713"/>
        <v>102.22226813062153</v>
      </c>
      <c r="DY224" s="2">
        <f t="shared" si="713"/>
        <v>96.871959116259092</v>
      </c>
      <c r="EA224" s="2">
        <f t="shared" si="652"/>
        <v>60.205969042947473</v>
      </c>
      <c r="EB224" s="2">
        <f t="shared" si="714"/>
        <v>54.74625339901236</v>
      </c>
      <c r="EC224" s="2">
        <f t="shared" si="715"/>
        <v>56.449913580312867</v>
      </c>
      <c r="ED224" s="2">
        <f t="shared" si="716"/>
        <v>56.392360642065434</v>
      </c>
      <c r="EE224" s="2">
        <f t="shared" si="717"/>
        <v>55.755992229056581</v>
      </c>
      <c r="EF224" s="2">
        <f t="shared" si="718"/>
        <v>55.465758899543772</v>
      </c>
      <c r="EG224" s="2">
        <f t="shared" si="719"/>
        <v>53.309142916605779</v>
      </c>
      <c r="EH224" s="2">
        <f t="shared" si="720"/>
        <v>51.834109621332352</v>
      </c>
      <c r="EI224" s="2">
        <f t="shared" si="721"/>
        <v>49.723439599344815</v>
      </c>
      <c r="EJ224" s="2">
        <f t="shared" si="722"/>
        <v>48.836142766159405</v>
      </c>
      <c r="EK224" s="2">
        <f t="shared" si="723"/>
        <v>47.894702906829153</v>
      </c>
      <c r="EL224" s="2">
        <f t="shared" si="724"/>
        <v>53.778489979145299</v>
      </c>
      <c r="EM224" s="2">
        <f t="shared" si="725"/>
        <v>53.877115489748562</v>
      </c>
      <c r="EN224" s="2">
        <f t="shared" si="726"/>
        <v>52.703690009765296</v>
      </c>
      <c r="EO224" s="2">
        <f t="shared" si="727"/>
        <v>56.53907512038522</v>
      </c>
      <c r="EQ224" s="2">
        <f t="shared" si="728"/>
        <v>62.248659863271754</v>
      </c>
      <c r="ER224" s="2">
        <f t="shared" si="729"/>
        <v>58.965816117520895</v>
      </c>
      <c r="ES224" s="2">
        <f t="shared" si="729"/>
        <v>56.427490002832755</v>
      </c>
      <c r="ET224" s="2">
        <f t="shared" si="729"/>
        <v>57.459771868622767</v>
      </c>
      <c r="EU224" s="2">
        <f t="shared" si="729"/>
        <v>56.493456186623234</v>
      </c>
      <c r="EV224" s="2">
        <f t="shared" si="729"/>
        <v>55.71404497356211</v>
      </c>
      <c r="EW224" s="2">
        <f t="shared" si="729"/>
        <v>53.57159558494655</v>
      </c>
      <c r="EX224" s="2">
        <f t="shared" si="729"/>
        <v>52.042899494832568</v>
      </c>
      <c r="EY224" s="2">
        <f t="shared" si="729"/>
        <v>50.608653448351546</v>
      </c>
      <c r="EZ224" s="2">
        <f t="shared" si="729"/>
        <v>51.344713630581694</v>
      </c>
      <c r="FA224" s="2">
        <f t="shared" si="729"/>
        <v>50.783021380866295</v>
      </c>
      <c r="FB224" s="2">
        <f t="shared" si="729"/>
        <v>54.579188689992804</v>
      </c>
      <c r="FC224" s="2">
        <f t="shared" si="729"/>
        <v>54.738947797058572</v>
      </c>
      <c r="FD224" s="2">
        <f t="shared" si="729"/>
        <v>53.536165460040444</v>
      </c>
      <c r="FE224" s="2">
        <f t="shared" si="729"/>
        <v>56.777361264778207</v>
      </c>
      <c r="FG224" s="2">
        <f t="shared" si="730"/>
        <v>0.99999932564640059</v>
      </c>
      <c r="FH224" s="2">
        <f t="shared" si="731"/>
        <v>0.99999919975560014</v>
      </c>
      <c r="FI224" s="2">
        <f t="shared" si="731"/>
        <v>0.99999927238280095</v>
      </c>
      <c r="FJ224" s="2">
        <f t="shared" si="731"/>
        <v>0.99999922234620597</v>
      </c>
      <c r="FK224" s="2">
        <f t="shared" si="731"/>
        <v>0.99999923118562994</v>
      </c>
      <c r="FL224" s="2">
        <f t="shared" si="731"/>
        <v>0.99999918077479455</v>
      </c>
      <c r="FM224" s="2">
        <f t="shared" si="731"/>
        <v>0.99999904324974642</v>
      </c>
      <c r="FN224" s="2">
        <f t="shared" si="731"/>
        <v>0.99999911613630033</v>
      </c>
      <c r="FO224" s="2">
        <f t="shared" si="731"/>
        <v>0.99999911892836746</v>
      </c>
      <c r="FP224" s="2">
        <f t="shared" si="731"/>
        <v>0.99999904431954689</v>
      </c>
      <c r="FQ224" s="2">
        <f t="shared" si="731"/>
        <v>0.99999913829298903</v>
      </c>
      <c r="FR224" s="2">
        <f t="shared" si="731"/>
        <v>0.99999922736831137</v>
      </c>
      <c r="FS224" s="2">
        <f t="shared" si="731"/>
        <v>0.99999924805264773</v>
      </c>
      <c r="FT224" s="2">
        <f t="shared" si="731"/>
        <v>0.99999923282120096</v>
      </c>
      <c r="FU224" s="2">
        <f t="shared" si="731"/>
        <v>0.99999901460595864</v>
      </c>
      <c r="FW224" s="2">
        <f t="shared" si="748"/>
        <v>0.95821132677811727</v>
      </c>
      <c r="FX224" s="2">
        <f t="shared" si="588"/>
        <v>0.97317325351287975</v>
      </c>
      <c r="FY224" s="2">
        <f t="shared" si="589"/>
        <v>0.97181150827289453</v>
      </c>
      <c r="FZ224" s="2">
        <f t="shared" si="590"/>
        <v>0.97222876312116935</v>
      </c>
      <c r="GA224" s="2">
        <f t="shared" si="591"/>
        <v>0.97426468266615351</v>
      </c>
      <c r="GB224" s="2">
        <f t="shared" si="592"/>
        <v>0.97454745770825391</v>
      </c>
      <c r="GC224" s="2">
        <f t="shared" si="593"/>
        <v>0.97980858695906237</v>
      </c>
      <c r="GD224" s="2">
        <f t="shared" si="594"/>
        <v>0.98177909489018689</v>
      </c>
      <c r="GE224" s="2">
        <f t="shared" si="595"/>
        <v>0.97983729631877803</v>
      </c>
      <c r="GF224" s="2">
        <f t="shared" si="596"/>
        <v>0.97637555814736499</v>
      </c>
      <c r="GG224" s="2">
        <f t="shared" si="597"/>
        <v>0.97040192228770372</v>
      </c>
      <c r="GH224" s="2">
        <f t="shared" si="598"/>
        <v>0.96517439427431917</v>
      </c>
      <c r="GI224" s="2">
        <f t="shared" si="599"/>
        <v>0.96159035196529752</v>
      </c>
      <c r="GJ224" s="2">
        <f t="shared" si="600"/>
        <v>0.9611462297220873</v>
      </c>
      <c r="GK224" s="2">
        <f t="shared" si="601"/>
        <v>0.95882245018666534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9.8370741228589929E-251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6.6250046194992938E-104</v>
      </c>
      <c r="HT224" s="86">
        <f t="shared" si="630"/>
        <v>2.3881792282598242E-144</v>
      </c>
      <c r="HU224" s="86">
        <f t="shared" si="631"/>
        <v>9.8944629293461872E-137</v>
      </c>
      <c r="HV224" s="86">
        <f t="shared" si="632"/>
        <v>5.8953583887129943E-143</v>
      </c>
      <c r="HW224" s="86">
        <f t="shared" si="633"/>
        <v>4.0822884721559956E-150</v>
      </c>
      <c r="HX224" s="86">
        <f t="shared" si="634"/>
        <v>5.5140378617305078E-150</v>
      </c>
      <c r="HY224" s="86">
        <f t="shared" si="635"/>
        <v>2.3240621770579083E-195</v>
      </c>
      <c r="HZ224" s="86">
        <f t="shared" si="636"/>
        <v>6.7437211367861476E-179</v>
      </c>
      <c r="IA224" s="86">
        <f t="shared" si="637"/>
        <v>5.2769497131584262E-203</v>
      </c>
      <c r="IB224" s="86">
        <f t="shared" si="638"/>
        <v>1.35294461852151E-210</v>
      </c>
      <c r="IC224" s="86">
        <f t="shared" si="639"/>
        <v>8.5733760518046911E-203</v>
      </c>
      <c r="ID224" s="86">
        <f t="shared" si="640"/>
        <v>3.0039522181549978E-134</v>
      </c>
      <c r="IE224" s="86">
        <f t="shared" si="641"/>
        <v>1.9697074252386279E-123</v>
      </c>
      <c r="IF224" s="86">
        <f t="shared" si="642"/>
        <v>7.6789185075674283E-112</v>
      </c>
      <c r="IG224" s="86">
        <f t="shared" si="643"/>
        <v>4.5710614285266131E-126</v>
      </c>
      <c r="II224" s="86">
        <f t="shared" si="752"/>
        <v>5.9222301465246869E-28</v>
      </c>
      <c r="IJ224" s="86">
        <f t="shared" si="753"/>
        <v>4.1278337366410241E-44</v>
      </c>
      <c r="IK224" s="86">
        <f t="shared" si="754"/>
        <v>1.0196070945290827E-40</v>
      </c>
      <c r="IL224" s="86">
        <f t="shared" si="755"/>
        <v>6.4022113569658965E-43</v>
      </c>
      <c r="IM224" s="86">
        <f t="shared" si="756"/>
        <v>1.2888827499217726E-46</v>
      </c>
      <c r="IN224" s="86">
        <f t="shared" si="757"/>
        <v>6.7591966865797355E-47</v>
      </c>
      <c r="IO224" s="86">
        <f t="shared" si="758"/>
        <v>1.6475416919549349E-65</v>
      </c>
      <c r="IP224" s="86">
        <f t="shared" si="759"/>
        <v>3.3597654045843698E-62</v>
      </c>
      <c r="IQ224" s="86">
        <f t="shared" si="760"/>
        <v>1.6408459089908594E-67</v>
      </c>
      <c r="IR224" s="86">
        <f t="shared" si="761"/>
        <v>1.4509109597648717E-66</v>
      </c>
      <c r="IS224" s="86">
        <f t="shared" si="762"/>
        <v>1.0160641791051184E-59</v>
      </c>
      <c r="IT224" s="86">
        <f t="shared" si="763"/>
        <v>8.1249684516405927E-38</v>
      </c>
      <c r="IU224" s="86">
        <f t="shared" si="764"/>
        <v>7.9676664211656394E-34</v>
      </c>
      <c r="IV224" s="86">
        <f t="shared" si="765"/>
        <v>1.8972194810832636E-6</v>
      </c>
      <c r="IW224" s="86">
        <f t="shared" si="766"/>
        <v>5.3951301974520217E-5</v>
      </c>
      <c r="IY224" s="86">
        <f t="shared" si="767"/>
        <v>5.9222301465246869E-28</v>
      </c>
      <c r="IZ224" s="86">
        <f t="shared" si="768"/>
        <v>4.1278337366410241E-44</v>
      </c>
      <c r="JA224" s="86">
        <f t="shared" si="769"/>
        <v>1.0196070945290827E-40</v>
      </c>
      <c r="JB224" s="86">
        <f t="shared" si="770"/>
        <v>6.4022113569658965E-43</v>
      </c>
      <c r="JC224" s="86">
        <f t="shared" si="771"/>
        <v>1.2888827499217726E-46</v>
      </c>
      <c r="JD224" s="86">
        <f t="shared" si="772"/>
        <v>6.7591966865797355E-47</v>
      </c>
      <c r="JE224" s="86">
        <f t="shared" si="773"/>
        <v>1.6475416919549349E-65</v>
      </c>
      <c r="JF224" s="86">
        <f t="shared" si="774"/>
        <v>3.3597654045843698E-62</v>
      </c>
      <c r="JG224" s="86">
        <f t="shared" si="775"/>
        <v>1.6408459089908594E-67</v>
      </c>
      <c r="JH224" s="86">
        <f t="shared" si="776"/>
        <v>1.4509109597648717E-66</v>
      </c>
      <c r="JI224" s="86">
        <f t="shared" si="777"/>
        <v>1.0160641791051184E-59</v>
      </c>
      <c r="JJ224" s="86">
        <f t="shared" si="778"/>
        <v>8.1249684516405927E-38</v>
      </c>
      <c r="JK224" s="86">
        <f t="shared" si="779"/>
        <v>7.9676664211656394E-34</v>
      </c>
      <c r="JL224" s="86">
        <f t="shared" si="780"/>
        <v>1.8972194810832636E-6</v>
      </c>
      <c r="JM224" s="86">
        <f t="shared" si="781"/>
        <v>5.3951301974520217E-5</v>
      </c>
    </row>
    <row r="225" spans="1:273" x14ac:dyDescent="0.25">
      <c r="B225" s="2">
        <v>198</v>
      </c>
      <c r="C225" s="37">
        <v>63.52</v>
      </c>
      <c r="D225" s="37">
        <v>59.936999999999998</v>
      </c>
      <c r="E225" s="37">
        <v>57.161000000000001</v>
      </c>
      <c r="F225" s="37">
        <v>59.145000000000003</v>
      </c>
      <c r="G225" s="37">
        <v>57.951000000000001</v>
      </c>
      <c r="H225" s="37">
        <v>56.515999999999998</v>
      </c>
      <c r="I225" s="37">
        <v>53.323</v>
      </c>
      <c r="J225" s="37">
        <v>53.935000000000002</v>
      </c>
      <c r="K225" s="37">
        <v>53.435000000000002</v>
      </c>
      <c r="L225" s="37">
        <v>52.741999999999997</v>
      </c>
      <c r="M225" s="37">
        <v>53.177</v>
      </c>
      <c r="N225" s="37">
        <v>54.426000000000002</v>
      </c>
      <c r="O225" s="37">
        <v>55.573999999999998</v>
      </c>
      <c r="P225" s="37">
        <v>55.311999999999998</v>
      </c>
      <c r="Q225" s="37">
        <v>57.859000000000002</v>
      </c>
      <c r="S225" s="4">
        <f t="shared" si="653"/>
        <v>62.077408818703638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1.4425911812963648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>
        <f t="shared" si="732"/>
        <v>62.077408818703638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63.52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118.0284083358502</v>
      </c>
      <c r="DL225" s="2">
        <f t="shared" si="713"/>
        <v>114.20638440969125</v>
      </c>
      <c r="DM225" s="2">
        <f t="shared" si="713"/>
        <v>112.3460049833887</v>
      </c>
      <c r="DN225" s="2">
        <f t="shared" si="713"/>
        <v>118.4921502309375</v>
      </c>
      <c r="DO225" s="2">
        <f t="shared" si="713"/>
        <v>92.627388704318946</v>
      </c>
      <c r="DP225" s="2">
        <f t="shared" si="713"/>
        <v>100.45684825648921</v>
      </c>
      <c r="DQ225" s="2">
        <f t="shared" si="713"/>
        <v>104.25661965204068</v>
      </c>
      <c r="DR225" s="2">
        <f t="shared" si="713"/>
        <v>108.31131443994605</v>
      </c>
      <c r="DS225" s="2">
        <f t="shared" si="713"/>
        <v>118.5658475033738</v>
      </c>
      <c r="DT225" s="2">
        <f t="shared" si="713"/>
        <v>126.34331673779042</v>
      </c>
      <c r="DU225" s="2">
        <f t="shared" si="713"/>
        <v>120.08332363977485</v>
      </c>
      <c r="DV225" s="2">
        <f t="shared" si="713"/>
        <v>115.82050830564783</v>
      </c>
      <c r="DW225" s="2">
        <f t="shared" si="713"/>
        <v>116.32171395348838</v>
      </c>
      <c r="DX225" s="2">
        <f t="shared" si="713"/>
        <v>102.34164297868895</v>
      </c>
      <c r="DY225" s="2">
        <f t="shared" si="713"/>
        <v>96.939090261690239</v>
      </c>
      <c r="EA225" s="2">
        <f t="shared" si="652"/>
        <v>60.088647264006994</v>
      </c>
      <c r="EB225" s="2">
        <f t="shared" si="714"/>
        <v>54.606862315890012</v>
      </c>
      <c r="EC225" s="2">
        <f t="shared" si="715"/>
        <v>56.325595173854495</v>
      </c>
      <c r="ED225" s="2">
        <f t="shared" si="716"/>
        <v>56.262917650756037</v>
      </c>
      <c r="EE225" s="2">
        <f t="shared" si="717"/>
        <v>55.642775136446346</v>
      </c>
      <c r="EF225" s="2">
        <f t="shared" si="718"/>
        <v>55.357663825369528</v>
      </c>
      <c r="EG225" s="2">
        <f t="shared" si="719"/>
        <v>53.200386891082267</v>
      </c>
      <c r="EH225" s="2">
        <f t="shared" si="720"/>
        <v>51.694223729207245</v>
      </c>
      <c r="EI225" s="2">
        <f t="shared" si="721"/>
        <v>49.553233154503573</v>
      </c>
      <c r="EJ225" s="2">
        <f t="shared" si="722"/>
        <v>48.648404892985091</v>
      </c>
      <c r="EK225" s="2">
        <f t="shared" si="723"/>
        <v>47.682815676567664</v>
      </c>
      <c r="EL225" s="2">
        <f t="shared" si="724"/>
        <v>53.616745537450058</v>
      </c>
      <c r="EM225" s="2">
        <f t="shared" si="725"/>
        <v>53.718366293539468</v>
      </c>
      <c r="EN225" s="2">
        <f t="shared" si="726"/>
        <v>52.543717916214632</v>
      </c>
      <c r="EO225" s="2">
        <f t="shared" si="727"/>
        <v>56.377605136436586</v>
      </c>
      <c r="EQ225" s="2">
        <f t="shared" si="728"/>
        <v>62.156472407589305</v>
      </c>
      <c r="ER225" s="2">
        <f t="shared" si="729"/>
        <v>58.878196580924268</v>
      </c>
      <c r="ES225" s="2">
        <f t="shared" si="729"/>
        <v>56.303133320965202</v>
      </c>
      <c r="ET225" s="2">
        <f t="shared" si="729"/>
        <v>57.343483196878324</v>
      </c>
      <c r="EU225" s="2">
        <f t="shared" si="729"/>
        <v>56.388979351652395</v>
      </c>
      <c r="EV225" s="2">
        <f t="shared" si="729"/>
        <v>55.609027100871849</v>
      </c>
      <c r="EW225" s="2">
        <f t="shared" si="729"/>
        <v>53.465978579126059</v>
      </c>
      <c r="EX225" s="2">
        <f t="shared" si="729"/>
        <v>51.905628435308614</v>
      </c>
      <c r="EY225" s="2">
        <f t="shared" si="729"/>
        <v>50.448745240558836</v>
      </c>
      <c r="EZ225" s="2">
        <f t="shared" si="729"/>
        <v>51.185733637166862</v>
      </c>
      <c r="FA225" s="2">
        <f t="shared" si="729"/>
        <v>50.605118633676483</v>
      </c>
      <c r="FB225" s="2">
        <f t="shared" si="729"/>
        <v>54.426975801343943</v>
      </c>
      <c r="FC225" s="2">
        <f t="shared" si="729"/>
        <v>54.590990807804005</v>
      </c>
      <c r="FD225" s="2">
        <f t="shared" si="729"/>
        <v>53.385941520329894</v>
      </c>
      <c r="FE225" s="2">
        <f t="shared" si="729"/>
        <v>56.618463224993846</v>
      </c>
      <c r="FG225" s="2">
        <f t="shared" si="730"/>
        <v>0.99999938498217122</v>
      </c>
      <c r="FH225" s="2">
        <f t="shared" si="731"/>
        <v>0.99999927016838186</v>
      </c>
      <c r="FI225" s="2">
        <f t="shared" si="731"/>
        <v>0.99999933640518512</v>
      </c>
      <c r="FJ225" s="2">
        <f t="shared" si="731"/>
        <v>0.99999929077126204</v>
      </c>
      <c r="FK225" s="2">
        <f t="shared" si="731"/>
        <v>0.99999929883291361</v>
      </c>
      <c r="FL225" s="2">
        <f t="shared" si="731"/>
        <v>0.99999925285767899</v>
      </c>
      <c r="FM225" s="2">
        <f t="shared" si="731"/>
        <v>0.99999912743332475</v>
      </c>
      <c r="FN225" s="2">
        <f t="shared" si="731"/>
        <v>0.9999991939066627</v>
      </c>
      <c r="FO225" s="2">
        <f t="shared" si="731"/>
        <v>0.99999919645305857</v>
      </c>
      <c r="FP225" s="2">
        <f t="shared" si="731"/>
        <v>0.99999912840899452</v>
      </c>
      <c r="FQ225" s="2">
        <f t="shared" si="731"/>
        <v>0.99999921411380599</v>
      </c>
      <c r="FR225" s="2">
        <f t="shared" si="731"/>
        <v>0.99999929535147725</v>
      </c>
      <c r="FS225" s="2">
        <f t="shared" si="731"/>
        <v>0.99999931421581878</v>
      </c>
      <c r="FT225" s="2">
        <f t="shared" si="731"/>
        <v>0.99999930032457229</v>
      </c>
      <c r="FU225" s="2">
        <f t="shared" si="731"/>
        <v>0.99999910130987535</v>
      </c>
      <c r="FW225" s="2">
        <f t="shared" si="748"/>
        <v>0.96174762497824717</v>
      </c>
      <c r="FX225" s="2">
        <f t="shared" si="588"/>
        <v>0.97547582802083088</v>
      </c>
      <c r="FY225" s="2">
        <f t="shared" si="589"/>
        <v>0.97422786785135407</v>
      </c>
      <c r="FZ225" s="2">
        <f t="shared" si="590"/>
        <v>0.97461028946448558</v>
      </c>
      <c r="GA225" s="2">
        <f t="shared" si="591"/>
        <v>0.97647584285430622</v>
      </c>
      <c r="GB225" s="2">
        <f t="shared" si="592"/>
        <v>0.97673490224150472</v>
      </c>
      <c r="GC225" s="2">
        <f t="shared" si="593"/>
        <v>0.98155243803601855</v>
      </c>
      <c r="GD225" s="2">
        <f t="shared" si="594"/>
        <v>0.98335565211694309</v>
      </c>
      <c r="GE225" s="2">
        <f t="shared" si="595"/>
        <v>0.98157871450094636</v>
      </c>
      <c r="GF225" s="2">
        <f t="shared" si="596"/>
        <v>0.97840937263162331</v>
      </c>
      <c r="GG225" s="2">
        <f t="shared" si="597"/>
        <v>0.97293574860133247</v>
      </c>
      <c r="GH225" s="2">
        <f t="shared" si="598"/>
        <v>0.96814104546712265</v>
      </c>
      <c r="GI225" s="2">
        <f t="shared" si="599"/>
        <v>0.96485119460473512</v>
      </c>
      <c r="GJ225" s="2">
        <f t="shared" si="600"/>
        <v>0.96444338257056228</v>
      </c>
      <c r="GK225" s="2">
        <f t="shared" si="601"/>
        <v>0.9623090672721486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2.5877956851507972E-255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4.8240069805395092E-107</v>
      </c>
      <c r="HT225" s="86">
        <f t="shared" si="630"/>
        <v>1.8669391365846667E-148</v>
      </c>
      <c r="HU225" s="86">
        <f t="shared" si="631"/>
        <v>1.2815784426251613E-140</v>
      </c>
      <c r="HV225" s="86">
        <f t="shared" si="632"/>
        <v>5.0254090309631872E-147</v>
      </c>
      <c r="HW225" s="86">
        <f t="shared" si="633"/>
        <v>2.2407141799059273E-154</v>
      </c>
      <c r="HX225" s="86">
        <f t="shared" si="634"/>
        <v>3.0395718831727764E-154</v>
      </c>
      <c r="HY225" s="86">
        <f t="shared" si="635"/>
        <v>8.6266915447255118E-201</v>
      </c>
      <c r="HZ225" s="86">
        <f t="shared" si="636"/>
        <v>8.0220410447580468E-184</v>
      </c>
      <c r="IA225" s="86">
        <f t="shared" si="637"/>
        <v>1.2640610461640095E-208</v>
      </c>
      <c r="IB225" s="86">
        <f t="shared" si="638"/>
        <v>1.5812542831822653E-216</v>
      </c>
      <c r="IC225" s="86">
        <f t="shared" si="639"/>
        <v>1.1553205850515083E-208</v>
      </c>
      <c r="ID225" s="86">
        <f t="shared" si="640"/>
        <v>3.3691230911498045E-138</v>
      </c>
      <c r="IE225" s="86">
        <f t="shared" si="641"/>
        <v>4.0821803891284222E-127</v>
      </c>
      <c r="IF225" s="86">
        <f t="shared" si="642"/>
        <v>3.0148955496140612E-115</v>
      </c>
      <c r="IG225" s="86">
        <f t="shared" si="643"/>
        <v>5.4026974377791133E-130</v>
      </c>
      <c r="II225" s="86">
        <f t="shared" si="752"/>
        <v>1.597797900436009E-29</v>
      </c>
      <c r="IJ225" s="86">
        <f t="shared" si="753"/>
        <v>2.6035264872204016E-46</v>
      </c>
      <c r="IK225" s="86">
        <f t="shared" si="754"/>
        <v>8.9974315754526649E-43</v>
      </c>
      <c r="IL225" s="86">
        <f t="shared" si="755"/>
        <v>4.4263141293657876E-45</v>
      </c>
      <c r="IM225" s="86">
        <f t="shared" si="756"/>
        <v>6.4299705120539585E-49</v>
      </c>
      <c r="IN225" s="86">
        <f t="shared" si="757"/>
        <v>3.3178987227476626E-49</v>
      </c>
      <c r="IO225" s="86">
        <f t="shared" si="758"/>
        <v>1.4462574445072926E-68</v>
      </c>
      <c r="IP225" s="86">
        <f t="shared" si="759"/>
        <v>5.0703828895026632E-65</v>
      </c>
      <c r="IQ225" s="86">
        <f t="shared" si="760"/>
        <v>1.1584487527484441E-70</v>
      </c>
      <c r="IR225" s="86">
        <f t="shared" si="761"/>
        <v>8.2965846398992691E-70</v>
      </c>
      <c r="IS225" s="86">
        <f t="shared" si="762"/>
        <v>8.1475063318650933E-63</v>
      </c>
      <c r="IT225" s="86">
        <f t="shared" si="763"/>
        <v>7.6011487066982296E-40</v>
      </c>
      <c r="IU225" s="86">
        <f t="shared" si="764"/>
        <v>1.0903890509113479E-35</v>
      </c>
      <c r="IV225" s="86">
        <f t="shared" si="765"/>
        <v>9.5427541155831051E-7</v>
      </c>
      <c r="IW225" s="86">
        <f t="shared" si="766"/>
        <v>3.2392487044278949E-5</v>
      </c>
      <c r="IY225" s="86">
        <f t="shared" si="767"/>
        <v>1.597797900436009E-29</v>
      </c>
      <c r="IZ225" s="86">
        <f t="shared" si="768"/>
        <v>2.6035264872204016E-46</v>
      </c>
      <c r="JA225" s="86">
        <f t="shared" si="769"/>
        <v>8.9974315754526649E-43</v>
      </c>
      <c r="JB225" s="86">
        <f t="shared" si="770"/>
        <v>4.4263141293657876E-45</v>
      </c>
      <c r="JC225" s="86">
        <f t="shared" si="771"/>
        <v>6.4299705120539585E-49</v>
      </c>
      <c r="JD225" s="86">
        <f t="shared" si="772"/>
        <v>3.3178987227476626E-49</v>
      </c>
      <c r="JE225" s="86">
        <f t="shared" si="773"/>
        <v>1.4462574445072926E-68</v>
      </c>
      <c r="JF225" s="86">
        <f t="shared" si="774"/>
        <v>5.0703828895026632E-65</v>
      </c>
      <c r="JG225" s="86">
        <f t="shared" si="775"/>
        <v>1.1584487527484441E-70</v>
      </c>
      <c r="JH225" s="86">
        <f t="shared" si="776"/>
        <v>8.2965846398992691E-70</v>
      </c>
      <c r="JI225" s="86">
        <f t="shared" si="777"/>
        <v>8.1475063318650933E-63</v>
      </c>
      <c r="JJ225" s="86">
        <f t="shared" si="778"/>
        <v>7.6011487066982296E-40</v>
      </c>
      <c r="JK225" s="86">
        <f t="shared" si="779"/>
        <v>1.0903890509113479E-35</v>
      </c>
      <c r="JL225" s="86">
        <f t="shared" si="780"/>
        <v>9.5427541155831051E-7</v>
      </c>
      <c r="JM225" s="86">
        <f t="shared" si="781"/>
        <v>3.2392487044278949E-5</v>
      </c>
    </row>
    <row r="226" spans="1:273" x14ac:dyDescent="0.25">
      <c r="B226" s="2">
        <v>199</v>
      </c>
      <c r="C226" s="37">
        <v>62.56</v>
      </c>
      <c r="D226" s="37">
        <v>60.19</v>
      </c>
      <c r="E226" s="37">
        <v>57.225999999999999</v>
      </c>
      <c r="F226" s="37">
        <v>58.581000000000003</v>
      </c>
      <c r="G226" s="37">
        <v>56.984000000000002</v>
      </c>
      <c r="H226" s="37">
        <v>56.838999999999999</v>
      </c>
      <c r="I226" s="37">
        <v>52.805999999999997</v>
      </c>
      <c r="J226" s="37">
        <v>53.694000000000003</v>
      </c>
      <c r="K226" s="37">
        <v>52.677</v>
      </c>
      <c r="L226" s="37">
        <v>52.902999999999999</v>
      </c>
      <c r="M226" s="37">
        <v>52.387</v>
      </c>
      <c r="N226" s="37">
        <v>55.213000000000001</v>
      </c>
      <c r="O226" s="37">
        <v>55.884999999999998</v>
      </c>
      <c r="P226" s="37">
        <v>54.171999999999997</v>
      </c>
      <c r="Q226" s="37">
        <v>56.921999999999997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118.19316218665057</v>
      </c>
      <c r="DL226" s="2">
        <f t="shared" si="713"/>
        <v>114.36237719795801</v>
      </c>
      <c r="DM226" s="2">
        <f t="shared" si="713"/>
        <v>112.51464119601327</v>
      </c>
      <c r="DN226" s="2">
        <f t="shared" si="713"/>
        <v>118.69960529940845</v>
      </c>
      <c r="DO226" s="2">
        <f t="shared" si="713"/>
        <v>92.6850057384476</v>
      </c>
      <c r="DP226" s="2">
        <f t="shared" si="713"/>
        <v>100.56060451611161</v>
      </c>
      <c r="DQ226" s="2">
        <f t="shared" si="713"/>
        <v>104.39239501039499</v>
      </c>
      <c r="DR226" s="2">
        <f t="shared" si="713"/>
        <v>108.46271221322539</v>
      </c>
      <c r="DS226" s="2">
        <f t="shared" si="713"/>
        <v>118.77236167341428</v>
      </c>
      <c r="DT226" s="2">
        <f t="shared" si="713"/>
        <v>126.59244594594594</v>
      </c>
      <c r="DU226" s="2">
        <f t="shared" si="713"/>
        <v>120.27684596622888</v>
      </c>
      <c r="DV226" s="2">
        <f t="shared" si="713"/>
        <v>115.97925974025974</v>
      </c>
      <c r="DW226" s="2">
        <f t="shared" si="713"/>
        <v>116.48929281183933</v>
      </c>
      <c r="DX226" s="2">
        <f t="shared" si="713"/>
        <v>102.46101782675636</v>
      </c>
      <c r="DY226" s="2">
        <f t="shared" si="713"/>
        <v>97.006221407121373</v>
      </c>
      <c r="EA226" s="2">
        <f t="shared" si="652"/>
        <v>59.971325485066501</v>
      </c>
      <c r="EB226" s="2">
        <f t="shared" si="714"/>
        <v>54.467471232767664</v>
      </c>
      <c r="EC226" s="2">
        <f t="shared" si="715"/>
        <v>56.201276767396124</v>
      </c>
      <c r="ED226" s="2">
        <f t="shared" si="716"/>
        <v>56.133474659446648</v>
      </c>
      <c r="EE226" s="2">
        <f t="shared" si="717"/>
        <v>55.529558043836104</v>
      </c>
      <c r="EF226" s="2">
        <f t="shared" si="718"/>
        <v>55.249568751195277</v>
      </c>
      <c r="EG226" s="2">
        <f t="shared" si="719"/>
        <v>53.091630865558756</v>
      </c>
      <c r="EH226" s="2">
        <f t="shared" si="720"/>
        <v>51.554337837082137</v>
      </c>
      <c r="EI226" s="2">
        <f t="shared" si="721"/>
        <v>49.383026709662339</v>
      </c>
      <c r="EJ226" s="2">
        <f t="shared" si="722"/>
        <v>48.460667019810771</v>
      </c>
      <c r="EK226" s="2">
        <f t="shared" si="723"/>
        <v>47.470928446306175</v>
      </c>
      <c r="EL226" s="2">
        <f t="shared" si="724"/>
        <v>53.455001095754824</v>
      </c>
      <c r="EM226" s="2">
        <f t="shared" si="725"/>
        <v>53.559617097330374</v>
      </c>
      <c r="EN226" s="2">
        <f t="shared" si="726"/>
        <v>52.383745822663968</v>
      </c>
      <c r="EO226" s="2">
        <f t="shared" si="727"/>
        <v>56.216135152487951</v>
      </c>
      <c r="EQ226" s="2">
        <f t="shared" si="728"/>
        <v>62.06428495190687</v>
      </c>
      <c r="ER226" s="2">
        <f t="shared" si="729"/>
        <v>58.790577044327641</v>
      </c>
      <c r="ES226" s="2">
        <f t="shared" si="729"/>
        <v>56.178776639097634</v>
      </c>
      <c r="ET226" s="2">
        <f t="shared" si="729"/>
        <v>57.227194525133882</v>
      </c>
      <c r="EU226" s="2">
        <f t="shared" si="729"/>
        <v>56.284502516681556</v>
      </c>
      <c r="EV226" s="2">
        <f t="shared" si="729"/>
        <v>55.504009228181594</v>
      </c>
      <c r="EW226" s="2">
        <f t="shared" si="729"/>
        <v>53.360361573305561</v>
      </c>
      <c r="EX226" s="2">
        <f t="shared" si="729"/>
        <v>51.76835737578466</v>
      </c>
      <c r="EY226" s="2">
        <f t="shared" si="729"/>
        <v>50.288837032766132</v>
      </c>
      <c r="EZ226" s="2">
        <f t="shared" si="729"/>
        <v>51.026753643752031</v>
      </c>
      <c r="FA226" s="2">
        <f t="shared" si="729"/>
        <v>50.427215886486678</v>
      </c>
      <c r="FB226" s="2">
        <f t="shared" si="729"/>
        <v>54.274762912695081</v>
      </c>
      <c r="FC226" s="2">
        <f t="shared" si="729"/>
        <v>54.443033818549438</v>
      </c>
      <c r="FD226" s="2">
        <f t="shared" si="729"/>
        <v>53.235717580619344</v>
      </c>
      <c r="FE226" s="2">
        <f t="shared" si="729"/>
        <v>56.459565185209492</v>
      </c>
      <c r="FG226" s="2">
        <f t="shared" si="730"/>
        <v>0.99999943909704347</v>
      </c>
      <c r="FH226" s="2">
        <f t="shared" si="731"/>
        <v>0.99999933438561062</v>
      </c>
      <c r="FI226" s="2">
        <f t="shared" si="731"/>
        <v>0.99999939479430056</v>
      </c>
      <c r="FJ226" s="2">
        <f t="shared" si="731"/>
        <v>0.99999935317566302</v>
      </c>
      <c r="FK226" s="2">
        <f t="shared" si="731"/>
        <v>0.99999936052797755</v>
      </c>
      <c r="FL226" s="2">
        <f t="shared" si="731"/>
        <v>0.99999931859805991</v>
      </c>
      <c r="FM226" s="2">
        <f t="shared" si="731"/>
        <v>0.99999920420967292</v>
      </c>
      <c r="FN226" s="2">
        <f t="shared" si="731"/>
        <v>0.99999926483408663</v>
      </c>
      <c r="FO226" s="2">
        <f t="shared" si="731"/>
        <v>0.99999926715642773</v>
      </c>
      <c r="FP226" s="2">
        <f t="shared" si="731"/>
        <v>0.99999920509949458</v>
      </c>
      <c r="FQ226" s="2">
        <f t="shared" si="731"/>
        <v>0.99999928326322307</v>
      </c>
      <c r="FR226" s="2">
        <f t="shared" si="731"/>
        <v>0.99999935735286949</v>
      </c>
      <c r="FS226" s="2">
        <f t="shared" si="731"/>
        <v>0.99999937455735555</v>
      </c>
      <c r="FT226" s="2">
        <f t="shared" si="731"/>
        <v>0.99999936188838667</v>
      </c>
      <c r="FU226" s="2">
        <f t="shared" si="731"/>
        <v>0.99999918038480029</v>
      </c>
      <c r="FW226" s="2">
        <f t="shared" si="748"/>
        <v>0.96499560174244536</v>
      </c>
      <c r="FX226" s="2">
        <f t="shared" si="588"/>
        <v>0.97758532156143685</v>
      </c>
      <c r="FY226" s="2">
        <f t="shared" si="589"/>
        <v>0.97644211465788755</v>
      </c>
      <c r="FZ226" s="2">
        <f t="shared" si="590"/>
        <v>0.97679246269681985</v>
      </c>
      <c r="GA226" s="2">
        <f t="shared" si="591"/>
        <v>0.97850121398610457</v>
      </c>
      <c r="GB226" s="2">
        <f t="shared" si="592"/>
        <v>0.9787384546573672</v>
      </c>
      <c r="GC226" s="2">
        <f t="shared" si="593"/>
        <v>0.98314827004556271</v>
      </c>
      <c r="GD226" s="2">
        <f t="shared" si="594"/>
        <v>0.98479791051911492</v>
      </c>
      <c r="GE226" s="2">
        <f t="shared" si="595"/>
        <v>0.98317231239795022</v>
      </c>
      <c r="GF226" s="2">
        <f t="shared" si="596"/>
        <v>0.98027163502418901</v>
      </c>
      <c r="GG226" s="2">
        <f t="shared" si="597"/>
        <v>0.97525819019024984</v>
      </c>
      <c r="GH226" s="2">
        <f t="shared" si="598"/>
        <v>0.97086260895765453</v>
      </c>
      <c r="GI226" s="2">
        <f t="shared" si="599"/>
        <v>0.96784446060596352</v>
      </c>
      <c r="GJ226" s="2">
        <f t="shared" si="600"/>
        <v>0.96747020688287078</v>
      </c>
      <c r="GK226" s="2">
        <f t="shared" si="601"/>
        <v>0.96551108198203439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6.1838819207918159E-260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3.1497196562305843E-110</v>
      </c>
      <c r="HT226" s="86">
        <f t="shared" si="630"/>
        <v>1.2763012773384097E-152</v>
      </c>
      <c r="HU226" s="86">
        <f t="shared" si="631"/>
        <v>1.462091525083782E-144</v>
      </c>
      <c r="HV226" s="86">
        <f t="shared" si="632"/>
        <v>3.7505246426055507E-151</v>
      </c>
      <c r="HW226" s="86">
        <f t="shared" si="633"/>
        <v>1.0705812588631064E-158</v>
      </c>
      <c r="HX226" s="86">
        <f t="shared" si="634"/>
        <v>1.4584970968669432E-158</v>
      </c>
      <c r="HY226" s="86">
        <f t="shared" si="635"/>
        <v>2.6938307801368586E-206</v>
      </c>
      <c r="HZ226" s="86">
        <f t="shared" si="636"/>
        <v>8.1695327264099083E-189</v>
      </c>
      <c r="IA226" s="86">
        <f t="shared" si="637"/>
        <v>2.5338268135796365E-214</v>
      </c>
      <c r="IB226" s="86">
        <f t="shared" si="638"/>
        <v>1.5264276785328717E-222</v>
      </c>
      <c r="IC226" s="86">
        <f t="shared" si="639"/>
        <v>1.281768137631721E-214</v>
      </c>
      <c r="ID226" s="86">
        <f t="shared" si="640"/>
        <v>3.3067022443950311E-142</v>
      </c>
      <c r="IE226" s="86">
        <f t="shared" si="641"/>
        <v>7.4566577150810964E-131</v>
      </c>
      <c r="IF226" s="86">
        <f t="shared" si="642"/>
        <v>1.0506440914122723E-118</v>
      </c>
      <c r="IG226" s="86">
        <f t="shared" si="643"/>
        <v>5.5490583945585028E-134</v>
      </c>
      <c r="II226" s="86">
        <f t="shared" si="752"/>
        <v>3.8885908719030321E-31</v>
      </c>
      <c r="IJ226" s="86">
        <f t="shared" si="753"/>
        <v>1.446198670110674E-48</v>
      </c>
      <c r="IK226" s="86">
        <f t="shared" si="754"/>
        <v>7.0404352941051495E-45</v>
      </c>
      <c r="IL226" s="86">
        <f t="shared" si="755"/>
        <v>2.6981142892665177E-47</v>
      </c>
      <c r="IM226" s="86">
        <f t="shared" si="756"/>
        <v>2.8126496603139827E-51</v>
      </c>
      <c r="IN226" s="86">
        <f t="shared" si="757"/>
        <v>1.4280411789968837E-51</v>
      </c>
      <c r="IO226" s="86">
        <f t="shared" si="758"/>
        <v>1.0775885175350886E-71</v>
      </c>
      <c r="IP226" s="86">
        <f t="shared" si="759"/>
        <v>6.6036125571978959E-68</v>
      </c>
      <c r="IQ226" s="86">
        <f t="shared" si="760"/>
        <v>6.9070572815140246E-74</v>
      </c>
      <c r="IR226" s="86">
        <f t="shared" si="761"/>
        <v>3.9572380965656769E-73</v>
      </c>
      <c r="IS226" s="86">
        <f t="shared" si="762"/>
        <v>5.4332959518455584E-66</v>
      </c>
      <c r="IT226" s="86">
        <f t="shared" si="763"/>
        <v>6.2672796829211568E-42</v>
      </c>
      <c r="IU226" s="86">
        <f t="shared" si="764"/>
        <v>1.324166692526825E-37</v>
      </c>
      <c r="IV226" s="86">
        <f t="shared" si="765"/>
        <v>4.7139080553111162E-7</v>
      </c>
      <c r="IW226" s="86">
        <f t="shared" si="766"/>
        <v>1.919073079461363E-5</v>
      </c>
      <c r="IY226" s="86">
        <f t="shared" si="767"/>
        <v>3.8885908719030321E-31</v>
      </c>
      <c r="IZ226" s="86">
        <f t="shared" si="768"/>
        <v>1.446198670110674E-48</v>
      </c>
      <c r="JA226" s="86">
        <f t="shared" si="769"/>
        <v>7.0404352941051495E-45</v>
      </c>
      <c r="JB226" s="86">
        <f t="shared" si="770"/>
        <v>2.6981142892665177E-47</v>
      </c>
      <c r="JC226" s="86">
        <f t="shared" si="771"/>
        <v>2.8126496603139827E-51</v>
      </c>
      <c r="JD226" s="86">
        <f t="shared" si="772"/>
        <v>1.4280411789968837E-51</v>
      </c>
      <c r="JE226" s="86">
        <f t="shared" si="773"/>
        <v>1.0775885175350886E-71</v>
      </c>
      <c r="JF226" s="86">
        <f t="shared" si="774"/>
        <v>6.6036125571978959E-68</v>
      </c>
      <c r="JG226" s="86">
        <f t="shared" si="775"/>
        <v>6.9070572815140246E-74</v>
      </c>
      <c r="JH226" s="86">
        <f t="shared" si="776"/>
        <v>3.9572380965656769E-73</v>
      </c>
      <c r="JI226" s="86">
        <f t="shared" si="777"/>
        <v>5.4332959518455584E-66</v>
      </c>
      <c r="JJ226" s="86">
        <f t="shared" si="778"/>
        <v>6.2672796829211568E-42</v>
      </c>
      <c r="JK226" s="86">
        <f t="shared" si="779"/>
        <v>1.324166692526825E-37</v>
      </c>
      <c r="JL226" s="86">
        <f t="shared" si="780"/>
        <v>4.7139080553111162E-7</v>
      </c>
      <c r="JM226" s="86">
        <f t="shared" si="781"/>
        <v>1.919073079461363E-5</v>
      </c>
    </row>
    <row r="227" spans="1:273" x14ac:dyDescent="0.25">
      <c r="B227" s="2">
        <v>200</v>
      </c>
      <c r="C227" s="37">
        <v>63.6</v>
      </c>
      <c r="D227" s="37">
        <v>61.444000000000003</v>
      </c>
      <c r="E227" s="37">
        <v>58.048000000000002</v>
      </c>
      <c r="F227" s="37">
        <v>57.564999999999998</v>
      </c>
      <c r="G227" s="37">
        <v>57.097999999999999</v>
      </c>
      <c r="H227" s="37">
        <v>56.338999999999999</v>
      </c>
      <c r="I227" s="37">
        <v>53.694000000000003</v>
      </c>
      <c r="J227" s="37">
        <v>53.628999999999998</v>
      </c>
      <c r="K227" s="37">
        <v>52.725999999999999</v>
      </c>
      <c r="L227" s="37">
        <v>53.097000000000001</v>
      </c>
      <c r="M227" s="37">
        <v>53.823</v>
      </c>
      <c r="N227" s="37">
        <v>55.902000000000001</v>
      </c>
      <c r="O227" s="37">
        <v>55.295000000000002</v>
      </c>
      <c r="P227" s="37">
        <v>55.578000000000003</v>
      </c>
      <c r="Q227" s="37">
        <v>57.030999999999999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118.35791603745093</v>
      </c>
      <c r="DL227" s="2">
        <f t="shared" si="713"/>
        <v>114.51836998622477</v>
      </c>
      <c r="DM227" s="2">
        <f t="shared" si="713"/>
        <v>112.68327740863785</v>
      </c>
      <c r="DN227" s="2">
        <f t="shared" si="713"/>
        <v>118.9070603678794</v>
      </c>
      <c r="DO227" s="2">
        <f t="shared" si="713"/>
        <v>92.742622772576269</v>
      </c>
      <c r="DP227" s="2">
        <f t="shared" si="713"/>
        <v>100.66436077573401</v>
      </c>
      <c r="DQ227" s="2">
        <f t="shared" si="713"/>
        <v>104.5281703687493</v>
      </c>
      <c r="DR227" s="2">
        <f t="shared" si="713"/>
        <v>108.61410998650474</v>
      </c>
      <c r="DS227" s="2">
        <f t="shared" si="713"/>
        <v>118.97887584345477</v>
      </c>
      <c r="DT227" s="2">
        <f t="shared" si="713"/>
        <v>126.84157515410146</v>
      </c>
      <c r="DU227" s="2">
        <f t="shared" si="713"/>
        <v>120.47036829268292</v>
      </c>
      <c r="DV227" s="2">
        <f t="shared" si="713"/>
        <v>116.13801117487164</v>
      </c>
      <c r="DW227" s="2">
        <f t="shared" si="713"/>
        <v>116.65687167019028</v>
      </c>
      <c r="DX227" s="2">
        <f t="shared" si="713"/>
        <v>102.58039267482378</v>
      </c>
      <c r="DY227" s="2">
        <f t="shared" si="713"/>
        <v>97.073352552552521</v>
      </c>
      <c r="DZ227" s="5"/>
      <c r="EA227" s="2">
        <f t="shared" si="652"/>
        <v>59.854003706126022</v>
      </c>
      <c r="EB227" s="2">
        <f t="shared" si="714"/>
        <v>54.328080149645317</v>
      </c>
      <c r="EC227" s="2">
        <f t="shared" si="715"/>
        <v>56.076958360937759</v>
      </c>
      <c r="ED227" s="2">
        <f t="shared" si="716"/>
        <v>56.004031668137259</v>
      </c>
      <c r="EE227" s="2">
        <f t="shared" si="717"/>
        <v>55.416340951225862</v>
      </c>
      <c r="EF227" s="2">
        <f t="shared" si="718"/>
        <v>55.141473677021025</v>
      </c>
      <c r="EG227" s="2">
        <f t="shared" si="719"/>
        <v>52.982874840035251</v>
      </c>
      <c r="EH227" s="2">
        <f t="shared" si="720"/>
        <v>51.41445194495703</v>
      </c>
      <c r="EI227" s="2">
        <f t="shared" si="721"/>
        <v>49.212820264821104</v>
      </c>
      <c r="EJ227" s="2">
        <f t="shared" si="722"/>
        <v>48.272929146636457</v>
      </c>
      <c r="EK227" s="2">
        <f t="shared" si="723"/>
        <v>47.259041216044686</v>
      </c>
      <c r="EL227" s="2">
        <f t="shared" si="724"/>
        <v>53.293256654059583</v>
      </c>
      <c r="EM227" s="2">
        <f t="shared" si="725"/>
        <v>53.400867901121288</v>
      </c>
      <c r="EN227" s="2">
        <f t="shared" si="726"/>
        <v>52.223773729113304</v>
      </c>
      <c r="EO227" s="2">
        <f t="shared" si="727"/>
        <v>56.054665168539316</v>
      </c>
      <c r="EP227" s="5"/>
      <c r="EQ227" s="2">
        <f t="shared" si="728"/>
        <v>61.972097496224421</v>
      </c>
      <c r="ER227" s="2">
        <f t="shared" si="729"/>
        <v>58.702957507731014</v>
      </c>
      <c r="ES227" s="2">
        <f t="shared" si="729"/>
        <v>56.054419957230081</v>
      </c>
      <c r="ET227" s="2">
        <f t="shared" si="729"/>
        <v>57.110905853389447</v>
      </c>
      <c r="EU227" s="2">
        <f t="shared" si="729"/>
        <v>56.180025681710717</v>
      </c>
      <c r="EV227" s="2">
        <f t="shared" si="729"/>
        <v>55.398991355491333</v>
      </c>
      <c r="EW227" s="2">
        <f t="shared" si="729"/>
        <v>53.254744567485062</v>
      </c>
      <c r="EX227" s="2">
        <f t="shared" si="729"/>
        <v>51.631086316260706</v>
      </c>
      <c r="EY227" s="2">
        <f t="shared" si="729"/>
        <v>50.128928824973428</v>
      </c>
      <c r="EZ227" s="2">
        <f t="shared" si="729"/>
        <v>50.867773650337199</v>
      </c>
      <c r="FA227" s="2">
        <f t="shared" si="729"/>
        <v>50.249313139296866</v>
      </c>
      <c r="FB227" s="2">
        <f t="shared" si="729"/>
        <v>54.122550024046213</v>
      </c>
      <c r="FC227" s="2">
        <f t="shared" si="729"/>
        <v>54.295076829294878</v>
      </c>
      <c r="FD227" s="2">
        <f t="shared" si="729"/>
        <v>53.085493640908794</v>
      </c>
      <c r="FE227" s="2">
        <f t="shared" si="729"/>
        <v>56.300667145425138</v>
      </c>
      <c r="FG227" s="2">
        <f t="shared" si="730"/>
        <v>0.99999948845039854</v>
      </c>
      <c r="FH227" s="2">
        <f t="shared" si="731"/>
        <v>0.99999939295242646</v>
      </c>
      <c r="FI227" s="2">
        <f t="shared" si="731"/>
        <v>0.99999944804581264</v>
      </c>
      <c r="FJ227" s="2">
        <f t="shared" si="731"/>
        <v>0.99999941008915993</v>
      </c>
      <c r="FK227" s="2">
        <f t="shared" si="731"/>
        <v>0.99999941679455118</v>
      </c>
      <c r="FL227" s="2">
        <f t="shared" si="731"/>
        <v>0.99999937855400733</v>
      </c>
      <c r="FM227" s="2">
        <f t="shared" si="731"/>
        <v>0.99999927423054502</v>
      </c>
      <c r="FN227" s="2">
        <f t="shared" si="731"/>
        <v>0.99999932952067494</v>
      </c>
      <c r="FO227" s="2">
        <f t="shared" si="731"/>
        <v>0.99999933163867538</v>
      </c>
      <c r="FP227" s="2">
        <f t="shared" si="731"/>
        <v>0.99999927504207209</v>
      </c>
      <c r="FQ227" s="2">
        <f t="shared" si="731"/>
        <v>0.99999934632824916</v>
      </c>
      <c r="FR227" s="2">
        <f t="shared" si="731"/>
        <v>0.99999941389881797</v>
      </c>
      <c r="FS227" s="2">
        <f t="shared" si="731"/>
        <v>0.99999942958949739</v>
      </c>
      <c r="FT227" s="2">
        <f t="shared" si="731"/>
        <v>0.99999941803525927</v>
      </c>
      <c r="FU227" s="2">
        <f t="shared" si="731"/>
        <v>0.99999925250199984</v>
      </c>
      <c r="FV227" s="5"/>
      <c r="FW227" s="2">
        <f t="shared" si="748"/>
        <v>0.96797697821281004</v>
      </c>
      <c r="FX227" s="2">
        <f t="shared" si="588"/>
        <v>0.97951717307371688</v>
      </c>
      <c r="FY227" s="2">
        <f t="shared" si="589"/>
        <v>0.97847032567661529</v>
      </c>
      <c r="FZ227" s="2">
        <f t="shared" si="590"/>
        <v>0.97879116573644132</v>
      </c>
      <c r="GA227" s="2">
        <f t="shared" si="591"/>
        <v>0.98035571380924247</v>
      </c>
      <c r="GB227" s="2">
        <f t="shared" si="592"/>
        <v>0.9805728962414858</v>
      </c>
      <c r="GC227" s="2">
        <f t="shared" si="593"/>
        <v>0.98460821715235702</v>
      </c>
      <c r="GD227" s="2">
        <f t="shared" si="594"/>
        <v>0.98611695939238231</v>
      </c>
      <c r="GE227" s="2">
        <f t="shared" si="595"/>
        <v>0.98463020916169652</v>
      </c>
      <c r="GF227" s="2">
        <f t="shared" si="596"/>
        <v>0.98197623015668933</v>
      </c>
      <c r="GG227" s="2">
        <f t="shared" si="597"/>
        <v>0.97738597027499652</v>
      </c>
      <c r="GH227" s="2">
        <f t="shared" si="598"/>
        <v>0.97335807966066945</v>
      </c>
      <c r="GI227" s="2">
        <f t="shared" si="599"/>
        <v>0.97059059033989792</v>
      </c>
      <c r="GJ227" s="2">
        <f t="shared" si="600"/>
        <v>0.97024731588403945</v>
      </c>
      <c r="GK227" s="2">
        <f t="shared" si="601"/>
        <v>0.96844998966117635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1.3423288337580744E-264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1.8440609990262589E-113</v>
      </c>
      <c r="HT227" s="86">
        <f t="shared" si="630"/>
        <v>7.6301608568665827E-157</v>
      </c>
      <c r="HU227" s="86">
        <f t="shared" si="631"/>
        <v>1.4691900263321949E-148</v>
      </c>
      <c r="HV227" s="86">
        <f t="shared" si="632"/>
        <v>2.4505844607545629E-155</v>
      </c>
      <c r="HW227" s="86">
        <f t="shared" si="633"/>
        <v>4.452468713045519E-163</v>
      </c>
      <c r="HX227" s="86">
        <f t="shared" si="634"/>
        <v>6.0918171048614562E-163</v>
      </c>
      <c r="HY227" s="86">
        <f t="shared" si="635"/>
        <v>7.0765841881874608E-212</v>
      </c>
      <c r="HZ227" s="86">
        <f t="shared" si="636"/>
        <v>7.122533233299426E-194</v>
      </c>
      <c r="IA227" s="86">
        <f t="shared" si="637"/>
        <v>4.2501810612310182E-220</v>
      </c>
      <c r="IB227" s="86">
        <f t="shared" si="638"/>
        <v>1.2170300434445081E-228</v>
      </c>
      <c r="IC227" s="86">
        <f t="shared" si="639"/>
        <v>1.1707665115842523E-220</v>
      </c>
      <c r="ID227" s="86">
        <f t="shared" si="640"/>
        <v>2.8400439108927186E-146</v>
      </c>
      <c r="IE227" s="86">
        <f t="shared" si="641"/>
        <v>1.2004803475782069E-134</v>
      </c>
      <c r="IF227" s="86">
        <f t="shared" si="642"/>
        <v>3.2497296062189596E-122</v>
      </c>
      <c r="IG227" s="86">
        <f t="shared" si="643"/>
        <v>4.9526760988670632E-138</v>
      </c>
      <c r="II227" s="86">
        <f t="shared" si="752"/>
        <v>8.5364776278866889E-33</v>
      </c>
      <c r="IJ227" s="86">
        <f t="shared" si="753"/>
        <v>7.074694354962327E-51</v>
      </c>
      <c r="IK227" s="86">
        <f t="shared" si="754"/>
        <v>4.8849809728626925E-47</v>
      </c>
      <c r="IL227" s="86">
        <f t="shared" si="755"/>
        <v>1.4500120413061599E-49</v>
      </c>
      <c r="IM227" s="86">
        <f t="shared" si="756"/>
        <v>1.0787514242670343E-53</v>
      </c>
      <c r="IN227" s="86">
        <f t="shared" si="757"/>
        <v>5.3890969745961926E-54</v>
      </c>
      <c r="IO227" s="86">
        <f t="shared" si="758"/>
        <v>6.8147258456868427E-75</v>
      </c>
      <c r="IP227" s="86">
        <f t="shared" si="759"/>
        <v>7.4220203195242975E-71</v>
      </c>
      <c r="IQ227" s="86">
        <f t="shared" si="760"/>
        <v>3.477814591273059E-77</v>
      </c>
      <c r="IR227" s="86">
        <f t="shared" si="761"/>
        <v>1.5743738805725037E-76</v>
      </c>
      <c r="IS227" s="86">
        <f t="shared" si="762"/>
        <v>3.0131687397822023E-69</v>
      </c>
      <c r="IT227" s="86">
        <f t="shared" si="763"/>
        <v>4.5541344979180095E-44</v>
      </c>
      <c r="IU227" s="86">
        <f t="shared" si="764"/>
        <v>1.4269146346189088E-39</v>
      </c>
      <c r="IV227" s="86">
        <f t="shared" si="765"/>
        <v>2.2867963245375994E-7</v>
      </c>
      <c r="IW227" s="86">
        <f t="shared" si="766"/>
        <v>1.1218431980007149E-5</v>
      </c>
      <c r="IY227" s="86">
        <f t="shared" si="767"/>
        <v>8.5364776278866889E-33</v>
      </c>
      <c r="IZ227" s="86">
        <f t="shared" si="768"/>
        <v>7.074694354962327E-51</v>
      </c>
      <c r="JA227" s="86">
        <f t="shared" si="769"/>
        <v>4.8849809728626925E-47</v>
      </c>
      <c r="JB227" s="86">
        <f t="shared" si="770"/>
        <v>1.4500120413061599E-49</v>
      </c>
      <c r="JC227" s="86">
        <f t="shared" si="771"/>
        <v>1.0787514242670343E-53</v>
      </c>
      <c r="JD227" s="86">
        <f t="shared" si="772"/>
        <v>5.3890969745961926E-54</v>
      </c>
      <c r="JE227" s="86">
        <f t="shared" si="773"/>
        <v>6.8147258456868427E-75</v>
      </c>
      <c r="JF227" s="86">
        <f t="shared" si="774"/>
        <v>7.4220203195242975E-71</v>
      </c>
      <c r="JG227" s="86">
        <f t="shared" si="775"/>
        <v>3.477814591273059E-77</v>
      </c>
      <c r="JH227" s="86">
        <f t="shared" si="776"/>
        <v>1.5743738805725037E-76</v>
      </c>
      <c r="JI227" s="86">
        <f t="shared" si="777"/>
        <v>3.0131687397822023E-69</v>
      </c>
      <c r="JJ227" s="86">
        <f t="shared" si="778"/>
        <v>4.5541344979180095E-44</v>
      </c>
      <c r="JK227" s="86">
        <f t="shared" si="779"/>
        <v>1.4269146346189088E-39</v>
      </c>
      <c r="JL227" s="86">
        <f t="shared" si="780"/>
        <v>2.2867963245375994E-7</v>
      </c>
      <c r="JM227" s="86">
        <f t="shared" si="781"/>
        <v>1.1218431980007149E-5</v>
      </c>
    </row>
    <row r="228" spans="1:273" x14ac:dyDescent="0.25">
      <c r="AY228" s="5"/>
      <c r="AZ228" s="5"/>
      <c r="BO228" s="28">
        <f>SLOPE(BO27:BO227,$B27:$B227)</f>
        <v>0.16475385080036245</v>
      </c>
      <c r="BP228" s="28">
        <f t="shared" ref="BP228:CC228" si="782">SLOPE(BP27:BP227,$B27:$B227)</f>
        <v>0.15599278826675306</v>
      </c>
      <c r="BQ228" s="28">
        <f t="shared" si="782"/>
        <v>0.1686362126245847</v>
      </c>
      <c r="BR228" s="28">
        <f t="shared" si="782"/>
        <v>0.20745506847095044</v>
      </c>
      <c r="BS228" s="28">
        <f t="shared" si="782"/>
        <v>5.7617034128662099E-2</v>
      </c>
      <c r="BT228" s="28">
        <f t="shared" si="782"/>
        <v>0.10375625962239686</v>
      </c>
      <c r="BU228" s="28">
        <f t="shared" si="782"/>
        <v>0.13577535835430563</v>
      </c>
      <c r="BV228" s="28">
        <f t="shared" si="782"/>
        <v>0.15139777327935219</v>
      </c>
      <c r="BW228" s="28">
        <f t="shared" si="782"/>
        <v>0.20651417004048589</v>
      </c>
      <c r="BX228" s="28">
        <f t="shared" si="782"/>
        <v>0.24912920815552395</v>
      </c>
      <c r="BY228" s="28">
        <f t="shared" si="782"/>
        <v>0.19352232645403375</v>
      </c>
      <c r="BZ228" s="28">
        <f t="shared" si="782"/>
        <v>0.15875143461189964</v>
      </c>
      <c r="CA228" s="28">
        <f t="shared" si="782"/>
        <v>0.16757885835095138</v>
      </c>
      <c r="CB228" s="28">
        <f t="shared" si="782"/>
        <v>0.11937484806741762</v>
      </c>
      <c r="CC228" s="28">
        <f t="shared" si="782"/>
        <v>6.7131145431145303E-2</v>
      </c>
      <c r="CE228" s="28">
        <f>SLOPE(CE27:CE227,$B27:$B227)</f>
        <v>-0.11732177894048391</v>
      </c>
      <c r="CF228" s="28">
        <f t="shared" ref="CF228:CS228" si="783">SLOPE(CF27:CF227,$B27:$B227)</f>
        <v>-0.13939108312234608</v>
      </c>
      <c r="CG228" s="28">
        <f t="shared" si="783"/>
        <v>-0.12431840645836896</v>
      </c>
      <c r="CH228" s="28">
        <f t="shared" si="783"/>
        <v>-0.1294429913093928</v>
      </c>
      <c r="CI228" s="28">
        <f t="shared" si="783"/>
        <v>-0.11321709261023997</v>
      </c>
      <c r="CJ228" s="28">
        <f t="shared" si="783"/>
        <v>-0.10809507417424803</v>
      </c>
      <c r="CK228" s="28">
        <f t="shared" si="783"/>
        <v>-0.10875602552351099</v>
      </c>
      <c r="CL228" s="28">
        <f t="shared" si="783"/>
        <v>-0.13988589212510699</v>
      </c>
      <c r="CM228" s="28">
        <f t="shared" si="783"/>
        <v>-0.17020644484123651</v>
      </c>
      <c r="CN228" s="28">
        <f t="shared" si="783"/>
        <v>-0.18773787317431648</v>
      </c>
      <c r="CO228" s="28">
        <f t="shared" si="783"/>
        <v>-0.21188723026148767</v>
      </c>
      <c r="CP228" s="28">
        <f t="shared" si="783"/>
        <v>-0.16174444169523877</v>
      </c>
      <c r="CQ228" s="28">
        <f t="shared" si="783"/>
        <v>-0.15874919620908889</v>
      </c>
      <c r="CR228" s="28">
        <f t="shared" si="783"/>
        <v>-0.15997209355066375</v>
      </c>
      <c r="CS228" s="28">
        <f t="shared" si="783"/>
        <v>-0.16146998394863565</v>
      </c>
      <c r="CU228" s="28">
        <f>SLOPE(CU27:CU227,$B27:$B227)</f>
        <v>-9.2187455682443437E-2</v>
      </c>
      <c r="CV228" s="28">
        <f t="shared" ref="CV228:DI228" si="784">SLOPE(CV27:CV227,$B27:$B227)</f>
        <v>-8.7619536596626732E-2</v>
      </c>
      <c r="CW228" s="28">
        <f t="shared" si="784"/>
        <v>-0.12435668186756041</v>
      </c>
      <c r="CX228" s="28">
        <f t="shared" si="784"/>
        <v>-0.11628867174444101</v>
      </c>
      <c r="CY228" s="28">
        <f t="shared" si="784"/>
        <v>-0.10447683497084014</v>
      </c>
      <c r="CZ228" s="28">
        <f t="shared" si="784"/>
        <v>-0.10501787269025739</v>
      </c>
      <c r="DA228" s="28">
        <f t="shared" si="784"/>
        <v>-0.1056170058204981</v>
      </c>
      <c r="DB228" s="28">
        <f t="shared" si="784"/>
        <v>-0.13727105952395319</v>
      </c>
      <c r="DC228" s="28">
        <f t="shared" si="784"/>
        <v>-0.15990820779270751</v>
      </c>
      <c r="DD228" s="28">
        <f t="shared" si="784"/>
        <v>-0.15897999341483457</v>
      </c>
      <c r="DE228" s="28">
        <f t="shared" si="784"/>
        <v>-0.17790274718980814</v>
      </c>
      <c r="DF228" s="28">
        <f t="shared" si="784"/>
        <v>-0.15221288864886456</v>
      </c>
      <c r="DG228" s="28">
        <f t="shared" si="784"/>
        <v>-0.14795698925456396</v>
      </c>
      <c r="DH228" s="28">
        <f t="shared" si="784"/>
        <v>-0.15022393971054995</v>
      </c>
      <c r="DI228" s="28">
        <f t="shared" si="784"/>
        <v>-0.15889803978435552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85.40714587737844</v>
      </c>
      <c r="BP229" s="28">
        <f t="shared" ref="BP229:CC229" si="786">INTERCEPT(BP27:BP227,$B27:$B227)</f>
        <v>83.31981233287415</v>
      </c>
      <c r="BQ229" s="28">
        <f t="shared" si="786"/>
        <v>78.956034883720918</v>
      </c>
      <c r="BR229" s="28">
        <f t="shared" si="786"/>
        <v>77.416046673689308</v>
      </c>
      <c r="BS229" s="28">
        <f t="shared" si="786"/>
        <v>81.219215946843846</v>
      </c>
      <c r="BT229" s="28">
        <f t="shared" si="786"/>
        <v>79.913108851254634</v>
      </c>
      <c r="BU229" s="28">
        <f t="shared" si="786"/>
        <v>77.373098697888167</v>
      </c>
      <c r="BV229" s="28">
        <f t="shared" si="786"/>
        <v>78.334555330634302</v>
      </c>
      <c r="BW229" s="28">
        <f t="shared" si="786"/>
        <v>77.676041835357594</v>
      </c>
      <c r="BX229" s="28">
        <f t="shared" si="786"/>
        <v>77.015733522996683</v>
      </c>
      <c r="BY229" s="28">
        <f t="shared" si="786"/>
        <v>81.765903001876168</v>
      </c>
      <c r="BZ229" s="28">
        <f t="shared" si="786"/>
        <v>84.387724252491708</v>
      </c>
      <c r="CA229" s="28">
        <f t="shared" si="786"/>
        <v>83.141100000000009</v>
      </c>
      <c r="CB229" s="28">
        <f t="shared" si="786"/>
        <v>78.705423061340255</v>
      </c>
      <c r="CC229" s="28">
        <f t="shared" si="786"/>
        <v>83.647123466323464</v>
      </c>
      <c r="CD229" s="2"/>
      <c r="CE229" s="28">
        <f>INTERCEPT(CE27:CE227,$B27:$B227)</f>
        <v>83.318359494222804</v>
      </c>
      <c r="CF229" s="28">
        <f t="shared" ref="CF229:CS229" si="787">INTERCEPT(CF27:CF227,$B27:$B227)</f>
        <v>82.206296774114534</v>
      </c>
      <c r="CG229" s="28">
        <f t="shared" si="787"/>
        <v>80.940639652611551</v>
      </c>
      <c r="CH229" s="28">
        <f t="shared" si="787"/>
        <v>81.892629930015815</v>
      </c>
      <c r="CI229" s="28">
        <f t="shared" si="787"/>
        <v>78.059759473273857</v>
      </c>
      <c r="CJ229" s="28">
        <f t="shared" si="787"/>
        <v>76.760488511870633</v>
      </c>
      <c r="CK229" s="28">
        <f t="shared" si="787"/>
        <v>74.734079944737445</v>
      </c>
      <c r="CL229" s="28">
        <f t="shared" si="787"/>
        <v>79.391630369978429</v>
      </c>
      <c r="CM229" s="28">
        <f t="shared" si="787"/>
        <v>83.254109233068405</v>
      </c>
      <c r="CN229" s="28">
        <f t="shared" si="787"/>
        <v>85.820503781499752</v>
      </c>
      <c r="CO229" s="28">
        <f t="shared" si="787"/>
        <v>89.636487268342222</v>
      </c>
      <c r="CP229" s="28">
        <f t="shared" si="787"/>
        <v>85.642144993107337</v>
      </c>
      <c r="CQ229" s="28">
        <f t="shared" si="787"/>
        <v>85.150707142939069</v>
      </c>
      <c r="CR229" s="28">
        <f t="shared" si="787"/>
        <v>84.218192439246053</v>
      </c>
      <c r="CS229" s="28">
        <f t="shared" si="787"/>
        <v>88.348661958266447</v>
      </c>
      <c r="CT229" s="2"/>
      <c r="CU229" s="28">
        <f>INTERCEPT(CU27:CU227,$B27:$B227)</f>
        <v>80.40958863271311</v>
      </c>
      <c r="CV229" s="28">
        <f t="shared" ref="CV229:DI229" si="788">INTERCEPT(CV27:CV227,$B27:$B227)</f>
        <v>76.22686482705636</v>
      </c>
      <c r="CW229" s="28">
        <f t="shared" si="788"/>
        <v>80.925756330742161</v>
      </c>
      <c r="CX229" s="28">
        <f t="shared" si="788"/>
        <v>80.368640202277646</v>
      </c>
      <c r="CY229" s="28">
        <f t="shared" si="788"/>
        <v>77.075392675878746</v>
      </c>
      <c r="CZ229" s="28">
        <f t="shared" si="788"/>
        <v>76.402565893542814</v>
      </c>
      <c r="DA229" s="28">
        <f t="shared" si="788"/>
        <v>74.378145731584681</v>
      </c>
      <c r="DB229" s="28">
        <f t="shared" si="788"/>
        <v>79.085298221051346</v>
      </c>
      <c r="DC229" s="28">
        <f t="shared" si="788"/>
        <v>82.110570383514926</v>
      </c>
      <c r="DD229" s="28">
        <f t="shared" si="788"/>
        <v>82.663772333304109</v>
      </c>
      <c r="DE229" s="28">
        <f t="shared" si="788"/>
        <v>85.829862577258496</v>
      </c>
      <c r="DF229" s="28">
        <f t="shared" si="788"/>
        <v>84.565127753819127</v>
      </c>
      <c r="DG229" s="28">
        <f t="shared" si="788"/>
        <v>83.88647468020767</v>
      </c>
      <c r="DH229" s="28">
        <f t="shared" si="788"/>
        <v>83.130281583018785</v>
      </c>
      <c r="DI229" s="28">
        <f t="shared" si="788"/>
        <v>88.080275102296241</v>
      </c>
    </row>
    <row r="230" spans="1:273" x14ac:dyDescent="0.25">
      <c r="A230" s="138"/>
      <c r="B230" s="28" t="s">
        <v>36</v>
      </c>
      <c r="C230" s="5">
        <f>C$7 - ABS(C$11)*Expt!$B$9</f>
        <v>-7.0987590025444547</v>
      </c>
      <c r="D230" s="5">
        <f>D$7 - ABS(D$11)*Expt!$B$9</f>
        <v>2.4707189157613385</v>
      </c>
      <c r="E230" s="5">
        <f>E$7 - ABS(E$11)*Expt!$B$9</f>
        <v>-1.7256328992543786</v>
      </c>
      <c r="F230" s="5">
        <f>F$7 - ABS(F$11)*Expt!$B$9</f>
        <v>1.0000000255639065</v>
      </c>
      <c r="G230" s="5">
        <f>G$7 - ABS(G$11)*Expt!$B$9</f>
        <v>0.36702106991660344</v>
      </c>
      <c r="H230" s="5">
        <f>H$7 - ABS(H$11)*Expt!$B$9</f>
        <v>2.1895729765521637</v>
      </c>
      <c r="I230" s="5">
        <f>I$7 - ABS(I$11)*Expt!$B$9</f>
        <v>8.8055317094091805</v>
      </c>
      <c r="J230" s="5">
        <f>J$7 - ABS(J$11)*Expt!$B$9</f>
        <v>6.4051617072054228</v>
      </c>
      <c r="K230" s="5">
        <f>K$7 - ABS(K$11)*Expt!$B$9</f>
        <v>6.3165041810767022</v>
      </c>
      <c r="L230" s="5">
        <f>L$7 - ABS(L$11)*Expt!$B$9</f>
        <v>9.6744036165178642</v>
      </c>
      <c r="M230" s="5">
        <f>M$7 - ABS(M$11)*Expt!$B$9</f>
        <v>4.1154389342839863</v>
      </c>
      <c r="N230" s="5">
        <f>N$7 - ABS(N$11)*Expt!$B$9</f>
        <v>0.32680291630740044</v>
      </c>
      <c r="O230" s="5">
        <f>O$7 - ABS(O$11)*Expt!$B$9</f>
        <v>-1.2720713084519133</v>
      </c>
      <c r="P230" s="5">
        <f>P$7 - ABS(P$11)*Expt!$B$9</f>
        <v>1.0970649080038442</v>
      </c>
      <c r="Q230" s="5">
        <f>Q$7 - ABS(Q$11)*Expt!$B$9</f>
        <v>10.600502610263057</v>
      </c>
    </row>
    <row r="231" spans="1:273" x14ac:dyDescent="0.25">
      <c r="A231" s="138"/>
      <c r="B231" s="3" t="s">
        <v>59</v>
      </c>
      <c r="C231" s="72">
        <f t="shared" ref="C231:O231" si="789">C7 - C11*$S231</f>
        <v>42.722199319992669</v>
      </c>
      <c r="D231" s="72">
        <f t="shared" si="789"/>
        <v>44.580574778633363</v>
      </c>
      <c r="E231" s="72">
        <f t="shared" si="789"/>
        <v>43.547581803086075</v>
      </c>
      <c r="F231" s="72">
        <f t="shared" si="789"/>
        <v>44.269665822511577</v>
      </c>
      <c r="G231" s="72">
        <f t="shared" si="789"/>
        <v>44.145545653418125</v>
      </c>
      <c r="H231" s="72">
        <f t="shared" si="789"/>
        <v>44.835091543041308</v>
      </c>
      <c r="I231" s="72">
        <f t="shared" si="789"/>
        <v>46.519975038135293</v>
      </c>
      <c r="J231" s="72">
        <f t="shared" si="789"/>
        <v>45.659642041087601</v>
      </c>
      <c r="K231" s="72">
        <f t="shared" si="789"/>
        <v>45.625290033121914</v>
      </c>
      <c r="L231" s="72">
        <f t="shared" si="789"/>
        <v>46.507827959093518</v>
      </c>
      <c r="M231" s="72">
        <f t="shared" si="789"/>
        <v>45.384000017392431</v>
      </c>
      <c r="N231" s="72">
        <f t="shared" si="789"/>
        <v>44.199321295559528</v>
      </c>
      <c r="O231" s="72">
        <f t="shared" si="789"/>
        <v>43.904694025014152</v>
      </c>
      <c r="P231" s="72">
        <f>P7 - P11*$S231</f>
        <v>44.122423144620186</v>
      </c>
      <c r="Q231" s="72">
        <f>Q7 - Q11*$S231</f>
        <v>46.840258993563232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162.98993206001057</v>
      </c>
      <c r="D232" s="72">
        <f t="shared" si="790"/>
        <v>158.00944602077311</v>
      </c>
      <c r="E232" s="72">
        <f t="shared" si="790"/>
        <v>158.56224502810153</v>
      </c>
      <c r="F232" s="72">
        <f t="shared" si="790"/>
        <v>158.39566893578623</v>
      </c>
      <c r="G232" s="72">
        <f t="shared" si="790"/>
        <v>157.54631420524794</v>
      </c>
      <c r="H232" s="72">
        <f t="shared" si="790"/>
        <v>157.42320437139711</v>
      </c>
      <c r="I232" s="72">
        <f t="shared" si="790"/>
        <v>154.85063679160993</v>
      </c>
      <c r="J232" s="72">
        <f t="shared" si="790"/>
        <v>153.71390415086813</v>
      </c>
      <c r="K232" s="72">
        <f t="shared" si="790"/>
        <v>154.83487003205602</v>
      </c>
      <c r="L232" s="72">
        <f t="shared" si="790"/>
        <v>156.59361644124539</v>
      </c>
      <c r="M232" s="72">
        <f t="shared" si="790"/>
        <v>159.10779644907896</v>
      </c>
      <c r="N232" s="72">
        <f t="shared" si="790"/>
        <v>160.93232217948992</v>
      </c>
      <c r="O232" s="72">
        <f t="shared" si="790"/>
        <v>162.03625575797767</v>
      </c>
      <c r="P232" s="72">
        <f t="shared" si="790"/>
        <v>162.16609253525786</v>
      </c>
      <c r="Q232" s="72">
        <f>Q10 + Q14*$S232</f>
        <v>162.82305767605109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198.45598609139003</v>
      </c>
      <c r="D233" s="2">
        <f>D$10 + ABS(D$14)*Expt!$B$10</f>
        <v>190.00000043614415</v>
      </c>
      <c r="E233" s="2">
        <f>E$10 + ABS(E$14)*Expt!$B$10</f>
        <v>191.44335468692134</v>
      </c>
      <c r="F233" s="2">
        <f>F$10 + ABS(F$14)*Expt!$B$10</f>
        <v>190.52409345090103</v>
      </c>
      <c r="G233" s="2">
        <f>G$10 + ABS(G$14)*Expt!$B$10</f>
        <v>188.99977615700598</v>
      </c>
      <c r="H233" s="2">
        <f>H$10 + ABS(H$14)*Expt!$B$10</f>
        <v>188.87666632315515</v>
      </c>
      <c r="I233" s="2">
        <f>I$10 + ABS(I$14)*Expt!$B$10</f>
        <v>183.03331924086493</v>
      </c>
      <c r="J233" s="2">
        <f>J$10 + ABS(J$14)*Expt!$B$10</f>
        <v>183.439476055547</v>
      </c>
      <c r="K233" s="2">
        <f>K$10 + ABS(K$14)*Expt!$B$10</f>
        <v>182.5950394269087</v>
      </c>
      <c r="L233" s="2">
        <f>L$10 + ABS(L$14)*Expt!$B$10</f>
        <v>183.38972551205285</v>
      </c>
      <c r="M233" s="2">
        <f>M$10 + ABS(M$14)*Expt!$B$10</f>
        <v>185.68090231993892</v>
      </c>
      <c r="N233" s="2">
        <f>N$10 + ABS(N$14)*Expt!$B$10</f>
        <v>193.00231779634606</v>
      </c>
      <c r="O233" s="2">
        <f>O$10 + ABS(O$14)*Expt!$B$10</f>
        <v>194.99999981007983</v>
      </c>
      <c r="P233" s="2">
        <f>P$10 + ABS(P$14)*Expt!$B$10</f>
        <v>194.99996404140586</v>
      </c>
      <c r="Q233" s="2">
        <f>Q$10 + ABS(Q$14)*Expt!$B$10</f>
        <v>197.99999999563084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7" activePane="bottomRight" state="frozen"/>
      <selection activeCell="G29" sqref="G29"/>
      <selection pane="topRight" activeCell="G29" sqref="G29"/>
      <selection pane="bottomLeft" activeCell="G29" sqref="G29"/>
      <selection pane="bottomRight" activeCell="F19" sqref="F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25185.342800299812</v>
      </c>
      <c r="C2" s="49">
        <f>SUMSQ(AI27:AI227)</f>
        <v>1532.2626285482079</v>
      </c>
      <c r="D2" s="50">
        <f t="shared" ref="D2:O2" si="0">SUMSQ(AJ27:AJ227)</f>
        <v>2093.6052234481735</v>
      </c>
      <c r="E2" s="50">
        <f t="shared" si="0"/>
        <v>2838.514648555938</v>
      </c>
      <c r="F2" s="50">
        <f t="shared" si="0"/>
        <v>2165.675987056416</v>
      </c>
      <c r="G2" s="50">
        <f t="shared" si="0"/>
        <v>1908.0224530896649</v>
      </c>
      <c r="H2" s="50">
        <f t="shared" si="0"/>
        <v>2061.5734815979313</v>
      </c>
      <c r="I2" s="50">
        <f t="shared" si="0"/>
        <v>1859.836175810698</v>
      </c>
      <c r="J2" s="50">
        <f t="shared" si="0"/>
        <v>1703.3812241876562</v>
      </c>
      <c r="K2" s="50">
        <f t="shared" si="0"/>
        <v>1509.9439672715503</v>
      </c>
      <c r="L2" s="50">
        <f t="shared" si="0"/>
        <v>2031.1881909089307</v>
      </c>
      <c r="M2" s="50">
        <f t="shared" si="0"/>
        <v>1690.5663940187392</v>
      </c>
      <c r="N2" s="50">
        <f t="shared" si="0"/>
        <v>2035.3454606786618</v>
      </c>
      <c r="O2" s="51">
        <f t="shared" si="0"/>
        <v>1755.4269651272398</v>
      </c>
      <c r="P2" s="104">
        <f>SUMSQ(AV27:AV227)</f>
        <v>1088.8331709708605</v>
      </c>
      <c r="Q2" s="105">
        <f>SUMSQ(AW27:AW227)</f>
        <v>758.84388264971972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2078.9979746163817</v>
      </c>
      <c r="D3" s="55">
        <v>2161.2022063630397</v>
      </c>
      <c r="E3" s="55">
        <v>2104.9267427166296</v>
      </c>
      <c r="F3" s="55">
        <v>2089.5794522236497</v>
      </c>
      <c r="G3" s="55">
        <v>2051.1651333408972</v>
      </c>
      <c r="H3" s="55">
        <v>2051.9441646394107</v>
      </c>
      <c r="I3" s="55">
        <v>1926.9103100330365</v>
      </c>
      <c r="J3" s="55">
        <v>1850.6721807680512</v>
      </c>
      <c r="K3" s="55">
        <v>1798.050689255165</v>
      </c>
      <c r="L3" s="55">
        <v>1758.7585857580893</v>
      </c>
      <c r="M3" s="55">
        <v>1891.9009104218781</v>
      </c>
      <c r="N3" s="55">
        <v>1942.6240227291057</v>
      </c>
      <c r="O3" s="67">
        <v>1958.1064764863304</v>
      </c>
      <c r="P3" s="99">
        <v>1647.751825969068</v>
      </c>
      <c r="Q3" s="92">
        <v>1132.8449944732704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1324.8195069102317</v>
      </c>
      <c r="D4" s="57">
        <v>1375.3410981810341</v>
      </c>
      <c r="E4" s="57">
        <v>1361.3468972613484</v>
      </c>
      <c r="F4" s="57">
        <v>1322.0807413933094</v>
      </c>
      <c r="G4" s="57">
        <v>1281.3137368766504</v>
      </c>
      <c r="H4" s="57">
        <v>1269.7803999321084</v>
      </c>
      <c r="I4" s="57">
        <v>1218.4262600707243</v>
      </c>
      <c r="J4" s="57">
        <v>1186.0495511038816</v>
      </c>
      <c r="K4" s="57">
        <v>1160.7426507395166</v>
      </c>
      <c r="L4" s="57">
        <v>1127.8692156873883</v>
      </c>
      <c r="M4" s="57">
        <v>1207.6321734968446</v>
      </c>
      <c r="N4" s="57">
        <v>1226.5584265926595</v>
      </c>
      <c r="O4" s="68">
        <v>1258.7135717912465</v>
      </c>
      <c r="P4" s="100">
        <v>1035.3538426086166</v>
      </c>
      <c r="Q4" s="93">
        <v>681.24818684420438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24.084049994660404</v>
      </c>
      <c r="E5" s="57">
        <v>46.153474987257127</v>
      </c>
      <c r="F5" s="57">
        <v>63.040768335763559</v>
      </c>
      <c r="G5" s="57">
        <v>77.674653407349453</v>
      </c>
      <c r="H5" s="57">
        <v>92.022965161533364</v>
      </c>
      <c r="I5" s="57">
        <v>105.7105738333277</v>
      </c>
      <c r="J5" s="57">
        <v>128.84216389459834</v>
      </c>
      <c r="K5" s="57">
        <v>137.10891284972041</v>
      </c>
      <c r="L5" s="57">
        <v>135.90847934359479</v>
      </c>
      <c r="M5" s="57">
        <v>166.77320948606226</v>
      </c>
      <c r="N5" s="57">
        <v>182.63223637396158</v>
      </c>
      <c r="O5" s="68">
        <v>200.82116602659352</v>
      </c>
      <c r="P5" s="100">
        <v>505.53528840578872</v>
      </c>
      <c r="Q5" s="93">
        <v>1086.5541899416967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1.7541251441252177</v>
      </c>
      <c r="D6" s="59">
        <v>14.552848403509776</v>
      </c>
      <c r="E6" s="59">
        <v>22.695523309706701</v>
      </c>
      <c r="F6" s="59">
        <v>29.023078119373611</v>
      </c>
      <c r="G6" s="59">
        <v>42.024522338951002</v>
      </c>
      <c r="H6" s="59">
        <v>45.251436075217789</v>
      </c>
      <c r="I6" s="59">
        <v>52.032876090138217</v>
      </c>
      <c r="J6" s="59">
        <v>56.831493485718696</v>
      </c>
      <c r="K6" s="59">
        <v>62.484063808433866</v>
      </c>
      <c r="L6" s="59">
        <v>69.686902830489814</v>
      </c>
      <c r="M6" s="59">
        <v>83.951643119732637</v>
      </c>
      <c r="N6" s="59">
        <v>96.819115558858712</v>
      </c>
      <c r="O6" s="69">
        <v>102.41863839141315</v>
      </c>
      <c r="P6" s="101">
        <v>275.0545653427634</v>
      </c>
      <c r="Q6" s="94">
        <v>644.19683110634105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65.12825952091076</v>
      </c>
      <c r="D7" s="57">
        <v>64.504427889674702</v>
      </c>
      <c r="E7" s="57">
        <v>64.959154762126886</v>
      </c>
      <c r="F7" s="57">
        <v>64.362054735214571</v>
      </c>
      <c r="G7" s="57">
        <v>64.717554384801488</v>
      </c>
      <c r="H7" s="57">
        <v>64.402901215014765</v>
      </c>
      <c r="I7" s="57">
        <v>63.406467582634221</v>
      </c>
      <c r="J7" s="57">
        <v>63.366783382342533</v>
      </c>
      <c r="K7" s="57">
        <v>63.555293012783785</v>
      </c>
      <c r="L7" s="57">
        <v>63.331441574781351</v>
      </c>
      <c r="M7" s="57">
        <v>64.402929431083081</v>
      </c>
      <c r="N7" s="55">
        <v>64.44526422895963</v>
      </c>
      <c r="O7" s="67">
        <v>64.940220455374998</v>
      </c>
      <c r="P7" s="99">
        <v>64.357693986002616</v>
      </c>
      <c r="Q7" s="92">
        <v>63.294448532000025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89.410667357851821</v>
      </c>
      <c r="D8" s="57">
        <v>88.640515915688113</v>
      </c>
      <c r="E8" s="57">
        <v>88.742528179912071</v>
      </c>
      <c r="F8" s="57">
        <v>87.979029075684522</v>
      </c>
      <c r="G8" s="57">
        <v>87.962608792544927</v>
      </c>
      <c r="H8" s="57">
        <v>87.401933767178704</v>
      </c>
      <c r="I8" s="57">
        <v>85.902920525499312</v>
      </c>
      <c r="J8" s="57">
        <v>85.666771019962681</v>
      </c>
      <c r="K8" s="57">
        <v>85.990411435990197</v>
      </c>
      <c r="L8" s="57">
        <v>85.867058240318656</v>
      </c>
      <c r="M8" s="57">
        <v>87.547523258364365</v>
      </c>
      <c r="N8" s="57">
        <v>88.300719790424267</v>
      </c>
      <c r="O8" s="68">
        <v>89.334217699317136</v>
      </c>
      <c r="P8" s="100">
        <v>88.920008668208382</v>
      </c>
      <c r="Q8" s="93">
        <v>87.458271061095289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130.63953746967991</v>
      </c>
      <c r="D9" s="65">
        <f t="shared" ref="D9:N9" si="1">D$8+ ($O9 - $O$8)*D$19</f>
        <v>128.22023122304307</v>
      </c>
      <c r="E9" s="65">
        <f t="shared" si="1"/>
        <v>128.32224348726703</v>
      </c>
      <c r="F9" s="65">
        <f t="shared" si="1"/>
        <v>127.45433842012028</v>
      </c>
      <c r="G9" s="65">
        <f t="shared" si="1"/>
        <v>127.54078126232017</v>
      </c>
      <c r="H9" s="65">
        <f t="shared" si="1"/>
        <v>126.94791682213864</v>
      </c>
      <c r="I9" s="65">
        <f t="shared" si="1"/>
        <v>124.74797005386522</v>
      </c>
      <c r="J9" s="65">
        <f t="shared" si="1"/>
        <v>124.17987378101489</v>
      </c>
      <c r="K9" s="65">
        <f t="shared" si="1"/>
        <v>125.02771584720976</v>
      </c>
      <c r="L9" s="65">
        <f t="shared" si="1"/>
        <v>126.13862979352268</v>
      </c>
      <c r="M9" s="65">
        <f t="shared" si="1"/>
        <v>128.60909372253644</v>
      </c>
      <c r="N9" s="66">
        <f t="shared" si="1"/>
        <v>129.75006123024119</v>
      </c>
      <c r="O9" s="68">
        <v>130.56308781114524</v>
      </c>
      <c r="P9" s="100">
        <v>132.72552919127119</v>
      </c>
      <c r="Q9" s="93">
        <v>133.2267458367055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162.11270541651237</v>
      </c>
      <c r="D10" s="125">
        <f t="shared" ref="D10:N10" si="2">D$8 + ($O10 - $O$8)*D$20</f>
        <v>158.59235178206688</v>
      </c>
      <c r="E10" s="125">
        <f t="shared" si="2"/>
        <v>158.33837947892079</v>
      </c>
      <c r="F10" s="125">
        <f t="shared" si="2"/>
        <v>157.80020002870396</v>
      </c>
      <c r="G10" s="125">
        <f t="shared" si="2"/>
        <v>158.28074017673461</v>
      </c>
      <c r="H10" s="125">
        <f t="shared" si="2"/>
        <v>157.32598099621845</v>
      </c>
      <c r="I10" s="125">
        <f t="shared" si="2"/>
        <v>154.00576295995239</v>
      </c>
      <c r="J10" s="125">
        <f t="shared" si="2"/>
        <v>153.11939602364509</v>
      </c>
      <c r="K10" s="125">
        <f t="shared" si="2"/>
        <v>154.74292404111407</v>
      </c>
      <c r="L10" s="125">
        <f t="shared" si="2"/>
        <v>156.61420213533046</v>
      </c>
      <c r="M10" s="125">
        <f t="shared" si="2"/>
        <v>159.40170291251394</v>
      </c>
      <c r="N10" s="126">
        <f t="shared" si="2"/>
        <v>160.91341000542943</v>
      </c>
      <c r="O10" s="69">
        <v>162.03625575797767</v>
      </c>
      <c r="P10" s="101">
        <v>162.16609253525786</v>
      </c>
      <c r="Q10" s="94">
        <v>165.27132808926899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8.759667684121192</v>
      </c>
      <c r="D11" s="109">
        <v>8.6299799736239535</v>
      </c>
      <c r="E11" s="109">
        <v>8.2390978500091769</v>
      </c>
      <c r="F11" s="109">
        <v>8.3143698809761712</v>
      </c>
      <c r="G11" s="109">
        <v>7.9052785687030891</v>
      </c>
      <c r="H11" s="109">
        <v>7.7841064308052745</v>
      </c>
      <c r="I11" s="109">
        <v>7.3008060636490599</v>
      </c>
      <c r="J11" s="109">
        <v>7.1646809432838809</v>
      </c>
      <c r="K11" s="109">
        <v>7.1751218559656333</v>
      </c>
      <c r="L11" s="109">
        <v>6.6969862441046644</v>
      </c>
      <c r="M11" s="109">
        <v>7.6586394675411684</v>
      </c>
      <c r="N11" s="109">
        <v>8.0152743175607757</v>
      </c>
      <c r="O11" s="115">
        <v>8.3230889819175999</v>
      </c>
      <c r="P11" s="102">
        <v>7.8404865114811511</v>
      </c>
      <c r="Q11" s="95">
        <v>6.5928599648623418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7.2327510151671035</v>
      </c>
      <c r="D12" s="110">
        <v>7.4004020854074266</v>
      </c>
      <c r="E12" s="110">
        <v>7.0823118484941512</v>
      </c>
      <c r="F12" s="110">
        <v>6.9056177725199328</v>
      </c>
      <c r="G12" s="110">
        <v>6.7713108407818901</v>
      </c>
      <c r="H12" s="110">
        <v>6.8124240518255181</v>
      </c>
      <c r="I12" s="110">
        <v>6.520217836544453</v>
      </c>
      <c r="J12" s="110">
        <v>6.373450037966923</v>
      </c>
      <c r="K12" s="110">
        <v>6.4242869171243022</v>
      </c>
      <c r="L12" s="110">
        <v>5.7595008104644769</v>
      </c>
      <c r="M12" s="110">
        <v>6.8404713704851581</v>
      </c>
      <c r="N12" s="110">
        <v>6.9286789443782908</v>
      </c>
      <c r="O12" s="116">
        <v>7.0898469629447165</v>
      </c>
      <c r="P12" s="90">
        <v>6.8584963930395189</v>
      </c>
      <c r="Q12" s="96">
        <v>5.7601108103322032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4.975608513335124</v>
      </c>
      <c r="D13" s="61">
        <f t="shared" ref="D13:N13" si="3">D$12/$O12*$O13</f>
        <v>5.0909402993468715</v>
      </c>
      <c r="E13" s="61">
        <f t="shared" si="3"/>
        <v>4.872117269565317</v>
      </c>
      <c r="F13" s="61">
        <f t="shared" si="3"/>
        <v>4.750564550989826</v>
      </c>
      <c r="G13" s="61">
        <f t="shared" si="3"/>
        <v>4.6581711156905348</v>
      </c>
      <c r="H13" s="61">
        <f t="shared" si="3"/>
        <v>4.686454025257067</v>
      </c>
      <c r="I13" s="61">
        <f t="shared" si="3"/>
        <v>4.485437326444532</v>
      </c>
      <c r="J13" s="61">
        <f t="shared" si="3"/>
        <v>4.384471717846302</v>
      </c>
      <c r="K13" s="61">
        <f t="shared" si="3"/>
        <v>4.4194438063637165</v>
      </c>
      <c r="L13" s="61">
        <f t="shared" si="3"/>
        <v>3.9621191445708184</v>
      </c>
      <c r="M13" s="61">
        <f t="shared" si="3"/>
        <v>4.7057485477985574</v>
      </c>
      <c r="N13" s="118">
        <f t="shared" si="3"/>
        <v>4.766428965897143</v>
      </c>
      <c r="O13" s="116">
        <v>4.8773008822087727</v>
      </c>
      <c r="P13" s="90">
        <v>6.1929319924771971</v>
      </c>
      <c r="Q13" s="96">
        <v>7.3315051722180735</v>
      </c>
    </row>
    <row r="14" spans="1:156" ht="15.75" thickBot="1" x14ac:dyDescent="0.3">
      <c r="A14" s="141"/>
      <c r="B14" s="122" t="s">
        <v>51</v>
      </c>
      <c r="C14" s="62">
        <f>C12/$O12*$O14</f>
        <v>4.2035207971104942</v>
      </c>
      <c r="D14" s="63">
        <f>D12/$O12*$O14</f>
        <v>4.3009560273479552</v>
      </c>
      <c r="E14" s="63">
        <f t="shared" ref="E14:N14" si="4">E12/$O12*$O14</f>
        <v>4.1160887585288215</v>
      </c>
      <c r="F14" s="63">
        <f t="shared" si="4"/>
        <v>4.013397926018988</v>
      </c>
      <c r="G14" s="63">
        <f t="shared" si="4"/>
        <v>3.935341598686128</v>
      </c>
      <c r="H14" s="63">
        <f t="shared" si="4"/>
        <v>3.9592357210325875</v>
      </c>
      <c r="I14" s="63">
        <f t="shared" si="4"/>
        <v>3.7894116941300764</v>
      </c>
      <c r="J14" s="63">
        <f t="shared" si="4"/>
        <v>3.7041133764673995</v>
      </c>
      <c r="K14" s="63">
        <f t="shared" si="4"/>
        <v>3.7336586875599727</v>
      </c>
      <c r="L14" s="63">
        <f t="shared" si="4"/>
        <v>3.3472991655586295</v>
      </c>
      <c r="M14" s="63">
        <f t="shared" si="4"/>
        <v>3.9755362250927648</v>
      </c>
      <c r="N14" s="119">
        <f t="shared" si="4"/>
        <v>4.0268005877875286</v>
      </c>
      <c r="O14" s="117">
        <v>4.1204680065127679</v>
      </c>
      <c r="P14" s="103">
        <v>4.1042339382684991</v>
      </c>
      <c r="Q14" s="97">
        <v>6.4380151871571272</v>
      </c>
    </row>
    <row r="15" spans="1:156" x14ac:dyDescent="0.25">
      <c r="A15" s="139" t="s">
        <v>40</v>
      </c>
      <c r="B15" s="120" t="s">
        <v>38</v>
      </c>
      <c r="C15" s="112">
        <v>-3.1554944275887324</v>
      </c>
      <c r="D15" s="109">
        <v>-3.0872464162788127</v>
      </c>
      <c r="E15" s="109">
        <v>-3.3580611321636704</v>
      </c>
      <c r="F15" s="109">
        <v>-3.3439580739382815</v>
      </c>
      <c r="G15" s="109">
        <v>-3.0648167875160519</v>
      </c>
      <c r="H15" s="109">
        <v>-2.8302289144153057</v>
      </c>
      <c r="I15" s="109">
        <v>-2.9959033654460425</v>
      </c>
      <c r="J15" s="109">
        <v>-3.2789798813935902</v>
      </c>
      <c r="K15" s="109">
        <v>-3.4910729836806889</v>
      </c>
      <c r="L15" s="109">
        <v>-2.8245818496703192</v>
      </c>
      <c r="M15" s="109">
        <v>-3.392761943907491</v>
      </c>
      <c r="N15" s="109">
        <v>-3.4611287139709948</v>
      </c>
      <c r="O15" s="109">
        <v>-3.6279405243386882</v>
      </c>
      <c r="P15" s="90">
        <v>-3.8032899734259393</v>
      </c>
      <c r="Q15" s="96">
        <v>-3.4105494444304445</v>
      </c>
    </row>
    <row r="16" spans="1:156" ht="15.75" thickBot="1" x14ac:dyDescent="0.3">
      <c r="A16" s="140"/>
      <c r="B16" s="113" t="s">
        <v>39</v>
      </c>
      <c r="C16" s="114">
        <v>-2.278638095965698</v>
      </c>
      <c r="D16" s="110">
        <v>-2.6457440653347595</v>
      </c>
      <c r="E16" s="110">
        <v>-2.8798894568299875</v>
      </c>
      <c r="F16" s="110">
        <v>-2.7637731457903443</v>
      </c>
      <c r="G16" s="110">
        <v>-3.0004362125106394</v>
      </c>
      <c r="H16" s="110">
        <v>-3.0069413845855464</v>
      </c>
      <c r="I16" s="110">
        <v>-3.5126557450188844</v>
      </c>
      <c r="J16" s="110">
        <v>-3.8660872511011077</v>
      </c>
      <c r="K16" s="110">
        <v>-3.9930737815346351</v>
      </c>
      <c r="L16" s="110">
        <v>-2.6311267626115042</v>
      </c>
      <c r="M16" s="110">
        <v>-3.6075924129524681</v>
      </c>
      <c r="N16" s="110">
        <v>-3.1895734725497746</v>
      </c>
      <c r="O16" s="116">
        <v>-2.9986781057170568</v>
      </c>
      <c r="P16" s="90">
        <v>-3.3371162240101135</v>
      </c>
      <c r="Q16" s="96">
        <v>-3.1591136026877691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-1.7346184774022309</v>
      </c>
      <c r="D17" s="61">
        <f t="shared" si="5"/>
        <v>-1.7346184774022309</v>
      </c>
      <c r="E17" s="61">
        <f t="shared" si="5"/>
        <v>-1.7346184774022309</v>
      </c>
      <c r="F17" s="61">
        <f t="shared" si="5"/>
        <v>-1.7346184774022309</v>
      </c>
      <c r="G17" s="61">
        <f t="shared" si="5"/>
        <v>-1.7346184774022309</v>
      </c>
      <c r="H17" s="61">
        <f t="shared" si="5"/>
        <v>-1.7346184774022309</v>
      </c>
      <c r="I17" s="61">
        <f t="shared" si="5"/>
        <v>-1.7346184774022309</v>
      </c>
      <c r="J17" s="61">
        <f t="shared" si="5"/>
        <v>-1.7346184774022309</v>
      </c>
      <c r="K17" s="61">
        <f t="shared" si="5"/>
        <v>-1.7346184774022309</v>
      </c>
      <c r="L17" s="61">
        <f t="shared" si="5"/>
        <v>-1.7346184774022309</v>
      </c>
      <c r="M17" s="61">
        <f t="shared" si="5"/>
        <v>-1.7346184774022309</v>
      </c>
      <c r="N17" s="118">
        <f>$O17</f>
        <v>-1.7346184774022309</v>
      </c>
      <c r="O17" s="116">
        <v>-1.7346184774022309</v>
      </c>
      <c r="P17" s="90">
        <v>-2.175910076641816</v>
      </c>
      <c r="Q17" s="96">
        <v>-2.7174754505583265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-1.4287053679897366</v>
      </c>
      <c r="D18" s="63">
        <f t="shared" si="5"/>
        <v>-1.4287053679897366</v>
      </c>
      <c r="E18" s="63">
        <f t="shared" si="5"/>
        <v>-1.4287053679897366</v>
      </c>
      <c r="F18" s="63">
        <f t="shared" si="5"/>
        <v>-1.4287053679897366</v>
      </c>
      <c r="G18" s="63">
        <f t="shared" si="5"/>
        <v>-1.4287053679897366</v>
      </c>
      <c r="H18" s="63">
        <f t="shared" si="5"/>
        <v>-1.4287053679897366</v>
      </c>
      <c r="I18" s="63">
        <f t="shared" si="5"/>
        <v>-1.4287053679897366</v>
      </c>
      <c r="J18" s="63">
        <f t="shared" si="5"/>
        <v>-1.4287053679897366</v>
      </c>
      <c r="K18" s="63">
        <f t="shared" si="5"/>
        <v>-1.4287053679897366</v>
      </c>
      <c r="L18" s="63">
        <f t="shared" si="5"/>
        <v>-1.4287053679897366</v>
      </c>
      <c r="M18" s="63">
        <f t="shared" si="5"/>
        <v>-1.4287053679897366</v>
      </c>
      <c r="N18" s="119">
        <f>$O18</f>
        <v>-1.4287053679897366</v>
      </c>
      <c r="O18" s="117">
        <v>-1.4287053679897366</v>
      </c>
      <c r="P18" s="103">
        <v>-0.56131739625860444</v>
      </c>
      <c r="Q18" s="97">
        <v>-2.2768100532113862</v>
      </c>
      <c r="R18" s="107"/>
    </row>
    <row r="19" spans="1:273" x14ac:dyDescent="0.25">
      <c r="A19" s="40"/>
      <c r="B19" s="40"/>
      <c r="C19" s="112">
        <v>1</v>
      </c>
      <c r="D19" s="109">
        <v>0.96</v>
      </c>
      <c r="E19" s="110">
        <v>0.96</v>
      </c>
      <c r="F19" s="110">
        <v>0.9574676491828169</v>
      </c>
      <c r="G19" s="110">
        <v>0.9599625787081828</v>
      </c>
      <c r="H19" s="110">
        <v>0.9591818293272758</v>
      </c>
      <c r="I19" s="110">
        <v>0.94218079280377121</v>
      </c>
      <c r="J19" s="110">
        <v>0.93412947423953863</v>
      </c>
      <c r="K19" s="110">
        <v>0.94684390586828615</v>
      </c>
      <c r="L19" s="110">
        <v>0.97678086845388845</v>
      </c>
      <c r="M19" s="110">
        <v>0.99594217238546112</v>
      </c>
      <c r="N19" s="110">
        <v>1.0053474986675797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0.96217159428099186</v>
      </c>
      <c r="E20" s="110">
        <v>0.9572751075128656</v>
      </c>
      <c r="F20" s="110">
        <v>0.96037432811282886</v>
      </c>
      <c r="G20" s="110">
        <v>0.96720990582757294</v>
      </c>
      <c r="H20" s="110">
        <v>0.96178936789393243</v>
      </c>
      <c r="I20" s="110">
        <v>0.93673911011275168</v>
      </c>
      <c r="J20" s="110">
        <v>0.92779551722136611</v>
      </c>
      <c r="K20" s="110">
        <v>0.9456751755659184</v>
      </c>
      <c r="L20" s="110">
        <v>0.97311087535026985</v>
      </c>
      <c r="M20" s="110">
        <v>0.98833790046123826</v>
      </c>
      <c r="N20" s="110">
        <v>0.9987710407295145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8.9988827999148303E-3</v>
      </c>
      <c r="E21" s="15">
        <f t="shared" si="6"/>
        <v>1.7553219643610597E-2</v>
      </c>
      <c r="F21" s="15">
        <f t="shared" si="6"/>
        <v>2.3993610433754878E-2</v>
      </c>
      <c r="G21" s="15">
        <f t="shared" si="6"/>
        <v>2.9933703208044119E-2</v>
      </c>
      <c r="H21" s="15">
        <f t="shared" si="6"/>
        <v>3.52552220346736E-2</v>
      </c>
      <c r="I21" s="15">
        <f t="shared" si="6"/>
        <v>4.2790207882376294E-2</v>
      </c>
      <c r="J21" s="15">
        <f t="shared" si="6"/>
        <v>5.3684019016272476E-2</v>
      </c>
      <c r="K21" s="15">
        <f t="shared" si="6"/>
        <v>5.8501084134367283E-2</v>
      </c>
      <c r="L21" s="15">
        <f t="shared" si="6"/>
        <v>5.9238004591859815E-2</v>
      </c>
      <c r="M21" s="15">
        <f t="shared" si="6"/>
        <v>6.7016565478288714E-2</v>
      </c>
      <c r="N21" s="15">
        <f t="shared" si="6"/>
        <v>7.1156041025707939E-2</v>
      </c>
      <c r="O21" s="16">
        <f>O5/(O3*$P21 + O5)</f>
        <v>7.7125199729928012E-2</v>
      </c>
      <c r="P21" s="128">
        <f>(1 - P$1) / P$1 * (P5/P3)</f>
        <v>1.2272122062033843</v>
      </c>
      <c r="Q21" s="129">
        <f>(1 - Q$1) / Q$1 * (Q5/Q3)</f>
        <v>0.95913756537089423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1.2444373047460796E-3</v>
      </c>
      <c r="D22" s="52">
        <f t="shared" si="6"/>
        <v>9.859263275086216E-3</v>
      </c>
      <c r="E22" s="52">
        <f t="shared" si="6"/>
        <v>1.5446170050311786E-2</v>
      </c>
      <c r="F22" s="52">
        <f t="shared" si="6"/>
        <v>2.0240211827769691E-2</v>
      </c>
      <c r="G22" s="52">
        <f t="shared" si="6"/>
        <v>2.9940271196626917E-2</v>
      </c>
      <c r="H22" s="52">
        <f t="shared" si="6"/>
        <v>3.244800574428322E-2</v>
      </c>
      <c r="I22" s="52">
        <f t="shared" si="6"/>
        <v>3.8634651267389589E-2</v>
      </c>
      <c r="J22" s="52">
        <f t="shared" si="6"/>
        <v>4.3146125842561077E-2</v>
      </c>
      <c r="K22" s="52">
        <f t="shared" si="6"/>
        <v>4.8214995796664988E-2</v>
      </c>
      <c r="L22" s="52">
        <f t="shared" si="6"/>
        <v>5.4948739739748051E-2</v>
      </c>
      <c r="M22" s="52">
        <f t="shared" si="6"/>
        <v>6.1402210138074086E-2</v>
      </c>
      <c r="N22" s="52">
        <f t="shared" si="6"/>
        <v>6.9145604092827759E-2</v>
      </c>
      <c r="O22" s="53">
        <f t="shared" si="6"/>
        <v>7.1124547952711351E-2</v>
      </c>
      <c r="P22" s="21">
        <f>(1 - P$1) / P$1 * (P6/P4)</f>
        <v>1.0626495175784623</v>
      </c>
      <c r="Q22" s="22">
        <f>(1 - Q$1) / Q$1 * (Q6/Q4)</f>
        <v>0.94561254407222861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80.466999999999999</v>
      </c>
      <c r="D27" s="37">
        <v>82.492000000000004</v>
      </c>
      <c r="E27" s="37">
        <v>76.349000000000004</v>
      </c>
      <c r="F27" s="37">
        <v>74.936999999999998</v>
      </c>
      <c r="G27" s="37">
        <v>76.516000000000005</v>
      </c>
      <c r="H27" s="37">
        <v>76.016000000000005</v>
      </c>
      <c r="I27" s="37">
        <v>77.661000000000001</v>
      </c>
      <c r="J27" s="37">
        <v>76.274000000000001</v>
      </c>
      <c r="K27" s="37">
        <v>75.644999999999996</v>
      </c>
      <c r="L27" s="37">
        <v>76.451999999999998</v>
      </c>
      <c r="M27" s="37">
        <v>77.951999999999998</v>
      </c>
      <c r="N27" s="37">
        <v>83</v>
      </c>
      <c r="O27" s="37">
        <v>80.516000000000005</v>
      </c>
      <c r="P27" s="37">
        <v>75.876999999999995</v>
      </c>
      <c r="Q27" s="37">
        <v>79.385000000000005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78.61620355058686</v>
      </c>
      <c r="T27" s="4">
        <f t="shared" si="7"/>
        <v>79.345679836569374</v>
      </c>
      <c r="U27" s="4">
        <f t="shared" si="7"/>
        <v>72.725787810073456</v>
      </c>
      <c r="V27" s="4">
        <f t="shared" si="7"/>
        <v>72.344705038229918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77.063829311077541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1.8507964494131386</v>
      </c>
      <c r="AJ27" s="4">
        <f t="shared" si="8"/>
        <v>3.1463201634306301</v>
      </c>
      <c r="AK27" s="4">
        <f t="shared" si="8"/>
        <v>3.6232121899265479</v>
      </c>
      <c r="AL27" s="4">
        <f t="shared" si="8"/>
        <v>2.5922949617700795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3.4521706889224646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78.616203550399135</v>
      </c>
      <c r="AZ27" s="2">
        <f t="shared" ref="AZ27:BM42" si="9">IF(OR($B27 &lt; D$230, $B27 &gt; D$233), #N/A, ((1-FH27)*DL27) + (FH27 - FX27)*EB27 + (FX27*ER27))</f>
        <v>79.345679836421752</v>
      </c>
      <c r="BA27" s="2">
        <f t="shared" si="9"/>
        <v>72.72578781006699</v>
      </c>
      <c r="BB27" s="2">
        <f t="shared" si="9"/>
        <v>72.344705038210421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77.063829311066215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80.466999999999999</v>
      </c>
      <c r="BP27" s="2">
        <f t="shared" ref="BP27:BP90" si="11">IF(AND(IZ27 &lt; $CC$22, $B27 &lt; D$7, $B27 &gt; D$230), D27, "")</f>
        <v>82.492000000000004</v>
      </c>
      <c r="BQ27" s="2">
        <f t="shared" ref="BQ27:BQ90" si="12">IF(AND(JA27 &lt; $CC$22, $B27 &lt; E$7, $B27 &gt; E$230), E27, "")</f>
        <v>76.349000000000004</v>
      </c>
      <c r="BR27" s="2">
        <f t="shared" ref="BR27:BR90" si="13">IF(AND(JB27 &lt; $CC$22, $B27 &lt; F$7, $B27 &gt; F$230), F27, "")</f>
        <v>74.936999999999998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80.516000000000005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78.674533826638495</v>
      </c>
      <c r="DL27" s="2">
        <f t="shared" si="41"/>
        <v>79.415313953488393</v>
      </c>
      <c r="DM27" s="2">
        <f t="shared" si="41"/>
        <v>72.694839393939361</v>
      </c>
      <c r="DN27" s="2">
        <f t="shared" si="41"/>
        <v>72.327946088794903</v>
      </c>
      <c r="DO27" s="2">
        <f t="shared" si="41"/>
        <v>74.884180761099373</v>
      </c>
      <c r="DP27" s="2">
        <f t="shared" si="41"/>
        <v>73.402599681279227</v>
      </c>
      <c r="DQ27" s="2">
        <f t="shared" si="41"/>
        <v>72.628957827260436</v>
      </c>
      <c r="DR27" s="2">
        <f t="shared" si="41"/>
        <v>72.055667031403857</v>
      </c>
      <c r="DS27" s="2">
        <f t="shared" si="41"/>
        <v>71.473230634277996</v>
      </c>
      <c r="DT27" s="2">
        <f t="shared" si="41"/>
        <v>70.71241868183975</v>
      </c>
      <c r="DU27" s="2">
        <f t="shared" si="41"/>
        <v>75.226462020905927</v>
      </c>
      <c r="DV27" s="2">
        <f t="shared" si="41"/>
        <v>78.005279069767454</v>
      </c>
      <c r="DW27" s="2">
        <f t="shared" si="41"/>
        <v>77.063281818181835</v>
      </c>
      <c r="DX27" s="2">
        <f t="shared" si="41"/>
        <v>72.136243581999381</v>
      </c>
      <c r="DY27" s="2">
        <f t="shared" si="41"/>
        <v>77.776728356928331</v>
      </c>
      <c r="EA27" s="2">
        <f t="shared" ref="EA27:EO43" si="42">CE$228*$B27+CE$229</f>
        <v>75.489724791800128</v>
      </c>
      <c r="EB27" s="2">
        <f t="shared" si="42"/>
        <v>75.715045212765972</v>
      </c>
      <c r="EC27" s="2">
        <f t="shared" si="42"/>
        <v>74.566963119369376</v>
      </c>
      <c r="ED27" s="2">
        <f t="shared" si="42"/>
        <v>73.272154214658599</v>
      </c>
      <c r="EE27" s="2">
        <f t="shared" si="42"/>
        <v>71.213034847959804</v>
      </c>
      <c r="EF27" s="2">
        <f t="shared" si="42"/>
        <v>67.819594532506315</v>
      </c>
      <c r="EG27" s="2">
        <f t="shared" si="42"/>
        <v>67.481015289624793</v>
      </c>
      <c r="EH27" s="2">
        <f t="shared" si="42"/>
        <v>72.97981525617439</v>
      </c>
      <c r="EI27" s="2">
        <f t="shared" si="42"/>
        <v>76.235173630616259</v>
      </c>
      <c r="EJ27" s="2">
        <f t="shared" si="42"/>
        <v>78.205064174655945</v>
      </c>
      <c r="EK27" s="2">
        <f t="shared" si="42"/>
        <v>79.810324626206196</v>
      </c>
      <c r="EL27" s="2">
        <f t="shared" si="42"/>
        <v>78.361484465024219</v>
      </c>
      <c r="EM27" s="2">
        <f t="shared" si="42"/>
        <v>77.095715836805397</v>
      </c>
      <c r="EN27" s="2">
        <f t="shared" si="42"/>
        <v>76.422383924140036</v>
      </c>
      <c r="EO27" s="2">
        <f t="shared" si="42"/>
        <v>83.120405598508242</v>
      </c>
      <c r="EQ27" s="2">
        <f t="shared" ref="EQ27:FE43" si="43">CU$228*$B27+CU$229</f>
        <v>74.619404460515028</v>
      </c>
      <c r="ER27" s="2">
        <f t="shared" si="43"/>
        <v>69.242578449924736</v>
      </c>
      <c r="ES27" s="2">
        <f t="shared" si="43"/>
        <v>74.520273398642701</v>
      </c>
      <c r="ET27" s="2">
        <f t="shared" si="43"/>
        <v>73.417661209496899</v>
      </c>
      <c r="EU27" s="2">
        <f t="shared" si="43"/>
        <v>70.663737973519659</v>
      </c>
      <c r="EV27" s="2">
        <f t="shared" si="43"/>
        <v>68.620231778883664</v>
      </c>
      <c r="EW27" s="2">
        <f t="shared" si="43"/>
        <v>67.295176528102616</v>
      </c>
      <c r="EX27" s="2">
        <f t="shared" si="43"/>
        <v>72.311357163942176</v>
      </c>
      <c r="EY27" s="2">
        <f t="shared" si="43"/>
        <v>74.555017062865417</v>
      </c>
      <c r="EZ27" s="2">
        <f t="shared" si="43"/>
        <v>75.539324316337115</v>
      </c>
      <c r="FA27" s="2">
        <f t="shared" si="43"/>
        <v>76.997909630443232</v>
      </c>
      <c r="FB27" s="2">
        <f t="shared" si="43"/>
        <v>77.580526374642886</v>
      </c>
      <c r="FC27" s="2">
        <f t="shared" si="43"/>
        <v>77.363063811038401</v>
      </c>
      <c r="FD27" s="2">
        <f t="shared" si="43"/>
        <v>75.808805811373389</v>
      </c>
      <c r="FE27" s="2">
        <f t="shared" si="43"/>
        <v>81.493647035012373</v>
      </c>
      <c r="FG27" s="2">
        <f t="shared" ref="FG27:FU43" si="44">POWER(10,($B27-C$231)/C$229)/(1+POWER(10,($B27-C$231)/C$229))</f>
        <v>1.8315067053418389E-2</v>
      </c>
      <c r="FH27" s="2">
        <f t="shared" si="44"/>
        <v>1.8817872029526884E-2</v>
      </c>
      <c r="FI27" s="2">
        <f t="shared" si="44"/>
        <v>1.6531192553456073E-2</v>
      </c>
      <c r="FJ27" s="2">
        <f t="shared" si="44"/>
        <v>1.7749136042147125E-2</v>
      </c>
      <c r="FK27" s="2">
        <f t="shared" si="44"/>
        <v>1.5666356696963875E-2</v>
      </c>
      <c r="FL27" s="2">
        <f t="shared" si="44"/>
        <v>1.5683015562794892E-2</v>
      </c>
      <c r="FM27" s="2">
        <f t="shared" si="44"/>
        <v>1.538468085489246E-2</v>
      </c>
      <c r="FN27" s="2">
        <f t="shared" si="44"/>
        <v>1.4970829043680146E-2</v>
      </c>
      <c r="FO27" s="2">
        <f t="shared" si="44"/>
        <v>1.4751836794777788E-2</v>
      </c>
      <c r="FP27" s="2">
        <f t="shared" si="44"/>
        <v>1.3506265808594344E-2</v>
      </c>
      <c r="FQ27" s="2">
        <f t="shared" si="44"/>
        <v>1.5243186521677445E-2</v>
      </c>
      <c r="FR27" s="2">
        <f t="shared" si="44"/>
        <v>1.6462947312686178E-2</v>
      </c>
      <c r="FS27" s="2">
        <f t="shared" si="44"/>
        <v>1.6877484675942817E-2</v>
      </c>
      <c r="FT27" s="2">
        <f t="shared" si="44"/>
        <v>1.5949904950701047E-2</v>
      </c>
      <c r="FU27" s="2">
        <f t="shared" si="44"/>
        <v>1.323493524079233E-2</v>
      </c>
      <c r="FW27" s="2">
        <f>POWER(10,($B27-C$232)/C$229)/(1+POWER(10,($B27-C$232)/C$229))</f>
        <v>3.2771146919285103E-7</v>
      </c>
      <c r="FX27" s="2">
        <f t="shared" ref="FX27:GK42" si="45">POWER(10,($B27-D$232)/D$229)/(1+POWER(10,($B27-D$232)/D$229))</f>
        <v>4.5321652013255632E-7</v>
      </c>
      <c r="FY27" s="2">
        <f t="shared" si="45"/>
        <v>4.6394299242417908E-7</v>
      </c>
      <c r="FZ27" s="2">
        <f t="shared" si="45"/>
        <v>4.8751927061540333E-7</v>
      </c>
      <c r="GA27" s="2">
        <f t="shared" si="45"/>
        <v>4.6641250991918327E-7</v>
      </c>
      <c r="GB27" s="2">
        <f t="shared" si="45"/>
        <v>5.0928459414679288E-7</v>
      </c>
      <c r="GC27" s="2">
        <f t="shared" si="45"/>
        <v>6.9146337450214292E-7</v>
      </c>
      <c r="GD27" s="2">
        <f t="shared" si="45"/>
        <v>7.5028080068521965E-7</v>
      </c>
      <c r="GE27" s="2">
        <f t="shared" si="45"/>
        <v>6.4607473447709807E-7</v>
      </c>
      <c r="GF27" s="2">
        <f t="shared" si="45"/>
        <v>5.4379057789753062E-7</v>
      </c>
      <c r="GG27" s="2">
        <f t="shared" si="45"/>
        <v>4.2066046814020345E-7</v>
      </c>
      <c r="GH27" s="2">
        <f t="shared" si="45"/>
        <v>3.6598513041973921E-7</v>
      </c>
      <c r="GI27" s="2">
        <f t="shared" si="45"/>
        <v>3.3002711759135359E-7</v>
      </c>
      <c r="GJ27" s="2">
        <f t="shared" si="45"/>
        <v>3.2610402332138005E-7</v>
      </c>
      <c r="GK27" s="2">
        <f t="shared" si="45"/>
        <v>2.4498910438310321E-7</v>
      </c>
      <c r="GM27" s="86">
        <f xml:space="preserve"> _xlfn.NORM.DIST($B27, C$7, ABS(C$11), TRUE) * _xlfn.NORM.DIST(($B27 - C$7)*C$15, 0, ABS(C$11), TRUE) * 2</f>
        <v>1.0455619732425106E-13</v>
      </c>
      <c r="GN27" s="86">
        <f t="shared" ref="GN27:HA42" si="46" xml:space="preserve"> _xlfn.NORM.DIST($B27, D$7, ABS(D$11), TRUE) * _xlfn.NORM.DIST(($B27 - D$7)*D$15, 0, ABS(D$11), TRUE) * 2</f>
        <v>7.7522356611995172E-14</v>
      </c>
      <c r="GO27" s="86">
        <f t="shared" si="46"/>
        <v>3.1641560354749996E-15</v>
      </c>
      <c r="GP27" s="86">
        <f t="shared" si="46"/>
        <v>9.8589618171289999E-15</v>
      </c>
      <c r="GQ27" s="86">
        <f t="shared" si="46"/>
        <v>2.6865270570332703E-16</v>
      </c>
      <c r="GR27" s="86">
        <f t="shared" si="46"/>
        <v>1.2992911124519245E-16</v>
      </c>
      <c r="GS27" s="86">
        <f t="shared" si="46"/>
        <v>3.7921414320049699E-18</v>
      </c>
      <c r="GT27" s="86">
        <f t="shared" si="46"/>
        <v>9.2081330456221627E-19</v>
      </c>
      <c r="GU27" s="86">
        <f t="shared" si="46"/>
        <v>8.1660116090520467E-19</v>
      </c>
      <c r="GV27" s="86">
        <f t="shared" si="46"/>
        <v>3.1779150930865946E-21</v>
      </c>
      <c r="GW27" s="86">
        <f t="shared" si="46"/>
        <v>4.1286335252679527E-17</v>
      </c>
      <c r="GX27" s="86">
        <f t="shared" si="46"/>
        <v>8.9613851436014671E-16</v>
      </c>
      <c r="GY27" s="86">
        <f t="shared" si="46"/>
        <v>6.0732024365355269E-15</v>
      </c>
      <c r="GZ27" s="86">
        <f t="shared" si="46"/>
        <v>2.2419240381284195E-16</v>
      </c>
      <c r="HA27" s="86">
        <f t="shared" si="46"/>
        <v>7.9593091680633149E-22</v>
      </c>
      <c r="HC27" s="86">
        <f xml:space="preserve"> _xlfn.NORM.DIST($B27, C$8, ABS(C$12), TRUE) * _xlfn.NORM.DIST(($B27 - C$8)*C$16, 0, ABS(C$12), TRUE) * 2</f>
        <v>4.2001952994800422E-35</v>
      </c>
      <c r="HD27" s="86">
        <f t="shared" ref="HD27:HQ42" si="47" xml:space="preserve"> _xlfn.NORM.DIST($B27, D$8, ABS(D$12), TRUE) * _xlfn.NORM.DIST(($B27 - D$8)*D$16, 0, ABS(D$12), TRUE) * 2</f>
        <v>4.6450192642655744E-33</v>
      </c>
      <c r="HE27" s="86">
        <f t="shared" si="47"/>
        <v>5.1057060061834965E-36</v>
      </c>
      <c r="HF27" s="86">
        <f t="shared" si="47"/>
        <v>3.5343662153308267E-37</v>
      </c>
      <c r="HG27" s="86">
        <f t="shared" si="47"/>
        <v>1.3854711363723515E-38</v>
      </c>
      <c r="HH27" s="86">
        <f t="shared" si="47"/>
        <v>1.1167409424902545E-37</v>
      </c>
      <c r="HI27" s="86">
        <f t="shared" si="47"/>
        <v>1.2246349882815672E-39</v>
      </c>
      <c r="HJ27" s="86">
        <f t="shared" si="47"/>
        <v>3.4680080553990954E-41</v>
      </c>
      <c r="HK27" s="86">
        <f t="shared" si="47"/>
        <v>7.3791309445642868E-41</v>
      </c>
      <c r="HL27" s="86">
        <f t="shared" si="47"/>
        <v>2.8903882392125846E-50</v>
      </c>
      <c r="HM27" s="86">
        <f t="shared" si="47"/>
        <v>1.672272198643022E-37</v>
      </c>
      <c r="HN27" s="86">
        <f t="shared" si="47"/>
        <v>3.3566285649761777E-37</v>
      </c>
      <c r="HO27" s="86">
        <f t="shared" si="47"/>
        <v>2.1033578411936568E-36</v>
      </c>
      <c r="HP27" s="86">
        <f t="shared" si="47"/>
        <v>1.9337635147604664E-38</v>
      </c>
      <c r="HQ27" s="86">
        <f t="shared" si="47"/>
        <v>4.5529697984052507E-52</v>
      </c>
      <c r="HS27" s="86">
        <f xml:space="preserve"> _xlfn.NORM.DIST($B27, C$9, ABS(C$13), TRUE) * _xlfn.NORM.DIST(($B27 - C$9)*C$17, 0, ABS(C$13), TRUE) * 2</f>
        <v>6.105832456651254E-152</v>
      </c>
      <c r="HT27" s="86">
        <f t="shared" ref="HT27:IG42" si="48" xml:space="preserve"> _xlfn.NORM.DIST($B27, D$9, ABS(D$13), TRUE) * _xlfn.NORM.DIST(($B27 - D$9)*D$17, 0, ABS(D$13), TRUE) * 2</f>
        <v>5.7082487041132668E-140</v>
      </c>
      <c r="HU27" s="86">
        <f t="shared" si="48"/>
        <v>7.0279091772525412E-153</v>
      </c>
      <c r="HV27" s="86">
        <f t="shared" si="48"/>
        <v>1.471098521029238E-158</v>
      </c>
      <c r="HW27" s="86">
        <f t="shared" si="48"/>
        <v>4.7449286180865851E-165</v>
      </c>
      <c r="HX27" s="86">
        <f t="shared" si="48"/>
        <v>1.3537134930778374E-161</v>
      </c>
      <c r="HY27" s="86">
        <f t="shared" si="48"/>
        <v>3.1253134819845316E-170</v>
      </c>
      <c r="HZ27" s="86">
        <f t="shared" si="48"/>
        <v>1.8183439936259476E-176</v>
      </c>
      <c r="IA27" s="86">
        <f t="shared" si="48"/>
        <v>4.5394328540772272E-176</v>
      </c>
      <c r="IB27" s="86">
        <f t="shared" si="48"/>
        <v>2.0466527743549217E-222</v>
      </c>
      <c r="IC27" s="86">
        <f t="shared" si="48"/>
        <v>1.8564404205743005E-164</v>
      </c>
      <c r="ID27" s="86">
        <f t="shared" si="48"/>
        <v>3.6006193903890691E-163</v>
      </c>
      <c r="IE27" s="86">
        <f t="shared" si="48"/>
        <v>7.3150578497050598E-158</v>
      </c>
      <c r="IF27" s="86">
        <f t="shared" si="48"/>
        <v>6.755411714431879E-102</v>
      </c>
      <c r="IG27" s="86">
        <f t="shared" si="48"/>
        <v>8.6298079300365957E-74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1.2180445525991472E-297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2.4544406041402386E-145</v>
      </c>
      <c r="IY27" s="86">
        <f>GM27+HC27+HS27+II27</f>
        <v>1.0455619732425106E-13</v>
      </c>
      <c r="IZ27" s="86">
        <f t="shared" ref="IZ27:JM42" si="50">GN27+HD27+HT27+IJ27</f>
        <v>7.7522356611995172E-14</v>
      </c>
      <c r="JA27" s="86">
        <f t="shared" si="50"/>
        <v>3.1641560354749996E-15</v>
      </c>
      <c r="JB27" s="86">
        <f t="shared" si="50"/>
        <v>9.8589618171289999E-15</v>
      </c>
      <c r="JC27" s="86">
        <f t="shared" si="50"/>
        <v>2.6865270570332703E-16</v>
      </c>
      <c r="JD27" s="86">
        <f t="shared" si="50"/>
        <v>1.2992911124519245E-16</v>
      </c>
      <c r="JE27" s="86">
        <f t="shared" si="50"/>
        <v>3.7921414320049699E-18</v>
      </c>
      <c r="JF27" s="86">
        <f t="shared" si="50"/>
        <v>9.2081330456221627E-19</v>
      </c>
      <c r="JG27" s="86">
        <f t="shared" si="50"/>
        <v>8.1660116090520467E-19</v>
      </c>
      <c r="JH27" s="86">
        <f t="shared" si="50"/>
        <v>3.1779150930865946E-21</v>
      </c>
      <c r="JI27" s="86">
        <f t="shared" si="50"/>
        <v>4.1286335252679527E-17</v>
      </c>
      <c r="JJ27" s="86">
        <f t="shared" si="50"/>
        <v>8.9613851436014671E-16</v>
      </c>
      <c r="JK27" s="86">
        <f t="shared" si="50"/>
        <v>6.0732024365355269E-15</v>
      </c>
      <c r="JL27" s="86">
        <f t="shared" si="50"/>
        <v>2.2419240381284195E-16</v>
      </c>
      <c r="JM27" s="86">
        <f t="shared" si="50"/>
        <v>7.9593091680633149E-22</v>
      </c>
    </row>
    <row r="28" spans="1:273" x14ac:dyDescent="0.25">
      <c r="B28" s="2">
        <v>1</v>
      </c>
      <c r="C28" s="37">
        <v>80.867000000000004</v>
      </c>
      <c r="D28" s="37">
        <v>82.332999999999998</v>
      </c>
      <c r="E28" s="37">
        <v>75.126999999999995</v>
      </c>
      <c r="F28" s="37">
        <v>74.602999999999994</v>
      </c>
      <c r="G28" s="37">
        <v>77.370999999999995</v>
      </c>
      <c r="H28" s="37">
        <v>76.144999999999996</v>
      </c>
      <c r="I28" s="37">
        <v>76.774000000000001</v>
      </c>
      <c r="J28" s="37">
        <v>76.081000000000003</v>
      </c>
      <c r="K28" s="37">
        <v>75.016000000000005</v>
      </c>
      <c r="L28" s="37">
        <v>75.644999999999996</v>
      </c>
      <c r="M28" s="37">
        <v>78.144999999999996</v>
      </c>
      <c r="N28" s="37">
        <v>82.581000000000003</v>
      </c>
      <c r="O28" s="37">
        <v>79.5</v>
      </c>
      <c r="P28" s="37">
        <v>75.861999999999995</v>
      </c>
      <c r="Q28" s="37">
        <v>81.430999999999997</v>
      </c>
      <c r="S28" s="4">
        <f t="shared" si="7"/>
        <v>78.821004043710161</v>
      </c>
      <c r="T28" s="4">
        <f t="shared" si="7"/>
        <v>79.38967824863748</v>
      </c>
      <c r="U28" s="4">
        <f t="shared" si="7"/>
        <v>72.887959413899011</v>
      </c>
      <c r="V28" s="4">
        <f t="shared" si="7"/>
        <v>72.480208060176722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78.156864909372956</v>
      </c>
      <c r="AE28" s="4">
        <f t="shared" si="7"/>
        <v>77.215357073734708</v>
      </c>
      <c r="AF28" s="4" t="e">
        <f t="shared" si="7"/>
        <v>#N/A</v>
      </c>
      <c r="AG28" s="4" t="e">
        <f t="shared" si="7"/>
        <v>#N/A</v>
      </c>
      <c r="AI28" s="4">
        <f t="shared" si="8"/>
        <v>2.0459959562898433</v>
      </c>
      <c r="AJ28" s="4">
        <f t="shared" si="8"/>
        <v>2.9433217513625181</v>
      </c>
      <c r="AK28" s="4">
        <f t="shared" si="8"/>
        <v>2.2390405861009839</v>
      </c>
      <c r="AL28" s="4">
        <f t="shared" si="8"/>
        <v>2.1227919398232729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4.4241350906270469</v>
      </c>
      <c r="AU28" s="4">
        <f t="shared" si="8"/>
        <v>2.2846429262652919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78.821004043274328</v>
      </c>
      <c r="AZ28" s="2">
        <f t="shared" si="9"/>
        <v>79.389678248288845</v>
      </c>
      <c r="BA28" s="2">
        <f t="shared" si="9"/>
        <v>72.887959413882285</v>
      </c>
      <c r="BB28" s="2">
        <f t="shared" si="9"/>
        <v>72.480208060127623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78.156864909368167</v>
      </c>
      <c r="BK28" s="2">
        <f t="shared" si="9"/>
        <v>77.215357073706002</v>
      </c>
      <c r="BL28" s="2" t="e">
        <f t="shared" si="9"/>
        <v>#N/A</v>
      </c>
      <c r="BM28" s="2" t="e">
        <f t="shared" si="9"/>
        <v>#N/A</v>
      </c>
      <c r="BO28" s="2">
        <f t="shared" si="10"/>
        <v>80.867000000000004</v>
      </c>
      <c r="BP28" s="2">
        <f t="shared" si="11"/>
        <v>82.332999999999998</v>
      </c>
      <c r="BQ28" s="2">
        <f t="shared" si="12"/>
        <v>75.126999999999995</v>
      </c>
      <c r="BR28" s="2">
        <f t="shared" si="13"/>
        <v>74.602999999999994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82.581000000000003</v>
      </c>
      <c r="CA28" s="2">
        <f t="shared" si="22"/>
        <v>79.5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78.891217154938104</v>
      </c>
      <c r="DL28" s="2">
        <f t="shared" si="41"/>
        <v>79.469890365448521</v>
      </c>
      <c r="DM28" s="2">
        <f t="shared" si="41"/>
        <v>72.859355320648305</v>
      </c>
      <c r="DN28" s="2">
        <f t="shared" si="41"/>
        <v>72.466792509815747</v>
      </c>
      <c r="DO28" s="2">
        <f t="shared" si="41"/>
        <v>74.941139534883732</v>
      </c>
      <c r="DP28" s="2">
        <f t="shared" si="41"/>
        <v>73.502409016017097</v>
      </c>
      <c r="DQ28" s="2">
        <f t="shared" si="41"/>
        <v>72.72801592442643</v>
      </c>
      <c r="DR28" s="2">
        <f t="shared" si="41"/>
        <v>72.208083597767796</v>
      </c>
      <c r="DS28" s="2">
        <f t="shared" si="41"/>
        <v>71.684546221322535</v>
      </c>
      <c r="DT28" s="2">
        <f t="shared" si="41"/>
        <v>70.962242532005703</v>
      </c>
      <c r="DU28" s="2">
        <f t="shared" si="41"/>
        <v>75.427342160278755</v>
      </c>
      <c r="DV28" s="2">
        <f t="shared" si="41"/>
        <v>78.156050739957735</v>
      </c>
      <c r="DW28" s="2">
        <f t="shared" si="41"/>
        <v>77.220416701902764</v>
      </c>
      <c r="DX28" s="2">
        <f t="shared" si="41"/>
        <v>72.258202657807288</v>
      </c>
      <c r="DY28" s="2">
        <f t="shared" si="41"/>
        <v>77.818870441870416</v>
      </c>
      <c r="EA28" s="2">
        <f t="shared" si="42"/>
        <v>75.388746444586801</v>
      </c>
      <c r="EB28" s="2">
        <f t="shared" si="42"/>
        <v>75.575495725683908</v>
      </c>
      <c r="EC28" s="2">
        <f t="shared" si="42"/>
        <v>74.439935247747755</v>
      </c>
      <c r="ED28" s="2">
        <f t="shared" si="42"/>
        <v>73.157305466937359</v>
      </c>
      <c r="EE28" s="2">
        <f t="shared" si="42"/>
        <v>71.099081984752672</v>
      </c>
      <c r="EF28" s="2">
        <f t="shared" si="42"/>
        <v>67.72442738997735</v>
      </c>
      <c r="EG28" s="2">
        <f t="shared" si="42"/>
        <v>67.372775784690859</v>
      </c>
      <c r="EH28" s="2">
        <f t="shared" si="42"/>
        <v>72.832563709092938</v>
      </c>
      <c r="EI28" s="2">
        <f t="shared" si="42"/>
        <v>76.062653722510333</v>
      </c>
      <c r="EJ28" s="2">
        <f t="shared" si="42"/>
        <v>78.020563415951202</v>
      </c>
      <c r="EK28" s="2">
        <f t="shared" si="42"/>
        <v>79.619695415503145</v>
      </c>
      <c r="EL28" s="2">
        <f t="shared" si="42"/>
        <v>78.201242798062992</v>
      </c>
      <c r="EM28" s="2">
        <f t="shared" si="42"/>
        <v>76.946558537189048</v>
      </c>
      <c r="EN28" s="2">
        <f t="shared" si="42"/>
        <v>76.268478821258114</v>
      </c>
      <c r="EO28" s="2">
        <f t="shared" si="42"/>
        <v>82.941637774452929</v>
      </c>
      <c r="EQ28" s="2">
        <f t="shared" si="43"/>
        <v>74.525665699847735</v>
      </c>
      <c r="ER28" s="2">
        <f t="shared" si="43"/>
        <v>69.159637502930551</v>
      </c>
      <c r="ES28" s="2">
        <f t="shared" si="43"/>
        <v>74.393651777561246</v>
      </c>
      <c r="ET28" s="2">
        <f t="shared" si="43"/>
        <v>73.301410233322926</v>
      </c>
      <c r="EU28" s="2">
        <f t="shared" si="43"/>
        <v>70.554615575579234</v>
      </c>
      <c r="EV28" s="2">
        <f t="shared" si="43"/>
        <v>68.517836682311099</v>
      </c>
      <c r="EW28" s="2">
        <f t="shared" si="43"/>
        <v>67.188673678865158</v>
      </c>
      <c r="EX28" s="2">
        <f t="shared" si="43"/>
        <v>72.170061397776621</v>
      </c>
      <c r="EY28" s="2">
        <f t="shared" si="43"/>
        <v>74.397804106098022</v>
      </c>
      <c r="EZ28" s="2">
        <f t="shared" si="43"/>
        <v>75.379014646826136</v>
      </c>
      <c r="FA28" s="2">
        <f t="shared" si="43"/>
        <v>76.831986450813261</v>
      </c>
      <c r="FB28" s="2">
        <f t="shared" si="43"/>
        <v>77.427112502857923</v>
      </c>
      <c r="FC28" s="2">
        <f t="shared" si="43"/>
        <v>77.21123071408087</v>
      </c>
      <c r="FD28" s="2">
        <f t="shared" si="43"/>
        <v>75.660224046186087</v>
      </c>
      <c r="FE28" s="2">
        <f t="shared" si="43"/>
        <v>81.329811457496746</v>
      </c>
      <c r="FG28" s="2">
        <f t="shared" si="44"/>
        <v>2.0046649163055395E-2</v>
      </c>
      <c r="FH28" s="2">
        <f t="shared" si="44"/>
        <v>2.0595994055456295E-2</v>
      </c>
      <c r="FI28" s="2">
        <f t="shared" si="44"/>
        <v>1.8097228927250568E-2</v>
      </c>
      <c r="FJ28" s="2">
        <f t="shared" si="44"/>
        <v>1.9428271608368602E-2</v>
      </c>
      <c r="FK28" s="2">
        <f t="shared" si="44"/>
        <v>1.7151894097908432E-2</v>
      </c>
      <c r="FL28" s="2">
        <f t="shared" si="44"/>
        <v>1.7170105059800406E-2</v>
      </c>
      <c r="FM28" s="2">
        <f t="shared" si="44"/>
        <v>1.6843965844991989E-2</v>
      </c>
      <c r="FN28" s="2">
        <f t="shared" si="44"/>
        <v>1.6391512402989181E-2</v>
      </c>
      <c r="FO28" s="2">
        <f t="shared" si="44"/>
        <v>1.6152079265012304E-2</v>
      </c>
      <c r="FP28" s="2">
        <f t="shared" si="44"/>
        <v>1.4790053640747109E-2</v>
      </c>
      <c r="FQ28" s="2">
        <f t="shared" si="44"/>
        <v>1.6689277822351491E-2</v>
      </c>
      <c r="FR28" s="2">
        <f t="shared" si="44"/>
        <v>1.8022637139417218E-2</v>
      </c>
      <c r="FS28" s="2">
        <f t="shared" si="44"/>
        <v>1.8475709783273325E-2</v>
      </c>
      <c r="FT28" s="2">
        <f t="shared" si="44"/>
        <v>1.7461852395202856E-2</v>
      </c>
      <c r="FU28" s="2">
        <f t="shared" si="44"/>
        <v>1.4493311660288472E-2</v>
      </c>
      <c r="FW28" s="2">
        <f t="shared" ref="FW28:GK58" si="53">POWER(10,($B28-C$232)/C$229)/(1+POWER(10,($B28-C$232)/C$229))</f>
        <v>3.5932846923511769E-7</v>
      </c>
      <c r="FX28" s="2">
        <f t="shared" si="45"/>
        <v>4.9694201072819252E-7</v>
      </c>
      <c r="FY28" s="2">
        <f t="shared" si="45"/>
        <v>5.0870335267677814E-7</v>
      </c>
      <c r="FZ28" s="2">
        <f t="shared" si="45"/>
        <v>5.3455422528667132E-7</v>
      </c>
      <c r="GA28" s="2">
        <f t="shared" si="45"/>
        <v>5.1141112452199835E-7</v>
      </c>
      <c r="GB28" s="2">
        <f t="shared" si="45"/>
        <v>5.5841942567572972E-7</v>
      </c>
      <c r="GC28" s="2">
        <f t="shared" si="45"/>
        <v>7.5817446299450679E-7</v>
      </c>
      <c r="GD28" s="2">
        <f t="shared" si="45"/>
        <v>8.2266647938687354E-7</v>
      </c>
      <c r="GE28" s="2">
        <f t="shared" si="45"/>
        <v>7.0840681527663325E-7</v>
      </c>
      <c r="GF28" s="2">
        <f t="shared" si="45"/>
        <v>5.9625448065088855E-7</v>
      </c>
      <c r="GG28" s="2">
        <f t="shared" si="45"/>
        <v>4.6124501257569054E-7</v>
      </c>
      <c r="GH28" s="2">
        <f t="shared" si="45"/>
        <v>4.0129470144831434E-7</v>
      </c>
      <c r="GI28" s="2">
        <f t="shared" si="45"/>
        <v>3.6186752705288818E-7</v>
      </c>
      <c r="GJ28" s="2">
        <f t="shared" si="45"/>
        <v>3.5756593999674859E-7</v>
      </c>
      <c r="GK28" s="2">
        <f t="shared" si="45"/>
        <v>2.6862520489946536E-7</v>
      </c>
      <c r="GM28" s="86">
        <f t="shared" ref="GM28:HA58" si="54" xml:space="preserve"> _xlfn.NORM.DIST($B28, C$7, ABS(C$11), TRUE) * _xlfn.NORM.DIST(($B28 - C$7)*C$15, 0, ABS(C$11), TRUE) * 2</f>
        <v>2.4639543081246627E-13</v>
      </c>
      <c r="GN28" s="86">
        <f t="shared" si="46"/>
        <v>1.8587203280582607E-13</v>
      </c>
      <c r="GO28" s="86">
        <f t="shared" si="46"/>
        <v>8.3020025245536672E-15</v>
      </c>
      <c r="GP28" s="86">
        <f t="shared" si="46"/>
        <v>2.5213068561173825E-14</v>
      </c>
      <c r="GQ28" s="86">
        <f t="shared" si="46"/>
        <v>7.6214818958496647E-16</v>
      </c>
      <c r="GR28" s="86">
        <f t="shared" si="46"/>
        <v>3.7873693193536297E-16</v>
      </c>
      <c r="GS28" s="86">
        <f t="shared" si="46"/>
        <v>1.2536201437950578E-17</v>
      </c>
      <c r="GT28" s="86">
        <f t="shared" si="46"/>
        <v>3.182649835929774E-18</v>
      </c>
      <c r="GU28" s="86">
        <f t="shared" si="46"/>
        <v>2.8226109965222569E-18</v>
      </c>
      <c r="GV28" s="86">
        <f t="shared" si="46"/>
        <v>1.3101599554161158E-20</v>
      </c>
      <c r="GW28" s="86">
        <f t="shared" si="46"/>
        <v>1.2461586473009279E-16</v>
      </c>
      <c r="GX28" s="86">
        <f t="shared" si="46"/>
        <v>2.4617241438592394E-15</v>
      </c>
      <c r="GY28" s="86">
        <f t="shared" si="46"/>
        <v>1.5629345045281342E-14</v>
      </c>
      <c r="GZ28" s="86">
        <f t="shared" si="46"/>
        <v>6.432370750517054E-16</v>
      </c>
      <c r="HA28" s="86">
        <f t="shared" si="46"/>
        <v>3.4282005414000387E-21</v>
      </c>
      <c r="HC28" s="86">
        <f xml:space="preserve"> _xlfn.NORM.DIST($B28, C$8, ABS(C$12), TRUE) * _xlfn.NORM.DIST(($B28 - C$8)*C$16, 0, ABS(C$12), TRUE) * 2</f>
        <v>2.3239064527816387E-34</v>
      </c>
      <c r="HD28" s="86">
        <f t="shared" si="47"/>
        <v>2.3485661874262868E-32</v>
      </c>
      <c r="HE28" s="86">
        <f t="shared" si="47"/>
        <v>2.9988108766940177E-35</v>
      </c>
      <c r="HF28" s="86">
        <f t="shared" si="47"/>
        <v>2.2381789062580977E-36</v>
      </c>
      <c r="HG28" s="86">
        <f t="shared" si="47"/>
        <v>9.4394250549178524E-38</v>
      </c>
      <c r="HH28" s="86">
        <f t="shared" si="47"/>
        <v>7.3470806096053545E-37</v>
      </c>
      <c r="HI28" s="86">
        <f t="shared" si="47"/>
        <v>9.2356787397672157E-39</v>
      </c>
      <c r="HJ28" s="86">
        <f t="shared" si="47"/>
        <v>2.8554667583328644E-40</v>
      </c>
      <c r="HK28" s="86">
        <f t="shared" si="47"/>
        <v>5.924265195126646E-40</v>
      </c>
      <c r="HL28" s="86">
        <f t="shared" si="47"/>
        <v>3.8339465029154091E-49</v>
      </c>
      <c r="HM28" s="86">
        <f t="shared" si="47"/>
        <v>1.0868183614345042E-36</v>
      </c>
      <c r="HN28" s="86">
        <f t="shared" si="47"/>
        <v>2.1138995747077584E-36</v>
      </c>
      <c r="HO28" s="86">
        <f t="shared" si="47"/>
        <v>1.2452705486482612E-35</v>
      </c>
      <c r="HP28" s="86">
        <f t="shared" si="47"/>
        <v>1.2811764022227775E-37</v>
      </c>
      <c r="HQ28" s="86">
        <f t="shared" si="47"/>
        <v>6.3311906786698427E-51</v>
      </c>
      <c r="HS28" s="86">
        <f t="shared" ref="HS28:IG58" si="55" xml:space="preserve"> _xlfn.NORM.DIST($B28, C$9, ABS(C$13), TRUE) * _xlfn.NORM.DIST(($B28 - C$9)*C$17, 0, ABS(C$13), TRUE) * 2</f>
        <v>1.1804494956481432E-149</v>
      </c>
      <c r="HT28" s="86">
        <f t="shared" si="48"/>
        <v>7.9444017112925358E-138</v>
      </c>
      <c r="HU28" s="86">
        <f t="shared" si="48"/>
        <v>1.5445800570836414E-150</v>
      </c>
      <c r="HV28" s="86">
        <f t="shared" si="48"/>
        <v>4.1129560888819816E-156</v>
      </c>
      <c r="HW28" s="86">
        <f t="shared" si="48"/>
        <v>1.6685825912335654E-162</v>
      </c>
      <c r="HX28" s="86">
        <f t="shared" si="48"/>
        <v>4.3185622511016958E-159</v>
      </c>
      <c r="HY28" s="86">
        <f t="shared" si="48"/>
        <v>1.5149991342693722E-167</v>
      </c>
      <c r="HZ28" s="86">
        <f t="shared" si="48"/>
        <v>1.1410976921240169E-173</v>
      </c>
      <c r="IA28" s="86">
        <f t="shared" si="48"/>
        <v>2.6880066414623527E-173</v>
      </c>
      <c r="IB28" s="86">
        <f t="shared" si="48"/>
        <v>6.1698602406738163E-219</v>
      </c>
      <c r="IC28" s="86">
        <f t="shared" si="48"/>
        <v>6.0892865769141707E-162</v>
      </c>
      <c r="ID28" s="86">
        <f t="shared" si="48"/>
        <v>1.0727001663079287E-160</v>
      </c>
      <c r="IE28" s="86">
        <f t="shared" si="48"/>
        <v>1.7461694619271405E-155</v>
      </c>
      <c r="IF28" s="86">
        <f t="shared" si="48"/>
        <v>2.1390247160277125E-100</v>
      </c>
      <c r="IG28" s="86">
        <f t="shared" si="48"/>
        <v>1.0271946181172673E-72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6.3101606350524995E-294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1.3154123373859806E-143</v>
      </c>
      <c r="IY28" s="86">
        <f t="shared" ref="IY28:JM58" si="57">GM28+HC28+HS28+II28</f>
        <v>2.4639543081246627E-13</v>
      </c>
      <c r="IZ28" s="86">
        <f t="shared" si="50"/>
        <v>1.8587203280582607E-13</v>
      </c>
      <c r="JA28" s="86">
        <f t="shared" si="50"/>
        <v>8.3020025245536672E-15</v>
      </c>
      <c r="JB28" s="86">
        <f t="shared" si="50"/>
        <v>2.5213068561173825E-14</v>
      </c>
      <c r="JC28" s="86">
        <f t="shared" si="50"/>
        <v>7.6214818958496647E-16</v>
      </c>
      <c r="JD28" s="86">
        <f t="shared" si="50"/>
        <v>3.7873693193536297E-16</v>
      </c>
      <c r="JE28" s="86">
        <f t="shared" si="50"/>
        <v>1.2536201437950578E-17</v>
      </c>
      <c r="JF28" s="86">
        <f t="shared" si="50"/>
        <v>3.182649835929774E-18</v>
      </c>
      <c r="JG28" s="86">
        <f t="shared" si="50"/>
        <v>2.8226109965222569E-18</v>
      </c>
      <c r="JH28" s="86">
        <f t="shared" si="50"/>
        <v>1.3101599554161158E-20</v>
      </c>
      <c r="JI28" s="86">
        <f t="shared" si="50"/>
        <v>1.2461586473009279E-16</v>
      </c>
      <c r="JJ28" s="86">
        <f t="shared" si="50"/>
        <v>2.4617241438592394E-15</v>
      </c>
      <c r="JK28" s="86">
        <f t="shared" si="50"/>
        <v>1.5629345045281342E-14</v>
      </c>
      <c r="JL28" s="86">
        <f t="shared" si="50"/>
        <v>6.432370750517054E-16</v>
      </c>
      <c r="JM28" s="86">
        <f t="shared" si="50"/>
        <v>3.4282005414000387E-21</v>
      </c>
    </row>
    <row r="29" spans="1:273" x14ac:dyDescent="0.25">
      <c r="B29" s="2">
        <v>2</v>
      </c>
      <c r="C29" s="37">
        <v>82.167000000000002</v>
      </c>
      <c r="D29" s="37">
        <v>82.429000000000002</v>
      </c>
      <c r="E29" s="37">
        <v>75.555999999999997</v>
      </c>
      <c r="F29" s="37">
        <v>73.905000000000001</v>
      </c>
      <c r="G29" s="37">
        <v>75.918999999999997</v>
      </c>
      <c r="H29" s="37">
        <v>75.968000000000004</v>
      </c>
      <c r="I29" s="37">
        <v>77.418999999999997</v>
      </c>
      <c r="J29" s="37">
        <v>76.887</v>
      </c>
      <c r="K29" s="37">
        <v>75.870999999999995</v>
      </c>
      <c r="L29" s="37">
        <v>76.935000000000002</v>
      </c>
      <c r="M29" s="37">
        <v>77.548000000000002</v>
      </c>
      <c r="N29" s="37">
        <v>82.483999999999995</v>
      </c>
      <c r="O29" s="37">
        <v>78.935000000000002</v>
      </c>
      <c r="P29" s="37">
        <v>74.738</v>
      </c>
      <c r="Q29" s="37">
        <v>78.861999999999995</v>
      </c>
      <c r="R29" s="5"/>
      <c r="S29" s="4">
        <f t="shared" si="7"/>
        <v>79.024092999152828</v>
      </c>
      <c r="T29" s="4">
        <f t="shared" si="7"/>
        <v>79.432315119408557</v>
      </c>
      <c r="U29" s="4">
        <f t="shared" si="7"/>
        <v>73.049405263213345</v>
      </c>
      <c r="V29" s="4">
        <f t="shared" si="7"/>
        <v>72.614926993078143</v>
      </c>
      <c r="W29" s="4">
        <f t="shared" si="7"/>
        <v>74.922752068379864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78.301578182328896</v>
      </c>
      <c r="AE29" s="4">
        <f t="shared" si="7"/>
        <v>77.365819792508447</v>
      </c>
      <c r="AF29" s="4">
        <f t="shared" si="7"/>
        <v>72.451542312820891</v>
      </c>
      <c r="AG29" s="4" t="e">
        <f t="shared" si="7"/>
        <v>#N/A</v>
      </c>
      <c r="AI29" s="4">
        <f t="shared" si="8"/>
        <v>3.142907000847174</v>
      </c>
      <c r="AJ29" s="4">
        <f t="shared" si="8"/>
        <v>2.9966848805914452</v>
      </c>
      <c r="AK29" s="4">
        <f t="shared" si="8"/>
        <v>2.5065947367866528</v>
      </c>
      <c r="AL29" s="4">
        <f t="shared" si="8"/>
        <v>1.2900730069218582</v>
      </c>
      <c r="AM29" s="4">
        <f t="shared" si="8"/>
        <v>0.99624793162013248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4.1824218176710986</v>
      </c>
      <c r="AU29" s="4">
        <f t="shared" si="8"/>
        <v>1.5691802074915557</v>
      </c>
      <c r="AV29" s="4">
        <f t="shared" si="8"/>
        <v>2.2864576871791087</v>
      </c>
      <c r="AW29" s="4">
        <f t="shared" si="8"/>
        <v>0</v>
      </c>
      <c r="AY29" s="2">
        <f t="shared" si="51"/>
        <v>79.024092998154103</v>
      </c>
      <c r="AZ29" s="2">
        <f t="shared" si="9"/>
        <v>79.432315118596151</v>
      </c>
      <c r="BA29" s="2">
        <f t="shared" si="9"/>
        <v>73.04940526317074</v>
      </c>
      <c r="BB29" s="2">
        <f t="shared" si="9"/>
        <v>72.614926992956256</v>
      </c>
      <c r="BC29" s="2">
        <f t="shared" si="9"/>
        <v>74.922752068375416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78.301578182316121</v>
      </c>
      <c r="BK29" s="2">
        <f t="shared" si="9"/>
        <v>77.36581979243671</v>
      </c>
      <c r="BL29" s="2">
        <f t="shared" si="9"/>
        <v>72.451542312817807</v>
      </c>
      <c r="BM29" s="2" t="e">
        <f t="shared" si="9"/>
        <v>#N/A</v>
      </c>
      <c r="BO29" s="2">
        <f t="shared" si="10"/>
        <v>82.167000000000002</v>
      </c>
      <c r="BP29" s="2">
        <f t="shared" si="11"/>
        <v>82.429000000000002</v>
      </c>
      <c r="BQ29" s="2">
        <f t="shared" si="12"/>
        <v>75.555999999999997</v>
      </c>
      <c r="BR29" s="2">
        <f t="shared" si="13"/>
        <v>73.905000000000001</v>
      </c>
      <c r="BS29" s="2">
        <f t="shared" si="14"/>
        <v>75.918999999999997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82.483999999999995</v>
      </c>
      <c r="CA29" s="2">
        <f t="shared" si="22"/>
        <v>78.935000000000002</v>
      </c>
      <c r="CB29" s="2">
        <f t="shared" si="23"/>
        <v>74.738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79.107900483237714</v>
      </c>
      <c r="DL29" s="2">
        <f t="shared" si="41"/>
        <v>79.524466777408662</v>
      </c>
      <c r="DM29" s="2">
        <f t="shared" si="41"/>
        <v>73.023871247357263</v>
      </c>
      <c r="DN29" s="2">
        <f t="shared" si="41"/>
        <v>72.605638930836577</v>
      </c>
      <c r="DO29" s="2">
        <f t="shared" si="41"/>
        <v>74.998098308668077</v>
      </c>
      <c r="DP29" s="2">
        <f t="shared" si="41"/>
        <v>73.602218350754953</v>
      </c>
      <c r="DQ29" s="2">
        <f t="shared" si="41"/>
        <v>72.827074021592423</v>
      </c>
      <c r="DR29" s="2">
        <f t="shared" si="41"/>
        <v>72.360500164131722</v>
      </c>
      <c r="DS29" s="2">
        <f t="shared" si="41"/>
        <v>71.895861808367059</v>
      </c>
      <c r="DT29" s="2">
        <f t="shared" si="41"/>
        <v>71.212066382171656</v>
      </c>
      <c r="DU29" s="2">
        <f t="shared" si="41"/>
        <v>75.628222299651569</v>
      </c>
      <c r="DV29" s="2">
        <f t="shared" si="41"/>
        <v>78.306822410148001</v>
      </c>
      <c r="DW29" s="2">
        <f t="shared" si="41"/>
        <v>77.377551585623692</v>
      </c>
      <c r="DX29" s="2">
        <f t="shared" si="41"/>
        <v>72.380161733615211</v>
      </c>
      <c r="DY29" s="2">
        <f t="shared" si="41"/>
        <v>77.861012526812502</v>
      </c>
      <c r="EA29" s="2">
        <f t="shared" si="42"/>
        <v>75.287768097373473</v>
      </c>
      <c r="EB29" s="2">
        <f t="shared" si="42"/>
        <v>75.435946238601844</v>
      </c>
      <c r="EC29" s="2">
        <f t="shared" si="42"/>
        <v>74.312907376126134</v>
      </c>
      <c r="ED29" s="2">
        <f t="shared" si="42"/>
        <v>73.042456719216105</v>
      </c>
      <c r="EE29" s="2">
        <f t="shared" si="42"/>
        <v>70.985129121545526</v>
      </c>
      <c r="EF29" s="2">
        <f t="shared" si="42"/>
        <v>67.629260247448386</v>
      </c>
      <c r="EG29" s="2">
        <f t="shared" si="42"/>
        <v>67.264536279756925</v>
      </c>
      <c r="EH29" s="2">
        <f t="shared" si="42"/>
        <v>72.685312162011485</v>
      </c>
      <c r="EI29" s="2">
        <f t="shared" si="42"/>
        <v>75.890133814404408</v>
      </c>
      <c r="EJ29" s="2">
        <f t="shared" si="42"/>
        <v>77.836062657246458</v>
      </c>
      <c r="EK29" s="2">
        <f t="shared" si="42"/>
        <v>79.429066204800094</v>
      </c>
      <c r="EL29" s="2">
        <f t="shared" si="42"/>
        <v>78.041001131101766</v>
      </c>
      <c r="EM29" s="2">
        <f t="shared" si="42"/>
        <v>76.797401237572686</v>
      </c>
      <c r="EN29" s="2">
        <f t="shared" si="42"/>
        <v>76.114573718376192</v>
      </c>
      <c r="EO29" s="2">
        <f t="shared" si="42"/>
        <v>82.762869950397629</v>
      </c>
      <c r="EQ29" s="2">
        <f t="shared" si="43"/>
        <v>74.431926939180443</v>
      </c>
      <c r="ER29" s="2">
        <f t="shared" si="43"/>
        <v>69.07669655593638</v>
      </c>
      <c r="ES29" s="2">
        <f t="shared" si="43"/>
        <v>74.267030156479791</v>
      </c>
      <c r="ET29" s="2">
        <f t="shared" si="43"/>
        <v>73.185159257148953</v>
      </c>
      <c r="EU29" s="2">
        <f t="shared" si="43"/>
        <v>70.445493177638824</v>
      </c>
      <c r="EV29" s="2">
        <f t="shared" si="43"/>
        <v>68.41544158573852</v>
      </c>
      <c r="EW29" s="2">
        <f t="shared" si="43"/>
        <v>67.0821708296277</v>
      </c>
      <c r="EX29" s="2">
        <f t="shared" si="43"/>
        <v>72.028765631611066</v>
      </c>
      <c r="EY29" s="2">
        <f t="shared" si="43"/>
        <v>74.240591149330641</v>
      </c>
      <c r="EZ29" s="2">
        <f t="shared" si="43"/>
        <v>75.21870497731517</v>
      </c>
      <c r="FA29" s="2">
        <f t="shared" si="43"/>
        <v>76.666063271183276</v>
      </c>
      <c r="FB29" s="2">
        <f t="shared" si="43"/>
        <v>77.273698631072961</v>
      </c>
      <c r="FC29" s="2">
        <f t="shared" si="43"/>
        <v>77.059397617123338</v>
      </c>
      <c r="FD29" s="2">
        <f t="shared" si="43"/>
        <v>75.511642280998771</v>
      </c>
      <c r="FE29" s="2">
        <f t="shared" si="43"/>
        <v>81.165975879981119</v>
      </c>
      <c r="FG29" s="2">
        <f t="shared" si="44"/>
        <v>2.1938283656315474E-2</v>
      </c>
      <c r="FH29" s="2">
        <f t="shared" si="44"/>
        <v>2.2538273410003209E-2</v>
      </c>
      <c r="FI29" s="2">
        <f t="shared" si="44"/>
        <v>1.9808631296759974E-2</v>
      </c>
      <c r="FJ29" s="2">
        <f t="shared" si="44"/>
        <v>2.1262821077709038E-2</v>
      </c>
      <c r="FK29" s="2">
        <f t="shared" si="44"/>
        <v>1.8775608328360234E-2</v>
      </c>
      <c r="FL29" s="2">
        <f t="shared" si="44"/>
        <v>1.879551029458032E-2</v>
      </c>
      <c r="FM29" s="2">
        <f t="shared" si="44"/>
        <v>1.8439076395416285E-2</v>
      </c>
      <c r="FN29" s="2">
        <f t="shared" si="44"/>
        <v>1.7944558005087985E-2</v>
      </c>
      <c r="FO29" s="2">
        <f t="shared" si="44"/>
        <v>1.7682847140720988E-2</v>
      </c>
      <c r="FP29" s="2">
        <f t="shared" si="44"/>
        <v>1.619386402572048E-2</v>
      </c>
      <c r="FQ29" s="2">
        <f t="shared" si="44"/>
        <v>1.8270011756225731E-2</v>
      </c>
      <c r="FR29" s="2">
        <f t="shared" si="44"/>
        <v>1.972712729869161E-2</v>
      </c>
      <c r="FS29" s="2">
        <f t="shared" si="44"/>
        <v>2.0222166859454105E-2</v>
      </c>
      <c r="FT29" s="2">
        <f t="shared" si="44"/>
        <v>1.9114338718154083E-2</v>
      </c>
      <c r="FU29" s="2">
        <f t="shared" si="44"/>
        <v>1.5869410210581344E-2</v>
      </c>
      <c r="FW29" s="2">
        <f t="shared" si="53"/>
        <v>3.9399581811101794E-7</v>
      </c>
      <c r="FX29" s="2">
        <f t="shared" si="45"/>
        <v>5.4488605338696116E-7</v>
      </c>
      <c r="FY29" s="2">
        <f t="shared" si="45"/>
        <v>5.5778210713975755E-7</v>
      </c>
      <c r="FZ29" s="2">
        <f t="shared" si="45"/>
        <v>5.8612702245482024E-7</v>
      </c>
      <c r="GA29" s="2">
        <f t="shared" si="45"/>
        <v>5.6075111963596517E-7</v>
      </c>
      <c r="GB29" s="2">
        <f t="shared" si="45"/>
        <v>6.1229469156867776E-7</v>
      </c>
      <c r="GC29" s="2">
        <f t="shared" si="45"/>
        <v>8.3132170673710242E-7</v>
      </c>
      <c r="GD29" s="2">
        <f t="shared" si="45"/>
        <v>9.0203578575156429E-7</v>
      </c>
      <c r="GE29" s="2">
        <f t="shared" si="45"/>
        <v>7.7675257386227576E-7</v>
      </c>
      <c r="GF29" s="2">
        <f t="shared" si="45"/>
        <v>6.5377999977731935E-7</v>
      </c>
      <c r="GG29" s="2">
        <f t="shared" si="45"/>
        <v>5.057450768633338E-7</v>
      </c>
      <c r="GH29" s="2">
        <f t="shared" si="45"/>
        <v>4.4001087333032143E-7</v>
      </c>
      <c r="GI29" s="2">
        <f t="shared" si="45"/>
        <v>3.9677983945323874E-7</v>
      </c>
      <c r="GJ29" s="2">
        <f t="shared" si="45"/>
        <v>3.920632433647472E-7</v>
      </c>
      <c r="GK29" s="2">
        <f t="shared" si="45"/>
        <v>2.9454167247327719E-7</v>
      </c>
      <c r="GM29" s="86">
        <f t="shared" si="54"/>
        <v>5.7325909786168279E-13</v>
      </c>
      <c r="GN29" s="86">
        <f t="shared" si="46"/>
        <v>4.3981208167706734E-13</v>
      </c>
      <c r="GO29" s="86">
        <f t="shared" si="46"/>
        <v>2.1468760426728928E-14</v>
      </c>
      <c r="GP29" s="86">
        <f t="shared" si="46"/>
        <v>6.3567656295575522E-14</v>
      </c>
      <c r="GQ29" s="86">
        <f t="shared" si="46"/>
        <v>2.1283173316377107E-15</v>
      </c>
      <c r="GR29" s="86">
        <f t="shared" si="46"/>
        <v>1.0861772468050012E-15</v>
      </c>
      <c r="GS29" s="86">
        <f t="shared" si="46"/>
        <v>4.0682050819849885E-17</v>
      </c>
      <c r="GT29" s="86">
        <f t="shared" si="46"/>
        <v>1.0790695077080004E-17</v>
      </c>
      <c r="GU29" s="86">
        <f t="shared" si="46"/>
        <v>9.5710449606067444E-18</v>
      </c>
      <c r="GV29" s="86">
        <f t="shared" si="46"/>
        <v>5.2835731349107708E-20</v>
      </c>
      <c r="GW29" s="86">
        <f t="shared" si="46"/>
        <v>3.698585613211784E-16</v>
      </c>
      <c r="GX29" s="86">
        <f t="shared" si="46"/>
        <v>6.6595114069745273E-15</v>
      </c>
      <c r="GY29" s="86">
        <f t="shared" si="46"/>
        <v>3.9654391984796591E-14</v>
      </c>
      <c r="GZ29" s="86">
        <f t="shared" si="46"/>
        <v>1.8161671940153113E-15</v>
      </c>
      <c r="HA29" s="86">
        <f t="shared" si="46"/>
        <v>1.4433460324533318E-20</v>
      </c>
      <c r="HC29" s="86">
        <f t="shared" ref="HC29:HQ59" si="58" xml:space="preserve"> _xlfn.NORM.DIST($B29, C$8, ABS(C$12), TRUE) * _xlfn.NORM.DIST(($B29 - C$8)*C$16, 0, ABS(C$12), TRUE) * 2</f>
        <v>1.2615932403274291E-33</v>
      </c>
      <c r="HD29" s="86">
        <f t="shared" si="47"/>
        <v>1.1661175734147791E-31</v>
      </c>
      <c r="HE29" s="86">
        <f t="shared" si="47"/>
        <v>1.7267852903115042E-34</v>
      </c>
      <c r="HF29" s="86">
        <f t="shared" si="47"/>
        <v>1.3881177669690801E-35</v>
      </c>
      <c r="HG29" s="86">
        <f t="shared" si="47"/>
        <v>6.2932807537884211E-37</v>
      </c>
      <c r="HH29" s="86">
        <f t="shared" si="47"/>
        <v>4.7312438242085948E-36</v>
      </c>
      <c r="HI29" s="86">
        <f t="shared" si="47"/>
        <v>6.8041468661830365E-38</v>
      </c>
      <c r="HJ29" s="86">
        <f t="shared" si="47"/>
        <v>2.2942530936202055E-39</v>
      </c>
      <c r="HK29" s="86">
        <f t="shared" si="47"/>
        <v>4.6430038951612405E-39</v>
      </c>
      <c r="HL29" s="86">
        <f t="shared" si="47"/>
        <v>4.9351726768019639E-48</v>
      </c>
      <c r="HM29" s="86">
        <f t="shared" si="47"/>
        <v>6.9148299926033617E-36</v>
      </c>
      <c r="HN29" s="86">
        <f t="shared" si="47"/>
        <v>1.3039886061077256E-35</v>
      </c>
      <c r="HO29" s="86">
        <f t="shared" si="47"/>
        <v>7.2281632017814475E-35</v>
      </c>
      <c r="HP29" s="86">
        <f t="shared" si="47"/>
        <v>8.3106708242650804E-37</v>
      </c>
      <c r="HQ29" s="86">
        <f t="shared" si="47"/>
        <v>8.5436439399574447E-50</v>
      </c>
      <c r="HS29" s="86">
        <f t="shared" si="55"/>
        <v>2.191962085544577E-147</v>
      </c>
      <c r="HT29" s="86">
        <f t="shared" si="48"/>
        <v>1.0638720340458694E-135</v>
      </c>
      <c r="HU29" s="86">
        <f t="shared" si="48"/>
        <v>3.2548094787633871E-148</v>
      </c>
      <c r="HV29" s="86">
        <f t="shared" si="48"/>
        <v>1.1001436221421721E-153</v>
      </c>
      <c r="HW29" s="86">
        <f t="shared" si="48"/>
        <v>5.6037369093668842E-160</v>
      </c>
      <c r="HX29" s="86">
        <f t="shared" si="48"/>
        <v>1.3164510538438817E-156</v>
      </c>
      <c r="HY29" s="86">
        <f t="shared" si="48"/>
        <v>6.9883266536584334E-165</v>
      </c>
      <c r="HZ29" s="86">
        <f t="shared" si="48"/>
        <v>6.7983930731986165E-171</v>
      </c>
      <c r="IA29" s="86">
        <f t="shared" si="48"/>
        <v>1.5123471322735952E-170</v>
      </c>
      <c r="IB29" s="86">
        <f t="shared" si="48"/>
        <v>1.7452962038795525E-215</v>
      </c>
      <c r="IC29" s="86">
        <f t="shared" si="48"/>
        <v>1.9092642524033878E-159</v>
      </c>
      <c r="ID29" s="86">
        <f t="shared" si="48"/>
        <v>3.0583657484368959E-158</v>
      </c>
      <c r="IE29" s="86">
        <f t="shared" si="48"/>
        <v>3.9969051657394295E-153</v>
      </c>
      <c r="IF29" s="86">
        <f t="shared" si="48"/>
        <v>6.5990390726107378E-99</v>
      </c>
      <c r="IG29" s="86">
        <f t="shared" si="48"/>
        <v>1.2001871769691117E-71</v>
      </c>
      <c r="II29" s="86">
        <f t="shared" si="56"/>
        <v>0</v>
      </c>
      <c r="IJ29" s="86">
        <f t="shared" si="49"/>
        <v>3.0971157232891623E-290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6.8819132855690615E-142</v>
      </c>
      <c r="IY29" s="86">
        <f t="shared" si="57"/>
        <v>5.7325909786168279E-13</v>
      </c>
      <c r="IZ29" s="86">
        <f t="shared" si="50"/>
        <v>4.3981208167706734E-13</v>
      </c>
      <c r="JA29" s="86">
        <f t="shared" si="50"/>
        <v>2.1468760426728928E-14</v>
      </c>
      <c r="JB29" s="86">
        <f t="shared" si="50"/>
        <v>6.3567656295575522E-14</v>
      </c>
      <c r="JC29" s="86">
        <f t="shared" si="50"/>
        <v>2.1283173316377107E-15</v>
      </c>
      <c r="JD29" s="86">
        <f t="shared" si="50"/>
        <v>1.0861772468050012E-15</v>
      </c>
      <c r="JE29" s="86">
        <f t="shared" si="50"/>
        <v>4.0682050819849885E-17</v>
      </c>
      <c r="JF29" s="86">
        <f t="shared" si="50"/>
        <v>1.0790695077080004E-17</v>
      </c>
      <c r="JG29" s="86">
        <f t="shared" si="50"/>
        <v>9.5710449606067444E-18</v>
      </c>
      <c r="JH29" s="86">
        <f t="shared" si="50"/>
        <v>5.2835731349107708E-20</v>
      </c>
      <c r="JI29" s="86">
        <f t="shared" si="50"/>
        <v>3.698585613211784E-16</v>
      </c>
      <c r="JJ29" s="86">
        <f t="shared" si="50"/>
        <v>6.6595114069745273E-15</v>
      </c>
      <c r="JK29" s="86">
        <f t="shared" si="50"/>
        <v>3.9654391984796591E-14</v>
      </c>
      <c r="JL29" s="86">
        <f t="shared" si="50"/>
        <v>1.8161671940153113E-15</v>
      </c>
      <c r="JM29" s="86">
        <f t="shared" si="50"/>
        <v>1.4433460324533318E-20</v>
      </c>
    </row>
    <row r="30" spans="1:273" x14ac:dyDescent="0.25">
      <c r="B30" s="2">
        <v>3</v>
      </c>
      <c r="C30" s="37">
        <v>81.466999999999999</v>
      </c>
      <c r="D30" s="37">
        <v>81.19</v>
      </c>
      <c r="E30" s="37">
        <v>76.286000000000001</v>
      </c>
      <c r="F30" s="37">
        <v>75.745999999999995</v>
      </c>
      <c r="G30" s="37">
        <v>77.531999999999996</v>
      </c>
      <c r="H30" s="37">
        <v>75.435000000000002</v>
      </c>
      <c r="I30" s="37">
        <v>76.596999999999994</v>
      </c>
      <c r="J30" s="37">
        <v>75.629000000000005</v>
      </c>
      <c r="K30" s="37">
        <v>76.355000000000004</v>
      </c>
      <c r="L30" s="37">
        <v>76.548000000000002</v>
      </c>
      <c r="M30" s="37">
        <v>77.564999999999998</v>
      </c>
      <c r="N30" s="37">
        <v>82.322999999999993</v>
      </c>
      <c r="O30" s="37">
        <v>78.983999999999995</v>
      </c>
      <c r="P30" s="37">
        <v>74.015000000000001</v>
      </c>
      <c r="Q30" s="37">
        <v>79.031000000000006</v>
      </c>
      <c r="S30" s="4">
        <f t="shared" si="7"/>
        <v>79.225259658357189</v>
      </c>
      <c r="T30" s="4">
        <f t="shared" si="7"/>
        <v>79.473433196074069</v>
      </c>
      <c r="U30" s="4">
        <f t="shared" si="7"/>
        <v>73.210011087228665</v>
      </c>
      <c r="V30" s="4">
        <f t="shared" si="7"/>
        <v>72.748746063720688</v>
      </c>
      <c r="W30" s="4">
        <f t="shared" si="7"/>
        <v>74.969078753919291</v>
      </c>
      <c r="X30" s="4">
        <f t="shared" si="7"/>
        <v>73.5751441497369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78.445140272062702</v>
      </c>
      <c r="AE30" s="4">
        <f t="shared" si="7"/>
        <v>77.515069618455215</v>
      </c>
      <c r="AF30" s="4">
        <f t="shared" si="7"/>
        <v>72.574472947017611</v>
      </c>
      <c r="AG30" s="4" t="e">
        <f t="shared" si="7"/>
        <v>#N/A</v>
      </c>
      <c r="AI30" s="4">
        <f t="shared" si="8"/>
        <v>2.2417403416428101</v>
      </c>
      <c r="AJ30" s="4">
        <f t="shared" si="8"/>
        <v>1.7165668039259288</v>
      </c>
      <c r="AK30" s="4">
        <f t="shared" si="8"/>
        <v>3.0759889127713365</v>
      </c>
      <c r="AL30" s="4">
        <f t="shared" si="8"/>
        <v>2.9972539362793071</v>
      </c>
      <c r="AM30" s="4">
        <f t="shared" si="8"/>
        <v>2.5629212460807054</v>
      </c>
      <c r="AN30" s="4">
        <f t="shared" si="8"/>
        <v>1.8598558502631022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3.8778597279372917</v>
      </c>
      <c r="AU30" s="4">
        <f t="shared" si="8"/>
        <v>1.4689303815447801</v>
      </c>
      <c r="AV30" s="4">
        <f t="shared" si="8"/>
        <v>1.4405270529823895</v>
      </c>
      <c r="AW30" s="4">
        <f t="shared" si="8"/>
        <v>0</v>
      </c>
      <c r="AY30" s="2">
        <f t="shared" si="51"/>
        <v>79.225259656098189</v>
      </c>
      <c r="AZ30" s="2">
        <f t="shared" si="9"/>
        <v>79.473433194206237</v>
      </c>
      <c r="BA30" s="2">
        <f t="shared" si="9"/>
        <v>73.210011087121742</v>
      </c>
      <c r="BB30" s="2">
        <f t="shared" si="9"/>
        <v>72.748746063422416</v>
      </c>
      <c r="BC30" s="2">
        <f t="shared" si="9"/>
        <v>74.969078753907255</v>
      </c>
      <c r="BD30" s="2">
        <f t="shared" si="9"/>
        <v>73.575144149730434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78.445140272029192</v>
      </c>
      <c r="BK30" s="2">
        <f t="shared" si="9"/>
        <v>77.515069618278517</v>
      </c>
      <c r="BL30" s="2">
        <f t="shared" si="9"/>
        <v>72.574472947009184</v>
      </c>
      <c r="BM30" s="2" t="e">
        <f t="shared" si="9"/>
        <v>#N/A</v>
      </c>
      <c r="BO30" s="2">
        <f t="shared" si="10"/>
        <v>81.466999999999999</v>
      </c>
      <c r="BP30" s="2">
        <f t="shared" si="11"/>
        <v>81.19</v>
      </c>
      <c r="BQ30" s="2">
        <f t="shared" si="12"/>
        <v>76.286000000000001</v>
      </c>
      <c r="BR30" s="2">
        <f t="shared" si="13"/>
        <v>75.745999999999995</v>
      </c>
      <c r="BS30" s="2">
        <f t="shared" si="14"/>
        <v>77.531999999999996</v>
      </c>
      <c r="BT30" s="2">
        <f t="shared" si="15"/>
        <v>75.435000000000002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82.322999999999993</v>
      </c>
      <c r="CA30" s="2">
        <f t="shared" si="22"/>
        <v>78.983999999999995</v>
      </c>
      <c r="CB30" s="2">
        <f t="shared" si="23"/>
        <v>74.015000000000001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79.324583811537323</v>
      </c>
      <c r="DL30" s="2">
        <f t="shared" si="41"/>
        <v>79.57904318936879</v>
      </c>
      <c r="DM30" s="2">
        <f t="shared" si="41"/>
        <v>73.188387174066207</v>
      </c>
      <c r="DN30" s="2">
        <f t="shared" si="41"/>
        <v>72.744485351857421</v>
      </c>
      <c r="DO30" s="2">
        <f t="shared" si="41"/>
        <v>75.055057082452436</v>
      </c>
      <c r="DP30" s="2">
        <f t="shared" si="41"/>
        <v>73.702027685492823</v>
      </c>
      <c r="DQ30" s="2">
        <f t="shared" si="41"/>
        <v>72.926132118758417</v>
      </c>
      <c r="DR30" s="2">
        <f t="shared" si="41"/>
        <v>72.512916730495661</v>
      </c>
      <c r="DS30" s="2">
        <f t="shared" si="41"/>
        <v>72.107177395411597</v>
      </c>
      <c r="DT30" s="2">
        <f t="shared" si="41"/>
        <v>71.461890232337623</v>
      </c>
      <c r="DU30" s="2">
        <f t="shared" si="41"/>
        <v>75.829102439024396</v>
      </c>
      <c r="DV30" s="2">
        <f t="shared" si="41"/>
        <v>78.457594080338282</v>
      </c>
      <c r="DW30" s="2">
        <f t="shared" si="41"/>
        <v>77.534686469344621</v>
      </c>
      <c r="DX30" s="2">
        <f t="shared" si="41"/>
        <v>72.502120809423118</v>
      </c>
      <c r="DY30" s="2">
        <f t="shared" si="41"/>
        <v>77.903154611754587</v>
      </c>
      <c r="EA30" s="2">
        <f t="shared" si="42"/>
        <v>75.186789750160159</v>
      </c>
      <c r="EB30" s="2">
        <f t="shared" si="42"/>
        <v>75.296396751519765</v>
      </c>
      <c r="EC30" s="2">
        <f t="shared" si="42"/>
        <v>74.185879504504513</v>
      </c>
      <c r="ED30" s="2">
        <f t="shared" si="42"/>
        <v>72.927607971494865</v>
      </c>
      <c r="EE30" s="2">
        <f t="shared" si="42"/>
        <v>70.871176258338394</v>
      </c>
      <c r="EF30" s="2">
        <f t="shared" si="42"/>
        <v>67.534093104919435</v>
      </c>
      <c r="EG30" s="2">
        <f t="shared" si="42"/>
        <v>67.156296774822991</v>
      </c>
      <c r="EH30" s="2">
        <f t="shared" si="42"/>
        <v>72.538060614930032</v>
      </c>
      <c r="EI30" s="2">
        <f t="shared" si="42"/>
        <v>75.717613906298482</v>
      </c>
      <c r="EJ30" s="2">
        <f t="shared" si="42"/>
        <v>77.651561898541715</v>
      </c>
      <c r="EK30" s="2">
        <f t="shared" si="42"/>
        <v>79.238436994097043</v>
      </c>
      <c r="EL30" s="2">
        <f t="shared" si="42"/>
        <v>77.880759464140539</v>
      </c>
      <c r="EM30" s="2">
        <f t="shared" si="42"/>
        <v>76.648243937956337</v>
      </c>
      <c r="EN30" s="2">
        <f t="shared" si="42"/>
        <v>75.960668615494285</v>
      </c>
      <c r="EO30" s="2">
        <f t="shared" si="42"/>
        <v>82.584102126342316</v>
      </c>
      <c r="EQ30" s="2">
        <f t="shared" si="43"/>
        <v>74.33818817851315</v>
      </c>
      <c r="ER30" s="2">
        <f t="shared" si="43"/>
        <v>68.993755608942195</v>
      </c>
      <c r="ES30" s="2">
        <f t="shared" si="43"/>
        <v>74.14040853539835</v>
      </c>
      <c r="ET30" s="2">
        <f t="shared" si="43"/>
        <v>73.068908280974981</v>
      </c>
      <c r="EU30" s="2">
        <f t="shared" si="43"/>
        <v>70.336370779698399</v>
      </c>
      <c r="EV30" s="2">
        <f t="shared" si="43"/>
        <v>68.313046489165956</v>
      </c>
      <c r="EW30" s="2">
        <f t="shared" si="43"/>
        <v>66.975667980390241</v>
      </c>
      <c r="EX30" s="2">
        <f t="shared" si="43"/>
        <v>71.88746986544551</v>
      </c>
      <c r="EY30" s="2">
        <f t="shared" si="43"/>
        <v>74.083378192563245</v>
      </c>
      <c r="EZ30" s="2">
        <f t="shared" si="43"/>
        <v>75.05839530780419</v>
      </c>
      <c r="FA30" s="2">
        <f t="shared" si="43"/>
        <v>76.500140091553305</v>
      </c>
      <c r="FB30" s="2">
        <f t="shared" si="43"/>
        <v>77.120284759287983</v>
      </c>
      <c r="FC30" s="2">
        <f t="shared" si="43"/>
        <v>76.907564520165806</v>
      </c>
      <c r="FD30" s="2">
        <f t="shared" si="43"/>
        <v>75.363060515811469</v>
      </c>
      <c r="FE30" s="2">
        <f t="shared" si="43"/>
        <v>81.002140302465492</v>
      </c>
      <c r="FG30" s="2">
        <f t="shared" si="44"/>
        <v>2.4004043546713347E-2</v>
      </c>
      <c r="FH30" s="2">
        <f t="shared" si="44"/>
        <v>2.4659105332790969E-2</v>
      </c>
      <c r="FI30" s="2">
        <f t="shared" si="44"/>
        <v>2.1678302885676022E-2</v>
      </c>
      <c r="FJ30" s="2">
        <f t="shared" si="44"/>
        <v>2.3266490852915794E-2</v>
      </c>
      <c r="FK30" s="2">
        <f t="shared" si="44"/>
        <v>2.0549820449902167E-2</v>
      </c>
      <c r="FL30" s="2">
        <f t="shared" si="44"/>
        <v>2.0571563635936374E-2</v>
      </c>
      <c r="FM30" s="2">
        <f t="shared" si="44"/>
        <v>2.0182141823382613E-2</v>
      </c>
      <c r="FN30" s="2">
        <f t="shared" si="44"/>
        <v>1.9641811537119375E-2</v>
      </c>
      <c r="FO30" s="2">
        <f t="shared" si="44"/>
        <v>1.9355835102874648E-2</v>
      </c>
      <c r="FP30" s="2">
        <f t="shared" si="44"/>
        <v>1.7728520576471469E-2</v>
      </c>
      <c r="FQ30" s="2">
        <f t="shared" si="44"/>
        <v>1.9997420924453637E-2</v>
      </c>
      <c r="FR30" s="2">
        <f t="shared" si="44"/>
        <v>2.1589275433566771E-2</v>
      </c>
      <c r="FS30" s="2">
        <f t="shared" si="44"/>
        <v>2.2129989470963816E-2</v>
      </c>
      <c r="FT30" s="2">
        <f t="shared" si="44"/>
        <v>2.0919876939123731E-2</v>
      </c>
      <c r="FU30" s="2">
        <f t="shared" si="44"/>
        <v>1.7373861994167513E-2</v>
      </c>
      <c r="FW30" s="2">
        <f t="shared" si="53"/>
        <v>4.3200780750884387E-7</v>
      </c>
      <c r="FX30" s="2">
        <f t="shared" si="45"/>
        <v>5.974556455132948E-7</v>
      </c>
      <c r="FY30" s="2">
        <f t="shared" si="45"/>
        <v>6.115958857652391E-7</v>
      </c>
      <c r="FZ30" s="2">
        <f t="shared" si="45"/>
        <v>6.4267546394971784E-7</v>
      </c>
      <c r="GA30" s="2">
        <f t="shared" si="45"/>
        <v>6.1485134288009902E-7</v>
      </c>
      <c r="GB30" s="2">
        <f t="shared" si="45"/>
        <v>6.7136773925950751E-7</v>
      </c>
      <c r="GC30" s="2">
        <f t="shared" si="45"/>
        <v>9.1152605230935616E-7</v>
      </c>
      <c r="GD30" s="2">
        <f t="shared" si="45"/>
        <v>9.8906248514254649E-7</v>
      </c>
      <c r="GE30" s="2">
        <f t="shared" si="45"/>
        <v>8.5169219721253857E-7</v>
      </c>
      <c r="GF30" s="2">
        <f t="shared" si="45"/>
        <v>7.1685546961429985E-7</v>
      </c>
      <c r="GG30" s="2">
        <f t="shared" si="45"/>
        <v>5.5453842252960553E-7</v>
      </c>
      <c r="GH30" s="2">
        <f t="shared" si="45"/>
        <v>4.8246230819139175E-7</v>
      </c>
      <c r="GI30" s="2">
        <f t="shared" si="45"/>
        <v>4.3506042597529405E-7</v>
      </c>
      <c r="GJ30" s="2">
        <f t="shared" si="45"/>
        <v>4.2988878159784275E-7</v>
      </c>
      <c r="GK30" s="2">
        <f t="shared" si="45"/>
        <v>3.2295851254503233E-7</v>
      </c>
      <c r="GM30" s="86">
        <f t="shared" si="54"/>
        <v>1.3167624941251001E-12</v>
      </c>
      <c r="GN30" s="86">
        <f t="shared" si="46"/>
        <v>1.0270441765959E-12</v>
      </c>
      <c r="GO30" s="86">
        <f t="shared" si="46"/>
        <v>5.4718356886556802E-14</v>
      </c>
      <c r="GP30" s="86">
        <f t="shared" si="46"/>
        <v>1.5800308335435199E-13</v>
      </c>
      <c r="GQ30" s="86">
        <f t="shared" si="46"/>
        <v>5.8503923774895065E-15</v>
      </c>
      <c r="GR30" s="86">
        <f t="shared" si="46"/>
        <v>3.0647746835731702E-15</v>
      </c>
      <c r="GS30" s="86">
        <f t="shared" si="46"/>
        <v>1.2959799864147985E-16</v>
      </c>
      <c r="GT30" s="86">
        <f t="shared" si="46"/>
        <v>3.5888593025235347E-17</v>
      </c>
      <c r="GU30" s="86">
        <f t="shared" si="46"/>
        <v>3.1837437816028004E-17</v>
      </c>
      <c r="GV30" s="86">
        <f t="shared" si="46"/>
        <v>2.084278359301451E-19</v>
      </c>
      <c r="GW30" s="86">
        <f t="shared" si="46"/>
        <v>1.0794345685439981E-15</v>
      </c>
      <c r="GX30" s="86">
        <f t="shared" si="46"/>
        <v>1.7741364048709686E-14</v>
      </c>
      <c r="GY30" s="86">
        <f t="shared" si="46"/>
        <v>9.9190968065121484E-14</v>
      </c>
      <c r="GZ30" s="86">
        <f t="shared" si="46"/>
        <v>5.0463587103740712E-15</v>
      </c>
      <c r="HA30" s="86">
        <f t="shared" si="46"/>
        <v>5.9400670403397117E-20</v>
      </c>
      <c r="HC30" s="86">
        <f t="shared" si="58"/>
        <v>6.7200546042048944E-33</v>
      </c>
      <c r="HD30" s="86">
        <f t="shared" si="47"/>
        <v>5.6860063025629928E-31</v>
      </c>
      <c r="HE30" s="86">
        <f t="shared" si="47"/>
        <v>9.7482084158390302E-34</v>
      </c>
      <c r="HF30" s="86">
        <f t="shared" si="47"/>
        <v>8.431548426889453E-35</v>
      </c>
      <c r="HG30" s="86">
        <f t="shared" si="47"/>
        <v>4.1057587478263028E-36</v>
      </c>
      <c r="HH30" s="86">
        <f t="shared" si="47"/>
        <v>2.982189857105643E-35</v>
      </c>
      <c r="HI30" s="86">
        <f t="shared" si="47"/>
        <v>4.8969153448215216E-37</v>
      </c>
      <c r="HJ30" s="86">
        <f t="shared" si="47"/>
        <v>1.7987636922042311E-38</v>
      </c>
      <c r="HK30" s="86">
        <f t="shared" si="47"/>
        <v>3.5522231055315009E-38</v>
      </c>
      <c r="HL30" s="86">
        <f t="shared" si="47"/>
        <v>6.1649060727853888E-47</v>
      </c>
      <c r="HM30" s="86">
        <f t="shared" si="47"/>
        <v>4.3070692782805766E-35</v>
      </c>
      <c r="HN30" s="86">
        <f t="shared" si="47"/>
        <v>7.8790318528907488E-35</v>
      </c>
      <c r="HO30" s="86">
        <f t="shared" si="47"/>
        <v>4.1134578612055404E-34</v>
      </c>
      <c r="HP30" s="86">
        <f t="shared" si="47"/>
        <v>5.2782021923591011E-36</v>
      </c>
      <c r="HQ30" s="86">
        <f t="shared" si="47"/>
        <v>1.1188434117796603E-48</v>
      </c>
      <c r="HS30" s="86">
        <f t="shared" si="55"/>
        <v>3.9093284507106893E-145</v>
      </c>
      <c r="HT30" s="86">
        <f t="shared" si="48"/>
        <v>1.3708435562387917E-133</v>
      </c>
      <c r="HU30" s="86">
        <f t="shared" si="48"/>
        <v>6.5761544667677046E-146</v>
      </c>
      <c r="HV30" s="86">
        <f t="shared" si="48"/>
        <v>2.8153223220916288E-151</v>
      </c>
      <c r="HW30" s="86">
        <f t="shared" si="48"/>
        <v>1.7972984415616836E-157</v>
      </c>
      <c r="HX30" s="86">
        <f t="shared" si="48"/>
        <v>3.8346328405010447E-154</v>
      </c>
      <c r="HY30" s="86">
        <f t="shared" si="48"/>
        <v>3.0674428416380342E-162</v>
      </c>
      <c r="HZ30" s="86">
        <f t="shared" si="48"/>
        <v>3.8452700242151732E-168</v>
      </c>
      <c r="IA30" s="86">
        <f t="shared" si="48"/>
        <v>8.084729607583378E-168</v>
      </c>
      <c r="IB30" s="86">
        <f t="shared" si="48"/>
        <v>4.6326134571143042E-212</v>
      </c>
      <c r="IC30" s="86">
        <f t="shared" si="48"/>
        <v>5.7224277112062661E-157</v>
      </c>
      <c r="ID30" s="86">
        <f t="shared" si="48"/>
        <v>8.3447021696679777E-156</v>
      </c>
      <c r="IE30" s="86">
        <f t="shared" si="48"/>
        <v>8.772644444799932E-151</v>
      </c>
      <c r="IF30" s="86">
        <f t="shared" si="48"/>
        <v>1.9835670622431607E-97</v>
      </c>
      <c r="IG30" s="86">
        <f t="shared" si="48"/>
        <v>1.3765444431323974E-70</v>
      </c>
      <c r="II30" s="86">
        <f t="shared" si="56"/>
        <v>0</v>
      </c>
      <c r="IJ30" s="86">
        <f t="shared" si="49"/>
        <v>1.4401722877916712E-286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3.5147511100108881E-140</v>
      </c>
      <c r="IY30" s="86">
        <f t="shared" si="57"/>
        <v>1.3167624941251001E-12</v>
      </c>
      <c r="IZ30" s="86">
        <f t="shared" si="50"/>
        <v>1.0270441765959E-12</v>
      </c>
      <c r="JA30" s="86">
        <f t="shared" si="50"/>
        <v>5.4718356886556802E-14</v>
      </c>
      <c r="JB30" s="86">
        <f t="shared" si="50"/>
        <v>1.5800308335435199E-13</v>
      </c>
      <c r="JC30" s="86">
        <f t="shared" si="50"/>
        <v>5.8503923774895065E-15</v>
      </c>
      <c r="JD30" s="86">
        <f t="shared" si="50"/>
        <v>3.0647746835731702E-15</v>
      </c>
      <c r="JE30" s="86">
        <f t="shared" si="50"/>
        <v>1.2959799864147985E-16</v>
      </c>
      <c r="JF30" s="86">
        <f t="shared" si="50"/>
        <v>3.5888593025235347E-17</v>
      </c>
      <c r="JG30" s="86">
        <f t="shared" si="50"/>
        <v>3.1837437816028004E-17</v>
      </c>
      <c r="JH30" s="86">
        <f t="shared" si="50"/>
        <v>2.084278359301451E-19</v>
      </c>
      <c r="JI30" s="86">
        <f t="shared" si="50"/>
        <v>1.0794345685439981E-15</v>
      </c>
      <c r="JJ30" s="86">
        <f t="shared" si="50"/>
        <v>1.7741364048709686E-14</v>
      </c>
      <c r="JK30" s="86">
        <f t="shared" si="50"/>
        <v>9.9190968065121484E-14</v>
      </c>
      <c r="JL30" s="86">
        <f t="shared" si="50"/>
        <v>5.0463587103740712E-15</v>
      </c>
      <c r="JM30" s="86">
        <f t="shared" si="50"/>
        <v>5.9400670403397117E-20</v>
      </c>
    </row>
    <row r="31" spans="1:273" x14ac:dyDescent="0.25">
      <c r="B31" s="2">
        <v>4</v>
      </c>
      <c r="C31" s="37">
        <v>81</v>
      </c>
      <c r="D31" s="37">
        <v>81.27</v>
      </c>
      <c r="E31" s="37">
        <v>75.602999999999994</v>
      </c>
      <c r="F31" s="37">
        <v>74.27</v>
      </c>
      <c r="G31" s="37">
        <v>76.129000000000005</v>
      </c>
      <c r="H31" s="37">
        <v>75.5</v>
      </c>
      <c r="I31" s="37">
        <v>77.194000000000003</v>
      </c>
      <c r="J31" s="37">
        <v>76.257999999999996</v>
      </c>
      <c r="K31" s="37">
        <v>75.257999999999996</v>
      </c>
      <c r="L31" s="37">
        <v>76.161000000000001</v>
      </c>
      <c r="M31" s="37">
        <v>77.757999999999996</v>
      </c>
      <c r="N31" s="37">
        <v>80.805999999999997</v>
      </c>
      <c r="O31" s="37">
        <v>78.242000000000004</v>
      </c>
      <c r="P31" s="37">
        <v>74.614999999999995</v>
      </c>
      <c r="Q31" s="37">
        <v>80.430999999999997</v>
      </c>
      <c r="S31" s="4">
        <f t="shared" si="7"/>
        <v>79.424270498422189</v>
      </c>
      <c r="T31" s="4">
        <f t="shared" si="7"/>
        <v>79.512859063905594</v>
      </c>
      <c r="U31" s="4">
        <f t="shared" si="7"/>
        <v>73.369648294307822</v>
      </c>
      <c r="V31" s="4">
        <f t="shared" si="7"/>
        <v>72.881535514073164</v>
      </c>
      <c r="W31" s="4">
        <f t="shared" si="7"/>
        <v>75.014085599188419</v>
      </c>
      <c r="X31" s="4">
        <f t="shared" si="7"/>
        <v>73.658598330265676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76.096024566079109</v>
      </c>
      <c r="AD31" s="4">
        <f t="shared" si="7"/>
        <v>78.587391750231703</v>
      </c>
      <c r="AE31" s="4">
        <f t="shared" si="7"/>
        <v>77.662941368122418</v>
      </c>
      <c r="AF31" s="4">
        <f t="shared" si="7"/>
        <v>72.696937554350072</v>
      </c>
      <c r="AG31" s="4" t="e">
        <f t="shared" si="7"/>
        <v>#N/A</v>
      </c>
      <c r="AI31" s="4">
        <f t="shared" si="8"/>
        <v>1.5757295015778112</v>
      </c>
      <c r="AJ31" s="4">
        <f t="shared" si="8"/>
        <v>1.7571409360944017</v>
      </c>
      <c r="AK31" s="4">
        <f t="shared" si="8"/>
        <v>2.2333517056921721</v>
      </c>
      <c r="AL31" s="4">
        <f t="shared" si="8"/>
        <v>1.388464485926832</v>
      </c>
      <c r="AM31" s="4">
        <f t="shared" si="8"/>
        <v>1.1149144008115854</v>
      </c>
      <c r="AN31" s="4">
        <f t="shared" si="8"/>
        <v>1.8414016697343243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1.6619754339208868</v>
      </c>
      <c r="AT31" s="4">
        <f t="shared" si="8"/>
        <v>2.2186082497682946</v>
      </c>
      <c r="AU31" s="4">
        <f t="shared" si="8"/>
        <v>0.57905863187758655</v>
      </c>
      <c r="AV31" s="4">
        <f t="shared" si="8"/>
        <v>1.9180624456499231</v>
      </c>
      <c r="AW31" s="4">
        <f t="shared" si="8"/>
        <v>0</v>
      </c>
      <c r="AY31" s="2">
        <f t="shared" si="51"/>
        <v>79.424270493378756</v>
      </c>
      <c r="AZ31" s="2">
        <f t="shared" si="9"/>
        <v>79.512859059668472</v>
      </c>
      <c r="BA31" s="2">
        <f t="shared" si="9"/>
        <v>73.369648294043415</v>
      </c>
      <c r="BB31" s="2">
        <f t="shared" si="9"/>
        <v>72.881535513353782</v>
      </c>
      <c r="BC31" s="2">
        <f t="shared" si="9"/>
        <v>75.01408559915636</v>
      </c>
      <c r="BD31" s="2">
        <f t="shared" si="9"/>
        <v>73.658598330247997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76.096024566072984</v>
      </c>
      <c r="BJ31" s="2">
        <f t="shared" si="9"/>
        <v>78.587391750145187</v>
      </c>
      <c r="BK31" s="2">
        <f t="shared" si="9"/>
        <v>77.662941367693463</v>
      </c>
      <c r="BL31" s="2">
        <f t="shared" si="9"/>
        <v>72.696937554327377</v>
      </c>
      <c r="BM31" s="2" t="e">
        <f t="shared" si="9"/>
        <v>#N/A</v>
      </c>
      <c r="BO31" s="2">
        <f t="shared" si="10"/>
        <v>81</v>
      </c>
      <c r="BP31" s="2">
        <f t="shared" si="11"/>
        <v>81.27</v>
      </c>
      <c r="BQ31" s="2">
        <f t="shared" si="12"/>
        <v>75.602999999999994</v>
      </c>
      <c r="BR31" s="2">
        <f t="shared" si="13"/>
        <v>74.27</v>
      </c>
      <c r="BS31" s="2">
        <f t="shared" si="14"/>
        <v>76.129000000000005</v>
      </c>
      <c r="BT31" s="2">
        <f t="shared" si="15"/>
        <v>75.5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77.757999999999996</v>
      </c>
      <c r="BZ31" s="2">
        <f t="shared" si="21"/>
        <v>80.805999999999997</v>
      </c>
      <c r="CA31" s="2">
        <f t="shared" si="22"/>
        <v>78.242000000000004</v>
      </c>
      <c r="CB31" s="2">
        <f t="shared" si="23"/>
        <v>74.614999999999995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79.541267139836918</v>
      </c>
      <c r="DL31" s="2">
        <f t="shared" si="41"/>
        <v>79.633619601328931</v>
      </c>
      <c r="DM31" s="2">
        <f t="shared" si="41"/>
        <v>73.352903100775166</v>
      </c>
      <c r="DN31" s="2">
        <f t="shared" si="41"/>
        <v>72.883331772878265</v>
      </c>
      <c r="DO31" s="2">
        <f t="shared" si="41"/>
        <v>75.112015856236795</v>
      </c>
      <c r="DP31" s="2">
        <f t="shared" si="41"/>
        <v>73.801837020230693</v>
      </c>
      <c r="DQ31" s="2">
        <f t="shared" si="41"/>
        <v>73.025190215924397</v>
      </c>
      <c r="DR31" s="2">
        <f t="shared" si="41"/>
        <v>72.6653332968596</v>
      </c>
      <c r="DS31" s="2">
        <f t="shared" si="41"/>
        <v>72.318492982456135</v>
      </c>
      <c r="DT31" s="2">
        <f t="shared" si="41"/>
        <v>71.711714082503576</v>
      </c>
      <c r="DU31" s="2">
        <f t="shared" si="41"/>
        <v>76.02998257839721</v>
      </c>
      <c r="DV31" s="2">
        <f t="shared" si="41"/>
        <v>78.608365750528549</v>
      </c>
      <c r="DW31" s="2">
        <f t="shared" si="41"/>
        <v>77.691821353065549</v>
      </c>
      <c r="DX31" s="2">
        <f t="shared" si="41"/>
        <v>72.624079885231026</v>
      </c>
      <c r="DY31" s="2">
        <f t="shared" si="41"/>
        <v>77.945296696696673</v>
      </c>
      <c r="EA31" s="2">
        <f t="shared" si="42"/>
        <v>75.085811402946831</v>
      </c>
      <c r="EB31" s="2">
        <f t="shared" si="42"/>
        <v>75.156847264437701</v>
      </c>
      <c r="EC31" s="2">
        <f t="shared" si="42"/>
        <v>74.058851632882892</v>
      </c>
      <c r="ED31" s="2">
        <f t="shared" si="42"/>
        <v>72.812759223773611</v>
      </c>
      <c r="EE31" s="2">
        <f t="shared" si="42"/>
        <v>70.757223395131248</v>
      </c>
      <c r="EF31" s="2">
        <f t="shared" si="42"/>
        <v>67.438925962390471</v>
      </c>
      <c r="EG31" s="2">
        <f t="shared" si="42"/>
        <v>67.048057269889057</v>
      </c>
      <c r="EH31" s="2">
        <f t="shared" si="42"/>
        <v>72.390809067848579</v>
      </c>
      <c r="EI31" s="2">
        <f t="shared" si="42"/>
        <v>75.545093998192556</v>
      </c>
      <c r="EJ31" s="2">
        <f t="shared" si="42"/>
        <v>77.467061139836972</v>
      </c>
      <c r="EK31" s="2">
        <f t="shared" si="42"/>
        <v>79.047807783393992</v>
      </c>
      <c r="EL31" s="2">
        <f t="shared" si="42"/>
        <v>77.720517797179326</v>
      </c>
      <c r="EM31" s="2">
        <f t="shared" si="42"/>
        <v>76.499086638339989</v>
      </c>
      <c r="EN31" s="2">
        <f t="shared" si="42"/>
        <v>75.806763512612363</v>
      </c>
      <c r="EO31" s="2">
        <f t="shared" si="42"/>
        <v>82.405334302287017</v>
      </c>
      <c r="EQ31" s="2">
        <f t="shared" si="43"/>
        <v>74.244449417845857</v>
      </c>
      <c r="ER31" s="2">
        <f t="shared" si="43"/>
        <v>68.91081466194801</v>
      </c>
      <c r="ES31" s="2">
        <f t="shared" si="43"/>
        <v>74.013786914316896</v>
      </c>
      <c r="ET31" s="2">
        <f t="shared" si="43"/>
        <v>72.952657304801008</v>
      </c>
      <c r="EU31" s="2">
        <f t="shared" si="43"/>
        <v>70.227248381757988</v>
      </c>
      <c r="EV31" s="2">
        <f t="shared" si="43"/>
        <v>68.210651392593391</v>
      </c>
      <c r="EW31" s="2">
        <f t="shared" si="43"/>
        <v>66.869165131152783</v>
      </c>
      <c r="EX31" s="2">
        <f t="shared" si="43"/>
        <v>71.746174099279941</v>
      </c>
      <c r="EY31" s="2">
        <f t="shared" si="43"/>
        <v>73.92616523579585</v>
      </c>
      <c r="EZ31" s="2">
        <f t="shared" si="43"/>
        <v>74.89808563829321</v>
      </c>
      <c r="FA31" s="2">
        <f t="shared" si="43"/>
        <v>76.334216911923335</v>
      </c>
      <c r="FB31" s="2">
        <f t="shared" si="43"/>
        <v>76.966870887503021</v>
      </c>
      <c r="FC31" s="2">
        <f t="shared" si="43"/>
        <v>76.755731423208275</v>
      </c>
      <c r="FD31" s="2">
        <f t="shared" si="43"/>
        <v>75.214478750624167</v>
      </c>
      <c r="FE31" s="2">
        <f t="shared" si="43"/>
        <v>80.838304724949865</v>
      </c>
      <c r="FG31" s="2">
        <f t="shared" si="44"/>
        <v>2.6259097794896217E-2</v>
      </c>
      <c r="FH31" s="2">
        <f t="shared" si="44"/>
        <v>2.6973998411271807E-2</v>
      </c>
      <c r="FI31" s="2">
        <f t="shared" si="44"/>
        <v>2.3720176085259878E-2</v>
      </c>
      <c r="FJ31" s="2">
        <f t="shared" si="44"/>
        <v>2.5454062955052561E-2</v>
      </c>
      <c r="FK31" s="2">
        <f t="shared" si="44"/>
        <v>2.248784543954177E-2</v>
      </c>
      <c r="FL31" s="2">
        <f t="shared" si="44"/>
        <v>2.2511592065112017E-2</v>
      </c>
      <c r="FM31" s="2">
        <f t="shared" si="44"/>
        <v>2.2086273468553672E-2</v>
      </c>
      <c r="FN31" s="2">
        <f t="shared" si="44"/>
        <v>2.1496082865459804E-2</v>
      </c>
      <c r="FO31" s="2">
        <f t="shared" si="44"/>
        <v>2.118369239115743E-2</v>
      </c>
      <c r="FP31" s="2">
        <f t="shared" si="44"/>
        <v>1.9405744372413283E-2</v>
      </c>
      <c r="FQ31" s="2">
        <f t="shared" si="44"/>
        <v>2.1884513899675148E-2</v>
      </c>
      <c r="FR31" s="2">
        <f t="shared" si="44"/>
        <v>2.3622965641773276E-2</v>
      </c>
      <c r="FS31" s="2">
        <f t="shared" si="44"/>
        <v>2.421335393686529E-2</v>
      </c>
      <c r="FT31" s="2">
        <f t="shared" si="44"/>
        <v>2.2891985760398397E-2</v>
      </c>
      <c r="FU31" s="2">
        <f t="shared" si="44"/>
        <v>1.9018182603306878E-2</v>
      </c>
      <c r="FW31" s="2">
        <f t="shared" si="53"/>
        <v>4.7368712175410622E-7</v>
      </c>
      <c r="FX31" s="2">
        <f t="shared" si="45"/>
        <v>6.5509705070724136E-7</v>
      </c>
      <c r="FY31" s="2">
        <f t="shared" si="45"/>
        <v>6.7060151402317236E-7</v>
      </c>
      <c r="FZ31" s="2">
        <f t="shared" si="45"/>
        <v>7.0467958972399821E-7</v>
      </c>
      <c r="GA31" s="2">
        <f t="shared" si="45"/>
        <v>6.7417105134572831E-7</v>
      </c>
      <c r="GB31" s="2">
        <f t="shared" si="45"/>
        <v>7.361400400104722E-7</v>
      </c>
      <c r="GC31" s="2">
        <f t="shared" si="45"/>
        <v>9.9946835367804585E-7</v>
      </c>
      <c r="GD31" s="2">
        <f t="shared" si="45"/>
        <v>1.0844853460971904E-6</v>
      </c>
      <c r="GE31" s="2">
        <f t="shared" si="45"/>
        <v>9.3386184733365692E-7</v>
      </c>
      <c r="GF31" s="2">
        <f t="shared" si="45"/>
        <v>7.8601633785644777E-7</v>
      </c>
      <c r="GG31" s="2">
        <f t="shared" si="45"/>
        <v>6.080392566967218E-7</v>
      </c>
      <c r="GH31" s="2">
        <f t="shared" si="45"/>
        <v>5.2900937676892588E-7</v>
      </c>
      <c r="GI31" s="2">
        <f t="shared" si="45"/>
        <v>4.7703425106371413E-7</v>
      </c>
      <c r="GJ31" s="2">
        <f t="shared" si="45"/>
        <v>4.7136365623883638E-7</v>
      </c>
      <c r="GK31" s="2">
        <f t="shared" si="45"/>
        <v>3.5411695623072661E-7</v>
      </c>
      <c r="GM31" s="86">
        <f t="shared" si="54"/>
        <v>2.9861044388559289E-12</v>
      </c>
      <c r="GN31" s="86">
        <f t="shared" si="46"/>
        <v>2.3669163859883304E-12</v>
      </c>
      <c r="GO31" s="86">
        <f t="shared" si="46"/>
        <v>1.374561094232196E-13</v>
      </c>
      <c r="GP31" s="86">
        <f t="shared" si="46"/>
        <v>3.8718347319978216E-13</v>
      </c>
      <c r="GQ31" s="86">
        <f t="shared" si="46"/>
        <v>1.583026865854073E-14</v>
      </c>
      <c r="GR31" s="86">
        <f t="shared" si="46"/>
        <v>8.5081333739076381E-15</v>
      </c>
      <c r="GS31" s="86">
        <f t="shared" si="46"/>
        <v>4.0528041276159966E-16</v>
      </c>
      <c r="GT31" s="86">
        <f t="shared" si="46"/>
        <v>1.1708821932547893E-16</v>
      </c>
      <c r="GU31" s="86">
        <f t="shared" si="46"/>
        <v>1.0389402363903361E-16</v>
      </c>
      <c r="GV31" s="86">
        <f t="shared" si="46"/>
        <v>8.0428817017995092E-19</v>
      </c>
      <c r="GW31" s="86">
        <f t="shared" si="46"/>
        <v>3.0978356286598932E-15</v>
      </c>
      <c r="GX31" s="86">
        <f t="shared" si="46"/>
        <v>4.6545355605646431E-14</v>
      </c>
      <c r="GY31" s="86">
        <f t="shared" si="46"/>
        <v>2.4461676814160666E-13</v>
      </c>
      <c r="GZ31" s="86">
        <f t="shared" si="46"/>
        <v>1.3798790567662654E-14</v>
      </c>
      <c r="HA31" s="86">
        <f t="shared" si="46"/>
        <v>2.3896387981465105E-19</v>
      </c>
      <c r="HC31" s="86">
        <f t="shared" si="58"/>
        <v>3.5122078537145604E-32</v>
      </c>
      <c r="HD31" s="86">
        <f t="shared" si="47"/>
        <v>2.7226953047395643E-30</v>
      </c>
      <c r="HE31" s="86">
        <f t="shared" si="47"/>
        <v>5.3952270569936718E-33</v>
      </c>
      <c r="HF31" s="86">
        <f t="shared" si="47"/>
        <v>5.0157879299753E-34</v>
      </c>
      <c r="HG31" s="86">
        <f t="shared" si="47"/>
        <v>2.6211736742526988E-35</v>
      </c>
      <c r="HH31" s="86">
        <f t="shared" si="47"/>
        <v>1.83990754024937E-34</v>
      </c>
      <c r="HI31" s="86">
        <f t="shared" si="47"/>
        <v>3.4428409837874307E-36</v>
      </c>
      <c r="HJ31" s="86">
        <f t="shared" si="47"/>
        <v>1.3761851913551952E-37</v>
      </c>
      <c r="HK31" s="86">
        <f t="shared" si="47"/>
        <v>2.6530134121996546E-37</v>
      </c>
      <c r="HL31" s="86">
        <f t="shared" si="47"/>
        <v>7.473427074545005E-46</v>
      </c>
      <c r="HM31" s="86">
        <f t="shared" si="47"/>
        <v>2.6263906808415866E-34</v>
      </c>
      <c r="HN31" s="86">
        <f t="shared" si="47"/>
        <v>4.6631867235968971E-34</v>
      </c>
      <c r="HO31" s="86">
        <f t="shared" si="47"/>
        <v>2.2951033904030021E-33</v>
      </c>
      <c r="HP31" s="86">
        <f t="shared" si="47"/>
        <v>3.2821619654461221E-35</v>
      </c>
      <c r="HQ31" s="86">
        <f t="shared" si="47"/>
        <v>1.4218875156249648E-47</v>
      </c>
      <c r="HS31" s="86">
        <f t="shared" si="55"/>
        <v>6.6966127185794779E-143</v>
      </c>
      <c r="HT31" s="86">
        <f t="shared" si="48"/>
        <v>1.6996407364793618E-131</v>
      </c>
      <c r="HU31" s="86">
        <f t="shared" si="48"/>
        <v>1.2739434567728723E-143</v>
      </c>
      <c r="HV31" s="86">
        <f t="shared" si="48"/>
        <v>6.8927214131534963E-149</v>
      </c>
      <c r="HW31" s="86">
        <f t="shared" si="48"/>
        <v>5.5052307422437356E-155</v>
      </c>
      <c r="HX31" s="86">
        <f t="shared" si="48"/>
        <v>1.0673253878567745E-151</v>
      </c>
      <c r="HY31" s="86">
        <f t="shared" si="48"/>
        <v>1.2812170176830667E-159</v>
      </c>
      <c r="HZ31" s="86">
        <f t="shared" si="48"/>
        <v>2.0648333939496374E-165</v>
      </c>
      <c r="IA31" s="86">
        <f t="shared" si="48"/>
        <v>4.1065095740699175E-165</v>
      </c>
      <c r="IB31" s="86">
        <f t="shared" si="48"/>
        <v>1.153842526777114E-208</v>
      </c>
      <c r="IC31" s="86">
        <f t="shared" si="48"/>
        <v>1.6394933567014583E-154</v>
      </c>
      <c r="ID31" s="86">
        <f t="shared" si="48"/>
        <v>2.1789287114530423E-153</v>
      </c>
      <c r="IE31" s="86">
        <f t="shared" si="48"/>
        <v>1.8463194587405186E-148</v>
      </c>
      <c r="IF31" s="86">
        <f t="shared" si="48"/>
        <v>5.8091788908197531E-96</v>
      </c>
      <c r="IG31" s="86">
        <f t="shared" si="48"/>
        <v>1.5498043504536478E-69</v>
      </c>
      <c r="II31" s="86">
        <f t="shared" si="56"/>
        <v>0</v>
      </c>
      <c r="IJ31" s="86">
        <f t="shared" si="49"/>
        <v>6.344708764783681E-283</v>
      </c>
      <c r="IK31" s="86">
        <f t="shared" si="49"/>
        <v>1.0555536789665284E-307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1.7523395000361346E-138</v>
      </c>
      <c r="IY31" s="86">
        <f t="shared" si="57"/>
        <v>2.9861044388559289E-12</v>
      </c>
      <c r="IZ31" s="86">
        <f t="shared" si="50"/>
        <v>2.3669163859883304E-12</v>
      </c>
      <c r="JA31" s="86">
        <f t="shared" si="50"/>
        <v>1.374561094232196E-13</v>
      </c>
      <c r="JB31" s="86">
        <f t="shared" si="50"/>
        <v>3.8718347319978216E-13</v>
      </c>
      <c r="JC31" s="86">
        <f t="shared" si="50"/>
        <v>1.583026865854073E-14</v>
      </c>
      <c r="JD31" s="86">
        <f t="shared" si="50"/>
        <v>8.5081333739076381E-15</v>
      </c>
      <c r="JE31" s="86">
        <f t="shared" si="50"/>
        <v>4.0528041276159966E-16</v>
      </c>
      <c r="JF31" s="86">
        <f t="shared" si="50"/>
        <v>1.1708821932547893E-16</v>
      </c>
      <c r="JG31" s="86">
        <f t="shared" si="50"/>
        <v>1.0389402363903361E-16</v>
      </c>
      <c r="JH31" s="86">
        <f t="shared" si="50"/>
        <v>8.0428817017995092E-19</v>
      </c>
      <c r="JI31" s="86">
        <f t="shared" si="50"/>
        <v>3.0978356286598932E-15</v>
      </c>
      <c r="JJ31" s="86">
        <f t="shared" si="50"/>
        <v>4.6545355605646431E-14</v>
      </c>
      <c r="JK31" s="86">
        <f t="shared" si="50"/>
        <v>2.4461676814160666E-13</v>
      </c>
      <c r="JL31" s="86">
        <f t="shared" si="50"/>
        <v>1.3798790567662654E-14</v>
      </c>
      <c r="JM31" s="86">
        <f t="shared" si="50"/>
        <v>2.3896387981465105E-19</v>
      </c>
    </row>
    <row r="32" spans="1:273" x14ac:dyDescent="0.25">
      <c r="B32" s="2">
        <v>5</v>
      </c>
      <c r="C32" s="37">
        <v>81.033000000000001</v>
      </c>
      <c r="D32" s="37">
        <v>80.063000000000002</v>
      </c>
      <c r="E32" s="37">
        <v>75.825000000000003</v>
      </c>
      <c r="F32" s="37">
        <v>74.159000000000006</v>
      </c>
      <c r="G32" s="37">
        <v>76.016000000000005</v>
      </c>
      <c r="H32" s="37">
        <v>74.983999999999995</v>
      </c>
      <c r="I32" s="37">
        <v>76.031999999999996</v>
      </c>
      <c r="J32" s="37">
        <v>75.694000000000003</v>
      </c>
      <c r="K32" s="37">
        <v>74.694000000000003</v>
      </c>
      <c r="L32" s="37">
        <v>76.644999999999996</v>
      </c>
      <c r="M32" s="37">
        <v>77.548000000000002</v>
      </c>
      <c r="N32" s="37">
        <v>79.935000000000002</v>
      </c>
      <c r="O32" s="37">
        <v>78.468000000000004</v>
      </c>
      <c r="P32" s="37">
        <v>74.477000000000004</v>
      </c>
      <c r="Q32" s="37">
        <v>80.015000000000001</v>
      </c>
      <c r="S32" s="4">
        <f t="shared" si="7"/>
        <v>79.620867218204509</v>
      </c>
      <c r="T32" s="4">
        <f t="shared" si="7"/>
        <v>79.550401801576385</v>
      </c>
      <c r="U32" s="4">
        <f t="shared" si="7"/>
        <v>73.528172496239733</v>
      </c>
      <c r="V32" s="4">
        <f t="shared" si="7"/>
        <v>73.013150218178595</v>
      </c>
      <c r="W32" s="4">
        <f t="shared" si="7"/>
        <v>75.057623584854426</v>
      </c>
      <c r="X32" s="4">
        <f t="shared" si="7"/>
        <v>73.740126355811668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>
        <f t="shared" si="7"/>
        <v>76.293748937174982</v>
      </c>
      <c r="AD32" s="4">
        <f t="shared" si="7"/>
        <v>78.728154614533835</v>
      </c>
      <c r="AE32" s="4">
        <f t="shared" si="7"/>
        <v>77.809250838502891</v>
      </c>
      <c r="AF32" s="4">
        <f t="shared" si="7"/>
        <v>72.818840674274838</v>
      </c>
      <c r="AG32" s="4" t="e">
        <f t="shared" si="7"/>
        <v>#N/A</v>
      </c>
      <c r="AI32" s="4">
        <f t="shared" si="8"/>
        <v>1.4121327817954921</v>
      </c>
      <c r="AJ32" s="4">
        <f t="shared" si="8"/>
        <v>0.51259819842361765</v>
      </c>
      <c r="AK32" s="4">
        <f t="shared" si="8"/>
        <v>2.2968275037602695</v>
      </c>
      <c r="AL32" s="4">
        <f t="shared" si="8"/>
        <v>1.1458497818214113</v>
      </c>
      <c r="AM32" s="4">
        <f t="shared" si="8"/>
        <v>0.95837641514557959</v>
      </c>
      <c r="AN32" s="4">
        <f t="shared" si="8"/>
        <v>1.2438736441883265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1.2542510628250199</v>
      </c>
      <c r="AT32" s="4">
        <f t="shared" si="8"/>
        <v>1.2068453854661669</v>
      </c>
      <c r="AU32" s="4">
        <f t="shared" si="8"/>
        <v>0.65874916149711282</v>
      </c>
      <c r="AV32" s="4">
        <f t="shared" si="8"/>
        <v>1.6581593257251654</v>
      </c>
      <c r="AW32" s="4">
        <f t="shared" si="8"/>
        <v>0</v>
      </c>
      <c r="AY32" s="2">
        <f t="shared" si="51"/>
        <v>79.620867207090342</v>
      </c>
      <c r="AZ32" s="2">
        <f t="shared" si="9"/>
        <v>79.550401792092757</v>
      </c>
      <c r="BA32" s="2">
        <f t="shared" si="9"/>
        <v>73.528172495595442</v>
      </c>
      <c r="BB32" s="2">
        <f t="shared" si="9"/>
        <v>73.013150216468418</v>
      </c>
      <c r="BC32" s="2">
        <f t="shared" si="9"/>
        <v>75.057623584770383</v>
      </c>
      <c r="BD32" s="2">
        <f t="shared" si="9"/>
        <v>73.740126355764147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>
        <f t="shared" si="9"/>
        <v>76.293748937157957</v>
      </c>
      <c r="BJ32" s="2">
        <f t="shared" si="9"/>
        <v>78.72815461431388</v>
      </c>
      <c r="BK32" s="2">
        <f t="shared" si="9"/>
        <v>77.809250837476469</v>
      </c>
      <c r="BL32" s="2">
        <f t="shared" si="9"/>
        <v>72.818840674214769</v>
      </c>
      <c r="BM32" s="2" t="e">
        <f t="shared" si="9"/>
        <v>#N/A</v>
      </c>
      <c r="BO32" s="2">
        <f t="shared" si="10"/>
        <v>81.033000000000001</v>
      </c>
      <c r="BP32" s="2">
        <f t="shared" si="11"/>
        <v>80.063000000000002</v>
      </c>
      <c r="BQ32" s="2">
        <f t="shared" si="12"/>
        <v>75.825000000000003</v>
      </c>
      <c r="BR32" s="2">
        <f t="shared" si="13"/>
        <v>74.159000000000006</v>
      </c>
      <c r="BS32" s="2">
        <f t="shared" si="14"/>
        <v>76.016000000000005</v>
      </c>
      <c r="BT32" s="2">
        <f t="shared" si="15"/>
        <v>74.983999999999995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>
        <f t="shared" si="20"/>
        <v>77.548000000000002</v>
      </c>
      <c r="BZ32" s="2">
        <f t="shared" si="21"/>
        <v>79.935000000000002</v>
      </c>
      <c r="CA32" s="2">
        <f t="shared" si="22"/>
        <v>78.468000000000004</v>
      </c>
      <c r="CB32" s="2">
        <f t="shared" si="23"/>
        <v>74.477000000000004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79.757950468136528</v>
      </c>
      <c r="DL32" s="2">
        <f t="shared" si="41"/>
        <v>79.688196013289058</v>
      </c>
      <c r="DM32" s="2">
        <f t="shared" si="41"/>
        <v>73.51741902748411</v>
      </c>
      <c r="DN32" s="2">
        <f t="shared" si="41"/>
        <v>73.022178193899094</v>
      </c>
      <c r="DO32" s="2">
        <f t="shared" si="41"/>
        <v>75.168974630021154</v>
      </c>
      <c r="DP32" s="2">
        <f t="shared" si="41"/>
        <v>73.901646354968562</v>
      </c>
      <c r="DQ32" s="2">
        <f t="shared" si="41"/>
        <v>73.124248313090391</v>
      </c>
      <c r="DR32" s="2">
        <f t="shared" si="41"/>
        <v>72.817749863223526</v>
      </c>
      <c r="DS32" s="2">
        <f t="shared" si="41"/>
        <v>72.529808569500673</v>
      </c>
      <c r="DT32" s="2">
        <f t="shared" si="41"/>
        <v>71.961537932669529</v>
      </c>
      <c r="DU32" s="2">
        <f t="shared" si="41"/>
        <v>76.230862717770037</v>
      </c>
      <c r="DV32" s="2">
        <f t="shared" si="41"/>
        <v>78.75913742071883</v>
      </c>
      <c r="DW32" s="2">
        <f t="shared" si="41"/>
        <v>77.848956236786492</v>
      </c>
      <c r="DX32" s="2">
        <f t="shared" si="41"/>
        <v>72.746038961038948</v>
      </c>
      <c r="DY32" s="2">
        <f t="shared" si="41"/>
        <v>77.987438781638758</v>
      </c>
      <c r="EA32" s="2">
        <f t="shared" si="42"/>
        <v>74.984833055733503</v>
      </c>
      <c r="EB32" s="2">
        <f t="shared" si="42"/>
        <v>75.017297777355637</v>
      </c>
      <c r="EC32" s="2">
        <f t="shared" si="42"/>
        <v>73.931823761261271</v>
      </c>
      <c r="ED32" s="2">
        <f t="shared" si="42"/>
        <v>72.697910476052371</v>
      </c>
      <c r="EE32" s="2">
        <f t="shared" si="42"/>
        <v>70.643270531924117</v>
      </c>
      <c r="EF32" s="2">
        <f t="shared" si="42"/>
        <v>67.343758819861506</v>
      </c>
      <c r="EG32" s="2">
        <f t="shared" si="42"/>
        <v>66.939817764955109</v>
      </c>
      <c r="EH32" s="2">
        <f t="shared" si="42"/>
        <v>72.243557520767126</v>
      </c>
      <c r="EI32" s="2">
        <f t="shared" si="42"/>
        <v>75.372574090086644</v>
      </c>
      <c r="EJ32" s="2">
        <f t="shared" si="42"/>
        <v>77.282560381132242</v>
      </c>
      <c r="EK32" s="2">
        <f t="shared" si="42"/>
        <v>78.857178572690941</v>
      </c>
      <c r="EL32" s="2">
        <f t="shared" si="42"/>
        <v>77.560276130218099</v>
      </c>
      <c r="EM32" s="2">
        <f t="shared" si="42"/>
        <v>76.349929338723641</v>
      </c>
      <c r="EN32" s="2">
        <f t="shared" si="42"/>
        <v>75.652858409730442</v>
      </c>
      <c r="EO32" s="2">
        <f t="shared" si="42"/>
        <v>82.226566478231703</v>
      </c>
      <c r="EQ32" s="2">
        <f t="shared" si="43"/>
        <v>74.150710657178578</v>
      </c>
      <c r="ER32" s="2">
        <f t="shared" si="43"/>
        <v>68.827873714953839</v>
      </c>
      <c r="ES32" s="2">
        <f t="shared" si="43"/>
        <v>73.887165293235441</v>
      </c>
      <c r="ET32" s="2">
        <f t="shared" si="43"/>
        <v>72.836406328627049</v>
      </c>
      <c r="EU32" s="2">
        <f t="shared" si="43"/>
        <v>70.118125983817563</v>
      </c>
      <c r="EV32" s="2">
        <f t="shared" si="43"/>
        <v>68.108256296020812</v>
      </c>
      <c r="EW32" s="2">
        <f t="shared" si="43"/>
        <v>66.762662281915325</v>
      </c>
      <c r="EX32" s="2">
        <f t="shared" si="43"/>
        <v>71.604878333114385</v>
      </c>
      <c r="EY32" s="2">
        <f t="shared" si="43"/>
        <v>73.768952279028454</v>
      </c>
      <c r="EZ32" s="2">
        <f t="shared" si="43"/>
        <v>74.737775968782245</v>
      </c>
      <c r="FA32" s="2">
        <f t="shared" si="43"/>
        <v>76.16829373229335</v>
      </c>
      <c r="FB32" s="2">
        <f t="shared" si="43"/>
        <v>76.813457015718058</v>
      </c>
      <c r="FC32" s="2">
        <f t="shared" si="43"/>
        <v>76.603898326250743</v>
      </c>
      <c r="FD32" s="2">
        <f t="shared" si="43"/>
        <v>75.065896985436865</v>
      </c>
      <c r="FE32" s="2">
        <f t="shared" si="43"/>
        <v>80.674469147434237</v>
      </c>
      <c r="FG32" s="2">
        <f t="shared" si="44"/>
        <v>2.8719768647877932E-2</v>
      </c>
      <c r="FH32" s="2">
        <f t="shared" si="44"/>
        <v>2.9499631200595108E-2</v>
      </c>
      <c r="FI32" s="2">
        <f t="shared" si="44"/>
        <v>2.5949271502482843E-2</v>
      </c>
      <c r="FJ32" s="2">
        <f t="shared" si="44"/>
        <v>2.7841453048865615E-2</v>
      </c>
      <c r="FK32" s="2">
        <f t="shared" si="44"/>
        <v>2.4604051578071776E-2</v>
      </c>
      <c r="FL32" s="2">
        <f t="shared" si="44"/>
        <v>2.4629976560687813E-2</v>
      </c>
      <c r="FM32" s="2">
        <f t="shared" si="44"/>
        <v>2.4165624121418119E-2</v>
      </c>
      <c r="FN32" s="2">
        <f t="shared" si="44"/>
        <v>2.3521205458866091E-2</v>
      </c>
      <c r="FO32" s="2">
        <f t="shared" si="44"/>
        <v>2.3180082193247773E-2</v>
      </c>
      <c r="FP32" s="2">
        <f t="shared" si="44"/>
        <v>2.1238212739504325E-2</v>
      </c>
      <c r="FQ32" s="2">
        <f t="shared" si="44"/>
        <v>2.3945334661214884E-2</v>
      </c>
      <c r="FR32" s="2">
        <f t="shared" si="44"/>
        <v>2.5843167562497379E-2</v>
      </c>
      <c r="FS32" s="2">
        <f t="shared" si="44"/>
        <v>2.6487538150082767E-2</v>
      </c>
      <c r="FT32" s="2">
        <f t="shared" si="44"/>
        <v>2.5045248879732317E-2</v>
      </c>
      <c r="FU32" s="2">
        <f t="shared" si="44"/>
        <v>2.0814830671895362E-2</v>
      </c>
      <c r="FW32" s="2">
        <f t="shared" si="53"/>
        <v>5.1938757706093851E-7</v>
      </c>
      <c r="FX32" s="2">
        <f t="shared" si="45"/>
        <v>7.1829958705980799E-7</v>
      </c>
      <c r="FY32" s="2">
        <f t="shared" si="45"/>
        <v>7.3529989085427359E-7</v>
      </c>
      <c r="FZ32" s="2">
        <f t="shared" si="45"/>
        <v>7.726657528688685E-7</v>
      </c>
      <c r="GA32" s="2">
        <f t="shared" si="45"/>
        <v>7.3921381019097868E-7</v>
      </c>
      <c r="GB32" s="2">
        <f t="shared" si="45"/>
        <v>8.0716144585366732E-7</v>
      </c>
      <c r="GC32" s="2">
        <f t="shared" si="45"/>
        <v>1.0958951518693258E-6</v>
      </c>
      <c r="GD32" s="2">
        <f t="shared" si="45"/>
        <v>1.1891144116162866E-6</v>
      </c>
      <c r="GE32" s="2">
        <f t="shared" si="45"/>
        <v>1.0239590615553966E-6</v>
      </c>
      <c r="GF32" s="2">
        <f t="shared" si="45"/>
        <v>8.618497109148831E-7</v>
      </c>
      <c r="GG32" s="2">
        <f t="shared" si="45"/>
        <v>6.6670174825665257E-7</v>
      </c>
      <c r="GH32" s="2">
        <f t="shared" si="45"/>
        <v>5.8004721757804728E-7</v>
      </c>
      <c r="GI32" s="2">
        <f t="shared" si="45"/>
        <v>5.2305763103196465E-7</v>
      </c>
      <c r="GJ32" s="2">
        <f t="shared" si="45"/>
        <v>5.1683994801623999E-7</v>
      </c>
      <c r="GK32" s="2">
        <f t="shared" si="45"/>
        <v>3.8828150812611325E-7</v>
      </c>
      <c r="GM32" s="86">
        <f t="shared" si="54"/>
        <v>6.6856953366307004E-12</v>
      </c>
      <c r="GN32" s="86">
        <f t="shared" si="46"/>
        <v>5.3833376433967668E-12</v>
      </c>
      <c r="GO32" s="86">
        <f t="shared" si="46"/>
        <v>3.4033220719725002E-13</v>
      </c>
      <c r="GP32" s="86">
        <f t="shared" si="46"/>
        <v>9.3539081023898397E-13</v>
      </c>
      <c r="GQ32" s="86">
        <f t="shared" si="46"/>
        <v>4.2164738617117214E-14</v>
      </c>
      <c r="GR32" s="86">
        <f t="shared" si="46"/>
        <v>2.323866271435242E-14</v>
      </c>
      <c r="GS32" s="86">
        <f t="shared" si="46"/>
        <v>1.2441657168949092E-15</v>
      </c>
      <c r="GT32" s="86">
        <f t="shared" si="46"/>
        <v>3.7473407379535036E-16</v>
      </c>
      <c r="GU32" s="86">
        <f t="shared" si="46"/>
        <v>3.3259839756809587E-16</v>
      </c>
      <c r="GV32" s="86">
        <f t="shared" si="46"/>
        <v>3.0359816098802283E-18</v>
      </c>
      <c r="GW32" s="86">
        <f t="shared" si="46"/>
        <v>8.7422869221162338E-15</v>
      </c>
      <c r="GX32" s="86">
        <f t="shared" si="46"/>
        <v>1.2025789105591794E-13</v>
      </c>
      <c r="GY32" s="86">
        <f t="shared" si="46"/>
        <v>5.9475301684866426E-13</v>
      </c>
      <c r="GZ32" s="86">
        <f t="shared" si="46"/>
        <v>3.7131950125744729E-14</v>
      </c>
      <c r="HA32" s="86">
        <f t="shared" si="46"/>
        <v>9.3971628785665778E-19</v>
      </c>
      <c r="HC32" s="86">
        <f t="shared" si="58"/>
        <v>1.8011207913724166E-31</v>
      </c>
      <c r="HD32" s="86">
        <f t="shared" si="47"/>
        <v>1.2803206440642863E-29</v>
      </c>
      <c r="HE32" s="86">
        <f t="shared" si="47"/>
        <v>2.9274831120474527E-32</v>
      </c>
      <c r="HF32" s="86">
        <f t="shared" si="47"/>
        <v>2.9222887693208945E-33</v>
      </c>
      <c r="HG32" s="86">
        <f t="shared" si="47"/>
        <v>1.6375160197841996E-34</v>
      </c>
      <c r="HH32" s="86">
        <f t="shared" si="47"/>
        <v>1.1111145242328779E-33</v>
      </c>
      <c r="HI32" s="86">
        <f t="shared" si="47"/>
        <v>2.3646029522063141E-35</v>
      </c>
      <c r="HJ32" s="86">
        <f t="shared" si="47"/>
        <v>1.0274272713209638E-36</v>
      </c>
      <c r="HK32" s="86">
        <f t="shared" si="47"/>
        <v>1.9342745742691133E-36</v>
      </c>
      <c r="HL32" s="86">
        <f t="shared" si="47"/>
        <v>8.7919221149397019E-45</v>
      </c>
      <c r="HM32" s="86">
        <f t="shared" si="47"/>
        <v>1.567888869158502E-33</v>
      </c>
      <c r="HN32" s="86">
        <f t="shared" si="47"/>
        <v>2.7033667304502886E-33</v>
      </c>
      <c r="HO32" s="86">
        <f t="shared" si="47"/>
        <v>1.2554945311690861E-32</v>
      </c>
      <c r="HP32" s="86">
        <f t="shared" si="47"/>
        <v>1.9982937585347253E-34</v>
      </c>
      <c r="HQ32" s="86">
        <f t="shared" si="47"/>
        <v>1.7536072274506191E-46</v>
      </c>
      <c r="HS32" s="86">
        <f t="shared" si="55"/>
        <v>1.1017740075396304E-140</v>
      </c>
      <c r="HT32" s="86">
        <f t="shared" si="48"/>
        <v>2.0276712417084636E-129</v>
      </c>
      <c r="HU32" s="86">
        <f t="shared" si="48"/>
        <v>2.3662490413798575E-141</v>
      </c>
      <c r="HV32" s="86">
        <f t="shared" si="48"/>
        <v>1.6144984763112274E-146</v>
      </c>
      <c r="HW32" s="86">
        <f t="shared" si="48"/>
        <v>1.610438597996136E-152</v>
      </c>
      <c r="HX32" s="86">
        <f t="shared" si="48"/>
        <v>2.8387315724123918E-149</v>
      </c>
      <c r="HY32" s="86">
        <f t="shared" si="48"/>
        <v>5.092280702151278E-157</v>
      </c>
      <c r="HZ32" s="86">
        <f t="shared" si="48"/>
        <v>1.0526434112849907E-162</v>
      </c>
      <c r="IA32" s="86">
        <f t="shared" si="48"/>
        <v>1.9818646161664669E-162</v>
      </c>
      <c r="IB32" s="86">
        <f t="shared" si="48"/>
        <v>2.6966900992211152E-205</v>
      </c>
      <c r="IC32" s="86">
        <f t="shared" si="48"/>
        <v>4.4900845158012226E-152</v>
      </c>
      <c r="ID32" s="86">
        <f t="shared" si="48"/>
        <v>5.4448558639372225E-151</v>
      </c>
      <c r="IE32" s="86">
        <f t="shared" si="48"/>
        <v>3.7260889410383114E-146</v>
      </c>
      <c r="IF32" s="86">
        <f t="shared" si="48"/>
        <v>1.6576188585654898E-94</v>
      </c>
      <c r="IG32" s="86">
        <f t="shared" si="48"/>
        <v>1.7128103547507857E-68</v>
      </c>
      <c r="II32" s="86">
        <f t="shared" si="56"/>
        <v>9.4291112898471327E-306</v>
      </c>
      <c r="IJ32" s="86">
        <f t="shared" si="49"/>
        <v>2.6481915156135022E-279</v>
      </c>
      <c r="IK32" s="86">
        <f t="shared" si="49"/>
        <v>9.3277839692106672E-304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8.5286524924325064E-137</v>
      </c>
      <c r="IY32" s="86">
        <f t="shared" si="57"/>
        <v>6.6856953366307004E-12</v>
      </c>
      <c r="IZ32" s="86">
        <f t="shared" si="50"/>
        <v>5.3833376433967668E-12</v>
      </c>
      <c r="JA32" s="86">
        <f t="shared" si="50"/>
        <v>3.4033220719725002E-13</v>
      </c>
      <c r="JB32" s="86">
        <f t="shared" si="50"/>
        <v>9.3539081023898397E-13</v>
      </c>
      <c r="JC32" s="86">
        <f t="shared" si="50"/>
        <v>4.2164738617117214E-14</v>
      </c>
      <c r="JD32" s="86">
        <f t="shared" si="50"/>
        <v>2.323866271435242E-14</v>
      </c>
      <c r="JE32" s="86">
        <f t="shared" si="50"/>
        <v>1.2441657168949092E-15</v>
      </c>
      <c r="JF32" s="86">
        <f t="shared" si="50"/>
        <v>3.7473407379535036E-16</v>
      </c>
      <c r="JG32" s="86">
        <f t="shared" si="50"/>
        <v>3.3259839756809587E-16</v>
      </c>
      <c r="JH32" s="86">
        <f t="shared" si="50"/>
        <v>3.0359816098802283E-18</v>
      </c>
      <c r="JI32" s="86">
        <f t="shared" si="50"/>
        <v>8.7422869221162338E-15</v>
      </c>
      <c r="JJ32" s="86">
        <f t="shared" si="50"/>
        <v>1.2025789105591794E-13</v>
      </c>
      <c r="JK32" s="86">
        <f t="shared" si="50"/>
        <v>5.9475301684866426E-13</v>
      </c>
      <c r="JL32" s="86">
        <f t="shared" si="50"/>
        <v>3.7131950125744729E-14</v>
      </c>
      <c r="JM32" s="86">
        <f t="shared" si="50"/>
        <v>9.3971628785665778E-19</v>
      </c>
    </row>
    <row r="33" spans="2:273" x14ac:dyDescent="0.25">
      <c r="B33" s="2">
        <v>6</v>
      </c>
      <c r="C33" s="37">
        <v>80.566999999999993</v>
      </c>
      <c r="D33" s="37">
        <v>80.587000000000003</v>
      </c>
      <c r="E33" s="37">
        <v>75.667000000000002</v>
      </c>
      <c r="F33" s="37">
        <v>73.856999999999999</v>
      </c>
      <c r="G33" s="37">
        <v>76.081000000000003</v>
      </c>
      <c r="H33" s="37">
        <v>75.516000000000005</v>
      </c>
      <c r="I33" s="37">
        <v>75.418999999999997</v>
      </c>
      <c r="J33" s="37">
        <v>75.694000000000003</v>
      </c>
      <c r="K33" s="37">
        <v>74.661000000000001</v>
      </c>
      <c r="L33" s="37">
        <v>75.918999999999997</v>
      </c>
      <c r="M33" s="37">
        <v>77.709999999999994</v>
      </c>
      <c r="N33" s="37">
        <v>80.194000000000003</v>
      </c>
      <c r="O33" s="37">
        <v>78.742000000000004</v>
      </c>
      <c r="P33" s="37">
        <v>75.245999999999995</v>
      </c>
      <c r="Q33" s="37">
        <v>78.569000000000003</v>
      </c>
      <c r="S33" s="4">
        <f t="shared" si="7"/>
        <v>79.814764630422431</v>
      </c>
      <c r="T33" s="4">
        <f t="shared" si="7"/>
        <v>79.585851587312689</v>
      </c>
      <c r="U33" s="4">
        <f t="shared" si="7"/>
        <v>73.685421929102176</v>
      </c>
      <c r="V33" s="4">
        <f t="shared" si="7"/>
        <v>73.143428212242029</v>
      </c>
      <c r="W33" s="4">
        <f t="shared" si="7"/>
        <v>75.099528646563229</v>
      </c>
      <c r="X33" s="4">
        <f t="shared" si="7"/>
        <v>73.819519275070931</v>
      </c>
      <c r="Y33" s="4">
        <f t="shared" si="7"/>
        <v>73.054338009561491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>
        <f t="shared" si="7"/>
        <v>76.490281714156595</v>
      </c>
      <c r="AD33" s="4">
        <f t="shared" si="7"/>
        <v>78.867230513521704</v>
      </c>
      <c r="AE33" s="4">
        <f t="shared" si="7"/>
        <v>77.953793017038208</v>
      </c>
      <c r="AF33" s="4">
        <f t="shared" si="7"/>
        <v>72.940073709179131</v>
      </c>
      <c r="AG33" s="4" t="e">
        <f t="shared" si="7"/>
        <v>#N/A</v>
      </c>
      <c r="AI33" s="4">
        <f t="shared" si="8"/>
        <v>0.7522353695775621</v>
      </c>
      <c r="AJ33" s="4">
        <f t="shared" si="8"/>
        <v>1.0011484126873142</v>
      </c>
      <c r="AK33" s="4">
        <f t="shared" si="8"/>
        <v>1.9815780708978252</v>
      </c>
      <c r="AL33" s="4">
        <f t="shared" si="8"/>
        <v>0.71357178775797081</v>
      </c>
      <c r="AM33" s="4">
        <f t="shared" si="8"/>
        <v>0.98147135343677405</v>
      </c>
      <c r="AN33" s="4">
        <f t="shared" si="8"/>
        <v>1.6964807249290743</v>
      </c>
      <c r="AO33" s="4">
        <f t="shared" si="8"/>
        <v>2.3646619904385062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1.219718285843399</v>
      </c>
      <c r="AT33" s="4">
        <f t="shared" si="8"/>
        <v>1.3267694864782982</v>
      </c>
      <c r="AU33" s="4">
        <f t="shared" si="8"/>
        <v>0.78820698296179614</v>
      </c>
      <c r="AV33" s="4">
        <f t="shared" si="8"/>
        <v>2.3059262908208638</v>
      </c>
      <c r="AW33" s="4">
        <f t="shared" si="8"/>
        <v>0</v>
      </c>
      <c r="AY33" s="2">
        <f t="shared" si="51"/>
        <v>79.814764606247394</v>
      </c>
      <c r="AZ33" s="2">
        <f t="shared" si="9"/>
        <v>79.5858515663693</v>
      </c>
      <c r="BA33" s="2">
        <f t="shared" si="9"/>
        <v>73.685421927555197</v>
      </c>
      <c r="BB33" s="2">
        <f t="shared" si="9"/>
        <v>73.14342820823488</v>
      </c>
      <c r="BC33" s="2">
        <f t="shared" si="9"/>
        <v>75.099528646346428</v>
      </c>
      <c r="BD33" s="2">
        <f t="shared" si="9"/>
        <v>73.819519274945293</v>
      </c>
      <c r="BE33" s="2">
        <f t="shared" si="9"/>
        <v>73.054338009553589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>
        <f t="shared" si="9"/>
        <v>76.490281714110139</v>
      </c>
      <c r="BJ33" s="2">
        <f t="shared" si="9"/>
        <v>78.867230512971133</v>
      </c>
      <c r="BK33" s="2">
        <f t="shared" si="9"/>
        <v>77.953793014617332</v>
      </c>
      <c r="BL33" s="2">
        <f t="shared" si="9"/>
        <v>72.940073709022627</v>
      </c>
      <c r="BM33" s="2" t="e">
        <f t="shared" si="9"/>
        <v>#N/A</v>
      </c>
      <c r="BO33" s="2">
        <f t="shared" si="10"/>
        <v>80.566999999999993</v>
      </c>
      <c r="BP33" s="2">
        <f t="shared" si="11"/>
        <v>80.587000000000003</v>
      </c>
      <c r="BQ33" s="2">
        <f t="shared" si="12"/>
        <v>75.667000000000002</v>
      </c>
      <c r="BR33" s="2">
        <f t="shared" si="13"/>
        <v>73.856999999999999</v>
      </c>
      <c r="BS33" s="2">
        <f t="shared" si="14"/>
        <v>76.081000000000003</v>
      </c>
      <c r="BT33" s="2">
        <f t="shared" si="15"/>
        <v>75.516000000000005</v>
      </c>
      <c r="BU33" s="2">
        <f t="shared" si="16"/>
        <v>75.418999999999997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>
        <f t="shared" si="20"/>
        <v>77.709999999999994</v>
      </c>
      <c r="BZ33" s="2">
        <f t="shared" si="21"/>
        <v>80.194000000000003</v>
      </c>
      <c r="CA33" s="2">
        <f t="shared" si="22"/>
        <v>78.742000000000004</v>
      </c>
      <c r="CB33" s="2">
        <f t="shared" si="23"/>
        <v>75.245999999999995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79.974633796436137</v>
      </c>
      <c r="DL33" s="2">
        <f t="shared" si="41"/>
        <v>79.742772425249186</v>
      </c>
      <c r="DM33" s="2">
        <f t="shared" si="41"/>
        <v>73.681934954193068</v>
      </c>
      <c r="DN33" s="2">
        <f t="shared" si="41"/>
        <v>73.161024614919938</v>
      </c>
      <c r="DO33" s="2">
        <f t="shared" si="41"/>
        <v>75.225933403805499</v>
      </c>
      <c r="DP33" s="2">
        <f t="shared" si="41"/>
        <v>74.001455689706418</v>
      </c>
      <c r="DQ33" s="2">
        <f t="shared" si="41"/>
        <v>73.223306410256384</v>
      </c>
      <c r="DR33" s="2">
        <f t="shared" si="41"/>
        <v>72.970166429587465</v>
      </c>
      <c r="DS33" s="2">
        <f t="shared" si="41"/>
        <v>72.741124156545197</v>
      </c>
      <c r="DT33" s="2">
        <f t="shared" si="41"/>
        <v>72.211361782835482</v>
      </c>
      <c r="DU33" s="2">
        <f t="shared" si="41"/>
        <v>76.431742857142865</v>
      </c>
      <c r="DV33" s="2">
        <f t="shared" si="41"/>
        <v>78.909909090909096</v>
      </c>
      <c r="DW33" s="2">
        <f t="shared" si="41"/>
        <v>78.006091120507421</v>
      </c>
      <c r="DX33" s="2">
        <f t="shared" si="41"/>
        <v>72.867998036846856</v>
      </c>
      <c r="DY33" s="2">
        <f t="shared" si="41"/>
        <v>78.029580866580844</v>
      </c>
      <c r="EA33" s="2">
        <f t="shared" si="42"/>
        <v>74.883854708520175</v>
      </c>
      <c r="EB33" s="2">
        <f t="shared" si="42"/>
        <v>74.877748290273573</v>
      </c>
      <c r="EC33" s="2">
        <f t="shared" si="42"/>
        <v>73.804795889639649</v>
      </c>
      <c r="ED33" s="2">
        <f t="shared" si="42"/>
        <v>72.583061728331117</v>
      </c>
      <c r="EE33" s="2">
        <f t="shared" si="42"/>
        <v>70.529317668716971</v>
      </c>
      <c r="EF33" s="2">
        <f t="shared" si="42"/>
        <v>67.248591677332541</v>
      </c>
      <c r="EG33" s="2">
        <f t="shared" si="42"/>
        <v>66.831578260021175</v>
      </c>
      <c r="EH33" s="2">
        <f t="shared" si="42"/>
        <v>72.096305973685674</v>
      </c>
      <c r="EI33" s="2">
        <f t="shared" si="42"/>
        <v>75.200054181980718</v>
      </c>
      <c r="EJ33" s="2">
        <f t="shared" si="42"/>
        <v>77.098059622427499</v>
      </c>
      <c r="EK33" s="2">
        <f t="shared" si="42"/>
        <v>78.66654936198789</v>
      </c>
      <c r="EL33" s="2">
        <f t="shared" si="42"/>
        <v>77.400034463256873</v>
      </c>
      <c r="EM33" s="2">
        <f t="shared" si="42"/>
        <v>76.200772039107278</v>
      </c>
      <c r="EN33" s="2">
        <f t="shared" si="42"/>
        <v>75.49895330684852</v>
      </c>
      <c r="EO33" s="2">
        <f t="shared" si="42"/>
        <v>82.047798654176404</v>
      </c>
      <c r="EQ33" s="2">
        <f t="shared" si="43"/>
        <v>74.056971896511286</v>
      </c>
      <c r="ER33" s="2">
        <f t="shared" si="43"/>
        <v>68.744932767959654</v>
      </c>
      <c r="ES33" s="2">
        <f t="shared" si="43"/>
        <v>73.760543672154</v>
      </c>
      <c r="ET33" s="2">
        <f t="shared" si="43"/>
        <v>72.720155352453077</v>
      </c>
      <c r="EU33" s="2">
        <f t="shared" si="43"/>
        <v>70.009003585877139</v>
      </c>
      <c r="EV33" s="2">
        <f t="shared" si="43"/>
        <v>68.005861199448248</v>
      </c>
      <c r="EW33" s="2">
        <f t="shared" si="43"/>
        <v>66.656159432677867</v>
      </c>
      <c r="EX33" s="2">
        <f t="shared" si="43"/>
        <v>71.46358256694883</v>
      </c>
      <c r="EY33" s="2">
        <f t="shared" si="43"/>
        <v>73.611739322261073</v>
      </c>
      <c r="EZ33" s="2">
        <f t="shared" si="43"/>
        <v>74.577466299271265</v>
      </c>
      <c r="FA33" s="2">
        <f t="shared" si="43"/>
        <v>76.002370552663379</v>
      </c>
      <c r="FB33" s="2">
        <f t="shared" si="43"/>
        <v>76.660043143933095</v>
      </c>
      <c r="FC33" s="2">
        <f t="shared" si="43"/>
        <v>76.452065229293211</v>
      </c>
      <c r="FD33" s="2">
        <f t="shared" si="43"/>
        <v>74.917315220249549</v>
      </c>
      <c r="FE33" s="2">
        <f t="shared" si="43"/>
        <v>80.51063356991861</v>
      </c>
      <c r="FG33" s="2">
        <f t="shared" si="44"/>
        <v>3.140358607601669E-2</v>
      </c>
      <c r="FH33" s="2">
        <f t="shared" si="44"/>
        <v>3.2253905494038414E-2</v>
      </c>
      <c r="FI33" s="2">
        <f t="shared" si="44"/>
        <v>2.8381755578965606E-2</v>
      </c>
      <c r="FJ33" s="2">
        <f t="shared" si="44"/>
        <v>3.044576605283145E-2</v>
      </c>
      <c r="FK33" s="2">
        <f t="shared" si="44"/>
        <v>2.691391905528932E-2</v>
      </c>
      <c r="FL33" s="2">
        <f t="shared" si="44"/>
        <v>2.6942210688333842E-2</v>
      </c>
      <c r="FM33" s="2">
        <f t="shared" si="44"/>
        <v>2.6435446868766966E-2</v>
      </c>
      <c r="FN33" s="2">
        <f t="shared" si="44"/>
        <v>2.5732095513555969E-2</v>
      </c>
      <c r="FO33" s="2">
        <f t="shared" si="44"/>
        <v>2.5359740882169773E-2</v>
      </c>
      <c r="FP33" s="2">
        <f t="shared" si="44"/>
        <v>2.3239618646998E-2</v>
      </c>
      <c r="FQ33" s="2">
        <f t="shared" si="44"/>
        <v>2.6195021546024603E-2</v>
      </c>
      <c r="FR33" s="2">
        <f t="shared" si="44"/>
        <v>2.8265994086621189E-2</v>
      </c>
      <c r="FS33" s="2">
        <f t="shared" si="44"/>
        <v>2.8968978697951408E-2</v>
      </c>
      <c r="FT33" s="2">
        <f t="shared" si="44"/>
        <v>2.7395373313275559E-2</v>
      </c>
      <c r="FU33" s="2">
        <f t="shared" si="44"/>
        <v>2.2777267196834795E-2</v>
      </c>
      <c r="FW33" s="2">
        <f t="shared" si="53"/>
        <v>5.694971250576973E-7</v>
      </c>
      <c r="FX33" s="2">
        <f t="shared" si="45"/>
        <v>7.8759978092887203E-7</v>
      </c>
      <c r="FY33" s="2">
        <f t="shared" si="45"/>
        <v>8.0624024075316345E-7</v>
      </c>
      <c r="FZ33" s="2">
        <f t="shared" si="45"/>
        <v>8.4721108777158624E-7</v>
      </c>
      <c r="GA33" s="2">
        <f t="shared" si="45"/>
        <v>8.1053176735681808E-7</v>
      </c>
      <c r="GB33" s="2">
        <f t="shared" si="45"/>
        <v>8.8503485722520935E-7</v>
      </c>
      <c r="GC33" s="2">
        <f t="shared" si="45"/>
        <v>1.2016250122359401E-6</v>
      </c>
      <c r="GD33" s="2">
        <f t="shared" si="45"/>
        <v>1.3038378754758978E-6</v>
      </c>
      <c r="GE33" s="2">
        <f t="shared" si="45"/>
        <v>1.1227486738226989E-6</v>
      </c>
      <c r="GF33" s="2">
        <f t="shared" si="45"/>
        <v>9.4499933779405949E-7</v>
      </c>
      <c r="GG33" s="2">
        <f t="shared" si="45"/>
        <v>7.3102388327291062E-7</v>
      </c>
      <c r="GH33" s="2">
        <f t="shared" si="45"/>
        <v>6.3600909121556753E-7</v>
      </c>
      <c r="GI33" s="2">
        <f t="shared" si="45"/>
        <v>5.73521258810876E-7</v>
      </c>
      <c r="GJ33" s="2">
        <f t="shared" si="45"/>
        <v>5.6670370563759188E-7</v>
      </c>
      <c r="GK33" s="2">
        <f t="shared" si="45"/>
        <v>4.2574219167727559E-7</v>
      </c>
      <c r="GM33" s="86">
        <f t="shared" si="54"/>
        <v>1.4778669465750177E-11</v>
      </c>
      <c r="GN33" s="86">
        <f t="shared" si="46"/>
        <v>1.2083658966038587E-11</v>
      </c>
      <c r="GO33" s="86">
        <f t="shared" si="46"/>
        <v>8.3052607945000092E-13</v>
      </c>
      <c r="GP33" s="86">
        <f t="shared" si="46"/>
        <v>2.2279103795548419E-12</v>
      </c>
      <c r="GQ33" s="86">
        <f t="shared" si="46"/>
        <v>1.1055329104341769E-13</v>
      </c>
      <c r="GR33" s="86">
        <f t="shared" si="46"/>
        <v>6.2450000376930036E-14</v>
      </c>
      <c r="GS33" s="86">
        <f t="shared" si="46"/>
        <v>3.749468702353998E-15</v>
      </c>
      <c r="GT33" s="86">
        <f t="shared" si="46"/>
        <v>1.1764947698786358E-15</v>
      </c>
      <c r="GU33" s="86">
        <f t="shared" si="46"/>
        <v>1.0445529388319373E-15</v>
      </c>
      <c r="GV33" s="86">
        <f t="shared" si="46"/>
        <v>1.1210417349068442E-17</v>
      </c>
      <c r="GW33" s="86">
        <f t="shared" si="46"/>
        <v>2.4260500755546114E-14</v>
      </c>
      <c r="GX33" s="86">
        <f t="shared" si="46"/>
        <v>3.0598632936703213E-13</v>
      </c>
      <c r="GY33" s="86">
        <f t="shared" si="46"/>
        <v>1.4256949997643202E-12</v>
      </c>
      <c r="GZ33" s="86">
        <f t="shared" si="46"/>
        <v>9.8333542826205961E-14</v>
      </c>
      <c r="HA33" s="86">
        <f t="shared" si="46"/>
        <v>3.6123393664531384E-18</v>
      </c>
      <c r="HC33" s="86">
        <f t="shared" si="58"/>
        <v>9.0627916797368975E-31</v>
      </c>
      <c r="HD33" s="86">
        <f t="shared" si="47"/>
        <v>5.9124541907297395E-29</v>
      </c>
      <c r="HE33" s="86">
        <f t="shared" si="47"/>
        <v>1.55732824730368E-31</v>
      </c>
      <c r="HF33" s="86">
        <f t="shared" si="47"/>
        <v>1.6674799018988567E-32</v>
      </c>
      <c r="HG33" s="86">
        <f t="shared" si="47"/>
        <v>1.0010691818598969E-33</v>
      </c>
      <c r="HH33" s="86">
        <f t="shared" si="47"/>
        <v>6.5678794926088321E-33</v>
      </c>
      <c r="HI33" s="86">
        <f t="shared" si="47"/>
        <v>1.5865285136004833E-34</v>
      </c>
      <c r="HJ33" s="86">
        <f t="shared" si="47"/>
        <v>7.4851111289729412E-36</v>
      </c>
      <c r="HK33" s="86">
        <f t="shared" si="47"/>
        <v>1.376695084590629E-35</v>
      </c>
      <c r="HL33" s="86">
        <f t="shared" si="47"/>
        <v>1.0037373360030876E-43</v>
      </c>
      <c r="HM33" s="86">
        <f t="shared" si="47"/>
        <v>9.1632831123428929E-33</v>
      </c>
      <c r="HN33" s="86">
        <f t="shared" si="47"/>
        <v>1.5351142302092137E-32</v>
      </c>
      <c r="HO33" s="86">
        <f t="shared" si="47"/>
        <v>6.733580836763547E-32</v>
      </c>
      <c r="HP33" s="86">
        <f t="shared" si="47"/>
        <v>1.1912017735439554E-33</v>
      </c>
      <c r="HQ33" s="86">
        <f t="shared" si="47"/>
        <v>2.0988045863402105E-45</v>
      </c>
      <c r="HS33" s="86">
        <f t="shared" si="55"/>
        <v>1.7410634661240311E-138</v>
      </c>
      <c r="HT33" s="86">
        <f t="shared" si="48"/>
        <v>2.3276065717924822E-127</v>
      </c>
      <c r="HU33" s="86">
        <f t="shared" si="48"/>
        <v>4.214085574771123E-139</v>
      </c>
      <c r="HV33" s="86">
        <f t="shared" si="48"/>
        <v>3.6180063448128677E-144</v>
      </c>
      <c r="HW33" s="86">
        <f t="shared" si="48"/>
        <v>4.4991097747757226E-150</v>
      </c>
      <c r="HX33" s="86">
        <f t="shared" si="48"/>
        <v>7.2145079577369049E-147</v>
      </c>
      <c r="HY33" s="86">
        <f t="shared" si="48"/>
        <v>1.9259538691091355E-154</v>
      </c>
      <c r="HZ33" s="86">
        <f t="shared" si="48"/>
        <v>5.0946707762248028E-160</v>
      </c>
      <c r="IA33" s="86">
        <f t="shared" si="48"/>
        <v>9.0880230636532416E-160</v>
      </c>
      <c r="IB33" s="86">
        <f t="shared" si="48"/>
        <v>5.9139825438523197E-202</v>
      </c>
      <c r="IC33" s="86">
        <f t="shared" si="48"/>
        <v>1.1754802191586879E-149</v>
      </c>
      <c r="ID33" s="86">
        <f t="shared" si="48"/>
        <v>1.3020911095510774E-148</v>
      </c>
      <c r="IE33" s="86">
        <f t="shared" si="48"/>
        <v>7.2105777623769136E-144</v>
      </c>
      <c r="IF33" s="86">
        <f t="shared" si="48"/>
        <v>4.6084732849754419E-93</v>
      </c>
      <c r="IG33" s="86">
        <f t="shared" si="48"/>
        <v>1.8581802595669378E-67</v>
      </c>
      <c r="II33" s="86">
        <f t="shared" si="56"/>
        <v>6.7076082673563716E-302</v>
      </c>
      <c r="IJ33" s="86">
        <f t="shared" si="49"/>
        <v>1.0471955279359479E-275</v>
      </c>
      <c r="IK33" s="86">
        <f t="shared" si="49"/>
        <v>7.7707174317581485E-300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4.0521105666887032E-135</v>
      </c>
      <c r="IY33" s="86">
        <f t="shared" si="57"/>
        <v>1.4778669465750177E-11</v>
      </c>
      <c r="IZ33" s="86">
        <f t="shared" si="50"/>
        <v>1.2083658966038587E-11</v>
      </c>
      <c r="JA33" s="86">
        <f t="shared" si="50"/>
        <v>8.3052607945000092E-13</v>
      </c>
      <c r="JB33" s="86">
        <f t="shared" si="50"/>
        <v>2.2279103795548419E-12</v>
      </c>
      <c r="JC33" s="86">
        <f t="shared" si="50"/>
        <v>1.1055329104341769E-13</v>
      </c>
      <c r="JD33" s="86">
        <f t="shared" si="50"/>
        <v>6.2450000376930036E-14</v>
      </c>
      <c r="JE33" s="86">
        <f t="shared" si="50"/>
        <v>3.749468702353998E-15</v>
      </c>
      <c r="JF33" s="86">
        <f t="shared" si="50"/>
        <v>1.1764947698786358E-15</v>
      </c>
      <c r="JG33" s="86">
        <f t="shared" si="50"/>
        <v>1.0445529388319373E-15</v>
      </c>
      <c r="JH33" s="86">
        <f t="shared" si="50"/>
        <v>1.1210417349068442E-17</v>
      </c>
      <c r="JI33" s="86">
        <f t="shared" si="50"/>
        <v>2.4260500755546114E-14</v>
      </c>
      <c r="JJ33" s="86">
        <f t="shared" si="50"/>
        <v>3.0598632936703213E-13</v>
      </c>
      <c r="JK33" s="86">
        <f t="shared" si="50"/>
        <v>1.4256949997643202E-12</v>
      </c>
      <c r="JL33" s="86">
        <f t="shared" si="50"/>
        <v>9.8333542826205961E-14</v>
      </c>
      <c r="JM33" s="86">
        <f t="shared" si="50"/>
        <v>3.6123393664531384E-18</v>
      </c>
    </row>
    <row r="34" spans="2:273" x14ac:dyDescent="0.25">
      <c r="B34" s="2">
        <v>7</v>
      </c>
      <c r="C34" s="37">
        <v>81.566999999999993</v>
      </c>
      <c r="D34" s="37">
        <v>80.429000000000002</v>
      </c>
      <c r="E34" s="37">
        <v>75.570999999999998</v>
      </c>
      <c r="F34" s="37">
        <v>74.412999999999997</v>
      </c>
      <c r="G34" s="37">
        <v>75.644999999999996</v>
      </c>
      <c r="H34" s="37">
        <v>75.257999999999996</v>
      </c>
      <c r="I34" s="37">
        <v>75.661000000000001</v>
      </c>
      <c r="J34" s="37">
        <v>75.209999999999994</v>
      </c>
      <c r="K34" s="37">
        <v>74.581000000000003</v>
      </c>
      <c r="L34" s="37">
        <v>75.531999999999996</v>
      </c>
      <c r="M34" s="37">
        <v>78.418999999999997</v>
      </c>
      <c r="N34" s="37">
        <v>78.581000000000003</v>
      </c>
      <c r="O34" s="37">
        <v>80.016000000000005</v>
      </c>
      <c r="P34" s="37">
        <v>75.385000000000005</v>
      </c>
      <c r="Q34" s="37">
        <v>79.477000000000004</v>
      </c>
      <c r="R34" s="19"/>
      <c r="S34" s="4">
        <f t="shared" si="7"/>
        <v>80.005648475352274</v>
      </c>
      <c r="T34" s="4">
        <f t="shared" si="7"/>
        <v>79.618978269441726</v>
      </c>
      <c r="U34" s="4">
        <f t="shared" si="7"/>
        <v>73.841215773911088</v>
      </c>
      <c r="V34" s="4">
        <f t="shared" si="7"/>
        <v>73.272189143590538</v>
      </c>
      <c r="W34" s="4">
        <f t="shared" si="7"/>
        <v>75.139620448877182</v>
      </c>
      <c r="X34" s="4">
        <f t="shared" si="7"/>
        <v>73.896547929586575</v>
      </c>
      <c r="Y34" s="4">
        <f t="shared" si="7"/>
        <v>73.131572241257061</v>
      </c>
      <c r="Z34" s="4">
        <f t="shared" si="7"/>
        <v>73.08955336158516</v>
      </c>
      <c r="AA34" s="4">
        <f t="shared" si="7"/>
        <v>73.009997891681408</v>
      </c>
      <c r="AB34" s="4" t="e">
        <f t="shared" si="7"/>
        <v>#N/A</v>
      </c>
      <c r="AC34" s="4">
        <f t="shared" si="7"/>
        <v>76.685431094955504</v>
      </c>
      <c r="AD34" s="4">
        <f t="shared" si="7"/>
        <v>79.00439886860039</v>
      </c>
      <c r="AE34" s="4">
        <f t="shared" si="7"/>
        <v>78.096340193244558</v>
      </c>
      <c r="AF34" s="4">
        <f t="shared" si="7"/>
        <v>73.060513507228464</v>
      </c>
      <c r="AG34" s="4" t="e">
        <f t="shared" si="7"/>
        <v>#N/A</v>
      </c>
      <c r="AI34" s="4">
        <f t="shared" si="8"/>
        <v>1.5613515246477192</v>
      </c>
      <c r="AJ34" s="4">
        <f t="shared" si="8"/>
        <v>0.81002173055827598</v>
      </c>
      <c r="AK34" s="4">
        <f t="shared" si="8"/>
        <v>1.7297842260889098</v>
      </c>
      <c r="AL34" s="4">
        <f t="shared" si="8"/>
        <v>1.140810856409459</v>
      </c>
      <c r="AM34" s="4">
        <f t="shared" si="8"/>
        <v>0.50537955112281452</v>
      </c>
      <c r="AN34" s="4">
        <f t="shared" si="8"/>
        <v>1.3614520704134208</v>
      </c>
      <c r="AO34" s="4">
        <f t="shared" si="8"/>
        <v>2.5294277587429406</v>
      </c>
      <c r="AP34" s="4">
        <f t="shared" si="8"/>
        <v>2.1204466384148333</v>
      </c>
      <c r="AQ34" s="4">
        <f t="shared" si="8"/>
        <v>1.571002108318595</v>
      </c>
      <c r="AR34" s="4">
        <f t="shared" si="8"/>
        <v>0</v>
      </c>
      <c r="AS34" s="4">
        <f t="shared" si="8"/>
        <v>1.7335689050444927</v>
      </c>
      <c r="AT34" s="4">
        <f t="shared" si="8"/>
        <v>-0.42339886860038689</v>
      </c>
      <c r="AU34" s="4">
        <f t="shared" si="8"/>
        <v>1.9196598067554476</v>
      </c>
      <c r="AV34" s="4">
        <f t="shared" si="8"/>
        <v>2.3244864927715412</v>
      </c>
      <c r="AW34" s="4">
        <f t="shared" si="8"/>
        <v>0</v>
      </c>
      <c r="AY34" s="2">
        <f t="shared" si="51"/>
        <v>80.005648423448676</v>
      </c>
      <c r="AZ34" s="2">
        <f t="shared" si="9"/>
        <v>79.618978223807829</v>
      </c>
      <c r="BA34" s="2">
        <f t="shared" si="9"/>
        <v>73.841215770251026</v>
      </c>
      <c r="BB34" s="2">
        <f t="shared" si="9"/>
        <v>73.272189134336159</v>
      </c>
      <c r="BC34" s="2">
        <f t="shared" si="9"/>
        <v>75.139620448326838</v>
      </c>
      <c r="BD34" s="2">
        <f t="shared" si="9"/>
        <v>73.896547929259881</v>
      </c>
      <c r="BE34" s="2">
        <f t="shared" si="9"/>
        <v>73.131572241234068</v>
      </c>
      <c r="BF34" s="2">
        <f t="shared" si="9"/>
        <v>73.089553361577686</v>
      </c>
      <c r="BG34" s="2">
        <f t="shared" si="9"/>
        <v>73.009997891674956</v>
      </c>
      <c r="BH34" s="2" t="e">
        <f t="shared" si="9"/>
        <v>#N/A</v>
      </c>
      <c r="BI34" s="2">
        <f t="shared" si="9"/>
        <v>76.685431094830818</v>
      </c>
      <c r="BJ34" s="2">
        <f t="shared" si="9"/>
        <v>79.004398867243552</v>
      </c>
      <c r="BK34" s="2">
        <f t="shared" si="9"/>
        <v>78.096340187616647</v>
      </c>
      <c r="BL34" s="2">
        <f t="shared" si="9"/>
        <v>73.060513506827348</v>
      </c>
      <c r="BM34" s="2" t="e">
        <f t="shared" si="9"/>
        <v>#N/A</v>
      </c>
      <c r="BO34" s="2">
        <f t="shared" si="10"/>
        <v>81.566999999999993</v>
      </c>
      <c r="BP34" s="2">
        <f t="shared" si="11"/>
        <v>80.429000000000002</v>
      </c>
      <c r="BQ34" s="2">
        <f t="shared" si="12"/>
        <v>75.570999999999998</v>
      </c>
      <c r="BR34" s="2">
        <f t="shared" si="13"/>
        <v>74.412999999999997</v>
      </c>
      <c r="BS34" s="2">
        <f t="shared" si="14"/>
        <v>75.644999999999996</v>
      </c>
      <c r="BT34" s="2">
        <f t="shared" si="15"/>
        <v>75.257999999999996</v>
      </c>
      <c r="BU34" s="2">
        <f t="shared" si="16"/>
        <v>75.661000000000001</v>
      </c>
      <c r="BV34" s="2">
        <f t="shared" si="17"/>
        <v>75.209999999999994</v>
      </c>
      <c r="BW34" s="2">
        <f t="shared" si="18"/>
        <v>74.581000000000003</v>
      </c>
      <c r="BX34" s="2" t="str">
        <f t="shared" si="19"/>
        <v/>
      </c>
      <c r="BY34" s="2">
        <f t="shared" si="20"/>
        <v>78.418999999999997</v>
      </c>
      <c r="BZ34" s="2">
        <f t="shared" si="21"/>
        <v>78.581000000000003</v>
      </c>
      <c r="CA34" s="2">
        <f t="shared" si="22"/>
        <v>80.016000000000005</v>
      </c>
      <c r="CB34" s="2">
        <f t="shared" si="23"/>
        <v>75.385000000000005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80.191317124735747</v>
      </c>
      <c r="DL34" s="2">
        <f t="shared" si="41"/>
        <v>79.797348837209327</v>
      </c>
      <c r="DM34" s="2">
        <f t="shared" si="41"/>
        <v>73.846450880902012</v>
      </c>
      <c r="DN34" s="2">
        <f t="shared" si="41"/>
        <v>73.299871035940782</v>
      </c>
      <c r="DO34" s="2">
        <f t="shared" si="41"/>
        <v>75.282892177589858</v>
      </c>
      <c r="DP34" s="2">
        <f t="shared" si="41"/>
        <v>74.101265024444288</v>
      </c>
      <c r="DQ34" s="2">
        <f t="shared" si="41"/>
        <v>73.322364507422378</v>
      </c>
      <c r="DR34" s="2">
        <f t="shared" si="41"/>
        <v>73.122582995951404</v>
      </c>
      <c r="DS34" s="2">
        <f t="shared" si="41"/>
        <v>72.952439743589736</v>
      </c>
      <c r="DT34" s="2">
        <f t="shared" si="41"/>
        <v>72.461185633001435</v>
      </c>
      <c r="DU34" s="2">
        <f t="shared" si="41"/>
        <v>76.632622996515678</v>
      </c>
      <c r="DV34" s="2">
        <f t="shared" si="41"/>
        <v>79.060680761099377</v>
      </c>
      <c r="DW34" s="2">
        <f t="shared" si="41"/>
        <v>78.163226004228349</v>
      </c>
      <c r="DX34" s="2">
        <f t="shared" si="41"/>
        <v>72.989957112654778</v>
      </c>
      <c r="DY34" s="2">
        <f t="shared" si="41"/>
        <v>78.071722951522929</v>
      </c>
      <c r="EA34" s="2">
        <f t="shared" si="42"/>
        <v>74.782876361306862</v>
      </c>
      <c r="EB34" s="2">
        <f t="shared" si="42"/>
        <v>74.738198803191509</v>
      </c>
      <c r="EC34" s="2">
        <f t="shared" si="42"/>
        <v>73.677768018018028</v>
      </c>
      <c r="ED34" s="2">
        <f t="shared" si="42"/>
        <v>72.468212980609877</v>
      </c>
      <c r="EE34" s="2">
        <f t="shared" si="42"/>
        <v>70.415364805509839</v>
      </c>
      <c r="EF34" s="2">
        <f t="shared" si="42"/>
        <v>67.153424534803577</v>
      </c>
      <c r="EG34" s="2">
        <f t="shared" si="42"/>
        <v>66.723338755087241</v>
      </c>
      <c r="EH34" s="2">
        <f t="shared" si="42"/>
        <v>71.949054426604235</v>
      </c>
      <c r="EI34" s="2">
        <f t="shared" si="42"/>
        <v>75.027534273874792</v>
      </c>
      <c r="EJ34" s="2">
        <f t="shared" si="42"/>
        <v>76.913558863722756</v>
      </c>
      <c r="EK34" s="2">
        <f t="shared" si="42"/>
        <v>78.475920151284839</v>
      </c>
      <c r="EL34" s="2">
        <f t="shared" si="42"/>
        <v>77.239792796295646</v>
      </c>
      <c r="EM34" s="2">
        <f t="shared" si="42"/>
        <v>76.05161473949093</v>
      </c>
      <c r="EN34" s="2">
        <f t="shared" si="42"/>
        <v>75.345048203966613</v>
      </c>
      <c r="EO34" s="2">
        <f t="shared" si="42"/>
        <v>81.869030830121091</v>
      </c>
      <c r="EQ34" s="2">
        <f t="shared" si="43"/>
        <v>73.963233135843993</v>
      </c>
      <c r="ER34" s="2">
        <f t="shared" si="43"/>
        <v>68.661991820965468</v>
      </c>
      <c r="ES34" s="2">
        <f t="shared" si="43"/>
        <v>73.633922051072545</v>
      </c>
      <c r="ET34" s="2">
        <f t="shared" si="43"/>
        <v>72.603904376279104</v>
      </c>
      <c r="EU34" s="2">
        <f t="shared" si="43"/>
        <v>69.899881187936728</v>
      </c>
      <c r="EV34" s="2">
        <f t="shared" si="43"/>
        <v>67.903466102875683</v>
      </c>
      <c r="EW34" s="2">
        <f t="shared" si="43"/>
        <v>66.549656583440409</v>
      </c>
      <c r="EX34" s="2">
        <f t="shared" si="43"/>
        <v>71.322286800783274</v>
      </c>
      <c r="EY34" s="2">
        <f t="shared" si="43"/>
        <v>73.454526365493678</v>
      </c>
      <c r="EZ34" s="2">
        <f t="shared" si="43"/>
        <v>74.417156629760285</v>
      </c>
      <c r="FA34" s="2">
        <f t="shared" si="43"/>
        <v>75.836447373033394</v>
      </c>
      <c r="FB34" s="2">
        <f t="shared" si="43"/>
        <v>76.506629272148118</v>
      </c>
      <c r="FC34" s="2">
        <f t="shared" si="43"/>
        <v>76.300232132335694</v>
      </c>
      <c r="FD34" s="2">
        <f t="shared" si="43"/>
        <v>74.768733455062247</v>
      </c>
      <c r="FE34" s="2">
        <f t="shared" si="43"/>
        <v>80.346797992402983</v>
      </c>
      <c r="FG34" s="2">
        <f t="shared" si="44"/>
        <v>3.4329337712929155E-2</v>
      </c>
      <c r="FH34" s="2">
        <f t="shared" si="44"/>
        <v>3.5255994559436746E-2</v>
      </c>
      <c r="FI34" s="2">
        <f t="shared" si="44"/>
        <v>3.1034995497179647E-2</v>
      </c>
      <c r="FJ34" s="2">
        <f t="shared" si="44"/>
        <v>3.3285347839155779E-2</v>
      </c>
      <c r="FK34" s="2">
        <f t="shared" si="44"/>
        <v>2.943409665426697E-2</v>
      </c>
      <c r="FL34" s="2">
        <f t="shared" si="44"/>
        <v>2.9464957254843067E-2</v>
      </c>
      <c r="FM34" s="2">
        <f t="shared" si="44"/>
        <v>2.8912152265037211E-2</v>
      </c>
      <c r="FN34" s="2">
        <f t="shared" si="44"/>
        <v>2.8144809756563097E-2</v>
      </c>
      <c r="FO34" s="2">
        <f t="shared" si="44"/>
        <v>2.7738536113371084E-2</v>
      </c>
      <c r="FP34" s="2">
        <f t="shared" si="44"/>
        <v>2.5424729926991484E-2</v>
      </c>
      <c r="FQ34" s="2">
        <f t="shared" si="44"/>
        <v>2.8649864647361929E-2</v>
      </c>
      <c r="FR34" s="2">
        <f t="shared" si="44"/>
        <v>3.0908756418522983E-2</v>
      </c>
      <c r="FS34" s="2">
        <f t="shared" si="44"/>
        <v>3.1675324939104452E-2</v>
      </c>
      <c r="FT34" s="2">
        <f t="shared" si="44"/>
        <v>2.9959245543530359E-2</v>
      </c>
      <c r="FU34" s="2">
        <f t="shared" si="44"/>
        <v>2.4920014875833597E-2</v>
      </c>
      <c r="FW34" s="2">
        <f t="shared" si="53"/>
        <v>6.2444114608266467E-7</v>
      </c>
      <c r="FX34" s="2">
        <f t="shared" si="45"/>
        <v>8.6358592145504065E-7</v>
      </c>
      <c r="FY34" s="2">
        <f t="shared" si="45"/>
        <v>8.8402477607555821E-7</v>
      </c>
      <c r="FZ34" s="2">
        <f t="shared" si="45"/>
        <v>9.2894840934246862E-7</v>
      </c>
      <c r="GA34" s="2">
        <f t="shared" si="45"/>
        <v>8.8873034069064473E-7</v>
      </c>
      <c r="GB34" s="2">
        <f t="shared" si="45"/>
        <v>9.7042134091319381E-7</v>
      </c>
      <c r="GC34" s="2">
        <f t="shared" si="45"/>
        <v>1.3175554731119833E-6</v>
      </c>
      <c r="GD34" s="2">
        <f t="shared" si="45"/>
        <v>1.4296296219291109E-6</v>
      </c>
      <c r="GE34" s="2">
        <f t="shared" si="45"/>
        <v>1.2310693072448964E-6</v>
      </c>
      <c r="GF34" s="2">
        <f t="shared" si="45"/>
        <v>1.0361710747913213E-6</v>
      </c>
      <c r="GG34" s="2">
        <f t="shared" si="45"/>
        <v>8.0155169233693845E-7</v>
      </c>
      <c r="GH34" s="2">
        <f t="shared" si="45"/>
        <v>6.9737005827538185E-7</v>
      </c>
      <c r="GI34" s="2">
        <f t="shared" si="45"/>
        <v>6.2885352051480723E-7</v>
      </c>
      <c r="GJ34" s="2">
        <f t="shared" si="45"/>
        <v>6.2137822293158947E-7</v>
      </c>
      <c r="GK34" s="2">
        <f t="shared" si="45"/>
        <v>4.6681701117791165E-7</v>
      </c>
      <c r="GM34" s="86">
        <f t="shared" si="54"/>
        <v>3.2253326516338668E-11</v>
      </c>
      <c r="GN34" s="86">
        <f t="shared" si="46"/>
        <v>2.6768670739016891E-11</v>
      </c>
      <c r="GO34" s="86">
        <f t="shared" si="46"/>
        <v>1.9976439387887145E-12</v>
      </c>
      <c r="GP34" s="86">
        <f t="shared" si="46"/>
        <v>5.231594878280364E-12</v>
      </c>
      <c r="GQ34" s="86">
        <f t="shared" si="46"/>
        <v>2.8533728506231461E-13</v>
      </c>
      <c r="GR34" s="86">
        <f t="shared" si="46"/>
        <v>1.6512078523273705E-13</v>
      </c>
      <c r="GS34" s="86">
        <f t="shared" si="46"/>
        <v>1.1092613562613994E-14</v>
      </c>
      <c r="GT34" s="86">
        <f t="shared" si="46"/>
        <v>3.6234096850435281E-15</v>
      </c>
      <c r="GU34" s="86">
        <f t="shared" si="46"/>
        <v>3.2182904006466171E-15</v>
      </c>
      <c r="GV34" s="86">
        <f t="shared" si="46"/>
        <v>4.0493329428751162E-17</v>
      </c>
      <c r="GW34" s="86">
        <f t="shared" si="46"/>
        <v>6.6204273214478386E-14</v>
      </c>
      <c r="GX34" s="86">
        <f t="shared" si="46"/>
        <v>7.6673475381281878E-13</v>
      </c>
      <c r="GY34" s="86">
        <f t="shared" si="46"/>
        <v>3.3694537135333441E-12</v>
      </c>
      <c r="GZ34" s="86">
        <f t="shared" si="46"/>
        <v>2.562750479925445E-13</v>
      </c>
      <c r="HA34" s="86">
        <f t="shared" si="46"/>
        <v>1.3574115019385481E-17</v>
      </c>
      <c r="HC34" s="86">
        <f t="shared" si="58"/>
        <v>4.4744435485376293E-30</v>
      </c>
      <c r="HD34" s="86">
        <f t="shared" si="47"/>
        <v>2.6813131945906332E-28</v>
      </c>
      <c r="HE34" s="86">
        <f t="shared" si="47"/>
        <v>8.1221012771703399E-31</v>
      </c>
      <c r="HF34" s="86">
        <f t="shared" si="47"/>
        <v>9.3186506728033521E-32</v>
      </c>
      <c r="HG34" s="86">
        <f t="shared" si="47"/>
        <v>5.9887038083577627E-33</v>
      </c>
      <c r="HH34" s="86">
        <f t="shared" si="47"/>
        <v>3.8001130177369792E-32</v>
      </c>
      <c r="HI34" s="86">
        <f t="shared" si="47"/>
        <v>1.0398901789983418E-33</v>
      </c>
      <c r="HJ34" s="86">
        <f t="shared" si="47"/>
        <v>5.321326884716179E-35</v>
      </c>
      <c r="HK34" s="86">
        <f t="shared" si="47"/>
        <v>9.5653289410504758E-35</v>
      </c>
      <c r="HL34" s="86">
        <f t="shared" si="47"/>
        <v>1.1120648606839946E-42</v>
      </c>
      <c r="HM34" s="86">
        <f t="shared" si="47"/>
        <v>5.2428600455810631E-32</v>
      </c>
      <c r="HN34" s="86">
        <f t="shared" si="47"/>
        <v>8.538693334615337E-32</v>
      </c>
      <c r="HO34" s="86">
        <f t="shared" si="47"/>
        <v>3.5407671831931038E-31</v>
      </c>
      <c r="HP34" s="86">
        <f t="shared" si="47"/>
        <v>6.9524742867718348E-33</v>
      </c>
      <c r="HQ34" s="86">
        <f t="shared" si="47"/>
        <v>2.4377309116798911E-44</v>
      </c>
      <c r="HS34" s="86">
        <f t="shared" si="55"/>
        <v>2.6425417553772961E-136</v>
      </c>
      <c r="HT34" s="86">
        <f t="shared" si="48"/>
        <v>2.5709503597184102E-125</v>
      </c>
      <c r="HU34" s="86">
        <f t="shared" si="48"/>
        <v>7.1958037621777841E-137</v>
      </c>
      <c r="HV34" s="86">
        <f t="shared" si="48"/>
        <v>7.7568653031490979E-142</v>
      </c>
      <c r="HW34" s="86">
        <f t="shared" si="48"/>
        <v>1.2003924427570129E-147</v>
      </c>
      <c r="HX34" s="86">
        <f t="shared" si="48"/>
        <v>1.7520418778041658E-144</v>
      </c>
      <c r="HY34" s="86">
        <f t="shared" si="48"/>
        <v>6.9314459039736951E-152</v>
      </c>
      <c r="HZ34" s="86">
        <f t="shared" si="48"/>
        <v>2.3409388599943821E-157</v>
      </c>
      <c r="IA34" s="86">
        <f t="shared" si="48"/>
        <v>3.9596759881044432E-157</v>
      </c>
      <c r="IB34" s="86">
        <f t="shared" si="48"/>
        <v>1.21700965291575E-198</v>
      </c>
      <c r="IC34" s="86">
        <f t="shared" si="48"/>
        <v>2.9416604902063129E-147</v>
      </c>
      <c r="ID34" s="86">
        <f t="shared" si="48"/>
        <v>2.9799462083656987E-146</v>
      </c>
      <c r="IE34" s="86">
        <f t="shared" si="48"/>
        <v>1.338005275851629E-141</v>
      </c>
      <c r="IF34" s="86">
        <f t="shared" si="48"/>
        <v>1.2483384472854685E-91</v>
      </c>
      <c r="IG34" s="86">
        <f t="shared" si="48"/>
        <v>1.9788504014942725E-66</v>
      </c>
      <c r="II34" s="86">
        <f t="shared" si="56"/>
        <v>4.5092438416906124E-298</v>
      </c>
      <c r="IJ34" s="86">
        <f t="shared" si="49"/>
        <v>3.923260076830615E-272</v>
      </c>
      <c r="IK34" s="86">
        <f t="shared" si="49"/>
        <v>6.1027907283597813E-296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1.8794079675819525E-133</v>
      </c>
      <c r="IY34" s="86">
        <f t="shared" si="57"/>
        <v>3.2253326516338668E-11</v>
      </c>
      <c r="IZ34" s="86">
        <f t="shared" si="50"/>
        <v>2.6768670739016891E-11</v>
      </c>
      <c r="JA34" s="86">
        <f t="shared" si="50"/>
        <v>1.9976439387887145E-12</v>
      </c>
      <c r="JB34" s="86">
        <f t="shared" si="50"/>
        <v>5.231594878280364E-12</v>
      </c>
      <c r="JC34" s="86">
        <f t="shared" si="50"/>
        <v>2.8533728506231461E-13</v>
      </c>
      <c r="JD34" s="86">
        <f t="shared" si="50"/>
        <v>1.6512078523273705E-13</v>
      </c>
      <c r="JE34" s="86">
        <f t="shared" si="50"/>
        <v>1.1092613562613994E-14</v>
      </c>
      <c r="JF34" s="86">
        <f t="shared" si="50"/>
        <v>3.6234096850435281E-15</v>
      </c>
      <c r="JG34" s="86">
        <f t="shared" si="50"/>
        <v>3.2182904006466171E-15</v>
      </c>
      <c r="JH34" s="86">
        <f t="shared" si="50"/>
        <v>4.0493329428751162E-17</v>
      </c>
      <c r="JI34" s="86">
        <f t="shared" si="50"/>
        <v>6.6204273214478386E-14</v>
      </c>
      <c r="JJ34" s="86">
        <f t="shared" si="50"/>
        <v>7.6673475381281878E-13</v>
      </c>
      <c r="JK34" s="86">
        <f t="shared" si="50"/>
        <v>3.3694537135333441E-12</v>
      </c>
      <c r="JL34" s="86">
        <f t="shared" si="50"/>
        <v>2.562750479925445E-13</v>
      </c>
      <c r="JM34" s="86">
        <f t="shared" si="50"/>
        <v>1.3574115019385481E-17</v>
      </c>
    </row>
    <row r="35" spans="2:273" x14ac:dyDescent="0.25">
      <c r="B35" s="2">
        <v>8</v>
      </c>
      <c r="C35" s="37">
        <v>80.766999999999996</v>
      </c>
      <c r="D35" s="37">
        <v>80.492000000000004</v>
      </c>
      <c r="E35" s="37">
        <v>74.825000000000003</v>
      </c>
      <c r="F35" s="37">
        <v>73.840999999999994</v>
      </c>
      <c r="G35" s="37">
        <v>75.355000000000004</v>
      </c>
      <c r="H35" s="37">
        <v>74.694000000000003</v>
      </c>
      <c r="I35" s="37">
        <v>75.016000000000005</v>
      </c>
      <c r="J35" s="37">
        <v>74.790000000000006</v>
      </c>
      <c r="K35" s="37">
        <v>74.564999999999998</v>
      </c>
      <c r="L35" s="37">
        <v>76.144999999999996</v>
      </c>
      <c r="M35" s="37">
        <v>78.113</v>
      </c>
      <c r="N35" s="37">
        <v>78.274000000000001</v>
      </c>
      <c r="O35" s="37">
        <v>78.968000000000004</v>
      </c>
      <c r="P35" s="37">
        <v>73.569000000000003</v>
      </c>
      <c r="Q35" s="37">
        <v>79.168999999999997</v>
      </c>
      <c r="S35" s="4">
        <f t="shared" si="7"/>
        <v>80.193173178018796</v>
      </c>
      <c r="T35" s="4">
        <f t="shared" si="7"/>
        <v>79.64952991968488</v>
      </c>
      <c r="U35" s="4">
        <f t="shared" si="7"/>
        <v>73.995352383447724</v>
      </c>
      <c r="V35" s="4">
        <f t="shared" si="7"/>
        <v>73.399232647694603</v>
      </c>
      <c r="W35" s="4">
        <f t="shared" si="7"/>
        <v>75.177701117825251</v>
      </c>
      <c r="X35" s="4">
        <f t="shared" si="7"/>
        <v>73.970961433054299</v>
      </c>
      <c r="Y35" s="4">
        <f t="shared" si="7"/>
        <v>73.206251588805358</v>
      </c>
      <c r="Z35" s="4">
        <f t="shared" si="7"/>
        <v>73.229658603168104</v>
      </c>
      <c r="AA35" s="4">
        <f t="shared" si="7"/>
        <v>73.215055072106665</v>
      </c>
      <c r="AB35" s="4" t="e">
        <f t="shared" si="7"/>
        <v>#N/A</v>
      </c>
      <c r="AC35" s="4">
        <f t="shared" si="7"/>
        <v>76.878981517851372</v>
      </c>
      <c r="AD35" s="4">
        <f t="shared" si="7"/>
        <v>79.139414902330969</v>
      </c>
      <c r="AE35" s="4">
        <f t="shared" si="7"/>
        <v>78.236639982602156</v>
      </c>
      <c r="AF35" s="4">
        <f t="shared" si="7"/>
        <v>73.180020844796999</v>
      </c>
      <c r="AG35" s="4" t="e">
        <f t="shared" si="7"/>
        <v>#N/A</v>
      </c>
      <c r="AI35" s="4">
        <f t="shared" si="8"/>
        <v>0.57382682198119994</v>
      </c>
      <c r="AJ35" s="4">
        <f t="shared" si="8"/>
        <v>0.84247008031512394</v>
      </c>
      <c r="AK35" s="4">
        <f t="shared" si="8"/>
        <v>0.82964761655227903</v>
      </c>
      <c r="AL35" s="4">
        <f t="shared" si="8"/>
        <v>0.44176735230539066</v>
      </c>
      <c r="AM35" s="4">
        <f t="shared" si="8"/>
        <v>0.1772988821747532</v>
      </c>
      <c r="AN35" s="4">
        <f t="shared" si="8"/>
        <v>0.72303856694570356</v>
      </c>
      <c r="AO35" s="4">
        <f t="shared" si="8"/>
        <v>1.8097484111946471</v>
      </c>
      <c r="AP35" s="4">
        <f t="shared" si="8"/>
        <v>1.5603413968319018</v>
      </c>
      <c r="AQ35" s="4">
        <f t="shared" si="8"/>
        <v>1.3499449278933326</v>
      </c>
      <c r="AR35" s="4">
        <f t="shared" si="8"/>
        <v>0</v>
      </c>
      <c r="AS35" s="4">
        <f t="shared" si="8"/>
        <v>1.2340184821486275</v>
      </c>
      <c r="AT35" s="4">
        <f t="shared" si="8"/>
        <v>-0.86541490233096852</v>
      </c>
      <c r="AU35" s="4">
        <f t="shared" si="8"/>
        <v>0.73136001739784717</v>
      </c>
      <c r="AV35" s="4">
        <f t="shared" si="8"/>
        <v>0.3889791552030033</v>
      </c>
      <c r="AW35" s="4">
        <f t="shared" si="8"/>
        <v>0</v>
      </c>
      <c r="AY35" s="2">
        <f t="shared" si="51"/>
        <v>80.193173068025089</v>
      </c>
      <c r="AZ35" s="2">
        <f t="shared" si="9"/>
        <v>79.649529821578568</v>
      </c>
      <c r="BA35" s="2">
        <f t="shared" si="9"/>
        <v>73.99535237491483</v>
      </c>
      <c r="BB35" s="2">
        <f t="shared" si="9"/>
        <v>73.399232626628816</v>
      </c>
      <c r="BC35" s="2">
        <f t="shared" si="9"/>
        <v>75.177701116450393</v>
      </c>
      <c r="BD35" s="2">
        <f t="shared" si="9"/>
        <v>73.970961432218729</v>
      </c>
      <c r="BE35" s="2">
        <f t="shared" si="9"/>
        <v>73.206251588739747</v>
      </c>
      <c r="BF35" s="2">
        <f t="shared" si="9"/>
        <v>73.229658603145893</v>
      </c>
      <c r="BG35" s="2">
        <f t="shared" si="9"/>
        <v>73.21505507208748</v>
      </c>
      <c r="BH35" s="2" t="e">
        <f t="shared" si="9"/>
        <v>#N/A</v>
      </c>
      <c r="BI35" s="2">
        <f t="shared" si="9"/>
        <v>76.878981517522405</v>
      </c>
      <c r="BJ35" s="2">
        <f t="shared" si="9"/>
        <v>79.139414899038812</v>
      </c>
      <c r="BK35" s="2">
        <f t="shared" si="9"/>
        <v>78.236639969706175</v>
      </c>
      <c r="BL35" s="2">
        <f t="shared" si="9"/>
        <v>73.180020843785513</v>
      </c>
      <c r="BM35" s="2" t="e">
        <f t="shared" si="9"/>
        <v>#N/A</v>
      </c>
      <c r="BO35" s="2">
        <f t="shared" si="10"/>
        <v>80.766999999999996</v>
      </c>
      <c r="BP35" s="2">
        <f t="shared" si="11"/>
        <v>80.492000000000004</v>
      </c>
      <c r="BQ35" s="2">
        <f t="shared" si="12"/>
        <v>74.825000000000003</v>
      </c>
      <c r="BR35" s="2">
        <f t="shared" si="13"/>
        <v>73.840999999999994</v>
      </c>
      <c r="BS35" s="2">
        <f t="shared" si="14"/>
        <v>75.355000000000004</v>
      </c>
      <c r="BT35" s="2">
        <f t="shared" si="15"/>
        <v>74.694000000000003</v>
      </c>
      <c r="BU35" s="2">
        <f t="shared" si="16"/>
        <v>75.016000000000005</v>
      </c>
      <c r="BV35" s="2">
        <f t="shared" si="17"/>
        <v>74.790000000000006</v>
      </c>
      <c r="BW35" s="2">
        <f t="shared" si="18"/>
        <v>74.564999999999998</v>
      </c>
      <c r="BX35" s="2" t="str">
        <f t="shared" si="19"/>
        <v/>
      </c>
      <c r="BY35" s="2">
        <f t="shared" si="20"/>
        <v>78.113</v>
      </c>
      <c r="BZ35" s="2">
        <f t="shared" si="21"/>
        <v>78.274000000000001</v>
      </c>
      <c r="CA35" s="2">
        <f t="shared" si="22"/>
        <v>78.968000000000004</v>
      </c>
      <c r="CB35" s="2">
        <f t="shared" si="23"/>
        <v>73.569000000000003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80.408000453035356</v>
      </c>
      <c r="DL35" s="2">
        <f t="shared" si="41"/>
        <v>79.851925249169454</v>
      </c>
      <c r="DM35" s="2">
        <f t="shared" si="41"/>
        <v>74.010966807610956</v>
      </c>
      <c r="DN35" s="2">
        <f t="shared" si="41"/>
        <v>73.438717456961626</v>
      </c>
      <c r="DO35" s="2">
        <f t="shared" si="41"/>
        <v>75.339850951374217</v>
      </c>
      <c r="DP35" s="2">
        <f t="shared" si="41"/>
        <v>74.201074359182158</v>
      </c>
      <c r="DQ35" s="2">
        <f t="shared" si="41"/>
        <v>73.421422604588372</v>
      </c>
      <c r="DR35" s="2">
        <f t="shared" si="41"/>
        <v>73.27499956231533</v>
      </c>
      <c r="DS35" s="2">
        <f t="shared" si="41"/>
        <v>73.163755330634274</v>
      </c>
      <c r="DT35" s="2">
        <f t="shared" si="41"/>
        <v>72.711009483167388</v>
      </c>
      <c r="DU35" s="2">
        <f t="shared" si="41"/>
        <v>76.833503135888506</v>
      </c>
      <c r="DV35" s="2">
        <f t="shared" si="41"/>
        <v>79.211452431289658</v>
      </c>
      <c r="DW35" s="2">
        <f t="shared" si="41"/>
        <v>78.320360887949278</v>
      </c>
      <c r="DX35" s="2">
        <f t="shared" si="41"/>
        <v>73.111916188462686</v>
      </c>
      <c r="DY35" s="2">
        <f t="shared" si="41"/>
        <v>78.113865036465015</v>
      </c>
      <c r="EA35" s="2">
        <f t="shared" si="42"/>
        <v>74.681898014093534</v>
      </c>
      <c r="EB35" s="2">
        <f t="shared" si="42"/>
        <v>74.59864931610943</v>
      </c>
      <c r="EC35" s="2">
        <f t="shared" si="42"/>
        <v>73.550740146396407</v>
      </c>
      <c r="ED35" s="2">
        <f t="shared" si="42"/>
        <v>72.353364232888623</v>
      </c>
      <c r="EE35" s="2">
        <f t="shared" si="42"/>
        <v>70.301411942302693</v>
      </c>
      <c r="EF35" s="2">
        <f t="shared" si="42"/>
        <v>67.058257392274626</v>
      </c>
      <c r="EG35" s="2">
        <f t="shared" si="42"/>
        <v>66.615099250153307</v>
      </c>
      <c r="EH35" s="2">
        <f t="shared" si="42"/>
        <v>71.801802879522782</v>
      </c>
      <c r="EI35" s="2">
        <f t="shared" si="42"/>
        <v>74.855014365768866</v>
      </c>
      <c r="EJ35" s="2">
        <f t="shared" si="42"/>
        <v>76.729058105018012</v>
      </c>
      <c r="EK35" s="2">
        <f t="shared" si="42"/>
        <v>78.285290940581788</v>
      </c>
      <c r="EL35" s="2">
        <f t="shared" si="42"/>
        <v>77.079551129334419</v>
      </c>
      <c r="EM35" s="2">
        <f t="shared" si="42"/>
        <v>75.902457439874581</v>
      </c>
      <c r="EN35" s="2">
        <f t="shared" si="42"/>
        <v>75.191143101084691</v>
      </c>
      <c r="EO35" s="2">
        <f t="shared" si="42"/>
        <v>81.690263006065791</v>
      </c>
      <c r="EQ35" s="2">
        <f t="shared" si="43"/>
        <v>73.8694943751767</v>
      </c>
      <c r="ER35" s="2">
        <f t="shared" si="43"/>
        <v>68.579050873971283</v>
      </c>
      <c r="ES35" s="2">
        <f t="shared" si="43"/>
        <v>73.507300429991091</v>
      </c>
      <c r="ET35" s="2">
        <f t="shared" si="43"/>
        <v>72.487653400105131</v>
      </c>
      <c r="EU35" s="2">
        <f t="shared" si="43"/>
        <v>69.790758789996303</v>
      </c>
      <c r="EV35" s="2">
        <f t="shared" si="43"/>
        <v>67.801071006303118</v>
      </c>
      <c r="EW35" s="2">
        <f t="shared" si="43"/>
        <v>66.443153734202951</v>
      </c>
      <c r="EX35" s="2">
        <f t="shared" si="43"/>
        <v>71.180991034617719</v>
      </c>
      <c r="EY35" s="2">
        <f t="shared" si="43"/>
        <v>73.297313408726282</v>
      </c>
      <c r="EZ35" s="2">
        <f t="shared" si="43"/>
        <v>74.256846960249305</v>
      </c>
      <c r="FA35" s="2">
        <f t="shared" si="43"/>
        <v>75.670524193403423</v>
      </c>
      <c r="FB35" s="2">
        <f t="shared" si="43"/>
        <v>76.353215400363155</v>
      </c>
      <c r="FC35" s="2">
        <f t="shared" si="43"/>
        <v>76.148399035378162</v>
      </c>
      <c r="FD35" s="2">
        <f t="shared" si="43"/>
        <v>74.620151689874945</v>
      </c>
      <c r="FE35" s="2">
        <f t="shared" si="43"/>
        <v>80.182962414887356</v>
      </c>
      <c r="FG35" s="2">
        <f t="shared" si="44"/>
        <v>3.7517112391813594E-2</v>
      </c>
      <c r="FH35" s="2">
        <f t="shared" si="44"/>
        <v>3.852638433497544E-2</v>
      </c>
      <c r="FI35" s="2">
        <f t="shared" si="44"/>
        <v>3.3927609817752898E-2</v>
      </c>
      <c r="FJ35" s="2">
        <f t="shared" si="44"/>
        <v>3.6379831229299706E-2</v>
      </c>
      <c r="FK35" s="2">
        <f t="shared" si="44"/>
        <v>3.2182455124290257E-2</v>
      </c>
      <c r="FL35" s="2">
        <f t="shared" si="44"/>
        <v>3.221610163289975E-2</v>
      </c>
      <c r="FM35" s="2">
        <f t="shared" si="44"/>
        <v>3.161336249236197E-2</v>
      </c>
      <c r="FN35" s="2">
        <f t="shared" si="44"/>
        <v>3.0776600667627631E-2</v>
      </c>
      <c r="FO35" s="2">
        <f t="shared" si="44"/>
        <v>3.0333522562355098E-2</v>
      </c>
      <c r="FP35" s="2">
        <f t="shared" si="44"/>
        <v>2.7809447322289571E-2</v>
      </c>
      <c r="FQ35" s="2">
        <f t="shared" si="44"/>
        <v>3.1327360350622294E-2</v>
      </c>
      <c r="FR35" s="2">
        <f t="shared" si="44"/>
        <v>3.3790014946478146E-2</v>
      </c>
      <c r="FS35" s="2">
        <f t="shared" si="44"/>
        <v>3.4625488413294644E-2</v>
      </c>
      <c r="FT35" s="2">
        <f t="shared" si="44"/>
        <v>3.2754984047971926E-2</v>
      </c>
      <c r="FU35" s="2">
        <f t="shared" si="44"/>
        <v>2.725871651457509E-2</v>
      </c>
      <c r="FW35" s="2">
        <f t="shared" si="53"/>
        <v>6.8468606020542309E-7</v>
      </c>
      <c r="FX35" s="2">
        <f t="shared" si="45"/>
        <v>9.4690305447835058E-7</v>
      </c>
      <c r="FY35" s="2">
        <f t="shared" si="45"/>
        <v>9.6931380914529494E-7</v>
      </c>
      <c r="FZ35" s="2">
        <f t="shared" si="45"/>
        <v>1.0185715848981977E-6</v>
      </c>
      <c r="GA35" s="2">
        <f t="shared" si="45"/>
        <v>9.7447335726382955E-7</v>
      </c>
      <c r="GB35" s="2">
        <f t="shared" si="45"/>
        <v>1.0640457417625981E-6</v>
      </c>
      <c r="GC35" s="2">
        <f t="shared" si="45"/>
        <v>1.4446706648365543E-6</v>
      </c>
      <c r="GD35" s="2">
        <f t="shared" si="45"/>
        <v>1.5675574927954906E-6</v>
      </c>
      <c r="GE35" s="2">
        <f t="shared" si="45"/>
        <v>1.3498404930127517E-6</v>
      </c>
      <c r="GF35" s="2">
        <f t="shared" si="45"/>
        <v>1.1361388774054968E-6</v>
      </c>
      <c r="GG35" s="2">
        <f t="shared" si="45"/>
        <v>8.7888388576304471E-7</v>
      </c>
      <c r="GH35" s="2">
        <f t="shared" si="45"/>
        <v>7.6465101209556959E-7</v>
      </c>
      <c r="GI35" s="2">
        <f t="shared" si="45"/>
        <v>6.8952413197848748E-7</v>
      </c>
      <c r="GJ35" s="2">
        <f t="shared" si="45"/>
        <v>6.8132763215747E-7</v>
      </c>
      <c r="GK35" s="2">
        <f t="shared" si="45"/>
        <v>5.1185465129257297E-7</v>
      </c>
      <c r="GM35" s="86">
        <f t="shared" si="54"/>
        <v>6.9497233697184479E-11</v>
      </c>
      <c r="GN35" s="86">
        <f t="shared" si="46"/>
        <v>5.85248324827457E-11</v>
      </c>
      <c r="GO35" s="86">
        <f t="shared" si="46"/>
        <v>4.7358832591151859E-12</v>
      </c>
      <c r="GP35" s="86">
        <f t="shared" si="46"/>
        <v>1.211172117531386E-11</v>
      </c>
      <c r="GQ35" s="86">
        <f t="shared" si="46"/>
        <v>7.2495920529802358E-13</v>
      </c>
      <c r="GR35" s="86">
        <f t="shared" si="46"/>
        <v>4.2955889214011186E-13</v>
      </c>
      <c r="GS35" s="86">
        <f t="shared" si="46"/>
        <v>3.2216223008976731E-14</v>
      </c>
      <c r="GT35" s="86">
        <f t="shared" si="46"/>
        <v>1.0947361921532094E-14</v>
      </c>
      <c r="GU35" s="86">
        <f t="shared" si="46"/>
        <v>9.7276606348331029E-15</v>
      </c>
      <c r="GV35" s="86">
        <f t="shared" si="46"/>
        <v>1.4308309092929058E-16</v>
      </c>
      <c r="GW35" s="86">
        <f t="shared" si="46"/>
        <v>1.7765913473638577E-13</v>
      </c>
      <c r="GX35" s="86">
        <f t="shared" si="46"/>
        <v>1.8921109289720868E-12</v>
      </c>
      <c r="GY35" s="86">
        <f t="shared" si="46"/>
        <v>7.8512492218968954E-12</v>
      </c>
      <c r="GZ35" s="86">
        <f t="shared" si="46"/>
        <v>6.5730259810561798E-13</v>
      </c>
      <c r="HA35" s="86">
        <f t="shared" si="46"/>
        <v>4.9862010094616458E-17</v>
      </c>
      <c r="HC35" s="86">
        <f t="shared" si="58"/>
        <v>2.1675810445163246E-29</v>
      </c>
      <c r="HD35" s="86">
        <f t="shared" si="47"/>
        <v>1.1941515490833834E-27</v>
      </c>
      <c r="HE35" s="86">
        <f t="shared" si="47"/>
        <v>4.1529868064189008E-30</v>
      </c>
      <c r="HF35" s="86">
        <f t="shared" si="47"/>
        <v>5.1003723044026723E-31</v>
      </c>
      <c r="HG35" s="86">
        <f t="shared" si="47"/>
        <v>3.5058495015053519E-32</v>
      </c>
      <c r="HH35" s="86">
        <f t="shared" si="47"/>
        <v>2.1521589760939032E-31</v>
      </c>
      <c r="HI35" s="86">
        <f t="shared" si="47"/>
        <v>6.6585339404184832E-33</v>
      </c>
      <c r="HJ35" s="86">
        <f t="shared" si="47"/>
        <v>3.6916266345736019E-34</v>
      </c>
      <c r="HK35" s="86">
        <f t="shared" si="47"/>
        <v>6.48793022501827E-34</v>
      </c>
      <c r="HL35" s="86">
        <f t="shared" si="47"/>
        <v>1.195681704954084E-41</v>
      </c>
      <c r="HM35" s="86">
        <f t="shared" si="47"/>
        <v>2.9367586728811299E-31</v>
      </c>
      <c r="HN35" s="86">
        <f t="shared" si="47"/>
        <v>4.6522022026063228E-31</v>
      </c>
      <c r="HO35" s="86">
        <f t="shared" si="47"/>
        <v>1.8254507080012977E-30</v>
      </c>
      <c r="HP35" s="86">
        <f t="shared" si="47"/>
        <v>3.9730400666687356E-32</v>
      </c>
      <c r="HQ35" s="86">
        <f t="shared" si="47"/>
        <v>2.7477369258214473E-43</v>
      </c>
      <c r="HS35" s="86">
        <f t="shared" si="55"/>
        <v>3.8522524112077119E-134</v>
      </c>
      <c r="HT35" s="86">
        <f t="shared" si="48"/>
        <v>2.7324382942446061E-123</v>
      </c>
      <c r="HU35" s="86">
        <f t="shared" si="48"/>
        <v>1.1781180348864596E-134</v>
      </c>
      <c r="HV35" s="86">
        <f t="shared" si="48"/>
        <v>1.5910685789568045E-139</v>
      </c>
      <c r="HW35" s="86">
        <f t="shared" si="48"/>
        <v>3.0586842076360012E-145</v>
      </c>
      <c r="HX35" s="86">
        <f t="shared" si="48"/>
        <v>4.0657260622120801E-142</v>
      </c>
      <c r="HY35" s="86">
        <f t="shared" si="48"/>
        <v>2.373814205713593E-149</v>
      </c>
      <c r="HZ35" s="86">
        <f t="shared" si="48"/>
        <v>1.021183149938431E-154</v>
      </c>
      <c r="IA35" s="86">
        <f t="shared" si="48"/>
        <v>1.6392499738766168E-154</v>
      </c>
      <c r="IB35" s="86">
        <f t="shared" si="48"/>
        <v>2.3500304805448721E-195</v>
      </c>
      <c r="IC35" s="86">
        <f t="shared" si="48"/>
        <v>7.0369854179324806E-145</v>
      </c>
      <c r="ID35" s="86">
        <f t="shared" si="48"/>
        <v>6.5266150240480385E-144</v>
      </c>
      <c r="IE35" s="86">
        <f t="shared" si="48"/>
        <v>2.380767289668405E-139</v>
      </c>
      <c r="IF35" s="86">
        <f t="shared" si="48"/>
        <v>3.2946623684197824E-90</v>
      </c>
      <c r="IG35" s="86">
        <f t="shared" si="48"/>
        <v>2.0686406480232659E-65</v>
      </c>
      <c r="II35" s="86">
        <f t="shared" si="56"/>
        <v>2.8646995422006912E-294</v>
      </c>
      <c r="IJ35" s="86">
        <f t="shared" si="49"/>
        <v>1.3925397290563075E-268</v>
      </c>
      <c r="IK35" s="86">
        <f t="shared" si="49"/>
        <v>4.5183597658651582E-292</v>
      </c>
      <c r="IL35" s="86">
        <f t="shared" si="49"/>
        <v>6.4451643373892737E-305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7.3280289847434503E-306</v>
      </c>
      <c r="IV35" s="86">
        <f t="shared" si="49"/>
        <v>0</v>
      </c>
      <c r="IW35" s="86">
        <f t="shared" si="49"/>
        <v>8.5094200381160582E-132</v>
      </c>
      <c r="IY35" s="86">
        <f t="shared" si="57"/>
        <v>6.9497233697184479E-11</v>
      </c>
      <c r="IZ35" s="86">
        <f t="shared" si="50"/>
        <v>5.85248324827457E-11</v>
      </c>
      <c r="JA35" s="86">
        <f t="shared" si="50"/>
        <v>4.7358832591151859E-12</v>
      </c>
      <c r="JB35" s="86">
        <f t="shared" si="50"/>
        <v>1.211172117531386E-11</v>
      </c>
      <c r="JC35" s="86">
        <f t="shared" si="50"/>
        <v>7.2495920529802358E-13</v>
      </c>
      <c r="JD35" s="86">
        <f t="shared" si="50"/>
        <v>4.2955889214011186E-13</v>
      </c>
      <c r="JE35" s="86">
        <f t="shared" si="50"/>
        <v>3.2216223008976731E-14</v>
      </c>
      <c r="JF35" s="86">
        <f t="shared" si="50"/>
        <v>1.0947361921532094E-14</v>
      </c>
      <c r="JG35" s="86">
        <f t="shared" si="50"/>
        <v>9.7276606348331029E-15</v>
      </c>
      <c r="JH35" s="86">
        <f t="shared" si="50"/>
        <v>1.4308309092929058E-16</v>
      </c>
      <c r="JI35" s="86">
        <f t="shared" si="50"/>
        <v>1.7765913473638577E-13</v>
      </c>
      <c r="JJ35" s="86">
        <f t="shared" si="50"/>
        <v>1.8921109289720868E-12</v>
      </c>
      <c r="JK35" s="86">
        <f t="shared" si="50"/>
        <v>7.8512492218968954E-12</v>
      </c>
      <c r="JL35" s="86">
        <f t="shared" si="50"/>
        <v>6.5730259810561798E-13</v>
      </c>
      <c r="JM35" s="86">
        <f t="shared" si="50"/>
        <v>4.9862010094616458E-17</v>
      </c>
    </row>
    <row r="36" spans="2:273" x14ac:dyDescent="0.25">
      <c r="B36" s="2">
        <v>9</v>
      </c>
      <c r="C36" s="37">
        <v>80.900000000000006</v>
      </c>
      <c r="D36" s="37">
        <v>80.031999999999996</v>
      </c>
      <c r="E36" s="37">
        <v>74.778000000000006</v>
      </c>
      <c r="F36" s="37">
        <v>73.429000000000002</v>
      </c>
      <c r="G36" s="37">
        <v>75.661000000000001</v>
      </c>
      <c r="H36" s="37">
        <v>75.096999999999994</v>
      </c>
      <c r="I36" s="37">
        <v>75.096999999999994</v>
      </c>
      <c r="J36" s="37">
        <v>73.064999999999998</v>
      </c>
      <c r="K36" s="37">
        <v>74.968000000000004</v>
      </c>
      <c r="L36" s="37">
        <v>76.548000000000002</v>
      </c>
      <c r="M36" s="37">
        <v>77.596999999999994</v>
      </c>
      <c r="N36" s="37">
        <v>79.5</v>
      </c>
      <c r="O36" s="37">
        <v>78.274000000000001</v>
      </c>
      <c r="P36" s="37">
        <v>73.584999999999994</v>
      </c>
      <c r="Q36" s="37">
        <v>79.061999999999998</v>
      </c>
      <c r="R36" s="108"/>
      <c r="S36" s="4">
        <f t="shared" si="7"/>
        <v>80.376959578603163</v>
      </c>
      <c r="T36" s="4">
        <f t="shared" si="7"/>
        <v>79.677231393492903</v>
      </c>
      <c r="U36" s="4">
        <f t="shared" si="7"/>
        <v>74.147607425668724</v>
      </c>
      <c r="V36" s="4">
        <f t="shared" si="7"/>
        <v>73.524336666841236</v>
      </c>
      <c r="W36" s="4">
        <f t="shared" si="7"/>
        <v>75.21355394483767</v>
      </c>
      <c r="X36" s="4">
        <f t="shared" si="7"/>
        <v>74.042485625096276</v>
      </c>
      <c r="Y36" s="4">
        <f t="shared" si="7"/>
        <v>73.278103993588459</v>
      </c>
      <c r="Z36" s="4">
        <f t="shared" si="7"/>
        <v>73.367765320457565</v>
      </c>
      <c r="AA36" s="4">
        <f t="shared" si="7"/>
        <v>73.418426713659187</v>
      </c>
      <c r="AB36" s="4" t="e">
        <f t="shared" si="7"/>
        <v>#N/A</v>
      </c>
      <c r="AC36" s="4">
        <f t="shared" si="7"/>
        <v>77.070691353267094</v>
      </c>
      <c r="AD36" s="4">
        <f t="shared" si="7"/>
        <v>79.272007586827343</v>
      </c>
      <c r="AE36" s="4">
        <f t="shared" si="7"/>
        <v>78.374413278387635</v>
      </c>
      <c r="AF36" s="4">
        <f t="shared" si="7"/>
        <v>73.298438812393258</v>
      </c>
      <c r="AG36" s="4" t="e">
        <f t="shared" si="7"/>
        <v>#N/A</v>
      </c>
      <c r="AI36" s="4">
        <f t="shared" si="8"/>
        <v>0.5230404213968427</v>
      </c>
      <c r="AJ36" s="4">
        <f t="shared" si="8"/>
        <v>0.35476860650709341</v>
      </c>
      <c r="AK36" s="4">
        <f t="shared" si="8"/>
        <v>0.63039257433128171</v>
      </c>
      <c r="AL36" s="4">
        <f t="shared" si="8"/>
        <v>-9.5336666841234319E-2</v>
      </c>
      <c r="AM36" s="4">
        <f t="shared" si="8"/>
        <v>0.44744605516233094</v>
      </c>
      <c r="AN36" s="4">
        <f t="shared" si="8"/>
        <v>1.054514374903718</v>
      </c>
      <c r="AO36" s="4">
        <f t="shared" si="8"/>
        <v>1.8188960064115349</v>
      </c>
      <c r="AP36" s="4">
        <f t="shared" si="8"/>
        <v>-0.3027653204575671</v>
      </c>
      <c r="AQ36" s="4">
        <f t="shared" si="8"/>
        <v>1.5495732863408165</v>
      </c>
      <c r="AR36" s="4">
        <f t="shared" si="8"/>
        <v>0</v>
      </c>
      <c r="AS36" s="4">
        <f t="shared" si="8"/>
        <v>0.52630864673290034</v>
      </c>
      <c r="AT36" s="4">
        <f t="shared" si="8"/>
        <v>0.22799241317265739</v>
      </c>
      <c r="AU36" s="4">
        <f t="shared" si="8"/>
        <v>-0.10041327838763436</v>
      </c>
      <c r="AV36" s="4">
        <f t="shared" si="8"/>
        <v>0.28656118760673621</v>
      </c>
      <c r="AW36" s="4">
        <f t="shared" si="8"/>
        <v>0</v>
      </c>
      <c r="AY36" s="2">
        <f t="shared" si="51"/>
        <v>80.376959348523442</v>
      </c>
      <c r="AZ36" s="2">
        <f t="shared" si="9"/>
        <v>79.677231185391449</v>
      </c>
      <c r="BA36" s="2">
        <f t="shared" si="9"/>
        <v>74.147607406066456</v>
      </c>
      <c r="BB36" s="2">
        <f t="shared" si="9"/>
        <v>73.524336619577795</v>
      </c>
      <c r="BC36" s="2">
        <f t="shared" si="9"/>
        <v>75.213553941457491</v>
      </c>
      <c r="BD36" s="2">
        <f t="shared" si="9"/>
        <v>74.042485622994121</v>
      </c>
      <c r="BE36" s="2">
        <f t="shared" si="9"/>
        <v>73.278103993404656</v>
      </c>
      <c r="BF36" s="2">
        <f t="shared" si="9"/>
        <v>73.367765320392891</v>
      </c>
      <c r="BG36" s="2">
        <f t="shared" si="9"/>
        <v>73.41842671360331</v>
      </c>
      <c r="BH36" s="2" t="e">
        <f t="shared" si="9"/>
        <v>#N/A</v>
      </c>
      <c r="BI36" s="2">
        <f t="shared" si="9"/>
        <v>77.07069135241386</v>
      </c>
      <c r="BJ36" s="2">
        <f t="shared" si="9"/>
        <v>79.272007578962842</v>
      </c>
      <c r="BK36" s="2">
        <f t="shared" si="9"/>
        <v>78.374413249260897</v>
      </c>
      <c r="BL36" s="2">
        <f t="shared" si="9"/>
        <v>73.298438809883805</v>
      </c>
      <c r="BM36" s="2" t="e">
        <f t="shared" si="9"/>
        <v>#N/A</v>
      </c>
      <c r="BO36" s="2">
        <f t="shared" si="10"/>
        <v>80.900000000000006</v>
      </c>
      <c r="BP36" s="2">
        <f t="shared" si="11"/>
        <v>80.031999999999996</v>
      </c>
      <c r="BQ36" s="2">
        <f t="shared" si="12"/>
        <v>74.778000000000006</v>
      </c>
      <c r="BR36" s="2">
        <f t="shared" si="13"/>
        <v>73.429000000000002</v>
      </c>
      <c r="BS36" s="2">
        <f t="shared" si="14"/>
        <v>75.661000000000001</v>
      </c>
      <c r="BT36" s="2">
        <f t="shared" si="15"/>
        <v>75.096999999999994</v>
      </c>
      <c r="BU36" s="2">
        <f t="shared" si="16"/>
        <v>75.096999999999994</v>
      </c>
      <c r="BV36" s="2">
        <f t="shared" si="17"/>
        <v>73.064999999999998</v>
      </c>
      <c r="BW36" s="2">
        <f t="shared" si="18"/>
        <v>74.968000000000004</v>
      </c>
      <c r="BX36" s="2" t="str">
        <f t="shared" si="19"/>
        <v/>
      </c>
      <c r="BY36" s="2">
        <f t="shared" si="20"/>
        <v>77.596999999999994</v>
      </c>
      <c r="BZ36" s="2">
        <f t="shared" si="21"/>
        <v>79.5</v>
      </c>
      <c r="CA36" s="2">
        <f t="shared" si="22"/>
        <v>78.274000000000001</v>
      </c>
      <c r="CB36" s="2">
        <f t="shared" si="23"/>
        <v>73.584999999999994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80.624683781334966</v>
      </c>
      <c r="DL36" s="2">
        <f t="shared" si="41"/>
        <v>79.906501661129596</v>
      </c>
      <c r="DM36" s="2">
        <f t="shared" si="41"/>
        <v>74.175482734319914</v>
      </c>
      <c r="DN36" s="2">
        <f t="shared" si="41"/>
        <v>73.577563877982456</v>
      </c>
      <c r="DO36" s="2">
        <f t="shared" si="41"/>
        <v>75.396809725158576</v>
      </c>
      <c r="DP36" s="2">
        <f t="shared" si="41"/>
        <v>74.300883693920014</v>
      </c>
      <c r="DQ36" s="2">
        <f t="shared" si="41"/>
        <v>73.520480701754366</v>
      </c>
      <c r="DR36" s="2">
        <f t="shared" si="41"/>
        <v>73.427416128679269</v>
      </c>
      <c r="DS36" s="2">
        <f t="shared" si="41"/>
        <v>73.375070917678812</v>
      </c>
      <c r="DT36" s="2">
        <f t="shared" si="41"/>
        <v>72.960833333333355</v>
      </c>
      <c r="DU36" s="2">
        <f t="shared" si="41"/>
        <v>77.034383275261334</v>
      </c>
      <c r="DV36" s="2">
        <f t="shared" si="41"/>
        <v>79.362224101479924</v>
      </c>
      <c r="DW36" s="2">
        <f t="shared" si="41"/>
        <v>78.477495771670206</v>
      </c>
      <c r="DX36" s="2">
        <f t="shared" si="41"/>
        <v>73.233875264270594</v>
      </c>
      <c r="DY36" s="2">
        <f t="shared" si="41"/>
        <v>78.1560071214071</v>
      </c>
      <c r="EA36" s="2">
        <f t="shared" si="42"/>
        <v>74.580919666880206</v>
      </c>
      <c r="EB36" s="2">
        <f t="shared" si="42"/>
        <v>74.459099829027366</v>
      </c>
      <c r="EC36" s="2">
        <f t="shared" si="42"/>
        <v>73.423712274774786</v>
      </c>
      <c r="ED36" s="2">
        <f t="shared" si="42"/>
        <v>72.238515485167383</v>
      </c>
      <c r="EE36" s="2">
        <f t="shared" si="42"/>
        <v>70.187459079095561</v>
      </c>
      <c r="EF36" s="2">
        <f t="shared" si="42"/>
        <v>66.963090249745662</v>
      </c>
      <c r="EG36" s="2">
        <f t="shared" si="42"/>
        <v>66.506859745219373</v>
      </c>
      <c r="EH36" s="2">
        <f t="shared" si="42"/>
        <v>71.654551332441329</v>
      </c>
      <c r="EI36" s="2">
        <f t="shared" si="42"/>
        <v>74.682494457662941</v>
      </c>
      <c r="EJ36" s="2">
        <f t="shared" si="42"/>
        <v>76.544557346313269</v>
      </c>
      <c r="EK36" s="2">
        <f t="shared" si="42"/>
        <v>78.094661729878737</v>
      </c>
      <c r="EL36" s="2">
        <f t="shared" si="42"/>
        <v>76.919309462373192</v>
      </c>
      <c r="EM36" s="2">
        <f t="shared" si="42"/>
        <v>75.753300140258219</v>
      </c>
      <c r="EN36" s="2">
        <f t="shared" si="42"/>
        <v>75.03723799820277</v>
      </c>
      <c r="EO36" s="2">
        <f t="shared" si="42"/>
        <v>81.511495182010478</v>
      </c>
      <c r="EQ36" s="2">
        <f t="shared" si="43"/>
        <v>73.775755614509407</v>
      </c>
      <c r="ER36" s="2">
        <f t="shared" si="43"/>
        <v>68.496109926977113</v>
      </c>
      <c r="ES36" s="2">
        <f t="shared" si="43"/>
        <v>73.380678808909636</v>
      </c>
      <c r="ET36" s="2">
        <f t="shared" si="43"/>
        <v>72.371402423931158</v>
      </c>
      <c r="EU36" s="2">
        <f t="shared" si="43"/>
        <v>69.681636392055879</v>
      </c>
      <c r="EV36" s="2">
        <f t="shared" si="43"/>
        <v>67.69867590973054</v>
      </c>
      <c r="EW36" s="2">
        <f t="shared" si="43"/>
        <v>66.336650884965493</v>
      </c>
      <c r="EX36" s="2">
        <f t="shared" si="43"/>
        <v>71.039695268452164</v>
      </c>
      <c r="EY36" s="2">
        <f t="shared" si="43"/>
        <v>73.140100451958887</v>
      </c>
      <c r="EZ36" s="2">
        <f t="shared" si="43"/>
        <v>74.09653729073834</v>
      </c>
      <c r="FA36" s="2">
        <f t="shared" si="43"/>
        <v>75.504601013773453</v>
      </c>
      <c r="FB36" s="2">
        <f t="shared" si="43"/>
        <v>76.199801528578192</v>
      </c>
      <c r="FC36" s="2">
        <f t="shared" si="43"/>
        <v>75.99656593842063</v>
      </c>
      <c r="FD36" s="2">
        <f t="shared" si="43"/>
        <v>74.471569924687643</v>
      </c>
      <c r="FE36" s="2">
        <f t="shared" si="43"/>
        <v>80.019126837371715</v>
      </c>
      <c r="FG36" s="2">
        <f t="shared" si="44"/>
        <v>4.0988335025772552E-2</v>
      </c>
      <c r="FH36" s="2">
        <f t="shared" si="44"/>
        <v>4.2086905221929823E-2</v>
      </c>
      <c r="FI36" s="2">
        <f t="shared" si="44"/>
        <v>3.7079512984584465E-2</v>
      </c>
      <c r="FJ36" s="2">
        <f t="shared" si="44"/>
        <v>3.9750174156434649E-2</v>
      </c>
      <c r="FK36" s="2">
        <f t="shared" si="44"/>
        <v>3.5178135565469303E-2</v>
      </c>
      <c r="FL36" s="2">
        <f t="shared" si="44"/>
        <v>3.52148000760256E-2</v>
      </c>
      <c r="FM36" s="2">
        <f t="shared" si="44"/>
        <v>3.4557960892451542E-2</v>
      </c>
      <c r="FN36" s="2">
        <f t="shared" si="44"/>
        <v>3.3645967590458126E-2</v>
      </c>
      <c r="FO36" s="2">
        <f t="shared" si="44"/>
        <v>3.3162993819786338E-2</v>
      </c>
      <c r="FP36" s="2">
        <f t="shared" si="44"/>
        <v>3.0410860136352299E-2</v>
      </c>
      <c r="FQ36" s="2">
        <f t="shared" si="44"/>
        <v>3.4246261419523437E-2</v>
      </c>
      <c r="FR36" s="2">
        <f t="shared" si="44"/>
        <v>3.6929624073146886E-2</v>
      </c>
      <c r="FS36" s="2">
        <f t="shared" si="44"/>
        <v>3.783968564568331E-2</v>
      </c>
      <c r="FT36" s="2">
        <f t="shared" si="44"/>
        <v>3.5801986470522414E-2</v>
      </c>
      <c r="FU36" s="2">
        <f t="shared" si="44"/>
        <v>2.9810191331588774E-2</v>
      </c>
      <c r="FW36" s="2">
        <f t="shared" si="53"/>
        <v>7.5074328662636971E-7</v>
      </c>
      <c r="FX36" s="2">
        <f t="shared" si="45"/>
        <v>1.0382584582462741E-6</v>
      </c>
      <c r="FY36" s="2">
        <f t="shared" si="45"/>
        <v>1.0628313575548235E-6</v>
      </c>
      <c r="FZ36" s="2">
        <f t="shared" si="45"/>
        <v>1.1168414242999305E-6</v>
      </c>
      <c r="GA36" s="2">
        <f t="shared" si="45"/>
        <v>1.0684886885078135E-6</v>
      </c>
      <c r="GB36" s="2">
        <f t="shared" si="45"/>
        <v>1.1667028357712279E-6</v>
      </c>
      <c r="GC36" s="2">
        <f t="shared" si="45"/>
        <v>1.5840496638173538E-6</v>
      </c>
      <c r="GD36" s="2">
        <f t="shared" si="45"/>
        <v>1.7187923521093665E-6</v>
      </c>
      <c r="GE36" s="2">
        <f t="shared" si="45"/>
        <v>1.4800704761098105E-6</v>
      </c>
      <c r="GF36" s="2">
        <f t="shared" si="45"/>
        <v>1.2457513703156388E-6</v>
      </c>
      <c r="GG36" s="2">
        <f t="shared" si="45"/>
        <v>9.6367693596759036E-7</v>
      </c>
      <c r="GH36" s="2">
        <f t="shared" si="45"/>
        <v>8.3842310056933556E-7</v>
      </c>
      <c r="GI36" s="2">
        <f t="shared" si="45"/>
        <v>7.5604812613358941E-7</v>
      </c>
      <c r="GJ36" s="2">
        <f t="shared" si="45"/>
        <v>7.4706084398378584E-7</v>
      </c>
      <c r="GK36" s="2">
        <f t="shared" si="45"/>
        <v>5.612374370212945E-7</v>
      </c>
      <c r="GM36" s="86">
        <f t="shared" si="54"/>
        <v>1.4784883577504499E-10</v>
      </c>
      <c r="GN36" s="86">
        <f t="shared" si="46"/>
        <v>1.2628223602549055E-10</v>
      </c>
      <c r="GO36" s="86">
        <f t="shared" si="46"/>
        <v>1.106638234864168E-11</v>
      </c>
      <c r="GP36" s="86">
        <f t="shared" si="46"/>
        <v>2.7645010363174735E-11</v>
      </c>
      <c r="GQ36" s="86">
        <f t="shared" si="46"/>
        <v>1.813178602571093E-12</v>
      </c>
      <c r="GR36" s="86">
        <f t="shared" si="46"/>
        <v>1.0995100544062644E-12</v>
      </c>
      <c r="GS36" s="86">
        <f t="shared" si="46"/>
        <v>9.185357882046788E-14</v>
      </c>
      <c r="GT36" s="86">
        <f t="shared" si="46"/>
        <v>3.2446680474241632E-14</v>
      </c>
      <c r="GU36" s="86">
        <f t="shared" si="46"/>
        <v>2.8845902079499071E-14</v>
      </c>
      <c r="GV36" s="86">
        <f t="shared" si="46"/>
        <v>4.9458452277292538E-16</v>
      </c>
      <c r="GW36" s="86">
        <f t="shared" si="46"/>
        <v>4.6882223290847834E-13</v>
      </c>
      <c r="GX36" s="86">
        <f t="shared" si="46"/>
        <v>4.5984361945558892E-12</v>
      </c>
      <c r="GY36" s="86">
        <f t="shared" si="46"/>
        <v>1.8037157516221474E-11</v>
      </c>
      <c r="GZ36" s="86">
        <f t="shared" si="46"/>
        <v>1.6591384004337601E-12</v>
      </c>
      <c r="HA36" s="86">
        <f t="shared" si="46"/>
        <v>1.7904722890943453E-16</v>
      </c>
      <c r="HC36" s="86">
        <f t="shared" si="58"/>
        <v>1.0303205853654847E-28</v>
      </c>
      <c r="HD36" s="86">
        <f t="shared" si="47"/>
        <v>5.2228189478956074E-27</v>
      </c>
      <c r="HE36" s="86">
        <f t="shared" si="47"/>
        <v>2.0818915319616142E-29</v>
      </c>
      <c r="HF36" s="86">
        <f t="shared" si="47"/>
        <v>2.7340640296539604E-30</v>
      </c>
      <c r="HG36" s="86">
        <f t="shared" si="47"/>
        <v>2.0083848346058034E-31</v>
      </c>
      <c r="HH36" s="86">
        <f t="shared" si="47"/>
        <v>1.1930544081711123E-30</v>
      </c>
      <c r="HI36" s="86">
        <f t="shared" si="47"/>
        <v>4.1650763817178915E-32</v>
      </c>
      <c r="HJ36" s="86">
        <f t="shared" si="47"/>
        <v>2.4991563984726891E-33</v>
      </c>
      <c r="HK36" s="86">
        <f t="shared" si="47"/>
        <v>4.2959400111812806E-33</v>
      </c>
      <c r="HL36" s="86">
        <f t="shared" si="47"/>
        <v>1.2476080631584135E-40</v>
      </c>
      <c r="HM36" s="86">
        <f t="shared" si="47"/>
        <v>1.6104700346839922E-30</v>
      </c>
      <c r="HN36" s="86">
        <f t="shared" si="47"/>
        <v>2.4828112822886827E-30</v>
      </c>
      <c r="HO36" s="86">
        <f t="shared" si="47"/>
        <v>9.2271110937720331E-30</v>
      </c>
      <c r="HP36" s="86">
        <f t="shared" si="47"/>
        <v>2.2229898271650837E-31</v>
      </c>
      <c r="HQ36" s="86">
        <f t="shared" si="47"/>
        <v>3.0056732181768387E-42</v>
      </c>
      <c r="HS36" s="86">
        <f t="shared" si="55"/>
        <v>5.3937857377532126E-132</v>
      </c>
      <c r="HT36" s="86">
        <f t="shared" si="48"/>
        <v>2.7943453165830986E-121</v>
      </c>
      <c r="HU36" s="86">
        <f t="shared" si="48"/>
        <v>1.8494062167542163E-132</v>
      </c>
      <c r="HV36" s="86">
        <f t="shared" si="48"/>
        <v>3.1223225498581472E-137</v>
      </c>
      <c r="HW36" s="86">
        <f t="shared" si="48"/>
        <v>7.4432267165904045E-143</v>
      </c>
      <c r="HX36" s="86">
        <f t="shared" si="48"/>
        <v>9.015464560973323E-140</v>
      </c>
      <c r="HY36" s="86">
        <f t="shared" si="48"/>
        <v>7.7359752066108663E-147</v>
      </c>
      <c r="HZ36" s="86">
        <f t="shared" si="48"/>
        <v>4.2291916833039845E-152</v>
      </c>
      <c r="IA36" s="86">
        <f t="shared" si="48"/>
        <v>6.4480226301823443E-152</v>
      </c>
      <c r="IB36" s="86">
        <f t="shared" si="48"/>
        <v>4.2581305129186545E-192</v>
      </c>
      <c r="IC36" s="86">
        <f t="shared" si="48"/>
        <v>1.6091558795613618E-142</v>
      </c>
      <c r="ID36" s="86">
        <f t="shared" si="48"/>
        <v>1.3679825445164416E-141</v>
      </c>
      <c r="IE36" s="86">
        <f t="shared" si="48"/>
        <v>4.0620745118328647E-137</v>
      </c>
      <c r="IF36" s="86">
        <f t="shared" si="48"/>
        <v>8.4721417004719879E-89</v>
      </c>
      <c r="IG36" s="86">
        <f t="shared" si="48"/>
        <v>2.1227777867493265E-64</v>
      </c>
      <c r="II36" s="86">
        <f t="shared" si="56"/>
        <v>1.7198635714342836E-290</v>
      </c>
      <c r="IJ36" s="86">
        <f t="shared" si="49"/>
        <v>4.6828421076828464E-265</v>
      </c>
      <c r="IK36" s="86">
        <f t="shared" si="49"/>
        <v>3.1536853307967919E-288</v>
      </c>
      <c r="IL36" s="86">
        <f t="shared" si="49"/>
        <v>6.8808586133088852E-301</v>
      </c>
      <c r="IM36" s="86">
        <f t="shared" si="49"/>
        <v>0</v>
      </c>
      <c r="IN36" s="86">
        <f t="shared" si="49"/>
        <v>3.6504580419093218E-307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6.2400039577829928E-302</v>
      </c>
      <c r="IV36" s="86">
        <f t="shared" si="49"/>
        <v>8.0596324769374173E-305</v>
      </c>
      <c r="IW36" s="86">
        <f t="shared" si="49"/>
        <v>3.7611287282158063E-130</v>
      </c>
      <c r="IY36" s="86">
        <f t="shared" si="57"/>
        <v>1.4784883577504499E-10</v>
      </c>
      <c r="IZ36" s="86">
        <f t="shared" si="50"/>
        <v>1.2628223602549055E-10</v>
      </c>
      <c r="JA36" s="86">
        <f t="shared" si="50"/>
        <v>1.106638234864168E-11</v>
      </c>
      <c r="JB36" s="86">
        <f t="shared" si="50"/>
        <v>2.7645010363174735E-11</v>
      </c>
      <c r="JC36" s="86">
        <f t="shared" si="50"/>
        <v>1.813178602571093E-12</v>
      </c>
      <c r="JD36" s="86">
        <f t="shared" si="50"/>
        <v>1.0995100544062644E-12</v>
      </c>
      <c r="JE36" s="86">
        <f t="shared" si="50"/>
        <v>9.185357882046788E-14</v>
      </c>
      <c r="JF36" s="86">
        <f t="shared" si="50"/>
        <v>3.2446680474241632E-14</v>
      </c>
      <c r="JG36" s="86">
        <f t="shared" si="50"/>
        <v>2.8845902079499071E-14</v>
      </c>
      <c r="JH36" s="86">
        <f t="shared" si="50"/>
        <v>4.9458452277292538E-16</v>
      </c>
      <c r="JI36" s="86">
        <f t="shared" si="50"/>
        <v>4.6882223290847834E-13</v>
      </c>
      <c r="JJ36" s="86">
        <f t="shared" si="50"/>
        <v>4.5984361945558892E-12</v>
      </c>
      <c r="JK36" s="86">
        <f t="shared" si="50"/>
        <v>1.8037157516221474E-11</v>
      </c>
      <c r="JL36" s="86">
        <f t="shared" si="50"/>
        <v>1.6591384004337601E-12</v>
      </c>
      <c r="JM36" s="86">
        <f t="shared" si="50"/>
        <v>1.7904722890943453E-16</v>
      </c>
    </row>
    <row r="37" spans="2:273" x14ac:dyDescent="0.25">
      <c r="B37" s="2">
        <v>10</v>
      </c>
      <c r="C37" s="37">
        <v>79.533000000000001</v>
      </c>
      <c r="D37" s="37">
        <v>79.968000000000004</v>
      </c>
      <c r="E37" s="37">
        <v>74.713999999999999</v>
      </c>
      <c r="F37" s="37">
        <v>73.349000000000004</v>
      </c>
      <c r="G37" s="37">
        <v>75.418999999999997</v>
      </c>
      <c r="H37" s="37">
        <v>74.983999999999995</v>
      </c>
      <c r="I37" s="37">
        <v>73.742000000000004</v>
      </c>
      <c r="J37" s="37">
        <v>74.274000000000001</v>
      </c>
      <c r="K37" s="37">
        <v>74.564999999999998</v>
      </c>
      <c r="L37" s="37">
        <v>75.725999999999999</v>
      </c>
      <c r="M37" s="37">
        <v>77.725999999999999</v>
      </c>
      <c r="N37" s="37">
        <v>78.194000000000003</v>
      </c>
      <c r="O37" s="37">
        <v>78.613</v>
      </c>
      <c r="P37" s="37">
        <v>74.185000000000002</v>
      </c>
      <c r="Q37" s="37">
        <v>79.861999999999995</v>
      </c>
      <c r="S37" s="4">
        <f t="shared" si="7"/>
        <v>80.556592675544209</v>
      </c>
      <c r="T37" s="4">
        <f t="shared" si="7"/>
        <v>79.701782929233147</v>
      </c>
      <c r="U37" s="4">
        <f t="shared" si="7"/>
        <v>74.297731959118224</v>
      </c>
      <c r="V37" s="4">
        <f t="shared" si="7"/>
        <v>73.647255729570915</v>
      </c>
      <c r="W37" s="4">
        <f t="shared" si="7"/>
        <v>75.246942078945537</v>
      </c>
      <c r="X37" s="4">
        <f t="shared" si="7"/>
        <v>74.110821521539577</v>
      </c>
      <c r="Y37" s="4">
        <f t="shared" si="7"/>
        <v>73.346832322140571</v>
      </c>
      <c r="Z37" s="4">
        <f t="shared" si="7"/>
        <v>73.503618912817075</v>
      </c>
      <c r="AA37" s="4">
        <f t="shared" si="7"/>
        <v>73.619860887166865</v>
      </c>
      <c r="AB37" s="4">
        <f t="shared" si="7"/>
        <v>73.315362893191477</v>
      </c>
      <c r="AC37" s="4">
        <f t="shared" si="7"/>
        <v>77.260290473761103</v>
      </c>
      <c r="AD37" s="4">
        <f t="shared" si="7"/>
        <v>79.401877531736702</v>
      </c>
      <c r="AE37" s="4">
        <f t="shared" si="7"/>
        <v>78.50935215334043</v>
      </c>
      <c r="AF37" s="4">
        <f t="shared" si="7"/>
        <v>73.415591111397902</v>
      </c>
      <c r="AG37" s="4" t="e">
        <f t="shared" si="7"/>
        <v>#N/A</v>
      </c>
      <c r="AI37" s="4">
        <f t="shared" si="8"/>
        <v>-1.023592675544208</v>
      </c>
      <c r="AJ37" s="4">
        <f t="shared" si="8"/>
        <v>0.26621707076685652</v>
      </c>
      <c r="AK37" s="4">
        <f t="shared" si="8"/>
        <v>0.41626804088177494</v>
      </c>
      <c r="AL37" s="4">
        <f t="shared" si="8"/>
        <v>-0.2982557295709114</v>
      </c>
      <c r="AM37" s="4">
        <f t="shared" si="8"/>
        <v>0.17205792105445994</v>
      </c>
      <c r="AN37" s="4">
        <f t="shared" si="8"/>
        <v>0.8731784784604173</v>
      </c>
      <c r="AO37" s="4">
        <f t="shared" si="8"/>
        <v>0.3951676778594333</v>
      </c>
      <c r="AP37" s="4">
        <f t="shared" si="8"/>
        <v>0.77038108718292619</v>
      </c>
      <c r="AQ37" s="4">
        <f t="shared" si="8"/>
        <v>0.94513911283313234</v>
      </c>
      <c r="AR37" s="4">
        <f t="shared" si="8"/>
        <v>2.4106371068085224</v>
      </c>
      <c r="AS37" s="4">
        <f t="shared" si="8"/>
        <v>0.46570952623889639</v>
      </c>
      <c r="AT37" s="4">
        <f t="shared" si="8"/>
        <v>-1.207877531736699</v>
      </c>
      <c r="AU37" s="4">
        <f t="shared" si="8"/>
        <v>0.10364784665956961</v>
      </c>
      <c r="AV37" s="4">
        <f t="shared" si="8"/>
        <v>0.76940888860210066</v>
      </c>
      <c r="AW37" s="4">
        <f t="shared" si="8"/>
        <v>0</v>
      </c>
      <c r="AY37" s="2">
        <f t="shared" si="51"/>
        <v>80.556592200505577</v>
      </c>
      <c r="AZ37" s="2">
        <f t="shared" si="9"/>
        <v>79.701782493699255</v>
      </c>
      <c r="BA37" s="2">
        <f t="shared" si="9"/>
        <v>74.29773191474527</v>
      </c>
      <c r="BB37" s="2">
        <f t="shared" si="9"/>
        <v>73.647255625052992</v>
      </c>
      <c r="BC37" s="2">
        <f t="shared" si="9"/>
        <v>75.246942070767091</v>
      </c>
      <c r="BD37" s="2">
        <f t="shared" si="9"/>
        <v>74.110821516337438</v>
      </c>
      <c r="BE37" s="2">
        <f t="shared" si="9"/>
        <v>73.346832321635233</v>
      </c>
      <c r="BF37" s="2">
        <f t="shared" si="9"/>
        <v>73.50361891263239</v>
      </c>
      <c r="BG37" s="2">
        <f t="shared" si="9"/>
        <v>73.619860887007178</v>
      </c>
      <c r="BH37" s="2">
        <f t="shared" si="9"/>
        <v>73.315362893187924</v>
      </c>
      <c r="BI37" s="2">
        <f t="shared" si="9"/>
        <v>77.260290471585463</v>
      </c>
      <c r="BJ37" s="2">
        <f t="shared" si="9"/>
        <v>79.401877513239683</v>
      </c>
      <c r="BK37" s="2">
        <f t="shared" si="9"/>
        <v>78.509352088497863</v>
      </c>
      <c r="BL37" s="2">
        <f t="shared" si="9"/>
        <v>73.415591105272469</v>
      </c>
      <c r="BM37" s="2" t="e">
        <f t="shared" si="9"/>
        <v>#N/A</v>
      </c>
      <c r="BO37" s="2">
        <f t="shared" si="10"/>
        <v>79.533000000000001</v>
      </c>
      <c r="BP37" s="2">
        <f t="shared" si="11"/>
        <v>79.968000000000004</v>
      </c>
      <c r="BQ37" s="2">
        <f t="shared" si="12"/>
        <v>74.713999999999999</v>
      </c>
      <c r="BR37" s="2">
        <f t="shared" si="13"/>
        <v>73.349000000000004</v>
      </c>
      <c r="BS37" s="2">
        <f t="shared" si="14"/>
        <v>75.418999999999997</v>
      </c>
      <c r="BT37" s="2">
        <f t="shared" si="15"/>
        <v>74.983999999999995</v>
      </c>
      <c r="BU37" s="2">
        <f t="shared" si="16"/>
        <v>73.742000000000004</v>
      </c>
      <c r="BV37" s="2">
        <f t="shared" si="17"/>
        <v>74.274000000000001</v>
      </c>
      <c r="BW37" s="2">
        <f t="shared" si="18"/>
        <v>74.564999999999998</v>
      </c>
      <c r="BX37" s="2">
        <f t="shared" si="19"/>
        <v>75.725999999999999</v>
      </c>
      <c r="BY37" s="2">
        <f t="shared" si="20"/>
        <v>77.725999999999999</v>
      </c>
      <c r="BZ37" s="2">
        <f t="shared" si="21"/>
        <v>78.194000000000003</v>
      </c>
      <c r="CA37" s="2">
        <f t="shared" si="22"/>
        <v>78.613</v>
      </c>
      <c r="CB37" s="2">
        <f t="shared" si="23"/>
        <v>74.185000000000002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80.841367109634575</v>
      </c>
      <c r="DL37" s="2">
        <f t="shared" si="41"/>
        <v>79.961078073089723</v>
      </c>
      <c r="DM37" s="2">
        <f t="shared" si="41"/>
        <v>74.339998661028858</v>
      </c>
      <c r="DN37" s="2">
        <f t="shared" si="41"/>
        <v>73.7164102990033</v>
      </c>
      <c r="DO37" s="2">
        <f t="shared" si="41"/>
        <v>75.453768498942921</v>
      </c>
      <c r="DP37" s="2">
        <f t="shared" si="41"/>
        <v>74.400693028657884</v>
      </c>
      <c r="DQ37" s="2">
        <f t="shared" si="41"/>
        <v>73.61953879892036</v>
      </c>
      <c r="DR37" s="2">
        <f t="shared" si="41"/>
        <v>73.579832695043208</v>
      </c>
      <c r="DS37" s="2">
        <f t="shared" si="41"/>
        <v>73.586386504723336</v>
      </c>
      <c r="DT37" s="2">
        <f t="shared" si="41"/>
        <v>73.210657183499308</v>
      </c>
      <c r="DU37" s="2">
        <f t="shared" si="41"/>
        <v>77.235263414634147</v>
      </c>
      <c r="DV37" s="2">
        <f t="shared" si="41"/>
        <v>79.512995771670205</v>
      </c>
      <c r="DW37" s="2">
        <f t="shared" si="41"/>
        <v>78.634630655391135</v>
      </c>
      <c r="DX37" s="2">
        <f t="shared" si="41"/>
        <v>73.355834340078516</v>
      </c>
      <c r="DY37" s="2">
        <f t="shared" si="41"/>
        <v>78.198149206349186</v>
      </c>
      <c r="EA37" s="2">
        <f t="shared" si="42"/>
        <v>74.479941319666878</v>
      </c>
      <c r="EB37" s="2">
        <f t="shared" si="42"/>
        <v>74.319550341945302</v>
      </c>
      <c r="EC37" s="2">
        <f t="shared" si="42"/>
        <v>73.296684403153165</v>
      </c>
      <c r="ED37" s="2">
        <f t="shared" si="42"/>
        <v>72.123666737446129</v>
      </c>
      <c r="EE37" s="2">
        <f t="shared" si="42"/>
        <v>70.073506215888415</v>
      </c>
      <c r="EF37" s="2">
        <f t="shared" si="42"/>
        <v>66.867923107216697</v>
      </c>
      <c r="EG37" s="2">
        <f t="shared" si="42"/>
        <v>66.398620240285439</v>
      </c>
      <c r="EH37" s="2">
        <f t="shared" si="42"/>
        <v>71.507299785359876</v>
      </c>
      <c r="EI37" s="2">
        <f t="shared" si="42"/>
        <v>74.509974549557015</v>
      </c>
      <c r="EJ37" s="2">
        <f t="shared" si="42"/>
        <v>76.360056587608526</v>
      </c>
      <c r="EK37" s="2">
        <f t="shared" si="42"/>
        <v>77.904032519175686</v>
      </c>
      <c r="EL37" s="2">
        <f t="shared" si="42"/>
        <v>76.75906779541198</v>
      </c>
      <c r="EM37" s="2">
        <f t="shared" si="42"/>
        <v>75.60414284064187</v>
      </c>
      <c r="EN37" s="2">
        <f t="shared" si="42"/>
        <v>74.883332895320848</v>
      </c>
      <c r="EO37" s="2">
        <f t="shared" si="42"/>
        <v>81.332727357955179</v>
      </c>
      <c r="EQ37" s="2">
        <f t="shared" si="43"/>
        <v>73.682016853842114</v>
      </c>
      <c r="ER37" s="2">
        <f t="shared" si="43"/>
        <v>68.413168979982927</v>
      </c>
      <c r="ES37" s="2">
        <f t="shared" si="43"/>
        <v>73.254057187828181</v>
      </c>
      <c r="ET37" s="2">
        <f t="shared" si="43"/>
        <v>72.255151447757186</v>
      </c>
      <c r="EU37" s="2">
        <f t="shared" si="43"/>
        <v>69.572513994115468</v>
      </c>
      <c r="EV37" s="2">
        <f t="shared" si="43"/>
        <v>67.596280813157975</v>
      </c>
      <c r="EW37" s="2">
        <f t="shared" si="43"/>
        <v>66.230148035728035</v>
      </c>
      <c r="EX37" s="2">
        <f t="shared" si="43"/>
        <v>70.898399502286594</v>
      </c>
      <c r="EY37" s="2">
        <f t="shared" si="43"/>
        <v>72.982887495191505</v>
      </c>
      <c r="EZ37" s="2">
        <f t="shared" si="43"/>
        <v>73.93622762122736</v>
      </c>
      <c r="FA37" s="2">
        <f t="shared" si="43"/>
        <v>75.338677834143468</v>
      </c>
      <c r="FB37" s="2">
        <f t="shared" si="43"/>
        <v>76.046387656793229</v>
      </c>
      <c r="FC37" s="2">
        <f t="shared" si="43"/>
        <v>75.844732841463099</v>
      </c>
      <c r="FD37" s="2">
        <f t="shared" si="43"/>
        <v>74.322988159500326</v>
      </c>
      <c r="FE37" s="2">
        <f t="shared" si="43"/>
        <v>79.855291259856088</v>
      </c>
      <c r="FG37" s="2">
        <f t="shared" si="44"/>
        <v>4.476579020190171E-2</v>
      </c>
      <c r="FH37" s="2">
        <f t="shared" si="44"/>
        <v>4.5960751725316759E-2</v>
      </c>
      <c r="FI37" s="2">
        <f t="shared" si="44"/>
        <v>4.0511951493029649E-2</v>
      </c>
      <c r="FJ37" s="2">
        <f t="shared" si="44"/>
        <v>4.3418687499100661E-2</v>
      </c>
      <c r="FK37" s="2">
        <f t="shared" si="44"/>
        <v>3.8441590826819215E-2</v>
      </c>
      <c r="FL37" s="2">
        <f t="shared" si="44"/>
        <v>3.8481521021529033E-2</v>
      </c>
      <c r="FM37" s="2">
        <f t="shared" si="44"/>
        <v>3.7766134939126464E-2</v>
      </c>
      <c r="FN37" s="2">
        <f t="shared" si="44"/>
        <v>3.6772701900309915E-2</v>
      </c>
      <c r="FO37" s="2">
        <f t="shared" si="44"/>
        <v>3.6246528662727262E-2</v>
      </c>
      <c r="FP37" s="2">
        <f t="shared" si="44"/>
        <v>3.3247297994221332E-2</v>
      </c>
      <c r="FQ37" s="2">
        <f t="shared" si="44"/>
        <v>3.7426620735064295E-2</v>
      </c>
      <c r="FR37" s="2">
        <f t="shared" si="44"/>
        <v>4.0348768817730564E-2</v>
      </c>
      <c r="FS37" s="2">
        <f t="shared" si="44"/>
        <v>4.1339472058032969E-2</v>
      </c>
      <c r="FT37" s="2">
        <f t="shared" si="44"/>
        <v>3.9120969370052806E-2</v>
      </c>
      <c r="FU37" s="2">
        <f t="shared" si="44"/>
        <v>3.2592487731823355E-2</v>
      </c>
      <c r="FW37" s="2">
        <f t="shared" si="53"/>
        <v>8.2317358506393014E-7</v>
      </c>
      <c r="FX37" s="2">
        <f t="shared" si="45"/>
        <v>1.1384276473927745E-6</v>
      </c>
      <c r="FY37" s="2">
        <f t="shared" si="45"/>
        <v>1.165371290238892E-6</v>
      </c>
      <c r="FZ37" s="2">
        <f t="shared" si="45"/>
        <v>1.2245921383435362E-6</v>
      </c>
      <c r="GA37" s="2">
        <f t="shared" si="45"/>
        <v>1.1715744290016852E-6</v>
      </c>
      <c r="GB37" s="2">
        <f t="shared" si="45"/>
        <v>1.2792640768058378E-6</v>
      </c>
      <c r="GC37" s="2">
        <f t="shared" si="45"/>
        <v>1.7368756525434697E-6</v>
      </c>
      <c r="GD37" s="2">
        <f t="shared" si="45"/>
        <v>1.8846180252669375E-6</v>
      </c>
      <c r="GE37" s="2">
        <f t="shared" si="45"/>
        <v>1.6228647740734573E-6</v>
      </c>
      <c r="GF37" s="2">
        <f t="shared" si="45"/>
        <v>1.3659390511973206E-6</v>
      </c>
      <c r="GG37" s="2">
        <f t="shared" si="45"/>
        <v>1.0566506501736954E-6</v>
      </c>
      <c r="GH37" s="2">
        <f t="shared" si="45"/>
        <v>9.1931257455426195E-7</v>
      </c>
      <c r="GI37" s="2">
        <f t="shared" si="45"/>
        <v>8.2899022507205565E-7</v>
      </c>
      <c r="GJ37" s="2">
        <f t="shared" si="45"/>
        <v>8.1913586758126112E-7</v>
      </c>
      <c r="GK37" s="2">
        <f t="shared" si="45"/>
        <v>6.1538457923179643E-7</v>
      </c>
      <c r="GM37" s="86">
        <f t="shared" si="54"/>
        <v>3.1054847996529164E-10</v>
      </c>
      <c r="GN37" s="86">
        <f t="shared" si="46"/>
        <v>2.6892855075096401E-10</v>
      </c>
      <c r="GO37" s="86">
        <f t="shared" si="46"/>
        <v>2.5488012986252666E-11</v>
      </c>
      <c r="GP37" s="86">
        <f t="shared" si="46"/>
        <v>6.2211507618100924E-11</v>
      </c>
      <c r="GQ37" s="86">
        <f t="shared" si="46"/>
        <v>4.4641988438786127E-12</v>
      </c>
      <c r="GR37" s="86">
        <f t="shared" si="46"/>
        <v>2.7690784401020146E-12</v>
      </c>
      <c r="GS37" s="86">
        <f t="shared" si="46"/>
        <v>2.5710030703438872E-13</v>
      </c>
      <c r="GT37" s="86">
        <f t="shared" si="46"/>
        <v>9.4341808889515677E-14</v>
      </c>
      <c r="GU37" s="86">
        <f t="shared" si="46"/>
        <v>8.3918304380101873E-14</v>
      </c>
      <c r="GV37" s="86">
        <f t="shared" si="46"/>
        <v>1.67241704615502E-15</v>
      </c>
      <c r="GW37" s="86">
        <f t="shared" si="46"/>
        <v>1.2166118842148939E-12</v>
      </c>
      <c r="GX37" s="86">
        <f t="shared" si="46"/>
        <v>1.1006261986382376E-11</v>
      </c>
      <c r="GY37" s="86">
        <f t="shared" si="46"/>
        <v>4.0855575760809365E-11</v>
      </c>
      <c r="GZ37" s="86">
        <f t="shared" si="46"/>
        <v>4.1215650464813398E-12</v>
      </c>
      <c r="HA37" s="86">
        <f t="shared" si="46"/>
        <v>6.2850609339109772E-16</v>
      </c>
      <c r="HC37" s="86">
        <f t="shared" si="58"/>
        <v>4.8054230551225076E-28</v>
      </c>
      <c r="HD37" s="86">
        <f t="shared" si="47"/>
        <v>2.2432911913018373E-26</v>
      </c>
      <c r="HE37" s="86">
        <f t="shared" si="47"/>
        <v>1.0232048277255481E-28</v>
      </c>
      <c r="HF37" s="86">
        <f t="shared" si="47"/>
        <v>1.4354068878446634E-29</v>
      </c>
      <c r="HG37" s="86">
        <f t="shared" si="47"/>
        <v>1.1258885971251893E-30</v>
      </c>
      <c r="HH37" s="86">
        <f t="shared" si="47"/>
        <v>6.4737487448837038E-30</v>
      </c>
      <c r="HI37" s="86">
        <f t="shared" si="47"/>
        <v>2.545202027592002E-31</v>
      </c>
      <c r="HJ37" s="86">
        <f t="shared" si="47"/>
        <v>1.6510061082135979E-32</v>
      </c>
      <c r="HK37" s="86">
        <f t="shared" si="47"/>
        <v>2.776884060701435E-32</v>
      </c>
      <c r="HL37" s="86">
        <f t="shared" si="47"/>
        <v>1.2633382442503532E-39</v>
      </c>
      <c r="HM37" s="86">
        <f t="shared" si="47"/>
        <v>8.6461555494336585E-30</v>
      </c>
      <c r="HN37" s="86">
        <f t="shared" si="47"/>
        <v>1.2979213228935139E-29</v>
      </c>
      <c r="HO37" s="86">
        <f t="shared" si="47"/>
        <v>4.5728377795270502E-29</v>
      </c>
      <c r="HP37" s="86">
        <f t="shared" si="47"/>
        <v>1.2178239745358277E-30</v>
      </c>
      <c r="HQ37" s="86">
        <f t="shared" si="47"/>
        <v>3.1907094462673782E-41</v>
      </c>
      <c r="HS37" s="86">
        <f t="shared" si="55"/>
        <v>7.2536933296199703E-130</v>
      </c>
      <c r="HT37" s="86">
        <f t="shared" si="48"/>
        <v>2.7496873696672753E-119</v>
      </c>
      <c r="HU37" s="86">
        <f t="shared" si="48"/>
        <v>2.7836224653077438E-130</v>
      </c>
      <c r="HV37" s="86">
        <f t="shared" si="48"/>
        <v>5.862101794600526E-135</v>
      </c>
      <c r="HW37" s="86">
        <f t="shared" si="48"/>
        <v>1.7298306131522906E-140</v>
      </c>
      <c r="HX37" s="86">
        <f t="shared" si="48"/>
        <v>1.910271015838227E-137</v>
      </c>
      <c r="HY37" s="86">
        <f t="shared" si="48"/>
        <v>2.3989954018730127E-144</v>
      </c>
      <c r="HZ37" s="86">
        <f t="shared" si="48"/>
        <v>1.662845160832578E-149</v>
      </c>
      <c r="IA37" s="86">
        <f t="shared" si="48"/>
        <v>2.4099292477255654E-149</v>
      </c>
      <c r="IB37" s="86">
        <f t="shared" si="48"/>
        <v>7.2398733560685854E-189</v>
      </c>
      <c r="IC37" s="86">
        <f t="shared" si="48"/>
        <v>3.5174459748849419E-140</v>
      </c>
      <c r="ID37" s="86">
        <f t="shared" si="48"/>
        <v>2.7440156340327109E-139</v>
      </c>
      <c r="IE37" s="86">
        <f t="shared" si="48"/>
        <v>6.6458588061857195E-135</v>
      </c>
      <c r="IF37" s="86">
        <f t="shared" si="48"/>
        <v>2.1226562706872245E-87</v>
      </c>
      <c r="IG37" s="86">
        <f t="shared" si="48"/>
        <v>2.1383157461657801E-63</v>
      </c>
      <c r="II37" s="86">
        <f t="shared" si="56"/>
        <v>9.7577281759023779E-287</v>
      </c>
      <c r="IJ37" s="86">
        <f t="shared" si="49"/>
        <v>1.4919460348543966E-261</v>
      </c>
      <c r="IK37" s="86">
        <f t="shared" si="49"/>
        <v>2.0751112465727537E-284</v>
      </c>
      <c r="IL37" s="86">
        <f t="shared" si="49"/>
        <v>6.9041198339294289E-297</v>
      </c>
      <c r="IM37" s="86">
        <f t="shared" si="49"/>
        <v>0</v>
      </c>
      <c r="IN37" s="86">
        <f t="shared" si="49"/>
        <v>4.5796499045043422E-303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2.1625222715834138E-307</v>
      </c>
      <c r="IU37" s="86">
        <f t="shared" si="49"/>
        <v>5.0098135697204665E-298</v>
      </c>
      <c r="IV37" s="86">
        <f t="shared" si="49"/>
        <v>7.0020424256025976E-301</v>
      </c>
      <c r="IW37" s="86">
        <f t="shared" si="49"/>
        <v>1.6228410817634781E-128</v>
      </c>
      <c r="IY37" s="86">
        <f t="shared" si="57"/>
        <v>3.1054847996529164E-10</v>
      </c>
      <c r="IZ37" s="86">
        <f t="shared" si="50"/>
        <v>2.6892855075096401E-10</v>
      </c>
      <c r="JA37" s="86">
        <f t="shared" si="50"/>
        <v>2.5488012986252666E-11</v>
      </c>
      <c r="JB37" s="86">
        <f t="shared" si="50"/>
        <v>6.2211507618100924E-11</v>
      </c>
      <c r="JC37" s="86">
        <f t="shared" si="50"/>
        <v>4.4641988438786127E-12</v>
      </c>
      <c r="JD37" s="86">
        <f t="shared" si="50"/>
        <v>2.7690784401020146E-12</v>
      </c>
      <c r="JE37" s="86">
        <f t="shared" si="50"/>
        <v>2.5710030703438872E-13</v>
      </c>
      <c r="JF37" s="86">
        <f t="shared" si="50"/>
        <v>9.4341808889515677E-14</v>
      </c>
      <c r="JG37" s="86">
        <f t="shared" si="50"/>
        <v>8.3918304380101873E-14</v>
      </c>
      <c r="JH37" s="86">
        <f t="shared" si="50"/>
        <v>1.67241704615502E-15</v>
      </c>
      <c r="JI37" s="86">
        <f t="shared" si="50"/>
        <v>1.2166118842148939E-12</v>
      </c>
      <c r="JJ37" s="86">
        <f t="shared" si="50"/>
        <v>1.1006261986382376E-11</v>
      </c>
      <c r="JK37" s="86">
        <f t="shared" si="50"/>
        <v>4.0855575760809365E-11</v>
      </c>
      <c r="JL37" s="86">
        <f t="shared" si="50"/>
        <v>4.1215650464813398E-12</v>
      </c>
      <c r="JM37" s="86">
        <f t="shared" si="50"/>
        <v>6.2850609339109772E-16</v>
      </c>
    </row>
    <row r="38" spans="2:273" x14ac:dyDescent="0.25">
      <c r="B38" s="2">
        <v>11</v>
      </c>
      <c r="C38" s="37">
        <v>79.167000000000002</v>
      </c>
      <c r="D38" s="37">
        <v>78.73</v>
      </c>
      <c r="E38" s="37">
        <v>73.364999999999995</v>
      </c>
      <c r="F38" s="37">
        <v>73.936999999999998</v>
      </c>
      <c r="G38" s="37">
        <v>75.403000000000006</v>
      </c>
      <c r="H38" s="37">
        <v>74.644999999999996</v>
      </c>
      <c r="I38" s="37">
        <v>75.305999999999997</v>
      </c>
      <c r="J38" s="37">
        <v>74.242000000000004</v>
      </c>
      <c r="K38" s="37">
        <v>74.483999999999995</v>
      </c>
      <c r="L38" s="37">
        <v>75.661000000000001</v>
      </c>
      <c r="M38" s="37">
        <v>77.774000000000001</v>
      </c>
      <c r="N38" s="37">
        <v>80.548000000000002</v>
      </c>
      <c r="O38" s="37">
        <v>78.564999999999998</v>
      </c>
      <c r="P38" s="37">
        <v>74.337999999999994</v>
      </c>
      <c r="Q38" s="37">
        <v>80.707999999999998</v>
      </c>
      <c r="S38" s="4">
        <f t="shared" si="7"/>
        <v>80.73161943313157</v>
      </c>
      <c r="T38" s="4">
        <f t="shared" si="7"/>
        <v>79.722858827753114</v>
      </c>
      <c r="U38" s="4">
        <f t="shared" si="7"/>
        <v>74.445450462021043</v>
      </c>
      <c r="V38" s="4">
        <f t="shared" si="7"/>
        <v>73.767719216979742</v>
      </c>
      <c r="W38" s="4">
        <f t="shared" si="7"/>
        <v>75.277607229021854</v>
      </c>
      <c r="X38" s="4">
        <f t="shared" si="7"/>
        <v>74.175643789246152</v>
      </c>
      <c r="Y38" s="4">
        <f t="shared" si="7"/>
        <v>73.412112761003684</v>
      </c>
      <c r="Z38" s="4">
        <f t="shared" si="7"/>
        <v>73.636937903420275</v>
      </c>
      <c r="AA38" s="4">
        <f t="shared" si="7"/>
        <v>73.819076317800494</v>
      </c>
      <c r="AB38" s="4">
        <f t="shared" si="7"/>
        <v>73.559138850972332</v>
      </c>
      <c r="AC38" s="4">
        <f t="shared" si="7"/>
        <v>77.447477719119945</v>
      </c>
      <c r="AD38" s="4">
        <f t="shared" si="7"/>
        <v>79.528694838229086</v>
      </c>
      <c r="AE38" s="4">
        <f t="shared" si="7"/>
        <v>78.641117740717505</v>
      </c>
      <c r="AF38" s="4">
        <f t="shared" si="7"/>
        <v>73.531280273189324</v>
      </c>
      <c r="AG38" s="4">
        <f t="shared" si="7"/>
        <v>78.34408953406124</v>
      </c>
      <c r="AI38" s="4">
        <f t="shared" si="8"/>
        <v>-1.5646194331315684</v>
      </c>
      <c r="AJ38" s="4">
        <f t="shared" si="8"/>
        <v>-0.99285882775311052</v>
      </c>
      <c r="AK38" s="4">
        <f t="shared" si="8"/>
        <v>-1.080450462021048</v>
      </c>
      <c r="AL38" s="4">
        <f t="shared" si="8"/>
        <v>0.1692807830202554</v>
      </c>
      <c r="AM38" s="4">
        <f t="shared" si="8"/>
        <v>0.12539277097815216</v>
      </c>
      <c r="AN38" s="4">
        <f t="shared" si="8"/>
        <v>0.46935621075384404</v>
      </c>
      <c r="AO38" s="4">
        <f t="shared" si="8"/>
        <v>1.8938872389963137</v>
      </c>
      <c r="AP38" s="4">
        <f t="shared" si="8"/>
        <v>0.60506209657972931</v>
      </c>
      <c r="AQ38" s="4">
        <f t="shared" si="8"/>
        <v>0.66492368219950038</v>
      </c>
      <c r="AR38" s="4">
        <f t="shared" si="8"/>
        <v>2.1018611490276697</v>
      </c>
      <c r="AS38" s="4">
        <f t="shared" si="8"/>
        <v>0.32652228088005586</v>
      </c>
      <c r="AT38" s="4">
        <f t="shared" si="8"/>
        <v>1.0193051617709159</v>
      </c>
      <c r="AU38" s="4">
        <f t="shared" si="8"/>
        <v>-7.6117740717506877E-2</v>
      </c>
      <c r="AV38" s="4">
        <f t="shared" si="8"/>
        <v>0.80671972681066961</v>
      </c>
      <c r="AW38" s="4">
        <f t="shared" si="8"/>
        <v>2.3639104659387584</v>
      </c>
      <c r="AY38" s="2">
        <f t="shared" si="51"/>
        <v>80.731618465032909</v>
      </c>
      <c r="AZ38" s="2">
        <f t="shared" si="9"/>
        <v>79.722857928384968</v>
      </c>
      <c r="BA38" s="2">
        <f t="shared" si="9"/>
        <v>74.445450363044444</v>
      </c>
      <c r="BB38" s="2">
        <f t="shared" si="9"/>
        <v>73.767718989169225</v>
      </c>
      <c r="BC38" s="2">
        <f t="shared" si="9"/>
        <v>75.277607209547966</v>
      </c>
      <c r="BD38" s="2">
        <f t="shared" si="9"/>
        <v>74.175643776583343</v>
      </c>
      <c r="BE38" s="2">
        <f t="shared" si="9"/>
        <v>73.412112759640181</v>
      </c>
      <c r="BF38" s="2">
        <f t="shared" si="9"/>
        <v>73.636937902903043</v>
      </c>
      <c r="BG38" s="2">
        <f t="shared" si="9"/>
        <v>73.819076317352952</v>
      </c>
      <c r="BH38" s="2">
        <f t="shared" si="9"/>
        <v>73.559138850960792</v>
      </c>
      <c r="BI38" s="2">
        <f t="shared" si="9"/>
        <v>77.447477713666174</v>
      </c>
      <c r="BJ38" s="2">
        <f t="shared" si="9"/>
        <v>79.528694795396675</v>
      </c>
      <c r="BK38" s="2">
        <f t="shared" si="9"/>
        <v>78.641117598432459</v>
      </c>
      <c r="BL38" s="2">
        <f t="shared" si="9"/>
        <v>73.531280258478773</v>
      </c>
      <c r="BM38" s="2">
        <f t="shared" si="9"/>
        <v>78.344089534058256</v>
      </c>
      <c r="BO38" s="2">
        <f t="shared" si="10"/>
        <v>79.167000000000002</v>
      </c>
      <c r="BP38" s="2">
        <f t="shared" si="11"/>
        <v>78.73</v>
      </c>
      <c r="BQ38" s="2">
        <f t="shared" si="12"/>
        <v>73.364999999999995</v>
      </c>
      <c r="BR38" s="2">
        <f t="shared" si="13"/>
        <v>73.936999999999998</v>
      </c>
      <c r="BS38" s="2">
        <f t="shared" si="14"/>
        <v>75.403000000000006</v>
      </c>
      <c r="BT38" s="2">
        <f t="shared" si="15"/>
        <v>74.644999999999996</v>
      </c>
      <c r="BU38" s="2">
        <f t="shared" si="16"/>
        <v>75.305999999999997</v>
      </c>
      <c r="BV38" s="2">
        <f t="shared" si="17"/>
        <v>74.242000000000004</v>
      </c>
      <c r="BW38" s="2">
        <f t="shared" si="18"/>
        <v>74.483999999999995</v>
      </c>
      <c r="BX38" s="2">
        <f t="shared" si="19"/>
        <v>75.661000000000001</v>
      </c>
      <c r="BY38" s="2">
        <f t="shared" si="20"/>
        <v>77.774000000000001</v>
      </c>
      <c r="BZ38" s="2">
        <f t="shared" si="21"/>
        <v>80.548000000000002</v>
      </c>
      <c r="CA38" s="2">
        <f t="shared" si="22"/>
        <v>78.564999999999998</v>
      </c>
      <c r="CB38" s="2">
        <f t="shared" si="23"/>
        <v>74.337999999999994</v>
      </c>
      <c r="CC38" s="2">
        <f t="shared" si="24"/>
        <v>80.707999999999998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81.05805043793417</v>
      </c>
      <c r="DL38" s="2">
        <f t="shared" si="41"/>
        <v>80.015654485049851</v>
      </c>
      <c r="DM38" s="2">
        <f t="shared" si="41"/>
        <v>74.504514587737816</v>
      </c>
      <c r="DN38" s="2">
        <f t="shared" si="41"/>
        <v>73.855256720024144</v>
      </c>
      <c r="DO38" s="2">
        <f t="shared" si="41"/>
        <v>75.51072727272728</v>
      </c>
      <c r="DP38" s="2">
        <f t="shared" si="41"/>
        <v>74.500502363395753</v>
      </c>
      <c r="DQ38" s="2">
        <f t="shared" si="41"/>
        <v>73.718596896086353</v>
      </c>
      <c r="DR38" s="2">
        <f t="shared" si="41"/>
        <v>73.732249261407134</v>
      </c>
      <c r="DS38" s="2">
        <f t="shared" si="41"/>
        <v>73.797702091767874</v>
      </c>
      <c r="DT38" s="2">
        <f t="shared" si="41"/>
        <v>73.46048103366526</v>
      </c>
      <c r="DU38" s="2">
        <f t="shared" si="41"/>
        <v>77.436143554006975</v>
      </c>
      <c r="DV38" s="2">
        <f t="shared" si="41"/>
        <v>79.663767441860472</v>
      </c>
      <c r="DW38" s="2">
        <f t="shared" si="41"/>
        <v>78.791765539112063</v>
      </c>
      <c r="DX38" s="2">
        <f t="shared" si="41"/>
        <v>73.477793415886424</v>
      </c>
      <c r="DY38" s="2">
        <f t="shared" si="41"/>
        <v>78.240291291291271</v>
      </c>
      <c r="EA38" s="2">
        <f t="shared" si="42"/>
        <v>74.37896297245355</v>
      </c>
      <c r="EB38" s="2">
        <f t="shared" si="42"/>
        <v>74.180000854863238</v>
      </c>
      <c r="EC38" s="2">
        <f t="shared" si="42"/>
        <v>73.169656531531544</v>
      </c>
      <c r="ED38" s="2">
        <f t="shared" si="42"/>
        <v>72.008817989724889</v>
      </c>
      <c r="EE38" s="2">
        <f t="shared" si="42"/>
        <v>69.959553352681283</v>
      </c>
      <c r="EF38" s="2">
        <f t="shared" si="42"/>
        <v>66.772755964687732</v>
      </c>
      <c r="EG38" s="2">
        <f t="shared" si="42"/>
        <v>66.290380735351505</v>
      </c>
      <c r="EH38" s="2">
        <f t="shared" si="42"/>
        <v>71.360048238278424</v>
      </c>
      <c r="EI38" s="2">
        <f t="shared" si="42"/>
        <v>74.337454641451089</v>
      </c>
      <c r="EJ38" s="2">
        <f t="shared" si="42"/>
        <v>76.175555828903782</v>
      </c>
      <c r="EK38" s="2">
        <f t="shared" si="42"/>
        <v>77.713403308472635</v>
      </c>
      <c r="EL38" s="2">
        <f t="shared" si="42"/>
        <v>76.598826128450753</v>
      </c>
      <c r="EM38" s="2">
        <f t="shared" si="42"/>
        <v>75.454985541025522</v>
      </c>
      <c r="EN38" s="2">
        <f t="shared" si="42"/>
        <v>74.729427792438941</v>
      </c>
      <c r="EO38" s="2">
        <f t="shared" si="42"/>
        <v>81.153959533899865</v>
      </c>
      <c r="EQ38" s="2">
        <f t="shared" si="43"/>
        <v>73.588278093174821</v>
      </c>
      <c r="ER38" s="2">
        <f t="shared" si="43"/>
        <v>68.330228032988742</v>
      </c>
      <c r="ES38" s="2">
        <f t="shared" si="43"/>
        <v>73.12743556674674</v>
      </c>
      <c r="ET38" s="2">
        <f t="shared" si="43"/>
        <v>72.138900471583213</v>
      </c>
      <c r="EU38" s="2">
        <f t="shared" si="43"/>
        <v>69.463391596175043</v>
      </c>
      <c r="EV38" s="2">
        <f t="shared" si="43"/>
        <v>67.49388571658541</v>
      </c>
      <c r="EW38" s="2">
        <f t="shared" si="43"/>
        <v>66.123645186490577</v>
      </c>
      <c r="EX38" s="2">
        <f t="shared" si="43"/>
        <v>70.757103736121039</v>
      </c>
      <c r="EY38" s="2">
        <f t="shared" si="43"/>
        <v>72.82567453842411</v>
      </c>
      <c r="EZ38" s="2">
        <f t="shared" si="43"/>
        <v>73.77591795171638</v>
      </c>
      <c r="FA38" s="2">
        <f t="shared" si="43"/>
        <v>75.172754654513497</v>
      </c>
      <c r="FB38" s="2">
        <f t="shared" si="43"/>
        <v>75.892973785008252</v>
      </c>
      <c r="FC38" s="2">
        <f t="shared" si="43"/>
        <v>75.692899744505567</v>
      </c>
      <c r="FD38" s="2">
        <f t="shared" si="43"/>
        <v>74.174406394313024</v>
      </c>
      <c r="FE38" s="2">
        <f t="shared" si="43"/>
        <v>79.691455682340461</v>
      </c>
      <c r="FG38" s="2">
        <f t="shared" si="44"/>
        <v>4.8873631453794059E-2</v>
      </c>
      <c r="FH38" s="2">
        <f t="shared" si="44"/>
        <v>5.0172486781484185E-2</v>
      </c>
      <c r="FI38" s="2">
        <f t="shared" si="44"/>
        <v>4.4247529142611638E-2</v>
      </c>
      <c r="FJ38" s="2">
        <f t="shared" si="44"/>
        <v>4.7409049693988757E-2</v>
      </c>
      <c r="FK38" s="2">
        <f t="shared" si="44"/>
        <v>4.1994617564635163E-2</v>
      </c>
      <c r="FL38" s="2">
        <f t="shared" si="44"/>
        <v>4.2038077023931038E-2</v>
      </c>
      <c r="FM38" s="2">
        <f t="shared" si="44"/>
        <v>4.12594103719547E-2</v>
      </c>
      <c r="FN38" s="2">
        <f t="shared" si="44"/>
        <v>4.0177924056543697E-2</v>
      </c>
      <c r="FO38" s="2">
        <f t="shared" si="44"/>
        <v>3.9605029587899493E-2</v>
      </c>
      <c r="FP38" s="2">
        <f t="shared" si="44"/>
        <v>3.6338376924070069E-2</v>
      </c>
      <c r="FQ38" s="2">
        <f t="shared" si="44"/>
        <v>4.0889826444708816E-2</v>
      </c>
      <c r="FR38" s="2">
        <f t="shared" si="44"/>
        <v>4.406999062897881E-2</v>
      </c>
      <c r="FS38" s="2">
        <f t="shared" si="44"/>
        <v>4.514776431853175E-2</v>
      </c>
      <c r="FT38" s="2">
        <f t="shared" si="44"/>
        <v>4.2733998118700461E-2</v>
      </c>
      <c r="FU38" s="2">
        <f t="shared" si="44"/>
        <v>3.562493082840458E-2</v>
      </c>
      <c r="FW38" s="2">
        <f t="shared" si="53"/>
        <v>9.0259181598130641E-7</v>
      </c>
      <c r="FX38" s="2">
        <f t="shared" si="45"/>
        <v>1.2482609561519588E-6</v>
      </c>
      <c r="FY38" s="2">
        <f t="shared" si="45"/>
        <v>1.2778040664909536E-6</v>
      </c>
      <c r="FZ38" s="2">
        <f t="shared" si="45"/>
        <v>1.3427384202222808E-6</v>
      </c>
      <c r="GA38" s="2">
        <f t="shared" si="45"/>
        <v>1.2846056713584877E-6</v>
      </c>
      <c r="GB38" s="2">
        <f t="shared" si="45"/>
        <v>1.4026849942059325E-6</v>
      </c>
      <c r="GC38" s="2">
        <f t="shared" si="45"/>
        <v>1.9044459632966742E-6</v>
      </c>
      <c r="GD38" s="2">
        <f t="shared" si="45"/>
        <v>2.0664421970337084E-6</v>
      </c>
      <c r="GE38" s="2">
        <f t="shared" si="45"/>
        <v>1.7794355614522616E-6</v>
      </c>
      <c r="GF38" s="2">
        <f t="shared" si="45"/>
        <v>1.4977221895235479E-6</v>
      </c>
      <c r="GG38" s="2">
        <f t="shared" si="45"/>
        <v>1.1585942807445346E-6</v>
      </c>
      <c r="GH38" s="2">
        <f t="shared" si="45"/>
        <v>1.0080061040352946E-6</v>
      </c>
      <c r="GI38" s="2">
        <f t="shared" si="45"/>
        <v>9.0896963390842003E-7</v>
      </c>
      <c r="GJ38" s="2">
        <f t="shared" si="45"/>
        <v>8.9816454750086156E-7</v>
      </c>
      <c r="GK38" s="2">
        <f t="shared" si="45"/>
        <v>6.7475573330935901E-7</v>
      </c>
      <c r="GM38" s="86">
        <f t="shared" si="54"/>
        <v>6.4402971993164913E-10</v>
      </c>
      <c r="GN38" s="86">
        <f t="shared" si="46"/>
        <v>5.6523384635594185E-10</v>
      </c>
      <c r="GO38" s="86">
        <f t="shared" si="46"/>
        <v>5.7862333692157411E-11</v>
      </c>
      <c r="GP38" s="86">
        <f t="shared" si="46"/>
        <v>1.3802949562389665E-10</v>
      </c>
      <c r="GQ38" s="86">
        <f t="shared" si="46"/>
        <v>1.0819982324588965E-11</v>
      </c>
      <c r="GR38" s="86">
        <f t="shared" si="46"/>
        <v>6.8617534168952846E-12</v>
      </c>
      <c r="GS38" s="86">
        <f t="shared" si="46"/>
        <v>7.0647811499369192E-13</v>
      </c>
      <c r="GT38" s="86">
        <f t="shared" si="46"/>
        <v>2.6910133175422575E-13</v>
      </c>
      <c r="GU38" s="86">
        <f t="shared" si="46"/>
        <v>2.395138775463835E-13</v>
      </c>
      <c r="GV38" s="86">
        <f t="shared" si="46"/>
        <v>5.5322934183924655E-15</v>
      </c>
      <c r="GW38" s="86">
        <f t="shared" si="46"/>
        <v>3.1047266497445069E-12</v>
      </c>
      <c r="GX38" s="86">
        <f t="shared" si="46"/>
        <v>2.5944172043659721E-11</v>
      </c>
      <c r="GY38" s="86">
        <f t="shared" si="46"/>
        <v>9.1241516133850537E-11</v>
      </c>
      <c r="GZ38" s="86">
        <f t="shared" si="46"/>
        <v>1.0076465209825546E-11</v>
      </c>
      <c r="HA38" s="86">
        <f t="shared" si="46"/>
        <v>2.1567518587409195E-15</v>
      </c>
      <c r="HC38" s="86">
        <f t="shared" si="58"/>
        <v>2.1991489591549528E-27</v>
      </c>
      <c r="HD38" s="86">
        <f t="shared" si="47"/>
        <v>9.4624385694773866E-26</v>
      </c>
      <c r="HE38" s="86">
        <f t="shared" si="47"/>
        <v>4.9303254810508245E-28</v>
      </c>
      <c r="HF38" s="86">
        <f t="shared" si="47"/>
        <v>7.3807850551709189E-29</v>
      </c>
      <c r="HG38" s="86">
        <f t="shared" si="47"/>
        <v>6.1764706524457855E-30</v>
      </c>
      <c r="HH38" s="86">
        <f t="shared" si="47"/>
        <v>3.4384507059731223E-29</v>
      </c>
      <c r="HI38" s="86">
        <f t="shared" si="47"/>
        <v>1.5194215465081834E-30</v>
      </c>
      <c r="HJ38" s="86">
        <f t="shared" si="47"/>
        <v>1.0643520938799448E-31</v>
      </c>
      <c r="HK38" s="86">
        <f t="shared" si="47"/>
        <v>1.7522924068837257E-31</v>
      </c>
      <c r="HL38" s="86">
        <f t="shared" si="47"/>
        <v>1.2414859879987349E-38</v>
      </c>
      <c r="HM38" s="86">
        <f t="shared" si="47"/>
        <v>4.5444478236757501E-29</v>
      </c>
      <c r="HN38" s="86">
        <f t="shared" si="47"/>
        <v>6.6462118275042885E-29</v>
      </c>
      <c r="HO38" s="86">
        <f t="shared" si="47"/>
        <v>2.2219373401113557E-28</v>
      </c>
      <c r="HP38" s="86">
        <f t="shared" si="47"/>
        <v>6.5322931983341004E-30</v>
      </c>
      <c r="HQ38" s="86">
        <f t="shared" si="47"/>
        <v>3.2871033635414471E-40</v>
      </c>
      <c r="HS38" s="86">
        <f t="shared" si="55"/>
        <v>9.3693985842643903E-128</v>
      </c>
      <c r="HT38" s="86">
        <f t="shared" si="48"/>
        <v>2.6035181277612178E-117</v>
      </c>
      <c r="HU38" s="86">
        <f t="shared" si="48"/>
        <v>4.0171992306520363E-128</v>
      </c>
      <c r="HV38" s="86">
        <f t="shared" si="48"/>
        <v>1.0529704620481681E-132</v>
      </c>
      <c r="HW38" s="86">
        <f t="shared" si="48"/>
        <v>3.8393893198463508E-138</v>
      </c>
      <c r="HX38" s="86">
        <f t="shared" si="48"/>
        <v>3.8677577677845485E-135</v>
      </c>
      <c r="HY38" s="86">
        <f t="shared" si="48"/>
        <v>7.0793000672910372E-142</v>
      </c>
      <c r="HZ38" s="86">
        <f t="shared" si="48"/>
        <v>6.2070826802545097E-147</v>
      </c>
      <c r="IA38" s="86">
        <f t="shared" si="48"/>
        <v>8.5581315409098376E-147</v>
      </c>
      <c r="IB38" s="86">
        <f t="shared" si="48"/>
        <v>1.1550746098051655E-185</v>
      </c>
      <c r="IC38" s="86">
        <f t="shared" si="48"/>
        <v>7.3497931006704279E-138</v>
      </c>
      <c r="ID38" s="86">
        <f t="shared" si="48"/>
        <v>5.2675244916087097E-137</v>
      </c>
      <c r="IE38" s="86">
        <f t="shared" si="48"/>
        <v>1.0426225206470778E-132</v>
      </c>
      <c r="IF38" s="86">
        <f t="shared" si="48"/>
        <v>5.1816819455572513E-86</v>
      </c>
      <c r="IG38" s="86">
        <f t="shared" si="48"/>
        <v>2.1144011829788238E-62</v>
      </c>
      <c r="II38" s="86">
        <f t="shared" si="56"/>
        <v>5.2317077355330322E-283</v>
      </c>
      <c r="IJ38" s="86">
        <f t="shared" si="49"/>
        <v>4.503380605327341E-258</v>
      </c>
      <c r="IK38" s="86">
        <f t="shared" si="49"/>
        <v>1.2872122002468237E-280</v>
      </c>
      <c r="IL38" s="86">
        <f t="shared" si="49"/>
        <v>6.5107544927032362E-293</v>
      </c>
      <c r="IM38" s="86">
        <f t="shared" si="49"/>
        <v>1.5240255160013E-306</v>
      </c>
      <c r="IN38" s="86">
        <f t="shared" si="49"/>
        <v>5.3905353864864264E-299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5.6141249585180358E-305</v>
      </c>
      <c r="IT38" s="86">
        <f t="shared" si="49"/>
        <v>2.3249365306702725E-303</v>
      </c>
      <c r="IU38" s="86">
        <f t="shared" si="49"/>
        <v>3.792254889254846E-294</v>
      </c>
      <c r="IV38" s="86">
        <f t="shared" si="49"/>
        <v>5.7328516749328041E-297</v>
      </c>
      <c r="IW38" s="86">
        <f t="shared" si="49"/>
        <v>6.8355517098268476E-127</v>
      </c>
      <c r="IY38" s="86">
        <f t="shared" si="57"/>
        <v>6.4402971993164913E-10</v>
      </c>
      <c r="IZ38" s="86">
        <f t="shared" si="50"/>
        <v>5.6523384635594195E-10</v>
      </c>
      <c r="JA38" s="86">
        <f t="shared" si="50"/>
        <v>5.7862333692157411E-11</v>
      </c>
      <c r="JB38" s="86">
        <f t="shared" si="50"/>
        <v>1.3802949562389665E-10</v>
      </c>
      <c r="JC38" s="86">
        <f t="shared" si="50"/>
        <v>1.0819982324588965E-11</v>
      </c>
      <c r="JD38" s="86">
        <f t="shared" si="50"/>
        <v>6.8617534168952846E-12</v>
      </c>
      <c r="JE38" s="86">
        <f t="shared" si="50"/>
        <v>7.0647811499369192E-13</v>
      </c>
      <c r="JF38" s="86">
        <f t="shared" si="50"/>
        <v>2.6910133175422575E-13</v>
      </c>
      <c r="JG38" s="86">
        <f t="shared" si="50"/>
        <v>2.395138775463835E-13</v>
      </c>
      <c r="JH38" s="86">
        <f t="shared" si="50"/>
        <v>5.5322934183924655E-15</v>
      </c>
      <c r="JI38" s="86">
        <f t="shared" si="50"/>
        <v>3.1047266497445069E-12</v>
      </c>
      <c r="JJ38" s="86">
        <f t="shared" si="50"/>
        <v>2.5944172043659721E-11</v>
      </c>
      <c r="JK38" s="86">
        <f t="shared" si="50"/>
        <v>9.1241516133850537E-11</v>
      </c>
      <c r="JL38" s="86">
        <f t="shared" si="50"/>
        <v>1.0076465209825546E-11</v>
      </c>
      <c r="JM38" s="86">
        <f t="shared" si="50"/>
        <v>2.1567518587409195E-15</v>
      </c>
    </row>
    <row r="39" spans="2:273" x14ac:dyDescent="0.25">
      <c r="B39" s="2">
        <v>12</v>
      </c>
      <c r="C39" s="37">
        <v>82</v>
      </c>
      <c r="D39" s="37">
        <v>79.381</v>
      </c>
      <c r="E39" s="37">
        <v>73.683000000000007</v>
      </c>
      <c r="F39" s="37">
        <v>73.19</v>
      </c>
      <c r="G39" s="37">
        <v>75.581000000000003</v>
      </c>
      <c r="H39" s="37">
        <v>74.951999999999998</v>
      </c>
      <c r="I39" s="37">
        <v>74.305999999999997</v>
      </c>
      <c r="J39" s="37">
        <v>75.048000000000002</v>
      </c>
      <c r="K39" s="37">
        <v>74.338999999999999</v>
      </c>
      <c r="L39" s="37">
        <v>75.096999999999994</v>
      </c>
      <c r="M39" s="37">
        <v>78.048000000000002</v>
      </c>
      <c r="N39" s="37">
        <v>78.468000000000004</v>
      </c>
      <c r="O39" s="37">
        <v>79.322999999999993</v>
      </c>
      <c r="P39" s="37">
        <v>73.646000000000001</v>
      </c>
      <c r="Q39" s="37">
        <v>79.908000000000001</v>
      </c>
      <c r="S39" s="4">
        <f t="shared" si="7"/>
        <v>80.901546721269526</v>
      </c>
      <c r="T39" s="4">
        <f t="shared" si="7"/>
        <v>79.740106266790178</v>
      </c>
      <c r="U39" s="4">
        <f t="shared" si="7"/>
        <v>74.590458844616961</v>
      </c>
      <c r="V39" s="4">
        <f t="shared" si="7"/>
        <v>73.885429651014576</v>
      </c>
      <c r="W39" s="4">
        <f t="shared" si="7"/>
        <v>75.305268403663874</v>
      </c>
      <c r="X39" s="4">
        <f t="shared" si="7"/>
        <v>74.236599280585509</v>
      </c>
      <c r="Y39" s="4">
        <f t="shared" si="7"/>
        <v>73.473593257112881</v>
      </c>
      <c r="Z39" s="4">
        <f t="shared" si="7"/>
        <v>73.767411877440281</v>
      </c>
      <c r="AA39" s="4">
        <f t="shared" si="7"/>
        <v>74.015759849148523</v>
      </c>
      <c r="AB39" s="4">
        <f t="shared" si="7"/>
        <v>73.800858254849274</v>
      </c>
      <c r="AC39" s="4">
        <f t="shared" si="7"/>
        <v>77.631918280683948</v>
      </c>
      <c r="AD39" s="4">
        <f t="shared" si="7"/>
        <v>79.652096953854937</v>
      </c>
      <c r="AE39" s="4">
        <f t="shared" si="7"/>
        <v>78.769338133828526</v>
      </c>
      <c r="AF39" s="4">
        <f t="shared" si="7"/>
        <v>73.645285817529455</v>
      </c>
      <c r="AG39" s="4">
        <f t="shared" si="7"/>
        <v>78.387256439681167</v>
      </c>
      <c r="AI39" s="4">
        <f t="shared" si="8"/>
        <v>1.0984532787304744</v>
      </c>
      <c r="AJ39" s="4">
        <f t="shared" si="8"/>
        <v>-0.3591062667901781</v>
      </c>
      <c r="AK39" s="4">
        <f t="shared" si="8"/>
        <v>-0.90745884461695425</v>
      </c>
      <c r="AL39" s="4">
        <f t="shared" si="8"/>
        <v>-0.6954296510145781</v>
      </c>
      <c r="AM39" s="4">
        <f t="shared" si="8"/>
        <v>0.27573159633612931</v>
      </c>
      <c r="AN39" s="4">
        <f t="shared" si="8"/>
        <v>0.71540071941448957</v>
      </c>
      <c r="AO39" s="4">
        <f t="shared" si="8"/>
        <v>0.83240674288711602</v>
      </c>
      <c r="AP39" s="4">
        <f t="shared" si="8"/>
        <v>1.2805881225597204</v>
      </c>
      <c r="AQ39" s="4">
        <f t="shared" si="8"/>
        <v>0.32324015085147551</v>
      </c>
      <c r="AR39" s="4">
        <f t="shared" si="8"/>
        <v>1.2961417451507202</v>
      </c>
      <c r="AS39" s="4">
        <f t="shared" si="8"/>
        <v>0.41608171931605398</v>
      </c>
      <c r="AT39" s="4">
        <f t="shared" si="8"/>
        <v>-1.1840969538549331</v>
      </c>
      <c r="AU39" s="4">
        <f t="shared" si="8"/>
        <v>0.55366186617146695</v>
      </c>
      <c r="AV39" s="4">
        <f t="shared" si="8"/>
        <v>7.1418247054566564E-4</v>
      </c>
      <c r="AW39" s="4">
        <f t="shared" si="8"/>
        <v>1.5207435603188344</v>
      </c>
      <c r="AY39" s="2">
        <f t="shared" si="51"/>
        <v>80.901544773890848</v>
      </c>
      <c r="AZ39" s="2">
        <f t="shared" si="9"/>
        <v>79.740104434383966</v>
      </c>
      <c r="BA39" s="2">
        <f t="shared" si="9"/>
        <v>74.59045862707201</v>
      </c>
      <c r="BB39" s="2">
        <f t="shared" si="9"/>
        <v>73.885429161602829</v>
      </c>
      <c r="BC39" s="2">
        <f t="shared" si="9"/>
        <v>75.305268358030233</v>
      </c>
      <c r="BD39" s="2">
        <f t="shared" si="9"/>
        <v>74.236599250266806</v>
      </c>
      <c r="BE39" s="2">
        <f t="shared" si="9"/>
        <v>73.473593253502244</v>
      </c>
      <c r="BF39" s="2">
        <f t="shared" si="9"/>
        <v>73.76741187601958</v>
      </c>
      <c r="BG39" s="2">
        <f t="shared" si="9"/>
        <v>74.015759847918346</v>
      </c>
      <c r="BH39" s="2">
        <f t="shared" si="9"/>
        <v>73.800858254812638</v>
      </c>
      <c r="BI39" s="2">
        <f t="shared" si="9"/>
        <v>77.631918267243805</v>
      </c>
      <c r="BJ39" s="2">
        <f t="shared" si="9"/>
        <v>79.652096856202476</v>
      </c>
      <c r="BK39" s="2">
        <f t="shared" si="9"/>
        <v>78.769337826084879</v>
      </c>
      <c r="BL39" s="2">
        <f t="shared" si="9"/>
        <v>73.645285782771296</v>
      </c>
      <c r="BM39" s="2">
        <f t="shared" si="9"/>
        <v>78.387256439671333</v>
      </c>
      <c r="BO39" s="2">
        <f t="shared" si="10"/>
        <v>82</v>
      </c>
      <c r="BP39" s="2">
        <f t="shared" si="11"/>
        <v>79.381</v>
      </c>
      <c r="BQ39" s="2">
        <f t="shared" si="12"/>
        <v>73.683000000000007</v>
      </c>
      <c r="BR39" s="2">
        <f t="shared" si="13"/>
        <v>73.19</v>
      </c>
      <c r="BS39" s="2">
        <f t="shared" si="14"/>
        <v>75.581000000000003</v>
      </c>
      <c r="BT39" s="2">
        <f t="shared" si="15"/>
        <v>74.951999999999998</v>
      </c>
      <c r="BU39" s="2">
        <f t="shared" si="16"/>
        <v>74.305999999999997</v>
      </c>
      <c r="BV39" s="2">
        <f t="shared" si="17"/>
        <v>75.048000000000002</v>
      </c>
      <c r="BW39" s="2">
        <f t="shared" si="18"/>
        <v>74.338999999999999</v>
      </c>
      <c r="BX39" s="2">
        <f t="shared" si="19"/>
        <v>75.096999999999994</v>
      </c>
      <c r="BY39" s="2">
        <f t="shared" si="20"/>
        <v>78.048000000000002</v>
      </c>
      <c r="BZ39" s="2">
        <f t="shared" si="21"/>
        <v>78.468000000000004</v>
      </c>
      <c r="CA39" s="2">
        <f t="shared" si="22"/>
        <v>79.322999999999993</v>
      </c>
      <c r="CB39" s="2">
        <f t="shared" si="23"/>
        <v>73.646000000000001</v>
      </c>
      <c r="CC39" s="2">
        <f t="shared" si="24"/>
        <v>79.908000000000001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81.27473376623378</v>
      </c>
      <c r="DL39" s="2">
        <f t="shared" si="41"/>
        <v>80.070230897009992</v>
      </c>
      <c r="DM39" s="2">
        <f t="shared" si="41"/>
        <v>74.66903051444676</v>
      </c>
      <c r="DN39" s="2">
        <f t="shared" si="41"/>
        <v>73.994103141044974</v>
      </c>
      <c r="DO39" s="2">
        <f t="shared" si="41"/>
        <v>75.567686046511639</v>
      </c>
      <c r="DP39" s="2">
        <f t="shared" si="41"/>
        <v>74.600311698133609</v>
      </c>
      <c r="DQ39" s="2">
        <f t="shared" si="41"/>
        <v>73.817654993252333</v>
      </c>
      <c r="DR39" s="2">
        <f t="shared" si="41"/>
        <v>73.884665827771073</v>
      </c>
      <c r="DS39" s="2">
        <f t="shared" si="41"/>
        <v>74.009017678812413</v>
      </c>
      <c r="DT39" s="2">
        <f t="shared" si="41"/>
        <v>73.710304883831213</v>
      </c>
      <c r="DU39" s="2">
        <f t="shared" si="41"/>
        <v>77.637023693379788</v>
      </c>
      <c r="DV39" s="2">
        <f t="shared" si="41"/>
        <v>79.814539112050753</v>
      </c>
      <c r="DW39" s="2">
        <f t="shared" si="41"/>
        <v>78.948900422832992</v>
      </c>
      <c r="DX39" s="2">
        <f t="shared" si="41"/>
        <v>73.599752491694332</v>
      </c>
      <c r="DY39" s="2">
        <f t="shared" si="41"/>
        <v>78.282433376233342</v>
      </c>
      <c r="EA39" s="2">
        <f t="shared" si="42"/>
        <v>74.277984625240236</v>
      </c>
      <c r="EB39" s="2">
        <f t="shared" si="42"/>
        <v>74.040451367781174</v>
      </c>
      <c r="EC39" s="2">
        <f t="shared" si="42"/>
        <v>73.042628659909923</v>
      </c>
      <c r="ED39" s="2">
        <f t="shared" si="42"/>
        <v>71.893969242003649</v>
      </c>
      <c r="EE39" s="2">
        <f t="shared" si="42"/>
        <v>69.845600489474137</v>
      </c>
      <c r="EF39" s="2">
        <f t="shared" si="42"/>
        <v>66.677588822158768</v>
      </c>
      <c r="EG39" s="2">
        <f t="shared" si="42"/>
        <v>66.182141230417571</v>
      </c>
      <c r="EH39" s="2">
        <f t="shared" si="42"/>
        <v>71.212796691196971</v>
      </c>
      <c r="EI39" s="2">
        <f t="shared" si="42"/>
        <v>74.164934733345163</v>
      </c>
      <c r="EJ39" s="2">
        <f t="shared" si="42"/>
        <v>75.991055070199039</v>
      </c>
      <c r="EK39" s="2">
        <f t="shared" si="42"/>
        <v>77.522774097769599</v>
      </c>
      <c r="EL39" s="2">
        <f t="shared" si="42"/>
        <v>76.438584461489526</v>
      </c>
      <c r="EM39" s="2">
        <f t="shared" si="42"/>
        <v>75.305828241409174</v>
      </c>
      <c r="EN39" s="2">
        <f t="shared" si="42"/>
        <v>74.575522689557019</v>
      </c>
      <c r="EO39" s="2">
        <f t="shared" si="42"/>
        <v>80.975191709844552</v>
      </c>
      <c r="EQ39" s="2">
        <f t="shared" si="43"/>
        <v>73.494539332507529</v>
      </c>
      <c r="ER39" s="2">
        <f t="shared" si="43"/>
        <v>68.247287085994571</v>
      </c>
      <c r="ES39" s="2">
        <f t="shared" si="43"/>
        <v>73.000813945665286</v>
      </c>
      <c r="ET39" s="2">
        <f t="shared" si="43"/>
        <v>72.02264949540924</v>
      </c>
      <c r="EU39" s="2">
        <f t="shared" si="43"/>
        <v>69.354269198234633</v>
      </c>
      <c r="EV39" s="2">
        <f t="shared" si="43"/>
        <v>67.391490620012831</v>
      </c>
      <c r="EW39" s="2">
        <f t="shared" si="43"/>
        <v>66.017142337253119</v>
      </c>
      <c r="EX39" s="2">
        <f t="shared" si="43"/>
        <v>70.615807969955483</v>
      </c>
      <c r="EY39" s="2">
        <f t="shared" si="43"/>
        <v>72.668461581656715</v>
      </c>
      <c r="EZ39" s="2">
        <f t="shared" si="43"/>
        <v>73.615608282205415</v>
      </c>
      <c r="FA39" s="2">
        <f t="shared" si="43"/>
        <v>75.006831474883526</v>
      </c>
      <c r="FB39" s="2">
        <f t="shared" si="43"/>
        <v>75.739559913223289</v>
      </c>
      <c r="FC39" s="2">
        <f t="shared" si="43"/>
        <v>75.541066647548035</v>
      </c>
      <c r="FD39" s="2">
        <f t="shared" si="43"/>
        <v>74.025824629125722</v>
      </c>
      <c r="FE39" s="2">
        <f t="shared" si="43"/>
        <v>79.527620104824834</v>
      </c>
      <c r="FG39" s="2">
        <f t="shared" si="44"/>
        <v>5.333737275250601E-2</v>
      </c>
      <c r="FH39" s="2">
        <f t="shared" si="44"/>
        <v>5.4748027183316318E-2</v>
      </c>
      <c r="FI39" s="2">
        <f t="shared" si="44"/>
        <v>4.8310218393838346E-2</v>
      </c>
      <c r="FJ39" s="2">
        <f t="shared" si="44"/>
        <v>5.1746304816813325E-2</v>
      </c>
      <c r="FK39" s="2">
        <f t="shared" si="44"/>
        <v>4.5860376222082416E-2</v>
      </c>
      <c r="FL39" s="2">
        <f t="shared" si="44"/>
        <v>4.5907644575099368E-2</v>
      </c>
      <c r="FM39" s="2">
        <f t="shared" si="44"/>
        <v>4.5060673831389515E-2</v>
      </c>
      <c r="FN39" s="2">
        <f t="shared" si="44"/>
        <v>4.3884109997913541E-2</v>
      </c>
      <c r="FO39" s="2">
        <f t="shared" si="44"/>
        <v>4.3260751127041329E-2</v>
      </c>
      <c r="FP39" s="2">
        <f t="shared" si="44"/>
        <v>3.9705037635286849E-2</v>
      </c>
      <c r="FQ39" s="2">
        <f t="shared" si="44"/>
        <v>4.4658625902242788E-2</v>
      </c>
      <c r="FR39" s="2">
        <f t="shared" si="44"/>
        <v>4.8117199447499155E-2</v>
      </c>
      <c r="FS39" s="2">
        <f t="shared" si="44"/>
        <v>4.928884805458035E-2</v>
      </c>
      <c r="FT39" s="2">
        <f t="shared" si="44"/>
        <v>4.6664504131311589E-2</v>
      </c>
      <c r="FU39" s="2">
        <f t="shared" si="44"/>
        <v>3.8928162665961795E-2</v>
      </c>
      <c r="FW39" s="2">
        <f t="shared" si="53"/>
        <v>9.8967216005970846E-7</v>
      </c>
      <c r="FX39" s="2">
        <f t="shared" si="45"/>
        <v>1.3686907566860864E-6</v>
      </c>
      <c r="FY39" s="2">
        <f t="shared" si="45"/>
        <v>1.4010841251244541E-6</v>
      </c>
      <c r="FZ39" s="2">
        <f t="shared" si="45"/>
        <v>1.4722832101705759E-6</v>
      </c>
      <c r="GA39" s="2">
        <f t="shared" si="45"/>
        <v>1.4085419347167894E-6</v>
      </c>
      <c r="GB39" s="2">
        <f t="shared" si="45"/>
        <v>1.5380133040669729E-6</v>
      </c>
      <c r="GC39" s="2">
        <f t="shared" si="45"/>
        <v>2.088183090810143E-6</v>
      </c>
      <c r="GD39" s="2">
        <f t="shared" si="45"/>
        <v>2.2658083609111358E-6</v>
      </c>
      <c r="GE39" s="2">
        <f t="shared" si="45"/>
        <v>1.9511119596136831E-6</v>
      </c>
      <c r="GF39" s="2">
        <f t="shared" si="45"/>
        <v>1.6422194873957325E-6</v>
      </c>
      <c r="GG39" s="2">
        <f t="shared" si="45"/>
        <v>1.2703732250114194E-6</v>
      </c>
      <c r="GH39" s="2">
        <f t="shared" si="45"/>
        <v>1.1052566071670591E-6</v>
      </c>
      <c r="GI39" s="2">
        <f t="shared" si="45"/>
        <v>9.9666529713352408E-7</v>
      </c>
      <c r="GJ39" s="2">
        <f t="shared" si="45"/>
        <v>9.8481775754580179E-7</v>
      </c>
      <c r="GK39" s="2">
        <f t="shared" si="45"/>
        <v>7.3985490113234518E-7</v>
      </c>
      <c r="GM39" s="86">
        <f t="shared" si="54"/>
        <v>1.3187166543736601E-9</v>
      </c>
      <c r="GN39" s="86">
        <f t="shared" si="46"/>
        <v>1.1725199357994482E-9</v>
      </c>
      <c r="GO39" s="86">
        <f t="shared" si="46"/>
        <v>1.2947615500637706E-10</v>
      </c>
      <c r="GP39" s="86">
        <f t="shared" si="46"/>
        <v>3.0194275350809422E-10</v>
      </c>
      <c r="GQ39" s="86">
        <f t="shared" si="46"/>
        <v>2.5816299787766962E-11</v>
      </c>
      <c r="GR39" s="86">
        <f t="shared" si="46"/>
        <v>1.6730279414122952E-11</v>
      </c>
      <c r="GS39" s="86">
        <f t="shared" si="46"/>
        <v>1.905852191181562E-12</v>
      </c>
      <c r="GT39" s="86">
        <f t="shared" si="46"/>
        <v>7.5302611715298197E-13</v>
      </c>
      <c r="GU39" s="86">
        <f t="shared" si="46"/>
        <v>6.7067303456984238E-13</v>
      </c>
      <c r="GV39" s="86">
        <f t="shared" si="46"/>
        <v>1.7903062463443377E-14</v>
      </c>
      <c r="GW39" s="86">
        <f t="shared" si="46"/>
        <v>7.7915993857096799E-12</v>
      </c>
      <c r="GX39" s="86">
        <f t="shared" si="46"/>
        <v>6.023022053036981E-11</v>
      </c>
      <c r="GY39" s="86">
        <f t="shared" si="46"/>
        <v>2.009073301723778E-10</v>
      </c>
      <c r="GZ39" s="86">
        <f t="shared" si="46"/>
        <v>2.424516860363311E-11</v>
      </c>
      <c r="HA39" s="86">
        <f t="shared" si="46"/>
        <v>7.235101816933323E-15</v>
      </c>
      <c r="HC39" s="86">
        <f t="shared" si="58"/>
        <v>9.875135018624998E-27</v>
      </c>
      <c r="HD39" s="86">
        <f t="shared" si="47"/>
        <v>3.9197546287470216E-25</v>
      </c>
      <c r="HE39" s="86">
        <f t="shared" si="47"/>
        <v>2.3291570916587179E-27</v>
      </c>
      <c r="HF39" s="86">
        <f t="shared" si="47"/>
        <v>3.7170036112848045E-28</v>
      </c>
      <c r="HG39" s="86">
        <f t="shared" si="47"/>
        <v>3.3157633776792824E-29</v>
      </c>
      <c r="HH39" s="86">
        <f t="shared" si="47"/>
        <v>1.7876516103946205E-28</v>
      </c>
      <c r="HI39" s="86">
        <f t="shared" si="47"/>
        <v>8.8612071823336052E-30</v>
      </c>
      <c r="HJ39" s="86">
        <f t="shared" si="47"/>
        <v>6.6958425915293142E-31</v>
      </c>
      <c r="HK39" s="86">
        <f t="shared" si="47"/>
        <v>1.0794600172450316E-30</v>
      </c>
      <c r="HL39" s="86">
        <f t="shared" si="47"/>
        <v>1.1839861063044023E-37</v>
      </c>
      <c r="HM39" s="86">
        <f t="shared" si="47"/>
        <v>2.3384528374912874E-28</v>
      </c>
      <c r="HN39" s="86">
        <f t="shared" si="47"/>
        <v>3.3336717145863579E-28</v>
      </c>
      <c r="HO39" s="86">
        <f t="shared" si="47"/>
        <v>1.0585354406505779E-27</v>
      </c>
      <c r="HP39" s="86">
        <f t="shared" si="47"/>
        <v>3.4306986842300981E-29</v>
      </c>
      <c r="HQ39" s="86">
        <f t="shared" si="47"/>
        <v>3.2864108514941665E-39</v>
      </c>
      <c r="HS39" s="86">
        <f t="shared" si="55"/>
        <v>1.1623897019185787E-125</v>
      </c>
      <c r="HT39" s="86">
        <f t="shared" si="48"/>
        <v>2.371987827867107E-115</v>
      </c>
      <c r="HU39" s="86">
        <f t="shared" si="48"/>
        <v>5.5586835097859745E-126</v>
      </c>
      <c r="HV39" s="86">
        <f t="shared" si="48"/>
        <v>1.8095342045737332E-130</v>
      </c>
      <c r="HW39" s="86">
        <f t="shared" si="48"/>
        <v>8.1383713152242878E-136</v>
      </c>
      <c r="HX39" s="86">
        <f t="shared" si="48"/>
        <v>7.4830990262331411E-133</v>
      </c>
      <c r="HY39" s="86">
        <f t="shared" si="48"/>
        <v>1.9879175022044556E-139</v>
      </c>
      <c r="HZ39" s="86">
        <f t="shared" si="48"/>
        <v>2.1997083775940289E-144</v>
      </c>
      <c r="IA39" s="86">
        <f t="shared" si="48"/>
        <v>2.8876936379365583E-144</v>
      </c>
      <c r="IB39" s="86">
        <f t="shared" si="48"/>
        <v>1.7292457904270477E-182</v>
      </c>
      <c r="IC39" s="86">
        <f t="shared" si="48"/>
        <v>1.4680527729381895E-135</v>
      </c>
      <c r="ID39" s="86">
        <f t="shared" si="48"/>
        <v>9.6770058770122248E-135</v>
      </c>
      <c r="IE39" s="86">
        <f t="shared" si="48"/>
        <v>1.5684704868623079E-130</v>
      </c>
      <c r="IF39" s="86">
        <f t="shared" si="48"/>
        <v>1.2324431921552318E-84</v>
      </c>
      <c r="IG39" s="86">
        <f t="shared" si="48"/>
        <v>2.052351118182624E-61</v>
      </c>
      <c r="II39" s="86">
        <f t="shared" si="56"/>
        <v>2.6508095183185235E-279</v>
      </c>
      <c r="IJ39" s="86">
        <f t="shared" si="49"/>
        <v>1.287853300349695E-254</v>
      </c>
      <c r="IK39" s="86">
        <f t="shared" si="49"/>
        <v>7.5273986005892793E-277</v>
      </c>
      <c r="IL39" s="86">
        <f t="shared" si="49"/>
        <v>5.7704794548273896E-289</v>
      </c>
      <c r="IM39" s="86">
        <f t="shared" si="49"/>
        <v>2.0048016022866367E-302</v>
      </c>
      <c r="IN39" s="86">
        <f t="shared" si="49"/>
        <v>5.9531455302252964E-295</v>
      </c>
      <c r="IO39" s="86">
        <f t="shared" si="49"/>
        <v>2.4103806565647513E-307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6.5513357636529653E-301</v>
      </c>
      <c r="IT39" s="86">
        <f t="shared" si="49"/>
        <v>2.3501606847076899E-299</v>
      </c>
      <c r="IU39" s="86">
        <f t="shared" si="49"/>
        <v>2.7065308274798413E-290</v>
      </c>
      <c r="IV39" s="86">
        <f t="shared" si="49"/>
        <v>4.4233712206234697E-293</v>
      </c>
      <c r="IW39" s="86">
        <f t="shared" si="49"/>
        <v>2.8106784687750103E-125</v>
      </c>
      <c r="IY39" s="86">
        <f t="shared" si="57"/>
        <v>1.3187166543736601E-9</v>
      </c>
      <c r="IZ39" s="86">
        <f t="shared" si="50"/>
        <v>1.1725199357994486E-9</v>
      </c>
      <c r="JA39" s="86">
        <f t="shared" si="50"/>
        <v>1.2947615500637706E-10</v>
      </c>
      <c r="JB39" s="86">
        <f t="shared" si="50"/>
        <v>3.0194275350809422E-10</v>
      </c>
      <c r="JC39" s="86">
        <f t="shared" si="50"/>
        <v>2.5816299787766962E-11</v>
      </c>
      <c r="JD39" s="86">
        <f t="shared" si="50"/>
        <v>1.6730279414122952E-11</v>
      </c>
      <c r="JE39" s="86">
        <f t="shared" si="50"/>
        <v>1.905852191181562E-12</v>
      </c>
      <c r="JF39" s="86">
        <f t="shared" si="50"/>
        <v>7.5302611715298197E-13</v>
      </c>
      <c r="JG39" s="86">
        <f t="shared" si="50"/>
        <v>6.7067303456984238E-13</v>
      </c>
      <c r="JH39" s="86">
        <f t="shared" si="50"/>
        <v>1.7903062463443377E-14</v>
      </c>
      <c r="JI39" s="86">
        <f t="shared" si="50"/>
        <v>7.7915993857096799E-12</v>
      </c>
      <c r="JJ39" s="86">
        <f t="shared" si="50"/>
        <v>6.023022053036981E-11</v>
      </c>
      <c r="JK39" s="86">
        <f t="shared" si="50"/>
        <v>2.009073301723778E-10</v>
      </c>
      <c r="JL39" s="86">
        <f t="shared" si="50"/>
        <v>2.424516860363311E-11</v>
      </c>
      <c r="JM39" s="86">
        <f t="shared" si="50"/>
        <v>7.235101816933323E-15</v>
      </c>
    </row>
    <row r="40" spans="2:273" x14ac:dyDescent="0.25">
      <c r="B40" s="2">
        <v>13</v>
      </c>
      <c r="C40" s="37">
        <v>81.832999999999998</v>
      </c>
      <c r="D40" s="37">
        <v>79.540000000000006</v>
      </c>
      <c r="E40" s="37">
        <v>73.031999999999996</v>
      </c>
      <c r="F40" s="37">
        <v>73.73</v>
      </c>
      <c r="G40" s="37">
        <v>76.209999999999994</v>
      </c>
      <c r="H40" s="37">
        <v>75.257999999999996</v>
      </c>
      <c r="I40" s="37">
        <v>74.322999999999993</v>
      </c>
      <c r="J40" s="37">
        <v>74.951999999999998</v>
      </c>
      <c r="K40" s="37">
        <v>74.661000000000001</v>
      </c>
      <c r="L40" s="37">
        <v>74.274000000000001</v>
      </c>
      <c r="M40" s="37">
        <v>77.629000000000005</v>
      </c>
      <c r="N40" s="37">
        <v>78.418999999999997</v>
      </c>
      <c r="O40" s="37">
        <v>78.677000000000007</v>
      </c>
      <c r="P40" s="37">
        <v>72.938000000000002</v>
      </c>
      <c r="Q40" s="37">
        <v>79.938000000000002</v>
      </c>
      <c r="S40" s="4">
        <f t="shared" si="7"/>
        <v>81.065839476090773</v>
      </c>
      <c r="T40" s="4">
        <f t="shared" si="7"/>
        <v>79.753144322572538</v>
      </c>
      <c r="U40" s="4">
        <f t="shared" si="7"/>
        <v>74.732422484383548</v>
      </c>
      <c r="V40" s="4">
        <f t="shared" si="7"/>
        <v>74.000061051868158</v>
      </c>
      <c r="W40" s="4">
        <f t="shared" si="7"/>
        <v>75.329620723311535</v>
      </c>
      <c r="X40" s="4">
        <f t="shared" si="7"/>
        <v>74.293305670904957</v>
      </c>
      <c r="Y40" s="4">
        <f t="shared" si="7"/>
        <v>73.530892044710924</v>
      </c>
      <c r="Z40" s="4">
        <f t="shared" si="7"/>
        <v>73.89469941340171</v>
      </c>
      <c r="AA40" s="4">
        <f t="shared" si="7"/>
        <v>74.209563845248866</v>
      </c>
      <c r="AB40" s="4">
        <f t="shared" si="7"/>
        <v>74.040203190104307</v>
      </c>
      <c r="AC40" s="4">
        <f t="shared" si="7"/>
        <v>77.813241037798605</v>
      </c>
      <c r="AD40" s="4">
        <f t="shared" si="7"/>
        <v>79.771686573464848</v>
      </c>
      <c r="AE40" s="4">
        <f t="shared" si="7"/>
        <v>78.893606355217997</v>
      </c>
      <c r="AF40" s="4">
        <f t="shared" si="7"/>
        <v>73.757362373676997</v>
      </c>
      <c r="AG40" s="4">
        <f t="shared" si="7"/>
        <v>78.429687608393962</v>
      </c>
      <c r="AI40" s="4">
        <f t="shared" si="8"/>
        <v>0.76716052390922584</v>
      </c>
      <c r="AJ40" s="4">
        <f t="shared" si="8"/>
        <v>-0.21314432257253202</v>
      </c>
      <c r="AK40" s="4">
        <f t="shared" si="8"/>
        <v>-1.7004224843835516</v>
      </c>
      <c r="AL40" s="4">
        <f t="shared" si="8"/>
        <v>-0.27006105186815432</v>
      </c>
      <c r="AM40" s="4">
        <f t="shared" si="8"/>
        <v>0.88037927668845839</v>
      </c>
      <c r="AN40" s="4">
        <f t="shared" si="8"/>
        <v>0.96469432909503894</v>
      </c>
      <c r="AO40" s="4">
        <f t="shared" si="8"/>
        <v>0.79210795528906885</v>
      </c>
      <c r="AP40" s="4">
        <f t="shared" si="8"/>
        <v>1.0573005865982879</v>
      </c>
      <c r="AQ40" s="4">
        <f t="shared" si="8"/>
        <v>0.45143615475113563</v>
      </c>
      <c r="AR40" s="4">
        <f t="shared" si="8"/>
        <v>0.23379680989569351</v>
      </c>
      <c r="AS40" s="4">
        <f t="shared" si="8"/>
        <v>-0.1842410377985999</v>
      </c>
      <c r="AT40" s="4">
        <f t="shared" si="8"/>
        <v>-1.352686573464851</v>
      </c>
      <c r="AU40" s="4">
        <f t="shared" si="8"/>
        <v>-0.21660635521799065</v>
      </c>
      <c r="AV40" s="4">
        <f t="shared" si="8"/>
        <v>-0.81936237367699505</v>
      </c>
      <c r="AW40" s="4">
        <f t="shared" si="8"/>
        <v>1.5083123916060401</v>
      </c>
      <c r="AY40" s="2">
        <f t="shared" si="51"/>
        <v>81.065835609561546</v>
      </c>
      <c r="AZ40" s="2">
        <f t="shared" si="9"/>
        <v>79.753140638953369</v>
      </c>
      <c r="BA40" s="2">
        <f t="shared" si="9"/>
        <v>74.732422013224195</v>
      </c>
      <c r="BB40" s="2">
        <f t="shared" si="9"/>
        <v>74.000060015551242</v>
      </c>
      <c r="BC40" s="2">
        <f t="shared" si="9"/>
        <v>75.329620618074657</v>
      </c>
      <c r="BD40" s="2">
        <f t="shared" si="9"/>
        <v>74.293305599500727</v>
      </c>
      <c r="BE40" s="2">
        <f t="shared" si="9"/>
        <v>73.530892035327497</v>
      </c>
      <c r="BF40" s="2">
        <f t="shared" si="9"/>
        <v>73.894699409574741</v>
      </c>
      <c r="BG40" s="2">
        <f t="shared" si="9"/>
        <v>74.209563841932535</v>
      </c>
      <c r="BH40" s="2">
        <f t="shared" si="9"/>
        <v>74.040203189990521</v>
      </c>
      <c r="BI40" s="2">
        <f t="shared" si="9"/>
        <v>77.813241005236975</v>
      </c>
      <c r="BJ40" s="2">
        <f t="shared" si="9"/>
        <v>79.77168635426824</v>
      </c>
      <c r="BK40" s="2">
        <f t="shared" si="9"/>
        <v>78.89360569914875</v>
      </c>
      <c r="BL40" s="2">
        <f t="shared" si="9"/>
        <v>73.757362292875456</v>
      </c>
      <c r="BM40" s="2">
        <f t="shared" si="9"/>
        <v>78.429687608362343</v>
      </c>
      <c r="BO40" s="2">
        <f t="shared" si="10"/>
        <v>81.832999999999998</v>
      </c>
      <c r="BP40" s="2">
        <f t="shared" si="11"/>
        <v>79.540000000000006</v>
      </c>
      <c r="BQ40" s="2">
        <f t="shared" si="12"/>
        <v>73.031999999999996</v>
      </c>
      <c r="BR40" s="2">
        <f t="shared" si="13"/>
        <v>73.73</v>
      </c>
      <c r="BS40" s="2">
        <f t="shared" si="14"/>
        <v>76.209999999999994</v>
      </c>
      <c r="BT40" s="2">
        <f t="shared" si="15"/>
        <v>75.257999999999996</v>
      </c>
      <c r="BU40" s="2">
        <f t="shared" si="16"/>
        <v>74.322999999999993</v>
      </c>
      <c r="BV40" s="2">
        <f t="shared" si="17"/>
        <v>74.951999999999998</v>
      </c>
      <c r="BW40" s="2">
        <f t="shared" si="18"/>
        <v>74.661000000000001</v>
      </c>
      <c r="BX40" s="2">
        <f t="shared" si="19"/>
        <v>74.274000000000001</v>
      </c>
      <c r="BY40" s="2">
        <f t="shared" si="20"/>
        <v>77.629000000000005</v>
      </c>
      <c r="BZ40" s="2">
        <f t="shared" si="21"/>
        <v>78.418999999999997</v>
      </c>
      <c r="CA40" s="2">
        <f t="shared" si="22"/>
        <v>78.677000000000007</v>
      </c>
      <c r="CB40" s="2">
        <f t="shared" si="23"/>
        <v>72.938000000000002</v>
      </c>
      <c r="CC40" s="2">
        <f t="shared" si="24"/>
        <v>79.938000000000002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81.491417094533389</v>
      </c>
      <c r="DL40" s="2">
        <f t="shared" si="41"/>
        <v>80.124807308970119</v>
      </c>
      <c r="DM40" s="2">
        <f t="shared" si="41"/>
        <v>74.833546441155704</v>
      </c>
      <c r="DN40" s="2">
        <f t="shared" si="41"/>
        <v>74.132949562065818</v>
      </c>
      <c r="DO40" s="2">
        <f t="shared" si="41"/>
        <v>75.624644820295984</v>
      </c>
      <c r="DP40" s="2">
        <f t="shared" si="41"/>
        <v>74.700121032871479</v>
      </c>
      <c r="DQ40" s="2">
        <f t="shared" si="41"/>
        <v>73.916713090418327</v>
      </c>
      <c r="DR40" s="2">
        <f t="shared" si="41"/>
        <v>74.037082394135012</v>
      </c>
      <c r="DS40" s="2">
        <f t="shared" si="41"/>
        <v>74.220333265856951</v>
      </c>
      <c r="DT40" s="2">
        <f t="shared" si="41"/>
        <v>73.960128733997166</v>
      </c>
      <c r="DU40" s="2">
        <f t="shared" si="41"/>
        <v>77.837903832752616</v>
      </c>
      <c r="DV40" s="2">
        <f t="shared" si="41"/>
        <v>79.965310782241019</v>
      </c>
      <c r="DW40" s="2">
        <f t="shared" si="41"/>
        <v>79.106035306553935</v>
      </c>
      <c r="DX40" s="2">
        <f t="shared" si="41"/>
        <v>73.721711567502254</v>
      </c>
      <c r="DY40" s="2">
        <f t="shared" si="41"/>
        <v>78.324575461175428</v>
      </c>
      <c r="EA40" s="2">
        <f t="shared" si="42"/>
        <v>74.177006278026909</v>
      </c>
      <c r="EB40" s="2">
        <f t="shared" si="42"/>
        <v>73.900901880699095</v>
      </c>
      <c r="EC40" s="2">
        <f t="shared" si="42"/>
        <v>72.915600788288302</v>
      </c>
      <c r="ED40" s="2">
        <f t="shared" si="42"/>
        <v>71.779120494282395</v>
      </c>
      <c r="EE40" s="2">
        <f t="shared" si="42"/>
        <v>69.731647626267005</v>
      </c>
      <c r="EF40" s="2">
        <f t="shared" si="42"/>
        <v>66.582421679629803</v>
      </c>
      <c r="EG40" s="2">
        <f t="shared" si="42"/>
        <v>66.073901725483637</v>
      </c>
      <c r="EH40" s="2">
        <f t="shared" si="42"/>
        <v>71.065545144115518</v>
      </c>
      <c r="EI40" s="2">
        <f t="shared" si="42"/>
        <v>73.992414825239251</v>
      </c>
      <c r="EJ40" s="2">
        <f t="shared" si="42"/>
        <v>75.80655431149431</v>
      </c>
      <c r="EK40" s="2">
        <f t="shared" si="42"/>
        <v>77.332144887066548</v>
      </c>
      <c r="EL40" s="2">
        <f t="shared" si="42"/>
        <v>76.278342794528299</v>
      </c>
      <c r="EM40" s="2">
        <f t="shared" si="42"/>
        <v>75.156670941792811</v>
      </c>
      <c r="EN40" s="2">
        <f t="shared" si="42"/>
        <v>74.421617586675097</v>
      </c>
      <c r="EO40" s="2">
        <f t="shared" si="42"/>
        <v>80.796423885789252</v>
      </c>
      <c r="EQ40" s="2">
        <f t="shared" si="43"/>
        <v>73.400800571840236</v>
      </c>
      <c r="ER40" s="2">
        <f t="shared" si="43"/>
        <v>68.164346139000386</v>
      </c>
      <c r="ES40" s="2">
        <f t="shared" si="43"/>
        <v>72.874192324583831</v>
      </c>
      <c r="ET40" s="2">
        <f t="shared" si="43"/>
        <v>71.906398519235267</v>
      </c>
      <c r="EU40" s="2">
        <f t="shared" si="43"/>
        <v>69.245146800294208</v>
      </c>
      <c r="EV40" s="2">
        <f t="shared" si="43"/>
        <v>67.289095523440267</v>
      </c>
      <c r="EW40" s="2">
        <f t="shared" si="43"/>
        <v>65.910639488015661</v>
      </c>
      <c r="EX40" s="2">
        <f t="shared" si="43"/>
        <v>70.474512203789928</v>
      </c>
      <c r="EY40" s="2">
        <f t="shared" si="43"/>
        <v>72.511248624889319</v>
      </c>
      <c r="EZ40" s="2">
        <f t="shared" si="43"/>
        <v>73.455298612694435</v>
      </c>
      <c r="FA40" s="2">
        <f t="shared" si="43"/>
        <v>74.840908295253541</v>
      </c>
      <c r="FB40" s="2">
        <f t="shared" si="43"/>
        <v>75.586146041438326</v>
      </c>
      <c r="FC40" s="2">
        <f t="shared" si="43"/>
        <v>75.389233550590504</v>
      </c>
      <c r="FD40" s="2">
        <f t="shared" si="43"/>
        <v>73.877242863938406</v>
      </c>
      <c r="FE40" s="2">
        <f t="shared" si="43"/>
        <v>79.363784527309207</v>
      </c>
      <c r="FG40" s="2">
        <f t="shared" si="44"/>
        <v>5.8183858323739186E-2</v>
      </c>
      <c r="FH40" s="2">
        <f t="shared" si="44"/>
        <v>5.9714606082136593E-2</v>
      </c>
      <c r="FI40" s="2">
        <f t="shared" si="44"/>
        <v>5.2725354426096542E-2</v>
      </c>
      <c r="FJ40" s="2">
        <f t="shared" si="44"/>
        <v>5.6456840388993783E-2</v>
      </c>
      <c r="FK40" s="2">
        <f t="shared" si="44"/>
        <v>5.0063395779520653E-2</v>
      </c>
      <c r="FL40" s="2">
        <f t="shared" si="44"/>
        <v>5.0114768655667281E-2</v>
      </c>
      <c r="FM40" s="2">
        <f t="shared" si="44"/>
        <v>4.9194180928918321E-2</v>
      </c>
      <c r="FN40" s="2">
        <f t="shared" si="44"/>
        <v>4.7915103938826059E-2</v>
      </c>
      <c r="FO40" s="2">
        <f t="shared" si="44"/>
        <v>4.7237315069179921E-2</v>
      </c>
      <c r="FP40" s="2">
        <f t="shared" si="44"/>
        <v>4.3369573502276992E-2</v>
      </c>
      <c r="FQ40" s="2">
        <f t="shared" si="44"/>
        <v>4.8757135374289884E-2</v>
      </c>
      <c r="FR40" s="2">
        <f t="shared" si="44"/>
        <v>5.2515668633950373E-2</v>
      </c>
      <c r="FS40" s="2">
        <f t="shared" si="44"/>
        <v>5.3788367426941437E-2</v>
      </c>
      <c r="FT40" s="2">
        <f t="shared" si="44"/>
        <v>5.0937286191795342E-2</v>
      </c>
      <c r="FU40" s="2">
        <f t="shared" si="44"/>
        <v>4.2524172739317863E-2</v>
      </c>
      <c r="FW40" s="2">
        <f t="shared" si="53"/>
        <v>1.0851538412229725E-6</v>
      </c>
      <c r="FX40" s="2">
        <f t="shared" si="45"/>
        <v>1.5007393737981537E-6</v>
      </c>
      <c r="FY40" s="2">
        <f t="shared" si="45"/>
        <v>1.5362579864990704E-6</v>
      </c>
      <c r="FZ40" s="2">
        <f t="shared" si="45"/>
        <v>1.6143262091956265E-6</v>
      </c>
      <c r="GA40" s="2">
        <f t="shared" si="45"/>
        <v>1.5444353098914482E-6</v>
      </c>
      <c r="GB40" s="2">
        <f t="shared" si="45"/>
        <v>1.6863978030518586E-6</v>
      </c>
      <c r="GC40" s="2">
        <f t="shared" si="45"/>
        <v>2.2896467673464936E-6</v>
      </c>
      <c r="GD40" s="2">
        <f t="shared" si="45"/>
        <v>2.4844089212834557E-6</v>
      </c>
      <c r="GE40" s="2">
        <f t="shared" si="45"/>
        <v>2.1393513192396221E-6</v>
      </c>
      <c r="GF40" s="2">
        <f t="shared" si="45"/>
        <v>1.8006575759176E-6</v>
      </c>
      <c r="GG40" s="2">
        <f t="shared" si="45"/>
        <v>1.3929363714662187E-6</v>
      </c>
      <c r="GH40" s="2">
        <f t="shared" si="45"/>
        <v>1.2118896416742469E-6</v>
      </c>
      <c r="GI40" s="2">
        <f t="shared" si="45"/>
        <v>1.092821662077606E-6</v>
      </c>
      <c r="GJ40" s="2">
        <f t="shared" si="45"/>
        <v>1.0798310957251291E-6</v>
      </c>
      <c r="GK40" s="2">
        <f t="shared" si="45"/>
        <v>8.1123470949546279E-7</v>
      </c>
      <c r="GM40" s="86">
        <f t="shared" si="54"/>
        <v>2.6660631141545227E-9</v>
      </c>
      <c r="GN40" s="86">
        <f t="shared" si="46"/>
        <v>2.4005876725988456E-9</v>
      </c>
      <c r="GO40" s="86">
        <f t="shared" si="46"/>
        <v>2.8557616403800196E-10</v>
      </c>
      <c r="GP40" s="86">
        <f t="shared" si="46"/>
        <v>6.5122849890894026E-10</v>
      </c>
      <c r="GQ40" s="86">
        <f t="shared" si="46"/>
        <v>6.0638776037075555E-11</v>
      </c>
      <c r="GR40" s="86">
        <f t="shared" si="46"/>
        <v>4.0136932915103607E-11</v>
      </c>
      <c r="GS40" s="86">
        <f t="shared" si="46"/>
        <v>5.0475325692690151E-12</v>
      </c>
      <c r="GT40" s="86">
        <f t="shared" si="46"/>
        <v>2.0672445098305849E-12</v>
      </c>
      <c r="GU40" s="86">
        <f t="shared" si="46"/>
        <v>1.8424775797714729E-12</v>
      </c>
      <c r="GV40" s="86">
        <f t="shared" si="46"/>
        <v>5.6678213348151768E-14</v>
      </c>
      <c r="GW40" s="86">
        <f t="shared" si="46"/>
        <v>1.9229433241146975E-11</v>
      </c>
      <c r="GX40" s="86">
        <f t="shared" si="46"/>
        <v>1.3771091260780745E-10</v>
      </c>
      <c r="GY40" s="86">
        <f t="shared" si="46"/>
        <v>4.3617986910000617E-10</v>
      </c>
      <c r="GZ40" s="86">
        <f t="shared" si="46"/>
        <v>5.7414001266059918E-11</v>
      </c>
      <c r="HA40" s="86">
        <f t="shared" si="46"/>
        <v>2.3727289597783698E-14</v>
      </c>
      <c r="HC40" s="86">
        <f t="shared" si="58"/>
        <v>4.3510941231341574E-26</v>
      </c>
      <c r="HD40" s="86">
        <f t="shared" si="47"/>
        <v>1.5946110956379374E-24</v>
      </c>
      <c r="HE40" s="86">
        <f t="shared" si="47"/>
        <v>1.0787824284633148E-26</v>
      </c>
      <c r="HF40" s="86">
        <f t="shared" si="47"/>
        <v>1.8333613472414873E-27</v>
      </c>
      <c r="HG40" s="86">
        <f t="shared" si="47"/>
        <v>1.7419137295935596E-28</v>
      </c>
      <c r="HH40" s="86">
        <f t="shared" si="47"/>
        <v>9.0974127164316073E-28</v>
      </c>
      <c r="HI40" s="86">
        <f t="shared" si="47"/>
        <v>5.0485658203933061E-29</v>
      </c>
      <c r="HJ40" s="86">
        <f t="shared" si="47"/>
        <v>4.1106489229451378E-30</v>
      </c>
      <c r="HK40" s="86">
        <f t="shared" si="47"/>
        <v>6.491717662672127E-30</v>
      </c>
      <c r="HL40" s="86">
        <f t="shared" si="47"/>
        <v>1.0958117827999421E-36</v>
      </c>
      <c r="HM40" s="86">
        <f t="shared" si="47"/>
        <v>1.1780597748702022E-27</v>
      </c>
      <c r="HN40" s="86">
        <f t="shared" si="47"/>
        <v>1.6379327576878149E-27</v>
      </c>
      <c r="HO40" s="86">
        <f t="shared" si="47"/>
        <v>4.9443392121423527E-27</v>
      </c>
      <c r="HP40" s="86">
        <f t="shared" si="47"/>
        <v>1.764155854074247E-28</v>
      </c>
      <c r="HQ40" s="86">
        <f t="shared" si="47"/>
        <v>3.188706876245999E-38</v>
      </c>
      <c r="HS40" s="86">
        <f t="shared" si="55"/>
        <v>1.3850957950669268E-123</v>
      </c>
      <c r="HT40" s="86">
        <f t="shared" si="48"/>
        <v>2.0794065293241796E-113</v>
      </c>
      <c r="HU40" s="86">
        <f t="shared" si="48"/>
        <v>7.3749078310660921E-124</v>
      </c>
      <c r="HV40" s="86">
        <f t="shared" si="48"/>
        <v>2.9751284878498656E-128</v>
      </c>
      <c r="HW40" s="86">
        <f t="shared" si="48"/>
        <v>1.6475180028499992E-133</v>
      </c>
      <c r="HX40" s="86">
        <f t="shared" si="48"/>
        <v>1.3834460130506223E-130</v>
      </c>
      <c r="HY40" s="86">
        <f t="shared" si="48"/>
        <v>5.3119516312435686E-137</v>
      </c>
      <c r="HZ40" s="86">
        <f t="shared" si="48"/>
        <v>7.400910336086637E-142</v>
      </c>
      <c r="IA40" s="86">
        <f t="shared" si="48"/>
        <v>9.2580889990539814E-142</v>
      </c>
      <c r="IB40" s="86">
        <f t="shared" si="48"/>
        <v>2.4292466167397167E-179</v>
      </c>
      <c r="IC40" s="86">
        <f t="shared" si="48"/>
        <v>2.8030292408738103E-133</v>
      </c>
      <c r="ID40" s="86">
        <f t="shared" si="48"/>
        <v>1.7013372880207467E-132</v>
      </c>
      <c r="IE40" s="86">
        <f t="shared" si="48"/>
        <v>2.2625561402866337E-128</v>
      </c>
      <c r="IF40" s="86">
        <f t="shared" si="48"/>
        <v>2.856068501924595E-83</v>
      </c>
      <c r="IG40" s="86">
        <f t="shared" si="48"/>
        <v>1.9555327930596376E-60</v>
      </c>
      <c r="II40" s="86">
        <f t="shared" si="56"/>
        <v>1.2692702707993681E-275</v>
      </c>
      <c r="IJ40" s="86">
        <f t="shared" si="49"/>
        <v>3.4892863473898908E-251</v>
      </c>
      <c r="IK40" s="86">
        <f t="shared" si="49"/>
        <v>4.1497884325318855E-273</v>
      </c>
      <c r="IL40" s="86">
        <f t="shared" si="49"/>
        <v>4.8067367200872028E-285</v>
      </c>
      <c r="IM40" s="86">
        <f t="shared" si="49"/>
        <v>2.4724532986442959E-298</v>
      </c>
      <c r="IN40" s="86">
        <f t="shared" si="49"/>
        <v>6.1684542943103582E-291</v>
      </c>
      <c r="IO40" s="86">
        <f t="shared" si="49"/>
        <v>4.6223776992319166E-303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7.1766051500539242E-297</v>
      </c>
      <c r="IT40" s="86">
        <f t="shared" si="49"/>
        <v>2.2336761814028931E-295</v>
      </c>
      <c r="IU40" s="86">
        <f t="shared" si="49"/>
        <v>1.8212442414229454E-286</v>
      </c>
      <c r="IV40" s="86">
        <f t="shared" si="49"/>
        <v>3.2164220971397652E-289</v>
      </c>
      <c r="IW40" s="86">
        <f t="shared" si="49"/>
        <v>1.1282075674850167E-123</v>
      </c>
      <c r="IY40" s="86">
        <f t="shared" si="57"/>
        <v>2.6660631141545227E-9</v>
      </c>
      <c r="IZ40" s="86">
        <f t="shared" si="50"/>
        <v>2.4005876725988473E-9</v>
      </c>
      <c r="JA40" s="86">
        <f t="shared" si="50"/>
        <v>2.8557616403800196E-10</v>
      </c>
      <c r="JB40" s="86">
        <f t="shared" si="50"/>
        <v>6.5122849890894026E-10</v>
      </c>
      <c r="JC40" s="86">
        <f t="shared" si="50"/>
        <v>6.0638776037075555E-11</v>
      </c>
      <c r="JD40" s="86">
        <f t="shared" si="50"/>
        <v>4.0136932915103607E-11</v>
      </c>
      <c r="JE40" s="86">
        <f t="shared" si="50"/>
        <v>5.0475325692690151E-12</v>
      </c>
      <c r="JF40" s="86">
        <f t="shared" si="50"/>
        <v>2.0672445098305849E-12</v>
      </c>
      <c r="JG40" s="86">
        <f t="shared" si="50"/>
        <v>1.8424775797714729E-12</v>
      </c>
      <c r="JH40" s="86">
        <f t="shared" si="50"/>
        <v>5.6678213348151768E-14</v>
      </c>
      <c r="JI40" s="86">
        <f t="shared" si="50"/>
        <v>1.9229433241146975E-11</v>
      </c>
      <c r="JJ40" s="86">
        <f t="shared" si="50"/>
        <v>1.3771091260780745E-10</v>
      </c>
      <c r="JK40" s="86">
        <f t="shared" si="50"/>
        <v>4.3617986910000617E-10</v>
      </c>
      <c r="JL40" s="86">
        <f t="shared" si="50"/>
        <v>5.7414001266059918E-11</v>
      </c>
      <c r="JM40" s="86">
        <f t="shared" si="50"/>
        <v>2.3727289597783698E-14</v>
      </c>
    </row>
    <row r="41" spans="2:273" x14ac:dyDescent="0.25">
      <c r="B41" s="2">
        <v>14</v>
      </c>
      <c r="C41" s="37">
        <v>82.433000000000007</v>
      </c>
      <c r="D41" s="37">
        <v>78.745999999999995</v>
      </c>
      <c r="E41" s="37">
        <v>72.81</v>
      </c>
      <c r="F41" s="37">
        <v>72.683000000000007</v>
      </c>
      <c r="G41" s="37">
        <v>76.418999999999997</v>
      </c>
      <c r="H41" s="37">
        <v>75.194000000000003</v>
      </c>
      <c r="I41" s="37">
        <v>74.225999999999999</v>
      </c>
      <c r="J41" s="37">
        <v>74.305999999999997</v>
      </c>
      <c r="K41" s="37">
        <v>75.113</v>
      </c>
      <c r="L41" s="37">
        <v>74.918999999999997</v>
      </c>
      <c r="M41" s="37">
        <v>78.081000000000003</v>
      </c>
      <c r="N41" s="37">
        <v>78.918999999999997</v>
      </c>
      <c r="O41" s="37">
        <v>78.613</v>
      </c>
      <c r="P41" s="37">
        <v>73.292000000000002</v>
      </c>
      <c r="Q41" s="37">
        <v>79.784999999999997</v>
      </c>
      <c r="S41" s="4">
        <f t="shared" si="7"/>
        <v>81.223919198687582</v>
      </c>
      <c r="T41" s="4">
        <f t="shared" si="7"/>
        <v>79.761563296499546</v>
      </c>
      <c r="U41" s="4">
        <f t="shared" si="7"/>
        <v>74.870974337064467</v>
      </c>
      <c r="V41" s="4">
        <f t="shared" si="7"/>
        <v>74.111257428075817</v>
      </c>
      <c r="W41" s="4">
        <f t="shared" si="7"/>
        <v>75.350334347756259</v>
      </c>
      <c r="X41" s="4">
        <f t="shared" si="7"/>
        <v>74.345350252155313</v>
      </c>
      <c r="Y41" s="4">
        <f t="shared" si="7"/>
        <v>73.583596308650883</v>
      </c>
      <c r="Z41" s="4">
        <f t="shared" si="7"/>
        <v>74.018426047528777</v>
      </c>
      <c r="AA41" s="4">
        <f t="shared" si="7"/>
        <v>74.400103568038915</v>
      </c>
      <c r="AB41" s="4">
        <f t="shared" si="7"/>
        <v>74.276818942688507</v>
      </c>
      <c r="AC41" s="4">
        <f t="shared" si="7"/>
        <v>77.991035889884444</v>
      </c>
      <c r="AD41" s="4">
        <f t="shared" si="7"/>
        <v>79.887029644291687</v>
      </c>
      <c r="AE41" s="4">
        <f t="shared" si="7"/>
        <v>79.013478462361235</v>
      </c>
      <c r="AF41" s="4">
        <f t="shared" si="7"/>
        <v>73.867237796002982</v>
      </c>
      <c r="AG41" s="4">
        <f t="shared" si="7"/>
        <v>78.471241577398331</v>
      </c>
      <c r="AI41" s="4">
        <f t="shared" si="8"/>
        <v>1.2090808013124246</v>
      </c>
      <c r="AJ41" s="4">
        <f t="shared" si="8"/>
        <v>-1.0155632964995505</v>
      </c>
      <c r="AK41" s="4">
        <f t="shared" si="8"/>
        <v>-2.0609743370644651</v>
      </c>
      <c r="AL41" s="4">
        <f t="shared" si="8"/>
        <v>-1.4282574280758098</v>
      </c>
      <c r="AM41" s="4">
        <f t="shared" si="8"/>
        <v>1.0686656522437374</v>
      </c>
      <c r="AN41" s="4">
        <f t="shared" si="8"/>
        <v>0.84864974784468927</v>
      </c>
      <c r="AO41" s="4">
        <f t="shared" si="8"/>
        <v>0.64240369134911646</v>
      </c>
      <c r="AP41" s="4">
        <f t="shared" si="8"/>
        <v>0.2875739524712202</v>
      </c>
      <c r="AQ41" s="4">
        <f t="shared" si="8"/>
        <v>0.71289643196108443</v>
      </c>
      <c r="AR41" s="4">
        <f t="shared" si="8"/>
        <v>0.64218105731148967</v>
      </c>
      <c r="AS41" s="4">
        <f t="shared" si="8"/>
        <v>8.9964110115559492E-2</v>
      </c>
      <c r="AT41" s="4">
        <f t="shared" si="8"/>
        <v>-0.96802964429168981</v>
      </c>
      <c r="AU41" s="4">
        <f t="shared" si="8"/>
        <v>-0.40047846236123519</v>
      </c>
      <c r="AV41" s="4">
        <f t="shared" si="8"/>
        <v>-0.57523779600298042</v>
      </c>
      <c r="AW41" s="4">
        <f t="shared" si="8"/>
        <v>1.3137584226016656</v>
      </c>
      <c r="AY41" s="2">
        <f t="shared" si="51"/>
        <v>81.223911621077036</v>
      </c>
      <c r="AZ41" s="2">
        <f t="shared" si="9"/>
        <v>79.761555990218071</v>
      </c>
      <c r="BA41" s="2">
        <f t="shared" si="9"/>
        <v>74.870973331548669</v>
      </c>
      <c r="BB41" s="2">
        <f t="shared" si="9"/>
        <v>74.111255265215888</v>
      </c>
      <c r="BC41" s="2">
        <f t="shared" si="9"/>
        <v>75.350334108919384</v>
      </c>
      <c r="BD41" s="2">
        <f t="shared" si="9"/>
        <v>74.3453500867423</v>
      </c>
      <c r="BE41" s="2">
        <f t="shared" si="9"/>
        <v>73.583596284718197</v>
      </c>
      <c r="BF41" s="2">
        <f t="shared" si="9"/>
        <v>74.018426037418877</v>
      </c>
      <c r="BG41" s="2">
        <f t="shared" si="9"/>
        <v>74.400103559270647</v>
      </c>
      <c r="BH41" s="2">
        <f t="shared" si="9"/>
        <v>74.276818942342871</v>
      </c>
      <c r="BI41" s="2">
        <f t="shared" si="9"/>
        <v>77.991035812330466</v>
      </c>
      <c r="BJ41" s="2">
        <f t="shared" si="9"/>
        <v>79.887029159869002</v>
      </c>
      <c r="BK41" s="2">
        <f t="shared" si="9"/>
        <v>79.013477083752505</v>
      </c>
      <c r="BL41" s="2">
        <f t="shared" si="9"/>
        <v>73.867237611196259</v>
      </c>
      <c r="BM41" s="2">
        <f t="shared" si="9"/>
        <v>78.471241577298912</v>
      </c>
      <c r="BO41" s="2">
        <f t="shared" si="10"/>
        <v>82.433000000000007</v>
      </c>
      <c r="BP41" s="2">
        <f t="shared" si="11"/>
        <v>78.745999999999995</v>
      </c>
      <c r="BQ41" s="2">
        <f t="shared" si="12"/>
        <v>72.81</v>
      </c>
      <c r="BR41" s="2">
        <f t="shared" si="13"/>
        <v>72.683000000000007</v>
      </c>
      <c r="BS41" s="2">
        <f t="shared" si="14"/>
        <v>76.418999999999997</v>
      </c>
      <c r="BT41" s="2">
        <f t="shared" si="15"/>
        <v>75.194000000000003</v>
      </c>
      <c r="BU41" s="2">
        <f t="shared" si="16"/>
        <v>74.225999999999999</v>
      </c>
      <c r="BV41" s="2">
        <f t="shared" si="17"/>
        <v>74.305999999999997</v>
      </c>
      <c r="BW41" s="2">
        <f t="shared" si="18"/>
        <v>75.113</v>
      </c>
      <c r="BX41" s="2">
        <f t="shared" si="19"/>
        <v>74.918999999999997</v>
      </c>
      <c r="BY41" s="2">
        <f t="shared" si="20"/>
        <v>78.081000000000003</v>
      </c>
      <c r="BZ41" s="2">
        <f t="shared" si="21"/>
        <v>78.918999999999997</v>
      </c>
      <c r="CA41" s="2">
        <f t="shared" si="22"/>
        <v>78.613</v>
      </c>
      <c r="CB41" s="2">
        <f t="shared" si="23"/>
        <v>73.292000000000002</v>
      </c>
      <c r="CC41" s="2">
        <f t="shared" si="24"/>
        <v>79.784999999999997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81.708100422832999</v>
      </c>
      <c r="DL41" s="2">
        <f t="shared" si="41"/>
        <v>80.179383720930247</v>
      </c>
      <c r="DM41" s="2">
        <f t="shared" si="41"/>
        <v>74.998062367864662</v>
      </c>
      <c r="DN41" s="2">
        <f t="shared" si="41"/>
        <v>74.271795983086662</v>
      </c>
      <c r="DO41" s="2">
        <f t="shared" si="41"/>
        <v>75.681603594080343</v>
      </c>
      <c r="DP41" s="2">
        <f t="shared" si="41"/>
        <v>74.799930367609349</v>
      </c>
      <c r="DQ41" s="2">
        <f t="shared" si="41"/>
        <v>74.015771187584321</v>
      </c>
      <c r="DR41" s="2">
        <f t="shared" si="41"/>
        <v>74.189498960498938</v>
      </c>
      <c r="DS41" s="2">
        <f t="shared" si="41"/>
        <v>74.431648852901475</v>
      </c>
      <c r="DT41" s="2">
        <f t="shared" si="41"/>
        <v>74.209952584163119</v>
      </c>
      <c r="DU41" s="2">
        <f t="shared" si="41"/>
        <v>78.038783972125444</v>
      </c>
      <c r="DV41" s="2">
        <f t="shared" si="41"/>
        <v>80.1160824524313</v>
      </c>
      <c r="DW41" s="2">
        <f t="shared" si="41"/>
        <v>79.263170190274863</v>
      </c>
      <c r="DX41" s="2">
        <f t="shared" si="41"/>
        <v>73.843670643310162</v>
      </c>
      <c r="DY41" s="2">
        <f t="shared" si="41"/>
        <v>78.366717546117513</v>
      </c>
      <c r="EA41" s="2">
        <f t="shared" si="42"/>
        <v>74.076027930813581</v>
      </c>
      <c r="EB41" s="2">
        <f t="shared" si="42"/>
        <v>73.761352393617031</v>
      </c>
      <c r="EC41" s="2">
        <f t="shared" si="42"/>
        <v>72.788572916666666</v>
      </c>
      <c r="ED41" s="2">
        <f t="shared" si="42"/>
        <v>71.664271746561155</v>
      </c>
      <c r="EE41" s="2">
        <f t="shared" si="42"/>
        <v>69.617694763059859</v>
      </c>
      <c r="EF41" s="2">
        <f t="shared" si="42"/>
        <v>66.487254537100853</v>
      </c>
      <c r="EG41" s="2">
        <f t="shared" si="42"/>
        <v>65.965662220549703</v>
      </c>
      <c r="EH41" s="2">
        <f t="shared" si="42"/>
        <v>70.918293597034065</v>
      </c>
      <c r="EI41" s="2">
        <f t="shared" si="42"/>
        <v>73.819894917133325</v>
      </c>
      <c r="EJ41" s="2">
        <f t="shared" si="42"/>
        <v>75.622053552789566</v>
      </c>
      <c r="EK41" s="2">
        <f t="shared" si="42"/>
        <v>77.141515676363497</v>
      </c>
      <c r="EL41" s="2">
        <f t="shared" si="42"/>
        <v>76.118101127567073</v>
      </c>
      <c r="EM41" s="2">
        <f t="shared" si="42"/>
        <v>75.007513642176463</v>
      </c>
      <c r="EN41" s="2">
        <f t="shared" si="42"/>
        <v>74.267712483793176</v>
      </c>
      <c r="EO41" s="2">
        <f t="shared" si="42"/>
        <v>80.617656061733939</v>
      </c>
      <c r="EQ41" s="2">
        <f t="shared" si="43"/>
        <v>73.307061811172957</v>
      </c>
      <c r="ER41" s="2">
        <f t="shared" si="43"/>
        <v>68.081405192006201</v>
      </c>
      <c r="ES41" s="2">
        <f t="shared" si="43"/>
        <v>72.74757070350239</v>
      </c>
      <c r="ET41" s="2">
        <f t="shared" si="43"/>
        <v>71.790147543061309</v>
      </c>
      <c r="EU41" s="2">
        <f t="shared" si="43"/>
        <v>69.136024402353783</v>
      </c>
      <c r="EV41" s="2">
        <f t="shared" si="43"/>
        <v>67.186700426867702</v>
      </c>
      <c r="EW41" s="2">
        <f t="shared" si="43"/>
        <v>65.804136638778203</v>
      </c>
      <c r="EX41" s="2">
        <f t="shared" si="43"/>
        <v>70.333216437624372</v>
      </c>
      <c r="EY41" s="2">
        <f t="shared" si="43"/>
        <v>72.354035668121938</v>
      </c>
      <c r="EZ41" s="2">
        <f t="shared" si="43"/>
        <v>73.294988943183455</v>
      </c>
      <c r="FA41" s="2">
        <f t="shared" si="43"/>
        <v>74.674985115623571</v>
      </c>
      <c r="FB41" s="2">
        <f t="shared" si="43"/>
        <v>75.432732169653363</v>
      </c>
      <c r="FC41" s="2">
        <f t="shared" si="43"/>
        <v>75.237400453632972</v>
      </c>
      <c r="FD41" s="2">
        <f t="shared" si="43"/>
        <v>73.728661098751104</v>
      </c>
      <c r="FE41" s="2">
        <f t="shared" si="43"/>
        <v>79.19994894979358</v>
      </c>
      <c r="FG41" s="2">
        <f t="shared" si="44"/>
        <v>6.3441206475687878E-2</v>
      </c>
      <c r="FH41" s="2">
        <f t="shared" si="44"/>
        <v>6.5100708128868881E-2</v>
      </c>
      <c r="FI41" s="2">
        <f t="shared" si="44"/>
        <v>5.7519608061478752E-2</v>
      </c>
      <c r="FJ41" s="2">
        <f t="shared" si="44"/>
        <v>6.1568340739209214E-2</v>
      </c>
      <c r="FK41" s="2">
        <f t="shared" si="44"/>
        <v>5.462955969700109E-2</v>
      </c>
      <c r="FL41" s="2">
        <f t="shared" si="44"/>
        <v>5.468534843410576E-2</v>
      </c>
      <c r="FM41" s="2">
        <f t="shared" si="44"/>
        <v>5.368554626009419E-2</v>
      </c>
      <c r="FN41" s="2">
        <f t="shared" si="44"/>
        <v>5.2296114203739183E-2</v>
      </c>
      <c r="FO41" s="2">
        <f t="shared" si="44"/>
        <v>5.1559709296439875E-2</v>
      </c>
      <c r="FP41" s="2">
        <f t="shared" si="44"/>
        <v>4.7355645367158236E-2</v>
      </c>
      <c r="FQ41" s="2">
        <f t="shared" si="44"/>
        <v>5.3210832065265265E-2</v>
      </c>
      <c r="FR41" s="2">
        <f t="shared" si="44"/>
        <v>5.7292008947708403E-2</v>
      </c>
      <c r="FS41" s="2">
        <f t="shared" si="44"/>
        <v>5.8673292631414069E-2</v>
      </c>
      <c r="FT41" s="2">
        <f t="shared" si="44"/>
        <v>5.5578492212192139E-2</v>
      </c>
      <c r="FU41" s="2">
        <f t="shared" si="44"/>
        <v>4.64363160114089E-2</v>
      </c>
      <c r="FW41" s="2">
        <f t="shared" si="53"/>
        <v>1.1898474017925015E-6</v>
      </c>
      <c r="FX41" s="2">
        <f t="shared" si="45"/>
        <v>1.6455277632095456E-6</v>
      </c>
      <c r="FY41" s="2">
        <f t="shared" si="45"/>
        <v>1.684473136182203E-6</v>
      </c>
      <c r="FZ41" s="2">
        <f t="shared" si="45"/>
        <v>1.7700732141613964E-6</v>
      </c>
      <c r="GA41" s="2">
        <f t="shared" si="45"/>
        <v>1.6934393903198091E-6</v>
      </c>
      <c r="GB41" s="2">
        <f t="shared" si="45"/>
        <v>1.8490981202207243E-6</v>
      </c>
      <c r="GC41" s="2">
        <f t="shared" si="45"/>
        <v>2.5105472026827948E-6</v>
      </c>
      <c r="GD41" s="2">
        <f t="shared" si="45"/>
        <v>2.7240995595479787E-6</v>
      </c>
      <c r="GE41" s="2">
        <f t="shared" si="45"/>
        <v>2.3457515912715044E-6</v>
      </c>
      <c r="GF41" s="2">
        <f t="shared" si="45"/>
        <v>1.9743814277158654E-6</v>
      </c>
      <c r="GG41" s="2">
        <f t="shared" si="45"/>
        <v>1.5273241546734915E-6</v>
      </c>
      <c r="GH41" s="2">
        <f t="shared" si="45"/>
        <v>1.3288104128618441E-6</v>
      </c>
      <c r="GI41" s="2">
        <f t="shared" si="45"/>
        <v>1.1982549984048767E-6</v>
      </c>
      <c r="GJ41" s="2">
        <f t="shared" si="45"/>
        <v>1.1840111286295438E-6</v>
      </c>
      <c r="GK41" s="2">
        <f t="shared" si="45"/>
        <v>8.8950110129822176E-7</v>
      </c>
      <c r="GM41" s="86">
        <f t="shared" si="54"/>
        <v>5.3219059406420754E-9</v>
      </c>
      <c r="GN41" s="86">
        <f t="shared" si="46"/>
        <v>4.8509278741225066E-9</v>
      </c>
      <c r="GO41" s="86">
        <f t="shared" si="46"/>
        <v>6.2086486087474288E-10</v>
      </c>
      <c r="GP41" s="86">
        <f t="shared" si="46"/>
        <v>1.384850931790199E-9</v>
      </c>
      <c r="GQ41" s="86">
        <f t="shared" si="46"/>
        <v>1.4021698885114362E-10</v>
      </c>
      <c r="GR41" s="86">
        <f t="shared" si="46"/>
        <v>9.4746455420010893E-11</v>
      </c>
      <c r="GS41" s="86">
        <f t="shared" si="46"/>
        <v>1.3124227307675943E-11</v>
      </c>
      <c r="GT41" s="86">
        <f t="shared" si="46"/>
        <v>5.5675818374336085E-12</v>
      </c>
      <c r="GU41" s="86">
        <f t="shared" si="46"/>
        <v>4.9660383049436861E-12</v>
      </c>
      <c r="GV41" s="86">
        <f t="shared" si="46"/>
        <v>1.7554043099376556E-13</v>
      </c>
      <c r="GW41" s="86">
        <f t="shared" si="46"/>
        <v>4.6671086429218765E-11</v>
      </c>
      <c r="GX41" s="86">
        <f t="shared" si="46"/>
        <v>3.1010327444496228E-10</v>
      </c>
      <c r="GY41" s="86">
        <f t="shared" si="46"/>
        <v>9.3369843704264658E-10</v>
      </c>
      <c r="GZ41" s="86">
        <f t="shared" si="46"/>
        <v>1.3381072467214373E-10</v>
      </c>
      <c r="HA41" s="86">
        <f t="shared" si="46"/>
        <v>7.6070479275936079E-14</v>
      </c>
      <c r="HC41" s="86">
        <f t="shared" si="58"/>
        <v>1.8811467719422862E-25</v>
      </c>
      <c r="HD41" s="86">
        <f t="shared" si="47"/>
        <v>6.3707790259691897E-24</v>
      </c>
      <c r="HE41" s="86">
        <f t="shared" si="47"/>
        <v>4.8987199998774105E-26</v>
      </c>
      <c r="HF41" s="86">
        <f t="shared" si="47"/>
        <v>8.856653578908344E-27</v>
      </c>
      <c r="HG41" s="86">
        <f t="shared" si="47"/>
        <v>8.9551231279167501E-28</v>
      </c>
      <c r="HH41" s="86">
        <f t="shared" si="47"/>
        <v>4.5317894397330663E-27</v>
      </c>
      <c r="HI41" s="86">
        <f t="shared" si="47"/>
        <v>2.8099958832248522E-28</v>
      </c>
      <c r="HJ41" s="86">
        <f t="shared" si="47"/>
        <v>2.4626506405751631E-29</v>
      </c>
      <c r="HK41" s="86">
        <f t="shared" si="47"/>
        <v>3.8112529343857763E-29</v>
      </c>
      <c r="HL41" s="86">
        <f t="shared" si="47"/>
        <v>9.842647924793666E-36</v>
      </c>
      <c r="HM41" s="86">
        <f t="shared" si="47"/>
        <v>5.8103076237142775E-27</v>
      </c>
      <c r="HN41" s="86">
        <f t="shared" si="47"/>
        <v>7.883075895939551E-27</v>
      </c>
      <c r="HO41" s="86">
        <f t="shared" si="47"/>
        <v>2.2643424657556656E-26</v>
      </c>
      <c r="HP41" s="86">
        <f t="shared" si="47"/>
        <v>8.8824049280775765E-28</v>
      </c>
      <c r="HQ41" s="86">
        <f t="shared" si="47"/>
        <v>3.002572581917809E-37</v>
      </c>
      <c r="HS41" s="86">
        <f t="shared" si="55"/>
        <v>1.5852450358460027E-121</v>
      </c>
      <c r="HT41" s="86">
        <f t="shared" si="48"/>
        <v>1.7540501073661053E-111</v>
      </c>
      <c r="HU41" s="86">
        <f t="shared" si="48"/>
        <v>9.3816206136592778E-122</v>
      </c>
      <c r="HV41" s="86">
        <f t="shared" si="48"/>
        <v>4.6798672950164715E-126</v>
      </c>
      <c r="HW41" s="86">
        <f t="shared" si="48"/>
        <v>3.1852294065927031E-131</v>
      </c>
      <c r="HX41" s="86">
        <f t="shared" si="48"/>
        <v>2.4440045276538332E-128</v>
      </c>
      <c r="HY41" s="86">
        <f t="shared" si="48"/>
        <v>1.3506977830628365E-134</v>
      </c>
      <c r="HZ41" s="86">
        <f t="shared" si="48"/>
        <v>2.3640042020826626E-139</v>
      </c>
      <c r="IA41" s="86">
        <f t="shared" si="48"/>
        <v>2.820267235825715E-139</v>
      </c>
      <c r="IB41" s="86">
        <f t="shared" si="48"/>
        <v>3.2022501837957835E-176</v>
      </c>
      <c r="IC41" s="86">
        <f t="shared" si="48"/>
        <v>5.1160353866284482E-131</v>
      </c>
      <c r="ID41" s="86">
        <f t="shared" si="48"/>
        <v>2.862564882186023E-130</v>
      </c>
      <c r="IE41" s="86">
        <f t="shared" si="48"/>
        <v>3.1296563829188894E-126</v>
      </c>
      <c r="IF41" s="86">
        <f t="shared" si="48"/>
        <v>6.4487622389853398E-82</v>
      </c>
      <c r="IG41" s="86">
        <f t="shared" si="48"/>
        <v>1.8290609954616748E-59</v>
      </c>
      <c r="II41" s="86">
        <f t="shared" si="56"/>
        <v>5.7434188795505565E-272</v>
      </c>
      <c r="IJ41" s="86">
        <f t="shared" si="49"/>
        <v>8.9567319374720584E-248</v>
      </c>
      <c r="IK41" s="86">
        <f t="shared" si="49"/>
        <v>2.1567189295562332E-269</v>
      </c>
      <c r="IL41" s="86">
        <f t="shared" si="49"/>
        <v>3.763109952447053E-281</v>
      </c>
      <c r="IM41" s="86">
        <f t="shared" si="49"/>
        <v>2.8586606610737552E-294</v>
      </c>
      <c r="IN41" s="86">
        <f t="shared" si="49"/>
        <v>5.9968300335086473E-287</v>
      </c>
      <c r="IO41" s="86">
        <f t="shared" si="49"/>
        <v>8.2684264952692608E-299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7.3798906951111184E-293</v>
      </c>
      <c r="IT41" s="86">
        <f t="shared" si="49"/>
        <v>1.996086392305022E-291</v>
      </c>
      <c r="IU41" s="86">
        <f t="shared" si="49"/>
        <v>1.1554826210106338E-282</v>
      </c>
      <c r="IV41" s="86">
        <f t="shared" si="49"/>
        <v>2.204092971021678E-285</v>
      </c>
      <c r="IW41" s="86">
        <f t="shared" si="49"/>
        <v>4.4208658503298728E-122</v>
      </c>
      <c r="IY41" s="86">
        <f t="shared" si="57"/>
        <v>5.3219059406420754E-9</v>
      </c>
      <c r="IZ41" s="86">
        <f t="shared" si="50"/>
        <v>4.8509278741225132E-9</v>
      </c>
      <c r="JA41" s="86">
        <f t="shared" si="50"/>
        <v>6.2086486087474288E-10</v>
      </c>
      <c r="JB41" s="86">
        <f t="shared" si="50"/>
        <v>1.384850931790199E-9</v>
      </c>
      <c r="JC41" s="86">
        <f t="shared" si="50"/>
        <v>1.4021698885114362E-10</v>
      </c>
      <c r="JD41" s="86">
        <f t="shared" si="50"/>
        <v>9.4746455420010893E-11</v>
      </c>
      <c r="JE41" s="86">
        <f t="shared" si="50"/>
        <v>1.3124227307675943E-11</v>
      </c>
      <c r="JF41" s="86">
        <f t="shared" si="50"/>
        <v>5.5675818374336085E-12</v>
      </c>
      <c r="JG41" s="86">
        <f t="shared" si="50"/>
        <v>4.9660383049436861E-12</v>
      </c>
      <c r="JH41" s="86">
        <f t="shared" si="50"/>
        <v>1.7554043099376556E-13</v>
      </c>
      <c r="JI41" s="86">
        <f t="shared" si="50"/>
        <v>4.6671086429218771E-11</v>
      </c>
      <c r="JJ41" s="86">
        <f t="shared" si="50"/>
        <v>3.1010327444496228E-10</v>
      </c>
      <c r="JK41" s="86">
        <f t="shared" si="50"/>
        <v>9.3369843704264658E-10</v>
      </c>
      <c r="JL41" s="86">
        <f t="shared" si="50"/>
        <v>1.3381072467214373E-10</v>
      </c>
      <c r="JM41" s="86">
        <f t="shared" si="50"/>
        <v>7.6070479275936079E-14</v>
      </c>
    </row>
    <row r="42" spans="2:273" x14ac:dyDescent="0.25">
      <c r="B42" s="2">
        <v>15</v>
      </c>
      <c r="C42" s="37">
        <v>81.533000000000001</v>
      </c>
      <c r="D42" s="37">
        <v>79.332999999999998</v>
      </c>
      <c r="E42" s="37">
        <v>72.619</v>
      </c>
      <c r="F42" s="37">
        <v>73.762</v>
      </c>
      <c r="G42" s="37">
        <v>75.161000000000001</v>
      </c>
      <c r="H42" s="37">
        <v>75.016000000000005</v>
      </c>
      <c r="I42" s="37">
        <v>74.031999999999996</v>
      </c>
      <c r="J42" s="37">
        <v>74.387</v>
      </c>
      <c r="K42" s="37">
        <v>74.774000000000001</v>
      </c>
      <c r="L42" s="37">
        <v>76.177000000000007</v>
      </c>
      <c r="M42" s="37">
        <v>78</v>
      </c>
      <c r="N42" s="37">
        <v>78.805999999999997</v>
      </c>
      <c r="O42" s="37">
        <v>79.113</v>
      </c>
      <c r="P42" s="37">
        <v>73.569000000000003</v>
      </c>
      <c r="Q42" s="37">
        <v>79.138000000000005</v>
      </c>
      <c r="S42" s="4">
        <f t="shared" si="7"/>
        <v>81.375162949256577</v>
      </c>
      <c r="T42" s="4">
        <f t="shared" si="7"/>
        <v>79.764924482385439</v>
      </c>
      <c r="U42" s="4">
        <f t="shared" si="7"/>
        <v>75.005713194506498</v>
      </c>
      <c r="V42" s="4">
        <f t="shared" si="7"/>
        <v>74.218631486513203</v>
      </c>
      <c r="W42" s="4">
        <f t="shared" si="7"/>
        <v>75.367053573048452</v>
      </c>
      <c r="X42" s="4">
        <f t="shared" si="7"/>
        <v>74.3922889477588</v>
      </c>
      <c r="Y42" s="4">
        <f t="shared" si="7"/>
        <v>73.631261044084411</v>
      </c>
      <c r="Z42" s="4">
        <f t="shared" si="7"/>
        <v>74.1381823209408</v>
      </c>
      <c r="AA42" s="4">
        <f t="shared" si="7"/>
        <v>74.586954578587992</v>
      </c>
      <c r="AB42" s="4">
        <f t="shared" si="7"/>
        <v>74.510311028063214</v>
      </c>
      <c r="AC42" s="4">
        <f t="shared" si="7"/>
        <v>78.16485114052476</v>
      </c>
      <c r="AD42" s="4">
        <f t="shared" si="7"/>
        <v>79.997653549907184</v>
      </c>
      <c r="AE42" s="4">
        <f t="shared" si="7"/>
        <v>79.128471877881452</v>
      </c>
      <c r="AF42" s="4">
        <f t="shared" si="7"/>
        <v>73.97461131659054</v>
      </c>
      <c r="AG42" s="4">
        <f t="shared" si="7"/>
        <v>78.511759023159186</v>
      </c>
      <c r="AI42" s="4">
        <f t="shared" si="8"/>
        <v>0.15783705074342436</v>
      </c>
      <c r="AJ42" s="4">
        <f t="shared" si="8"/>
        <v>-0.43192448238544046</v>
      </c>
      <c r="AK42" s="4">
        <f t="shared" si="8"/>
        <v>-2.3867131945064983</v>
      </c>
      <c r="AL42" s="4">
        <f t="shared" si="8"/>
        <v>-0.45663148651320284</v>
      </c>
      <c r="AM42" s="4">
        <f t="shared" si="8"/>
        <v>-0.20605357304845029</v>
      </c>
      <c r="AN42" s="4">
        <f t="shared" si="8"/>
        <v>0.62371105224120527</v>
      </c>
      <c r="AO42" s="4">
        <f t="shared" si="8"/>
        <v>0.40073895591558539</v>
      </c>
      <c r="AP42" s="4">
        <f t="shared" si="8"/>
        <v>0.24881767905920071</v>
      </c>
      <c r="AQ42" s="4">
        <f t="shared" si="8"/>
        <v>0.18704542141200875</v>
      </c>
      <c r="AR42" s="4">
        <f t="shared" si="8"/>
        <v>1.666688971936793</v>
      </c>
      <c r="AS42" s="4">
        <f t="shared" si="8"/>
        <v>-0.16485114052476035</v>
      </c>
      <c r="AT42" s="4">
        <f t="shared" si="8"/>
        <v>-1.191653549907187</v>
      </c>
      <c r="AU42" s="4">
        <f t="shared" si="8"/>
        <v>-1.5471877881452656E-2</v>
      </c>
      <c r="AV42" s="4">
        <f t="shared" si="8"/>
        <v>-0.40561131659053729</v>
      </c>
      <c r="AW42" s="4">
        <f t="shared" si="8"/>
        <v>0.62624097684081903</v>
      </c>
      <c r="AY42" s="2">
        <f t="shared" si="51"/>
        <v>81.375148290964901</v>
      </c>
      <c r="AZ42" s="2">
        <f t="shared" si="9"/>
        <v>79.764910184007121</v>
      </c>
      <c r="BA42" s="2">
        <f t="shared" si="9"/>
        <v>75.005711079984223</v>
      </c>
      <c r="BB42" s="2">
        <f t="shared" si="9"/>
        <v>74.218627037314519</v>
      </c>
      <c r="BC42" s="2">
        <f t="shared" si="9"/>
        <v>75.367053039608692</v>
      </c>
      <c r="BD42" s="2">
        <f t="shared" si="9"/>
        <v>74.392288570839867</v>
      </c>
      <c r="BE42" s="2">
        <f t="shared" si="9"/>
        <v>73.631260984177942</v>
      </c>
      <c r="BF42" s="2">
        <f t="shared" si="9"/>
        <v>74.138182294748162</v>
      </c>
      <c r="BG42" s="2">
        <f t="shared" si="9"/>
        <v>74.586954555850937</v>
      </c>
      <c r="BH42" s="2">
        <f t="shared" si="9"/>
        <v>74.510311027036465</v>
      </c>
      <c r="BI42" s="2">
        <f t="shared" si="9"/>
        <v>78.164850958932306</v>
      </c>
      <c r="BJ42" s="2">
        <f t="shared" si="9"/>
        <v>79.997652495872018</v>
      </c>
      <c r="BK42" s="2">
        <f t="shared" si="9"/>
        <v>79.128469022506664</v>
      </c>
      <c r="BL42" s="2">
        <f t="shared" si="9"/>
        <v>73.974610900726745</v>
      </c>
      <c r="BM42" s="2">
        <f t="shared" si="9"/>
        <v>78.511759022853681</v>
      </c>
      <c r="BO42" s="2">
        <f t="shared" si="10"/>
        <v>81.533000000000001</v>
      </c>
      <c r="BP42" s="2">
        <f t="shared" si="11"/>
        <v>79.332999999999998</v>
      </c>
      <c r="BQ42" s="2">
        <f t="shared" si="12"/>
        <v>72.619</v>
      </c>
      <c r="BR42" s="2">
        <f t="shared" si="13"/>
        <v>73.762</v>
      </c>
      <c r="BS42" s="2">
        <f t="shared" si="14"/>
        <v>75.161000000000001</v>
      </c>
      <c r="BT42" s="2">
        <f t="shared" si="15"/>
        <v>75.016000000000005</v>
      </c>
      <c r="BU42" s="2">
        <f t="shared" si="16"/>
        <v>74.031999999999996</v>
      </c>
      <c r="BV42" s="2">
        <f t="shared" si="17"/>
        <v>74.387</v>
      </c>
      <c r="BW42" s="2">
        <f t="shared" si="18"/>
        <v>74.774000000000001</v>
      </c>
      <c r="BX42" s="2">
        <f t="shared" si="19"/>
        <v>76.177000000000007</v>
      </c>
      <c r="BY42" s="2">
        <f t="shared" si="20"/>
        <v>78</v>
      </c>
      <c r="BZ42" s="2">
        <f t="shared" si="21"/>
        <v>78.805999999999997</v>
      </c>
      <c r="CA42" s="2">
        <f t="shared" si="22"/>
        <v>79.113</v>
      </c>
      <c r="CB42" s="2">
        <f t="shared" si="23"/>
        <v>73.569000000000003</v>
      </c>
      <c r="CC42" s="2">
        <f t="shared" si="24"/>
        <v>79.138000000000005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81.924783751132608</v>
      </c>
      <c r="DL42" s="2">
        <f t="shared" si="41"/>
        <v>80.233960132890388</v>
      </c>
      <c r="DM42" s="2">
        <f t="shared" si="41"/>
        <v>75.162578294573606</v>
      </c>
      <c r="DN42" s="2">
        <f t="shared" si="41"/>
        <v>74.410642404107492</v>
      </c>
      <c r="DO42" s="2">
        <f t="shared" si="41"/>
        <v>75.738562367864702</v>
      </c>
      <c r="DP42" s="2">
        <f t="shared" si="41"/>
        <v>74.899739702347219</v>
      </c>
      <c r="DQ42" s="2">
        <f t="shared" si="41"/>
        <v>74.114829284750314</v>
      </c>
      <c r="DR42" s="2">
        <f t="shared" si="41"/>
        <v>74.341915526862877</v>
      </c>
      <c r="DS42" s="2">
        <f t="shared" si="41"/>
        <v>74.642964439946013</v>
      </c>
      <c r="DT42" s="2">
        <f t="shared" si="41"/>
        <v>74.459776434329086</v>
      </c>
      <c r="DU42" s="2">
        <f t="shared" si="41"/>
        <v>78.239664111498257</v>
      </c>
      <c r="DV42" s="2">
        <f t="shared" si="41"/>
        <v>80.266854122621581</v>
      </c>
      <c r="DW42" s="2">
        <f t="shared" si="41"/>
        <v>79.420305073995792</v>
      </c>
      <c r="DX42" s="2">
        <f t="shared" si="41"/>
        <v>73.96562971911807</v>
      </c>
      <c r="DY42" s="2">
        <f t="shared" si="41"/>
        <v>78.408859631059599</v>
      </c>
      <c r="EA42" s="2">
        <f t="shared" si="42"/>
        <v>73.975049583600253</v>
      </c>
      <c r="EB42" s="2">
        <f t="shared" si="42"/>
        <v>73.621802906534967</v>
      </c>
      <c r="EC42" s="2">
        <f t="shared" si="42"/>
        <v>72.661545045045045</v>
      </c>
      <c r="ED42" s="2">
        <f t="shared" si="42"/>
        <v>71.549422998839901</v>
      </c>
      <c r="EE42" s="2">
        <f t="shared" si="42"/>
        <v>69.503741899852727</v>
      </c>
      <c r="EF42" s="2">
        <f t="shared" si="42"/>
        <v>66.392087394571888</v>
      </c>
      <c r="EG42" s="2">
        <f t="shared" si="42"/>
        <v>65.857422715615769</v>
      </c>
      <c r="EH42" s="2">
        <f t="shared" si="42"/>
        <v>70.771042049952612</v>
      </c>
      <c r="EI42" s="2">
        <f t="shared" si="42"/>
        <v>73.6473750090274</v>
      </c>
      <c r="EJ42" s="2">
        <f t="shared" si="42"/>
        <v>75.437552794084823</v>
      </c>
      <c r="EK42" s="2">
        <f t="shared" si="42"/>
        <v>76.950886465660446</v>
      </c>
      <c r="EL42" s="2">
        <f t="shared" si="42"/>
        <v>75.957859460605846</v>
      </c>
      <c r="EM42" s="2">
        <f t="shared" si="42"/>
        <v>74.858356342560114</v>
      </c>
      <c r="EN42" s="2">
        <f t="shared" si="42"/>
        <v>74.113807380911268</v>
      </c>
      <c r="EO42" s="2">
        <f t="shared" si="42"/>
        <v>80.43888823767864</v>
      </c>
      <c r="EQ42" s="2">
        <f t="shared" si="43"/>
        <v>73.213323050505664</v>
      </c>
      <c r="ER42" s="2">
        <f t="shared" si="43"/>
        <v>67.99846424501203</v>
      </c>
      <c r="ES42" s="2">
        <f t="shared" si="43"/>
        <v>72.620949082420935</v>
      </c>
      <c r="ET42" s="2">
        <f t="shared" si="43"/>
        <v>71.673896566887336</v>
      </c>
      <c r="EU42" s="2">
        <f t="shared" si="43"/>
        <v>69.026902004413373</v>
      </c>
      <c r="EV42" s="2">
        <f t="shared" si="43"/>
        <v>67.084305330295123</v>
      </c>
      <c r="EW42" s="2">
        <f t="shared" si="43"/>
        <v>65.697633789540745</v>
      </c>
      <c r="EX42" s="2">
        <f t="shared" si="43"/>
        <v>70.191920671458817</v>
      </c>
      <c r="EY42" s="2">
        <f t="shared" si="43"/>
        <v>72.196822711354542</v>
      </c>
      <c r="EZ42" s="2">
        <f t="shared" si="43"/>
        <v>73.134679273672489</v>
      </c>
      <c r="FA42" s="2">
        <f t="shared" si="43"/>
        <v>74.5090619359936</v>
      </c>
      <c r="FB42" s="2">
        <f t="shared" si="43"/>
        <v>75.2793182978684</v>
      </c>
      <c r="FC42" s="2">
        <f t="shared" si="43"/>
        <v>75.08556735667544</v>
      </c>
      <c r="FD42" s="2">
        <f t="shared" si="43"/>
        <v>73.580079333563802</v>
      </c>
      <c r="FE42" s="2">
        <f t="shared" si="43"/>
        <v>79.036113372277953</v>
      </c>
      <c r="FG42" s="2">
        <f t="shared" si="44"/>
        <v>6.9138722730171034E-2</v>
      </c>
      <c r="FH42" s="2">
        <f t="shared" si="44"/>
        <v>7.0935972439971837E-2</v>
      </c>
      <c r="FI42" s="2">
        <f t="shared" si="44"/>
        <v>6.2720933293748116E-2</v>
      </c>
      <c r="FJ42" s="2">
        <f t="shared" si="44"/>
        <v>6.7109711343188105E-2</v>
      </c>
      <c r="FK42" s="2">
        <f t="shared" si="44"/>
        <v>5.9586069038661427E-2</v>
      </c>
      <c r="FL42" s="2">
        <f t="shared" si="44"/>
        <v>5.9646600098158073E-2</v>
      </c>
      <c r="FM42" s="2">
        <f t="shared" si="44"/>
        <v>5.8561711436058102E-2</v>
      </c>
      <c r="FN42" s="2">
        <f t="shared" si="44"/>
        <v>5.7053688305043801E-2</v>
      </c>
      <c r="FO42" s="2">
        <f t="shared" si="44"/>
        <v>5.6254266509011712E-2</v>
      </c>
      <c r="FP42" s="2">
        <f t="shared" si="44"/>
        <v>5.1688279855800573E-2</v>
      </c>
      <c r="FQ42" s="2">
        <f t="shared" si="44"/>
        <v>5.8046524580265602E-2</v>
      </c>
      <c r="FR42" s="2">
        <f t="shared" si="44"/>
        <v>6.2474117334224061E-2</v>
      </c>
      <c r="FS42" s="2">
        <f t="shared" si="44"/>
        <v>6.397186097284932E-2</v>
      </c>
      <c r="FT42" s="2">
        <f t="shared" si="44"/>
        <v>6.0615577329801731E-2</v>
      </c>
      <c r="FU42" s="2">
        <f t="shared" si="44"/>
        <v>5.0689315219903622E-2</v>
      </c>
      <c r="FW42" s="2">
        <f t="shared" si="53"/>
        <v>1.3046415830376389E-6</v>
      </c>
      <c r="FX42" s="2">
        <f t="shared" si="45"/>
        <v>1.8042850270636641E-6</v>
      </c>
      <c r="FY42" s="2">
        <f t="shared" si="45"/>
        <v>1.8469877656496277E-6</v>
      </c>
      <c r="FZ42" s="2">
        <f t="shared" si="45"/>
        <v>1.9408463534599889E-6</v>
      </c>
      <c r="GA42" s="2">
        <f t="shared" si="45"/>
        <v>1.856819064608621E-6</v>
      </c>
      <c r="GB42" s="2">
        <f t="shared" si="45"/>
        <v>2.0274954096509582E-6</v>
      </c>
      <c r="GC42" s="2">
        <f t="shared" si="45"/>
        <v>2.7527596013756121E-6</v>
      </c>
      <c r="GD42" s="2">
        <f t="shared" si="45"/>
        <v>2.9869149861579349E-6</v>
      </c>
      <c r="GE42" s="2">
        <f t="shared" si="45"/>
        <v>2.5720648913033934E-6</v>
      </c>
      <c r="GF42" s="2">
        <f t="shared" si="45"/>
        <v>2.164865773986563E-6</v>
      </c>
      <c r="GG42" s="2">
        <f t="shared" si="45"/>
        <v>1.6746773872727673E-6</v>
      </c>
      <c r="GH42" s="2">
        <f t="shared" si="45"/>
        <v>1.4570114577203741E-6</v>
      </c>
      <c r="GI42" s="2">
        <f t="shared" si="45"/>
        <v>1.3138603272810788E-6</v>
      </c>
      <c r="GJ42" s="2">
        <f t="shared" si="45"/>
        <v>1.2982422382333343E-6</v>
      </c>
      <c r="GK42" s="2">
        <f t="shared" si="45"/>
        <v>9.7531847931949428E-7</v>
      </c>
      <c r="GM42" s="86">
        <f t="shared" si="54"/>
        <v>1.0489299717681388E-8</v>
      </c>
      <c r="GN42" s="86">
        <f t="shared" si="46"/>
        <v>9.6749082150510421E-9</v>
      </c>
      <c r="GO42" s="86">
        <f t="shared" si="46"/>
        <v>1.3305158472421651E-9</v>
      </c>
      <c r="GP42" s="86">
        <f t="shared" si="46"/>
        <v>2.9036114970503171E-9</v>
      </c>
      <c r="GQ42" s="86">
        <f t="shared" si="46"/>
        <v>3.1919028187235363E-10</v>
      </c>
      <c r="GR42" s="86">
        <f t="shared" si="46"/>
        <v>2.2007195995527904E-10</v>
      </c>
      <c r="GS42" s="86">
        <f t="shared" si="46"/>
        <v>3.3502608721161397E-11</v>
      </c>
      <c r="GT42" s="86">
        <f t="shared" si="46"/>
        <v>1.4710923862292953E-11</v>
      </c>
      <c r="GU42" s="86">
        <f t="shared" si="46"/>
        <v>1.3132275008264099E-11</v>
      </c>
      <c r="GV42" s="86">
        <f t="shared" si="46"/>
        <v>5.3188302455120431E-13</v>
      </c>
      <c r="GW42" s="86">
        <f t="shared" si="46"/>
        <v>1.113976631813051E-10</v>
      </c>
      <c r="GX42" s="86">
        <f t="shared" si="46"/>
        <v>6.8775461490565003E-10</v>
      </c>
      <c r="GY42" s="86">
        <f t="shared" si="46"/>
        <v>1.9707143918471589E-9</v>
      </c>
      <c r="GZ42" s="86">
        <f t="shared" si="46"/>
        <v>3.0693730733167472E-10</v>
      </c>
      <c r="HA42" s="86">
        <f t="shared" si="46"/>
        <v>2.3842650449098026E-13</v>
      </c>
      <c r="HC42" s="86">
        <f t="shared" si="58"/>
        <v>7.9802674146272479E-25</v>
      </c>
      <c r="HD42" s="86">
        <f t="shared" si="47"/>
        <v>2.4996200314595716E-23</v>
      </c>
      <c r="HE42" s="86">
        <f t="shared" si="47"/>
        <v>2.1809558983230229E-25</v>
      </c>
      <c r="HF42" s="86">
        <f t="shared" si="47"/>
        <v>4.1904402343626398E-26</v>
      </c>
      <c r="HG42" s="86">
        <f t="shared" si="47"/>
        <v>4.5052635676541016E-27</v>
      </c>
      <c r="HH42" s="86">
        <f t="shared" si="47"/>
        <v>2.2097356131798236E-26</v>
      </c>
      <c r="HI42" s="86">
        <f t="shared" si="47"/>
        <v>1.5279458393858955E-27</v>
      </c>
      <c r="HJ42" s="86">
        <f t="shared" si="47"/>
        <v>1.4397417784854783E-28</v>
      </c>
      <c r="HK42" s="86">
        <f t="shared" si="47"/>
        <v>2.1844046442457624E-28</v>
      </c>
      <c r="HL42" s="86">
        <f t="shared" si="47"/>
        <v>8.579790645755701E-35</v>
      </c>
      <c r="HM42" s="86">
        <f t="shared" si="47"/>
        <v>2.8056013060812098E-26</v>
      </c>
      <c r="HN42" s="86">
        <f t="shared" si="47"/>
        <v>3.7164100895717736E-26</v>
      </c>
      <c r="HO42" s="86">
        <f t="shared" si="47"/>
        <v>1.0167373223458145E-25</v>
      </c>
      <c r="HP42" s="86">
        <f t="shared" si="47"/>
        <v>4.3789024617569398E-27</v>
      </c>
      <c r="HQ42" s="86">
        <f t="shared" si="47"/>
        <v>2.743851522662643E-36</v>
      </c>
      <c r="HS42" s="86">
        <f t="shared" si="55"/>
        <v>1.7426174390925758E-119</v>
      </c>
      <c r="HT42" s="86">
        <f t="shared" si="48"/>
        <v>1.4237075720446694E-109</v>
      </c>
      <c r="HU42" s="86">
        <f t="shared" si="48"/>
        <v>1.1442905660533258E-119</v>
      </c>
      <c r="HV42" s="86">
        <f t="shared" si="48"/>
        <v>7.0428884009766699E-124</v>
      </c>
      <c r="HW42" s="86">
        <f t="shared" si="48"/>
        <v>5.8812510435969605E-129</v>
      </c>
      <c r="HX42" s="86">
        <f t="shared" si="48"/>
        <v>4.1257361031736145E-126</v>
      </c>
      <c r="HY42" s="86">
        <f t="shared" si="48"/>
        <v>3.2682193867922477E-132</v>
      </c>
      <c r="HZ42" s="86">
        <f t="shared" si="48"/>
        <v>7.1689415958936569E-137</v>
      </c>
      <c r="IA42" s="86">
        <f t="shared" si="48"/>
        <v>8.1631628912481005E-137</v>
      </c>
      <c r="IB42" s="86">
        <f t="shared" si="48"/>
        <v>3.9610313911324455E-173</v>
      </c>
      <c r="IC42" s="86">
        <f t="shared" si="48"/>
        <v>8.9260632602681972E-129</v>
      </c>
      <c r="ID42" s="86">
        <f t="shared" si="48"/>
        <v>4.6093140849706255E-128</v>
      </c>
      <c r="IE42" s="86">
        <f t="shared" si="48"/>
        <v>4.151153198802928E-124</v>
      </c>
      <c r="IF42" s="86">
        <f t="shared" si="48"/>
        <v>1.4187002429535521E-80</v>
      </c>
      <c r="IG42" s="86">
        <f t="shared" si="48"/>
        <v>1.679350712172336E-58</v>
      </c>
      <c r="II42" s="86">
        <f t="shared" si="56"/>
        <v>2.4559975758127218E-268</v>
      </c>
      <c r="IJ42" s="86">
        <f t="shared" si="49"/>
        <v>2.1782392174144901E-244</v>
      </c>
      <c r="IK42" s="86">
        <f t="shared" si="49"/>
        <v>1.0566909313872706E-265</v>
      </c>
      <c r="IL42" s="86">
        <f t="shared" si="49"/>
        <v>2.7688657803378324E-277</v>
      </c>
      <c r="IM42" s="86">
        <f t="shared" si="49"/>
        <v>3.098669153701656E-290</v>
      </c>
      <c r="IN42" s="86">
        <f t="shared" si="49"/>
        <v>5.4699449440558077E-283</v>
      </c>
      <c r="IO42" s="86">
        <f t="shared" si="49"/>
        <v>1.3796161385663212E-294</v>
      </c>
      <c r="IP42" s="86">
        <f t="shared" si="49"/>
        <v>2.5574744695633941E-304</v>
      </c>
      <c r="IQ42" s="86">
        <f t="shared" si="49"/>
        <v>1.3758489179637121E-306</v>
      </c>
      <c r="IR42" s="86">
        <f t="shared" si="49"/>
        <v>0</v>
      </c>
      <c r="IS42" s="86">
        <f t="shared" si="49"/>
        <v>7.1239812281857999E-289</v>
      </c>
      <c r="IT42" s="86">
        <f t="shared" si="49"/>
        <v>1.6771626723239815E-287</v>
      </c>
      <c r="IU42" s="86">
        <f t="shared" si="49"/>
        <v>6.9119234488261064E-279</v>
      </c>
      <c r="IV42" s="86">
        <f t="shared" si="49"/>
        <v>1.4233911701511099E-281</v>
      </c>
      <c r="IW42" s="86">
        <f t="shared" si="49"/>
        <v>1.6910887267422027E-120</v>
      </c>
      <c r="IY42" s="86">
        <f t="shared" si="57"/>
        <v>1.0489299717681388E-8</v>
      </c>
      <c r="IZ42" s="86">
        <f t="shared" si="50"/>
        <v>9.6749082150510669E-9</v>
      </c>
      <c r="JA42" s="86">
        <f t="shared" si="50"/>
        <v>1.3305158472421654E-9</v>
      </c>
      <c r="JB42" s="86">
        <f t="shared" si="50"/>
        <v>2.9036114970503171E-9</v>
      </c>
      <c r="JC42" s="86">
        <f t="shared" si="50"/>
        <v>3.1919028187235363E-10</v>
      </c>
      <c r="JD42" s="86">
        <f t="shared" si="50"/>
        <v>2.2007195995527906E-10</v>
      </c>
      <c r="JE42" s="86">
        <f t="shared" si="50"/>
        <v>3.3502608721161397E-11</v>
      </c>
      <c r="JF42" s="86">
        <f t="shared" si="50"/>
        <v>1.4710923862292953E-11</v>
      </c>
      <c r="JG42" s="86">
        <f t="shared" si="50"/>
        <v>1.3132275008264099E-11</v>
      </c>
      <c r="JH42" s="86">
        <f t="shared" si="50"/>
        <v>5.3188302455120431E-13</v>
      </c>
      <c r="JI42" s="86">
        <f t="shared" si="50"/>
        <v>1.1139766318130513E-10</v>
      </c>
      <c r="JJ42" s="86">
        <f t="shared" si="50"/>
        <v>6.8775461490565003E-10</v>
      </c>
      <c r="JK42" s="86">
        <f t="shared" si="50"/>
        <v>1.9707143918471589E-9</v>
      </c>
      <c r="JL42" s="86">
        <f t="shared" si="50"/>
        <v>3.0693730733167472E-10</v>
      </c>
      <c r="JM42" s="86">
        <f t="shared" si="50"/>
        <v>2.3842650449098026E-13</v>
      </c>
    </row>
    <row r="43" spans="2:273" x14ac:dyDescent="0.25">
      <c r="B43" s="2">
        <v>16</v>
      </c>
      <c r="C43" s="37">
        <v>80.7</v>
      </c>
      <c r="D43" s="37">
        <v>79.016000000000005</v>
      </c>
      <c r="E43" s="37">
        <v>73.094999999999999</v>
      </c>
      <c r="F43" s="37">
        <v>72.81</v>
      </c>
      <c r="G43" s="37">
        <v>75.016000000000005</v>
      </c>
      <c r="H43" s="37">
        <v>75.048000000000002</v>
      </c>
      <c r="I43" s="37">
        <v>73.855000000000004</v>
      </c>
      <c r="J43" s="37">
        <v>74.468000000000004</v>
      </c>
      <c r="K43" s="37">
        <v>75.370999999999995</v>
      </c>
      <c r="L43" s="37">
        <v>75.725999999999999</v>
      </c>
      <c r="M43" s="37">
        <v>78.322999999999993</v>
      </c>
      <c r="N43" s="37">
        <v>79.355000000000004</v>
      </c>
      <c r="O43" s="37">
        <v>77.5</v>
      </c>
      <c r="P43" s="37">
        <v>72.353999999999999</v>
      </c>
      <c r="Q43" s="37">
        <v>78.677000000000007</v>
      </c>
      <c r="S43" s="4">
        <f t="shared" si="7"/>
        <v>81.518903051373229</v>
      </c>
      <c r="T43" s="4">
        <f t="shared" si="7"/>
        <v>79.762760566251032</v>
      </c>
      <c r="U43" s="4">
        <f t="shared" si="7"/>
        <v>75.136202185964692</v>
      </c>
      <c r="V43" s="4">
        <f t="shared" si="7"/>
        <v>74.321763684487422</v>
      </c>
      <c r="W43" s="4">
        <f t="shared" si="7"/>
        <v>75.379396166283314</v>
      </c>
      <c r="X43" s="4">
        <f t="shared" si="7"/>
        <v>74.433645628951211</v>
      </c>
      <c r="Y43" s="4">
        <f t="shared" si="7"/>
        <v>73.673408184301138</v>
      </c>
      <c r="Z43" s="4">
        <f t="shared" si="7"/>
        <v>74.253521971232217</v>
      </c>
      <c r="AA43" s="4">
        <f t="shared" si="7"/>
        <v>74.769650223324192</v>
      </c>
      <c r="AB43" s="4">
        <f t="shared" si="7"/>
        <v>74.740242213653445</v>
      </c>
      <c r="AC43" s="4">
        <f t="shared" si="7"/>
        <v>78.334191005988231</v>
      </c>
      <c r="AD43" s="4">
        <f t="shared" si="7"/>
        <v>80.103045570067252</v>
      </c>
      <c r="AE43" s="4">
        <f t="shared" si="7"/>
        <v>79.238064061880408</v>
      </c>
      <c r="AF43" s="4">
        <f t="shared" si="7"/>
        <v>74.079151791613569</v>
      </c>
      <c r="AG43" s="4">
        <f t="shared" si="7"/>
        <v>78.551061219907581</v>
      </c>
      <c r="AI43" s="4">
        <f t="shared" si="8"/>
        <v>-0.81890305137322628</v>
      </c>
      <c r="AJ43" s="4">
        <f t="shared" si="8"/>
        <v>-0.7467605662510266</v>
      </c>
      <c r="AK43" s="4">
        <f t="shared" si="8"/>
        <v>-2.0412021859646927</v>
      </c>
      <c r="AL43" s="4">
        <f t="shared" si="8"/>
        <v>-1.5117636844874198</v>
      </c>
      <c r="AM43" s="4">
        <f t="shared" si="8"/>
        <v>-0.36339616628330873</v>
      </c>
      <c r="AN43" s="4">
        <f t="shared" si="8"/>
        <v>0.61435437104879043</v>
      </c>
      <c r="AO43" s="4">
        <f t="shared" si="8"/>
        <v>0.18159181569886584</v>
      </c>
      <c r="AP43" s="4">
        <f t="shared" si="8"/>
        <v>0.2144780287677861</v>
      </c>
      <c r="AQ43" s="4">
        <f t="shared" si="8"/>
        <v>0.60134977667580358</v>
      </c>
      <c r="AR43" s="4">
        <f t="shared" si="8"/>
        <v>0.98575778634655364</v>
      </c>
      <c r="AS43" s="4">
        <f t="shared" si="8"/>
        <v>-1.1191005988237634E-2</v>
      </c>
      <c r="AT43" s="4">
        <f t="shared" si="8"/>
        <v>-0.74804557006724792</v>
      </c>
      <c r="AU43" s="4">
        <f t="shared" si="8"/>
        <v>-1.738064061880408</v>
      </c>
      <c r="AV43" s="4">
        <f t="shared" si="8"/>
        <v>-1.7251517916135697</v>
      </c>
      <c r="AW43" s="4">
        <f t="shared" si="8"/>
        <v>0.12593878009242587</v>
      </c>
      <c r="AY43" s="2">
        <f t="shared" si="51"/>
        <v>81.518875063201236</v>
      </c>
      <c r="AZ43" s="2">
        <f t="shared" si="51"/>
        <v>79.762732957556167</v>
      </c>
      <c r="BA43" s="2">
        <f t="shared" si="51"/>
        <v>75.13619780431236</v>
      </c>
      <c r="BB43" s="2">
        <f t="shared" si="51"/>
        <v>74.321754663526448</v>
      </c>
      <c r="BC43" s="2">
        <f t="shared" si="51"/>
        <v>75.379394993764166</v>
      </c>
      <c r="BD43" s="2">
        <f t="shared" si="51"/>
        <v>74.433644784141777</v>
      </c>
      <c r="BE43" s="2">
        <f t="shared" si="51"/>
        <v>73.673408037134919</v>
      </c>
      <c r="BF43" s="2">
        <f t="shared" si="51"/>
        <v>74.253521904681776</v>
      </c>
      <c r="BG43" s="2">
        <f t="shared" si="51"/>
        <v>74.769650165498803</v>
      </c>
      <c r="BH43" s="2">
        <f t="shared" si="51"/>
        <v>74.740242210670587</v>
      </c>
      <c r="BI43" s="2">
        <f t="shared" si="51"/>
        <v>78.334190587977616</v>
      </c>
      <c r="BJ43" s="2">
        <f t="shared" si="51"/>
        <v>80.103043312057963</v>
      </c>
      <c r="BK43" s="2">
        <f t="shared" si="51"/>
        <v>79.238058232586255</v>
      </c>
      <c r="BL43" s="2">
        <f t="shared" si="51"/>
        <v>74.079150870910297</v>
      </c>
      <c r="BM43" s="2">
        <f t="shared" si="51"/>
        <v>78.551061218990171</v>
      </c>
      <c r="BO43" s="2">
        <f t="shared" si="10"/>
        <v>80.7</v>
      </c>
      <c r="BP43" s="2">
        <f t="shared" si="11"/>
        <v>79.016000000000005</v>
      </c>
      <c r="BQ43" s="2">
        <f t="shared" si="12"/>
        <v>73.094999999999999</v>
      </c>
      <c r="BR43" s="2">
        <f t="shared" si="13"/>
        <v>72.81</v>
      </c>
      <c r="BS43" s="2">
        <f t="shared" si="14"/>
        <v>75.016000000000005</v>
      </c>
      <c r="BT43" s="2">
        <f t="shared" si="15"/>
        <v>75.048000000000002</v>
      </c>
      <c r="BU43" s="2">
        <f t="shared" si="16"/>
        <v>73.855000000000004</v>
      </c>
      <c r="BV43" s="2">
        <f t="shared" si="17"/>
        <v>74.468000000000004</v>
      </c>
      <c r="BW43" s="2">
        <f t="shared" si="18"/>
        <v>75.370999999999995</v>
      </c>
      <c r="BX43" s="2">
        <f t="shared" si="19"/>
        <v>75.725999999999999</v>
      </c>
      <c r="BY43" s="2">
        <f t="shared" si="20"/>
        <v>78.322999999999993</v>
      </c>
      <c r="BZ43" s="2">
        <f t="shared" si="21"/>
        <v>79.355000000000004</v>
      </c>
      <c r="CA43" s="2">
        <f t="shared" si="22"/>
        <v>77.5</v>
      </c>
      <c r="CB43" s="2">
        <f t="shared" si="23"/>
        <v>72.353999999999999</v>
      </c>
      <c r="CC43" s="2">
        <f t="shared" si="24"/>
        <v>78.677000000000007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82.141467079432218</v>
      </c>
      <c r="DL43" s="2">
        <f t="shared" si="41"/>
        <v>80.288536544850515</v>
      </c>
      <c r="DM43" s="2">
        <f t="shared" si="41"/>
        <v>75.327094221282564</v>
      </c>
      <c r="DN43" s="2">
        <f t="shared" si="41"/>
        <v>74.549488825128336</v>
      </c>
      <c r="DO43" s="2">
        <f t="shared" si="41"/>
        <v>75.795521141649061</v>
      </c>
      <c r="DP43" s="2">
        <f t="shared" si="41"/>
        <v>74.999549037085075</v>
      </c>
      <c r="DQ43" s="2">
        <f t="shared" si="41"/>
        <v>74.213887381916308</v>
      </c>
      <c r="DR43" s="2">
        <f t="shared" si="41"/>
        <v>74.494332093226816</v>
      </c>
      <c r="DS43" s="2">
        <f t="shared" si="41"/>
        <v>74.854280026990551</v>
      </c>
      <c r="DT43" s="2">
        <f t="shared" si="41"/>
        <v>74.709600284495039</v>
      </c>
      <c r="DU43" s="2">
        <f t="shared" si="41"/>
        <v>78.440544250871085</v>
      </c>
      <c r="DV43" s="2">
        <f t="shared" si="41"/>
        <v>80.417625792811847</v>
      </c>
      <c r="DW43" s="2">
        <f t="shared" si="41"/>
        <v>79.57743995771672</v>
      </c>
      <c r="DX43" s="2">
        <f t="shared" si="41"/>
        <v>74.087588794925992</v>
      </c>
      <c r="DY43" s="2">
        <f t="shared" si="41"/>
        <v>78.451001716001684</v>
      </c>
      <c r="EA43" s="2">
        <f t="shared" si="42"/>
        <v>73.874071236386925</v>
      </c>
      <c r="EB43" s="2">
        <f t="shared" si="42"/>
        <v>73.482253419452903</v>
      </c>
      <c r="EC43" s="2">
        <f t="shared" si="42"/>
        <v>72.534517173423424</v>
      </c>
      <c r="ED43" s="2">
        <f t="shared" si="42"/>
        <v>71.434574251118661</v>
      </c>
      <c r="EE43" s="2">
        <f t="shared" si="42"/>
        <v>69.389789036645581</v>
      </c>
      <c r="EF43" s="2">
        <f t="shared" si="42"/>
        <v>66.296920252042923</v>
      </c>
      <c r="EG43" s="2">
        <f t="shared" si="42"/>
        <v>65.749183210681821</v>
      </c>
      <c r="EH43" s="2">
        <f t="shared" si="42"/>
        <v>70.623790502871159</v>
      </c>
      <c r="EI43" s="2">
        <f t="shared" si="42"/>
        <v>73.474855100921474</v>
      </c>
      <c r="EJ43" s="2">
        <f t="shared" si="42"/>
        <v>75.25305203538008</v>
      </c>
      <c r="EK43" s="2">
        <f t="shared" si="42"/>
        <v>76.760257254957395</v>
      </c>
      <c r="EL43" s="2">
        <f t="shared" si="42"/>
        <v>75.797617793644633</v>
      </c>
      <c r="EM43" s="2">
        <f t="shared" si="42"/>
        <v>74.709199042943752</v>
      </c>
      <c r="EN43" s="2">
        <f t="shared" si="42"/>
        <v>73.959902278029347</v>
      </c>
      <c r="EO43" s="2">
        <f t="shared" si="42"/>
        <v>80.260120413623326</v>
      </c>
      <c r="EQ43" s="2">
        <f t="shared" si="43"/>
        <v>73.119584289838372</v>
      </c>
      <c r="ER43" s="2">
        <f t="shared" si="43"/>
        <v>67.915523298017845</v>
      </c>
      <c r="ES43" s="2">
        <f t="shared" si="43"/>
        <v>72.494327461339481</v>
      </c>
      <c r="ET43" s="2">
        <f t="shared" si="43"/>
        <v>71.557645590713364</v>
      </c>
      <c r="EU43" s="2">
        <f t="shared" si="43"/>
        <v>68.917779606472948</v>
      </c>
      <c r="EV43" s="2">
        <f t="shared" si="43"/>
        <v>66.981910233722559</v>
      </c>
      <c r="EW43" s="2">
        <f t="shared" si="43"/>
        <v>65.591130940303287</v>
      </c>
      <c r="EX43" s="2">
        <f t="shared" si="43"/>
        <v>70.050624905293262</v>
      </c>
      <c r="EY43" s="2">
        <f t="shared" si="43"/>
        <v>72.039609754587147</v>
      </c>
      <c r="EZ43" s="2">
        <f t="shared" si="43"/>
        <v>72.97436960416151</v>
      </c>
      <c r="FA43" s="2">
        <f t="shared" si="43"/>
        <v>74.343138756363615</v>
      </c>
      <c r="FB43" s="2">
        <f t="shared" si="43"/>
        <v>75.125904426083423</v>
      </c>
      <c r="FC43" s="2">
        <f t="shared" si="43"/>
        <v>74.933734259717909</v>
      </c>
      <c r="FD43" s="2">
        <f t="shared" si="43"/>
        <v>73.4314975683765</v>
      </c>
      <c r="FE43" s="2">
        <f t="shared" si="43"/>
        <v>78.872277794762326</v>
      </c>
      <c r="FG43" s="2">
        <f t="shared" si="44"/>
        <v>7.5306777218479629E-2</v>
      </c>
      <c r="FH43" s="2">
        <f t="shared" si="44"/>
        <v>7.7251058267407968E-2</v>
      </c>
      <c r="FI43" s="2">
        <f t="shared" si="44"/>
        <v>6.8358484764130742E-2</v>
      </c>
      <c r="FJ43" s="2">
        <f t="shared" si="44"/>
        <v>7.3110969209108062E-2</v>
      </c>
      <c r="FK43" s="2">
        <f t="shared" si="44"/>
        <v>6.4961378351578072E-2</v>
      </c>
      <c r="FL43" s="2">
        <f t="shared" si="44"/>
        <v>6.5026992386482296E-2</v>
      </c>
      <c r="FM43" s="2">
        <f t="shared" si="44"/>
        <v>6.385088678735E-2</v>
      </c>
      <c r="FN43" s="2">
        <f t="shared" si="44"/>
        <v>6.2215663042691979E-2</v>
      </c>
      <c r="FO43" s="2">
        <f t="shared" si="44"/>
        <v>6.1348618685777505E-2</v>
      </c>
      <c r="FP43" s="2">
        <f t="shared" si="44"/>
        <v>5.6393847470491421E-2</v>
      </c>
      <c r="FQ43" s="2">
        <f t="shared" si="44"/>
        <v>6.3292297521575155E-2</v>
      </c>
      <c r="FR43" s="2">
        <f t="shared" si="44"/>
        <v>6.8091095879927718E-2</v>
      </c>
      <c r="FS43" s="2">
        <f t="shared" si="44"/>
        <v>6.971348676896566E-2</v>
      </c>
      <c r="FT43" s="2">
        <f t="shared" si="44"/>
        <v>6.6077233836095026E-2</v>
      </c>
      <c r="FU43" s="2">
        <f t="shared" si="44"/>
        <v>5.5309243832491112E-2</v>
      </c>
      <c r="FW43" s="2">
        <f t="shared" si="53"/>
        <v>1.4305108695248619E-6</v>
      </c>
      <c r="FX43" s="2">
        <f t="shared" si="53"/>
        <v>1.9783588474217592E-6</v>
      </c>
      <c r="FY43" s="2">
        <f t="shared" si="53"/>
        <v>2.0251814527027576E-6</v>
      </c>
      <c r="FZ43" s="2">
        <f t="shared" si="53"/>
        <v>2.1280953101484113E-6</v>
      </c>
      <c r="GA43" s="2">
        <f t="shared" si="53"/>
        <v>2.0359612537990337E-6</v>
      </c>
      <c r="GB43" s="2">
        <f t="shared" si="53"/>
        <v>2.2231040746032832E-6</v>
      </c>
      <c r="GC43" s="2">
        <f t="shared" si="53"/>
        <v>3.0183400805175389E-6</v>
      </c>
      <c r="GD43" s="2">
        <f t="shared" si="53"/>
        <v>3.2750862122667973E-6</v>
      </c>
      <c r="GE43" s="2">
        <f t="shared" si="53"/>
        <v>2.8202123725489905E-6</v>
      </c>
      <c r="GF43" s="2">
        <f t="shared" si="53"/>
        <v>2.3737276229705891E-6</v>
      </c>
      <c r="GG43" s="2">
        <f t="shared" si="53"/>
        <v>1.8362469440364725E-6</v>
      </c>
      <c r="GH43" s="2">
        <f t="shared" si="53"/>
        <v>1.5975810703494768E-6</v>
      </c>
      <c r="GI43" s="2">
        <f t="shared" si="53"/>
        <v>1.4406190190300064E-6</v>
      </c>
      <c r="GJ43" s="2">
        <f t="shared" si="53"/>
        <v>1.4234941292393942E-6</v>
      </c>
      <c r="GK43" s="2">
        <f t="shared" si="53"/>
        <v>1.0694153462406137E-6</v>
      </c>
      <c r="GM43" s="86">
        <f t="shared" si="54"/>
        <v>2.0413301987771322E-8</v>
      </c>
      <c r="GN43" s="86">
        <f t="shared" si="54"/>
        <v>1.9045343366111337E-8</v>
      </c>
      <c r="GO43" s="86">
        <f t="shared" si="54"/>
        <v>2.8105803068534033E-9</v>
      </c>
      <c r="GP43" s="86">
        <f t="shared" si="54"/>
        <v>6.0026787263990542E-9</v>
      </c>
      <c r="GQ43" s="86">
        <f t="shared" si="54"/>
        <v>7.1532399507925102E-10</v>
      </c>
      <c r="GR43" s="86">
        <f t="shared" si="54"/>
        <v>5.0298475310549867E-10</v>
      </c>
      <c r="GS43" s="86">
        <f t="shared" si="54"/>
        <v>8.3965261013031423E-11</v>
      </c>
      <c r="GT43" s="86">
        <f t="shared" si="54"/>
        <v>3.813447644596171E-11</v>
      </c>
      <c r="GU43" s="86">
        <f t="shared" si="54"/>
        <v>3.4072012535147893E-11</v>
      </c>
      <c r="GV43" s="86">
        <f t="shared" si="54"/>
        <v>1.5766640099374669E-12</v>
      </c>
      <c r="GW43" s="86">
        <f t="shared" si="54"/>
        <v>2.6149082292594356E-10</v>
      </c>
      <c r="GX43" s="86">
        <f t="shared" si="54"/>
        <v>1.5022948358151337E-9</v>
      </c>
      <c r="GY43" s="86">
        <f t="shared" si="54"/>
        <v>4.1013033905185925E-9</v>
      </c>
      <c r="GZ43" s="86">
        <f t="shared" si="54"/>
        <v>6.9294616624499869E-10</v>
      </c>
      <c r="HA43" s="86">
        <f t="shared" si="54"/>
        <v>7.3058274381650965E-13</v>
      </c>
      <c r="HC43" s="86">
        <f t="shared" si="58"/>
        <v>3.3218852501527066E-24</v>
      </c>
      <c r="HD43" s="86">
        <f t="shared" si="58"/>
        <v>9.6316579455668535E-23</v>
      </c>
      <c r="HE43" s="86">
        <f t="shared" si="58"/>
        <v>9.5198165420433285E-25</v>
      </c>
      <c r="HF43" s="86">
        <f t="shared" si="58"/>
        <v>1.9418694559738236E-25</v>
      </c>
      <c r="HG43" s="86">
        <f t="shared" si="58"/>
        <v>2.2180664690090352E-26</v>
      </c>
      <c r="HH43" s="86">
        <f t="shared" si="58"/>
        <v>1.0547066972830315E-25</v>
      </c>
      <c r="HI43" s="86">
        <f t="shared" si="58"/>
        <v>8.1166538032784615E-27</v>
      </c>
      <c r="HJ43" s="86">
        <f t="shared" si="58"/>
        <v>8.2140622586916115E-28</v>
      </c>
      <c r="HK43" s="86">
        <f t="shared" si="58"/>
        <v>1.2222435385540932E-27</v>
      </c>
      <c r="HL43" s="86">
        <f t="shared" si="58"/>
        <v>7.2582580461878051E-34</v>
      </c>
      <c r="HM43" s="86">
        <f t="shared" si="58"/>
        <v>1.3263246165377288E-25</v>
      </c>
      <c r="HN43" s="86">
        <f t="shared" si="58"/>
        <v>1.7162549062193844E-25</v>
      </c>
      <c r="HO43" s="86">
        <f t="shared" si="58"/>
        <v>4.4762062972134573E-25</v>
      </c>
      <c r="HP43" s="86">
        <f t="shared" si="58"/>
        <v>2.1136981879541655E-26</v>
      </c>
      <c r="HQ43" s="86">
        <f t="shared" si="58"/>
        <v>2.433424952614022E-35</v>
      </c>
      <c r="HS43" s="86">
        <f t="shared" si="55"/>
        <v>1.8399131163966339E-117</v>
      </c>
      <c r="HT43" s="86">
        <f t="shared" si="55"/>
        <v>1.1119272613443908E-107</v>
      </c>
      <c r="HU43" s="86">
        <f t="shared" si="55"/>
        <v>1.3382354391895908E-117</v>
      </c>
      <c r="HV43" s="86">
        <f t="shared" si="55"/>
        <v>1.0140470889144538E-121</v>
      </c>
      <c r="HW43" s="86">
        <f t="shared" si="55"/>
        <v>1.0370931414349398E-126</v>
      </c>
      <c r="HX43" s="86">
        <f t="shared" si="55"/>
        <v>6.6552003282866687E-124</v>
      </c>
      <c r="HY43" s="86">
        <f t="shared" si="55"/>
        <v>7.5251262743483611E-130</v>
      </c>
      <c r="HZ43" s="86">
        <f t="shared" si="55"/>
        <v>2.0639833187232665E-134</v>
      </c>
      <c r="IA43" s="86">
        <f t="shared" si="55"/>
        <v>2.2450529300546943E-134</v>
      </c>
      <c r="IB43" s="86">
        <f t="shared" si="55"/>
        <v>4.5976011890309748E-170</v>
      </c>
      <c r="IC43" s="86">
        <f t="shared" si="55"/>
        <v>1.4887009423843509E-126</v>
      </c>
      <c r="ID43" s="86">
        <f t="shared" si="55"/>
        <v>7.1028700149675286E-126</v>
      </c>
      <c r="IE43" s="86">
        <f t="shared" si="55"/>
        <v>5.27978478774233E-122</v>
      </c>
      <c r="IF43" s="86">
        <f t="shared" si="55"/>
        <v>3.0409687874109474E-79</v>
      </c>
      <c r="IG43" s="86">
        <f t="shared" si="55"/>
        <v>1.5135795183497118E-57</v>
      </c>
      <c r="II43" s="86">
        <f t="shared" si="56"/>
        <v>9.9249128638356397E-265</v>
      </c>
      <c r="IJ43" s="86">
        <f t="shared" si="56"/>
        <v>5.0188577591990166E-241</v>
      </c>
      <c r="IK43" s="86">
        <f t="shared" si="56"/>
        <v>4.8807834033164215E-262</v>
      </c>
      <c r="IL43" s="86">
        <f t="shared" si="56"/>
        <v>1.9147655967097304E-273</v>
      </c>
      <c r="IM43" s="86">
        <f t="shared" si="56"/>
        <v>3.1489531385901489E-286</v>
      </c>
      <c r="IN43" s="86">
        <f t="shared" si="56"/>
        <v>4.6812333687422841E-279</v>
      </c>
      <c r="IO43" s="86">
        <f t="shared" si="56"/>
        <v>2.1471972122347605E-290</v>
      </c>
      <c r="IP43" s="86">
        <f t="shared" si="56"/>
        <v>5.8484153776876068E-300</v>
      </c>
      <c r="IQ43" s="86">
        <f t="shared" si="56"/>
        <v>3.0176715700822419E-302</v>
      </c>
      <c r="IR43" s="86">
        <f t="shared" si="56"/>
        <v>0</v>
      </c>
      <c r="IS43" s="86">
        <f t="shared" si="56"/>
        <v>6.4556183331939609E-285</v>
      </c>
      <c r="IT43" s="86">
        <f t="shared" si="56"/>
        <v>1.3249761150297292E-283</v>
      </c>
      <c r="IU43" s="86">
        <f t="shared" si="56"/>
        <v>3.8982973680961031E-275</v>
      </c>
      <c r="IV43" s="86">
        <f t="shared" si="56"/>
        <v>8.6627619019064288E-278</v>
      </c>
      <c r="IW43" s="86">
        <f t="shared" si="56"/>
        <v>6.3148993068273807E-119</v>
      </c>
      <c r="IY43" s="86">
        <f t="shared" si="57"/>
        <v>2.0413301987771325E-8</v>
      </c>
      <c r="IZ43" s="86">
        <f t="shared" si="57"/>
        <v>1.9045343366111432E-8</v>
      </c>
      <c r="JA43" s="86">
        <f t="shared" si="57"/>
        <v>2.8105803068534041E-9</v>
      </c>
      <c r="JB43" s="86">
        <f t="shared" si="57"/>
        <v>6.0026787263990542E-9</v>
      </c>
      <c r="JC43" s="86">
        <f t="shared" si="57"/>
        <v>7.1532399507925102E-10</v>
      </c>
      <c r="JD43" s="86">
        <f t="shared" si="57"/>
        <v>5.0298475310549877E-10</v>
      </c>
      <c r="JE43" s="86">
        <f t="shared" si="57"/>
        <v>8.3965261013031435E-11</v>
      </c>
      <c r="JF43" s="86">
        <f t="shared" si="57"/>
        <v>3.813447644596171E-11</v>
      </c>
      <c r="JG43" s="86">
        <f t="shared" si="57"/>
        <v>3.4072012535147893E-11</v>
      </c>
      <c r="JH43" s="86">
        <f t="shared" si="57"/>
        <v>1.5766640099374669E-12</v>
      </c>
      <c r="JI43" s="86">
        <f t="shared" si="57"/>
        <v>2.6149082292594372E-10</v>
      </c>
      <c r="JJ43" s="86">
        <f t="shared" si="57"/>
        <v>1.5022948358151339E-9</v>
      </c>
      <c r="JK43" s="86">
        <f t="shared" si="57"/>
        <v>4.1013033905185933E-9</v>
      </c>
      <c r="JL43" s="86">
        <f t="shared" si="57"/>
        <v>6.9294616624499869E-10</v>
      </c>
      <c r="JM43" s="86">
        <f t="shared" si="57"/>
        <v>7.3058274381650965E-13</v>
      </c>
    </row>
    <row r="44" spans="2:273" x14ac:dyDescent="0.25">
      <c r="B44" s="2">
        <v>17</v>
      </c>
      <c r="C44" s="37">
        <v>79.7</v>
      </c>
      <c r="D44" s="37">
        <v>79.221999999999994</v>
      </c>
      <c r="E44" s="37">
        <v>74.048000000000002</v>
      </c>
      <c r="F44" s="37">
        <v>73.524000000000001</v>
      </c>
      <c r="G44" s="37">
        <v>75.887</v>
      </c>
      <c r="H44" s="37">
        <v>74.725999999999999</v>
      </c>
      <c r="I44" s="37">
        <v>74.403000000000006</v>
      </c>
      <c r="J44" s="37">
        <v>75.081000000000003</v>
      </c>
      <c r="K44" s="37">
        <v>75.709999999999994</v>
      </c>
      <c r="L44" s="37">
        <v>74.742000000000004</v>
      </c>
      <c r="M44" s="37">
        <v>78.435000000000002</v>
      </c>
      <c r="N44" s="37">
        <v>78.242000000000004</v>
      </c>
      <c r="O44" s="37">
        <v>79.322999999999993</v>
      </c>
      <c r="P44" s="37">
        <v>73.754000000000005</v>
      </c>
      <c r="Q44" s="37">
        <v>78.385000000000005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81.654427804874373</v>
      </c>
      <c r="T44" s="4">
        <f t="shared" si="59"/>
        <v>79.754576936518731</v>
      </c>
      <c r="U44" s="4">
        <f t="shared" si="59"/>
        <v>75.261967657332562</v>
      </c>
      <c r="V44" s="4">
        <f t="shared" si="59"/>
        <v>74.420201799447412</v>
      </c>
      <c r="W44" s="4">
        <f t="shared" si="59"/>
        <v>75.386953027226369</v>
      </c>
      <c r="X44" s="4">
        <f t="shared" si="59"/>
        <v>74.468911833248868</v>
      </c>
      <c r="Y44" s="4">
        <f t="shared" si="59"/>
        <v>73.709526082654222</v>
      </c>
      <c r="Z44" s="4">
        <f t="shared" si="59"/>
        <v>74.363960343833213</v>
      </c>
      <c r="AA44" s="4">
        <f t="shared" si="59"/>
        <v>74.947679281747824</v>
      </c>
      <c r="AB44" s="4">
        <f t="shared" si="59"/>
        <v>74.966129596292774</v>
      </c>
      <c r="AC44" s="4">
        <f t="shared" si="59"/>
        <v>78.498513341158684</v>
      </c>
      <c r="AD44" s="4">
        <f t="shared" si="59"/>
        <v>80.20265174488182</v>
      </c>
      <c r="AE44" s="4">
        <f t="shared" si="59"/>
        <v>79.341691686936144</v>
      </c>
      <c r="AF44" s="4">
        <f t="shared" si="59"/>
        <v>74.180496118320832</v>
      </c>
      <c r="AG44" s="4">
        <f t="shared" si="59"/>
        <v>78.588948483732878</v>
      </c>
      <c r="AI44" s="4">
        <f t="shared" ref="AI44:AW60" si="60">IF(OR($B44 &lt; C$230, $B44 &gt; C$233), 0, C44-S44)</f>
        <v>-1.9544278048743706</v>
      </c>
      <c r="AJ44" s="4">
        <f t="shared" si="60"/>
        <v>-0.53257693651873694</v>
      </c>
      <c r="AK44" s="4">
        <f t="shared" si="60"/>
        <v>-1.2139676573325602</v>
      </c>
      <c r="AL44" s="4">
        <f t="shared" si="60"/>
        <v>-0.89620179944741096</v>
      </c>
      <c r="AM44" s="4">
        <f t="shared" si="60"/>
        <v>0.50004697277363164</v>
      </c>
      <c r="AN44" s="4">
        <f t="shared" si="60"/>
        <v>0.25708816675113155</v>
      </c>
      <c r="AO44" s="4">
        <f t="shared" si="60"/>
        <v>0.69347391734578423</v>
      </c>
      <c r="AP44" s="4">
        <f t="shared" si="60"/>
        <v>0.71703965616679</v>
      </c>
      <c r="AQ44" s="4">
        <f t="shared" si="60"/>
        <v>0.76232071825216963</v>
      </c>
      <c r="AR44" s="4">
        <f t="shared" si="60"/>
        <v>-0.22412959629276941</v>
      </c>
      <c r="AS44" s="4">
        <f t="shared" si="60"/>
        <v>-6.3513341158682124E-2</v>
      </c>
      <c r="AT44" s="4">
        <f t="shared" si="60"/>
        <v>-1.9606517448818153</v>
      </c>
      <c r="AU44" s="4">
        <f t="shared" si="60"/>
        <v>-1.8691686936151086E-2</v>
      </c>
      <c r="AV44" s="4">
        <f t="shared" si="60"/>
        <v>-0.42649611832082712</v>
      </c>
      <c r="AW44" s="4">
        <f t="shared" si="60"/>
        <v>-0.20394848373287289</v>
      </c>
      <c r="AY44" s="2">
        <f t="shared" si="51"/>
        <v>81.654375056897734</v>
      </c>
      <c r="AZ44" s="2">
        <f t="shared" si="51"/>
        <v>79.75452433798003</v>
      </c>
      <c r="BA44" s="2">
        <f t="shared" si="51"/>
        <v>75.261958710571321</v>
      </c>
      <c r="BB44" s="2">
        <f t="shared" si="51"/>
        <v>74.420183771702369</v>
      </c>
      <c r="BC44" s="2">
        <f t="shared" si="51"/>
        <v>75.386950490900475</v>
      </c>
      <c r="BD44" s="2">
        <f t="shared" si="51"/>
        <v>74.468909970724027</v>
      </c>
      <c r="BE44" s="2">
        <f t="shared" si="51"/>
        <v>73.709525727845161</v>
      </c>
      <c r="BF44" s="2">
        <f t="shared" si="51"/>
        <v>74.363960178003467</v>
      </c>
      <c r="BG44" s="2">
        <f t="shared" si="51"/>
        <v>74.947679137514001</v>
      </c>
      <c r="BH44" s="2">
        <f t="shared" si="51"/>
        <v>74.966129587818187</v>
      </c>
      <c r="BI44" s="2">
        <f t="shared" si="51"/>
        <v>78.498512395199128</v>
      </c>
      <c r="BJ44" s="2">
        <f t="shared" si="51"/>
        <v>80.202646982367057</v>
      </c>
      <c r="BK44" s="2">
        <f t="shared" si="51"/>
        <v>79.341679956893898</v>
      </c>
      <c r="BL44" s="2">
        <f t="shared" si="51"/>
        <v>74.180494112817044</v>
      </c>
      <c r="BM44" s="2">
        <f t="shared" si="51"/>
        <v>78.588948481040603</v>
      </c>
      <c r="BO44" s="2">
        <f t="shared" si="10"/>
        <v>79.7</v>
      </c>
      <c r="BP44" s="2">
        <f t="shared" si="11"/>
        <v>79.221999999999994</v>
      </c>
      <c r="BQ44" s="2">
        <f t="shared" si="12"/>
        <v>74.048000000000002</v>
      </c>
      <c r="BR44" s="2">
        <f t="shared" si="13"/>
        <v>73.524000000000001</v>
      </c>
      <c r="BS44" s="2">
        <f t="shared" si="14"/>
        <v>75.887</v>
      </c>
      <c r="BT44" s="2">
        <f t="shared" si="15"/>
        <v>74.725999999999999</v>
      </c>
      <c r="BU44" s="2">
        <f t="shared" si="16"/>
        <v>74.403000000000006</v>
      </c>
      <c r="BV44" s="2">
        <f t="shared" si="17"/>
        <v>75.081000000000003</v>
      </c>
      <c r="BW44" s="2">
        <f t="shared" si="18"/>
        <v>75.709999999999994</v>
      </c>
      <c r="BX44" s="2">
        <f t="shared" si="19"/>
        <v>74.742000000000004</v>
      </c>
      <c r="BY44" s="2">
        <f t="shared" si="20"/>
        <v>78.435000000000002</v>
      </c>
      <c r="BZ44" s="2">
        <f t="shared" si="21"/>
        <v>78.242000000000004</v>
      </c>
      <c r="CA44" s="2">
        <f t="shared" si="22"/>
        <v>79.322999999999993</v>
      </c>
      <c r="CB44" s="2">
        <f t="shared" si="23"/>
        <v>73.754000000000005</v>
      </c>
      <c r="CC44" s="2">
        <f t="shared" si="24"/>
        <v>78.385000000000005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82.358150407731813</v>
      </c>
      <c r="DL44" s="2">
        <f t="shared" si="61"/>
        <v>80.343112956810657</v>
      </c>
      <c r="DM44" s="2">
        <f t="shared" si="61"/>
        <v>75.491610147991508</v>
      </c>
      <c r="DN44" s="2">
        <f t="shared" si="61"/>
        <v>74.68833524614918</v>
      </c>
      <c r="DO44" s="2">
        <f t="shared" si="61"/>
        <v>75.852479915433406</v>
      </c>
      <c r="DP44" s="2">
        <f t="shared" si="61"/>
        <v>75.099358371822944</v>
      </c>
      <c r="DQ44" s="2">
        <f t="shared" si="61"/>
        <v>74.312945479082302</v>
      </c>
      <c r="DR44" s="2">
        <f t="shared" si="61"/>
        <v>74.646748659590742</v>
      </c>
      <c r="DS44" s="2">
        <f t="shared" si="61"/>
        <v>75.06559561403509</v>
      </c>
      <c r="DT44" s="2">
        <f t="shared" si="61"/>
        <v>74.959424134660992</v>
      </c>
      <c r="DU44" s="2">
        <f t="shared" si="61"/>
        <v>78.641424390243913</v>
      </c>
      <c r="DV44" s="2">
        <f t="shared" si="61"/>
        <v>80.568397463002128</v>
      </c>
      <c r="DW44" s="2">
        <f t="shared" si="61"/>
        <v>79.734574841437649</v>
      </c>
      <c r="DX44" s="2">
        <f t="shared" si="61"/>
        <v>74.2095478707339</v>
      </c>
      <c r="DY44" s="2">
        <f t="shared" si="61"/>
        <v>78.49314380094377</v>
      </c>
      <c r="EA44" s="2">
        <f t="shared" ref="EA44:EO60" si="62">CE$228*$B44+CE$229</f>
        <v>73.773092889173611</v>
      </c>
      <c r="EB44" s="2">
        <f t="shared" si="62"/>
        <v>73.342703932370839</v>
      </c>
      <c r="EC44" s="2">
        <f t="shared" si="62"/>
        <v>72.407489301801803</v>
      </c>
      <c r="ED44" s="2">
        <f t="shared" si="62"/>
        <v>71.319725503397407</v>
      </c>
      <c r="EE44" s="2">
        <f t="shared" si="62"/>
        <v>69.275836173438449</v>
      </c>
      <c r="EF44" s="2">
        <f t="shared" si="62"/>
        <v>66.201753109513959</v>
      </c>
      <c r="EG44" s="2">
        <f t="shared" si="62"/>
        <v>65.640943705747887</v>
      </c>
      <c r="EH44" s="2">
        <f t="shared" si="62"/>
        <v>70.476538955789707</v>
      </c>
      <c r="EI44" s="2">
        <f t="shared" si="62"/>
        <v>73.302335192815548</v>
      </c>
      <c r="EJ44" s="2">
        <f t="shared" si="62"/>
        <v>75.068551276675336</v>
      </c>
      <c r="EK44" s="2">
        <f t="shared" si="62"/>
        <v>76.569628044254344</v>
      </c>
      <c r="EL44" s="2">
        <f t="shared" si="62"/>
        <v>75.637376126683407</v>
      </c>
      <c r="EM44" s="2">
        <f t="shared" si="62"/>
        <v>74.560041743327403</v>
      </c>
      <c r="EN44" s="2">
        <f t="shared" si="62"/>
        <v>73.805997175147425</v>
      </c>
      <c r="EO44" s="2">
        <f t="shared" si="62"/>
        <v>80.081352589568027</v>
      </c>
      <c r="EQ44" s="2">
        <f t="shared" ref="EQ44:FE60" si="63">CU$228*$B44+CU$229</f>
        <v>73.025845529171079</v>
      </c>
      <c r="ER44" s="2">
        <f t="shared" si="63"/>
        <v>67.83258235102366</v>
      </c>
      <c r="ES44" s="2">
        <f t="shared" si="63"/>
        <v>72.367705840258026</v>
      </c>
      <c r="ET44" s="2">
        <f t="shared" si="63"/>
        <v>71.441394614539391</v>
      </c>
      <c r="EU44" s="2">
        <f t="shared" si="63"/>
        <v>68.808657208532537</v>
      </c>
      <c r="EV44" s="2">
        <f t="shared" si="63"/>
        <v>66.879515137149994</v>
      </c>
      <c r="EW44" s="2">
        <f t="shared" si="63"/>
        <v>65.484628091065815</v>
      </c>
      <c r="EX44" s="2">
        <f t="shared" si="63"/>
        <v>69.909329139127692</v>
      </c>
      <c r="EY44" s="2">
        <f t="shared" si="63"/>
        <v>71.882396797819752</v>
      </c>
      <c r="EZ44" s="2">
        <f t="shared" si="63"/>
        <v>72.81405993465053</v>
      </c>
      <c r="FA44" s="2">
        <f t="shared" si="63"/>
        <v>74.177215576733644</v>
      </c>
      <c r="FB44" s="2">
        <f t="shared" si="63"/>
        <v>74.97249055429846</v>
      </c>
      <c r="FC44" s="2">
        <f t="shared" si="63"/>
        <v>74.781901162760377</v>
      </c>
      <c r="FD44" s="2">
        <f t="shared" si="63"/>
        <v>73.282915803189184</v>
      </c>
      <c r="FE44" s="2">
        <f t="shared" si="63"/>
        <v>78.708442217246699</v>
      </c>
      <c r="FG44" s="2">
        <f t="shared" ref="FG44:FU60" si="64">POWER(10,($B44-C$231)/C$229)/(1+POWER(10,($B44-C$231)/C$229))</f>
        <v>8.1976641069380102E-2</v>
      </c>
      <c r="FH44" s="2">
        <f t="shared" si="64"/>
        <v>8.4077468055320875E-2</v>
      </c>
      <c r="FI44" s="2">
        <f t="shared" si="64"/>
        <v>7.4462500184478794E-2</v>
      </c>
      <c r="FJ44" s="2">
        <f t="shared" si="64"/>
        <v>7.9603094103633726E-2</v>
      </c>
      <c r="FK44" s="2">
        <f t="shared" si="64"/>
        <v>7.07850994932573E-2</v>
      </c>
      <c r="FL44" s="2">
        <f t="shared" si="64"/>
        <v>7.0856150010594032E-2</v>
      </c>
      <c r="FM44" s="2">
        <f t="shared" si="64"/>
        <v>6.9582462005407603E-2</v>
      </c>
      <c r="FN44" s="2">
        <f t="shared" si="64"/>
        <v>6.7811085002592586E-2</v>
      </c>
      <c r="FO44" s="2">
        <f t="shared" si="64"/>
        <v>6.687162271995703E-2</v>
      </c>
      <c r="FP44" s="2">
        <f t="shared" si="64"/>
        <v>6.1500016293700034E-2</v>
      </c>
      <c r="FQ44" s="2">
        <f t="shared" si="64"/>
        <v>6.8977425521425523E-2</v>
      </c>
      <c r="FR44" s="2">
        <f t="shared" si="64"/>
        <v>7.417313594909937E-2</v>
      </c>
      <c r="FS44" s="2">
        <f t="shared" si="64"/>
        <v>7.5928635017903853E-2</v>
      </c>
      <c r="FT44" s="2">
        <f t="shared" si="64"/>
        <v>7.1993288063890395E-2</v>
      </c>
      <c r="FU44" s="2">
        <f t="shared" si="64"/>
        <v>6.0323485579920545E-2</v>
      </c>
      <c r="FW44" s="2">
        <f t="shared" si="53"/>
        <v>1.5685237613029991E-6</v>
      </c>
      <c r="FX44" s="2">
        <f t="shared" si="53"/>
        <v>2.1692269263078465E-6</v>
      </c>
      <c r="FY44" s="2">
        <f t="shared" si="53"/>
        <v>2.2205668722548007E-6</v>
      </c>
      <c r="FZ44" s="2">
        <f t="shared" si="53"/>
        <v>2.3334096278087816E-6</v>
      </c>
      <c r="GA44" s="2">
        <f t="shared" si="53"/>
        <v>2.2323866844844901E-6</v>
      </c>
      <c r="GB44" s="2">
        <f t="shared" si="53"/>
        <v>2.4375846227438115E-6</v>
      </c>
      <c r="GC44" s="2">
        <f t="shared" si="53"/>
        <v>3.3095431230803293E-6</v>
      </c>
      <c r="GD44" s="2">
        <f t="shared" si="53"/>
        <v>3.5910594875568106E-6</v>
      </c>
      <c r="GE44" s="2">
        <f t="shared" si="53"/>
        <v>3.0923005336122407E-6</v>
      </c>
      <c r="GF44" s="2">
        <f t="shared" si="53"/>
        <v>2.6027399861088548E-6</v>
      </c>
      <c r="GG44" s="2">
        <f t="shared" si="53"/>
        <v>2.0134043801802705E-6</v>
      </c>
      <c r="GH44" s="2">
        <f t="shared" si="53"/>
        <v>1.7517125402147909E-6</v>
      </c>
      <c r="GI44" s="2">
        <f t="shared" si="53"/>
        <v>1.5796071237686415E-6</v>
      </c>
      <c r="GJ44" s="2">
        <f t="shared" si="53"/>
        <v>1.5608300606904394E-6</v>
      </c>
      <c r="GK44" s="2">
        <f t="shared" si="53"/>
        <v>1.1725904887914145E-6</v>
      </c>
      <c r="GM44" s="86">
        <f t="shared" si="54"/>
        <v>3.9225877929506958E-8</v>
      </c>
      <c r="GN44" s="86">
        <f t="shared" si="54"/>
        <v>3.7004629981096972E-8</v>
      </c>
      <c r="GO44" s="86">
        <f t="shared" si="54"/>
        <v>5.8523503555966503E-9</v>
      </c>
      <c r="GP44" s="86">
        <f t="shared" si="54"/>
        <v>1.2235686477675079E-8</v>
      </c>
      <c r="GQ44" s="86">
        <f t="shared" si="54"/>
        <v>1.5782129705666517E-9</v>
      </c>
      <c r="GR44" s="86">
        <f t="shared" si="54"/>
        <v>1.1311989779693615E-9</v>
      </c>
      <c r="GS44" s="86">
        <f t="shared" si="54"/>
        <v>2.0660602547882014E-10</v>
      </c>
      <c r="GT44" s="86">
        <f t="shared" si="54"/>
        <v>9.698540471764678E-11</v>
      </c>
      <c r="GU44" s="86">
        <f t="shared" si="54"/>
        <v>8.6734065494910608E-11</v>
      </c>
      <c r="GV44" s="86">
        <f t="shared" si="54"/>
        <v>4.5724889948053428E-12</v>
      </c>
      <c r="GW44" s="86">
        <f t="shared" si="54"/>
        <v>6.0366329755193455E-10</v>
      </c>
      <c r="GX44" s="86">
        <f t="shared" si="54"/>
        <v>3.2320416532813978E-9</v>
      </c>
      <c r="GY44" s="86">
        <f t="shared" si="54"/>
        <v>8.4160175238100809E-9</v>
      </c>
      <c r="GZ44" s="86">
        <f t="shared" si="54"/>
        <v>1.5397353267567255E-9</v>
      </c>
      <c r="HA44" s="86">
        <f t="shared" si="54"/>
        <v>2.1886044278073956E-12</v>
      </c>
      <c r="HC44" s="86">
        <f t="shared" si="58"/>
        <v>1.3568322494931036E-23</v>
      </c>
      <c r="HD44" s="86">
        <f t="shared" si="58"/>
        <v>3.6448166252295952E-22</v>
      </c>
      <c r="HE44" s="86">
        <f t="shared" si="58"/>
        <v>4.0740813059555923E-24</v>
      </c>
      <c r="HF44" s="86">
        <f t="shared" si="58"/>
        <v>8.8135902394218325E-25</v>
      </c>
      <c r="HG44" s="86">
        <f t="shared" si="58"/>
        <v>1.0686529500355283E-25</v>
      </c>
      <c r="HH44" s="86">
        <f t="shared" si="58"/>
        <v>4.9277197409879013E-25</v>
      </c>
      <c r="HI44" s="86">
        <f t="shared" si="58"/>
        <v>4.2122596001120629E-26</v>
      </c>
      <c r="HJ44" s="86">
        <f t="shared" si="58"/>
        <v>4.573253169896512E-27</v>
      </c>
      <c r="HK44" s="86">
        <f t="shared" si="58"/>
        <v>6.6764254580759438E-27</v>
      </c>
      <c r="HL44" s="86">
        <f t="shared" si="58"/>
        <v>5.9591099585501772E-33</v>
      </c>
      <c r="HM44" s="86">
        <f t="shared" si="58"/>
        <v>6.1386496675891878E-25</v>
      </c>
      <c r="HN44" s="86">
        <f t="shared" si="58"/>
        <v>7.763762175821335E-25</v>
      </c>
      <c r="HO44" s="86">
        <f t="shared" si="58"/>
        <v>1.9321820331643313E-24</v>
      </c>
      <c r="HP44" s="86">
        <f t="shared" si="58"/>
        <v>9.9900040906061312E-26</v>
      </c>
      <c r="HQ44" s="86">
        <f t="shared" si="58"/>
        <v>2.0944390710710419E-34</v>
      </c>
      <c r="HS44" s="86">
        <f t="shared" si="55"/>
        <v>1.8658758219106059E-115</v>
      </c>
      <c r="HT44" s="86">
        <f t="shared" si="55"/>
        <v>8.3562098360522533E-106</v>
      </c>
      <c r="HU44" s="86">
        <f t="shared" si="55"/>
        <v>1.5006074067447096E-115</v>
      </c>
      <c r="HV44" s="86">
        <f t="shared" si="55"/>
        <v>1.3968703261959101E-119</v>
      </c>
      <c r="HW44" s="86">
        <f t="shared" si="55"/>
        <v>1.7465678220646949E-124</v>
      </c>
      <c r="HX44" s="86">
        <f t="shared" si="55"/>
        <v>1.0258448494428433E-121</v>
      </c>
      <c r="HY44" s="86">
        <f t="shared" si="55"/>
        <v>1.6487948047335001E-127</v>
      </c>
      <c r="HZ44" s="86">
        <f t="shared" si="55"/>
        <v>5.641600511901309E-132</v>
      </c>
      <c r="IA44" s="86">
        <f t="shared" si="55"/>
        <v>5.8667188496077365E-132</v>
      </c>
      <c r="IB44" s="86">
        <f t="shared" si="55"/>
        <v>5.0075457719827004E-167</v>
      </c>
      <c r="IC44" s="86">
        <f t="shared" si="55"/>
        <v>2.3734311418041979E-124</v>
      </c>
      <c r="ID44" s="86">
        <f t="shared" si="55"/>
        <v>1.0474869064503567E-123</v>
      </c>
      <c r="IE44" s="86">
        <f t="shared" si="55"/>
        <v>6.4393138434618592E-120</v>
      </c>
      <c r="IF44" s="86">
        <f t="shared" si="55"/>
        <v>6.3509814648455506E-78</v>
      </c>
      <c r="IG44" s="86">
        <f t="shared" si="55"/>
        <v>1.3391222181482156E-56</v>
      </c>
      <c r="II44" s="86">
        <f t="shared" si="56"/>
        <v>3.7902431420757262E-261</v>
      </c>
      <c r="IJ44" s="86">
        <f t="shared" si="56"/>
        <v>1.0955893789719726E-237</v>
      </c>
      <c r="IK44" s="86">
        <f t="shared" si="56"/>
        <v>2.1252915232706902E-258</v>
      </c>
      <c r="IL44" s="86">
        <f t="shared" si="56"/>
        <v>1.2444812044650862E-269</v>
      </c>
      <c r="IM44" s="86">
        <f t="shared" si="56"/>
        <v>3.0001009423087737E-282</v>
      </c>
      <c r="IN44" s="86">
        <f t="shared" si="56"/>
        <v>3.7588418418774026E-275</v>
      </c>
      <c r="IO44" s="86">
        <f t="shared" si="56"/>
        <v>3.1171966420973673E-286</v>
      </c>
      <c r="IP44" s="86">
        <f t="shared" si="56"/>
        <v>1.2434692429470727E-295</v>
      </c>
      <c r="IQ44" s="86">
        <f t="shared" si="56"/>
        <v>6.1608632566855207E-298</v>
      </c>
      <c r="IR44" s="86">
        <f t="shared" si="56"/>
        <v>0</v>
      </c>
      <c r="IS44" s="86">
        <f t="shared" si="56"/>
        <v>5.4915565208916141E-281</v>
      </c>
      <c r="IT44" s="86">
        <f t="shared" si="56"/>
        <v>9.8418830096683094E-280</v>
      </c>
      <c r="IU44" s="86">
        <f t="shared" si="56"/>
        <v>2.0729643181939729E-271</v>
      </c>
      <c r="IV44" s="86">
        <f t="shared" si="56"/>
        <v>4.9685139528153095E-274</v>
      </c>
      <c r="IW44" s="86">
        <f t="shared" si="56"/>
        <v>2.302012598931221E-117</v>
      </c>
      <c r="IY44" s="86">
        <f t="shared" si="57"/>
        <v>3.9225877929506971E-8</v>
      </c>
      <c r="IZ44" s="86">
        <f t="shared" si="57"/>
        <v>3.7004629981097335E-8</v>
      </c>
      <c r="JA44" s="86">
        <f t="shared" si="57"/>
        <v>5.8523503555966545E-9</v>
      </c>
      <c r="JB44" s="86">
        <f t="shared" si="57"/>
        <v>1.2235686477675081E-8</v>
      </c>
      <c r="JC44" s="86">
        <f t="shared" si="57"/>
        <v>1.5782129705666519E-9</v>
      </c>
      <c r="JD44" s="86">
        <f t="shared" si="57"/>
        <v>1.131198977969362E-9</v>
      </c>
      <c r="JE44" s="86">
        <f t="shared" si="57"/>
        <v>2.0660602547882019E-10</v>
      </c>
      <c r="JF44" s="86">
        <f t="shared" si="57"/>
        <v>9.698540471764678E-11</v>
      </c>
      <c r="JG44" s="86">
        <f t="shared" si="57"/>
        <v>8.6734065494910621E-11</v>
      </c>
      <c r="JH44" s="86">
        <f t="shared" si="57"/>
        <v>4.5724889948053428E-12</v>
      </c>
      <c r="JI44" s="86">
        <f t="shared" si="57"/>
        <v>6.0366329755193517E-10</v>
      </c>
      <c r="JJ44" s="86">
        <f t="shared" si="57"/>
        <v>3.2320416532813987E-9</v>
      </c>
      <c r="JK44" s="86">
        <f t="shared" si="57"/>
        <v>8.4160175238100826E-9</v>
      </c>
      <c r="JL44" s="86">
        <f t="shared" si="57"/>
        <v>1.5397353267567255E-9</v>
      </c>
      <c r="JM44" s="86">
        <f t="shared" si="57"/>
        <v>2.1886044278073956E-12</v>
      </c>
    </row>
    <row r="45" spans="2:273" x14ac:dyDescent="0.25">
      <c r="B45" s="2">
        <v>18</v>
      </c>
      <c r="C45" s="37">
        <v>82.7</v>
      </c>
      <c r="D45" s="37">
        <v>77.602999999999994</v>
      </c>
      <c r="E45" s="37">
        <v>74.094999999999999</v>
      </c>
      <c r="F45" s="37">
        <v>73.444000000000003</v>
      </c>
      <c r="G45" s="37">
        <v>75.709999999999994</v>
      </c>
      <c r="H45" s="37">
        <v>73.016000000000005</v>
      </c>
      <c r="I45" s="37">
        <v>73.742000000000004</v>
      </c>
      <c r="J45" s="37">
        <v>74.725999999999999</v>
      </c>
      <c r="K45" s="37">
        <v>75.531999999999996</v>
      </c>
      <c r="L45" s="37">
        <v>74.435000000000002</v>
      </c>
      <c r="M45" s="37">
        <v>77.144999999999996</v>
      </c>
      <c r="N45" s="37">
        <v>78.838999999999999</v>
      </c>
      <c r="O45" s="37">
        <v>79.096999999999994</v>
      </c>
      <c r="P45" s="37">
        <v>72.953999999999994</v>
      </c>
      <c r="Q45" s="37">
        <v>78.891999999999996</v>
      </c>
      <c r="S45" s="4">
        <f t="shared" si="59"/>
        <v>81.780983629108505</v>
      </c>
      <c r="T45" s="4">
        <f t="shared" si="59"/>
        <v>79.739854313254256</v>
      </c>
      <c r="U45" s="4">
        <f t="shared" si="59"/>
        <v>75.382498620163588</v>
      </c>
      <c r="V45" s="4">
        <f t="shared" si="59"/>
        <v>74.513461274517397</v>
      </c>
      <c r="W45" s="4">
        <f t="shared" si="59"/>
        <v>75.389288296480572</v>
      </c>
      <c r="X45" s="4">
        <f t="shared" si="59"/>
        <v>74.497547015128049</v>
      </c>
      <c r="Y45" s="4">
        <f t="shared" si="59"/>
        <v>73.73906945270349</v>
      </c>
      <c r="Z45" s="4">
        <f t="shared" si="59"/>
        <v>74.468973115621338</v>
      </c>
      <c r="AA45" s="4">
        <f t="shared" si="59"/>
        <v>75.12048387079291</v>
      </c>
      <c r="AB45" s="4">
        <f t="shared" si="59"/>
        <v>75.187441811175589</v>
      </c>
      <c r="AC45" s="4">
        <f t="shared" si="59"/>
        <v>78.65722770354121</v>
      </c>
      <c r="AD45" s="4">
        <f t="shared" si="59"/>
        <v>80.295876318126616</v>
      </c>
      <c r="AE45" s="4">
        <f t="shared" si="59"/>
        <v>79.438750540562864</v>
      </c>
      <c r="AF45" s="4">
        <f t="shared" si="59"/>
        <v>74.278247928910147</v>
      </c>
      <c r="AG45" s="4">
        <f t="shared" si="59"/>
        <v>78.625198632685922</v>
      </c>
      <c r="AI45" s="4">
        <f t="shared" si="60"/>
        <v>0.91901637089149801</v>
      </c>
      <c r="AJ45" s="4">
        <f t="shared" si="60"/>
        <v>-2.1368543132542612</v>
      </c>
      <c r="AK45" s="4">
        <f t="shared" si="60"/>
        <v>-1.2874986201635892</v>
      </c>
      <c r="AL45" s="4">
        <f t="shared" si="60"/>
        <v>-1.0694612745173941</v>
      </c>
      <c r="AM45" s="4">
        <f t="shared" si="60"/>
        <v>0.32071170351942158</v>
      </c>
      <c r="AN45" s="4">
        <f t="shared" si="60"/>
        <v>-1.4815470151280437</v>
      </c>
      <c r="AO45" s="4">
        <f t="shared" si="60"/>
        <v>2.9305472965148738E-3</v>
      </c>
      <c r="AP45" s="4">
        <f t="shared" si="60"/>
        <v>0.25702688437866072</v>
      </c>
      <c r="AQ45" s="4">
        <f t="shared" si="60"/>
        <v>0.41151612920708658</v>
      </c>
      <c r="AR45" s="4">
        <f t="shared" si="60"/>
        <v>-0.75244181117558639</v>
      </c>
      <c r="AS45" s="4">
        <f t="shared" si="60"/>
        <v>-1.5122277035412139</v>
      </c>
      <c r="AT45" s="4">
        <f t="shared" si="60"/>
        <v>-1.4568763181266178</v>
      </c>
      <c r="AU45" s="4">
        <f t="shared" si="60"/>
        <v>-0.34175054056287024</v>
      </c>
      <c r="AV45" s="4">
        <f t="shared" si="60"/>
        <v>-1.3242479289101539</v>
      </c>
      <c r="AW45" s="4">
        <f t="shared" si="60"/>
        <v>0.26680136731407345</v>
      </c>
      <c r="AY45" s="2">
        <f t="shared" si="51"/>
        <v>81.780885504672739</v>
      </c>
      <c r="AZ45" s="2">
        <f t="shared" si="51"/>
        <v>79.73975544196685</v>
      </c>
      <c r="BA45" s="2">
        <f t="shared" si="51"/>
        <v>75.38248061918712</v>
      </c>
      <c r="BB45" s="2">
        <f t="shared" si="51"/>
        <v>74.513425764767732</v>
      </c>
      <c r="BC45" s="2">
        <f t="shared" si="51"/>
        <v>75.38928289713995</v>
      </c>
      <c r="BD45" s="2">
        <f t="shared" si="51"/>
        <v>74.497542976090358</v>
      </c>
      <c r="BE45" s="2">
        <f t="shared" si="51"/>
        <v>73.739068613178887</v>
      </c>
      <c r="BF45" s="2">
        <f t="shared" si="51"/>
        <v>74.468972710380214</v>
      </c>
      <c r="BG45" s="2">
        <f t="shared" si="51"/>
        <v>75.120483517951229</v>
      </c>
      <c r="BH45" s="2">
        <f t="shared" si="51"/>
        <v>75.187441787629425</v>
      </c>
      <c r="BI45" s="2">
        <f t="shared" si="51"/>
        <v>78.657225599018702</v>
      </c>
      <c r="BJ45" s="2">
        <f t="shared" si="51"/>
        <v>80.295866428339792</v>
      </c>
      <c r="BK45" s="2">
        <f t="shared" si="51"/>
        <v>79.438727274980025</v>
      </c>
      <c r="BL45" s="2">
        <f t="shared" si="51"/>
        <v>74.278243630948694</v>
      </c>
      <c r="BM45" s="2">
        <f t="shared" si="51"/>
        <v>78.625198624964796</v>
      </c>
      <c r="BO45" s="2">
        <f t="shared" si="10"/>
        <v>82.7</v>
      </c>
      <c r="BP45" s="2">
        <f t="shared" si="11"/>
        <v>77.602999999999994</v>
      </c>
      <c r="BQ45" s="2">
        <f t="shared" si="12"/>
        <v>74.094999999999999</v>
      </c>
      <c r="BR45" s="2">
        <f t="shared" si="13"/>
        <v>73.444000000000003</v>
      </c>
      <c r="BS45" s="2">
        <f t="shared" si="14"/>
        <v>75.709999999999994</v>
      </c>
      <c r="BT45" s="2">
        <f t="shared" si="15"/>
        <v>73.016000000000005</v>
      </c>
      <c r="BU45" s="2">
        <f t="shared" si="16"/>
        <v>73.742000000000004</v>
      </c>
      <c r="BV45" s="2">
        <f t="shared" si="17"/>
        <v>74.725999999999999</v>
      </c>
      <c r="BW45" s="2">
        <f t="shared" si="18"/>
        <v>75.531999999999996</v>
      </c>
      <c r="BX45" s="2">
        <f t="shared" si="19"/>
        <v>74.435000000000002</v>
      </c>
      <c r="BY45" s="2">
        <f t="shared" si="20"/>
        <v>77.144999999999996</v>
      </c>
      <c r="BZ45" s="2">
        <f t="shared" si="21"/>
        <v>78.838999999999999</v>
      </c>
      <c r="CA45" s="2">
        <f t="shared" si="22"/>
        <v>79.096999999999994</v>
      </c>
      <c r="CB45" s="2">
        <f t="shared" si="23"/>
        <v>72.953999999999994</v>
      </c>
      <c r="CC45" s="2">
        <f t="shared" si="24"/>
        <v>78.891999999999996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82.574833736031422</v>
      </c>
      <c r="DL45" s="2">
        <f t="shared" si="61"/>
        <v>80.397689368770784</v>
      </c>
      <c r="DM45" s="2">
        <f t="shared" si="61"/>
        <v>75.656126074700467</v>
      </c>
      <c r="DN45" s="2">
        <f t="shared" si="61"/>
        <v>74.827181667170009</v>
      </c>
      <c r="DO45" s="2">
        <f t="shared" si="61"/>
        <v>75.909438689217765</v>
      </c>
      <c r="DP45" s="2">
        <f t="shared" si="61"/>
        <v>75.199167706560814</v>
      </c>
      <c r="DQ45" s="2">
        <f t="shared" si="61"/>
        <v>74.412003576248296</v>
      </c>
      <c r="DR45" s="2">
        <f t="shared" si="61"/>
        <v>74.799165225954681</v>
      </c>
      <c r="DS45" s="2">
        <f t="shared" si="61"/>
        <v>75.276911201079614</v>
      </c>
      <c r="DT45" s="2">
        <f t="shared" si="61"/>
        <v>75.209247984826945</v>
      </c>
      <c r="DU45" s="2">
        <f t="shared" si="61"/>
        <v>78.842304529616726</v>
      </c>
      <c r="DV45" s="2">
        <f t="shared" si="61"/>
        <v>80.719169133192395</v>
      </c>
      <c r="DW45" s="2">
        <f t="shared" si="61"/>
        <v>79.891709725158577</v>
      </c>
      <c r="DX45" s="2">
        <f t="shared" si="61"/>
        <v>74.331506946541822</v>
      </c>
      <c r="DY45" s="2">
        <f t="shared" si="61"/>
        <v>78.535285885885855</v>
      </c>
      <c r="EA45" s="2">
        <f t="shared" si="62"/>
        <v>73.672114541960283</v>
      </c>
      <c r="EB45" s="2">
        <f t="shared" si="62"/>
        <v>73.203154445288774</v>
      </c>
      <c r="EC45" s="2">
        <f t="shared" si="62"/>
        <v>72.280461430180182</v>
      </c>
      <c r="ED45" s="2">
        <f t="shared" si="62"/>
        <v>71.204876755676167</v>
      </c>
      <c r="EE45" s="2">
        <f t="shared" si="62"/>
        <v>69.161883310231318</v>
      </c>
      <c r="EF45" s="2">
        <f t="shared" si="62"/>
        <v>66.106585966984994</v>
      </c>
      <c r="EG45" s="2">
        <f t="shared" si="62"/>
        <v>65.532704200813953</v>
      </c>
      <c r="EH45" s="2">
        <f t="shared" si="62"/>
        <v>70.329287408708254</v>
      </c>
      <c r="EI45" s="2">
        <f t="shared" si="62"/>
        <v>73.129815284709622</v>
      </c>
      <c r="EJ45" s="2">
        <f t="shared" si="62"/>
        <v>74.884050517970593</v>
      </c>
      <c r="EK45" s="2">
        <f t="shared" si="62"/>
        <v>76.378998833551293</v>
      </c>
      <c r="EL45" s="2">
        <f t="shared" si="62"/>
        <v>75.47713445972218</v>
      </c>
      <c r="EM45" s="2">
        <f t="shared" si="62"/>
        <v>74.410884443711055</v>
      </c>
      <c r="EN45" s="2">
        <f t="shared" si="62"/>
        <v>73.652092072265503</v>
      </c>
      <c r="EO45" s="2">
        <f t="shared" si="62"/>
        <v>79.902584765512714</v>
      </c>
      <c r="EQ45" s="2">
        <f t="shared" si="63"/>
        <v>72.932106768503786</v>
      </c>
      <c r="ER45" s="2">
        <f t="shared" si="63"/>
        <v>67.749641404029489</v>
      </c>
      <c r="ES45" s="2">
        <f t="shared" si="63"/>
        <v>72.241084219176571</v>
      </c>
      <c r="ET45" s="2">
        <f t="shared" si="63"/>
        <v>71.325143638365418</v>
      </c>
      <c r="EU45" s="2">
        <f t="shared" si="63"/>
        <v>68.699534810592112</v>
      </c>
      <c r="EV45" s="2">
        <f t="shared" si="63"/>
        <v>66.777120040577429</v>
      </c>
      <c r="EW45" s="2">
        <f t="shared" si="63"/>
        <v>65.378125241828357</v>
      </c>
      <c r="EX45" s="2">
        <f t="shared" si="63"/>
        <v>69.768033372962137</v>
      </c>
      <c r="EY45" s="2">
        <f t="shared" si="63"/>
        <v>71.72518384105237</v>
      </c>
      <c r="EZ45" s="2">
        <f t="shared" si="63"/>
        <v>72.653750265139564</v>
      </c>
      <c r="FA45" s="2">
        <f t="shared" si="63"/>
        <v>74.011292397103659</v>
      </c>
      <c r="FB45" s="2">
        <f t="shared" si="63"/>
        <v>74.819076682513497</v>
      </c>
      <c r="FC45" s="2">
        <f t="shared" si="63"/>
        <v>74.630068065802845</v>
      </c>
      <c r="FD45" s="2">
        <f t="shared" si="63"/>
        <v>73.134334038001882</v>
      </c>
      <c r="FE45" s="2">
        <f t="shared" si="63"/>
        <v>78.544606639731072</v>
      </c>
      <c r="FG45" s="2">
        <f t="shared" si="64"/>
        <v>8.918027642427466E-2</v>
      </c>
      <c r="FH45" s="2">
        <f t="shared" si="64"/>
        <v>9.1447322525855065E-2</v>
      </c>
      <c r="FI45" s="2">
        <f t="shared" si="64"/>
        <v>8.1064142459121871E-2</v>
      </c>
      <c r="FJ45" s="2">
        <f t="shared" si="64"/>
        <v>8.6617835266544776E-2</v>
      </c>
      <c r="FK45" s="2">
        <f t="shared" si="64"/>
        <v>7.7087868293493192E-2</v>
      </c>
      <c r="FL45" s="2">
        <f t="shared" si="64"/>
        <v>7.7164719849782834E-2</v>
      </c>
      <c r="FM45" s="2">
        <f t="shared" si="64"/>
        <v>7.5786880661860886E-2</v>
      </c>
      <c r="FN45" s="2">
        <f t="shared" si="64"/>
        <v>7.3870096482978306E-2</v>
      </c>
      <c r="FO45" s="2">
        <f t="shared" si="64"/>
        <v>7.2853252310472932E-2</v>
      </c>
      <c r="FP45" s="2">
        <f t="shared" si="64"/>
        <v>6.7035676731264898E-2</v>
      </c>
      <c r="FQ45" s="2">
        <f t="shared" si="64"/>
        <v>7.5132251680356865E-2</v>
      </c>
      <c r="FR45" s="2">
        <f t="shared" si="64"/>
        <v>8.0751362262814749E-2</v>
      </c>
      <c r="FS45" s="2">
        <f t="shared" si="64"/>
        <v>8.264865354108536E-2</v>
      </c>
      <c r="FT45" s="2">
        <f t="shared" si="64"/>
        <v>7.83945590689962E-2</v>
      </c>
      <c r="FU45" s="2">
        <f t="shared" si="64"/>
        <v>6.5760666082591485E-2</v>
      </c>
      <c r="FW45" s="2">
        <f t="shared" si="53"/>
        <v>1.7198518441389054E-6</v>
      </c>
      <c r="FX45" s="2">
        <f t="shared" si="53"/>
        <v>2.3785095294014021E-6</v>
      </c>
      <c r="FY45" s="2">
        <f t="shared" si="53"/>
        <v>2.4348026368821821E-6</v>
      </c>
      <c r="FZ45" s="2">
        <f t="shared" si="53"/>
        <v>2.558532203578079E-6</v>
      </c>
      <c r="GA45" s="2">
        <f t="shared" si="53"/>
        <v>2.4477627977066903E-6</v>
      </c>
      <c r="GB45" s="2">
        <f t="shared" si="53"/>
        <v>2.6727577615299919E-6</v>
      </c>
      <c r="GC45" s="2">
        <f t="shared" si="53"/>
        <v>3.6288407149689006E-6</v>
      </c>
      <c r="GD45" s="2">
        <f t="shared" si="53"/>
        <v>3.9375170649711648E-6</v>
      </c>
      <c r="GE45" s="2">
        <f t="shared" si="53"/>
        <v>3.3906390994659272E-6</v>
      </c>
      <c r="GF45" s="2">
        <f t="shared" si="53"/>
        <v>2.8538469283755529E-6</v>
      </c>
      <c r="GG45" s="2">
        <f t="shared" si="53"/>
        <v>2.2076535740509757E-6</v>
      </c>
      <c r="GH45" s="2">
        <f t="shared" si="53"/>
        <v>1.9207142816514273E-6</v>
      </c>
      <c r="GI45" s="2">
        <f t="shared" si="53"/>
        <v>1.7320045057313541E-6</v>
      </c>
      <c r="GJ45" s="2">
        <f t="shared" si="53"/>
        <v>1.711415871716522E-6</v>
      </c>
      <c r="GK45" s="2">
        <f t="shared" si="53"/>
        <v>1.2857197585119409E-6</v>
      </c>
      <c r="GM45" s="86">
        <f t="shared" si="54"/>
        <v>7.4426942368712327E-8</v>
      </c>
      <c r="GN45" s="86">
        <f t="shared" si="54"/>
        <v>7.0966649003399527E-8</v>
      </c>
      <c r="GO45" s="86">
        <f t="shared" si="54"/>
        <v>1.2012369557970097E-8</v>
      </c>
      <c r="GP45" s="86">
        <f t="shared" si="54"/>
        <v>2.4592011610390166E-8</v>
      </c>
      <c r="GQ45" s="86">
        <f t="shared" si="54"/>
        <v>3.428024944818562E-9</v>
      </c>
      <c r="GR45" s="86">
        <f t="shared" si="54"/>
        <v>2.5033597925706892E-9</v>
      </c>
      <c r="GS45" s="86">
        <f t="shared" si="54"/>
        <v>4.9913173008265588E-10</v>
      </c>
      <c r="GT45" s="86">
        <f t="shared" si="54"/>
        <v>2.4199830860071016E-10</v>
      </c>
      <c r="GU45" s="86">
        <f t="shared" si="54"/>
        <v>2.1663181965925713E-10</v>
      </c>
      <c r="GV45" s="86">
        <f t="shared" si="54"/>
        <v>1.2973688740489987E-11</v>
      </c>
      <c r="GW45" s="86">
        <f t="shared" si="54"/>
        <v>1.3705569859189821E-9</v>
      </c>
      <c r="GX45" s="86">
        <f t="shared" si="54"/>
        <v>6.8486464909068908E-9</v>
      </c>
      <c r="GY45" s="86">
        <f t="shared" si="54"/>
        <v>1.7028780327010346E-8</v>
      </c>
      <c r="GZ45" s="86">
        <f t="shared" si="54"/>
        <v>3.3674054941421272E-9</v>
      </c>
      <c r="HA45" s="86">
        <f t="shared" si="54"/>
        <v>6.4099549652110536E-12</v>
      </c>
      <c r="HC45" s="86">
        <f t="shared" si="58"/>
        <v>5.4380606085872167E-23</v>
      </c>
      <c r="HD45" s="86">
        <f t="shared" si="58"/>
        <v>1.3545653104649029E-21</v>
      </c>
      <c r="HE45" s="86">
        <f t="shared" si="58"/>
        <v>1.7094338080542835E-23</v>
      </c>
      <c r="HF45" s="86">
        <f t="shared" si="58"/>
        <v>3.9179624139144077E-24</v>
      </c>
      <c r="HG45" s="86">
        <f t="shared" si="58"/>
        <v>5.0385868658719676E-25</v>
      </c>
      <c r="HH45" s="86">
        <f t="shared" si="58"/>
        <v>2.2536444420981306E-24</v>
      </c>
      <c r="HI45" s="86">
        <f t="shared" si="58"/>
        <v>2.1356231975898151E-25</v>
      </c>
      <c r="HJ45" s="86">
        <f t="shared" si="58"/>
        <v>2.4847846310892331E-26</v>
      </c>
      <c r="HK45" s="86">
        <f t="shared" si="58"/>
        <v>3.5603623811066271E-26</v>
      </c>
      <c r="HL45" s="86">
        <f t="shared" si="58"/>
        <v>4.7481680387987718E-32</v>
      </c>
      <c r="HM45" s="86">
        <f t="shared" si="58"/>
        <v>2.7816161043967574E-24</v>
      </c>
      <c r="HN45" s="86">
        <f t="shared" si="58"/>
        <v>3.4403057174212023E-24</v>
      </c>
      <c r="HO45" s="86">
        <f t="shared" si="58"/>
        <v>8.1775766258564149E-24</v>
      </c>
      <c r="HP45" s="86">
        <f t="shared" si="58"/>
        <v>4.6231225968248743E-25</v>
      </c>
      <c r="HQ45" s="86">
        <f t="shared" si="58"/>
        <v>1.7494928921920987E-33</v>
      </c>
      <c r="HS45" s="86">
        <f t="shared" si="55"/>
        <v>1.8174350200275713E-113</v>
      </c>
      <c r="HT45" s="86">
        <f t="shared" si="55"/>
        <v>6.0425503809383377E-104</v>
      </c>
      <c r="HU45" s="86">
        <f t="shared" si="55"/>
        <v>1.6133946110323869E-113</v>
      </c>
      <c r="HV45" s="86">
        <f t="shared" si="55"/>
        <v>1.8409641708710547E-117</v>
      </c>
      <c r="HW45" s="86">
        <f t="shared" si="55"/>
        <v>2.8091402125783796E-122</v>
      </c>
      <c r="HX45" s="86">
        <f t="shared" si="55"/>
        <v>1.5109974289484226E-119</v>
      </c>
      <c r="HY45" s="86">
        <f t="shared" si="55"/>
        <v>3.4377186328578998E-125</v>
      </c>
      <c r="HZ45" s="86">
        <f t="shared" si="55"/>
        <v>1.464010412810281E-129</v>
      </c>
      <c r="IA45" s="86">
        <f t="shared" si="55"/>
        <v>1.4566835088976793E-129</v>
      </c>
      <c r="IB45" s="86">
        <f t="shared" si="55"/>
        <v>5.117876797669942E-164</v>
      </c>
      <c r="IC45" s="86">
        <f t="shared" si="55"/>
        <v>3.6171630322080557E-122</v>
      </c>
      <c r="ID45" s="86">
        <f t="shared" si="55"/>
        <v>1.4783630393685004E-121</v>
      </c>
      <c r="IE45" s="86">
        <f t="shared" si="55"/>
        <v>7.530771158247346E-118</v>
      </c>
      <c r="IF45" s="86">
        <f t="shared" si="55"/>
        <v>1.2923430937921914E-76</v>
      </c>
      <c r="IG45" s="86">
        <f t="shared" si="55"/>
        <v>1.1630190937079598E-55</v>
      </c>
      <c r="II45" s="86">
        <f t="shared" si="56"/>
        <v>1.3678841477412305E-257</v>
      </c>
      <c r="IJ45" s="86">
        <f t="shared" si="56"/>
        <v>2.2658682311450568E-234</v>
      </c>
      <c r="IK45" s="86">
        <f t="shared" si="56"/>
        <v>8.7243927093876524E-255</v>
      </c>
      <c r="IL45" s="86">
        <f t="shared" si="56"/>
        <v>7.6018691012706084E-266</v>
      </c>
      <c r="IM45" s="86">
        <f t="shared" si="56"/>
        <v>2.679689780026944E-278</v>
      </c>
      <c r="IN45" s="86">
        <f t="shared" si="56"/>
        <v>2.8318128275087487E-271</v>
      </c>
      <c r="IO45" s="86">
        <f t="shared" si="56"/>
        <v>4.2211947803529384E-282</v>
      </c>
      <c r="IP45" s="86">
        <f t="shared" si="56"/>
        <v>2.4581147687871673E-291</v>
      </c>
      <c r="IQ45" s="86">
        <f t="shared" si="56"/>
        <v>1.1707923258762027E-293</v>
      </c>
      <c r="IR45" s="86">
        <f t="shared" si="56"/>
        <v>0</v>
      </c>
      <c r="IS45" s="86">
        <f t="shared" si="56"/>
        <v>4.3852655389668656E-277</v>
      </c>
      <c r="IT45" s="86">
        <f t="shared" si="56"/>
        <v>6.8736263505673745E-276</v>
      </c>
      <c r="IU45" s="86">
        <f t="shared" si="56"/>
        <v>1.0393211965317834E-267</v>
      </c>
      <c r="IV45" s="86">
        <f t="shared" si="56"/>
        <v>2.6855605797786091E-270</v>
      </c>
      <c r="IW45" s="86">
        <f t="shared" si="56"/>
        <v>8.1920095722529999E-116</v>
      </c>
      <c r="IY45" s="86">
        <f t="shared" si="57"/>
        <v>7.442694236871238E-8</v>
      </c>
      <c r="IZ45" s="86">
        <f t="shared" si="57"/>
        <v>7.0966649003400877E-8</v>
      </c>
      <c r="JA45" s="86">
        <f t="shared" si="57"/>
        <v>1.2012369557970113E-8</v>
      </c>
      <c r="JB45" s="86">
        <f t="shared" si="57"/>
        <v>2.4592011610390169E-8</v>
      </c>
      <c r="JC45" s="86">
        <f t="shared" si="57"/>
        <v>3.4280249448185624E-9</v>
      </c>
      <c r="JD45" s="86">
        <f t="shared" si="57"/>
        <v>2.5033597925706913E-9</v>
      </c>
      <c r="JE45" s="86">
        <f t="shared" si="57"/>
        <v>4.9913173008265609E-10</v>
      </c>
      <c r="JF45" s="86">
        <f t="shared" si="57"/>
        <v>2.4199830860071016E-10</v>
      </c>
      <c r="JG45" s="86">
        <f t="shared" si="57"/>
        <v>2.1663181965925716E-10</v>
      </c>
      <c r="JH45" s="86">
        <f t="shared" si="57"/>
        <v>1.2973688740489987E-11</v>
      </c>
      <c r="JI45" s="86">
        <f t="shared" si="57"/>
        <v>1.3705569859189848E-9</v>
      </c>
      <c r="JJ45" s="86">
        <f t="shared" si="57"/>
        <v>6.8486464909068941E-9</v>
      </c>
      <c r="JK45" s="86">
        <f t="shared" si="57"/>
        <v>1.7028780327010353E-8</v>
      </c>
      <c r="JL45" s="86">
        <f t="shared" si="57"/>
        <v>3.3674054941421276E-9</v>
      </c>
      <c r="JM45" s="86">
        <f t="shared" si="57"/>
        <v>6.4099549652110536E-12</v>
      </c>
    </row>
    <row r="46" spans="2:273" x14ac:dyDescent="0.25">
      <c r="B46" s="2">
        <v>19</v>
      </c>
      <c r="C46" s="37">
        <v>81.132999999999996</v>
      </c>
      <c r="D46" s="37">
        <v>78.332999999999998</v>
      </c>
      <c r="E46" s="37">
        <v>73.888999999999996</v>
      </c>
      <c r="F46" s="37">
        <v>73.016000000000005</v>
      </c>
      <c r="G46" s="37">
        <v>75.322999999999993</v>
      </c>
      <c r="H46" s="37">
        <v>74.322999999999993</v>
      </c>
      <c r="I46" s="37">
        <v>73.435000000000002</v>
      </c>
      <c r="J46" s="37">
        <v>75.096999999999994</v>
      </c>
      <c r="K46" s="37">
        <v>75.742000000000004</v>
      </c>
      <c r="L46" s="37">
        <v>75.048000000000002</v>
      </c>
      <c r="M46" s="37">
        <v>78.031999999999996</v>
      </c>
      <c r="N46" s="37">
        <v>78.694000000000003</v>
      </c>
      <c r="O46" s="37">
        <v>78.644999999999996</v>
      </c>
      <c r="P46" s="37">
        <v>72.953999999999994</v>
      </c>
      <c r="Q46" s="37">
        <v>77.938000000000002</v>
      </c>
      <c r="S46" s="4">
        <f t="shared" si="59"/>
        <v>81.897779239911173</v>
      </c>
      <c r="T46" s="4">
        <f t="shared" si="59"/>
        <v>79.718053303214873</v>
      </c>
      <c r="U46" s="4">
        <f t="shared" si="59"/>
        <v>75.497247051256139</v>
      </c>
      <c r="V46" s="4">
        <f t="shared" si="59"/>
        <v>74.601026727024575</v>
      </c>
      <c r="W46" s="4">
        <f t="shared" si="59"/>
        <v>75.385940078231954</v>
      </c>
      <c r="X46" s="4">
        <f t="shared" si="59"/>
        <v>74.518979504137818</v>
      </c>
      <c r="Y46" s="4">
        <f t="shared" si="59"/>
        <v>73.761459896232296</v>
      </c>
      <c r="Z46" s="4">
        <f t="shared" si="59"/>
        <v>74.567995445715042</v>
      </c>
      <c r="AA46" s="4">
        <f t="shared" si="59"/>
        <v>75.287457724988812</v>
      </c>
      <c r="AB46" s="4">
        <f t="shared" si="59"/>
        <v>75.403596466268169</v>
      </c>
      <c r="AC46" s="4">
        <f t="shared" si="59"/>
        <v>78.809693915534638</v>
      </c>
      <c r="AD46" s="4">
        <f t="shared" si="59"/>
        <v>80.382082005563518</v>
      </c>
      <c r="AE46" s="4">
        <f t="shared" si="59"/>
        <v>79.528596477839173</v>
      </c>
      <c r="AF46" s="4">
        <f t="shared" si="59"/>
        <v>74.371976712811531</v>
      </c>
      <c r="AG46" s="4">
        <f t="shared" si="59"/>
        <v>78.659565501317275</v>
      </c>
      <c r="AI46" s="4">
        <f t="shared" si="60"/>
        <v>-0.76477923991117791</v>
      </c>
      <c r="AJ46" s="4">
        <f t="shared" si="60"/>
        <v>-1.3850533032148746</v>
      </c>
      <c r="AK46" s="4">
        <f t="shared" si="60"/>
        <v>-1.6082470512561429</v>
      </c>
      <c r="AL46" s="4">
        <f t="shared" si="60"/>
        <v>-1.5850267270245695</v>
      </c>
      <c r="AM46" s="4">
        <f t="shared" si="60"/>
        <v>-6.2940078231960683E-2</v>
      </c>
      <c r="AN46" s="4">
        <f t="shared" si="60"/>
        <v>-0.19597950413782428</v>
      </c>
      <c r="AO46" s="4">
        <f t="shared" si="60"/>
        <v>-0.32645989623229354</v>
      </c>
      <c r="AP46" s="4">
        <f t="shared" si="60"/>
        <v>0.52900455428495263</v>
      </c>
      <c r="AQ46" s="4">
        <f t="shared" si="60"/>
        <v>0.45454227501119249</v>
      </c>
      <c r="AR46" s="4">
        <f t="shared" si="60"/>
        <v>-0.35559646626816743</v>
      </c>
      <c r="AS46" s="4">
        <f t="shared" si="60"/>
        <v>-0.77769391553464118</v>
      </c>
      <c r="AT46" s="4">
        <f t="shared" si="60"/>
        <v>-1.6880820055635155</v>
      </c>
      <c r="AU46" s="4">
        <f t="shared" si="60"/>
        <v>-0.88359647783917694</v>
      </c>
      <c r="AV46" s="4">
        <f t="shared" si="60"/>
        <v>-1.4179767128115373</v>
      </c>
      <c r="AW46" s="4">
        <f t="shared" si="60"/>
        <v>-0.72156550131727215</v>
      </c>
      <c r="AY46" s="2">
        <f t="shared" si="51"/>
        <v>81.897599067356708</v>
      </c>
      <c r="AZ46" s="2">
        <f t="shared" si="51"/>
        <v>79.7178699302072</v>
      </c>
      <c r="BA46" s="2">
        <f t="shared" si="51"/>
        <v>75.497211362734006</v>
      </c>
      <c r="BB46" s="2">
        <f t="shared" si="51"/>
        <v>74.600957787003324</v>
      </c>
      <c r="BC46" s="2">
        <f t="shared" si="51"/>
        <v>75.38592876655602</v>
      </c>
      <c r="BD46" s="2">
        <f t="shared" si="51"/>
        <v>74.518970888523427</v>
      </c>
      <c r="BE46" s="2">
        <f t="shared" si="51"/>
        <v>73.761457946727518</v>
      </c>
      <c r="BF46" s="2">
        <f t="shared" si="51"/>
        <v>74.567994474525094</v>
      </c>
      <c r="BG46" s="2">
        <f t="shared" si="51"/>
        <v>75.287456878430532</v>
      </c>
      <c r="BH46" s="2">
        <f t="shared" si="51"/>
        <v>75.403596402288997</v>
      </c>
      <c r="BI46" s="2">
        <f t="shared" si="51"/>
        <v>78.809689312647478</v>
      </c>
      <c r="BJ46" s="2">
        <f t="shared" si="51"/>
        <v>80.382061785732887</v>
      </c>
      <c r="BK46" s="2">
        <f t="shared" si="51"/>
        <v>79.528550993797126</v>
      </c>
      <c r="BL46" s="2">
        <f t="shared" si="51"/>
        <v>74.371967650546253</v>
      </c>
      <c r="BM46" s="2">
        <f t="shared" si="51"/>
        <v>78.659565479677596</v>
      </c>
      <c r="BO46" s="2">
        <f t="shared" si="10"/>
        <v>81.132999999999996</v>
      </c>
      <c r="BP46" s="2">
        <f t="shared" si="11"/>
        <v>78.332999999999998</v>
      </c>
      <c r="BQ46" s="2">
        <f t="shared" si="12"/>
        <v>73.888999999999996</v>
      </c>
      <c r="BR46" s="2">
        <f t="shared" si="13"/>
        <v>73.016000000000005</v>
      </c>
      <c r="BS46" s="2">
        <f t="shared" si="14"/>
        <v>75.322999999999993</v>
      </c>
      <c r="BT46" s="2">
        <f t="shared" si="15"/>
        <v>74.322999999999993</v>
      </c>
      <c r="BU46" s="2">
        <f t="shared" si="16"/>
        <v>73.435000000000002</v>
      </c>
      <c r="BV46" s="2">
        <f t="shared" si="17"/>
        <v>75.096999999999994</v>
      </c>
      <c r="BW46" s="2">
        <f t="shared" si="18"/>
        <v>75.742000000000004</v>
      </c>
      <c r="BX46" s="2">
        <f t="shared" si="19"/>
        <v>75.048000000000002</v>
      </c>
      <c r="BY46" s="2">
        <f t="shared" si="20"/>
        <v>78.031999999999996</v>
      </c>
      <c r="BZ46" s="2">
        <f t="shared" si="21"/>
        <v>78.694000000000003</v>
      </c>
      <c r="CA46" s="2">
        <f t="shared" si="22"/>
        <v>78.644999999999996</v>
      </c>
      <c r="CB46" s="2">
        <f t="shared" si="23"/>
        <v>72.953999999999994</v>
      </c>
      <c r="CC46" s="2">
        <f t="shared" si="24"/>
        <v>77.938000000000002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82.791517064331032</v>
      </c>
      <c r="DL46" s="2">
        <f t="shared" si="61"/>
        <v>80.452265780730912</v>
      </c>
      <c r="DM46" s="2">
        <f t="shared" si="61"/>
        <v>75.820642001409411</v>
      </c>
      <c r="DN46" s="2">
        <f t="shared" si="61"/>
        <v>74.966028088190853</v>
      </c>
      <c r="DO46" s="2">
        <f t="shared" si="61"/>
        <v>75.966397463002124</v>
      </c>
      <c r="DP46" s="2">
        <f t="shared" si="61"/>
        <v>75.29897704129867</v>
      </c>
      <c r="DQ46" s="2">
        <f t="shared" si="61"/>
        <v>74.511061673414289</v>
      </c>
      <c r="DR46" s="2">
        <f t="shared" si="61"/>
        <v>74.951581792318621</v>
      </c>
      <c r="DS46" s="2">
        <f t="shared" si="61"/>
        <v>75.488226788124152</v>
      </c>
      <c r="DT46" s="2">
        <f t="shared" si="61"/>
        <v>75.459071834992898</v>
      </c>
      <c r="DU46" s="2">
        <f t="shared" si="61"/>
        <v>79.043184668989554</v>
      </c>
      <c r="DV46" s="2">
        <f t="shared" si="61"/>
        <v>80.869940803382676</v>
      </c>
      <c r="DW46" s="2">
        <f t="shared" si="61"/>
        <v>80.048844608879506</v>
      </c>
      <c r="DX46" s="2">
        <f t="shared" si="61"/>
        <v>74.45346602234973</v>
      </c>
      <c r="DY46" s="2">
        <f t="shared" si="61"/>
        <v>78.577427970827941</v>
      </c>
      <c r="EA46" s="2">
        <f t="shared" si="62"/>
        <v>73.571136194746956</v>
      </c>
      <c r="EB46" s="2">
        <f t="shared" si="62"/>
        <v>73.063604958206696</v>
      </c>
      <c r="EC46" s="2">
        <f t="shared" si="62"/>
        <v>72.153433558558561</v>
      </c>
      <c r="ED46" s="2">
        <f t="shared" si="62"/>
        <v>71.090028007954913</v>
      </c>
      <c r="EE46" s="2">
        <f t="shared" si="62"/>
        <v>69.047930447024171</v>
      </c>
      <c r="EF46" s="2">
        <f t="shared" si="62"/>
        <v>66.011418824456044</v>
      </c>
      <c r="EG46" s="2">
        <f t="shared" si="62"/>
        <v>65.424464695880019</v>
      </c>
      <c r="EH46" s="2">
        <f t="shared" si="62"/>
        <v>70.182035861626815</v>
      </c>
      <c r="EI46" s="2">
        <f t="shared" si="62"/>
        <v>72.957295376603696</v>
      </c>
      <c r="EJ46" s="2">
        <f t="shared" si="62"/>
        <v>74.69954975926585</v>
      </c>
      <c r="EK46" s="2">
        <f t="shared" si="62"/>
        <v>76.188369622848242</v>
      </c>
      <c r="EL46" s="2">
        <f t="shared" si="62"/>
        <v>75.316892792760953</v>
      </c>
      <c r="EM46" s="2">
        <f t="shared" si="62"/>
        <v>74.261727144094706</v>
      </c>
      <c r="EN46" s="2">
        <f t="shared" si="62"/>
        <v>73.498186969383596</v>
      </c>
      <c r="EO46" s="2">
        <f t="shared" si="62"/>
        <v>79.723816941457414</v>
      </c>
      <c r="EQ46" s="2">
        <f t="shared" si="63"/>
        <v>72.838368007836493</v>
      </c>
      <c r="ER46" s="2">
        <f t="shared" si="63"/>
        <v>67.666700457035304</v>
      </c>
      <c r="ES46" s="2">
        <f t="shared" si="63"/>
        <v>72.11446259809513</v>
      </c>
      <c r="ET46" s="2">
        <f t="shared" si="63"/>
        <v>71.208892662191445</v>
      </c>
      <c r="EU46" s="2">
        <f t="shared" si="63"/>
        <v>68.590412412651688</v>
      </c>
      <c r="EV46" s="2">
        <f t="shared" si="63"/>
        <v>66.674724944004851</v>
      </c>
      <c r="EW46" s="2">
        <f t="shared" si="63"/>
        <v>65.271622392590899</v>
      </c>
      <c r="EX46" s="2">
        <f t="shared" si="63"/>
        <v>69.626737606796581</v>
      </c>
      <c r="EY46" s="2">
        <f t="shared" si="63"/>
        <v>71.567970884284975</v>
      </c>
      <c r="EZ46" s="2">
        <f t="shared" si="63"/>
        <v>72.493440595628584</v>
      </c>
      <c r="FA46" s="2">
        <f t="shared" si="63"/>
        <v>73.845369217473689</v>
      </c>
      <c r="FB46" s="2">
        <f t="shared" si="63"/>
        <v>74.665662810728534</v>
      </c>
      <c r="FC46" s="2">
        <f t="shared" si="63"/>
        <v>74.478234968845314</v>
      </c>
      <c r="FD46" s="2">
        <f t="shared" si="63"/>
        <v>72.98575227281458</v>
      </c>
      <c r="FE46" s="2">
        <f t="shared" si="63"/>
        <v>78.380771062215445</v>
      </c>
      <c r="FG46" s="2">
        <f t="shared" si="64"/>
        <v>9.6950074815645507E-2</v>
      </c>
      <c r="FH46" s="2">
        <f t="shared" si="64"/>
        <v>9.9393082606859168E-2</v>
      </c>
      <c r="FI46" s="2">
        <f t="shared" si="64"/>
        <v>8.8195296142727975E-2</v>
      </c>
      <c r="FJ46" s="2">
        <f t="shared" si="64"/>
        <v>9.4187468289508539E-2</v>
      </c>
      <c r="FK46" s="2">
        <f t="shared" si="64"/>
        <v>8.3901168736470313E-2</v>
      </c>
      <c r="FL46" s="2">
        <f t="shared" si="64"/>
        <v>8.3984194603357459E-2</v>
      </c>
      <c r="FM46" s="2">
        <f t="shared" si="64"/>
        <v>8.2495473320676402E-2</v>
      </c>
      <c r="FN46" s="2">
        <f t="shared" si="64"/>
        <v>8.0423781618393947E-2</v>
      </c>
      <c r="FO46" s="2">
        <f t="shared" si="64"/>
        <v>7.9324450913156846E-2</v>
      </c>
      <c r="FP46" s="2">
        <f t="shared" si="64"/>
        <v>7.3030832366501583E-2</v>
      </c>
      <c r="FQ46" s="2">
        <f t="shared" si="64"/>
        <v>8.1788025143338772E-2</v>
      </c>
      <c r="FR46" s="2">
        <f t="shared" si="64"/>
        <v>8.7857631558850777E-2</v>
      </c>
      <c r="FS46" s="2">
        <f t="shared" si="64"/>
        <v>8.9905558236805683E-2</v>
      </c>
      <c r="FT46" s="2">
        <f t="shared" si="64"/>
        <v>8.5312673769421712E-2</v>
      </c>
      <c r="FU46" s="2">
        <f t="shared" si="64"/>
        <v>7.1650551715983557E-2</v>
      </c>
      <c r="FW46" s="2">
        <f t="shared" si="53"/>
        <v>1.8857797347909134E-6</v>
      </c>
      <c r="FX46" s="2">
        <f t="shared" si="53"/>
        <v>2.6079832398422778E-6</v>
      </c>
      <c r="FY46" s="2">
        <f t="shared" si="53"/>
        <v>2.6697073761246554E-6</v>
      </c>
      <c r="FZ46" s="2">
        <f t="shared" si="53"/>
        <v>2.8053740828677866E-6</v>
      </c>
      <c r="GA46" s="2">
        <f t="shared" si="53"/>
        <v>2.68391790319321E-6</v>
      </c>
      <c r="GB46" s="2">
        <f t="shared" si="53"/>
        <v>2.9306198533921206E-6</v>
      </c>
      <c r="GC46" s="2">
        <f t="shared" si="53"/>
        <v>3.9789433281960447E-6</v>
      </c>
      <c r="GD46" s="2">
        <f t="shared" si="53"/>
        <v>4.3173999685690802E-6</v>
      </c>
      <c r="GE46" s="2">
        <f t="shared" si="53"/>
        <v>3.7177606273908928E-6</v>
      </c>
      <c r="GF46" s="2">
        <f t="shared" si="53"/>
        <v>3.1291800705243235E-6</v>
      </c>
      <c r="GG46" s="2">
        <f t="shared" si="53"/>
        <v>2.4206434930105632E-6</v>
      </c>
      <c r="GH46" s="2">
        <f t="shared" si="53"/>
        <v>2.1060209405910879E-6</v>
      </c>
      <c r="GI46" s="2">
        <f t="shared" si="53"/>
        <v>1.8991048588144882E-6</v>
      </c>
      <c r="GJ46" s="2">
        <f t="shared" si="53"/>
        <v>1.8765298780286006E-6</v>
      </c>
      <c r="GK46" s="2">
        <f t="shared" si="53"/>
        <v>1.409763506686228E-6</v>
      </c>
      <c r="GM46" s="86">
        <f t="shared" si="54"/>
        <v>1.39441326104442E-7</v>
      </c>
      <c r="GN46" s="86">
        <f t="shared" si="54"/>
        <v>1.3433509006372568E-7</v>
      </c>
      <c r="GO46" s="86">
        <f t="shared" si="54"/>
        <v>2.4305081313590732E-8</v>
      </c>
      <c r="GP46" s="86">
        <f t="shared" si="54"/>
        <v>4.8735831695010852E-8</v>
      </c>
      <c r="GQ46" s="86">
        <f t="shared" si="54"/>
        <v>7.3306768272504404E-9</v>
      </c>
      <c r="GR46" s="86">
        <f t="shared" si="54"/>
        <v>5.4514742388406347E-9</v>
      </c>
      <c r="GS46" s="86">
        <f t="shared" si="54"/>
        <v>1.1839221058698091E-9</v>
      </c>
      <c r="GT46" s="86">
        <f t="shared" si="54"/>
        <v>5.9243759093500029E-10</v>
      </c>
      <c r="GU46" s="86">
        <f t="shared" si="54"/>
        <v>5.3088727612076487E-10</v>
      </c>
      <c r="GV46" s="86">
        <f t="shared" si="54"/>
        <v>3.601461396161409E-11</v>
      </c>
      <c r="GW46" s="86">
        <f t="shared" si="54"/>
        <v>3.0603409820798315E-9</v>
      </c>
      <c r="GX46" s="86">
        <f t="shared" si="54"/>
        <v>1.4293704735015299E-8</v>
      </c>
      <c r="GY46" s="86">
        <f t="shared" si="54"/>
        <v>3.3974931100628857E-8</v>
      </c>
      <c r="GZ46" s="86">
        <f t="shared" si="54"/>
        <v>7.2485952997956584E-9</v>
      </c>
      <c r="HA46" s="86">
        <f t="shared" si="54"/>
        <v>1.835438251664806E-11</v>
      </c>
      <c r="HC46" s="86">
        <f t="shared" si="58"/>
        <v>2.1386532153609582E-22</v>
      </c>
      <c r="HD46" s="86">
        <f t="shared" si="58"/>
        <v>4.9439718085132559E-21</v>
      </c>
      <c r="HE46" s="86">
        <f t="shared" si="58"/>
        <v>7.0323182857389924E-23</v>
      </c>
      <c r="HF46" s="86">
        <f t="shared" si="58"/>
        <v>1.7058643238419338E-23</v>
      </c>
      <c r="HG46" s="86">
        <f t="shared" si="58"/>
        <v>2.3248395051337589E-24</v>
      </c>
      <c r="HH46" s="86">
        <f t="shared" si="58"/>
        <v>1.008909435703762E-23</v>
      </c>
      <c r="HI46" s="86">
        <f t="shared" si="58"/>
        <v>1.0578107437645875E-24</v>
      </c>
      <c r="HJ46" s="86">
        <f t="shared" si="58"/>
        <v>1.3175011346817937E-25</v>
      </c>
      <c r="HK46" s="86">
        <f t="shared" si="58"/>
        <v>1.853577692602562E-25</v>
      </c>
      <c r="HL46" s="86">
        <f t="shared" si="58"/>
        <v>3.6717149160416454E-31</v>
      </c>
      <c r="HM46" s="86">
        <f t="shared" si="58"/>
        <v>1.2340283261202285E-23</v>
      </c>
      <c r="HN46" s="86">
        <f t="shared" si="58"/>
        <v>1.4933390772237251E-23</v>
      </c>
      <c r="HO46" s="86">
        <f t="shared" si="58"/>
        <v>3.3934538066375225E-23</v>
      </c>
      <c r="HP46" s="86">
        <f t="shared" si="58"/>
        <v>2.0948568719233319E-24</v>
      </c>
      <c r="HQ46" s="86">
        <f t="shared" si="58"/>
        <v>1.4182528292461847E-32</v>
      </c>
      <c r="HS46" s="86">
        <f t="shared" si="55"/>
        <v>1.7003031790405625E-111</v>
      </c>
      <c r="HT46" s="86">
        <f t="shared" si="55"/>
        <v>4.2044561849118105E-102</v>
      </c>
      <c r="HU46" s="86">
        <f t="shared" si="55"/>
        <v>1.6632353213209835E-111</v>
      </c>
      <c r="HV46" s="86">
        <f t="shared" si="55"/>
        <v>2.3212744731549465E-115</v>
      </c>
      <c r="HW46" s="86">
        <f t="shared" si="55"/>
        <v>4.3150147682999969E-120</v>
      </c>
      <c r="HX46" s="86">
        <f t="shared" si="55"/>
        <v>2.1267082228647411E-117</v>
      </c>
      <c r="HY46" s="86">
        <f t="shared" si="55"/>
        <v>6.820647966908573E-123</v>
      </c>
      <c r="HZ46" s="86">
        <f t="shared" si="55"/>
        <v>3.6068857929094252E-127</v>
      </c>
      <c r="IA46" s="86">
        <f t="shared" si="55"/>
        <v>3.4366638297370304E-127</v>
      </c>
      <c r="IB46" s="86">
        <f t="shared" si="55"/>
        <v>4.9082498391492658E-161</v>
      </c>
      <c r="IC46" s="86">
        <f t="shared" si="55"/>
        <v>5.2696579321766383E-120</v>
      </c>
      <c r="ID46" s="86">
        <f t="shared" si="55"/>
        <v>1.9967879526664093E-119</v>
      </c>
      <c r="IE46" s="86">
        <f t="shared" si="55"/>
        <v>8.4453253021872125E-116</v>
      </c>
      <c r="IF46" s="86">
        <f t="shared" si="55"/>
        <v>2.5622615208481959E-75</v>
      </c>
      <c r="IG46" s="86">
        <f t="shared" si="55"/>
        <v>9.9152955532626346E-55</v>
      </c>
      <c r="II46" s="86">
        <f t="shared" si="56"/>
        <v>4.6652371443633261E-254</v>
      </c>
      <c r="IJ46" s="86">
        <f t="shared" si="56"/>
        <v>4.4398234860154059E-231</v>
      </c>
      <c r="IK46" s="86">
        <f t="shared" si="56"/>
        <v>3.3762914685633109E-251</v>
      </c>
      <c r="IL46" s="86">
        <f t="shared" si="56"/>
        <v>4.3642745452154972E-262</v>
      </c>
      <c r="IM46" s="86">
        <f t="shared" si="56"/>
        <v>2.2439463216374128E-274</v>
      </c>
      <c r="IN46" s="86">
        <f t="shared" si="56"/>
        <v>2.0016681695501051E-267</v>
      </c>
      <c r="IO46" s="86">
        <f t="shared" si="56"/>
        <v>5.3319473351971428E-278</v>
      </c>
      <c r="IP46" s="86">
        <f t="shared" si="56"/>
        <v>4.5179339904514099E-287</v>
      </c>
      <c r="IQ46" s="86">
        <f t="shared" si="56"/>
        <v>2.0710338496960412E-289</v>
      </c>
      <c r="IR46" s="86">
        <f t="shared" si="56"/>
        <v>0</v>
      </c>
      <c r="IS46" s="86">
        <f t="shared" si="56"/>
        <v>3.287300927355385E-273</v>
      </c>
      <c r="IT46" s="86">
        <f t="shared" si="56"/>
        <v>4.5136876995543131E-272</v>
      </c>
      <c r="IU46" s="86">
        <f t="shared" si="56"/>
        <v>4.9130266904356508E-264</v>
      </c>
      <c r="IV46" s="86">
        <f t="shared" si="56"/>
        <v>1.3679870341121963E-266</v>
      </c>
      <c r="IW46" s="86">
        <f t="shared" si="56"/>
        <v>2.8458693470928844E-114</v>
      </c>
      <c r="IY46" s="86">
        <f t="shared" si="57"/>
        <v>1.3944132610444221E-7</v>
      </c>
      <c r="IZ46" s="86">
        <f t="shared" si="57"/>
        <v>1.3433509006373063E-7</v>
      </c>
      <c r="JA46" s="86">
        <f t="shared" si="57"/>
        <v>2.4305081313590802E-8</v>
      </c>
      <c r="JB46" s="86">
        <f t="shared" si="57"/>
        <v>4.8735831695010871E-8</v>
      </c>
      <c r="JC46" s="86">
        <f t="shared" si="57"/>
        <v>7.3306768272504429E-9</v>
      </c>
      <c r="JD46" s="86">
        <f t="shared" si="57"/>
        <v>5.4514742388406446E-9</v>
      </c>
      <c r="JE46" s="86">
        <f t="shared" si="57"/>
        <v>1.1839221058698101E-9</v>
      </c>
      <c r="JF46" s="86">
        <f t="shared" si="57"/>
        <v>5.9243759093500039E-10</v>
      </c>
      <c r="JG46" s="86">
        <f t="shared" si="57"/>
        <v>5.3088727612076508E-10</v>
      </c>
      <c r="JH46" s="86">
        <f t="shared" si="57"/>
        <v>3.601461396161409E-11</v>
      </c>
      <c r="JI46" s="86">
        <f t="shared" si="57"/>
        <v>3.0603409820798439E-9</v>
      </c>
      <c r="JJ46" s="86">
        <f t="shared" si="57"/>
        <v>1.4293704735015314E-8</v>
      </c>
      <c r="JK46" s="86">
        <f t="shared" si="57"/>
        <v>3.397493110062889E-8</v>
      </c>
      <c r="JL46" s="86">
        <f t="shared" si="57"/>
        <v>7.2485952997956609E-9</v>
      </c>
      <c r="JM46" s="86">
        <f t="shared" si="57"/>
        <v>1.835438251664806E-11</v>
      </c>
    </row>
    <row r="47" spans="2:273" x14ac:dyDescent="0.25">
      <c r="B47" s="2">
        <v>20</v>
      </c>
      <c r="C47" s="37">
        <v>81.867000000000004</v>
      </c>
      <c r="D47" s="37">
        <v>79.936999999999998</v>
      </c>
      <c r="E47" s="37">
        <v>73.570999999999998</v>
      </c>
      <c r="F47" s="37">
        <v>73.27</v>
      </c>
      <c r="G47" s="37">
        <v>75.870999999999995</v>
      </c>
      <c r="H47" s="37">
        <v>73.822999999999993</v>
      </c>
      <c r="I47" s="37">
        <v>72.757999999999996</v>
      </c>
      <c r="J47" s="37">
        <v>74.387</v>
      </c>
      <c r="K47" s="37">
        <v>74.596999999999994</v>
      </c>
      <c r="L47" s="37">
        <v>75.322999999999993</v>
      </c>
      <c r="M47" s="37">
        <v>78.677000000000007</v>
      </c>
      <c r="N47" s="37">
        <v>78.918999999999997</v>
      </c>
      <c r="O47" s="37">
        <v>78.483999999999995</v>
      </c>
      <c r="P47" s="37">
        <v>72.754000000000005</v>
      </c>
      <c r="Q47" s="37">
        <v>77.722999999999999</v>
      </c>
      <c r="S47" s="4">
        <f t="shared" si="59"/>
        <v>82.003992729551683</v>
      </c>
      <c r="T47" s="4">
        <f t="shared" si="59"/>
        <v>79.688621784124251</v>
      </c>
      <c r="U47" s="4">
        <f t="shared" si="59"/>
        <v>75.605629462417866</v>
      </c>
      <c r="V47" s="4">
        <f t="shared" si="59"/>
        <v>74.682355207783601</v>
      </c>
      <c r="W47" s="4">
        <f t="shared" si="59"/>
        <v>75.376422023848619</v>
      </c>
      <c r="X47" s="4">
        <f t="shared" si="59"/>
        <v>74.532608417992307</v>
      </c>
      <c r="Y47" s="4">
        <f t="shared" si="59"/>
        <v>73.776087188085441</v>
      </c>
      <c r="Z47" s="4">
        <f t="shared" si="59"/>
        <v>74.660421700587506</v>
      </c>
      <c r="AA47" s="4">
        <f t="shared" si="59"/>
        <v>75.447945004734891</v>
      </c>
      <c r="AB47" s="4">
        <f t="shared" si="59"/>
        <v>75.613957916579778</v>
      </c>
      <c r="AC47" s="4">
        <f t="shared" si="59"/>
        <v>78.955221344778522</v>
      </c>
      <c r="AD47" s="4">
        <f t="shared" si="59"/>
        <v>80.460591445544154</v>
      </c>
      <c r="AE47" s="4">
        <f t="shared" si="59"/>
        <v>79.610547897329795</v>
      </c>
      <c r="AF47" s="4">
        <f t="shared" si="59"/>
        <v>74.461217590561461</v>
      </c>
      <c r="AG47" s="4">
        <f t="shared" si="59"/>
        <v>78.691777557608972</v>
      </c>
      <c r="AI47" s="4">
        <f t="shared" si="60"/>
        <v>-0.13699272955167885</v>
      </c>
      <c r="AJ47" s="4">
        <f t="shared" si="60"/>
        <v>0.24837821587574638</v>
      </c>
      <c r="AK47" s="4">
        <f t="shared" si="60"/>
        <v>-2.0346294624178682</v>
      </c>
      <c r="AL47" s="4">
        <f t="shared" si="60"/>
        <v>-1.4123552077836052</v>
      </c>
      <c r="AM47" s="4">
        <f t="shared" si="60"/>
        <v>0.49457797615137622</v>
      </c>
      <c r="AN47" s="4">
        <f t="shared" si="60"/>
        <v>-0.70960841799231389</v>
      </c>
      <c r="AO47" s="4">
        <f t="shared" si="60"/>
        <v>-1.0180871880854454</v>
      </c>
      <c r="AP47" s="4">
        <f t="shared" si="60"/>
        <v>-0.27342170058750526</v>
      </c>
      <c r="AQ47" s="4">
        <f t="shared" si="60"/>
        <v>-0.85094500473489632</v>
      </c>
      <c r="AR47" s="4">
        <f t="shared" si="60"/>
        <v>-0.29095791657978509</v>
      </c>
      <c r="AS47" s="4">
        <f t="shared" si="60"/>
        <v>-0.27822134477851534</v>
      </c>
      <c r="AT47" s="4">
        <f t="shared" si="60"/>
        <v>-1.5415914455441566</v>
      </c>
      <c r="AU47" s="4">
        <f t="shared" si="60"/>
        <v>-1.1265478973298002</v>
      </c>
      <c r="AV47" s="4">
        <f t="shared" si="60"/>
        <v>-1.7072175905614557</v>
      </c>
      <c r="AW47" s="4">
        <f t="shared" si="60"/>
        <v>-0.96877755760897344</v>
      </c>
      <c r="AY47" s="2">
        <f t="shared" si="51"/>
        <v>82.00366618668906</v>
      </c>
      <c r="AZ47" s="2">
        <f t="shared" si="51"/>
        <v>79.688286224780612</v>
      </c>
      <c r="BA47" s="2">
        <f t="shared" si="51"/>
        <v>75.605559741459601</v>
      </c>
      <c r="BB47" s="2">
        <f t="shared" si="51"/>
        <v>74.682223287123819</v>
      </c>
      <c r="BC47" s="2">
        <f t="shared" si="51"/>
        <v>75.37639870195872</v>
      </c>
      <c r="BD47" s="2">
        <f t="shared" si="51"/>
        <v>74.532590340960795</v>
      </c>
      <c r="BE47" s="2">
        <f t="shared" si="51"/>
        <v>73.776082745177277</v>
      </c>
      <c r="BF47" s="2">
        <f t="shared" si="51"/>
        <v>74.66041941796307</v>
      </c>
      <c r="BG47" s="2">
        <f t="shared" si="51"/>
        <v>75.447943012694907</v>
      </c>
      <c r="BH47" s="2">
        <f t="shared" si="51"/>
        <v>75.61395774657008</v>
      </c>
      <c r="BI47" s="2">
        <f t="shared" si="51"/>
        <v>78.955211447795307</v>
      </c>
      <c r="BJ47" s="2">
        <f t="shared" si="51"/>
        <v>80.460550744262648</v>
      </c>
      <c r="BK47" s="2">
        <f t="shared" si="51"/>
        <v>79.61046025076017</v>
      </c>
      <c r="BL47" s="2">
        <f t="shared" si="51"/>
        <v>74.461198791063524</v>
      </c>
      <c r="BM47" s="2">
        <f t="shared" si="51"/>
        <v>78.691777498339775</v>
      </c>
      <c r="BO47" s="2">
        <f t="shared" si="10"/>
        <v>81.867000000000004</v>
      </c>
      <c r="BP47" s="2">
        <f t="shared" si="11"/>
        <v>79.936999999999998</v>
      </c>
      <c r="BQ47" s="2">
        <f t="shared" si="12"/>
        <v>73.570999999999998</v>
      </c>
      <c r="BR47" s="2">
        <f t="shared" si="13"/>
        <v>73.27</v>
      </c>
      <c r="BS47" s="2">
        <f t="shared" si="14"/>
        <v>75.870999999999995</v>
      </c>
      <c r="BT47" s="2">
        <f t="shared" si="15"/>
        <v>73.822999999999993</v>
      </c>
      <c r="BU47" s="2">
        <f t="shared" si="16"/>
        <v>72.757999999999996</v>
      </c>
      <c r="BV47" s="2">
        <f t="shared" si="17"/>
        <v>74.387</v>
      </c>
      <c r="BW47" s="2">
        <f t="shared" si="18"/>
        <v>74.596999999999994</v>
      </c>
      <c r="BX47" s="2">
        <f t="shared" si="19"/>
        <v>75.322999999999993</v>
      </c>
      <c r="BY47" s="2">
        <f t="shared" si="20"/>
        <v>78.677000000000007</v>
      </c>
      <c r="BZ47" s="2">
        <f t="shared" si="21"/>
        <v>78.918999999999997</v>
      </c>
      <c r="CA47" s="2">
        <f t="shared" si="22"/>
        <v>78.483999999999995</v>
      </c>
      <c r="CB47" s="2">
        <f t="shared" si="23"/>
        <v>72.754000000000005</v>
      </c>
      <c r="CC47" s="2">
        <f t="shared" si="24"/>
        <v>77.722999999999999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83.008200392630641</v>
      </c>
      <c r="DL47" s="2">
        <f t="shared" si="61"/>
        <v>80.506842192691053</v>
      </c>
      <c r="DM47" s="2">
        <f t="shared" si="61"/>
        <v>75.985157928118355</v>
      </c>
      <c r="DN47" s="2">
        <f t="shared" si="61"/>
        <v>75.104874509211697</v>
      </c>
      <c r="DO47" s="2">
        <f t="shared" si="61"/>
        <v>76.023356236786469</v>
      </c>
      <c r="DP47" s="2">
        <f t="shared" si="61"/>
        <v>75.39878637603654</v>
      </c>
      <c r="DQ47" s="2">
        <f t="shared" si="61"/>
        <v>74.610119770580269</v>
      </c>
      <c r="DR47" s="2">
        <f t="shared" si="61"/>
        <v>75.103998358682546</v>
      </c>
      <c r="DS47" s="2">
        <f t="shared" si="61"/>
        <v>75.69954237516869</v>
      </c>
      <c r="DT47" s="2">
        <f t="shared" si="61"/>
        <v>75.708895685158865</v>
      </c>
      <c r="DU47" s="2">
        <f t="shared" si="61"/>
        <v>79.244064808362367</v>
      </c>
      <c r="DV47" s="2">
        <f t="shared" si="61"/>
        <v>81.020712473572956</v>
      </c>
      <c r="DW47" s="2">
        <f t="shared" si="61"/>
        <v>80.205979492600434</v>
      </c>
      <c r="DX47" s="2">
        <f t="shared" si="61"/>
        <v>74.575425098157638</v>
      </c>
      <c r="DY47" s="2">
        <f t="shared" si="61"/>
        <v>78.619570055770026</v>
      </c>
      <c r="EA47" s="2">
        <f t="shared" si="62"/>
        <v>73.470157847533628</v>
      </c>
      <c r="EB47" s="2">
        <f t="shared" si="62"/>
        <v>72.924055471124632</v>
      </c>
      <c r="EC47" s="2">
        <f t="shared" si="62"/>
        <v>72.02640568693694</v>
      </c>
      <c r="ED47" s="2">
        <f t="shared" si="62"/>
        <v>70.975179260233674</v>
      </c>
      <c r="EE47" s="2">
        <f t="shared" si="62"/>
        <v>68.93397758381704</v>
      </c>
      <c r="EF47" s="2">
        <f t="shared" si="62"/>
        <v>65.916251681927079</v>
      </c>
      <c r="EG47" s="2">
        <f t="shared" si="62"/>
        <v>65.316225190946085</v>
      </c>
      <c r="EH47" s="2">
        <f t="shared" si="62"/>
        <v>70.034784314545362</v>
      </c>
      <c r="EI47" s="2">
        <f t="shared" si="62"/>
        <v>72.78477546849777</v>
      </c>
      <c r="EJ47" s="2">
        <f t="shared" si="62"/>
        <v>74.515049000561106</v>
      </c>
      <c r="EK47" s="2">
        <f t="shared" si="62"/>
        <v>75.997740412145191</v>
      </c>
      <c r="EL47" s="2">
        <f t="shared" si="62"/>
        <v>75.156651125799726</v>
      </c>
      <c r="EM47" s="2">
        <f t="shared" si="62"/>
        <v>74.112569844478344</v>
      </c>
      <c r="EN47" s="2">
        <f t="shared" si="62"/>
        <v>73.344281866501674</v>
      </c>
      <c r="EO47" s="2">
        <f t="shared" si="62"/>
        <v>79.545049117402101</v>
      </c>
      <c r="EQ47" s="2">
        <f t="shared" si="63"/>
        <v>72.7446292471692</v>
      </c>
      <c r="ER47" s="2">
        <f t="shared" si="63"/>
        <v>67.583759510041119</v>
      </c>
      <c r="ES47" s="2">
        <f t="shared" si="63"/>
        <v>71.987840977013676</v>
      </c>
      <c r="ET47" s="2">
        <f t="shared" si="63"/>
        <v>71.092641686017473</v>
      </c>
      <c r="EU47" s="2">
        <f t="shared" si="63"/>
        <v>68.481290014711277</v>
      </c>
      <c r="EV47" s="2">
        <f t="shared" si="63"/>
        <v>66.572329847432286</v>
      </c>
      <c r="EW47" s="2">
        <f t="shared" si="63"/>
        <v>65.165119543353441</v>
      </c>
      <c r="EX47" s="2">
        <f t="shared" si="63"/>
        <v>69.485441840631026</v>
      </c>
      <c r="EY47" s="2">
        <f t="shared" si="63"/>
        <v>71.410757927517579</v>
      </c>
      <c r="EZ47" s="2">
        <f t="shared" si="63"/>
        <v>72.333130926117605</v>
      </c>
      <c r="FA47" s="2">
        <f t="shared" si="63"/>
        <v>73.679446037843718</v>
      </c>
      <c r="FB47" s="2">
        <f t="shared" si="63"/>
        <v>74.512248938943557</v>
      </c>
      <c r="FC47" s="2">
        <f t="shared" si="63"/>
        <v>74.326401871887796</v>
      </c>
      <c r="FD47" s="2">
        <f t="shared" si="63"/>
        <v>72.837170507627278</v>
      </c>
      <c r="FE47" s="2">
        <f t="shared" si="63"/>
        <v>78.216935484699817</v>
      </c>
      <c r="FG47" s="2">
        <f t="shared" si="64"/>
        <v>0.10531853899843011</v>
      </c>
      <c r="FH47" s="2">
        <f t="shared" si="64"/>
        <v>0.1079472134556048</v>
      </c>
      <c r="FI47" s="2">
        <f t="shared" si="64"/>
        <v>9.5888312943767123E-2</v>
      </c>
      <c r="FJ47" s="2">
        <f t="shared" si="64"/>
        <v>0.10234449709345911</v>
      </c>
      <c r="FK47" s="2">
        <f t="shared" si="64"/>
        <v>9.1257109304230907E-2</v>
      </c>
      <c r="FL47" s="2">
        <f t="shared" si="64"/>
        <v>9.1346688541943916E-2</v>
      </c>
      <c r="FM47" s="2">
        <f t="shared" si="64"/>
        <v>8.9740243878324813E-2</v>
      </c>
      <c r="FN47" s="2">
        <f t="shared" si="64"/>
        <v>8.7503967342244526E-2</v>
      </c>
      <c r="FO47" s="2">
        <f t="shared" si="64"/>
        <v>8.6316940402733452E-2</v>
      </c>
      <c r="FP47" s="2">
        <f t="shared" si="64"/>
        <v>7.9516451723061987E-2</v>
      </c>
      <c r="FQ47" s="2">
        <f t="shared" si="64"/>
        <v>8.8976692448857322E-2</v>
      </c>
      <c r="FR47" s="2">
        <f t="shared" si="64"/>
        <v>9.5524280533983624E-2</v>
      </c>
      <c r="FS47" s="2">
        <f t="shared" si="64"/>
        <v>9.7731766202838521E-2</v>
      </c>
      <c r="FT47" s="2">
        <f t="shared" si="64"/>
        <v>9.2779833197372263E-2</v>
      </c>
      <c r="FU47" s="2">
        <f t="shared" si="64"/>
        <v>7.8023910564649912E-2</v>
      </c>
      <c r="FW47" s="2">
        <f t="shared" si="53"/>
        <v>2.0677159857336449E-6</v>
      </c>
      <c r="FX47" s="2">
        <f t="shared" si="53"/>
        <v>2.8595960388808985E-6</v>
      </c>
      <c r="FY47" s="2">
        <f t="shared" si="53"/>
        <v>2.9272751740292945E-6</v>
      </c>
      <c r="FZ47" s="2">
        <f t="shared" si="53"/>
        <v>3.0760306813391495E-6</v>
      </c>
      <c r="GA47" s="2">
        <f t="shared" si="53"/>
        <v>2.9428566990676771E-6</v>
      </c>
      <c r="GB47" s="2">
        <f t="shared" si="53"/>
        <v>3.2133598618804831E-6</v>
      </c>
      <c r="GC47" s="2">
        <f t="shared" si="53"/>
        <v>4.3628229282503314E-6</v>
      </c>
      <c r="GD47" s="2">
        <f t="shared" si="53"/>
        <v>4.7339329577166878E-6</v>
      </c>
      <c r="GE47" s="2">
        <f t="shared" si="53"/>
        <v>4.0764420042639219E-6</v>
      </c>
      <c r="GF47" s="2">
        <f t="shared" si="53"/>
        <v>3.4310766833017299E-6</v>
      </c>
      <c r="GG47" s="2">
        <f t="shared" si="53"/>
        <v>2.6541821908660623E-6</v>
      </c>
      <c r="GH47" s="2">
        <f t="shared" si="53"/>
        <v>2.3092055727829208E-6</v>
      </c>
      <c r="GI47" s="2">
        <f t="shared" si="53"/>
        <v>2.0823266883511712E-6</v>
      </c>
      <c r="GJ47" s="2">
        <f t="shared" si="53"/>
        <v>2.0575737231577617E-6</v>
      </c>
      <c r="GK47" s="2">
        <f t="shared" si="53"/>
        <v>1.5457747365567602E-6</v>
      </c>
      <c r="GM47" s="86">
        <f t="shared" si="54"/>
        <v>2.579661265969199E-7</v>
      </c>
      <c r="GN47" s="86">
        <f t="shared" si="54"/>
        <v>2.5099661617500999E-7</v>
      </c>
      <c r="GO47" s="86">
        <f t="shared" si="54"/>
        <v>4.8477676757947337E-8</v>
      </c>
      <c r="GP47" s="86">
        <f t="shared" si="54"/>
        <v>9.5235263954045667E-8</v>
      </c>
      <c r="GQ47" s="86">
        <f t="shared" si="54"/>
        <v>1.5433784564085878E-8</v>
      </c>
      <c r="GR47" s="86">
        <f t="shared" si="54"/>
        <v>1.1682015208548687E-8</v>
      </c>
      <c r="GS47" s="86">
        <f t="shared" si="54"/>
        <v>2.7572372026298427E-9</v>
      </c>
      <c r="GT47" s="86">
        <f t="shared" si="54"/>
        <v>1.4229989809239411E-9</v>
      </c>
      <c r="GU47" s="86">
        <f t="shared" si="54"/>
        <v>1.276548160142993E-9</v>
      </c>
      <c r="GV47" s="86">
        <f t="shared" si="54"/>
        <v>9.7815156459082422E-11</v>
      </c>
      <c r="GW47" s="86">
        <f t="shared" si="54"/>
        <v>6.7207799624976184E-9</v>
      </c>
      <c r="GX47" s="86">
        <f t="shared" si="54"/>
        <v>2.9383511279775336E-8</v>
      </c>
      <c r="GY47" s="86">
        <f t="shared" si="54"/>
        <v>6.6840244057804592E-8</v>
      </c>
      <c r="GZ47" s="86">
        <f t="shared" si="54"/>
        <v>1.5357766667264259E-8</v>
      </c>
      <c r="HA47" s="86">
        <f t="shared" si="54"/>
        <v>5.1384171224129465E-11</v>
      </c>
      <c r="HC47" s="86">
        <f t="shared" si="58"/>
        <v>8.2531036758948221E-22</v>
      </c>
      <c r="HD47" s="86">
        <f t="shared" si="58"/>
        <v>1.7721725862926124E-20</v>
      </c>
      <c r="HE47" s="86">
        <f t="shared" si="58"/>
        <v>2.8364205093043555E-22</v>
      </c>
      <c r="HF47" s="86">
        <f t="shared" si="58"/>
        <v>7.2745785163981481E-23</v>
      </c>
      <c r="HG47" s="86">
        <f t="shared" si="58"/>
        <v>1.0497640511608652E-23</v>
      </c>
      <c r="HH47" s="86">
        <f t="shared" si="58"/>
        <v>4.4212872712331296E-23</v>
      </c>
      <c r="HI47" s="86">
        <f t="shared" si="58"/>
        <v>5.1187947120742383E-24</v>
      </c>
      <c r="HJ47" s="86">
        <f t="shared" si="58"/>
        <v>6.8173339686263854E-25</v>
      </c>
      <c r="HK47" s="86">
        <f t="shared" si="58"/>
        <v>9.420985298730523E-25</v>
      </c>
      <c r="HL47" s="86">
        <f t="shared" si="58"/>
        <v>2.7555775180621331E-30</v>
      </c>
      <c r="HM47" s="86">
        <f t="shared" si="58"/>
        <v>5.3599288024619195E-23</v>
      </c>
      <c r="HN47" s="86">
        <f t="shared" si="58"/>
        <v>6.3497801144290247E-23</v>
      </c>
      <c r="HO47" s="86">
        <f t="shared" si="58"/>
        <v>1.3807090798292587E-22</v>
      </c>
      <c r="HP47" s="86">
        <f t="shared" si="58"/>
        <v>9.2944722896733869E-24</v>
      </c>
      <c r="HQ47" s="86">
        <f t="shared" si="58"/>
        <v>1.1158211909100023E-31</v>
      </c>
      <c r="HS47" s="86">
        <f t="shared" si="55"/>
        <v>1.5278677459716989E-109</v>
      </c>
      <c r="HT47" s="86">
        <f t="shared" si="55"/>
        <v>2.8150015026022824E-100</v>
      </c>
      <c r="HU47" s="86">
        <f t="shared" si="55"/>
        <v>1.6440197041153196E-109</v>
      </c>
      <c r="HV47" s="86">
        <f t="shared" si="55"/>
        <v>2.8002720530331088E-113</v>
      </c>
      <c r="HW47" s="86">
        <f t="shared" si="55"/>
        <v>6.3301313200423821E-118</v>
      </c>
      <c r="HX47" s="86">
        <f t="shared" si="55"/>
        <v>2.8603218465546285E-115</v>
      </c>
      <c r="HY47" s="86">
        <f t="shared" si="55"/>
        <v>1.2877549858111275E-120</v>
      </c>
      <c r="HZ47" s="86">
        <f t="shared" si="55"/>
        <v>8.4366052284467793E-125</v>
      </c>
      <c r="IA47" s="86">
        <f t="shared" si="55"/>
        <v>7.7039157634569001E-125</v>
      </c>
      <c r="IB47" s="86">
        <f t="shared" si="55"/>
        <v>4.4170886485812617E-158</v>
      </c>
      <c r="IC47" s="86">
        <f t="shared" si="55"/>
        <v>7.338719643453494E-118</v>
      </c>
      <c r="ID47" s="86">
        <f t="shared" si="55"/>
        <v>2.5810818388421942E-117</v>
      </c>
      <c r="IE47" s="86">
        <f t="shared" si="55"/>
        <v>9.0817803112968241E-114</v>
      </c>
      <c r="IF47" s="86">
        <f t="shared" si="55"/>
        <v>4.9496933410675054E-74</v>
      </c>
      <c r="IG47" s="86">
        <f t="shared" si="55"/>
        <v>8.2980724479078879E-54</v>
      </c>
      <c r="II47" s="86">
        <f t="shared" si="56"/>
        <v>1.5036286271563689E-250</v>
      </c>
      <c r="IJ47" s="86">
        <f t="shared" si="56"/>
        <v>8.2421646752011267E-228</v>
      </c>
      <c r="IK47" s="86">
        <f t="shared" si="56"/>
        <v>1.2317795794022489E-247</v>
      </c>
      <c r="IL47" s="86">
        <f t="shared" si="56"/>
        <v>2.3548523833485253E-258</v>
      </c>
      <c r="IM47" s="86">
        <f t="shared" si="56"/>
        <v>1.7616515650953245E-270</v>
      </c>
      <c r="IN47" s="86">
        <f t="shared" si="56"/>
        <v>1.3275075182243674E-263</v>
      </c>
      <c r="IO47" s="86">
        <f t="shared" si="56"/>
        <v>6.2822602225357171E-274</v>
      </c>
      <c r="IP47" s="86">
        <f t="shared" si="56"/>
        <v>7.7205559753626015E-283</v>
      </c>
      <c r="IQ47" s="86">
        <f t="shared" si="56"/>
        <v>3.4100747595642973E-285</v>
      </c>
      <c r="IR47" s="86">
        <f t="shared" si="56"/>
        <v>0</v>
      </c>
      <c r="IS47" s="86">
        <f t="shared" si="56"/>
        <v>2.3132707358265999E-269</v>
      </c>
      <c r="IT47" s="86">
        <f t="shared" si="56"/>
        <v>2.7868606709310189E-268</v>
      </c>
      <c r="IU47" s="86">
        <f t="shared" si="56"/>
        <v>2.1897278102251214E-260</v>
      </c>
      <c r="IV47" s="86">
        <f t="shared" si="56"/>
        <v>6.5670131641266657E-263</v>
      </c>
      <c r="IW47" s="86">
        <f t="shared" si="56"/>
        <v>9.6512037689989212E-113</v>
      </c>
      <c r="IY47" s="86">
        <f t="shared" si="57"/>
        <v>2.5796612659692074E-7</v>
      </c>
      <c r="IZ47" s="86">
        <f t="shared" si="57"/>
        <v>2.5099661617502773E-7</v>
      </c>
      <c r="JA47" s="86">
        <f t="shared" si="57"/>
        <v>4.8477676757947622E-8</v>
      </c>
      <c r="JB47" s="86">
        <f t="shared" si="57"/>
        <v>9.5235263954045733E-8</v>
      </c>
      <c r="JC47" s="86">
        <f t="shared" si="57"/>
        <v>1.5433784564085888E-8</v>
      </c>
      <c r="JD47" s="86">
        <f t="shared" si="57"/>
        <v>1.1682015208548731E-8</v>
      </c>
      <c r="JE47" s="86">
        <f t="shared" si="57"/>
        <v>2.7572372026298477E-9</v>
      </c>
      <c r="JF47" s="86">
        <f t="shared" si="57"/>
        <v>1.4229989809239417E-9</v>
      </c>
      <c r="JG47" s="86">
        <f t="shared" si="57"/>
        <v>1.2765481601429941E-9</v>
      </c>
      <c r="JH47" s="86">
        <f t="shared" si="57"/>
        <v>9.7815156459082422E-11</v>
      </c>
      <c r="JI47" s="86">
        <f t="shared" si="57"/>
        <v>6.7207799624976721E-9</v>
      </c>
      <c r="JJ47" s="86">
        <f t="shared" si="57"/>
        <v>2.9383511279775399E-8</v>
      </c>
      <c r="JK47" s="86">
        <f t="shared" si="57"/>
        <v>6.6840244057804725E-8</v>
      </c>
      <c r="JL47" s="86">
        <f t="shared" si="57"/>
        <v>1.5357766667264269E-8</v>
      </c>
      <c r="JM47" s="86">
        <f t="shared" si="57"/>
        <v>5.1384171224129465E-11</v>
      </c>
    </row>
    <row r="48" spans="2:273" x14ac:dyDescent="0.25">
      <c r="B48" s="2">
        <v>21</v>
      </c>
      <c r="C48" s="37">
        <v>82.066999999999993</v>
      </c>
      <c r="D48" s="37">
        <v>79.19</v>
      </c>
      <c r="E48" s="37">
        <v>73.602999999999994</v>
      </c>
      <c r="F48" s="37">
        <v>73.555999999999997</v>
      </c>
      <c r="G48" s="37">
        <v>74.903000000000006</v>
      </c>
      <c r="H48" s="37">
        <v>74.483999999999995</v>
      </c>
      <c r="I48" s="37">
        <v>73.177000000000007</v>
      </c>
      <c r="J48" s="37">
        <v>74.903000000000006</v>
      </c>
      <c r="K48" s="37">
        <v>74.064999999999998</v>
      </c>
      <c r="L48" s="37">
        <v>75.177000000000007</v>
      </c>
      <c r="M48" s="37">
        <v>78.790000000000006</v>
      </c>
      <c r="N48" s="37">
        <v>79.290000000000006</v>
      </c>
      <c r="O48" s="37">
        <v>78.516000000000005</v>
      </c>
      <c r="P48" s="37">
        <v>72.707999999999998</v>
      </c>
      <c r="Q48" s="37">
        <v>78.369</v>
      </c>
      <c r="S48" s="4">
        <f t="shared" si="59"/>
        <v>82.098782803589089</v>
      </c>
      <c r="T48" s="4">
        <f t="shared" si="59"/>
        <v>79.651006458619392</v>
      </c>
      <c r="U48" s="4">
        <f t="shared" si="59"/>
        <v>75.707030376504676</v>
      </c>
      <c r="V48" s="4">
        <f t="shared" si="59"/>
        <v>74.756882107717374</v>
      </c>
      <c r="W48" s="4">
        <f t="shared" si="59"/>
        <v>75.360226150760795</v>
      </c>
      <c r="X48" s="4">
        <f t="shared" si="59"/>
        <v>74.537806896882472</v>
      </c>
      <c r="Y48" s="4">
        <f t="shared" si="59"/>
        <v>73.782311551837495</v>
      </c>
      <c r="Z48" s="4">
        <f t="shared" si="59"/>
        <v>74.745605951061378</v>
      </c>
      <c r="AA48" s="4">
        <f t="shared" si="59"/>
        <v>75.601239834800694</v>
      </c>
      <c r="AB48" s="4">
        <f t="shared" si="59"/>
        <v>75.817835517844571</v>
      </c>
      <c r="AC48" s="4">
        <f t="shared" si="59"/>
        <v>79.093069216301927</v>
      </c>
      <c r="AD48" s="4">
        <f t="shared" si="59"/>
        <v>80.53069036552796</v>
      </c>
      <c r="AE48" s="4">
        <f t="shared" si="59"/>
        <v>79.68389044412541</v>
      </c>
      <c r="AF48" s="4">
        <f t="shared" si="59"/>
        <v>74.545472077869775</v>
      </c>
      <c r="AG48" s="4">
        <f t="shared" si="59"/>
        <v>78.721536682121979</v>
      </c>
      <c r="AI48" s="4">
        <f t="shared" si="60"/>
        <v>-3.1782803589095465E-2</v>
      </c>
      <c r="AJ48" s="4">
        <f t="shared" si="60"/>
        <v>-0.46100645861939427</v>
      </c>
      <c r="AK48" s="4">
        <f t="shared" si="60"/>
        <v>-2.1040303765046815</v>
      </c>
      <c r="AL48" s="4">
        <f t="shared" si="60"/>
        <v>-1.2008821077173764</v>
      </c>
      <c r="AM48" s="4">
        <f t="shared" si="60"/>
        <v>-0.4572261507607891</v>
      </c>
      <c r="AN48" s="4">
        <f t="shared" si="60"/>
        <v>-5.3806896882477417E-2</v>
      </c>
      <c r="AO48" s="4">
        <f t="shared" si="60"/>
        <v>-0.60531155183748808</v>
      </c>
      <c r="AP48" s="4">
        <f t="shared" si="60"/>
        <v>0.15739404893862741</v>
      </c>
      <c r="AQ48" s="4">
        <f t="shared" si="60"/>
        <v>-1.5362398348006963</v>
      </c>
      <c r="AR48" s="4">
        <f t="shared" si="60"/>
        <v>-0.64083551784456461</v>
      </c>
      <c r="AS48" s="4">
        <f t="shared" si="60"/>
        <v>-0.30306921630192107</v>
      </c>
      <c r="AT48" s="4">
        <f t="shared" si="60"/>
        <v>-1.2406903655279535</v>
      </c>
      <c r="AU48" s="4">
        <f t="shared" si="60"/>
        <v>-1.1678904441254048</v>
      </c>
      <c r="AV48" s="4">
        <f t="shared" si="60"/>
        <v>-1.8374720778697764</v>
      </c>
      <c r="AW48" s="4">
        <f t="shared" si="60"/>
        <v>-0.35253668212197908</v>
      </c>
      <c r="AY48" s="2">
        <f t="shared" si="51"/>
        <v>82.098198643540769</v>
      </c>
      <c r="AZ48" s="2">
        <f t="shared" si="51"/>
        <v>79.650400599048595</v>
      </c>
      <c r="BA48" s="2">
        <f t="shared" si="51"/>
        <v>75.706896161702829</v>
      </c>
      <c r="BB48" s="2">
        <f t="shared" si="51"/>
        <v>74.756633295434582</v>
      </c>
      <c r="BC48" s="2">
        <f t="shared" si="51"/>
        <v>75.360178830069074</v>
      </c>
      <c r="BD48" s="2">
        <f t="shared" si="51"/>
        <v>74.537769589009244</v>
      </c>
      <c r="BE48" s="2">
        <f t="shared" si="51"/>
        <v>73.782301614671908</v>
      </c>
      <c r="BF48" s="2">
        <f t="shared" si="51"/>
        <v>74.745600689624666</v>
      </c>
      <c r="BG48" s="2">
        <f t="shared" si="51"/>
        <v>75.601235237494251</v>
      </c>
      <c r="BH48" s="2">
        <f t="shared" si="51"/>
        <v>75.817835076044858</v>
      </c>
      <c r="BI48" s="2">
        <f t="shared" si="51"/>
        <v>79.093048295848718</v>
      </c>
      <c r="BJ48" s="2">
        <f t="shared" si="51"/>
        <v>80.530609701734789</v>
      </c>
      <c r="BK48" s="2">
        <f t="shared" si="51"/>
        <v>79.683723971990602</v>
      </c>
      <c r="BL48" s="2">
        <f t="shared" si="51"/>
        <v>74.545433707944184</v>
      </c>
      <c r="BM48" s="2">
        <f t="shared" si="51"/>
        <v>78.721536523480935</v>
      </c>
      <c r="BO48" s="2">
        <f t="shared" si="10"/>
        <v>82.066999999999993</v>
      </c>
      <c r="BP48" s="2">
        <f t="shared" si="11"/>
        <v>79.19</v>
      </c>
      <c r="BQ48" s="2">
        <f t="shared" si="12"/>
        <v>73.602999999999994</v>
      </c>
      <c r="BR48" s="2">
        <f t="shared" si="13"/>
        <v>73.555999999999997</v>
      </c>
      <c r="BS48" s="2">
        <f t="shared" si="14"/>
        <v>74.903000000000006</v>
      </c>
      <c r="BT48" s="2">
        <f t="shared" si="15"/>
        <v>74.483999999999995</v>
      </c>
      <c r="BU48" s="2">
        <f t="shared" si="16"/>
        <v>73.177000000000007</v>
      </c>
      <c r="BV48" s="2">
        <f t="shared" si="17"/>
        <v>74.903000000000006</v>
      </c>
      <c r="BW48" s="2">
        <f t="shared" si="18"/>
        <v>74.064999999999998</v>
      </c>
      <c r="BX48" s="2">
        <f t="shared" si="19"/>
        <v>75.177000000000007</v>
      </c>
      <c r="BY48" s="2">
        <f t="shared" si="20"/>
        <v>78.790000000000006</v>
      </c>
      <c r="BZ48" s="2">
        <f t="shared" si="21"/>
        <v>79.290000000000006</v>
      </c>
      <c r="CA48" s="2">
        <f t="shared" si="22"/>
        <v>78.516000000000005</v>
      </c>
      <c r="CB48" s="2">
        <f t="shared" si="23"/>
        <v>72.707999999999998</v>
      </c>
      <c r="CC48" s="2">
        <f t="shared" si="24"/>
        <v>78.369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83.224883720930251</v>
      </c>
      <c r="DL48" s="2">
        <f t="shared" si="61"/>
        <v>80.56141860465118</v>
      </c>
      <c r="DM48" s="2">
        <f t="shared" si="61"/>
        <v>76.149673854827313</v>
      </c>
      <c r="DN48" s="2">
        <f t="shared" si="61"/>
        <v>75.243720930232541</v>
      </c>
      <c r="DO48" s="2">
        <f t="shared" si="61"/>
        <v>76.080315010570828</v>
      </c>
      <c r="DP48" s="2">
        <f t="shared" si="61"/>
        <v>75.49859571077441</v>
      </c>
      <c r="DQ48" s="2">
        <f t="shared" si="61"/>
        <v>74.709177867746263</v>
      </c>
      <c r="DR48" s="2">
        <f t="shared" si="61"/>
        <v>75.256414925046485</v>
      </c>
      <c r="DS48" s="2">
        <f t="shared" si="61"/>
        <v>75.910857962213214</v>
      </c>
      <c r="DT48" s="2">
        <f t="shared" si="61"/>
        <v>75.958719535324818</v>
      </c>
      <c r="DU48" s="2">
        <f t="shared" si="61"/>
        <v>79.444944947735195</v>
      </c>
      <c r="DV48" s="2">
        <f t="shared" si="61"/>
        <v>81.171484143763223</v>
      </c>
      <c r="DW48" s="2">
        <f t="shared" si="61"/>
        <v>80.363114376321363</v>
      </c>
      <c r="DX48" s="2">
        <f t="shared" si="61"/>
        <v>74.69738417396556</v>
      </c>
      <c r="DY48" s="2">
        <f t="shared" si="61"/>
        <v>78.661712140712112</v>
      </c>
      <c r="EA48" s="2">
        <f t="shared" si="62"/>
        <v>73.369179500320314</v>
      </c>
      <c r="EB48" s="2">
        <f t="shared" si="62"/>
        <v>72.784505984042568</v>
      </c>
      <c r="EC48" s="2">
        <f t="shared" si="62"/>
        <v>71.899377815315319</v>
      </c>
      <c r="ED48" s="2">
        <f t="shared" si="62"/>
        <v>70.860330512512434</v>
      </c>
      <c r="EE48" s="2">
        <f t="shared" si="62"/>
        <v>68.820024720609894</v>
      </c>
      <c r="EF48" s="2">
        <f t="shared" si="62"/>
        <v>65.821084539398115</v>
      </c>
      <c r="EG48" s="2">
        <f t="shared" si="62"/>
        <v>65.207985686012151</v>
      </c>
      <c r="EH48" s="2">
        <f t="shared" si="62"/>
        <v>69.88753276746391</v>
      </c>
      <c r="EI48" s="2">
        <f t="shared" si="62"/>
        <v>72.612255560391858</v>
      </c>
      <c r="EJ48" s="2">
        <f t="shared" si="62"/>
        <v>74.330548241856377</v>
      </c>
      <c r="EK48" s="2">
        <f t="shared" si="62"/>
        <v>75.80711120144214</v>
      </c>
      <c r="EL48" s="2">
        <f t="shared" si="62"/>
        <v>74.9964094588385</v>
      </c>
      <c r="EM48" s="2">
        <f t="shared" si="62"/>
        <v>73.963412544861995</v>
      </c>
      <c r="EN48" s="2">
        <f t="shared" si="62"/>
        <v>73.190376763619753</v>
      </c>
      <c r="EO48" s="2">
        <f t="shared" si="62"/>
        <v>79.366281293346802</v>
      </c>
      <c r="EQ48" s="2">
        <f t="shared" si="63"/>
        <v>72.650890486501908</v>
      </c>
      <c r="ER48" s="2">
        <f t="shared" si="63"/>
        <v>67.500818563046948</v>
      </c>
      <c r="ES48" s="2">
        <f t="shared" si="63"/>
        <v>71.861219355932221</v>
      </c>
      <c r="ET48" s="2">
        <f t="shared" si="63"/>
        <v>70.9763907098435</v>
      </c>
      <c r="EU48" s="2">
        <f t="shared" si="63"/>
        <v>68.372167616770852</v>
      </c>
      <c r="EV48" s="2">
        <f t="shared" si="63"/>
        <v>66.469934750859721</v>
      </c>
      <c r="EW48" s="2">
        <f t="shared" si="63"/>
        <v>65.058616694115983</v>
      </c>
      <c r="EX48" s="2">
        <f t="shared" si="63"/>
        <v>69.344146074465471</v>
      </c>
      <c r="EY48" s="2">
        <f t="shared" si="63"/>
        <v>71.253544970750184</v>
      </c>
      <c r="EZ48" s="2">
        <f t="shared" si="63"/>
        <v>72.172821256606639</v>
      </c>
      <c r="FA48" s="2">
        <f t="shared" si="63"/>
        <v>73.513522858213733</v>
      </c>
      <c r="FB48" s="2">
        <f t="shared" si="63"/>
        <v>74.358835067158594</v>
      </c>
      <c r="FC48" s="2">
        <f t="shared" si="63"/>
        <v>74.174568774930265</v>
      </c>
      <c r="FD48" s="2">
        <f t="shared" si="63"/>
        <v>72.688588742439961</v>
      </c>
      <c r="FE48" s="2">
        <f t="shared" si="63"/>
        <v>78.05309990718419</v>
      </c>
      <c r="FG48" s="2">
        <f t="shared" si="64"/>
        <v>0.11431790399360053</v>
      </c>
      <c r="FH48" s="2">
        <f t="shared" si="64"/>
        <v>0.1171417866097563</v>
      </c>
      <c r="FI48" s="2">
        <f t="shared" si="64"/>
        <v>0.10417570129971405</v>
      </c>
      <c r="FJ48" s="2">
        <f t="shared" si="64"/>
        <v>0.11112129649155975</v>
      </c>
      <c r="FK48" s="2">
        <f t="shared" si="64"/>
        <v>9.9188146286983803E-2</v>
      </c>
      <c r="FL48" s="2">
        <f t="shared" si="64"/>
        <v>9.9284660166714334E-2</v>
      </c>
      <c r="FM48" s="2">
        <f t="shared" si="64"/>
        <v>9.7553603885003656E-2</v>
      </c>
      <c r="FN48" s="2">
        <f t="shared" si="64"/>
        <v>9.5142973881299747E-2</v>
      </c>
      <c r="FO48" s="2">
        <f t="shared" si="64"/>
        <v>9.3862980115822822E-2</v>
      </c>
      <c r="FP48" s="2">
        <f t="shared" si="64"/>
        <v>8.6524275585391441E-2</v>
      </c>
      <c r="FQ48" s="2">
        <f t="shared" si="64"/>
        <v>9.6730637381276796E-2</v>
      </c>
      <c r="FR48" s="2">
        <f t="shared" si="64"/>
        <v>0.10378381807415293</v>
      </c>
      <c r="FS48" s="2">
        <f t="shared" si="64"/>
        <v>0.10615977186754327</v>
      </c>
      <c r="FT48" s="2">
        <f t="shared" si="64"/>
        <v>0.10082852473196577</v>
      </c>
      <c r="FU48" s="2">
        <f t="shared" si="64"/>
        <v>8.491233013366753E-2</v>
      </c>
      <c r="FW48" s="2">
        <f t="shared" si="53"/>
        <v>2.2672050418900347E-6</v>
      </c>
      <c r="FX48" s="2">
        <f t="shared" si="53"/>
        <v>3.1354838413658632E-6</v>
      </c>
      <c r="FY48" s="2">
        <f t="shared" si="53"/>
        <v>3.2096924959586985E-6</v>
      </c>
      <c r="FZ48" s="2">
        <f t="shared" si="53"/>
        <v>3.3727995718104847E-6</v>
      </c>
      <c r="GA48" s="2">
        <f t="shared" si="53"/>
        <v>3.2267772887501514E-6</v>
      </c>
      <c r="GB48" s="2">
        <f t="shared" si="53"/>
        <v>3.5233779325989463E-6</v>
      </c>
      <c r="GC48" s="2">
        <f t="shared" si="53"/>
        <v>4.7837382009019471E-6</v>
      </c>
      <c r="GD48" s="2">
        <f t="shared" si="53"/>
        <v>5.1906518994586161E-6</v>
      </c>
      <c r="GE48" s="2">
        <f t="shared" si="53"/>
        <v>4.4697280176282435E-6</v>
      </c>
      <c r="GF48" s="2">
        <f t="shared" si="53"/>
        <v>3.7620995271900526E-6</v>
      </c>
      <c r="GG48" s="2">
        <f t="shared" si="53"/>
        <v>2.9102521556458496E-6</v>
      </c>
      <c r="GH48" s="2">
        <f t="shared" si="53"/>
        <v>2.5319929968711798E-6</v>
      </c>
      <c r="GI48" s="2">
        <f t="shared" si="53"/>
        <v>2.2832253523261336E-6</v>
      </c>
      <c r="GJ48" s="2">
        <f t="shared" si="53"/>
        <v>2.2560842765420939E-6</v>
      </c>
      <c r="GK48" s="2">
        <f t="shared" si="53"/>
        <v>1.6949080420157959E-6</v>
      </c>
      <c r="GM48" s="86">
        <f t="shared" si="54"/>
        <v>4.7124859039213185E-7</v>
      </c>
      <c r="GN48" s="86">
        <f t="shared" si="54"/>
        <v>4.6290951721264296E-7</v>
      </c>
      <c r="GO48" s="86">
        <f t="shared" si="54"/>
        <v>9.5316807849788789E-8</v>
      </c>
      <c r="GP48" s="86">
        <f t="shared" si="54"/>
        <v>1.8350550791607856E-7</v>
      </c>
      <c r="GQ48" s="86">
        <f t="shared" si="54"/>
        <v>3.199159838305554E-8</v>
      </c>
      <c r="GR48" s="86">
        <f t="shared" si="54"/>
        <v>2.4634386225321582E-8</v>
      </c>
      <c r="GS48" s="86">
        <f t="shared" si="54"/>
        <v>6.3048665484862592E-9</v>
      </c>
      <c r="GT48" s="86">
        <f t="shared" si="54"/>
        <v>3.3535600289008661E-9</v>
      </c>
      <c r="GU48" s="86">
        <f t="shared" si="54"/>
        <v>3.0118589490738477E-9</v>
      </c>
      <c r="GV48" s="86">
        <f t="shared" si="54"/>
        <v>2.5992838917594149E-10</v>
      </c>
      <c r="GW48" s="86">
        <f t="shared" si="54"/>
        <v>1.4516228583704898E-8</v>
      </c>
      <c r="GX48" s="86">
        <f t="shared" si="54"/>
        <v>5.949607869327601E-8</v>
      </c>
      <c r="GY48" s="86">
        <f t="shared" si="54"/>
        <v>1.2966670727312499E-7</v>
      </c>
      <c r="GZ48" s="86">
        <f t="shared" si="54"/>
        <v>3.2027652398310999E-8</v>
      </c>
      <c r="HA48" s="86">
        <f t="shared" si="54"/>
        <v>1.4064744754810754E-10</v>
      </c>
      <c r="HC48" s="86">
        <f t="shared" si="58"/>
        <v>3.1251948006795332E-21</v>
      </c>
      <c r="HD48" s="86">
        <f t="shared" si="58"/>
        <v>6.2386747858974032E-20</v>
      </c>
      <c r="HE48" s="86">
        <f t="shared" si="58"/>
        <v>1.121684992491122E-21</v>
      </c>
      <c r="HF48" s="86">
        <f t="shared" si="58"/>
        <v>3.0384544147987114E-22</v>
      </c>
      <c r="HG48" s="86">
        <f t="shared" si="58"/>
        <v>4.6388179926846332E-23</v>
      </c>
      <c r="HH48" s="86">
        <f t="shared" si="58"/>
        <v>1.8966077723230313E-22</v>
      </c>
      <c r="HI48" s="86">
        <f t="shared" si="58"/>
        <v>2.41995063699514E-23</v>
      </c>
      <c r="HJ48" s="86">
        <f t="shared" si="58"/>
        <v>3.4425651472270182E-24</v>
      </c>
      <c r="HK48" s="86">
        <f t="shared" si="58"/>
        <v>4.6746969116711753E-24</v>
      </c>
      <c r="HL48" s="86">
        <f t="shared" si="58"/>
        <v>2.007057635162805E-29</v>
      </c>
      <c r="HM48" s="86">
        <f t="shared" si="58"/>
        <v>2.2792991509850324E-22</v>
      </c>
      <c r="HN48" s="86">
        <f t="shared" si="58"/>
        <v>2.6448447632047663E-22</v>
      </c>
      <c r="HO48" s="86">
        <f t="shared" si="58"/>
        <v>5.5081734918235977E-22</v>
      </c>
      <c r="HP48" s="86">
        <f t="shared" si="58"/>
        <v>4.0378378939104196E-23</v>
      </c>
      <c r="HQ48" s="86">
        <f t="shared" si="58"/>
        <v>8.5199602908711972E-31</v>
      </c>
      <c r="HS48" s="86">
        <f t="shared" si="55"/>
        <v>1.3186747735760147E-107</v>
      </c>
      <c r="HT48" s="86">
        <f t="shared" si="55"/>
        <v>1.8135408343885342E-98</v>
      </c>
      <c r="HU48" s="86">
        <f t="shared" si="55"/>
        <v>1.5581211311762383E-107</v>
      </c>
      <c r="HV48" s="86">
        <f t="shared" si="55"/>
        <v>3.2319691217494273E-111</v>
      </c>
      <c r="HW48" s="86">
        <f t="shared" si="55"/>
        <v>8.8688107998141847E-116</v>
      </c>
      <c r="HX48" s="86">
        <f t="shared" si="55"/>
        <v>3.6760836793629818E-113</v>
      </c>
      <c r="HY48" s="86">
        <f t="shared" si="55"/>
        <v>2.3136298166915206E-118</v>
      </c>
      <c r="HZ48" s="86">
        <f t="shared" si="55"/>
        <v>1.8734880060232337E-122</v>
      </c>
      <c r="IA48" s="86">
        <f t="shared" si="55"/>
        <v>1.6409273279465954E-122</v>
      </c>
      <c r="IB48" s="86">
        <f t="shared" si="55"/>
        <v>3.7300864280253443E-155</v>
      </c>
      <c r="IC48" s="86">
        <f t="shared" si="55"/>
        <v>9.7697253303398274E-116</v>
      </c>
      <c r="ID48" s="86">
        <f t="shared" si="55"/>
        <v>3.1929433408321513E-115</v>
      </c>
      <c r="IE48" s="86">
        <f t="shared" si="55"/>
        <v>9.3649162690489353E-112</v>
      </c>
      <c r="IF48" s="86">
        <f t="shared" si="55"/>
        <v>9.3162882940527313E-73</v>
      </c>
      <c r="IG48" s="86">
        <f t="shared" si="55"/>
        <v>6.8171379382522581E-53</v>
      </c>
      <c r="II48" s="86">
        <f t="shared" si="56"/>
        <v>4.5798388326335154E-247</v>
      </c>
      <c r="IJ48" s="86">
        <f t="shared" si="56"/>
        <v>1.4496451897481849E-224</v>
      </c>
      <c r="IK48" s="86">
        <f t="shared" si="56"/>
        <v>4.2365733830209144E-244</v>
      </c>
      <c r="IL48" s="86">
        <f t="shared" si="56"/>
        <v>1.1941959308969528E-254</v>
      </c>
      <c r="IM48" s="86">
        <f t="shared" si="56"/>
        <v>1.2966044042696505E-266</v>
      </c>
      <c r="IN48" s="86">
        <f t="shared" si="56"/>
        <v>8.2603717352174702E-260</v>
      </c>
      <c r="IO48" s="86">
        <f t="shared" si="56"/>
        <v>6.904400219757321E-270</v>
      </c>
      <c r="IP48" s="86">
        <f t="shared" si="56"/>
        <v>1.2266724202342782E-278</v>
      </c>
      <c r="IQ48" s="86">
        <f t="shared" si="56"/>
        <v>5.2264924102806912E-281</v>
      </c>
      <c r="IR48" s="86">
        <f t="shared" si="56"/>
        <v>0</v>
      </c>
      <c r="IS48" s="86">
        <f t="shared" si="56"/>
        <v>1.5281191386334061E-265</v>
      </c>
      <c r="IT48" s="86">
        <f t="shared" si="56"/>
        <v>1.6178470944328044E-264</v>
      </c>
      <c r="IU48" s="86">
        <f t="shared" si="56"/>
        <v>9.2018068589792914E-257</v>
      </c>
      <c r="IV48" s="86">
        <f t="shared" si="56"/>
        <v>2.9709337464344532E-259</v>
      </c>
      <c r="IW48" s="86">
        <f t="shared" si="56"/>
        <v>3.1951430503074223E-111</v>
      </c>
      <c r="IY48" s="86">
        <f t="shared" si="57"/>
        <v>4.7124859039213497E-7</v>
      </c>
      <c r="IZ48" s="86">
        <f t="shared" si="57"/>
        <v>4.6290951721270533E-7</v>
      </c>
      <c r="JA48" s="86">
        <f t="shared" si="57"/>
        <v>9.5316807849789914E-8</v>
      </c>
      <c r="JB48" s="86">
        <f t="shared" si="57"/>
        <v>1.8350550791607885E-7</v>
      </c>
      <c r="JC48" s="86">
        <f t="shared" si="57"/>
        <v>3.1991598383055586E-8</v>
      </c>
      <c r="JD48" s="86">
        <f t="shared" si="57"/>
        <v>2.463438622532177E-8</v>
      </c>
      <c r="JE48" s="86">
        <f t="shared" si="57"/>
        <v>6.3048665484862832E-9</v>
      </c>
      <c r="JF48" s="86">
        <f t="shared" si="57"/>
        <v>3.3535600289008694E-9</v>
      </c>
      <c r="JG48" s="86">
        <f t="shared" si="57"/>
        <v>3.0118589490738522E-9</v>
      </c>
      <c r="JH48" s="86">
        <f t="shared" si="57"/>
        <v>2.5992838917594149E-10</v>
      </c>
      <c r="JI48" s="86">
        <f t="shared" si="57"/>
        <v>1.4516228583705127E-8</v>
      </c>
      <c r="JJ48" s="86">
        <f t="shared" si="57"/>
        <v>5.9496078693276275E-8</v>
      </c>
      <c r="JK48" s="86">
        <f t="shared" si="57"/>
        <v>1.2966670727312555E-7</v>
      </c>
      <c r="JL48" s="86">
        <f t="shared" si="57"/>
        <v>3.2027652398311039E-8</v>
      </c>
      <c r="JM48" s="86">
        <f t="shared" si="57"/>
        <v>1.4064744754810754E-10</v>
      </c>
    </row>
    <row r="49" spans="2:273" x14ac:dyDescent="0.25">
      <c r="B49" s="2">
        <v>22</v>
      </c>
      <c r="C49" s="37">
        <v>81.466999999999999</v>
      </c>
      <c r="D49" s="37">
        <v>77.873000000000005</v>
      </c>
      <c r="E49" s="37">
        <v>73.238</v>
      </c>
      <c r="F49" s="37">
        <v>73.745999999999995</v>
      </c>
      <c r="G49" s="37">
        <v>74.596999999999994</v>
      </c>
      <c r="H49" s="37">
        <v>73.113</v>
      </c>
      <c r="I49" s="37">
        <v>72.935000000000002</v>
      </c>
      <c r="J49" s="37">
        <v>73.935000000000002</v>
      </c>
      <c r="K49" s="37">
        <v>74.887</v>
      </c>
      <c r="L49" s="37">
        <v>74.725999999999999</v>
      </c>
      <c r="M49" s="37">
        <v>77.918999999999997</v>
      </c>
      <c r="N49" s="37">
        <v>79.790000000000006</v>
      </c>
      <c r="O49" s="37">
        <v>78.305999999999997</v>
      </c>
      <c r="P49" s="37">
        <v>72.353999999999999</v>
      </c>
      <c r="Q49" s="37">
        <v>78.554000000000002</v>
      </c>
      <c r="S49" s="4">
        <f t="shared" si="59"/>
        <v>82.181305975913034</v>
      </c>
      <c r="T49" s="4">
        <f t="shared" si="59"/>
        <v>79.604670549214461</v>
      </c>
      <c r="U49" s="4">
        <f t="shared" si="59"/>
        <v>75.800808680176061</v>
      </c>
      <c r="V49" s="4">
        <f t="shared" si="59"/>
        <v>74.824031076342379</v>
      </c>
      <c r="W49" s="4">
        <f t="shared" si="59"/>
        <v>75.33682748059006</v>
      </c>
      <c r="X49" s="4">
        <f t="shared" si="59"/>
        <v>74.533927221192357</v>
      </c>
      <c r="Y49" s="4">
        <f t="shared" si="59"/>
        <v>73.779467272671042</v>
      </c>
      <c r="Z49" s="4">
        <f t="shared" si="59"/>
        <v>74.822863523177588</v>
      </c>
      <c r="AA49" s="4">
        <f t="shared" si="59"/>
        <v>75.746586855569589</v>
      </c>
      <c r="AB49" s="4">
        <f t="shared" si="59"/>
        <v>76.014482532832062</v>
      </c>
      <c r="AC49" s="4">
        <f t="shared" si="59"/>
        <v>79.22244842203709</v>
      </c>
      <c r="AD49" s="4">
        <f t="shared" si="59"/>
        <v>80.591633276665178</v>
      </c>
      <c r="AE49" s="4">
        <f t="shared" si="59"/>
        <v>79.747884994278593</v>
      </c>
      <c r="AF49" s="4">
        <f t="shared" si="59"/>
        <v>74.624210364972626</v>
      </c>
      <c r="AG49" s="4">
        <f t="shared" si="59"/>
        <v>78.748517185200399</v>
      </c>
      <c r="AI49" s="4">
        <f t="shared" si="60"/>
        <v>-0.71430597591303524</v>
      </c>
      <c r="AJ49" s="4">
        <f t="shared" si="60"/>
        <v>-1.7316705492144564</v>
      </c>
      <c r="AK49" s="4">
        <f t="shared" si="60"/>
        <v>-2.5628086801760617</v>
      </c>
      <c r="AL49" s="4">
        <f t="shared" si="60"/>
        <v>-1.0780310763423842</v>
      </c>
      <c r="AM49" s="4">
        <f t="shared" si="60"/>
        <v>-0.73982748059006553</v>
      </c>
      <c r="AN49" s="4">
        <f t="shared" si="60"/>
        <v>-1.4209272211923576</v>
      </c>
      <c r="AO49" s="4">
        <f t="shared" si="60"/>
        <v>-0.84446727267103938</v>
      </c>
      <c r="AP49" s="4">
        <f t="shared" si="60"/>
        <v>-0.88786352317758599</v>
      </c>
      <c r="AQ49" s="4">
        <f t="shared" si="60"/>
        <v>-0.85958685556958869</v>
      </c>
      <c r="AR49" s="4">
        <f t="shared" si="60"/>
        <v>-1.288482532832063</v>
      </c>
      <c r="AS49" s="4">
        <f t="shared" si="60"/>
        <v>-1.3034484220370928</v>
      </c>
      <c r="AT49" s="4">
        <f t="shared" si="60"/>
        <v>-0.80163327666517148</v>
      </c>
      <c r="AU49" s="4">
        <f t="shared" si="60"/>
        <v>-1.4418849942785954</v>
      </c>
      <c r="AV49" s="4">
        <f t="shared" si="60"/>
        <v>-2.2702103649726268</v>
      </c>
      <c r="AW49" s="4">
        <f t="shared" si="60"/>
        <v>-0.19451718520039663</v>
      </c>
      <c r="AY49" s="2">
        <f t="shared" si="51"/>
        <v>82.180274489281814</v>
      </c>
      <c r="AZ49" s="2">
        <f t="shared" si="51"/>
        <v>79.603591246378514</v>
      </c>
      <c r="BA49" s="2">
        <f t="shared" si="51"/>
        <v>75.80055409109994</v>
      </c>
      <c r="BB49" s="2">
        <f t="shared" si="51"/>
        <v>74.823568537279428</v>
      </c>
      <c r="BC49" s="2">
        <f t="shared" si="51"/>
        <v>75.336732989907588</v>
      </c>
      <c r="BD49" s="2">
        <f t="shared" si="51"/>
        <v>74.533851484491208</v>
      </c>
      <c r="BE49" s="2">
        <f t="shared" si="51"/>
        <v>73.779445459948619</v>
      </c>
      <c r="BF49" s="2">
        <f t="shared" si="51"/>
        <v>74.822851629563488</v>
      </c>
      <c r="BG49" s="2">
        <f t="shared" si="51"/>
        <v>75.74657644982733</v>
      </c>
      <c r="BH49" s="2">
        <f t="shared" si="51"/>
        <v>76.01448141005433</v>
      </c>
      <c r="BI49" s="2">
        <f t="shared" si="51"/>
        <v>79.222404947487249</v>
      </c>
      <c r="BJ49" s="2">
        <f t="shared" si="51"/>
        <v>80.591475882298411</v>
      </c>
      <c r="BK49" s="2">
        <f t="shared" si="51"/>
        <v>79.747573335811808</v>
      </c>
      <c r="BL49" s="2">
        <f t="shared" si="51"/>
        <v>74.624133315283856</v>
      </c>
      <c r="BM49" s="2">
        <f t="shared" si="51"/>
        <v>78.748516770236336</v>
      </c>
      <c r="BO49" s="2">
        <f t="shared" si="10"/>
        <v>81.466999999999999</v>
      </c>
      <c r="BP49" s="2">
        <f t="shared" si="11"/>
        <v>77.873000000000005</v>
      </c>
      <c r="BQ49" s="2">
        <f t="shared" si="12"/>
        <v>73.238</v>
      </c>
      <c r="BR49" s="2">
        <f t="shared" si="13"/>
        <v>73.745999999999995</v>
      </c>
      <c r="BS49" s="2">
        <f t="shared" si="14"/>
        <v>74.596999999999994</v>
      </c>
      <c r="BT49" s="2">
        <f t="shared" si="15"/>
        <v>73.113</v>
      </c>
      <c r="BU49" s="2">
        <f t="shared" si="16"/>
        <v>72.935000000000002</v>
      </c>
      <c r="BV49" s="2">
        <f t="shared" si="17"/>
        <v>73.935000000000002</v>
      </c>
      <c r="BW49" s="2">
        <f t="shared" si="18"/>
        <v>74.887</v>
      </c>
      <c r="BX49" s="2">
        <f t="shared" si="19"/>
        <v>74.725999999999999</v>
      </c>
      <c r="BY49" s="2">
        <f t="shared" si="20"/>
        <v>77.918999999999997</v>
      </c>
      <c r="BZ49" s="2">
        <f t="shared" si="21"/>
        <v>79.790000000000006</v>
      </c>
      <c r="CA49" s="2">
        <f t="shared" si="22"/>
        <v>78.305999999999997</v>
      </c>
      <c r="CB49" s="2">
        <f t="shared" si="23"/>
        <v>72.353999999999999</v>
      </c>
      <c r="CC49" s="2">
        <f t="shared" si="24"/>
        <v>78.554000000000002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83.44156704922986</v>
      </c>
      <c r="DL49" s="2">
        <f t="shared" si="61"/>
        <v>80.615995016611322</v>
      </c>
      <c r="DM49" s="2">
        <f t="shared" si="61"/>
        <v>76.314189781536257</v>
      </c>
      <c r="DN49" s="2">
        <f t="shared" si="61"/>
        <v>75.382567351253371</v>
      </c>
      <c r="DO49" s="2">
        <f t="shared" si="61"/>
        <v>76.137273784355187</v>
      </c>
      <c r="DP49" s="2">
        <f t="shared" si="61"/>
        <v>75.598405045512266</v>
      </c>
      <c r="DQ49" s="2">
        <f t="shared" si="61"/>
        <v>74.808235964912257</v>
      </c>
      <c r="DR49" s="2">
        <f t="shared" si="61"/>
        <v>75.408831491410425</v>
      </c>
      <c r="DS49" s="2">
        <f t="shared" si="61"/>
        <v>76.122173549257752</v>
      </c>
      <c r="DT49" s="2">
        <f t="shared" si="61"/>
        <v>76.208543385490771</v>
      </c>
      <c r="DU49" s="2">
        <f t="shared" si="61"/>
        <v>79.645825087108022</v>
      </c>
      <c r="DV49" s="2">
        <f t="shared" si="61"/>
        <v>81.322255813953504</v>
      </c>
      <c r="DW49" s="2">
        <f t="shared" si="61"/>
        <v>80.520249260042306</v>
      </c>
      <c r="DX49" s="2">
        <f t="shared" si="61"/>
        <v>74.819343249773468</v>
      </c>
      <c r="DY49" s="2">
        <f t="shared" si="61"/>
        <v>78.703854225654197</v>
      </c>
      <c r="EA49" s="2">
        <f t="shared" si="62"/>
        <v>73.268201153106986</v>
      </c>
      <c r="EB49" s="2">
        <f t="shared" si="62"/>
        <v>72.644956496960504</v>
      </c>
      <c r="EC49" s="2">
        <f t="shared" si="62"/>
        <v>71.772349943693698</v>
      </c>
      <c r="ED49" s="2">
        <f t="shared" si="62"/>
        <v>70.74548176479118</v>
      </c>
      <c r="EE49" s="2">
        <f t="shared" si="62"/>
        <v>68.706071857402762</v>
      </c>
      <c r="EF49" s="2">
        <f t="shared" si="62"/>
        <v>65.72591739686915</v>
      </c>
      <c r="EG49" s="2">
        <f t="shared" si="62"/>
        <v>65.099746181078217</v>
      </c>
      <c r="EH49" s="2">
        <f t="shared" si="62"/>
        <v>69.740281220382457</v>
      </c>
      <c r="EI49" s="2">
        <f t="shared" si="62"/>
        <v>72.439735652285933</v>
      </c>
      <c r="EJ49" s="2">
        <f t="shared" si="62"/>
        <v>74.146047483151634</v>
      </c>
      <c r="EK49" s="2">
        <f t="shared" si="62"/>
        <v>75.616481990739089</v>
      </c>
      <c r="EL49" s="2">
        <f t="shared" si="62"/>
        <v>74.836167791877287</v>
      </c>
      <c r="EM49" s="2">
        <f t="shared" si="62"/>
        <v>73.814255245245647</v>
      </c>
      <c r="EN49" s="2">
        <f t="shared" si="62"/>
        <v>73.036471660737831</v>
      </c>
      <c r="EO49" s="2">
        <f t="shared" si="62"/>
        <v>79.187513469291488</v>
      </c>
      <c r="EQ49" s="2">
        <f t="shared" si="63"/>
        <v>72.557151725834615</v>
      </c>
      <c r="ER49" s="2">
        <f t="shared" si="63"/>
        <v>67.417877616052763</v>
      </c>
      <c r="ES49" s="2">
        <f t="shared" si="63"/>
        <v>71.73459773485078</v>
      </c>
      <c r="ET49" s="2">
        <f t="shared" si="63"/>
        <v>70.860139733669541</v>
      </c>
      <c r="EU49" s="2">
        <f t="shared" si="63"/>
        <v>68.263045218830442</v>
      </c>
      <c r="EV49" s="2">
        <f t="shared" si="63"/>
        <v>66.367539654287143</v>
      </c>
      <c r="EW49" s="2">
        <f t="shared" si="63"/>
        <v>64.952113844878525</v>
      </c>
      <c r="EX49" s="2">
        <f t="shared" si="63"/>
        <v>69.202850308299915</v>
      </c>
      <c r="EY49" s="2">
        <f t="shared" si="63"/>
        <v>71.096332013982803</v>
      </c>
      <c r="EZ49" s="2">
        <f t="shared" si="63"/>
        <v>72.012511587095659</v>
      </c>
      <c r="FA49" s="2">
        <f t="shared" si="63"/>
        <v>73.347599678583762</v>
      </c>
      <c r="FB49" s="2">
        <f t="shared" si="63"/>
        <v>74.205421195373631</v>
      </c>
      <c r="FC49" s="2">
        <f t="shared" si="63"/>
        <v>74.022735677972733</v>
      </c>
      <c r="FD49" s="2">
        <f t="shared" si="63"/>
        <v>72.540006977252659</v>
      </c>
      <c r="FE49" s="2">
        <f t="shared" si="63"/>
        <v>77.889264329668563</v>
      </c>
      <c r="FG49" s="2">
        <f t="shared" si="64"/>
        <v>0.12397969415434715</v>
      </c>
      <c r="FH49" s="2">
        <f t="shared" si="64"/>
        <v>0.12700801747466958</v>
      </c>
      <c r="FI49" s="2">
        <f t="shared" si="64"/>
        <v>0.11308975567416821</v>
      </c>
      <c r="FJ49" s="2">
        <f t="shared" si="64"/>
        <v>0.12054969173612438</v>
      </c>
      <c r="FK49" s="2">
        <f t="shared" si="64"/>
        <v>0.10772674929960535</v>
      </c>
      <c r="FL49" s="2">
        <f t="shared" si="64"/>
        <v>0.10783057702283692</v>
      </c>
      <c r="FM49" s="2">
        <f t="shared" si="64"/>
        <v>0.10596804997481646</v>
      </c>
      <c r="FN49" s="2">
        <f t="shared" si="64"/>
        <v>0.10337330976659441</v>
      </c>
      <c r="FO49" s="2">
        <f t="shared" si="64"/>
        <v>0.10199507119333616</v>
      </c>
      <c r="FP49" s="2">
        <f t="shared" si="64"/>
        <v>9.4086574550646229E-2</v>
      </c>
      <c r="FQ49" s="2">
        <f t="shared" si="64"/>
        <v>0.10508236440260151</v>
      </c>
      <c r="FR49" s="2">
        <f t="shared" si="64"/>
        <v>0.11266855738654136</v>
      </c>
      <c r="FS49" s="2">
        <f t="shared" si="64"/>
        <v>0.11522176197259955</v>
      </c>
      <c r="FT49" s="2">
        <f t="shared" si="64"/>
        <v>0.10949117567538695</v>
      </c>
      <c r="FU49" s="2">
        <f t="shared" si="64"/>
        <v>9.2347986467929785E-2</v>
      </c>
      <c r="FW49" s="2">
        <f t="shared" si="53"/>
        <v>2.4859403508540356E-6</v>
      </c>
      <c r="FX49" s="2">
        <f t="shared" si="53"/>
        <v>3.4379886264053658E-6</v>
      </c>
      <c r="FY49" s="2">
        <f t="shared" si="53"/>
        <v>3.5193567483202982E-6</v>
      </c>
      <c r="FZ49" s="2">
        <f t="shared" si="53"/>
        <v>3.6981999870509978E-6</v>
      </c>
      <c r="GA49" s="2">
        <f t="shared" si="53"/>
        <v>3.5380898394688926E-6</v>
      </c>
      <c r="GB49" s="2">
        <f t="shared" si="53"/>
        <v>3.8633057666165679E-6</v>
      </c>
      <c r="GC49" s="2">
        <f t="shared" si="53"/>
        <v>5.2452622125190645E-6</v>
      </c>
      <c r="GD49" s="2">
        <f t="shared" si="53"/>
        <v>5.6914337813424367E-6</v>
      </c>
      <c r="GE49" s="2">
        <f t="shared" si="53"/>
        <v>4.900957200573542E-6</v>
      </c>
      <c r="GF49" s="2">
        <f t="shared" si="53"/>
        <v>4.1250586060508284E-6</v>
      </c>
      <c r="GG49" s="2">
        <f t="shared" si="53"/>
        <v>3.1910271379809286E-6</v>
      </c>
      <c r="GH49" s="2">
        <f t="shared" si="53"/>
        <v>2.7762744356622909E-6</v>
      </c>
      <c r="GI49" s="2">
        <f t="shared" si="53"/>
        <v>2.5035062642309229E-6</v>
      </c>
      <c r="GJ49" s="2">
        <f t="shared" si="53"/>
        <v>2.4737466794468986E-6</v>
      </c>
      <c r="GK49" s="2">
        <f t="shared" si="53"/>
        <v>1.8584294086445752E-6</v>
      </c>
      <c r="GM49" s="86">
        <f t="shared" si="54"/>
        <v>8.5008106674796985E-7</v>
      </c>
      <c r="GN49" s="86">
        <f t="shared" si="54"/>
        <v>8.4271589988554358E-7</v>
      </c>
      <c r="GO49" s="86">
        <f t="shared" si="54"/>
        <v>1.8475115565873471E-7</v>
      </c>
      <c r="GP49" s="86">
        <f t="shared" si="54"/>
        <v>3.4866594464775856E-7</v>
      </c>
      <c r="GQ49" s="86">
        <f t="shared" si="54"/>
        <v>6.528927791573061E-8</v>
      </c>
      <c r="GR49" s="86">
        <f t="shared" si="54"/>
        <v>5.1120296923049005E-8</v>
      </c>
      <c r="GS49" s="86">
        <f t="shared" si="54"/>
        <v>1.4155871526273443E-8</v>
      </c>
      <c r="GT49" s="86">
        <f t="shared" si="54"/>
        <v>7.7545279878259469E-9</v>
      </c>
      <c r="GU49" s="86">
        <f t="shared" si="54"/>
        <v>6.9727287322746248E-9</v>
      </c>
      <c r="GV49" s="86">
        <f t="shared" si="54"/>
        <v>6.7581839749784343E-10</v>
      </c>
      <c r="GW49" s="86">
        <f t="shared" si="54"/>
        <v>3.083753925181151E-8</v>
      </c>
      <c r="GX49" s="86">
        <f t="shared" si="54"/>
        <v>1.1866047649127946E-7</v>
      </c>
      <c r="GY49" s="86">
        <f t="shared" si="54"/>
        <v>2.4804868535236279E-7</v>
      </c>
      <c r="GZ49" s="86">
        <f t="shared" si="54"/>
        <v>6.5743441335177045E-8</v>
      </c>
      <c r="HA49" s="86">
        <f t="shared" si="54"/>
        <v>3.7640546137772627E-10</v>
      </c>
      <c r="HC49" s="86">
        <f t="shared" si="58"/>
        <v>1.161240280793469E-20</v>
      </c>
      <c r="HD49" s="86">
        <f t="shared" si="58"/>
        <v>2.1569366550518464E-19</v>
      </c>
      <c r="HE49" s="86">
        <f t="shared" si="58"/>
        <v>4.3491242762150645E-21</v>
      </c>
      <c r="HF49" s="86">
        <f t="shared" si="58"/>
        <v>1.2430301646847237E-21</v>
      </c>
      <c r="HG49" s="86">
        <f t="shared" si="58"/>
        <v>2.006053042511835E-22</v>
      </c>
      <c r="HH49" s="86">
        <f t="shared" si="58"/>
        <v>7.9641813629745128E-22</v>
      </c>
      <c r="HI49" s="86">
        <f t="shared" si="58"/>
        <v>1.1177048439051076E-22</v>
      </c>
      <c r="HJ49" s="86">
        <f t="shared" si="58"/>
        <v>1.6965107215285494E-23</v>
      </c>
      <c r="HK49" s="86">
        <f t="shared" si="58"/>
        <v>2.2645659065001422E-23</v>
      </c>
      <c r="HL49" s="86">
        <f t="shared" si="58"/>
        <v>1.418774694389261E-28</v>
      </c>
      <c r="HM49" s="86">
        <f t="shared" si="58"/>
        <v>9.4897466010026856E-22</v>
      </c>
      <c r="HN49" s="86">
        <f t="shared" si="58"/>
        <v>1.079158928846228E-21</v>
      </c>
      <c r="HO49" s="86">
        <f t="shared" si="58"/>
        <v>2.1545699366449808E-21</v>
      </c>
      <c r="HP49" s="86">
        <f t="shared" si="58"/>
        <v>1.7176283705609043E-22</v>
      </c>
      <c r="HQ49" s="86">
        <f t="shared" si="58"/>
        <v>6.3137184946121335E-30</v>
      </c>
      <c r="HS49" s="86">
        <f t="shared" si="55"/>
        <v>1.09315767293669E-105</v>
      </c>
      <c r="HT49" s="86">
        <f t="shared" si="55"/>
        <v>1.1242337818263122E-96</v>
      </c>
      <c r="HU49" s="86">
        <f t="shared" si="55"/>
        <v>1.4159143167627858E-105</v>
      </c>
      <c r="HV49" s="86">
        <f t="shared" si="55"/>
        <v>3.5688485586014225E-109</v>
      </c>
      <c r="HW49" s="86">
        <f t="shared" si="55"/>
        <v>1.1867001311967524E-113</v>
      </c>
      <c r="HX49" s="86">
        <f t="shared" si="55"/>
        <v>4.5146082498299424E-111</v>
      </c>
      <c r="HY49" s="86">
        <f t="shared" si="55"/>
        <v>3.9555627892984834E-116</v>
      </c>
      <c r="HZ49" s="86">
        <f t="shared" si="55"/>
        <v>3.9498692737020296E-120</v>
      </c>
      <c r="IA49" s="86">
        <f t="shared" si="55"/>
        <v>3.3210182620261206E-120</v>
      </c>
      <c r="IB49" s="86">
        <f t="shared" si="55"/>
        <v>2.9558046208795917E-152</v>
      </c>
      <c r="IC49" s="86">
        <f t="shared" si="55"/>
        <v>1.2432809184374535E-113</v>
      </c>
      <c r="ID49" s="86">
        <f t="shared" si="55"/>
        <v>3.7800792938921602E-113</v>
      </c>
      <c r="IE49" s="86">
        <f t="shared" si="55"/>
        <v>9.2601013324122284E-110</v>
      </c>
      <c r="IF49" s="86">
        <f t="shared" si="55"/>
        <v>1.7085115798539111E-71</v>
      </c>
      <c r="IG49" s="86">
        <f t="shared" si="55"/>
        <v>5.4976972415437994E-52</v>
      </c>
      <c r="II49" s="86">
        <f t="shared" si="56"/>
        <v>1.3182654089714024E-243</v>
      </c>
      <c r="IJ49" s="86">
        <f t="shared" si="56"/>
        <v>2.4156128141291576E-221</v>
      </c>
      <c r="IK49" s="86">
        <f t="shared" si="56"/>
        <v>1.3736796341344909E-240</v>
      </c>
      <c r="IL49" s="86">
        <f t="shared" si="56"/>
        <v>5.6917798288596178E-251</v>
      </c>
      <c r="IM49" s="86">
        <f t="shared" si="56"/>
        <v>8.9469544865977313E-263</v>
      </c>
      <c r="IN49" s="86">
        <f t="shared" si="56"/>
        <v>4.8225887281786949E-256</v>
      </c>
      <c r="IO49" s="86">
        <f t="shared" si="56"/>
        <v>7.0780939149545472E-266</v>
      </c>
      <c r="IP49" s="86">
        <f t="shared" si="56"/>
        <v>1.8120923424681967E-274</v>
      </c>
      <c r="IQ49" s="86">
        <f t="shared" si="56"/>
        <v>7.4563592546529658E-277</v>
      </c>
      <c r="IR49" s="86">
        <f t="shared" si="56"/>
        <v>0</v>
      </c>
      <c r="IS49" s="86">
        <f t="shared" si="56"/>
        <v>9.4761524032470002E-262</v>
      </c>
      <c r="IT49" s="86">
        <f t="shared" si="56"/>
        <v>8.8307678436084292E-261</v>
      </c>
      <c r="IU49" s="86">
        <f t="shared" si="56"/>
        <v>3.6458463744091977E-253</v>
      </c>
      <c r="IV49" s="86">
        <f t="shared" si="56"/>
        <v>1.2666526138735764E-255</v>
      </c>
      <c r="IW49" s="86">
        <f t="shared" si="56"/>
        <v>1.0326227826236473E-109</v>
      </c>
      <c r="IY49" s="86">
        <f t="shared" si="57"/>
        <v>8.500810667479815E-7</v>
      </c>
      <c r="IZ49" s="86">
        <f t="shared" si="57"/>
        <v>8.4271589988575926E-7</v>
      </c>
      <c r="JA49" s="86">
        <f t="shared" si="57"/>
        <v>1.8475115565873905E-7</v>
      </c>
      <c r="JB49" s="86">
        <f t="shared" si="57"/>
        <v>3.4866594464775978E-7</v>
      </c>
      <c r="JC49" s="86">
        <f t="shared" si="57"/>
        <v>6.5289277915730809E-8</v>
      </c>
      <c r="JD49" s="86">
        <f t="shared" si="57"/>
        <v>5.1120296923049799E-8</v>
      </c>
      <c r="JE49" s="86">
        <f t="shared" si="57"/>
        <v>1.4155871526273556E-8</v>
      </c>
      <c r="JF49" s="86">
        <f t="shared" si="57"/>
        <v>7.7545279878259634E-9</v>
      </c>
      <c r="JG49" s="86">
        <f t="shared" si="57"/>
        <v>6.9727287322746471E-9</v>
      </c>
      <c r="JH49" s="86">
        <f t="shared" si="57"/>
        <v>6.7581839749784343E-10</v>
      </c>
      <c r="JI49" s="86">
        <f t="shared" si="57"/>
        <v>3.0837539251812456E-8</v>
      </c>
      <c r="JJ49" s="86">
        <f t="shared" si="57"/>
        <v>1.1866047649128055E-7</v>
      </c>
      <c r="JK49" s="86">
        <f t="shared" si="57"/>
        <v>2.4804868535236496E-7</v>
      </c>
      <c r="JL49" s="86">
        <f t="shared" si="57"/>
        <v>6.5743441335177217E-8</v>
      </c>
      <c r="JM49" s="86">
        <f t="shared" si="57"/>
        <v>3.7640546137772627E-10</v>
      </c>
    </row>
    <row r="50" spans="2:273" x14ac:dyDescent="0.25">
      <c r="B50" s="2">
        <v>23</v>
      </c>
      <c r="C50" s="37">
        <v>81.2</v>
      </c>
      <c r="D50" s="37">
        <v>79.254000000000005</v>
      </c>
      <c r="E50" s="37">
        <v>74.459999999999994</v>
      </c>
      <c r="F50" s="37">
        <v>73.475999999999999</v>
      </c>
      <c r="G50" s="37">
        <v>75.661000000000001</v>
      </c>
      <c r="H50" s="37">
        <v>73.983999999999995</v>
      </c>
      <c r="I50" s="37">
        <v>72.887</v>
      </c>
      <c r="J50" s="37">
        <v>74.644999999999996</v>
      </c>
      <c r="K50" s="37">
        <v>75.064999999999998</v>
      </c>
      <c r="L50" s="37">
        <v>75.403000000000006</v>
      </c>
      <c r="M50" s="37">
        <v>78.144999999999996</v>
      </c>
      <c r="N50" s="37">
        <v>79.742000000000004</v>
      </c>
      <c r="O50" s="37">
        <v>78.531999999999996</v>
      </c>
      <c r="P50" s="37">
        <v>73.215000000000003</v>
      </c>
      <c r="Q50" s="37">
        <v>77.584999999999994</v>
      </c>
      <c r="S50" s="4">
        <f t="shared" si="59"/>
        <v>82.250742285811555</v>
      </c>
      <c r="T50" s="4">
        <f t="shared" si="59"/>
        <v>79.549120495046495</v>
      </c>
      <c r="U50" s="4">
        <f t="shared" si="59"/>
        <v>75.886308332209325</v>
      </c>
      <c r="V50" s="4">
        <f t="shared" si="59"/>
        <v>74.883230011453861</v>
      </c>
      <c r="W50" s="4">
        <f t="shared" si="59"/>
        <v>75.305691419159473</v>
      </c>
      <c r="X50" s="4">
        <f t="shared" si="59"/>
        <v>74.52030869593753</v>
      </c>
      <c r="Y50" s="4">
        <f t="shared" si="59"/>
        <v>73.766868190637112</v>
      </c>
      <c r="Z50" s="4">
        <f t="shared" si="59"/>
        <v>74.891474031717934</v>
      </c>
      <c r="AA50" s="4">
        <f t="shared" si="59"/>
        <v>75.883183205713564</v>
      </c>
      <c r="AB50" s="4">
        <f t="shared" si="59"/>
        <v>76.2030959138865</v>
      </c>
      <c r="AC50" s="4">
        <f t="shared" si="59"/>
        <v>79.342525540955435</v>
      </c>
      <c r="AD50" s="4">
        <f t="shared" si="59"/>
        <v>80.642652943531402</v>
      </c>
      <c r="AE50" s="4">
        <f t="shared" si="59"/>
        <v>79.801780498994916</v>
      </c>
      <c r="AF50" s="4">
        <f t="shared" si="59"/>
        <v>74.696875935482026</v>
      </c>
      <c r="AG50" s="4">
        <f t="shared" si="59"/>
        <v>78.77236516223698</v>
      </c>
      <c r="AI50" s="4">
        <f t="shared" si="60"/>
        <v>-1.0507422858115518</v>
      </c>
      <c r="AJ50" s="4">
        <f t="shared" si="60"/>
        <v>-0.29512049504648985</v>
      </c>
      <c r="AK50" s="4">
        <f t="shared" si="60"/>
        <v>-1.4263083322093308</v>
      </c>
      <c r="AL50" s="4">
        <f t="shared" si="60"/>
        <v>-1.4072300114538621</v>
      </c>
      <c r="AM50" s="4">
        <f t="shared" si="60"/>
        <v>0.35530858084052852</v>
      </c>
      <c r="AN50" s="4">
        <f t="shared" si="60"/>
        <v>-0.53630869593753516</v>
      </c>
      <c r="AO50" s="4">
        <f t="shared" si="60"/>
        <v>-0.87986819063711152</v>
      </c>
      <c r="AP50" s="4">
        <f t="shared" si="60"/>
        <v>-0.24647403171793769</v>
      </c>
      <c r="AQ50" s="4">
        <f t="shared" si="60"/>
        <v>-0.81818320571356651</v>
      </c>
      <c r="AR50" s="4">
        <f t="shared" si="60"/>
        <v>-0.80009591388649426</v>
      </c>
      <c r="AS50" s="4">
        <f t="shared" si="60"/>
        <v>-1.1975255409554393</v>
      </c>
      <c r="AT50" s="4">
        <f t="shared" si="60"/>
        <v>-0.90065294353139791</v>
      </c>
      <c r="AU50" s="4">
        <f t="shared" si="60"/>
        <v>-1.2697804989949191</v>
      </c>
      <c r="AV50" s="4">
        <f t="shared" si="60"/>
        <v>-1.481875935482023</v>
      </c>
      <c r="AW50" s="4">
        <f t="shared" si="60"/>
        <v>-1.1873651622369863</v>
      </c>
      <c r="AY50" s="2">
        <f t="shared" si="51"/>
        <v>82.248944510335292</v>
      </c>
      <c r="AZ50" s="2">
        <f t="shared" si="51"/>
        <v>79.54722342497638</v>
      </c>
      <c r="BA50" s="2">
        <f t="shared" si="51"/>
        <v>75.885832469800022</v>
      </c>
      <c r="BB50" s="2">
        <f t="shared" si="51"/>
        <v>74.882382505776818</v>
      </c>
      <c r="BC50" s="2">
        <f t="shared" si="51"/>
        <v>75.305505733893185</v>
      </c>
      <c r="BD50" s="2">
        <f t="shared" si="51"/>
        <v>74.520157463555663</v>
      </c>
      <c r="BE50" s="2">
        <f t="shared" si="51"/>
        <v>73.766821200211879</v>
      </c>
      <c r="BF50" s="2">
        <f t="shared" si="51"/>
        <v>74.891447664582969</v>
      </c>
      <c r="BG50" s="2">
        <f t="shared" si="51"/>
        <v>75.883160105984501</v>
      </c>
      <c r="BH50" s="2">
        <f t="shared" si="51"/>
        <v>76.203093123407157</v>
      </c>
      <c r="BI50" s="2">
        <f t="shared" si="51"/>
        <v>79.342436724211169</v>
      </c>
      <c r="BJ50" s="2">
        <f t="shared" si="51"/>
        <v>80.642350572824157</v>
      </c>
      <c r="BK50" s="2">
        <f t="shared" si="51"/>
        <v>79.80120539409765</v>
      </c>
      <c r="BL50" s="2">
        <f t="shared" si="51"/>
        <v>74.696723710459707</v>
      </c>
      <c r="BM50" s="2">
        <f t="shared" si="51"/>
        <v>78.772364101485195</v>
      </c>
      <c r="BO50" s="2">
        <f t="shared" si="10"/>
        <v>81.2</v>
      </c>
      <c r="BP50" s="2">
        <f t="shared" si="11"/>
        <v>79.254000000000005</v>
      </c>
      <c r="BQ50" s="2">
        <f t="shared" si="12"/>
        <v>74.459999999999994</v>
      </c>
      <c r="BR50" s="2">
        <f t="shared" si="13"/>
        <v>73.475999999999999</v>
      </c>
      <c r="BS50" s="2">
        <f t="shared" si="14"/>
        <v>75.661000000000001</v>
      </c>
      <c r="BT50" s="2">
        <f t="shared" si="15"/>
        <v>73.983999999999995</v>
      </c>
      <c r="BU50" s="2">
        <f t="shared" si="16"/>
        <v>72.887</v>
      </c>
      <c r="BV50" s="2">
        <f t="shared" si="17"/>
        <v>74.644999999999996</v>
      </c>
      <c r="BW50" s="2">
        <f t="shared" si="18"/>
        <v>75.064999999999998</v>
      </c>
      <c r="BX50" s="2">
        <f t="shared" si="19"/>
        <v>75.403000000000006</v>
      </c>
      <c r="BY50" s="2">
        <f t="shared" si="20"/>
        <v>78.144999999999996</v>
      </c>
      <c r="BZ50" s="2">
        <f t="shared" si="21"/>
        <v>79.742000000000004</v>
      </c>
      <c r="CA50" s="2">
        <f t="shared" si="22"/>
        <v>78.531999999999996</v>
      </c>
      <c r="CB50" s="2">
        <f t="shared" si="23"/>
        <v>73.215000000000003</v>
      </c>
      <c r="CC50" s="2">
        <f t="shared" si="24"/>
        <v>77.584999999999994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83.65825037752947</v>
      </c>
      <c r="DL50" s="2">
        <f t="shared" si="61"/>
        <v>80.670571428571449</v>
      </c>
      <c r="DM50" s="2">
        <f t="shared" si="61"/>
        <v>76.478705708245215</v>
      </c>
      <c r="DN50" s="2">
        <f t="shared" si="61"/>
        <v>75.521413772274215</v>
      </c>
      <c r="DO50" s="2">
        <f t="shared" si="61"/>
        <v>76.194232558139547</v>
      </c>
      <c r="DP50" s="2">
        <f t="shared" si="61"/>
        <v>75.698214380250135</v>
      </c>
      <c r="DQ50" s="2">
        <f t="shared" si="61"/>
        <v>74.90729406207825</v>
      </c>
      <c r="DR50" s="2">
        <f t="shared" si="61"/>
        <v>75.56124805777435</v>
      </c>
      <c r="DS50" s="2">
        <f t="shared" si="61"/>
        <v>76.33348913630229</v>
      </c>
      <c r="DT50" s="2">
        <f t="shared" si="61"/>
        <v>76.458367235656723</v>
      </c>
      <c r="DU50" s="2">
        <f t="shared" si="61"/>
        <v>79.846705226480836</v>
      </c>
      <c r="DV50" s="2">
        <f t="shared" si="61"/>
        <v>81.47302748414377</v>
      </c>
      <c r="DW50" s="2">
        <f t="shared" si="61"/>
        <v>80.677384143763234</v>
      </c>
      <c r="DX50" s="2">
        <f t="shared" si="61"/>
        <v>74.941302325581375</v>
      </c>
      <c r="DY50" s="2">
        <f t="shared" si="61"/>
        <v>78.745996310596283</v>
      </c>
      <c r="EA50" s="2">
        <f t="shared" si="62"/>
        <v>73.167222805893658</v>
      </c>
      <c r="EB50" s="2">
        <f t="shared" si="62"/>
        <v>72.505407009878439</v>
      </c>
      <c r="EC50" s="2">
        <f t="shared" si="62"/>
        <v>71.645322072072076</v>
      </c>
      <c r="ED50" s="2">
        <f t="shared" si="62"/>
        <v>70.63063301706994</v>
      </c>
      <c r="EE50" s="2">
        <f t="shared" si="62"/>
        <v>68.592118994195616</v>
      </c>
      <c r="EF50" s="2">
        <f t="shared" si="62"/>
        <v>65.630750254340185</v>
      </c>
      <c r="EG50" s="2">
        <f t="shared" si="62"/>
        <v>64.991506676144283</v>
      </c>
      <c r="EH50" s="2">
        <f t="shared" si="62"/>
        <v>69.593029673301004</v>
      </c>
      <c r="EI50" s="2">
        <f t="shared" si="62"/>
        <v>72.267215744180007</v>
      </c>
      <c r="EJ50" s="2">
        <f t="shared" si="62"/>
        <v>73.96154672444689</v>
      </c>
      <c r="EK50" s="2">
        <f t="shared" si="62"/>
        <v>75.425852780036038</v>
      </c>
      <c r="EL50" s="2">
        <f t="shared" si="62"/>
        <v>74.67592612491606</v>
      </c>
      <c r="EM50" s="2">
        <f t="shared" si="62"/>
        <v>73.665097945629284</v>
      </c>
      <c r="EN50" s="2">
        <f t="shared" si="62"/>
        <v>72.882566557855924</v>
      </c>
      <c r="EO50" s="2">
        <f t="shared" si="62"/>
        <v>79.008745645236189</v>
      </c>
      <c r="EQ50" s="2">
        <f t="shared" si="63"/>
        <v>72.463412965167336</v>
      </c>
      <c r="ER50" s="2">
        <f t="shared" si="63"/>
        <v>67.334936669058578</v>
      </c>
      <c r="ES50" s="2">
        <f t="shared" si="63"/>
        <v>71.607976113769325</v>
      </c>
      <c r="ET50" s="2">
        <f t="shared" si="63"/>
        <v>70.743888757495569</v>
      </c>
      <c r="EU50" s="2">
        <f t="shared" si="63"/>
        <v>68.153922820890017</v>
      </c>
      <c r="EV50" s="2">
        <f t="shared" si="63"/>
        <v>66.265144557714578</v>
      </c>
      <c r="EW50" s="2">
        <f t="shared" si="63"/>
        <v>64.845610995641067</v>
      </c>
      <c r="EX50" s="2">
        <f t="shared" si="63"/>
        <v>69.06155454213436</v>
      </c>
      <c r="EY50" s="2">
        <f t="shared" si="63"/>
        <v>70.939119057215407</v>
      </c>
      <c r="EZ50" s="2">
        <f t="shared" si="63"/>
        <v>71.852201917584679</v>
      </c>
      <c r="FA50" s="2">
        <f t="shared" si="63"/>
        <v>73.181676498953792</v>
      </c>
      <c r="FB50" s="2">
        <f t="shared" si="63"/>
        <v>74.052007323588668</v>
      </c>
      <c r="FC50" s="2">
        <f t="shared" si="63"/>
        <v>73.870902581015201</v>
      </c>
      <c r="FD50" s="2">
        <f t="shared" si="63"/>
        <v>72.391425212065357</v>
      </c>
      <c r="FE50" s="2">
        <f t="shared" si="63"/>
        <v>77.725428752152936</v>
      </c>
      <c r="FG50" s="2">
        <f t="shared" si="64"/>
        <v>0.13433421456012179</v>
      </c>
      <c r="FH50" s="2">
        <f t="shared" si="64"/>
        <v>0.1375757369947668</v>
      </c>
      <c r="FI50" s="2">
        <f t="shared" si="64"/>
        <v>0.12266212222301497</v>
      </c>
      <c r="FJ50" s="2">
        <f t="shared" si="64"/>
        <v>0.13066047278213713</v>
      </c>
      <c r="FK50" s="2">
        <f t="shared" si="64"/>
        <v>0.11690500501163667</v>
      </c>
      <c r="FL50" s="2">
        <f t="shared" si="64"/>
        <v>0.11701651868569508</v>
      </c>
      <c r="FM50" s="2">
        <f t="shared" si="64"/>
        <v>0.11501578022865849</v>
      </c>
      <c r="FN50" s="2">
        <f t="shared" si="64"/>
        <v>0.11222730693762996</v>
      </c>
      <c r="FO50" s="2">
        <f t="shared" si="64"/>
        <v>0.11074560167972969</v>
      </c>
      <c r="FP50" s="2">
        <f t="shared" si="64"/>
        <v>0.10223585174148316</v>
      </c>
      <c r="FQ50" s="2">
        <f t="shared" si="64"/>
        <v>0.11406412139990957</v>
      </c>
      <c r="FR50" s="2">
        <f t="shared" si="64"/>
        <v>0.12221018462612294</v>
      </c>
      <c r="FS50" s="2">
        <f t="shared" si="64"/>
        <v>0.12494916634186559</v>
      </c>
      <c r="FT50" s="2">
        <f t="shared" si="64"/>
        <v>0.11879974437703723</v>
      </c>
      <c r="FU50" s="2">
        <f t="shared" si="64"/>
        <v>0.10036335952850332</v>
      </c>
      <c r="FW50" s="2">
        <f t="shared" si="53"/>
        <v>2.7257787378758313E-6</v>
      </c>
      <c r="FX50" s="2">
        <f t="shared" si="53"/>
        <v>3.7696783170735916E-6</v>
      </c>
      <c r="FY50" s="2">
        <f t="shared" si="53"/>
        <v>3.8588966287282278E-6</v>
      </c>
      <c r="FZ50" s="2">
        <f t="shared" si="53"/>
        <v>4.0549942039740781E-6</v>
      </c>
      <c r="GA50" s="2">
        <f t="shared" si="53"/>
        <v>3.8794370407332673E-6</v>
      </c>
      <c r="GB50" s="2">
        <f t="shared" si="53"/>
        <v>4.2360289592563718E-6</v>
      </c>
      <c r="GC50" s="2">
        <f t="shared" si="53"/>
        <v>5.7513127386093357E-6</v>
      </c>
      <c r="GD50" s="2">
        <f t="shared" si="53"/>
        <v>6.2405296193645238E-6</v>
      </c>
      <c r="GE50" s="2">
        <f t="shared" si="53"/>
        <v>5.373790169741022E-6</v>
      </c>
      <c r="GF50" s="2">
        <f t="shared" si="53"/>
        <v>4.5230350192781434E-6</v>
      </c>
      <c r="GG50" s="2">
        <f t="shared" si="53"/>
        <v>3.4988906029129296E-6</v>
      </c>
      <c r="GH50" s="2">
        <f t="shared" si="53"/>
        <v>3.0441235698450878E-6</v>
      </c>
      <c r="GI50" s="2">
        <f t="shared" si="53"/>
        <v>2.7450393696173811E-6</v>
      </c>
      <c r="GJ50" s="2">
        <f t="shared" si="53"/>
        <v>2.7124086494445801E-6</v>
      </c>
      <c r="GK50" s="2">
        <f t="shared" si="53"/>
        <v>2.0377269602898534E-6</v>
      </c>
      <c r="GM50" s="86">
        <f t="shared" si="54"/>
        <v>1.5142604632224134E-6</v>
      </c>
      <c r="GN50" s="86">
        <f t="shared" si="54"/>
        <v>1.5143647012502028E-6</v>
      </c>
      <c r="GO50" s="86">
        <f t="shared" si="54"/>
        <v>3.5302237200831331E-7</v>
      </c>
      <c r="GP50" s="86">
        <f t="shared" si="54"/>
        <v>6.5326092649141166E-7</v>
      </c>
      <c r="GQ50" s="86">
        <f t="shared" si="54"/>
        <v>1.311891461075605E-7</v>
      </c>
      <c r="GR50" s="86">
        <f t="shared" si="54"/>
        <v>1.0439520021838287E-7</v>
      </c>
      <c r="GS50" s="86">
        <f t="shared" si="54"/>
        <v>3.1207928304254149E-8</v>
      </c>
      <c r="GT50" s="86">
        <f t="shared" si="54"/>
        <v>1.7593863304109403E-8</v>
      </c>
      <c r="GU50" s="86">
        <f t="shared" si="54"/>
        <v>1.5839821987068154E-8</v>
      </c>
      <c r="GV50" s="86">
        <f t="shared" si="54"/>
        <v>1.7192701770482401E-9</v>
      </c>
      <c r="GW50" s="86">
        <f t="shared" si="54"/>
        <v>6.4432561887739578E-8</v>
      </c>
      <c r="GX50" s="86">
        <f t="shared" si="54"/>
        <v>2.3311202432371634E-7</v>
      </c>
      <c r="GY50" s="86">
        <f t="shared" si="54"/>
        <v>4.6791906189304294E-7</v>
      </c>
      <c r="GZ50" s="86">
        <f t="shared" si="54"/>
        <v>1.3283665581436403E-7</v>
      </c>
      <c r="HA50" s="86">
        <f t="shared" si="54"/>
        <v>9.8494213752007771E-10</v>
      </c>
      <c r="HC50" s="86">
        <f t="shared" si="58"/>
        <v>4.2340378945245327E-20</v>
      </c>
      <c r="HD50" s="86">
        <f t="shared" si="58"/>
        <v>7.3239210252628731E-19</v>
      </c>
      <c r="HE50" s="86">
        <f t="shared" si="58"/>
        <v>1.6533540574831704E-20</v>
      </c>
      <c r="HF50" s="86">
        <f t="shared" si="58"/>
        <v>4.980779124639988E-21</v>
      </c>
      <c r="HG50" s="86">
        <f t="shared" si="58"/>
        <v>8.4898411900011791E-22</v>
      </c>
      <c r="HH50" s="86">
        <f t="shared" si="58"/>
        <v>3.2737255797676025E-21</v>
      </c>
      <c r="HI50" s="86">
        <f t="shared" si="58"/>
        <v>5.0435053731387641E-22</v>
      </c>
      <c r="HJ50" s="86">
        <f t="shared" si="58"/>
        <v>8.1590732941572246E-23</v>
      </c>
      <c r="HK50" s="86">
        <f t="shared" si="58"/>
        <v>1.0710105307541418E-22</v>
      </c>
      <c r="HL50" s="86">
        <f t="shared" si="58"/>
        <v>9.7336645523333822E-28</v>
      </c>
      <c r="HM50" s="86">
        <f t="shared" si="58"/>
        <v>3.8683125356313753E-21</v>
      </c>
      <c r="HN50" s="86">
        <f t="shared" si="58"/>
        <v>4.3133721942629005E-21</v>
      </c>
      <c r="HO50" s="86">
        <f t="shared" si="58"/>
        <v>8.2634917423213376E-21</v>
      </c>
      <c r="HP50" s="86">
        <f t="shared" si="58"/>
        <v>7.1543179353963199E-22</v>
      </c>
      <c r="HQ50" s="86">
        <f t="shared" si="58"/>
        <v>4.5408829882920557E-29</v>
      </c>
      <c r="HS50" s="86">
        <f t="shared" si="55"/>
        <v>8.704057326931805E-104</v>
      </c>
      <c r="HT50" s="86">
        <f t="shared" si="55"/>
        <v>6.7060564348210805E-95</v>
      </c>
      <c r="HU50" s="86">
        <f t="shared" si="55"/>
        <v>1.2337153845065435E-103</v>
      </c>
      <c r="HV50" s="86">
        <f t="shared" si="55"/>
        <v>3.7703675485851515E-107</v>
      </c>
      <c r="HW50" s="86">
        <f t="shared" si="55"/>
        <v>1.5164923804017616E-111</v>
      </c>
      <c r="HX50" s="86">
        <f t="shared" si="55"/>
        <v>5.2980941691537773E-109</v>
      </c>
      <c r="HY50" s="86">
        <f t="shared" si="55"/>
        <v>6.4354251339401818E-114</v>
      </c>
      <c r="HZ50" s="86">
        <f t="shared" si="55"/>
        <v>7.9061295900736915E-118</v>
      </c>
      <c r="IA50" s="86">
        <f t="shared" si="55"/>
        <v>6.3864282815365142E-118</v>
      </c>
      <c r="IB50" s="86">
        <f t="shared" si="55"/>
        <v>2.1978970584320873E-149</v>
      </c>
      <c r="IC50" s="86">
        <f t="shared" si="55"/>
        <v>1.512452453456277E-111</v>
      </c>
      <c r="ID50" s="86">
        <f t="shared" si="55"/>
        <v>4.2828369254932089E-111</v>
      </c>
      <c r="IE50" s="86">
        <f t="shared" si="55"/>
        <v>8.7802557727054454E-108</v>
      </c>
      <c r="IF50" s="86">
        <f t="shared" si="55"/>
        <v>3.0528391576369164E-70</v>
      </c>
      <c r="IG50" s="86">
        <f t="shared" si="55"/>
        <v>4.3522519475618721E-51</v>
      </c>
      <c r="II50" s="86">
        <f t="shared" si="56"/>
        <v>3.5859058142014731E-240</v>
      </c>
      <c r="IJ50" s="86">
        <f t="shared" si="56"/>
        <v>3.8136289731440392E-218</v>
      </c>
      <c r="IK50" s="86">
        <f t="shared" si="56"/>
        <v>4.1989965127138025E-237</v>
      </c>
      <c r="IL50" s="86">
        <f t="shared" si="56"/>
        <v>2.5496557291373303E-247</v>
      </c>
      <c r="IM50" s="86">
        <f t="shared" si="56"/>
        <v>5.787933823318885E-259</v>
      </c>
      <c r="IN50" s="86">
        <f t="shared" si="56"/>
        <v>2.6416740911601837E-252</v>
      </c>
      <c r="IO50" s="86">
        <f t="shared" si="56"/>
        <v>6.768421253393175E-262</v>
      </c>
      <c r="IP50" s="86">
        <f t="shared" si="56"/>
        <v>2.488880963132643E-270</v>
      </c>
      <c r="IQ50" s="86">
        <f t="shared" si="56"/>
        <v>9.9017912329871712E-273</v>
      </c>
      <c r="IR50" s="86">
        <f t="shared" si="56"/>
        <v>0</v>
      </c>
      <c r="IS50" s="86">
        <f t="shared" si="56"/>
        <v>5.5163429348097832E-258</v>
      </c>
      <c r="IT50" s="86">
        <f t="shared" si="56"/>
        <v>4.5320903256130119E-257</v>
      </c>
      <c r="IU50" s="86">
        <f t="shared" si="56"/>
        <v>1.3619657863945267E-249</v>
      </c>
      <c r="IV50" s="86">
        <f t="shared" si="56"/>
        <v>5.0893446956471062E-252</v>
      </c>
      <c r="IW50" s="86">
        <f t="shared" si="56"/>
        <v>3.2578865592172631E-108</v>
      </c>
      <c r="IY50" s="86">
        <f t="shared" si="57"/>
        <v>1.5142604632224557E-6</v>
      </c>
      <c r="IZ50" s="86">
        <f t="shared" si="57"/>
        <v>1.5143647012509352E-6</v>
      </c>
      <c r="JA50" s="86">
        <f t="shared" si="57"/>
        <v>3.5302237200832982E-7</v>
      </c>
      <c r="JB50" s="86">
        <f t="shared" si="57"/>
        <v>6.5326092649141663E-7</v>
      </c>
      <c r="JC50" s="86">
        <f t="shared" si="57"/>
        <v>1.3118914610756135E-7</v>
      </c>
      <c r="JD50" s="86">
        <f t="shared" si="57"/>
        <v>1.0439520021838614E-7</v>
      </c>
      <c r="JE50" s="86">
        <f t="shared" si="57"/>
        <v>3.1207928304254652E-8</v>
      </c>
      <c r="JF50" s="86">
        <f t="shared" si="57"/>
        <v>1.7593863304109486E-8</v>
      </c>
      <c r="JG50" s="86">
        <f t="shared" si="57"/>
        <v>1.583982198706826E-8</v>
      </c>
      <c r="JH50" s="86">
        <f t="shared" si="57"/>
        <v>1.7192701770482401E-9</v>
      </c>
      <c r="JI50" s="86">
        <f t="shared" si="57"/>
        <v>6.4432561887743443E-8</v>
      </c>
      <c r="JJ50" s="86">
        <f t="shared" si="57"/>
        <v>2.3311202432372065E-7</v>
      </c>
      <c r="JK50" s="86">
        <f t="shared" si="57"/>
        <v>4.6791906189305119E-7</v>
      </c>
      <c r="JL50" s="86">
        <f t="shared" si="57"/>
        <v>1.3283665581436475E-7</v>
      </c>
      <c r="JM50" s="86">
        <f t="shared" si="57"/>
        <v>9.8494213752007771E-10</v>
      </c>
    </row>
    <row r="51" spans="2:273" x14ac:dyDescent="0.25">
      <c r="B51" s="2">
        <v>24</v>
      </c>
      <c r="C51" s="37">
        <v>81.5</v>
      </c>
      <c r="D51" s="37">
        <v>79.016000000000005</v>
      </c>
      <c r="E51" s="37">
        <v>73.683000000000007</v>
      </c>
      <c r="F51" s="37">
        <v>73.349000000000004</v>
      </c>
      <c r="G51" s="37">
        <v>75.403000000000006</v>
      </c>
      <c r="H51" s="37">
        <v>73.387</v>
      </c>
      <c r="I51" s="37">
        <v>73.805999999999997</v>
      </c>
      <c r="J51" s="37">
        <v>74.483999999999995</v>
      </c>
      <c r="K51" s="37">
        <v>75.581000000000003</v>
      </c>
      <c r="L51" s="37">
        <v>75.483999999999995</v>
      </c>
      <c r="M51" s="37">
        <v>79.144999999999996</v>
      </c>
      <c r="N51" s="37">
        <v>80.096999999999994</v>
      </c>
      <c r="O51" s="37">
        <v>79.048000000000002</v>
      </c>
      <c r="P51" s="37">
        <v>73.337999999999994</v>
      </c>
      <c r="Q51" s="37">
        <v>77.677000000000007</v>
      </c>
      <c r="S51" s="4">
        <f t="shared" si="59"/>
        <v>82.306333137123843</v>
      </c>
      <c r="T51" s="4">
        <f t="shared" si="59"/>
        <v>79.483945731439647</v>
      </c>
      <c r="U51" s="4">
        <f t="shared" si="59"/>
        <v>75.962875663698085</v>
      </c>
      <c r="V51" s="4">
        <f t="shared" si="59"/>
        <v>74.933936186406243</v>
      </c>
      <c r="W51" s="4">
        <f t="shared" si="59"/>
        <v>75.266285338409858</v>
      </c>
      <c r="X51" s="4">
        <f t="shared" si="59"/>
        <v>74.496289703100601</v>
      </c>
      <c r="Y51" s="4">
        <f t="shared" si="59"/>
        <v>73.743815960116564</v>
      </c>
      <c r="Z51" s="4">
        <f t="shared" si="59"/>
        <v>74.950686583148354</v>
      </c>
      <c r="AA51" s="4">
        <f t="shared" si="59"/>
        <v>76.010182590496171</v>
      </c>
      <c r="AB51" s="4">
        <f t="shared" si="59"/>
        <v>76.382817269143487</v>
      </c>
      <c r="AC51" s="4">
        <f t="shared" si="59"/>
        <v>79.452430185328481</v>
      </c>
      <c r="AD51" s="4">
        <f t="shared" si="59"/>
        <v>80.682975543200072</v>
      </c>
      <c r="AE51" s="4">
        <f t="shared" si="59"/>
        <v>79.844834034686187</v>
      </c>
      <c r="AF51" s="4">
        <f t="shared" si="59"/>
        <v>74.76289382144455</v>
      </c>
      <c r="AG51" s="4">
        <f t="shared" si="59"/>
        <v>78.792698327677172</v>
      </c>
      <c r="AI51" s="4">
        <f t="shared" si="60"/>
        <v>-0.80633313712384336</v>
      </c>
      <c r="AJ51" s="4">
        <f t="shared" si="60"/>
        <v>-0.46794573143964158</v>
      </c>
      <c r="AK51" s="4">
        <f t="shared" si="60"/>
        <v>-2.2798756636980784</v>
      </c>
      <c r="AL51" s="4">
        <f t="shared" si="60"/>
        <v>-1.5849361864062388</v>
      </c>
      <c r="AM51" s="4">
        <f t="shared" si="60"/>
        <v>0.13671466159014756</v>
      </c>
      <c r="AN51" s="4">
        <f t="shared" si="60"/>
        <v>-1.1092897031006004</v>
      </c>
      <c r="AO51" s="4">
        <f t="shared" si="60"/>
        <v>6.2184039883433684E-2</v>
      </c>
      <c r="AP51" s="4">
        <f t="shared" si="60"/>
        <v>-0.46668658314835909</v>
      </c>
      <c r="AQ51" s="4">
        <f t="shared" si="60"/>
        <v>-0.42918259049616836</v>
      </c>
      <c r="AR51" s="4">
        <f t="shared" si="60"/>
        <v>-0.89881726914349258</v>
      </c>
      <c r="AS51" s="4">
        <f t="shared" si="60"/>
        <v>-0.30743018532848509</v>
      </c>
      <c r="AT51" s="4">
        <f t="shared" si="60"/>
        <v>-0.58597554320007816</v>
      </c>
      <c r="AU51" s="4">
        <f t="shared" si="60"/>
        <v>-0.79683403468618508</v>
      </c>
      <c r="AV51" s="4">
        <f t="shared" si="60"/>
        <v>-1.4248938214445559</v>
      </c>
      <c r="AW51" s="4">
        <f t="shared" si="60"/>
        <v>-1.1156983276771655</v>
      </c>
      <c r="AY51" s="2">
        <f t="shared" si="51"/>
        <v>82.30324036874552</v>
      </c>
      <c r="AZ51" s="2">
        <f t="shared" si="51"/>
        <v>79.480655759945336</v>
      </c>
      <c r="BA51" s="2">
        <f t="shared" si="51"/>
        <v>75.961999217388552</v>
      </c>
      <c r="BB51" s="2">
        <f t="shared" si="51"/>
        <v>74.932405612111964</v>
      </c>
      <c r="BC51" s="2">
        <f t="shared" si="51"/>
        <v>75.265926237536362</v>
      </c>
      <c r="BD51" s="2">
        <f t="shared" si="51"/>
        <v>74.495992662567971</v>
      </c>
      <c r="BE51" s="2">
        <f t="shared" si="51"/>
        <v>73.743716611680725</v>
      </c>
      <c r="BF51" s="2">
        <f t="shared" si="51"/>
        <v>74.950629257147398</v>
      </c>
      <c r="BG51" s="2">
        <f t="shared" si="51"/>
        <v>76.010132297800084</v>
      </c>
      <c r="BH51" s="2">
        <f t="shared" si="51"/>
        <v>76.382810486788998</v>
      </c>
      <c r="BI51" s="2">
        <f t="shared" si="51"/>
        <v>79.452251803605265</v>
      </c>
      <c r="BJ51" s="2">
        <f t="shared" si="51"/>
        <v>80.68240362985064</v>
      </c>
      <c r="BK51" s="2">
        <f t="shared" si="51"/>
        <v>79.843788000310511</v>
      </c>
      <c r="BL51" s="2">
        <f t="shared" si="51"/>
        <v>74.762597927259961</v>
      </c>
      <c r="BM51" s="2">
        <f t="shared" si="51"/>
        <v>78.792695677801959</v>
      </c>
      <c r="BO51" s="2">
        <f t="shared" si="10"/>
        <v>81.5</v>
      </c>
      <c r="BP51" s="2">
        <f t="shared" si="11"/>
        <v>79.016000000000005</v>
      </c>
      <c r="BQ51" s="2">
        <f t="shared" si="12"/>
        <v>73.683000000000007</v>
      </c>
      <c r="BR51" s="2">
        <f t="shared" si="13"/>
        <v>73.349000000000004</v>
      </c>
      <c r="BS51" s="2">
        <f t="shared" si="14"/>
        <v>75.403000000000006</v>
      </c>
      <c r="BT51" s="2">
        <f t="shared" si="15"/>
        <v>73.387</v>
      </c>
      <c r="BU51" s="2">
        <f t="shared" si="16"/>
        <v>73.805999999999997</v>
      </c>
      <c r="BV51" s="2">
        <f t="shared" si="17"/>
        <v>74.483999999999995</v>
      </c>
      <c r="BW51" s="2">
        <f t="shared" si="18"/>
        <v>75.581000000000003</v>
      </c>
      <c r="BX51" s="2">
        <f t="shared" si="19"/>
        <v>75.483999999999995</v>
      </c>
      <c r="BY51" s="2">
        <f t="shared" si="20"/>
        <v>79.144999999999996</v>
      </c>
      <c r="BZ51" s="2">
        <f t="shared" si="21"/>
        <v>80.096999999999994</v>
      </c>
      <c r="CA51" s="2">
        <f t="shared" si="22"/>
        <v>79.048000000000002</v>
      </c>
      <c r="CB51" s="2">
        <f t="shared" si="23"/>
        <v>73.337999999999994</v>
      </c>
      <c r="CC51" s="2">
        <f t="shared" si="24"/>
        <v>77.677000000000007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83.874933705829079</v>
      </c>
      <c r="DL51" s="2">
        <f t="shared" si="61"/>
        <v>80.725147840531577</v>
      </c>
      <c r="DM51" s="2">
        <f t="shared" si="61"/>
        <v>76.643221634954159</v>
      </c>
      <c r="DN51" s="2">
        <f t="shared" si="61"/>
        <v>75.660260193295059</v>
      </c>
      <c r="DO51" s="2">
        <f t="shared" si="61"/>
        <v>76.251191331923891</v>
      </c>
      <c r="DP51" s="2">
        <f t="shared" si="61"/>
        <v>75.798023714988005</v>
      </c>
      <c r="DQ51" s="2">
        <f t="shared" si="61"/>
        <v>75.006352159244244</v>
      </c>
      <c r="DR51" s="2">
        <f t="shared" si="61"/>
        <v>75.713664624138289</v>
      </c>
      <c r="DS51" s="2">
        <f t="shared" si="61"/>
        <v>76.544804723346829</v>
      </c>
      <c r="DT51" s="2">
        <f t="shared" si="61"/>
        <v>76.708191085822676</v>
      </c>
      <c r="DU51" s="2">
        <f t="shared" si="61"/>
        <v>80.047585365853664</v>
      </c>
      <c r="DV51" s="2">
        <f t="shared" si="61"/>
        <v>81.623799154334051</v>
      </c>
      <c r="DW51" s="2">
        <f t="shared" si="61"/>
        <v>80.834519027484163</v>
      </c>
      <c r="DX51" s="2">
        <f t="shared" si="61"/>
        <v>75.063261401389298</v>
      </c>
      <c r="DY51" s="2">
        <f t="shared" si="61"/>
        <v>78.788138395538368</v>
      </c>
      <c r="EA51" s="2">
        <f t="shared" si="62"/>
        <v>73.06624445868033</v>
      </c>
      <c r="EB51" s="2">
        <f t="shared" si="62"/>
        <v>72.365857522796361</v>
      </c>
      <c r="EC51" s="2">
        <f t="shared" si="62"/>
        <v>71.518294200450455</v>
      </c>
      <c r="ED51" s="2">
        <f t="shared" si="62"/>
        <v>70.515784269348686</v>
      </c>
      <c r="EE51" s="2">
        <f t="shared" si="62"/>
        <v>68.478166130988484</v>
      </c>
      <c r="EF51" s="2">
        <f t="shared" si="62"/>
        <v>65.535583111811235</v>
      </c>
      <c r="EG51" s="2">
        <f t="shared" si="62"/>
        <v>64.883267171210349</v>
      </c>
      <c r="EH51" s="2">
        <f t="shared" si="62"/>
        <v>69.445778126219551</v>
      </c>
      <c r="EI51" s="2">
        <f t="shared" si="62"/>
        <v>72.094695836074081</v>
      </c>
      <c r="EJ51" s="2">
        <f t="shared" si="62"/>
        <v>73.777045965742147</v>
      </c>
      <c r="EK51" s="2">
        <f t="shared" si="62"/>
        <v>75.235223569332987</v>
      </c>
      <c r="EL51" s="2">
        <f t="shared" si="62"/>
        <v>74.515684457954833</v>
      </c>
      <c r="EM51" s="2">
        <f t="shared" si="62"/>
        <v>73.515940646012936</v>
      </c>
      <c r="EN51" s="2">
        <f t="shared" si="62"/>
        <v>72.728661454974002</v>
      </c>
      <c r="EO51" s="2">
        <f t="shared" si="62"/>
        <v>78.829977821180876</v>
      </c>
      <c r="EQ51" s="2">
        <f t="shared" si="63"/>
        <v>72.369674204500043</v>
      </c>
      <c r="ER51" s="2">
        <f t="shared" si="63"/>
        <v>67.251995722064393</v>
      </c>
      <c r="ES51" s="2">
        <f t="shared" si="63"/>
        <v>71.481354492687871</v>
      </c>
      <c r="ET51" s="2">
        <f t="shared" si="63"/>
        <v>70.627637781321596</v>
      </c>
      <c r="EU51" s="2">
        <f t="shared" si="63"/>
        <v>68.044800422949592</v>
      </c>
      <c r="EV51" s="2">
        <f t="shared" si="63"/>
        <v>66.162749461142013</v>
      </c>
      <c r="EW51" s="2">
        <f t="shared" si="63"/>
        <v>64.739108146403609</v>
      </c>
      <c r="EX51" s="2">
        <f t="shared" si="63"/>
        <v>68.92025877596879</v>
      </c>
      <c r="EY51" s="2">
        <f t="shared" si="63"/>
        <v>70.781906100448012</v>
      </c>
      <c r="EZ51" s="2">
        <f t="shared" si="63"/>
        <v>71.6918922480737</v>
      </c>
      <c r="FA51" s="2">
        <f t="shared" si="63"/>
        <v>73.015753319323807</v>
      </c>
      <c r="FB51" s="2">
        <f t="shared" si="63"/>
        <v>73.898593451803691</v>
      </c>
      <c r="FC51" s="2">
        <f t="shared" si="63"/>
        <v>73.71906948405767</v>
      </c>
      <c r="FD51" s="2">
        <f t="shared" si="63"/>
        <v>72.242843446878055</v>
      </c>
      <c r="FE51" s="2">
        <f t="shared" si="63"/>
        <v>77.561593174637309</v>
      </c>
      <c r="FG51" s="2">
        <f t="shared" si="64"/>
        <v>0.14540997703486655</v>
      </c>
      <c r="FH51" s="2">
        <f t="shared" si="64"/>
        <v>0.14887279850423119</v>
      </c>
      <c r="FI51" s="2">
        <f t="shared" si="64"/>
        <v>0.13292329890959273</v>
      </c>
      <c r="FJ51" s="2">
        <f t="shared" si="64"/>
        <v>0.14148284281386342</v>
      </c>
      <c r="FK51" s="2">
        <f t="shared" si="64"/>
        <v>0.12675415626519157</v>
      </c>
      <c r="FL51" s="2">
        <f t="shared" si="64"/>
        <v>0.12687371511058781</v>
      </c>
      <c r="FM51" s="2">
        <f t="shared" si="64"/>
        <v>0.12472824637573196</v>
      </c>
      <c r="FN51" s="2">
        <f t="shared" si="64"/>
        <v>0.12173669247604585</v>
      </c>
      <c r="FO51" s="2">
        <f t="shared" si="64"/>
        <v>0.12014642873184016</v>
      </c>
      <c r="FP51" s="2">
        <f t="shared" si="64"/>
        <v>0.1110044861574653</v>
      </c>
      <c r="FQ51" s="2">
        <f t="shared" si="64"/>
        <v>0.12370745852461468</v>
      </c>
      <c r="FR51" s="2">
        <f t="shared" si="64"/>
        <v>0.13243926202089193</v>
      </c>
      <c r="FS51" s="2">
        <f t="shared" si="64"/>
        <v>0.13537214291157196</v>
      </c>
      <c r="FT51" s="2">
        <f t="shared" si="64"/>
        <v>0.12878524636373984</v>
      </c>
      <c r="FU51" s="2">
        <f t="shared" si="64"/>
        <v>0.10899089015261125</v>
      </c>
      <c r="FW51" s="2">
        <f t="shared" si="53"/>
        <v>2.9887561676137783E-6</v>
      </c>
      <c r="FX51" s="2">
        <f t="shared" si="53"/>
        <v>4.1333685778728191E-6</v>
      </c>
      <c r="FY51" s="2">
        <f t="shared" si="53"/>
        <v>4.2311944392998608E-6</v>
      </c>
      <c r="FZ51" s="2">
        <f t="shared" si="53"/>
        <v>4.4462109907044546E-6</v>
      </c>
      <c r="GA51" s="2">
        <f t="shared" si="53"/>
        <v>4.2537165363886224E-6</v>
      </c>
      <c r="GB51" s="2">
        <f t="shared" si="53"/>
        <v>4.6447114938344349E-6</v>
      </c>
      <c r="GC51" s="2">
        <f t="shared" si="53"/>
        <v>6.3061855179329328E-6</v>
      </c>
      <c r="GD51" s="2">
        <f t="shared" si="53"/>
        <v>6.8426005402599182E-6</v>
      </c>
      <c r="GE51" s="2">
        <f t="shared" si="53"/>
        <v>5.8922406969163172E-6</v>
      </c>
      <c r="GF51" s="2">
        <f t="shared" si="53"/>
        <v>4.9594071148729442E-6</v>
      </c>
      <c r="GG51" s="2">
        <f t="shared" si="53"/>
        <v>3.8364559617247073E-6</v>
      </c>
      <c r="GH51" s="2">
        <f t="shared" si="53"/>
        <v>3.3378141404128812E-6</v>
      </c>
      <c r="GI51" s="2">
        <f t="shared" si="53"/>
        <v>3.009875019215491E-6</v>
      </c>
      <c r="GJ51" s="2">
        <f t="shared" si="53"/>
        <v>2.9740961648600198E-6</v>
      </c>
      <c r="GK51" s="2">
        <f t="shared" si="53"/>
        <v>2.2343227423915449E-6</v>
      </c>
      <c r="GM51" s="86">
        <f t="shared" si="54"/>
        <v>2.6636566243431798E-6</v>
      </c>
      <c r="GN51" s="86">
        <f t="shared" si="54"/>
        <v>2.6862830591444294E-6</v>
      </c>
      <c r="GO51" s="86">
        <f t="shared" si="54"/>
        <v>6.6500133220193461E-7</v>
      </c>
      <c r="GP51" s="86">
        <f t="shared" si="54"/>
        <v>1.2069481446504268E-6</v>
      </c>
      <c r="GQ51" s="86">
        <f t="shared" si="54"/>
        <v>2.5954472062387823E-7</v>
      </c>
      <c r="GR51" s="86">
        <f t="shared" si="54"/>
        <v>2.0980295577806645E-7</v>
      </c>
      <c r="GS51" s="86">
        <f t="shared" si="54"/>
        <v>6.7556956836819569E-8</v>
      </c>
      <c r="GT51" s="86">
        <f t="shared" si="54"/>
        <v>3.9168138955347452E-8</v>
      </c>
      <c r="GU51" s="86">
        <f t="shared" si="54"/>
        <v>3.5309080892926993E-8</v>
      </c>
      <c r="GV51" s="86">
        <f t="shared" si="54"/>
        <v>4.2796252204511553E-9</v>
      </c>
      <c r="GW51" s="86">
        <f t="shared" si="54"/>
        <v>1.32415643323146E-7</v>
      </c>
      <c r="GX51" s="86">
        <f t="shared" si="54"/>
        <v>4.5109945868491116E-7</v>
      </c>
      <c r="GY51" s="86">
        <f t="shared" si="54"/>
        <v>8.7043770656592806E-7</v>
      </c>
      <c r="GZ51" s="86">
        <f t="shared" si="54"/>
        <v>2.6419826286720524E-7</v>
      </c>
      <c r="HA51" s="86">
        <f t="shared" si="54"/>
        <v>2.5200317886247493E-9</v>
      </c>
      <c r="HC51" s="86">
        <f t="shared" si="58"/>
        <v>1.5148777384592737E-19</v>
      </c>
      <c r="HD51" s="86">
        <f t="shared" si="58"/>
        <v>2.4423828632014264E-18</v>
      </c>
      <c r="HE51" s="86">
        <f t="shared" si="58"/>
        <v>6.1626241587662325E-20</v>
      </c>
      <c r="HF51" s="86">
        <f t="shared" si="58"/>
        <v>1.9547998754573842E-20</v>
      </c>
      <c r="HG51" s="86">
        <f t="shared" si="58"/>
        <v>3.5162645474446821E-21</v>
      </c>
      <c r="HH51" s="86">
        <f t="shared" si="58"/>
        <v>1.3172970694252903E-20</v>
      </c>
      <c r="HI51" s="86">
        <f t="shared" si="58"/>
        <v>2.2234409388897143E-21</v>
      </c>
      <c r="HJ51" s="86">
        <f t="shared" si="58"/>
        <v>3.829463358752914E-22</v>
      </c>
      <c r="HK51" s="86">
        <f t="shared" si="58"/>
        <v>4.9451880621988026E-22</v>
      </c>
      <c r="HL51" s="86">
        <f t="shared" si="58"/>
        <v>6.4811455738562701E-27</v>
      </c>
      <c r="HM51" s="86">
        <f t="shared" si="58"/>
        <v>1.5438494048240738E-20</v>
      </c>
      <c r="HN51" s="86">
        <f t="shared" si="58"/>
        <v>1.6888748066236274E-20</v>
      </c>
      <c r="HO51" s="86">
        <f t="shared" si="58"/>
        <v>3.1075575573202332E-20</v>
      </c>
      <c r="HP51" s="86">
        <f t="shared" si="58"/>
        <v>2.9178879007110157E-21</v>
      </c>
      <c r="HQ51" s="86">
        <f t="shared" si="58"/>
        <v>3.1696094833278294E-28</v>
      </c>
      <c r="HS51" s="86">
        <f t="shared" si="55"/>
        <v>6.6566415866307661E-102</v>
      </c>
      <c r="HT51" s="86">
        <f t="shared" si="55"/>
        <v>3.8491051233755882E-93</v>
      </c>
      <c r="HU51" s="86">
        <f t="shared" si="55"/>
        <v>1.0307087300641025E-101</v>
      </c>
      <c r="HV51" s="86">
        <f t="shared" si="55"/>
        <v>3.8109622297713919E-105</v>
      </c>
      <c r="HW51" s="86">
        <f t="shared" si="55"/>
        <v>1.8508185724677912E-109</v>
      </c>
      <c r="HX51" s="86">
        <f t="shared" si="55"/>
        <v>5.9413473087426767E-107</v>
      </c>
      <c r="HY51" s="86">
        <f t="shared" si="55"/>
        <v>9.9632618793971983E-112</v>
      </c>
      <c r="HZ51" s="86">
        <f t="shared" si="55"/>
        <v>1.5024337970559255E-115</v>
      </c>
      <c r="IA51" s="86">
        <f t="shared" si="55"/>
        <v>1.1669452040192306E-115</v>
      </c>
      <c r="IB51" s="86">
        <f t="shared" si="55"/>
        <v>1.5336085948242742E-146</v>
      </c>
      <c r="IC51" s="86">
        <f t="shared" si="55"/>
        <v>1.7588161784428422E-109</v>
      </c>
      <c r="ID51" s="86">
        <f t="shared" si="55"/>
        <v>4.6439098987633655E-109</v>
      </c>
      <c r="IE51" s="86">
        <f t="shared" si="55"/>
        <v>7.9832339237679967E-106</v>
      </c>
      <c r="IF51" s="86">
        <f t="shared" si="55"/>
        <v>5.3149787823895822E-69</v>
      </c>
      <c r="IG51" s="86">
        <f t="shared" si="55"/>
        <v>3.3822236020179957E-50</v>
      </c>
      <c r="II51" s="86">
        <f t="shared" si="56"/>
        <v>9.2180397563423686E-237</v>
      </c>
      <c r="IJ51" s="86">
        <f t="shared" si="56"/>
        <v>5.7042086154063868E-215</v>
      </c>
      <c r="IK51" s="86">
        <f t="shared" si="56"/>
        <v>1.2100274967925508E-233</v>
      </c>
      <c r="IL51" s="86">
        <f t="shared" si="56"/>
        <v>1.073436323060847E-243</v>
      </c>
      <c r="IM51" s="86">
        <f t="shared" si="56"/>
        <v>3.5103694197830246E-255</v>
      </c>
      <c r="IN51" s="86">
        <f t="shared" si="56"/>
        <v>1.3576786008051615E-248</v>
      </c>
      <c r="IO51" s="86">
        <f t="shared" si="56"/>
        <v>6.0372549360545838E-258</v>
      </c>
      <c r="IP51" s="86">
        <f t="shared" si="56"/>
        <v>3.1783402615207924E-266</v>
      </c>
      <c r="IQ51" s="86">
        <f t="shared" si="56"/>
        <v>1.223972101763382E-268</v>
      </c>
      <c r="IR51" s="86">
        <f t="shared" si="56"/>
        <v>0</v>
      </c>
      <c r="IS51" s="86">
        <f t="shared" si="56"/>
        <v>3.0144994658954866E-254</v>
      </c>
      <c r="IT51" s="86">
        <f t="shared" si="56"/>
        <v>2.1869460301136216E-253</v>
      </c>
      <c r="IU51" s="86">
        <f t="shared" si="56"/>
        <v>4.7970796474171731E-246</v>
      </c>
      <c r="IV51" s="86">
        <f t="shared" si="56"/>
        <v>1.9271091341803531E-248</v>
      </c>
      <c r="IW51" s="86">
        <f t="shared" si="56"/>
        <v>1.0033983076918067E-106</v>
      </c>
      <c r="IY51" s="86">
        <f t="shared" si="57"/>
        <v>2.6636566243433315E-6</v>
      </c>
      <c r="IZ51" s="86">
        <f t="shared" si="57"/>
        <v>2.6862830591468718E-6</v>
      </c>
      <c r="JA51" s="86">
        <f t="shared" si="57"/>
        <v>6.6500133220199624E-7</v>
      </c>
      <c r="JB51" s="86">
        <f t="shared" si="57"/>
        <v>1.2069481446504463E-6</v>
      </c>
      <c r="JC51" s="86">
        <f t="shared" si="57"/>
        <v>2.5954472062388172E-7</v>
      </c>
      <c r="JD51" s="86">
        <f t="shared" si="57"/>
        <v>2.0980295577807963E-7</v>
      </c>
      <c r="JE51" s="86">
        <f t="shared" si="57"/>
        <v>6.7556956836821793E-8</v>
      </c>
      <c r="JF51" s="86">
        <f t="shared" si="57"/>
        <v>3.9168138955347836E-8</v>
      </c>
      <c r="JG51" s="86">
        <f t="shared" si="57"/>
        <v>3.530908089292749E-8</v>
      </c>
      <c r="JH51" s="86">
        <f t="shared" si="57"/>
        <v>4.2796252204511553E-9</v>
      </c>
      <c r="JI51" s="86">
        <f t="shared" si="57"/>
        <v>1.3241564332316143E-7</v>
      </c>
      <c r="JJ51" s="86">
        <f t="shared" si="57"/>
        <v>4.5109945868492805E-7</v>
      </c>
      <c r="JK51" s="86">
        <f t="shared" si="57"/>
        <v>8.7043770656595919E-7</v>
      </c>
      <c r="JL51" s="86">
        <f t="shared" si="57"/>
        <v>2.6419826286720815E-7</v>
      </c>
      <c r="JM51" s="86">
        <f t="shared" si="57"/>
        <v>2.5200317886247493E-9</v>
      </c>
    </row>
    <row r="52" spans="2:273" x14ac:dyDescent="0.25">
      <c r="B52" s="2">
        <v>25</v>
      </c>
      <c r="C52" s="37">
        <v>82.033000000000001</v>
      </c>
      <c r="D52" s="37">
        <v>79.094999999999999</v>
      </c>
      <c r="E52" s="37">
        <v>74.888999999999996</v>
      </c>
      <c r="F52" s="37">
        <v>73.73</v>
      </c>
      <c r="G52" s="37">
        <v>75.290000000000006</v>
      </c>
      <c r="H52" s="37">
        <v>74.274000000000001</v>
      </c>
      <c r="I52" s="37">
        <v>74.225999999999999</v>
      </c>
      <c r="J52" s="37">
        <v>73.790000000000006</v>
      </c>
      <c r="K52" s="37">
        <v>76.338999999999999</v>
      </c>
      <c r="L52" s="37">
        <v>75.951999999999998</v>
      </c>
      <c r="M52" s="37">
        <v>79.016000000000005</v>
      </c>
      <c r="N52" s="37">
        <v>79.418999999999997</v>
      </c>
      <c r="O52" s="37">
        <v>78.596999999999994</v>
      </c>
      <c r="P52" s="37">
        <v>72.8</v>
      </c>
      <c r="Q52" s="37">
        <v>77.599999999999994</v>
      </c>
      <c r="S52" s="4">
        <f t="shared" si="59"/>
        <v>82.347436227067107</v>
      </c>
      <c r="T52" s="4">
        <f t="shared" si="59"/>
        <v>79.408877256377181</v>
      </c>
      <c r="U52" s="4">
        <f t="shared" si="59"/>
        <v>76.02988660788219</v>
      </c>
      <c r="V52" s="4">
        <f t="shared" si="59"/>
        <v>74.975675001156333</v>
      </c>
      <c r="W52" s="4">
        <f t="shared" si="59"/>
        <v>75.218096653431829</v>
      </c>
      <c r="X52" s="4">
        <f t="shared" si="59"/>
        <v>74.461226139746415</v>
      </c>
      <c r="Y52" s="4">
        <f t="shared" si="59"/>
        <v>73.709612547290774</v>
      </c>
      <c r="Z52" s="4">
        <f t="shared" si="59"/>
        <v>74.99972828473561</v>
      </c>
      <c r="AA52" s="4">
        <f t="shared" si="59"/>
        <v>76.126702497182293</v>
      </c>
      <c r="AB52" s="4">
        <f t="shared" si="59"/>
        <v>76.552735469779662</v>
      </c>
      <c r="AC52" s="4">
        <f t="shared" si="59"/>
        <v>79.551267432488487</v>
      </c>
      <c r="AD52" s="4">
        <f t="shared" si="59"/>
        <v>80.711844427711398</v>
      </c>
      <c r="AE52" s="4">
        <f t="shared" si="59"/>
        <v>79.876341502178278</v>
      </c>
      <c r="AF52" s="4">
        <f t="shared" si="59"/>
        <v>74.821684522151003</v>
      </c>
      <c r="AG52" s="4">
        <f t="shared" si="59"/>
        <v>78.809106542366493</v>
      </c>
      <c r="AI52" s="4">
        <f t="shared" si="60"/>
        <v>-0.31443622706710528</v>
      </c>
      <c r="AJ52" s="4">
        <f t="shared" si="60"/>
        <v>-0.31387725637718233</v>
      </c>
      <c r="AK52" s="4">
        <f t="shared" si="60"/>
        <v>-1.1408866078821944</v>
      </c>
      <c r="AL52" s="4">
        <f t="shared" si="60"/>
        <v>-1.2456750011563287</v>
      </c>
      <c r="AM52" s="4">
        <f t="shared" si="60"/>
        <v>7.190334656817754E-2</v>
      </c>
      <c r="AN52" s="4">
        <f t="shared" si="60"/>
        <v>-0.18722613974641433</v>
      </c>
      <c r="AO52" s="4">
        <f t="shared" si="60"/>
        <v>0.5163874527092247</v>
      </c>
      <c r="AP52" s="4">
        <f t="shared" si="60"/>
        <v>-1.2097282847356041</v>
      </c>
      <c r="AQ52" s="4">
        <f t="shared" si="60"/>
        <v>0.21229750281770521</v>
      </c>
      <c r="AR52" s="4">
        <f t="shared" si="60"/>
        <v>-0.6007354697796643</v>
      </c>
      <c r="AS52" s="4">
        <f t="shared" si="60"/>
        <v>-0.53526743248848163</v>
      </c>
      <c r="AT52" s="4">
        <f t="shared" si="60"/>
        <v>-1.2928444277114011</v>
      </c>
      <c r="AU52" s="4">
        <f t="shared" si="60"/>
        <v>-1.2793415021782835</v>
      </c>
      <c r="AV52" s="4">
        <f t="shared" si="60"/>
        <v>-2.0216845221510056</v>
      </c>
      <c r="AW52" s="4">
        <f t="shared" si="60"/>
        <v>-1.2091065423664986</v>
      </c>
      <c r="AY52" s="2">
        <f t="shared" si="51"/>
        <v>82.342184532779243</v>
      </c>
      <c r="AZ52" s="2">
        <f t="shared" si="51"/>
        <v>79.403247759188787</v>
      </c>
      <c r="BA52" s="2">
        <f t="shared" si="51"/>
        <v>76.028295969280308</v>
      </c>
      <c r="BB52" s="2">
        <f t="shared" si="51"/>
        <v>74.972950519967625</v>
      </c>
      <c r="BC52" s="2">
        <f t="shared" si="51"/>
        <v>75.21741320455213</v>
      </c>
      <c r="BD52" s="2">
        <f t="shared" si="51"/>
        <v>74.460652262305615</v>
      </c>
      <c r="BE52" s="2">
        <f t="shared" si="51"/>
        <v>73.709406406067458</v>
      </c>
      <c r="BF52" s="2">
        <f t="shared" si="51"/>
        <v>74.999606054131888</v>
      </c>
      <c r="BG52" s="2">
        <f t="shared" si="51"/>
        <v>76.126595106361961</v>
      </c>
      <c r="BH52" s="2">
        <f t="shared" si="51"/>
        <v>76.552719348526054</v>
      </c>
      <c r="BI52" s="2">
        <f t="shared" si="51"/>
        <v>79.550915222546394</v>
      </c>
      <c r="BJ52" s="2">
        <f t="shared" si="51"/>
        <v>80.710779400414623</v>
      </c>
      <c r="BK52" s="2">
        <f t="shared" si="51"/>
        <v>79.874466181237864</v>
      </c>
      <c r="BL52" s="2">
        <f t="shared" si="51"/>
        <v>74.821118645155622</v>
      </c>
      <c r="BM52" s="2">
        <f t="shared" si="51"/>
        <v>78.809100073243101</v>
      </c>
      <c r="BO52" s="2">
        <f t="shared" si="10"/>
        <v>82.033000000000001</v>
      </c>
      <c r="BP52" s="2">
        <f t="shared" si="11"/>
        <v>79.094999999999999</v>
      </c>
      <c r="BQ52" s="2">
        <f t="shared" si="12"/>
        <v>74.888999999999996</v>
      </c>
      <c r="BR52" s="2">
        <f t="shared" si="13"/>
        <v>73.73</v>
      </c>
      <c r="BS52" s="2">
        <f t="shared" si="14"/>
        <v>75.290000000000006</v>
      </c>
      <c r="BT52" s="2">
        <f t="shared" si="15"/>
        <v>74.274000000000001</v>
      </c>
      <c r="BU52" s="2">
        <f t="shared" si="16"/>
        <v>74.225999999999999</v>
      </c>
      <c r="BV52" s="2">
        <f t="shared" si="17"/>
        <v>73.790000000000006</v>
      </c>
      <c r="BW52" s="2">
        <f t="shared" si="18"/>
        <v>76.338999999999999</v>
      </c>
      <c r="BX52" s="2">
        <f t="shared" si="19"/>
        <v>75.951999999999998</v>
      </c>
      <c r="BY52" s="2">
        <f t="shared" si="20"/>
        <v>79.016000000000005</v>
      </c>
      <c r="BZ52" s="2">
        <f t="shared" si="21"/>
        <v>79.418999999999997</v>
      </c>
      <c r="CA52" s="2">
        <f t="shared" si="22"/>
        <v>78.596999999999994</v>
      </c>
      <c r="CB52" s="2">
        <f t="shared" si="23"/>
        <v>72.8</v>
      </c>
      <c r="CC52" s="2">
        <f t="shared" si="24"/>
        <v>77.599999999999994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84.091617034128674</v>
      </c>
      <c r="DL52" s="2">
        <f t="shared" si="61"/>
        <v>80.779724252491718</v>
      </c>
      <c r="DM52" s="2">
        <f t="shared" si="61"/>
        <v>76.807737561663117</v>
      </c>
      <c r="DN52" s="2">
        <f t="shared" si="61"/>
        <v>75.799106614315889</v>
      </c>
      <c r="DO52" s="2">
        <f t="shared" si="61"/>
        <v>76.308150105708251</v>
      </c>
      <c r="DP52" s="2">
        <f t="shared" si="61"/>
        <v>75.897833049725875</v>
      </c>
      <c r="DQ52" s="2">
        <f t="shared" si="61"/>
        <v>75.105410256410238</v>
      </c>
      <c r="DR52" s="2">
        <f t="shared" si="61"/>
        <v>75.866081190502229</v>
      </c>
      <c r="DS52" s="2">
        <f t="shared" si="61"/>
        <v>76.756120310391353</v>
      </c>
      <c r="DT52" s="2">
        <f t="shared" si="61"/>
        <v>76.958014935988643</v>
      </c>
      <c r="DU52" s="2">
        <f t="shared" si="61"/>
        <v>80.248465505226491</v>
      </c>
      <c r="DV52" s="2">
        <f t="shared" si="61"/>
        <v>81.774570824524318</v>
      </c>
      <c r="DW52" s="2">
        <f t="shared" si="61"/>
        <v>80.991653911205091</v>
      </c>
      <c r="DX52" s="2">
        <f t="shared" si="61"/>
        <v>75.185220477197205</v>
      </c>
      <c r="DY52" s="2">
        <f t="shared" si="61"/>
        <v>78.830280480480454</v>
      </c>
      <c r="EA52" s="2">
        <f t="shared" si="62"/>
        <v>72.965266111467002</v>
      </c>
      <c r="EB52" s="2">
        <f t="shared" si="62"/>
        <v>72.226308035714297</v>
      </c>
      <c r="EC52" s="2">
        <f t="shared" si="62"/>
        <v>71.391266328828834</v>
      </c>
      <c r="ED52" s="2">
        <f t="shared" si="62"/>
        <v>70.400935521627446</v>
      </c>
      <c r="EE52" s="2">
        <f t="shared" si="62"/>
        <v>68.364213267781338</v>
      </c>
      <c r="EF52" s="2">
        <f t="shared" si="62"/>
        <v>65.44041596928227</v>
      </c>
      <c r="EG52" s="2">
        <f t="shared" si="62"/>
        <v>64.775027666276401</v>
      </c>
      <c r="EH52" s="2">
        <f t="shared" si="62"/>
        <v>69.298526579138098</v>
      </c>
      <c r="EI52" s="2">
        <f t="shared" si="62"/>
        <v>71.922175927968155</v>
      </c>
      <c r="EJ52" s="2">
        <f t="shared" si="62"/>
        <v>73.592545207037404</v>
      </c>
      <c r="EK52" s="2">
        <f t="shared" si="62"/>
        <v>75.044594358629936</v>
      </c>
      <c r="EL52" s="2">
        <f t="shared" si="62"/>
        <v>74.355442790993607</v>
      </c>
      <c r="EM52" s="2">
        <f t="shared" si="62"/>
        <v>73.366783346396588</v>
      </c>
      <c r="EN52" s="2">
        <f t="shared" si="62"/>
        <v>72.574756352092081</v>
      </c>
      <c r="EO52" s="2">
        <f t="shared" si="62"/>
        <v>78.651209997125562</v>
      </c>
      <c r="EQ52" s="2">
        <f t="shared" si="63"/>
        <v>72.275935443832751</v>
      </c>
      <c r="ER52" s="2">
        <f t="shared" si="63"/>
        <v>67.169054775070222</v>
      </c>
      <c r="ES52" s="2">
        <f t="shared" si="63"/>
        <v>71.354732871606416</v>
      </c>
      <c r="ET52" s="2">
        <f t="shared" si="63"/>
        <v>70.511386805147623</v>
      </c>
      <c r="EU52" s="2">
        <f t="shared" si="63"/>
        <v>67.935678025009182</v>
      </c>
      <c r="EV52" s="2">
        <f t="shared" si="63"/>
        <v>66.060354364569434</v>
      </c>
      <c r="EW52" s="2">
        <f t="shared" si="63"/>
        <v>64.632605297166151</v>
      </c>
      <c r="EX52" s="2">
        <f t="shared" si="63"/>
        <v>68.778963009803235</v>
      </c>
      <c r="EY52" s="2">
        <f t="shared" si="63"/>
        <v>70.624693143680616</v>
      </c>
      <c r="EZ52" s="2">
        <f t="shared" si="63"/>
        <v>71.531582578562734</v>
      </c>
      <c r="FA52" s="2">
        <f t="shared" si="63"/>
        <v>72.849830139693836</v>
      </c>
      <c r="FB52" s="2">
        <f t="shared" si="63"/>
        <v>73.745179580018728</v>
      </c>
      <c r="FC52" s="2">
        <f t="shared" si="63"/>
        <v>73.567236387100138</v>
      </c>
      <c r="FD52" s="2">
        <f t="shared" si="63"/>
        <v>72.094261681690739</v>
      </c>
      <c r="FE52" s="2">
        <f t="shared" si="63"/>
        <v>77.397757597121682</v>
      </c>
      <c r="FG52" s="2">
        <f t="shared" si="64"/>
        <v>0.15723306360733871</v>
      </c>
      <c r="FH52" s="2">
        <f t="shared" si="64"/>
        <v>0.16092442343554889</v>
      </c>
      <c r="FI52" s="2">
        <f t="shared" si="64"/>
        <v>0.14390207007178263</v>
      </c>
      <c r="FJ52" s="2">
        <f t="shared" si="64"/>
        <v>0.15304380291617126</v>
      </c>
      <c r="FK52" s="2">
        <f t="shared" si="64"/>
        <v>0.13730407538174391</v>
      </c>
      <c r="FL52" s="2">
        <f t="shared" si="64"/>
        <v>0.1374320191688819</v>
      </c>
      <c r="FM52" s="2">
        <f t="shared" si="64"/>
        <v>0.13513564026986394</v>
      </c>
      <c r="FN52" s="2">
        <f t="shared" si="64"/>
        <v>0.13193209489444727</v>
      </c>
      <c r="FO52" s="2">
        <f t="shared" si="64"/>
        <v>0.13022839560560157</v>
      </c>
      <c r="FP52" s="2">
        <f t="shared" si="64"/>
        <v>0.12042431304920405</v>
      </c>
      <c r="FQ52" s="2">
        <f t="shared" si="64"/>
        <v>0.13404272138172116</v>
      </c>
      <c r="FR52" s="2">
        <f t="shared" si="64"/>
        <v>0.14338466539957823</v>
      </c>
      <c r="FS52" s="2">
        <f t="shared" si="64"/>
        <v>0.14651899753825109</v>
      </c>
      <c r="FT52" s="2">
        <f t="shared" si="64"/>
        <v>0.13947721465778826</v>
      </c>
      <c r="FU52" s="2">
        <f t="shared" si="64"/>
        <v>0.11826257474454289</v>
      </c>
      <c r="FW52" s="2">
        <f t="shared" si="53"/>
        <v>3.2771050264243815E-6</v>
      </c>
      <c r="FX52" s="2">
        <f t="shared" si="53"/>
        <v>4.5321467149316931E-6</v>
      </c>
      <c r="FY52" s="2">
        <f t="shared" si="53"/>
        <v>4.6394105524436548E-6</v>
      </c>
      <c r="FZ52" s="2">
        <f t="shared" si="53"/>
        <v>4.8751713154943646E-6</v>
      </c>
      <c r="GA52" s="2">
        <f t="shared" si="53"/>
        <v>4.6641055206173765E-6</v>
      </c>
      <c r="GB52" s="2">
        <f t="shared" si="53"/>
        <v>5.0928225982031166E-6</v>
      </c>
      <c r="GC52" s="2">
        <f t="shared" si="53"/>
        <v>6.9145907143453673E-6</v>
      </c>
      <c r="GD52" s="2">
        <f t="shared" si="53"/>
        <v>7.5027573442791031E-6</v>
      </c>
      <c r="GE52" s="2">
        <f t="shared" si="53"/>
        <v>6.4607097778587873E-6</v>
      </c>
      <c r="GF52" s="2">
        <f t="shared" si="53"/>
        <v>5.4378791653682194E-6</v>
      </c>
      <c r="GG52" s="2">
        <f t="shared" si="53"/>
        <v>4.206588755491676E-6</v>
      </c>
      <c r="GH52" s="2">
        <f t="shared" si="53"/>
        <v>3.6598392491766856E-6</v>
      </c>
      <c r="GI52" s="2">
        <f t="shared" si="53"/>
        <v>3.3002613733318043E-6</v>
      </c>
      <c r="GJ52" s="2">
        <f t="shared" si="53"/>
        <v>3.2610306622968319E-6</v>
      </c>
      <c r="GK52" s="2">
        <f t="shared" si="53"/>
        <v>2.4498856420734279E-6</v>
      </c>
      <c r="GM52" s="86">
        <f t="shared" si="54"/>
        <v>4.6270179700958059E-6</v>
      </c>
      <c r="GN52" s="86">
        <f t="shared" si="54"/>
        <v>4.7038483774697147E-6</v>
      </c>
      <c r="GO52" s="86">
        <f t="shared" si="54"/>
        <v>1.2349697184912155E-6</v>
      </c>
      <c r="GP52" s="86">
        <f t="shared" si="54"/>
        <v>2.198992957153112E-6</v>
      </c>
      <c r="GQ52" s="86">
        <f t="shared" si="54"/>
        <v>5.0558405629422997E-7</v>
      </c>
      <c r="GR52" s="86">
        <f t="shared" si="54"/>
        <v>4.149496906142292E-7</v>
      </c>
      <c r="GS52" s="86">
        <f t="shared" si="54"/>
        <v>1.4360243323589452E-7</v>
      </c>
      <c r="GT52" s="86">
        <f t="shared" si="54"/>
        <v>8.5561903399868823E-8</v>
      </c>
      <c r="GU52" s="86">
        <f t="shared" si="54"/>
        <v>7.72361996262172E-8</v>
      </c>
      <c r="GV52" s="86">
        <f t="shared" si="54"/>
        <v>1.0423777162274504E-8</v>
      </c>
      <c r="GW52" s="86">
        <f t="shared" si="54"/>
        <v>2.6766423970974E-7</v>
      </c>
      <c r="GX52" s="86">
        <f t="shared" si="54"/>
        <v>8.5987963387211893E-7</v>
      </c>
      <c r="GY52" s="86">
        <f t="shared" si="54"/>
        <v>1.5967835296796488E-6</v>
      </c>
      <c r="GZ52" s="86">
        <f t="shared" si="54"/>
        <v>5.1724625526249696E-7</v>
      </c>
      <c r="HA52" s="86">
        <f t="shared" si="54"/>
        <v>6.3045226405238182E-9</v>
      </c>
      <c r="HC52" s="86">
        <f t="shared" si="58"/>
        <v>5.3185503320508909E-19</v>
      </c>
      <c r="HD52" s="86">
        <f t="shared" si="58"/>
        <v>7.9992706060687736E-18</v>
      </c>
      <c r="HE52" s="86">
        <f t="shared" si="58"/>
        <v>2.2521847320673103E-19</v>
      </c>
      <c r="HF52" s="86">
        <f t="shared" si="58"/>
        <v>7.5144911406258173E-20</v>
      </c>
      <c r="HG52" s="86">
        <f t="shared" si="58"/>
        <v>1.4252505068895271E-20</v>
      </c>
      <c r="HH52" s="86">
        <f t="shared" si="58"/>
        <v>5.1888179565548792E-20</v>
      </c>
      <c r="HI52" s="86">
        <f t="shared" si="58"/>
        <v>9.5765620224020579E-21</v>
      </c>
      <c r="HJ52" s="86">
        <f t="shared" si="58"/>
        <v>1.7540867711724022E-21</v>
      </c>
      <c r="HK52" s="86">
        <f t="shared" si="58"/>
        <v>2.229232361664896E-21</v>
      </c>
      <c r="HL52" s="86">
        <f t="shared" si="58"/>
        <v>4.1883492351451312E-26</v>
      </c>
      <c r="HM52" s="86">
        <f t="shared" si="58"/>
        <v>6.0326435480906373E-20</v>
      </c>
      <c r="HN52" s="86">
        <f t="shared" si="58"/>
        <v>6.4778335760629471E-20</v>
      </c>
      <c r="HO52" s="86">
        <f t="shared" si="58"/>
        <v>1.1458559427275666E-19</v>
      </c>
      <c r="HP52" s="86">
        <f t="shared" si="58"/>
        <v>1.165287395255804E-20</v>
      </c>
      <c r="HQ52" s="86">
        <f t="shared" si="58"/>
        <v>2.1472597410313294E-27</v>
      </c>
      <c r="HS52" s="86">
        <f t="shared" si="55"/>
        <v>4.8897177326891944E-100</v>
      </c>
      <c r="HT52" s="86">
        <f t="shared" si="55"/>
        <v>2.1258620149957239E-91</v>
      </c>
      <c r="HU52" s="86">
        <f t="shared" si="55"/>
        <v>8.2565883127522207E-100</v>
      </c>
      <c r="HV52" s="86">
        <f t="shared" si="55"/>
        <v>3.6853754708675671E-103</v>
      </c>
      <c r="HW52" s="86">
        <f t="shared" si="55"/>
        <v>2.1573101790145818E-107</v>
      </c>
      <c r="HX52" s="86">
        <f t="shared" si="55"/>
        <v>6.3667330092593751E-105</v>
      </c>
      <c r="HY52" s="86">
        <f t="shared" si="55"/>
        <v>1.4678511266695236E-109</v>
      </c>
      <c r="HZ52" s="86">
        <f t="shared" si="55"/>
        <v>2.7106771947754493E-113</v>
      </c>
      <c r="IA52" s="86">
        <f t="shared" si="55"/>
        <v>2.0260462137040361E-113</v>
      </c>
      <c r="IB52" s="86">
        <f t="shared" si="55"/>
        <v>1.0041487942819807E-143</v>
      </c>
      <c r="IC52" s="86">
        <f t="shared" si="55"/>
        <v>1.9551773704871113E-107</v>
      </c>
      <c r="ID52" s="86">
        <f t="shared" si="55"/>
        <v>4.8190158742530143E-107</v>
      </c>
      <c r="IE52" s="86">
        <f t="shared" si="55"/>
        <v>6.9603566466141652E-104</v>
      </c>
      <c r="IF52" s="86">
        <f t="shared" si="55"/>
        <v>9.0159481040710017E-68</v>
      </c>
      <c r="IG52" s="86">
        <f t="shared" si="55"/>
        <v>2.5801580288187699E-49</v>
      </c>
      <c r="II52" s="86">
        <f t="shared" si="56"/>
        <v>2.2393515331095084E-233</v>
      </c>
      <c r="IJ52" s="86">
        <f t="shared" si="56"/>
        <v>8.0834835417618328E-212</v>
      </c>
      <c r="IK52" s="86">
        <f t="shared" si="56"/>
        <v>3.2872670472918438E-230</v>
      </c>
      <c r="IL52" s="86">
        <f t="shared" si="56"/>
        <v>4.2474930629721539E-240</v>
      </c>
      <c r="IM52" s="86">
        <f t="shared" si="56"/>
        <v>1.9960130493166558E-251</v>
      </c>
      <c r="IN52" s="86">
        <f t="shared" si="56"/>
        <v>6.546871152201801E-245</v>
      </c>
      <c r="IO52" s="86">
        <f t="shared" si="56"/>
        <v>5.0231148932038471E-254</v>
      </c>
      <c r="IP52" s="86">
        <f t="shared" si="56"/>
        <v>3.7737185831472381E-262</v>
      </c>
      <c r="IQ52" s="86">
        <f t="shared" si="56"/>
        <v>1.4083171416912184E-264</v>
      </c>
      <c r="IR52" s="86">
        <f t="shared" si="56"/>
        <v>0</v>
      </c>
      <c r="IS52" s="86">
        <f t="shared" si="56"/>
        <v>1.5464085479885233E-250</v>
      </c>
      <c r="IT52" s="86">
        <f t="shared" si="56"/>
        <v>9.9224135781477251E-250</v>
      </c>
      <c r="IU52" s="86">
        <f t="shared" si="56"/>
        <v>1.5930554110573137E-242</v>
      </c>
      <c r="IV52" s="86">
        <f t="shared" si="56"/>
        <v>6.876875744364234E-245</v>
      </c>
      <c r="IW52" s="86">
        <f t="shared" si="56"/>
        <v>3.016853484727606E-105</v>
      </c>
      <c r="IY52" s="86">
        <f t="shared" si="57"/>
        <v>4.6270179700963378E-6</v>
      </c>
      <c r="IZ52" s="86">
        <f t="shared" si="57"/>
        <v>4.7038483774777141E-6</v>
      </c>
      <c r="JA52" s="86">
        <f t="shared" si="57"/>
        <v>1.2349697184914408E-6</v>
      </c>
      <c r="JB52" s="86">
        <f t="shared" si="57"/>
        <v>2.198992957153187E-6</v>
      </c>
      <c r="JC52" s="86">
        <f t="shared" si="57"/>
        <v>5.0558405629424426E-7</v>
      </c>
      <c r="JD52" s="86">
        <f t="shared" si="57"/>
        <v>4.1494969061428109E-7</v>
      </c>
      <c r="JE52" s="86">
        <f t="shared" si="57"/>
        <v>1.436024332359041E-7</v>
      </c>
      <c r="JF52" s="86">
        <f t="shared" si="57"/>
        <v>8.5561903399870584E-8</v>
      </c>
      <c r="JG52" s="86">
        <f t="shared" si="57"/>
        <v>7.7236199626219423E-8</v>
      </c>
      <c r="JH52" s="86">
        <f t="shared" si="57"/>
        <v>1.0423777162274504E-8</v>
      </c>
      <c r="JI52" s="86">
        <f t="shared" si="57"/>
        <v>2.6766423970980035E-7</v>
      </c>
      <c r="JJ52" s="86">
        <f t="shared" si="57"/>
        <v>8.5987963387218372E-7</v>
      </c>
      <c r="JK52" s="86">
        <f t="shared" si="57"/>
        <v>1.5967835296797634E-6</v>
      </c>
      <c r="JL52" s="86">
        <f t="shared" si="57"/>
        <v>5.1724625526250861E-7</v>
      </c>
      <c r="JM52" s="86">
        <f t="shared" si="57"/>
        <v>6.3045226405238182E-9</v>
      </c>
    </row>
    <row r="53" spans="2:273" x14ac:dyDescent="0.25">
      <c r="B53" s="2">
        <v>26</v>
      </c>
      <c r="C53" s="37">
        <v>81.8</v>
      </c>
      <c r="D53" s="37">
        <v>78.397000000000006</v>
      </c>
      <c r="E53" s="37">
        <v>75.031999999999996</v>
      </c>
      <c r="F53" s="37">
        <v>74.429000000000002</v>
      </c>
      <c r="G53" s="37">
        <v>75.031999999999996</v>
      </c>
      <c r="H53" s="37">
        <v>73.983999999999995</v>
      </c>
      <c r="I53" s="37">
        <v>73.903000000000006</v>
      </c>
      <c r="J53" s="37">
        <v>75.338999999999999</v>
      </c>
      <c r="K53" s="37">
        <v>76.113</v>
      </c>
      <c r="L53" s="37">
        <v>75.516000000000005</v>
      </c>
      <c r="M53" s="37">
        <v>78.887</v>
      </c>
      <c r="N53" s="37">
        <v>80.629000000000005</v>
      </c>
      <c r="O53" s="37">
        <v>78.694000000000003</v>
      </c>
      <c r="P53" s="37">
        <v>73.061999999999998</v>
      </c>
      <c r="Q53" s="37">
        <v>78.846000000000004</v>
      </c>
      <c r="S53" s="4">
        <f t="shared" si="59"/>
        <v>82.373604276342903</v>
      </c>
      <c r="T53" s="4">
        <f t="shared" si="59"/>
        <v>79.323872770761483</v>
      </c>
      <c r="U53" s="4">
        <f t="shared" si="59"/>
        <v>76.086788754467364</v>
      </c>
      <c r="V53" s="4">
        <f t="shared" si="59"/>
        <v>75.008098782699122</v>
      </c>
      <c r="W53" s="4">
        <f t="shared" si="59"/>
        <v>75.160660945229623</v>
      </c>
      <c r="X53" s="4">
        <f t="shared" si="59"/>
        <v>74.41451971393613</v>
      </c>
      <c r="Y53" s="4">
        <f t="shared" si="59"/>
        <v>73.663579414558896</v>
      </c>
      <c r="Z53" s="4">
        <f t="shared" si="59"/>
        <v>75.037817966423404</v>
      </c>
      <c r="AA53" s="4">
        <f t="shared" si="59"/>
        <v>76.231836313383937</v>
      </c>
      <c r="AB53" s="4">
        <f t="shared" si="59"/>
        <v>76.711891632184972</v>
      </c>
      <c r="AC53" s="4">
        <f t="shared" si="59"/>
        <v>79.638138110254047</v>
      </c>
      <c r="AD53" s="4">
        <f t="shared" si="59"/>
        <v>80.728556862257292</v>
      </c>
      <c r="AE53" s="4">
        <f t="shared" si="59"/>
        <v>79.895683941856419</v>
      </c>
      <c r="AF53" s="4">
        <f t="shared" si="59"/>
        <v>74.872686715993567</v>
      </c>
      <c r="AG53" s="4">
        <f t="shared" si="59"/>
        <v>78.821153388143941</v>
      </c>
      <c r="AI53" s="4">
        <f t="shared" si="60"/>
        <v>-0.57360427634290545</v>
      </c>
      <c r="AJ53" s="4">
        <f t="shared" si="60"/>
        <v>-0.92687277076147723</v>
      </c>
      <c r="AK53" s="4">
        <f t="shared" si="60"/>
        <v>-1.0547887544673671</v>
      </c>
      <c r="AL53" s="4">
        <f t="shared" si="60"/>
        <v>-0.57909878269911985</v>
      </c>
      <c r="AM53" s="4">
        <f t="shared" si="60"/>
        <v>-0.12866094522962612</v>
      </c>
      <c r="AN53" s="4">
        <f t="shared" si="60"/>
        <v>-0.43051971393613542</v>
      </c>
      <c r="AO53" s="4">
        <f t="shared" si="60"/>
        <v>0.23942058544110978</v>
      </c>
      <c r="AP53" s="4">
        <f t="shared" si="60"/>
        <v>0.30118203357659468</v>
      </c>
      <c r="AQ53" s="4">
        <f t="shared" si="60"/>
        <v>-0.11883631338393741</v>
      </c>
      <c r="AR53" s="4">
        <f t="shared" si="60"/>
        <v>-1.1958916321849671</v>
      </c>
      <c r="AS53" s="4">
        <f t="shared" si="60"/>
        <v>-0.75113811025404686</v>
      </c>
      <c r="AT53" s="4">
        <f t="shared" si="60"/>
        <v>-9.9556862257287548E-2</v>
      </c>
      <c r="AU53" s="4">
        <f t="shared" si="60"/>
        <v>-1.201683941856416</v>
      </c>
      <c r="AV53" s="4">
        <f t="shared" si="60"/>
        <v>-1.8106867159935689</v>
      </c>
      <c r="AW53" s="4">
        <f t="shared" si="60"/>
        <v>2.484661185606285E-2</v>
      </c>
      <c r="AY53" s="2">
        <f t="shared" si="51"/>
        <v>82.364802069419284</v>
      </c>
      <c r="AZ53" s="2">
        <f t="shared" si="51"/>
        <v>79.314368565945685</v>
      </c>
      <c r="BA53" s="2">
        <f t="shared" si="51"/>
        <v>76.083944162348985</v>
      </c>
      <c r="BB53" s="2">
        <f t="shared" si="51"/>
        <v>75.003318750616842</v>
      </c>
      <c r="BC53" s="2">
        <f t="shared" si="51"/>
        <v>75.159380838537274</v>
      </c>
      <c r="BD53" s="2">
        <f t="shared" si="51"/>
        <v>74.413429140020398</v>
      </c>
      <c r="BE53" s="2">
        <f t="shared" si="51"/>
        <v>73.663159635450853</v>
      </c>
      <c r="BF53" s="2">
        <f t="shared" si="51"/>
        <v>75.037562374060585</v>
      </c>
      <c r="BG53" s="2">
        <f t="shared" si="51"/>
        <v>76.231611411231412</v>
      </c>
      <c r="BH53" s="2">
        <f t="shared" si="51"/>
        <v>76.711854157862589</v>
      </c>
      <c r="BI53" s="2">
        <f t="shared" si="51"/>
        <v>79.63745443695764</v>
      </c>
      <c r="BJ53" s="2">
        <f t="shared" si="51"/>
        <v>80.726604181569598</v>
      </c>
      <c r="BK53" s="2">
        <f t="shared" si="51"/>
        <v>79.892370067759245</v>
      </c>
      <c r="BL53" s="2">
        <f t="shared" si="51"/>
        <v>74.871621977700087</v>
      </c>
      <c r="BM53" s="2">
        <f t="shared" si="51"/>
        <v>78.821137954310416</v>
      </c>
      <c r="BO53" s="2">
        <f t="shared" si="10"/>
        <v>81.8</v>
      </c>
      <c r="BP53" s="2">
        <f t="shared" si="11"/>
        <v>78.397000000000006</v>
      </c>
      <c r="BQ53" s="2">
        <f t="shared" si="12"/>
        <v>75.031999999999996</v>
      </c>
      <c r="BR53" s="2">
        <f t="shared" si="13"/>
        <v>74.429000000000002</v>
      </c>
      <c r="BS53" s="2">
        <f t="shared" si="14"/>
        <v>75.031999999999996</v>
      </c>
      <c r="BT53" s="2">
        <f t="shared" si="15"/>
        <v>73.983999999999995</v>
      </c>
      <c r="BU53" s="2">
        <f t="shared" si="16"/>
        <v>73.903000000000006</v>
      </c>
      <c r="BV53" s="2">
        <f t="shared" si="17"/>
        <v>75.338999999999999</v>
      </c>
      <c r="BW53" s="2">
        <f t="shared" si="18"/>
        <v>76.113</v>
      </c>
      <c r="BX53" s="2">
        <f t="shared" si="19"/>
        <v>75.516000000000005</v>
      </c>
      <c r="BY53" s="2">
        <f t="shared" si="20"/>
        <v>78.887</v>
      </c>
      <c r="BZ53" s="2">
        <f t="shared" si="21"/>
        <v>80.629000000000005</v>
      </c>
      <c r="CA53" s="2">
        <f t="shared" si="22"/>
        <v>78.694000000000003</v>
      </c>
      <c r="CB53" s="2">
        <f t="shared" si="23"/>
        <v>73.061999999999998</v>
      </c>
      <c r="CC53" s="2">
        <f t="shared" si="24"/>
        <v>78.846000000000004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84.308300362428284</v>
      </c>
      <c r="DL53" s="2">
        <f t="shared" si="61"/>
        <v>80.834300664451845</v>
      </c>
      <c r="DM53" s="2">
        <f t="shared" si="61"/>
        <v>76.972253488372061</v>
      </c>
      <c r="DN53" s="2">
        <f t="shared" si="61"/>
        <v>75.937953035336733</v>
      </c>
      <c r="DO53" s="2">
        <f t="shared" si="61"/>
        <v>76.36510887949261</v>
      </c>
      <c r="DP53" s="2">
        <f t="shared" si="61"/>
        <v>75.997642384463731</v>
      </c>
      <c r="DQ53" s="2">
        <f t="shared" si="61"/>
        <v>75.204468353576232</v>
      </c>
      <c r="DR53" s="2">
        <f t="shared" si="61"/>
        <v>76.018497756866168</v>
      </c>
      <c r="DS53" s="2">
        <f t="shared" si="61"/>
        <v>76.967435897435891</v>
      </c>
      <c r="DT53" s="2">
        <f t="shared" si="61"/>
        <v>77.207838786154596</v>
      </c>
      <c r="DU53" s="2">
        <f t="shared" si="61"/>
        <v>80.449345644599305</v>
      </c>
      <c r="DV53" s="2">
        <f t="shared" si="61"/>
        <v>81.925342494714599</v>
      </c>
      <c r="DW53" s="2">
        <f t="shared" si="61"/>
        <v>81.14878879492602</v>
      </c>
      <c r="DX53" s="2">
        <f t="shared" si="61"/>
        <v>75.307179553005113</v>
      </c>
      <c r="DY53" s="2">
        <f t="shared" si="61"/>
        <v>78.872422565422539</v>
      </c>
      <c r="EA53" s="2">
        <f t="shared" si="62"/>
        <v>72.864287764253689</v>
      </c>
      <c r="EB53" s="2">
        <f t="shared" si="62"/>
        <v>72.086758548632233</v>
      </c>
      <c r="EC53" s="2">
        <f t="shared" si="62"/>
        <v>71.264238457207213</v>
      </c>
      <c r="ED53" s="2">
        <f t="shared" si="62"/>
        <v>70.286086773906192</v>
      </c>
      <c r="EE53" s="2">
        <f t="shared" si="62"/>
        <v>68.250260404574206</v>
      </c>
      <c r="EF53" s="2">
        <f t="shared" si="62"/>
        <v>65.345248826753306</v>
      </c>
      <c r="EG53" s="2">
        <f t="shared" si="62"/>
        <v>64.666788161342467</v>
      </c>
      <c r="EH53" s="2">
        <f t="shared" si="62"/>
        <v>69.151275032056645</v>
      </c>
      <c r="EI53" s="2">
        <f t="shared" si="62"/>
        <v>71.749656019862229</v>
      </c>
      <c r="EJ53" s="2">
        <f t="shared" si="62"/>
        <v>73.40804444833266</v>
      </c>
      <c r="EK53" s="2">
        <f t="shared" si="62"/>
        <v>74.853965147926885</v>
      </c>
      <c r="EL53" s="2">
        <f t="shared" si="62"/>
        <v>74.19520112403238</v>
      </c>
      <c r="EM53" s="2">
        <f t="shared" si="62"/>
        <v>73.217626046780239</v>
      </c>
      <c r="EN53" s="2">
        <f t="shared" si="62"/>
        <v>72.420851249210159</v>
      </c>
      <c r="EO53" s="2">
        <f t="shared" si="62"/>
        <v>78.472442173070263</v>
      </c>
      <c r="EQ53" s="2">
        <f t="shared" si="63"/>
        <v>72.182196683165458</v>
      </c>
      <c r="ER53" s="2">
        <f t="shared" si="63"/>
        <v>67.086113828076037</v>
      </c>
      <c r="ES53" s="2">
        <f t="shared" si="63"/>
        <v>71.228111250524961</v>
      </c>
      <c r="ET53" s="2">
        <f t="shared" si="63"/>
        <v>70.39513582897365</v>
      </c>
      <c r="EU53" s="2">
        <f t="shared" si="63"/>
        <v>67.826555627068757</v>
      </c>
      <c r="EV53" s="2">
        <f t="shared" si="63"/>
        <v>65.95795926799687</v>
      </c>
      <c r="EW53" s="2">
        <f t="shared" si="63"/>
        <v>64.526102447928693</v>
      </c>
      <c r="EX53" s="2">
        <f t="shared" si="63"/>
        <v>68.637667243637679</v>
      </c>
      <c r="EY53" s="2">
        <f t="shared" si="63"/>
        <v>70.467480186913235</v>
      </c>
      <c r="EZ53" s="2">
        <f t="shared" si="63"/>
        <v>71.371272909051754</v>
      </c>
      <c r="FA53" s="2">
        <f t="shared" si="63"/>
        <v>72.683906960063865</v>
      </c>
      <c r="FB53" s="2">
        <f t="shared" si="63"/>
        <v>73.591765708233766</v>
      </c>
      <c r="FC53" s="2">
        <f t="shared" si="63"/>
        <v>73.415403290142606</v>
      </c>
      <c r="FD53" s="2">
        <f t="shared" si="63"/>
        <v>71.945679916503437</v>
      </c>
      <c r="FE53" s="2">
        <f t="shared" si="63"/>
        <v>77.233922019606041</v>
      </c>
      <c r="FG53" s="2">
        <f t="shared" si="64"/>
        <v>0.16982643328962302</v>
      </c>
      <c r="FH53" s="2">
        <f t="shared" si="64"/>
        <v>0.1737524927789916</v>
      </c>
      <c r="FI53" s="2">
        <f t="shared" si="64"/>
        <v>0.1556248778942558</v>
      </c>
      <c r="FJ53" s="2">
        <f t="shared" si="64"/>
        <v>0.16536747764566823</v>
      </c>
      <c r="FK53" s="2">
        <f t="shared" si="64"/>
        <v>0.14858267259316482</v>
      </c>
      <c r="FL53" s="2">
        <f t="shared" si="64"/>
        <v>0.14871931433415406</v>
      </c>
      <c r="FM53" s="2">
        <f t="shared" si="64"/>
        <v>0.1462663151065689</v>
      </c>
      <c r="FN53" s="2">
        <f t="shared" si="64"/>
        <v>0.14284248478120729</v>
      </c>
      <c r="FO53" s="2">
        <f t="shared" si="64"/>
        <v>0.14102078288200495</v>
      </c>
      <c r="FP53" s="2">
        <f t="shared" si="64"/>
        <v>0.13052613902780363</v>
      </c>
      <c r="FQ53" s="2">
        <f t="shared" si="64"/>
        <v>0.14509847880423479</v>
      </c>
      <c r="FR53" s="2">
        <f t="shared" si="64"/>
        <v>0.1550729584514195</v>
      </c>
      <c r="FS53" s="2">
        <f t="shared" si="64"/>
        <v>0.15841554167449173</v>
      </c>
      <c r="FT53" s="2">
        <f t="shared" si="64"/>
        <v>0.15090309570362564</v>
      </c>
      <c r="FU53" s="2">
        <f t="shared" si="64"/>
        <v>0.12820949507368451</v>
      </c>
      <c r="FW53" s="2">
        <f t="shared" si="53"/>
        <v>3.5932730718633635E-6</v>
      </c>
      <c r="FX53" s="2">
        <f t="shared" si="53"/>
        <v>4.9693978817587523E-6</v>
      </c>
      <c r="FY53" s="2">
        <f t="shared" si="53"/>
        <v>5.0870102367553154E-6</v>
      </c>
      <c r="FZ53" s="2">
        <f t="shared" si="53"/>
        <v>5.3455165356506656E-6</v>
      </c>
      <c r="GA53" s="2">
        <f t="shared" si="53"/>
        <v>5.1140877066078757E-6</v>
      </c>
      <c r="GB53" s="2">
        <f t="shared" si="53"/>
        <v>5.5841661919954032E-6</v>
      </c>
      <c r="GC53" s="2">
        <f t="shared" si="53"/>
        <v>7.5816928957316196E-6</v>
      </c>
      <c r="GD53" s="2">
        <f t="shared" si="53"/>
        <v>8.2266038841074388E-6</v>
      </c>
      <c r="GE53" s="2">
        <f t="shared" si="53"/>
        <v>7.0840229874348658E-6</v>
      </c>
      <c r="GF53" s="2">
        <f t="shared" si="53"/>
        <v>5.9625128099340828E-6</v>
      </c>
      <c r="GG53" s="2">
        <f t="shared" si="53"/>
        <v>4.6124309786098396E-6</v>
      </c>
      <c r="GH53" s="2">
        <f t="shared" si="53"/>
        <v>4.0129325211661259E-6</v>
      </c>
      <c r="GI53" s="2">
        <f t="shared" si="53"/>
        <v>3.61866348523762E-6</v>
      </c>
      <c r="GJ53" s="2">
        <f t="shared" si="53"/>
        <v>3.5756478931983837E-6</v>
      </c>
      <c r="GK53" s="2">
        <f t="shared" si="53"/>
        <v>2.6862455546552889E-6</v>
      </c>
      <c r="GM53" s="86">
        <f t="shared" si="54"/>
        <v>7.9373906247684599E-6</v>
      </c>
      <c r="GN53" s="86">
        <f t="shared" si="54"/>
        <v>8.1309973886313987E-6</v>
      </c>
      <c r="GO53" s="86">
        <f t="shared" si="54"/>
        <v>2.2610615390637695E-6</v>
      </c>
      <c r="GP53" s="86">
        <f t="shared" si="54"/>
        <v>3.9509486874821132E-6</v>
      </c>
      <c r="GQ53" s="86">
        <f t="shared" si="54"/>
        <v>9.6972938891545234E-7</v>
      </c>
      <c r="GR53" s="86">
        <f t="shared" si="54"/>
        <v>8.0768396969009234E-7</v>
      </c>
      <c r="GS53" s="86">
        <f t="shared" si="54"/>
        <v>2.9974399418715372E-7</v>
      </c>
      <c r="GT53" s="86">
        <f t="shared" si="54"/>
        <v>1.834062979149217E-7</v>
      </c>
      <c r="GU53" s="86">
        <f t="shared" si="54"/>
        <v>1.6579221947636406E-7</v>
      </c>
      <c r="GV53" s="86">
        <f t="shared" si="54"/>
        <v>2.4843525452641686E-8</v>
      </c>
      <c r="GW53" s="86">
        <f t="shared" si="54"/>
        <v>5.3219166980465146E-7</v>
      </c>
      <c r="GX53" s="86">
        <f t="shared" si="54"/>
        <v>1.6146186047425981E-6</v>
      </c>
      <c r="GY53" s="86">
        <f t="shared" si="54"/>
        <v>2.8887137334796279E-6</v>
      </c>
      <c r="GZ53" s="86">
        <f t="shared" si="54"/>
        <v>9.9684930849109473E-7</v>
      </c>
      <c r="HA53" s="86">
        <f t="shared" si="54"/>
        <v>1.5422698057646232E-8</v>
      </c>
      <c r="HC53" s="86">
        <f t="shared" si="58"/>
        <v>1.8323337327263774E-18</v>
      </c>
      <c r="HD53" s="86">
        <f t="shared" si="58"/>
        <v>2.5730985923823835E-17</v>
      </c>
      <c r="HE53" s="86">
        <f t="shared" si="58"/>
        <v>8.070189086683466E-19</v>
      </c>
      <c r="HF53" s="86">
        <f t="shared" si="58"/>
        <v>2.8293852239247786E-19</v>
      </c>
      <c r="HG53" s="86">
        <f t="shared" si="58"/>
        <v>5.6536841862019272E-20</v>
      </c>
      <c r="HH53" s="86">
        <f t="shared" si="58"/>
        <v>2.0007805619934534E-19</v>
      </c>
      <c r="HI53" s="86">
        <f t="shared" si="58"/>
        <v>4.0298407010421267E-20</v>
      </c>
      <c r="HJ53" s="86">
        <f t="shared" si="58"/>
        <v>7.841220369951883E-21</v>
      </c>
      <c r="HK53" s="86">
        <f t="shared" si="58"/>
        <v>9.8110305375337512E-21</v>
      </c>
      <c r="HL53" s="86">
        <f t="shared" si="58"/>
        <v>2.6269578769569624E-25</v>
      </c>
      <c r="HM53" s="86">
        <f t="shared" si="58"/>
        <v>2.3079839525673594E-19</v>
      </c>
      <c r="HN53" s="86">
        <f t="shared" si="58"/>
        <v>2.4339791491758426E-19</v>
      </c>
      <c r="HO53" s="86">
        <f t="shared" si="58"/>
        <v>4.1428471222188489E-19</v>
      </c>
      <c r="HP53" s="86">
        <f t="shared" si="58"/>
        <v>4.5568468754784137E-20</v>
      </c>
      <c r="HQ53" s="86">
        <f t="shared" si="58"/>
        <v>1.4118220088509615E-26</v>
      </c>
      <c r="HS53" s="86">
        <f t="shared" si="55"/>
        <v>3.4499142246481694E-98</v>
      </c>
      <c r="HT53" s="86">
        <f t="shared" si="55"/>
        <v>1.1297799409605353E-89</v>
      </c>
      <c r="HU53" s="86">
        <f t="shared" si="55"/>
        <v>6.3417594486916003E-98</v>
      </c>
      <c r="HV53" s="86">
        <f t="shared" si="55"/>
        <v>3.4097752514918508E-101</v>
      </c>
      <c r="HW53" s="86">
        <f t="shared" si="55"/>
        <v>2.401525701588794E-105</v>
      </c>
      <c r="HX53" s="86">
        <f t="shared" si="55"/>
        <v>6.5195189849295424E-103</v>
      </c>
      <c r="HY53" s="86">
        <f t="shared" si="55"/>
        <v>2.057877311105819E-107</v>
      </c>
      <c r="HZ53" s="86">
        <f t="shared" si="55"/>
        <v>4.6431440617790504E-111</v>
      </c>
      <c r="IA53" s="86">
        <f t="shared" si="55"/>
        <v>3.3423777130755515E-111</v>
      </c>
      <c r="IB53" s="86">
        <f t="shared" si="55"/>
        <v>6.1696250655174304E-141</v>
      </c>
      <c r="IC53" s="86">
        <f t="shared" si="55"/>
        <v>2.0776845616716971E-105</v>
      </c>
      <c r="ID53" s="86">
        <f t="shared" si="55"/>
        <v>4.785815825219631E-105</v>
      </c>
      <c r="IE53" s="86">
        <f t="shared" si="55"/>
        <v>5.8192336085344294E-102</v>
      </c>
      <c r="IF53" s="86">
        <f t="shared" si="55"/>
        <v>1.4901644117112521E-66</v>
      </c>
      <c r="IG53" s="86">
        <f t="shared" si="55"/>
        <v>1.9321758104935214E-48</v>
      </c>
      <c r="II53" s="86">
        <f t="shared" si="56"/>
        <v>5.1410319244738749E-230</v>
      </c>
      <c r="IJ53" s="86">
        <f t="shared" si="56"/>
        <v>1.0852961660410042E-208</v>
      </c>
      <c r="IK53" s="86">
        <f t="shared" si="56"/>
        <v>8.4190892371339525E-227</v>
      </c>
      <c r="IL53" s="86">
        <f t="shared" si="56"/>
        <v>1.579614384790068E-236</v>
      </c>
      <c r="IM53" s="86">
        <f t="shared" si="56"/>
        <v>1.0640341748867346E-247</v>
      </c>
      <c r="IN53" s="86">
        <f t="shared" si="56"/>
        <v>2.9620341828189956E-241</v>
      </c>
      <c r="IO53" s="86">
        <f t="shared" si="56"/>
        <v>3.8984194588910763E-250</v>
      </c>
      <c r="IP53" s="86">
        <f t="shared" si="56"/>
        <v>4.1659292832514164E-258</v>
      </c>
      <c r="IQ53" s="86">
        <f t="shared" si="56"/>
        <v>1.5083460638768292E-260</v>
      </c>
      <c r="IR53" s="86">
        <f t="shared" si="56"/>
        <v>0</v>
      </c>
      <c r="IS53" s="86">
        <f t="shared" si="56"/>
        <v>7.446954468497403E-247</v>
      </c>
      <c r="IT53" s="86">
        <f t="shared" si="56"/>
        <v>4.232886990192235E-246</v>
      </c>
      <c r="IU53" s="86">
        <f t="shared" si="56"/>
        <v>4.9880223033907933E-239</v>
      </c>
      <c r="IV53" s="86">
        <f t="shared" si="56"/>
        <v>2.3126866734062335E-241</v>
      </c>
      <c r="IW53" s="86">
        <f t="shared" si="56"/>
        <v>8.8548014153542797E-104</v>
      </c>
      <c r="IY53" s="86">
        <f t="shared" si="57"/>
        <v>7.9373906247702929E-6</v>
      </c>
      <c r="IZ53" s="86">
        <f t="shared" si="57"/>
        <v>8.1309973886571299E-6</v>
      </c>
      <c r="JA53" s="86">
        <f t="shared" si="57"/>
        <v>2.2610615390645767E-6</v>
      </c>
      <c r="JB53" s="86">
        <f t="shared" si="57"/>
        <v>3.9509486874823961E-6</v>
      </c>
      <c r="JC53" s="86">
        <f t="shared" si="57"/>
        <v>9.6972938891550888E-7</v>
      </c>
      <c r="JD53" s="86">
        <f t="shared" si="57"/>
        <v>8.0768396969029245E-7</v>
      </c>
      <c r="JE53" s="86">
        <f t="shared" si="57"/>
        <v>2.9974399418719401E-7</v>
      </c>
      <c r="JF53" s="86">
        <f t="shared" si="57"/>
        <v>1.8340629791492953E-7</v>
      </c>
      <c r="JG53" s="86">
        <f t="shared" si="57"/>
        <v>1.6579221947637388E-7</v>
      </c>
      <c r="JH53" s="86">
        <f t="shared" si="57"/>
        <v>2.4843525452641686E-8</v>
      </c>
      <c r="JI53" s="86">
        <f t="shared" si="57"/>
        <v>5.3219166980488228E-7</v>
      </c>
      <c r="JJ53" s="86">
        <f t="shared" si="57"/>
        <v>1.6146186047428414E-6</v>
      </c>
      <c r="JK53" s="86">
        <f t="shared" si="57"/>
        <v>2.8887137334800421E-6</v>
      </c>
      <c r="JL53" s="86">
        <f t="shared" si="57"/>
        <v>9.9684930849114026E-7</v>
      </c>
      <c r="JM53" s="86">
        <f t="shared" si="57"/>
        <v>1.5422698057646232E-8</v>
      </c>
    </row>
    <row r="54" spans="2:273" x14ac:dyDescent="0.25">
      <c r="B54" s="2">
        <v>27</v>
      </c>
      <c r="C54" s="37">
        <v>81.332999999999998</v>
      </c>
      <c r="D54" s="37">
        <v>80.381</v>
      </c>
      <c r="E54" s="37">
        <v>75.206000000000003</v>
      </c>
      <c r="F54" s="37">
        <v>73.492000000000004</v>
      </c>
      <c r="G54" s="37">
        <v>74.516000000000005</v>
      </c>
      <c r="H54" s="37">
        <v>75.081000000000003</v>
      </c>
      <c r="I54" s="37">
        <v>73.951999999999998</v>
      </c>
      <c r="J54" s="37">
        <v>74.805999999999997</v>
      </c>
      <c r="K54" s="37">
        <v>75.725999999999999</v>
      </c>
      <c r="L54" s="37">
        <v>76.468000000000004</v>
      </c>
      <c r="M54" s="37">
        <v>78.903000000000006</v>
      </c>
      <c r="N54" s="37">
        <v>81.016000000000005</v>
      </c>
      <c r="O54" s="37">
        <v>78.805999999999997</v>
      </c>
      <c r="P54" s="37">
        <v>73.968999999999994</v>
      </c>
      <c r="Q54" s="37">
        <v>78.215000000000003</v>
      </c>
      <c r="S54" s="4">
        <f t="shared" si="59"/>
        <v>82.384696407006757</v>
      </c>
      <c r="T54" s="4">
        <f t="shared" si="59"/>
        <v>79.229238740852423</v>
      </c>
      <c r="U54" s="4">
        <f t="shared" si="59"/>
        <v>76.133165255026256</v>
      </c>
      <c r="V54" s="4">
        <f t="shared" si="59"/>
        <v>75.031074615656237</v>
      </c>
      <c r="W54" s="4">
        <f t="shared" si="59"/>
        <v>75.093605520645767</v>
      </c>
      <c r="X54" s="4">
        <f t="shared" si="59"/>
        <v>74.355661438752193</v>
      </c>
      <c r="Y54" s="4">
        <f t="shared" si="59"/>
        <v>73.605087421933206</v>
      </c>
      <c r="Z54" s="4">
        <f t="shared" si="59"/>
        <v>75.064188304524762</v>
      </c>
      <c r="AA54" s="4">
        <f t="shared" si="59"/>
        <v>76.324673260544245</v>
      </c>
      <c r="AB54" s="4">
        <f t="shared" si="59"/>
        <v>76.859287719580024</v>
      </c>
      <c r="AC54" s="4">
        <f t="shared" si="59"/>
        <v>79.712171243020322</v>
      </c>
      <c r="AD54" s="4">
        <f t="shared" si="59"/>
        <v>80.732520172450549</v>
      </c>
      <c r="AE54" s="4">
        <f t="shared" si="59"/>
        <v>79.902396477935341</v>
      </c>
      <c r="AF54" s="4">
        <f t="shared" si="59"/>
        <v>74.915393506996281</v>
      </c>
      <c r="AG54" s="4">
        <f t="shared" si="59"/>
        <v>78.828379407106937</v>
      </c>
      <c r="AI54" s="4">
        <f t="shared" si="60"/>
        <v>-1.0516964070067587</v>
      </c>
      <c r="AJ54" s="4">
        <f t="shared" si="60"/>
        <v>1.1517612591475768</v>
      </c>
      <c r="AK54" s="4">
        <f t="shared" si="60"/>
        <v>-0.92716525502625302</v>
      </c>
      <c r="AL54" s="4">
        <f t="shared" si="60"/>
        <v>-1.5390746156562329</v>
      </c>
      <c r="AM54" s="4">
        <f t="shared" si="60"/>
        <v>-0.57760552064576132</v>
      </c>
      <c r="AN54" s="4">
        <f t="shared" si="60"/>
        <v>0.72533856124780982</v>
      </c>
      <c r="AO54" s="4">
        <f t="shared" si="60"/>
        <v>0.34691257806679232</v>
      </c>
      <c r="AP54" s="4">
        <f t="shared" si="60"/>
        <v>-0.25818830452476504</v>
      </c>
      <c r="AQ54" s="4">
        <f t="shared" si="60"/>
        <v>-0.59867326054424552</v>
      </c>
      <c r="AR54" s="4">
        <f t="shared" si="60"/>
        <v>-0.39128771958002062</v>
      </c>
      <c r="AS54" s="4">
        <f t="shared" si="60"/>
        <v>-0.80917124302031596</v>
      </c>
      <c r="AT54" s="4">
        <f t="shared" si="60"/>
        <v>0.28347982754945633</v>
      </c>
      <c r="AU54" s="4">
        <f t="shared" si="60"/>
        <v>-1.0963964779353432</v>
      </c>
      <c r="AV54" s="4">
        <f t="shared" si="60"/>
        <v>-0.94639350699628721</v>
      </c>
      <c r="AW54" s="4">
        <f t="shared" si="60"/>
        <v>-0.61337940710693317</v>
      </c>
      <c r="AY54" s="2">
        <f t="shared" si="51"/>
        <v>82.370134313787887</v>
      </c>
      <c r="AZ54" s="2">
        <f t="shared" si="51"/>
        <v>79.213406926968361</v>
      </c>
      <c r="BA54" s="2">
        <f t="shared" si="51"/>
        <v>76.128152565912998</v>
      </c>
      <c r="BB54" s="2">
        <f t="shared" si="51"/>
        <v>75.022808615508964</v>
      </c>
      <c r="BC54" s="2">
        <f t="shared" si="51"/>
        <v>75.091245928956624</v>
      </c>
      <c r="BD54" s="2">
        <f t="shared" si="51"/>
        <v>74.353622878395342</v>
      </c>
      <c r="BE54" s="2">
        <f t="shared" si="51"/>
        <v>73.604248485706847</v>
      </c>
      <c r="BF54" s="2">
        <f t="shared" si="51"/>
        <v>75.063664154760772</v>
      </c>
      <c r="BG54" s="2">
        <f t="shared" si="51"/>
        <v>76.324211321922263</v>
      </c>
      <c r="BH54" s="2">
        <f t="shared" si="51"/>
        <v>76.859202530207355</v>
      </c>
      <c r="BI54" s="2">
        <f t="shared" si="51"/>
        <v>79.710866600966284</v>
      </c>
      <c r="BJ54" s="2">
        <f t="shared" si="51"/>
        <v>80.728995313767371</v>
      </c>
      <c r="BK54" s="2">
        <f t="shared" si="51"/>
        <v>79.896624466793128</v>
      </c>
      <c r="BL54" s="2">
        <f t="shared" si="51"/>
        <v>74.91342245112682</v>
      </c>
      <c r="BM54" s="2">
        <f t="shared" si="51"/>
        <v>78.828343423014658</v>
      </c>
      <c r="BO54" s="2">
        <f t="shared" si="10"/>
        <v>81.332999999999998</v>
      </c>
      <c r="BP54" s="2">
        <f t="shared" si="11"/>
        <v>80.381</v>
      </c>
      <c r="BQ54" s="2">
        <f t="shared" si="12"/>
        <v>75.206000000000003</v>
      </c>
      <c r="BR54" s="2">
        <f t="shared" si="13"/>
        <v>73.492000000000004</v>
      </c>
      <c r="BS54" s="2">
        <f t="shared" si="14"/>
        <v>74.516000000000005</v>
      </c>
      <c r="BT54" s="2">
        <f t="shared" si="15"/>
        <v>75.081000000000003</v>
      </c>
      <c r="BU54" s="2">
        <f t="shared" si="16"/>
        <v>73.951999999999998</v>
      </c>
      <c r="BV54" s="2">
        <f t="shared" si="17"/>
        <v>74.805999999999997</v>
      </c>
      <c r="BW54" s="2">
        <f t="shared" si="18"/>
        <v>75.725999999999999</v>
      </c>
      <c r="BX54" s="2">
        <f t="shared" si="19"/>
        <v>76.468000000000004</v>
      </c>
      <c r="BY54" s="2">
        <f t="shared" si="20"/>
        <v>78.903000000000006</v>
      </c>
      <c r="BZ54" s="2">
        <f t="shared" si="21"/>
        <v>81.016000000000005</v>
      </c>
      <c r="CA54" s="2">
        <f t="shared" si="22"/>
        <v>78.805999999999997</v>
      </c>
      <c r="CB54" s="2">
        <f t="shared" si="23"/>
        <v>73.968999999999994</v>
      </c>
      <c r="CC54" s="2">
        <f t="shared" si="24"/>
        <v>78.215000000000003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84.524983690727893</v>
      </c>
      <c r="DL54" s="2">
        <f t="shared" si="61"/>
        <v>80.888877076411987</v>
      </c>
      <c r="DM54" s="2">
        <f t="shared" si="61"/>
        <v>77.136769415081005</v>
      </c>
      <c r="DN54" s="2">
        <f t="shared" si="61"/>
        <v>76.076799456357577</v>
      </c>
      <c r="DO54" s="2">
        <f t="shared" si="61"/>
        <v>76.422067653276969</v>
      </c>
      <c r="DP54" s="2">
        <f t="shared" si="61"/>
        <v>76.097451719201601</v>
      </c>
      <c r="DQ54" s="2">
        <f t="shared" si="61"/>
        <v>75.303526450742211</v>
      </c>
      <c r="DR54" s="2">
        <f t="shared" si="61"/>
        <v>76.170914323230093</v>
      </c>
      <c r="DS54" s="2">
        <f t="shared" si="61"/>
        <v>77.178751484480429</v>
      </c>
      <c r="DT54" s="2">
        <f t="shared" si="61"/>
        <v>77.457662636320549</v>
      </c>
      <c r="DU54" s="2">
        <f t="shared" si="61"/>
        <v>80.650225783972132</v>
      </c>
      <c r="DV54" s="2">
        <f t="shared" si="61"/>
        <v>82.07611416490488</v>
      </c>
      <c r="DW54" s="2">
        <f t="shared" si="61"/>
        <v>81.305923678646948</v>
      </c>
      <c r="DX54" s="2">
        <f t="shared" si="61"/>
        <v>75.429138628813035</v>
      </c>
      <c r="DY54" s="2">
        <f t="shared" si="61"/>
        <v>78.914564650364625</v>
      </c>
      <c r="EA54" s="2">
        <f t="shared" si="62"/>
        <v>72.763309417040361</v>
      </c>
      <c r="EB54" s="2">
        <f t="shared" si="62"/>
        <v>71.947209061550168</v>
      </c>
      <c r="EC54" s="2">
        <f t="shared" si="62"/>
        <v>71.137210585585592</v>
      </c>
      <c r="ED54" s="2">
        <f t="shared" si="62"/>
        <v>70.171238026184952</v>
      </c>
      <c r="EE54" s="2">
        <f t="shared" si="62"/>
        <v>68.13630754136706</v>
      </c>
      <c r="EF54" s="2">
        <f t="shared" si="62"/>
        <v>65.250081684224341</v>
      </c>
      <c r="EG54" s="2">
        <f t="shared" si="62"/>
        <v>64.558548656408533</v>
      </c>
      <c r="EH54" s="2">
        <f t="shared" si="62"/>
        <v>69.004023484975193</v>
      </c>
      <c r="EI54" s="2">
        <f t="shared" si="62"/>
        <v>71.577136111756303</v>
      </c>
      <c r="EJ54" s="2">
        <f t="shared" si="62"/>
        <v>73.223543689627917</v>
      </c>
      <c r="EK54" s="2">
        <f t="shared" si="62"/>
        <v>74.663335937223835</v>
      </c>
      <c r="EL54" s="2">
        <f t="shared" si="62"/>
        <v>74.034959457071153</v>
      </c>
      <c r="EM54" s="2">
        <f t="shared" si="62"/>
        <v>73.068468747163877</v>
      </c>
      <c r="EN54" s="2">
        <f t="shared" si="62"/>
        <v>72.266946146328252</v>
      </c>
      <c r="EO54" s="2">
        <f t="shared" si="62"/>
        <v>78.29367434901495</v>
      </c>
      <c r="EQ54" s="2">
        <f t="shared" si="63"/>
        <v>72.088457922498165</v>
      </c>
      <c r="ER54" s="2">
        <f t="shared" si="63"/>
        <v>67.003172881081852</v>
      </c>
      <c r="ES54" s="2">
        <f t="shared" si="63"/>
        <v>71.10148962944352</v>
      </c>
      <c r="ET54" s="2">
        <f t="shared" si="63"/>
        <v>70.278884852799678</v>
      </c>
      <c r="EU54" s="2">
        <f t="shared" si="63"/>
        <v>67.717433229128332</v>
      </c>
      <c r="EV54" s="2">
        <f t="shared" si="63"/>
        <v>65.855564171424305</v>
      </c>
      <c r="EW54" s="2">
        <f t="shared" si="63"/>
        <v>64.419599598691235</v>
      </c>
      <c r="EX54" s="2">
        <f t="shared" si="63"/>
        <v>68.496371477472124</v>
      </c>
      <c r="EY54" s="2">
        <f t="shared" si="63"/>
        <v>70.31026723014584</v>
      </c>
      <c r="EZ54" s="2">
        <f t="shared" si="63"/>
        <v>71.210963239540774</v>
      </c>
      <c r="FA54" s="2">
        <f t="shared" si="63"/>
        <v>72.51798378043388</v>
      </c>
      <c r="FB54" s="2">
        <f t="shared" si="63"/>
        <v>73.438351836448803</v>
      </c>
      <c r="FC54" s="2">
        <f t="shared" si="63"/>
        <v>73.263570193185075</v>
      </c>
      <c r="FD54" s="2">
        <f t="shared" si="63"/>
        <v>71.797098151316135</v>
      </c>
      <c r="FE54" s="2">
        <f t="shared" si="63"/>
        <v>77.070086442090414</v>
      </c>
      <c r="FG54" s="2">
        <f t="shared" si="64"/>
        <v>0.18320918161145341</v>
      </c>
      <c r="FH54" s="2">
        <f t="shared" si="64"/>
        <v>0.18737479488473355</v>
      </c>
      <c r="FI54" s="2">
        <f t="shared" si="64"/>
        <v>0.16811513622723151</v>
      </c>
      <c r="FJ54" s="2">
        <f t="shared" si="64"/>
        <v>0.17847438965030124</v>
      </c>
      <c r="FK54" s="2">
        <f t="shared" si="64"/>
        <v>0.16061524320223669</v>
      </c>
      <c r="FL54" s="2">
        <f t="shared" si="64"/>
        <v>0.16076086115804802</v>
      </c>
      <c r="FM54" s="2">
        <f t="shared" si="64"/>
        <v>0.1581461444086398</v>
      </c>
      <c r="FN54" s="2">
        <f t="shared" si="64"/>
        <v>0.15449455200204315</v>
      </c>
      <c r="FO54" s="2">
        <f t="shared" si="64"/>
        <v>0.15255069570668267</v>
      </c>
      <c r="FP54" s="2">
        <f t="shared" si="64"/>
        <v>0.14133919142956403</v>
      </c>
      <c r="FQ54" s="2">
        <f t="shared" si="64"/>
        <v>0.15690088795479082</v>
      </c>
      <c r="FR54" s="2">
        <f t="shared" si="64"/>
        <v>0.16752770901138445</v>
      </c>
      <c r="FS54" s="2">
        <f t="shared" si="64"/>
        <v>0.1710843941115836</v>
      </c>
      <c r="FT54" s="2">
        <f t="shared" si="64"/>
        <v>0.16308758510050878</v>
      </c>
      <c r="FU54" s="2">
        <f t="shared" si="64"/>
        <v>0.13886128225199537</v>
      </c>
      <c r="FW54" s="2">
        <f t="shared" si="53"/>
        <v>3.9399442102163011E-6</v>
      </c>
      <c r="FX54" s="2">
        <f t="shared" si="53"/>
        <v>5.4488338129276515E-6</v>
      </c>
      <c r="FY54" s="2">
        <f t="shared" si="53"/>
        <v>5.577793070659033E-6</v>
      </c>
      <c r="FZ54" s="2">
        <f t="shared" si="53"/>
        <v>5.8612393056715197E-6</v>
      </c>
      <c r="GA54" s="2">
        <f t="shared" si="53"/>
        <v>5.6074828967388354E-6</v>
      </c>
      <c r="GB54" s="2">
        <f t="shared" si="53"/>
        <v>6.1229131744416811E-6</v>
      </c>
      <c r="GC54" s="2">
        <f t="shared" si="53"/>
        <v>8.3131548692161839E-6</v>
      </c>
      <c r="GD54" s="2">
        <f t="shared" si="53"/>
        <v>9.0202846279398645E-6</v>
      </c>
      <c r="GE54" s="2">
        <f t="shared" si="53"/>
        <v>7.7674714379918809E-6</v>
      </c>
      <c r="GF54" s="2">
        <f t="shared" si="53"/>
        <v>6.5377615294536183E-6</v>
      </c>
      <c r="GG54" s="2">
        <f t="shared" si="53"/>
        <v>5.0574277487106745E-6</v>
      </c>
      <c r="GH54" s="2">
        <f t="shared" si="53"/>
        <v>4.4000913085110445E-6</v>
      </c>
      <c r="GI54" s="2">
        <f t="shared" si="53"/>
        <v>3.9677842255012929E-6</v>
      </c>
      <c r="GJ54" s="2">
        <f t="shared" si="53"/>
        <v>3.9206185994734715E-6</v>
      </c>
      <c r="GK54" s="2">
        <f t="shared" si="53"/>
        <v>2.9454089168217591E-6</v>
      </c>
      <c r="GM54" s="86">
        <f t="shared" si="54"/>
        <v>1.3446732142244488E-5</v>
      </c>
      <c r="GN54" s="86">
        <f t="shared" si="54"/>
        <v>1.3874985256134133E-5</v>
      </c>
      <c r="GO54" s="86">
        <f t="shared" si="54"/>
        <v>4.0813142488468773E-6</v>
      </c>
      <c r="GP54" s="86">
        <f t="shared" si="54"/>
        <v>7.0005285860879808E-6</v>
      </c>
      <c r="GQ54" s="86">
        <f t="shared" si="54"/>
        <v>1.8314432319265062E-6</v>
      </c>
      <c r="GR54" s="86">
        <f t="shared" si="54"/>
        <v>1.5472469734527345E-6</v>
      </c>
      <c r="GS54" s="86">
        <f t="shared" si="54"/>
        <v>6.1439434488325517E-7</v>
      </c>
      <c r="GT54" s="86">
        <f t="shared" si="54"/>
        <v>3.8578520829373281E-7</v>
      </c>
      <c r="GU54" s="86">
        <f t="shared" si="54"/>
        <v>3.4924261449581421E-7</v>
      </c>
      <c r="GV54" s="86">
        <f t="shared" si="54"/>
        <v>5.79404334309211E-8</v>
      </c>
      <c r="GW54" s="86">
        <f t="shared" si="54"/>
        <v>1.0408365712119908E-6</v>
      </c>
      <c r="GX54" s="86">
        <f t="shared" si="54"/>
        <v>2.986612938180341E-6</v>
      </c>
      <c r="GY54" s="86">
        <f t="shared" si="54"/>
        <v>5.1537378601681987E-6</v>
      </c>
      <c r="GZ54" s="86">
        <f t="shared" si="54"/>
        <v>1.8911953557803282E-6</v>
      </c>
      <c r="HA54" s="86">
        <f t="shared" si="54"/>
        <v>3.6892855539694515E-8</v>
      </c>
      <c r="HC54" s="86">
        <f t="shared" si="58"/>
        <v>6.1946158613541723E-18</v>
      </c>
      <c r="HD54" s="86">
        <f t="shared" si="58"/>
        <v>8.128956968383557E-17</v>
      </c>
      <c r="HE54" s="86">
        <f t="shared" si="58"/>
        <v>2.8353571443251118E-18</v>
      </c>
      <c r="HF54" s="86">
        <f t="shared" si="58"/>
        <v>1.0434771045947072E-18</v>
      </c>
      <c r="HG54" s="86">
        <f t="shared" si="58"/>
        <v>2.1948542766762646E-19</v>
      </c>
      <c r="HH54" s="86">
        <f t="shared" si="58"/>
        <v>7.5523133563938736E-19</v>
      </c>
      <c r="HI54" s="86">
        <f t="shared" si="58"/>
        <v>1.6567760887139153E-19</v>
      </c>
      <c r="HJ54" s="86">
        <f t="shared" si="58"/>
        <v>3.4208906698596253E-20</v>
      </c>
      <c r="HK54" s="86">
        <f t="shared" si="58"/>
        <v>4.2156460180843445E-20</v>
      </c>
      <c r="HL54" s="86">
        <f t="shared" si="58"/>
        <v>1.5991382225988397E-24</v>
      </c>
      <c r="HM54" s="86">
        <f t="shared" si="58"/>
        <v>8.6453677300027813E-19</v>
      </c>
      <c r="HN54" s="86">
        <f t="shared" si="58"/>
        <v>8.9590450730727875E-19</v>
      </c>
      <c r="HO54" s="86">
        <f t="shared" si="58"/>
        <v>1.4686853074995404E-18</v>
      </c>
      <c r="HP54" s="86">
        <f t="shared" si="58"/>
        <v>1.744880747306476E-19</v>
      </c>
      <c r="HQ54" s="86">
        <f t="shared" si="58"/>
        <v>9.0093854353247295E-26</v>
      </c>
      <c r="HS54" s="86">
        <f t="shared" si="55"/>
        <v>2.3379188112901752E-96</v>
      </c>
      <c r="HT54" s="86">
        <f t="shared" si="55"/>
        <v>5.7774595541783734E-88</v>
      </c>
      <c r="HU54" s="86">
        <f t="shared" si="55"/>
        <v>4.6705081595932553E-96</v>
      </c>
      <c r="HV54" s="86">
        <f t="shared" si="55"/>
        <v>3.0183353039702856E-99</v>
      </c>
      <c r="HW54" s="86">
        <f t="shared" si="55"/>
        <v>2.553222043771349E-103</v>
      </c>
      <c r="HX54" s="86">
        <f t="shared" si="55"/>
        <v>6.3794391704109028E-101</v>
      </c>
      <c r="HY54" s="86">
        <f t="shared" si="55"/>
        <v>2.7454580886358455E-105</v>
      </c>
      <c r="HZ54" s="86">
        <f t="shared" si="55"/>
        <v>7.5509100608895023E-109</v>
      </c>
      <c r="IA54" s="86">
        <f t="shared" si="55"/>
        <v>5.2392589344252815E-109</v>
      </c>
      <c r="IB54" s="86">
        <f t="shared" si="55"/>
        <v>3.5571114627090059E-138</v>
      </c>
      <c r="IC54" s="86">
        <f t="shared" si="55"/>
        <v>2.1105788277980314E-103</v>
      </c>
      <c r="ID54" s="86">
        <f t="shared" si="55"/>
        <v>4.5485964340348776E-103</v>
      </c>
      <c r="IE54" s="86">
        <f t="shared" si="55"/>
        <v>4.66533120813482E-100</v>
      </c>
      <c r="IF54" s="86">
        <f t="shared" si="55"/>
        <v>2.3997752222912361E-65</v>
      </c>
      <c r="IG54" s="86">
        <f t="shared" si="55"/>
        <v>1.4203781322652269E-47</v>
      </c>
      <c r="II54" s="86">
        <f t="shared" si="56"/>
        <v>1.1153803590874967E-226</v>
      </c>
      <c r="IJ54" s="86">
        <f t="shared" si="56"/>
        <v>1.3805269695941623E-205</v>
      </c>
      <c r="IK54" s="86">
        <f t="shared" si="56"/>
        <v>2.0327594345474436E-223</v>
      </c>
      <c r="IL54" s="86">
        <f t="shared" si="56"/>
        <v>5.5211794538729667E-233</v>
      </c>
      <c r="IM54" s="86">
        <f t="shared" si="56"/>
        <v>5.3177729665272861E-244</v>
      </c>
      <c r="IN54" s="86">
        <f t="shared" si="56"/>
        <v>1.2573788910996948E-237</v>
      </c>
      <c r="IO54" s="86">
        <f t="shared" si="56"/>
        <v>2.8221902249365473E-246</v>
      </c>
      <c r="IP54" s="86">
        <f t="shared" si="56"/>
        <v>4.2759040600335339E-254</v>
      </c>
      <c r="IQ54" s="86">
        <f t="shared" si="56"/>
        <v>1.5037426027393181E-256</v>
      </c>
      <c r="IR54" s="86">
        <f t="shared" si="56"/>
        <v>0</v>
      </c>
      <c r="IS54" s="86">
        <f t="shared" si="56"/>
        <v>3.3665024891616187E-243</v>
      </c>
      <c r="IT54" s="86">
        <f t="shared" si="56"/>
        <v>1.6978388159558032E-242</v>
      </c>
      <c r="IU54" s="86">
        <f t="shared" si="56"/>
        <v>1.4725490868596594E-235</v>
      </c>
      <c r="IV54" s="86">
        <f t="shared" si="56"/>
        <v>7.3296545748820457E-238</v>
      </c>
      <c r="IW54" s="86">
        <f t="shared" si="56"/>
        <v>2.5371578926961329E-102</v>
      </c>
      <c r="IY54" s="86">
        <f t="shared" si="57"/>
        <v>1.3446732142250683E-5</v>
      </c>
      <c r="IZ54" s="86">
        <f t="shared" si="57"/>
        <v>1.3874985256215423E-5</v>
      </c>
      <c r="JA54" s="86">
        <f t="shared" si="57"/>
        <v>4.0813142488497123E-6</v>
      </c>
      <c r="JB54" s="86">
        <f t="shared" si="57"/>
        <v>7.0005285860890243E-6</v>
      </c>
      <c r="JC54" s="86">
        <f t="shared" si="57"/>
        <v>1.8314432319267256E-6</v>
      </c>
      <c r="JD54" s="86">
        <f t="shared" si="57"/>
        <v>1.5472469734534896E-6</v>
      </c>
      <c r="JE54" s="86">
        <f t="shared" si="57"/>
        <v>6.1439434488342087E-7</v>
      </c>
      <c r="JF54" s="86">
        <f t="shared" si="57"/>
        <v>3.8578520829376701E-7</v>
      </c>
      <c r="JG54" s="86">
        <f t="shared" si="57"/>
        <v>3.4924261449585635E-7</v>
      </c>
      <c r="JH54" s="86">
        <f t="shared" si="57"/>
        <v>5.79404334309211E-8</v>
      </c>
      <c r="JI54" s="86">
        <f t="shared" si="57"/>
        <v>1.0408365712128554E-6</v>
      </c>
      <c r="JJ54" s="86">
        <f t="shared" si="57"/>
        <v>2.9866129381812367E-6</v>
      </c>
      <c r="JK54" s="86">
        <f t="shared" si="57"/>
        <v>5.1537378601696675E-6</v>
      </c>
      <c r="JL54" s="86">
        <f t="shared" si="57"/>
        <v>1.8911953557805027E-6</v>
      </c>
      <c r="JM54" s="86">
        <f t="shared" si="57"/>
        <v>3.6892855539694515E-8</v>
      </c>
    </row>
    <row r="55" spans="2:273" x14ac:dyDescent="0.25">
      <c r="B55" s="2">
        <v>28</v>
      </c>
      <c r="C55" s="37">
        <v>83</v>
      </c>
      <c r="D55" s="37">
        <v>79.762</v>
      </c>
      <c r="E55" s="37">
        <v>75.444000000000003</v>
      </c>
      <c r="F55" s="37">
        <v>74.968000000000004</v>
      </c>
      <c r="G55" s="37">
        <v>75.161000000000001</v>
      </c>
      <c r="H55" s="37">
        <v>75.613</v>
      </c>
      <c r="I55" s="37">
        <v>74.194000000000003</v>
      </c>
      <c r="J55" s="37">
        <v>75.629000000000005</v>
      </c>
      <c r="K55" s="37">
        <v>75.581000000000003</v>
      </c>
      <c r="L55" s="37">
        <v>77.355000000000004</v>
      </c>
      <c r="M55" s="37">
        <v>79.064999999999998</v>
      </c>
      <c r="N55" s="37">
        <v>81.694000000000003</v>
      </c>
      <c r="O55" s="37">
        <v>79.161000000000001</v>
      </c>
      <c r="P55" s="37">
        <v>74.168999999999997</v>
      </c>
      <c r="Q55" s="37">
        <v>77.554000000000002</v>
      </c>
      <c r="S55" s="4">
        <f t="shared" si="59"/>
        <v>82.381033498042115</v>
      </c>
      <c r="T55" s="4">
        <f t="shared" si="59"/>
        <v>79.125802719883822</v>
      </c>
      <c r="U55" s="4">
        <f t="shared" si="59"/>
        <v>76.168830418497492</v>
      </c>
      <c r="V55" s="4">
        <f t="shared" si="59"/>
        <v>75.044813409763307</v>
      </c>
      <c r="W55" s="4">
        <f t="shared" si="59"/>
        <v>75.016716405576389</v>
      </c>
      <c r="X55" s="4">
        <f t="shared" si="59"/>
        <v>74.284298354874537</v>
      </c>
      <c r="Y55" s="4">
        <f t="shared" si="59"/>
        <v>73.533603948924707</v>
      </c>
      <c r="Z55" s="4">
        <f t="shared" si="59"/>
        <v>75.078121606409468</v>
      </c>
      <c r="AA55" s="4">
        <f t="shared" si="59"/>
        <v>76.404330924661238</v>
      </c>
      <c r="AB55" s="4">
        <f t="shared" si="59"/>
        <v>76.993900934146239</v>
      </c>
      <c r="AC55" s="4">
        <f t="shared" si="59"/>
        <v>79.772575240781279</v>
      </c>
      <c r="AD55" s="4">
        <f t="shared" si="59"/>
        <v>80.723336544197039</v>
      </c>
      <c r="AE55" s="4">
        <f t="shared" si="59"/>
        <v>79.896269549652715</v>
      </c>
      <c r="AF55" s="4">
        <f t="shared" si="59"/>
        <v>74.949409228649102</v>
      </c>
      <c r="AG55" s="4">
        <f t="shared" si="59"/>
        <v>78.830308113756502</v>
      </c>
      <c r="AI55" s="4">
        <f t="shared" si="60"/>
        <v>0.61896650195788538</v>
      </c>
      <c r="AJ55" s="4">
        <f t="shared" si="60"/>
        <v>0.63619728011617838</v>
      </c>
      <c r="AK55" s="4">
        <f t="shared" si="60"/>
        <v>-0.72483041849748986</v>
      </c>
      <c r="AL55" s="4">
        <f t="shared" si="60"/>
        <v>-7.6813409763303753E-2</v>
      </c>
      <c r="AM55" s="4">
        <f t="shared" si="60"/>
        <v>0.14428359442361227</v>
      </c>
      <c r="AN55" s="4">
        <f t="shared" si="60"/>
        <v>1.328701645125463</v>
      </c>
      <c r="AO55" s="4">
        <f t="shared" si="60"/>
        <v>0.66039605107529553</v>
      </c>
      <c r="AP55" s="4">
        <f t="shared" si="60"/>
        <v>0.55087839359053703</v>
      </c>
      <c r="AQ55" s="4">
        <f t="shared" si="60"/>
        <v>-0.82333092466123503</v>
      </c>
      <c r="AR55" s="4">
        <f t="shared" si="60"/>
        <v>0.3610990658537645</v>
      </c>
      <c r="AS55" s="4">
        <f t="shared" si="60"/>
        <v>-0.70757524078128142</v>
      </c>
      <c r="AT55" s="4">
        <f t="shared" si="60"/>
        <v>0.97066345580296343</v>
      </c>
      <c r="AU55" s="4">
        <f t="shared" si="60"/>
        <v>-0.73526954965271329</v>
      </c>
      <c r="AV55" s="4">
        <f t="shared" si="60"/>
        <v>-0.78040922864910556</v>
      </c>
      <c r="AW55" s="4">
        <f t="shared" si="60"/>
        <v>-1.2763081137564996</v>
      </c>
      <c r="AY55" s="2">
        <f t="shared" si="51"/>
        <v>82.3572543584648</v>
      </c>
      <c r="AZ55" s="2">
        <f t="shared" si="51"/>
        <v>79.099782301614823</v>
      </c>
      <c r="BA55" s="2">
        <f t="shared" si="51"/>
        <v>76.160126319494324</v>
      </c>
      <c r="BB55" s="2">
        <f t="shared" si="51"/>
        <v>75.030724492938788</v>
      </c>
      <c r="BC55" s="2">
        <f t="shared" si="51"/>
        <v>75.012436067176594</v>
      </c>
      <c r="BD55" s="2">
        <f t="shared" si="51"/>
        <v>74.280550139325712</v>
      </c>
      <c r="BE55" s="2">
        <f t="shared" si="51"/>
        <v>73.531958481714668</v>
      </c>
      <c r="BF55" s="2">
        <f t="shared" si="51"/>
        <v>75.077067456144874</v>
      </c>
      <c r="BG55" s="2">
        <f t="shared" si="51"/>
        <v>76.40340037587481</v>
      </c>
      <c r="BH55" s="2">
        <f t="shared" si="51"/>
        <v>76.993711545602594</v>
      </c>
      <c r="BI55" s="2">
        <f t="shared" si="51"/>
        <v>79.77012770031925</v>
      </c>
      <c r="BJ55" s="2">
        <f t="shared" si="51"/>
        <v>80.717071961071881</v>
      </c>
      <c r="BK55" s="2">
        <f t="shared" si="51"/>
        <v>79.886360110569555</v>
      </c>
      <c r="BL55" s="2">
        <f t="shared" si="51"/>
        <v>74.945819263595538</v>
      </c>
      <c r="BM55" s="2">
        <f t="shared" si="51"/>
        <v>78.830226124743888</v>
      </c>
      <c r="BO55" s="2">
        <f t="shared" si="10"/>
        <v>83</v>
      </c>
      <c r="BP55" s="2">
        <f t="shared" si="11"/>
        <v>79.762</v>
      </c>
      <c r="BQ55" s="2">
        <f t="shared" si="12"/>
        <v>75.444000000000003</v>
      </c>
      <c r="BR55" s="2">
        <f t="shared" si="13"/>
        <v>74.968000000000004</v>
      </c>
      <c r="BS55" s="2">
        <f t="shared" si="14"/>
        <v>75.161000000000001</v>
      </c>
      <c r="BT55" s="2">
        <f t="shared" si="15"/>
        <v>75.613</v>
      </c>
      <c r="BU55" s="2">
        <f t="shared" si="16"/>
        <v>74.194000000000003</v>
      </c>
      <c r="BV55" s="2">
        <f t="shared" si="17"/>
        <v>75.629000000000005</v>
      </c>
      <c r="BW55" s="2">
        <f t="shared" si="18"/>
        <v>75.581000000000003</v>
      </c>
      <c r="BX55" s="2">
        <f t="shared" si="19"/>
        <v>77.355000000000004</v>
      </c>
      <c r="BY55" s="2">
        <f t="shared" si="20"/>
        <v>79.064999999999998</v>
      </c>
      <c r="BZ55" s="2">
        <f t="shared" si="21"/>
        <v>81.694000000000003</v>
      </c>
      <c r="CA55" s="2">
        <f t="shared" si="22"/>
        <v>79.161000000000001</v>
      </c>
      <c r="CB55" s="2">
        <f t="shared" si="23"/>
        <v>74.168999999999997</v>
      </c>
      <c r="CC55" s="2">
        <f t="shared" si="24"/>
        <v>77.554000000000002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84.741667019027503</v>
      </c>
      <c r="DL55" s="2">
        <f t="shared" si="61"/>
        <v>80.943453488372114</v>
      </c>
      <c r="DM55" s="2">
        <f t="shared" si="61"/>
        <v>77.301285341789963</v>
      </c>
      <c r="DN55" s="2">
        <f t="shared" si="61"/>
        <v>76.215645877378407</v>
      </c>
      <c r="DO55" s="2">
        <f t="shared" si="61"/>
        <v>76.479026427061314</v>
      </c>
      <c r="DP55" s="2">
        <f t="shared" si="61"/>
        <v>76.197261053939471</v>
      </c>
      <c r="DQ55" s="2">
        <f t="shared" si="61"/>
        <v>75.402584547908205</v>
      </c>
      <c r="DR55" s="2">
        <f t="shared" si="61"/>
        <v>76.323330889594033</v>
      </c>
      <c r="DS55" s="2">
        <f t="shared" si="61"/>
        <v>77.390067071524967</v>
      </c>
      <c r="DT55" s="2">
        <f t="shared" si="61"/>
        <v>77.707486486486502</v>
      </c>
      <c r="DU55" s="2">
        <f t="shared" si="61"/>
        <v>80.851105923344946</v>
      </c>
      <c r="DV55" s="2">
        <f t="shared" si="61"/>
        <v>82.226885835095146</v>
      </c>
      <c r="DW55" s="2">
        <f t="shared" si="61"/>
        <v>81.463058562367877</v>
      </c>
      <c r="DX55" s="2">
        <f t="shared" si="61"/>
        <v>75.551097704620943</v>
      </c>
      <c r="DY55" s="2">
        <f t="shared" si="61"/>
        <v>78.95670673530671</v>
      </c>
      <c r="EA55" s="2">
        <f t="shared" si="62"/>
        <v>72.662331069827033</v>
      </c>
      <c r="EB55" s="2">
        <f t="shared" si="62"/>
        <v>71.807659574468104</v>
      </c>
      <c r="EC55" s="2">
        <f t="shared" si="62"/>
        <v>71.010182713963971</v>
      </c>
      <c r="ED55" s="2">
        <f t="shared" si="62"/>
        <v>70.056389278463698</v>
      </c>
      <c r="EE55" s="2">
        <f t="shared" si="62"/>
        <v>68.022354678159928</v>
      </c>
      <c r="EF55" s="2">
        <f t="shared" si="62"/>
        <v>65.154914541695376</v>
      </c>
      <c r="EG55" s="2">
        <f t="shared" si="62"/>
        <v>64.450309151474599</v>
      </c>
      <c r="EH55" s="2">
        <f t="shared" si="62"/>
        <v>68.85677193789374</v>
      </c>
      <c r="EI55" s="2">
        <f t="shared" si="62"/>
        <v>71.404616203650377</v>
      </c>
      <c r="EJ55" s="2">
        <f t="shared" si="62"/>
        <v>73.039042930923173</v>
      </c>
      <c r="EK55" s="2">
        <f t="shared" si="62"/>
        <v>74.472706726520784</v>
      </c>
      <c r="EL55" s="2">
        <f t="shared" si="62"/>
        <v>73.874717790109941</v>
      </c>
      <c r="EM55" s="2">
        <f t="shared" si="62"/>
        <v>72.919311447547528</v>
      </c>
      <c r="EN55" s="2">
        <f t="shared" si="62"/>
        <v>72.11304104344633</v>
      </c>
      <c r="EO55" s="2">
        <f t="shared" si="62"/>
        <v>78.11490652495965</v>
      </c>
      <c r="EQ55" s="2">
        <f t="shared" si="63"/>
        <v>71.994719161830872</v>
      </c>
      <c r="ER55" s="2">
        <f t="shared" si="63"/>
        <v>66.920231934087681</v>
      </c>
      <c r="ES55" s="2">
        <f t="shared" si="63"/>
        <v>70.974868008362066</v>
      </c>
      <c r="ET55" s="2">
        <f t="shared" si="63"/>
        <v>70.162633876625705</v>
      </c>
      <c r="EU55" s="2">
        <f t="shared" si="63"/>
        <v>67.608310831187922</v>
      </c>
      <c r="EV55" s="2">
        <f t="shared" si="63"/>
        <v>65.753169074851741</v>
      </c>
      <c r="EW55" s="2">
        <f t="shared" si="63"/>
        <v>64.313096749453777</v>
      </c>
      <c r="EX55" s="2">
        <f t="shared" si="63"/>
        <v>68.355075711306569</v>
      </c>
      <c r="EY55" s="2">
        <f t="shared" si="63"/>
        <v>70.153054273378444</v>
      </c>
      <c r="EZ55" s="2">
        <f t="shared" si="63"/>
        <v>71.050653570029809</v>
      </c>
      <c r="FA55" s="2">
        <f t="shared" si="63"/>
        <v>72.35206060080391</v>
      </c>
      <c r="FB55" s="2">
        <f t="shared" si="63"/>
        <v>73.284937964663825</v>
      </c>
      <c r="FC55" s="2">
        <f t="shared" si="63"/>
        <v>73.111737096227543</v>
      </c>
      <c r="FD55" s="2">
        <f t="shared" si="63"/>
        <v>71.648516386128819</v>
      </c>
      <c r="FE55" s="2">
        <f t="shared" si="63"/>
        <v>76.906250864574787</v>
      </c>
      <c r="FG55" s="2">
        <f t="shared" si="64"/>
        <v>0.19739576632904107</v>
      </c>
      <c r="FH55" s="2">
        <f t="shared" si="64"/>
        <v>0.20180424428095464</v>
      </c>
      <c r="FI55" s="2">
        <f t="shared" si="64"/>
        <v>0.18139249569163307</v>
      </c>
      <c r="FJ55" s="2">
        <f t="shared" si="64"/>
        <v>0.19238069533463092</v>
      </c>
      <c r="FK55" s="2">
        <f t="shared" si="64"/>
        <v>0.17342376027958975</v>
      </c>
      <c r="FL55" s="2">
        <f t="shared" si="64"/>
        <v>0.17357858938334403</v>
      </c>
      <c r="FM55" s="2">
        <f t="shared" si="64"/>
        <v>0.17079782490551146</v>
      </c>
      <c r="FN55" s="2">
        <f t="shared" si="64"/>
        <v>0.16691202459740273</v>
      </c>
      <c r="FO55" s="2">
        <f t="shared" si="64"/>
        <v>0.16484239166880299</v>
      </c>
      <c r="FP55" s="2">
        <f t="shared" si="64"/>
        <v>0.15289050378415445</v>
      </c>
      <c r="FQ55" s="2">
        <f t="shared" si="64"/>
        <v>0.16947300254036105</v>
      </c>
      <c r="FR55" s="2">
        <f t="shared" si="64"/>
        <v>0.18076875614072027</v>
      </c>
      <c r="FS55" s="2">
        <f t="shared" si="64"/>
        <v>0.18454423659472366</v>
      </c>
      <c r="FT55" s="2">
        <f t="shared" si="64"/>
        <v>0.17605191064156503</v>
      </c>
      <c r="FU55" s="2">
        <f t="shared" si="64"/>
        <v>0.15024551617264167</v>
      </c>
      <c r="FW55" s="2">
        <f t="shared" si="53"/>
        <v>4.3200612783866331E-6</v>
      </c>
      <c r="FX55" s="2">
        <f t="shared" si="53"/>
        <v>5.9745243295133449E-6</v>
      </c>
      <c r="FY55" s="2">
        <f t="shared" si="53"/>
        <v>6.1159251933802242E-6</v>
      </c>
      <c r="FZ55" s="2">
        <f t="shared" si="53"/>
        <v>6.4267174668545074E-6</v>
      </c>
      <c r="GA55" s="2">
        <f t="shared" si="53"/>
        <v>6.148479405193626E-6</v>
      </c>
      <c r="GB55" s="2">
        <f t="shared" si="53"/>
        <v>6.7136368267224614E-6</v>
      </c>
      <c r="GC55" s="2">
        <f t="shared" si="53"/>
        <v>9.1151857445300541E-6</v>
      </c>
      <c r="GD55" s="2">
        <f t="shared" si="53"/>
        <v>9.8905368101952249E-6</v>
      </c>
      <c r="GE55" s="2">
        <f t="shared" si="53"/>
        <v>8.5168566884619042E-6</v>
      </c>
      <c r="GF55" s="2">
        <f t="shared" si="53"/>
        <v>7.1685084470825898E-6</v>
      </c>
      <c r="GG55" s="2">
        <f t="shared" si="53"/>
        <v>5.5453565492765937E-6</v>
      </c>
      <c r="GH55" s="2">
        <f t="shared" si="53"/>
        <v>4.8246021327157861E-6</v>
      </c>
      <c r="GI55" s="2">
        <f t="shared" si="53"/>
        <v>4.3505872248379643E-6</v>
      </c>
      <c r="GJ55" s="2">
        <f t="shared" si="53"/>
        <v>4.2988711836499739E-6</v>
      </c>
      <c r="GK55" s="2">
        <f t="shared" si="53"/>
        <v>3.2295757382795372E-6</v>
      </c>
      <c r="GM55" s="86">
        <f t="shared" si="54"/>
        <v>2.2497150743158395E-5</v>
      </c>
      <c r="GN55" s="86">
        <f t="shared" si="54"/>
        <v>2.3373794945831013E-5</v>
      </c>
      <c r="GO55" s="86">
        <f t="shared" si="54"/>
        <v>7.2632188606490835E-6</v>
      </c>
      <c r="GP55" s="86">
        <f t="shared" si="54"/>
        <v>1.2232699974683253E-5</v>
      </c>
      <c r="GQ55" s="86">
        <f t="shared" si="54"/>
        <v>3.4059038458824598E-6</v>
      </c>
      <c r="GR55" s="86">
        <f t="shared" si="54"/>
        <v>2.9171622967586046E-6</v>
      </c>
      <c r="GS55" s="86">
        <f t="shared" si="54"/>
        <v>1.2366982285460735E-6</v>
      </c>
      <c r="GT55" s="86">
        <f t="shared" si="54"/>
        <v>7.9631770597059532E-7</v>
      </c>
      <c r="GU55" s="86">
        <f t="shared" si="54"/>
        <v>7.2197465236641395E-7</v>
      </c>
      <c r="GV55" s="86">
        <f t="shared" si="54"/>
        <v>1.3223399997203208E-7</v>
      </c>
      <c r="GW55" s="86">
        <f t="shared" si="54"/>
        <v>2.0023707501793902E-6</v>
      </c>
      <c r="GX55" s="86">
        <f t="shared" si="54"/>
        <v>5.4422063549652306E-6</v>
      </c>
      <c r="GY55" s="86">
        <f t="shared" si="54"/>
        <v>9.0679538948449756E-6</v>
      </c>
      <c r="GZ55" s="86">
        <f t="shared" si="54"/>
        <v>3.5320641793818109E-6</v>
      </c>
      <c r="HA55" s="86">
        <f t="shared" si="54"/>
        <v>8.6299954749325848E-8</v>
      </c>
      <c r="HC55" s="86">
        <f t="shared" si="58"/>
        <v>2.0550656352947077E-17</v>
      </c>
      <c r="HD55" s="86">
        <f t="shared" si="58"/>
        <v>2.522253173244367E-16</v>
      </c>
      <c r="HE55" s="86">
        <f t="shared" si="58"/>
        <v>9.7674075999843275E-18</v>
      </c>
      <c r="HF55" s="86">
        <f t="shared" si="58"/>
        <v>3.7694271638046436E-18</v>
      </c>
      <c r="HG55" s="86">
        <f t="shared" si="58"/>
        <v>8.3390563902624551E-19</v>
      </c>
      <c r="HH55" s="86">
        <f t="shared" si="58"/>
        <v>2.7907016263097717E-18</v>
      </c>
      <c r="HI55" s="86">
        <f t="shared" si="58"/>
        <v>6.6548928375344318E-19</v>
      </c>
      <c r="HJ55" s="86">
        <f t="shared" si="58"/>
        <v>1.4565364674928598E-19</v>
      </c>
      <c r="HK55" s="86">
        <f t="shared" si="58"/>
        <v>1.768509872497467E-19</v>
      </c>
      <c r="HL55" s="86">
        <f t="shared" si="58"/>
        <v>9.4481179103481733E-24</v>
      </c>
      <c r="HM55" s="86">
        <f t="shared" si="58"/>
        <v>3.1707576075905838E-18</v>
      </c>
      <c r="HN55" s="86">
        <f t="shared" si="58"/>
        <v>3.2304839723148183E-18</v>
      </c>
      <c r="HO55" s="86">
        <f t="shared" si="58"/>
        <v>5.1053155465402668E-18</v>
      </c>
      <c r="HP55" s="86">
        <f t="shared" si="58"/>
        <v>6.5424455614658819E-19</v>
      </c>
      <c r="HQ55" s="86">
        <f t="shared" si="58"/>
        <v>5.5799936566557644E-25</v>
      </c>
      <c r="HS55" s="86">
        <f t="shared" si="55"/>
        <v>1.5217661599146975E-94</v>
      </c>
      <c r="HT55" s="86">
        <f t="shared" si="55"/>
        <v>2.8429225993709397E-86</v>
      </c>
      <c r="HU55" s="86">
        <f t="shared" si="55"/>
        <v>3.2981054936442319E-94</v>
      </c>
      <c r="HV55" s="86">
        <f t="shared" si="55"/>
        <v>2.5562760493623368E-97</v>
      </c>
      <c r="HW55" s="86">
        <f t="shared" si="55"/>
        <v>2.5924921688705786E-101</v>
      </c>
      <c r="HX55" s="86">
        <f t="shared" si="55"/>
        <v>5.9651080172549758E-99</v>
      </c>
      <c r="HY55" s="86">
        <f t="shared" si="55"/>
        <v>3.4855307801707482E-103</v>
      </c>
      <c r="HZ55" s="86">
        <f t="shared" si="55"/>
        <v>1.1658431584428255E-106</v>
      </c>
      <c r="IA55" s="86">
        <f t="shared" si="55"/>
        <v>7.8035684071965044E-107</v>
      </c>
      <c r="IB55" s="86">
        <f t="shared" si="55"/>
        <v>1.9244872506672032E-135</v>
      </c>
      <c r="IC55" s="86">
        <f t="shared" si="55"/>
        <v>2.049523258333252E-101</v>
      </c>
      <c r="ID55" s="86">
        <f t="shared" si="55"/>
        <v>4.1373608614053766E-101</v>
      </c>
      <c r="IE55" s="86">
        <f t="shared" si="55"/>
        <v>3.5865947819976687E-98</v>
      </c>
      <c r="IF55" s="86">
        <f t="shared" si="55"/>
        <v>3.7654876925825565E-64</v>
      </c>
      <c r="IG55" s="86">
        <f t="shared" si="55"/>
        <v>1.0249884997380551E-46</v>
      </c>
      <c r="II55" s="86">
        <f t="shared" si="56"/>
        <v>2.2868658782473078E-223</v>
      </c>
      <c r="IJ55" s="86">
        <f t="shared" si="56"/>
        <v>1.6637528410812865E-202</v>
      </c>
      <c r="IK55" s="86">
        <f t="shared" si="56"/>
        <v>4.6269837981692648E-220</v>
      </c>
      <c r="IL55" s="86">
        <f t="shared" si="56"/>
        <v>1.8137415714376584E-229</v>
      </c>
      <c r="IM55" s="86">
        <f t="shared" si="56"/>
        <v>2.4916463246980923E-240</v>
      </c>
      <c r="IN55" s="86">
        <f t="shared" si="56"/>
        <v>5.0079787169000008E-234</v>
      </c>
      <c r="IO55" s="86">
        <f t="shared" si="56"/>
        <v>1.9057532887682147E-242</v>
      </c>
      <c r="IP55" s="86">
        <f t="shared" si="56"/>
        <v>4.0805444229100376E-250</v>
      </c>
      <c r="IQ55" s="86">
        <f t="shared" si="56"/>
        <v>1.395463244906756E-252</v>
      </c>
      <c r="IR55" s="86">
        <f t="shared" si="56"/>
        <v>0</v>
      </c>
      <c r="IS55" s="86">
        <f t="shared" si="56"/>
        <v>1.428648310520242E-239</v>
      </c>
      <c r="IT55" s="86">
        <f t="shared" si="56"/>
        <v>6.4031994848177965E-239</v>
      </c>
      <c r="IU55" s="86">
        <f t="shared" si="56"/>
        <v>4.098787558049954E-232</v>
      </c>
      <c r="IV55" s="86">
        <f t="shared" si="56"/>
        <v>2.1892313176626055E-234</v>
      </c>
      <c r="IW55" s="86">
        <f t="shared" si="56"/>
        <v>7.0967669504363496E-101</v>
      </c>
      <c r="IY55" s="86">
        <f t="shared" si="57"/>
        <v>2.2497150743178944E-5</v>
      </c>
      <c r="IZ55" s="86">
        <f t="shared" si="57"/>
        <v>2.3373794946083239E-5</v>
      </c>
      <c r="JA55" s="86">
        <f t="shared" si="57"/>
        <v>7.2632188606588506E-6</v>
      </c>
      <c r="JB55" s="86">
        <f t="shared" si="57"/>
        <v>1.2232699974687022E-5</v>
      </c>
      <c r="JC55" s="86">
        <f t="shared" si="57"/>
        <v>3.4059038458832937E-6</v>
      </c>
      <c r="JD55" s="86">
        <f t="shared" si="57"/>
        <v>2.9171622967613952E-6</v>
      </c>
      <c r="JE55" s="86">
        <f t="shared" si="57"/>
        <v>1.2366982285467391E-6</v>
      </c>
      <c r="JF55" s="86">
        <f t="shared" si="57"/>
        <v>7.9631770597074101E-7</v>
      </c>
      <c r="JG55" s="86">
        <f t="shared" si="57"/>
        <v>7.2197465236659076E-7</v>
      </c>
      <c r="JH55" s="86">
        <f t="shared" si="57"/>
        <v>1.3223399997203208E-7</v>
      </c>
      <c r="JI55" s="86">
        <f t="shared" si="57"/>
        <v>2.0023707501825611E-6</v>
      </c>
      <c r="JJ55" s="86">
        <f t="shared" si="57"/>
        <v>5.4422063549684612E-6</v>
      </c>
      <c r="JK55" s="86">
        <f t="shared" si="57"/>
        <v>9.0679538948500815E-6</v>
      </c>
      <c r="JL55" s="86">
        <f t="shared" si="57"/>
        <v>3.5320641793824652E-6</v>
      </c>
      <c r="JM55" s="86">
        <f t="shared" si="57"/>
        <v>8.6299954749325848E-8</v>
      </c>
    </row>
    <row r="56" spans="2:273" x14ac:dyDescent="0.25">
      <c r="B56" s="2">
        <v>29</v>
      </c>
      <c r="C56" s="37">
        <v>83.367000000000004</v>
      </c>
      <c r="D56" s="37">
        <v>79.492000000000004</v>
      </c>
      <c r="E56" s="37">
        <v>75.778000000000006</v>
      </c>
      <c r="F56" s="37">
        <v>75.905000000000001</v>
      </c>
      <c r="G56" s="37">
        <v>75.870999999999995</v>
      </c>
      <c r="H56" s="37">
        <v>75.322999999999993</v>
      </c>
      <c r="I56" s="37">
        <v>73.855000000000004</v>
      </c>
      <c r="J56" s="37">
        <v>75.435000000000002</v>
      </c>
      <c r="K56" s="37">
        <v>76.129000000000005</v>
      </c>
      <c r="L56" s="37">
        <v>77.483999999999995</v>
      </c>
      <c r="M56" s="37">
        <v>80.031999999999996</v>
      </c>
      <c r="N56" s="37">
        <v>80.951999999999998</v>
      </c>
      <c r="O56" s="37">
        <v>80.177000000000007</v>
      </c>
      <c r="P56" s="37">
        <v>74.554000000000002</v>
      </c>
      <c r="Q56" s="37">
        <v>77.784999999999997</v>
      </c>
      <c r="S56" s="4">
        <f t="shared" si="59"/>
        <v>82.363611548399831</v>
      </c>
      <c r="T56" s="4">
        <f t="shared" si="59"/>
        <v>79.015152517190188</v>
      </c>
      <c r="U56" s="4">
        <f t="shared" si="59"/>
        <v>76.193970388053231</v>
      </c>
      <c r="V56" s="4">
        <f t="shared" si="59"/>
        <v>75.050056277510052</v>
      </c>
      <c r="W56" s="4">
        <f t="shared" si="59"/>
        <v>74.93004031396363</v>
      </c>
      <c r="X56" s="4">
        <f t="shared" si="59"/>
        <v>74.200335240002573</v>
      </c>
      <c r="Y56" s="4">
        <f t="shared" si="59"/>
        <v>73.448767468222428</v>
      </c>
      <c r="Z56" s="4">
        <f t="shared" si="59"/>
        <v>75.079007740129526</v>
      </c>
      <c r="AA56" s="4">
        <f t="shared" si="59"/>
        <v>76.470008088593616</v>
      </c>
      <c r="AB56" s="4">
        <f t="shared" si="59"/>
        <v>77.114707705392178</v>
      </c>
      <c r="AC56" s="4">
        <f t="shared" si="59"/>
        <v>79.818717659605284</v>
      </c>
      <c r="AD56" s="4">
        <f t="shared" si="59"/>
        <v>80.700929394502182</v>
      </c>
      <c r="AE56" s="4">
        <f t="shared" si="59"/>
        <v>79.877495350309829</v>
      </c>
      <c r="AF56" s="4">
        <f t="shared" si="59"/>
        <v>74.974536932100705</v>
      </c>
      <c r="AG56" s="4">
        <f t="shared" si="59"/>
        <v>78.826456777926595</v>
      </c>
      <c r="AI56" s="4">
        <f t="shared" si="60"/>
        <v>1.0033884516001734</v>
      </c>
      <c r="AJ56" s="4">
        <f t="shared" si="60"/>
        <v>0.47684748280981637</v>
      </c>
      <c r="AK56" s="4">
        <f t="shared" si="60"/>
        <v>-0.41597038805322484</v>
      </c>
      <c r="AL56" s="4">
        <f t="shared" si="60"/>
        <v>0.85494372248994921</v>
      </c>
      <c r="AM56" s="4">
        <f t="shared" si="60"/>
        <v>0.94095968603636493</v>
      </c>
      <c r="AN56" s="4">
        <f t="shared" si="60"/>
        <v>1.12266475999742</v>
      </c>
      <c r="AO56" s="4">
        <f t="shared" si="60"/>
        <v>0.4062325317775759</v>
      </c>
      <c r="AP56" s="4">
        <f t="shared" si="60"/>
        <v>0.35599225987047589</v>
      </c>
      <c r="AQ56" s="4">
        <f t="shared" si="60"/>
        <v>-0.34100808859361109</v>
      </c>
      <c r="AR56" s="4">
        <f t="shared" si="60"/>
        <v>0.36929229460781698</v>
      </c>
      <c r="AS56" s="4">
        <f t="shared" si="60"/>
        <v>0.21328234039471283</v>
      </c>
      <c r="AT56" s="4">
        <f t="shared" si="60"/>
        <v>0.25107060549781579</v>
      </c>
      <c r="AU56" s="4">
        <f t="shared" si="60"/>
        <v>0.29950464969017787</v>
      </c>
      <c r="AV56" s="4">
        <f t="shared" si="60"/>
        <v>-0.42053693210070264</v>
      </c>
      <c r="AW56" s="4">
        <f t="shared" si="60"/>
        <v>-1.041456777926598</v>
      </c>
      <c r="AY56" s="2">
        <f t="shared" si="51"/>
        <v>82.325284218796654</v>
      </c>
      <c r="AZ56" s="2">
        <f t="shared" si="51"/>
        <v>78.972956974213417</v>
      </c>
      <c r="BA56" s="2">
        <f t="shared" si="51"/>
        <v>76.179077492032192</v>
      </c>
      <c r="BB56" s="2">
        <f t="shared" si="51"/>
        <v>75.026387414223947</v>
      </c>
      <c r="BC56" s="2">
        <f t="shared" si="51"/>
        <v>74.922398967163389</v>
      </c>
      <c r="BD56" s="2">
        <f t="shared" si="51"/>
        <v>74.193556358276368</v>
      </c>
      <c r="BE56" s="2">
        <f t="shared" si="51"/>
        <v>73.445600077262881</v>
      </c>
      <c r="BF56" s="2">
        <f t="shared" si="51"/>
        <v>75.076928573695184</v>
      </c>
      <c r="BG56" s="2">
        <f t="shared" si="51"/>
        <v>76.468169611471524</v>
      </c>
      <c r="BH56" s="2">
        <f t="shared" si="51"/>
        <v>77.114295950619564</v>
      </c>
      <c r="BI56" s="2">
        <f t="shared" si="51"/>
        <v>79.814203632765185</v>
      </c>
      <c r="BJ56" s="2">
        <f t="shared" si="51"/>
        <v>80.689967575435404</v>
      </c>
      <c r="BK56" s="2">
        <f t="shared" si="51"/>
        <v>79.860726559814466</v>
      </c>
      <c r="BL56" s="2">
        <f t="shared" si="51"/>
        <v>74.968103884969921</v>
      </c>
      <c r="BM56" s="2">
        <f t="shared" si="51"/>
        <v>78.826274216456355</v>
      </c>
      <c r="BO56" s="2">
        <f t="shared" si="10"/>
        <v>83.367000000000004</v>
      </c>
      <c r="BP56" s="2">
        <f t="shared" si="11"/>
        <v>79.492000000000004</v>
      </c>
      <c r="BQ56" s="2">
        <f t="shared" si="12"/>
        <v>75.778000000000006</v>
      </c>
      <c r="BR56" s="2">
        <f t="shared" si="13"/>
        <v>75.905000000000001</v>
      </c>
      <c r="BS56" s="2">
        <f t="shared" si="14"/>
        <v>75.870999999999995</v>
      </c>
      <c r="BT56" s="2">
        <f t="shared" si="15"/>
        <v>75.322999999999993</v>
      </c>
      <c r="BU56" s="2">
        <f t="shared" si="16"/>
        <v>73.855000000000004</v>
      </c>
      <c r="BV56" s="2">
        <f t="shared" si="17"/>
        <v>75.435000000000002</v>
      </c>
      <c r="BW56" s="2">
        <f t="shared" si="18"/>
        <v>76.129000000000005</v>
      </c>
      <c r="BX56" s="2">
        <f t="shared" si="19"/>
        <v>77.483999999999995</v>
      </c>
      <c r="BY56" s="2">
        <f t="shared" si="20"/>
        <v>80.031999999999996</v>
      </c>
      <c r="BZ56" s="2">
        <f t="shared" si="21"/>
        <v>80.951999999999998</v>
      </c>
      <c r="CA56" s="2">
        <f t="shared" si="22"/>
        <v>80.177000000000007</v>
      </c>
      <c r="CB56" s="2">
        <f t="shared" si="23"/>
        <v>74.554000000000002</v>
      </c>
      <c r="CC56" s="2">
        <f t="shared" si="24"/>
        <v>77.784999999999997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84.958350347327112</v>
      </c>
      <c r="DL56" s="2">
        <f t="shared" si="61"/>
        <v>80.998029900332241</v>
      </c>
      <c r="DM56" s="2">
        <f t="shared" si="61"/>
        <v>77.465801268498907</v>
      </c>
      <c r="DN56" s="2">
        <f t="shared" si="61"/>
        <v>76.354492298399251</v>
      </c>
      <c r="DO56" s="2">
        <f t="shared" si="61"/>
        <v>76.535985200845673</v>
      </c>
      <c r="DP56" s="2">
        <f t="shared" si="61"/>
        <v>76.297070388677326</v>
      </c>
      <c r="DQ56" s="2">
        <f t="shared" si="61"/>
        <v>75.501642645074199</v>
      </c>
      <c r="DR56" s="2">
        <f t="shared" si="61"/>
        <v>76.475747455957972</v>
      </c>
      <c r="DS56" s="2">
        <f t="shared" si="61"/>
        <v>77.601382658569491</v>
      </c>
      <c r="DT56" s="2">
        <f t="shared" si="61"/>
        <v>77.957310336652455</v>
      </c>
      <c r="DU56" s="2">
        <f t="shared" si="61"/>
        <v>81.051986062717774</v>
      </c>
      <c r="DV56" s="2">
        <f t="shared" si="61"/>
        <v>82.377657505285427</v>
      </c>
      <c r="DW56" s="2">
        <f t="shared" si="61"/>
        <v>81.620193446088805</v>
      </c>
      <c r="DX56" s="2">
        <f t="shared" si="61"/>
        <v>75.673056780428851</v>
      </c>
      <c r="DY56" s="2">
        <f t="shared" si="61"/>
        <v>78.998848820248796</v>
      </c>
      <c r="EA56" s="2">
        <f t="shared" si="62"/>
        <v>72.561352722613705</v>
      </c>
      <c r="EB56" s="2">
        <f t="shared" si="62"/>
        <v>71.668110087386026</v>
      </c>
      <c r="EC56" s="2">
        <f t="shared" si="62"/>
        <v>70.88315484234235</v>
      </c>
      <c r="ED56" s="2">
        <f t="shared" si="62"/>
        <v>69.941540530742458</v>
      </c>
      <c r="EE56" s="2">
        <f t="shared" si="62"/>
        <v>67.908401814952782</v>
      </c>
      <c r="EF56" s="2">
        <f t="shared" si="62"/>
        <v>65.059747399166412</v>
      </c>
      <c r="EG56" s="2">
        <f t="shared" si="62"/>
        <v>64.342069646540665</v>
      </c>
      <c r="EH56" s="2">
        <f t="shared" si="62"/>
        <v>68.709520390812287</v>
      </c>
      <c r="EI56" s="2">
        <f t="shared" si="62"/>
        <v>71.232096295544466</v>
      </c>
      <c r="EJ56" s="2">
        <f t="shared" si="62"/>
        <v>72.85454217221843</v>
      </c>
      <c r="EK56" s="2">
        <f t="shared" si="62"/>
        <v>74.282077515817733</v>
      </c>
      <c r="EL56" s="2">
        <f t="shared" si="62"/>
        <v>73.714476123148714</v>
      </c>
      <c r="EM56" s="2">
        <f t="shared" si="62"/>
        <v>72.77015414793118</v>
      </c>
      <c r="EN56" s="2">
        <f t="shared" si="62"/>
        <v>71.959135940564408</v>
      </c>
      <c r="EO56" s="2">
        <f t="shared" si="62"/>
        <v>77.936138700904337</v>
      </c>
      <c r="EQ56" s="2">
        <f t="shared" si="63"/>
        <v>71.900980401163579</v>
      </c>
      <c r="ER56" s="2">
        <f t="shared" si="63"/>
        <v>66.837290987093496</v>
      </c>
      <c r="ES56" s="2">
        <f t="shared" si="63"/>
        <v>70.848246387280611</v>
      </c>
      <c r="ET56" s="2">
        <f t="shared" si="63"/>
        <v>70.046382900451732</v>
      </c>
      <c r="EU56" s="2">
        <f t="shared" si="63"/>
        <v>67.499188433247497</v>
      </c>
      <c r="EV56" s="2">
        <f t="shared" si="63"/>
        <v>65.650773978279162</v>
      </c>
      <c r="EW56" s="2">
        <f t="shared" si="63"/>
        <v>64.206593900216319</v>
      </c>
      <c r="EX56" s="2">
        <f t="shared" si="63"/>
        <v>68.213779945141013</v>
      </c>
      <c r="EY56" s="2">
        <f t="shared" si="63"/>
        <v>69.995841316611049</v>
      </c>
      <c r="EZ56" s="2">
        <f t="shared" si="63"/>
        <v>70.890343900518829</v>
      </c>
      <c r="FA56" s="2">
        <f t="shared" si="63"/>
        <v>72.186137421173925</v>
      </c>
      <c r="FB56" s="2">
        <f t="shared" si="63"/>
        <v>73.131524092878863</v>
      </c>
      <c r="FC56" s="2">
        <f t="shared" si="63"/>
        <v>72.959903999270011</v>
      </c>
      <c r="FD56" s="2">
        <f t="shared" si="63"/>
        <v>71.499934620941517</v>
      </c>
      <c r="FE56" s="2">
        <f t="shared" si="63"/>
        <v>76.74241528705916</v>
      </c>
      <c r="FG56" s="2">
        <f t="shared" si="64"/>
        <v>0.21239521698351685</v>
      </c>
      <c r="FH56" s="2">
        <f t="shared" si="64"/>
        <v>0.21704809048219209</v>
      </c>
      <c r="FI56" s="2">
        <f t="shared" si="64"/>
        <v>0.19547207294297556</v>
      </c>
      <c r="FJ56" s="2">
        <f t="shared" si="64"/>
        <v>0.20709739774928485</v>
      </c>
      <c r="FK56" s="2">
        <f t="shared" si="64"/>
        <v>0.18702612339154598</v>
      </c>
      <c r="FL56" s="2">
        <f t="shared" si="64"/>
        <v>0.18719034623449746</v>
      </c>
      <c r="FM56" s="2">
        <f t="shared" si="64"/>
        <v>0.18424013302807066</v>
      </c>
      <c r="FN56" s="2">
        <f t="shared" si="64"/>
        <v>0.18011493796782613</v>
      </c>
      <c r="FO56" s="2">
        <f t="shared" si="64"/>
        <v>0.17791655731792444</v>
      </c>
      <c r="FP56" s="2">
        <f t="shared" si="64"/>
        <v>0.1652042421010684</v>
      </c>
      <c r="FQ56" s="2">
        <f t="shared" si="64"/>
        <v>0.18283403347457874</v>
      </c>
      <c r="FR56" s="2">
        <f t="shared" si="64"/>
        <v>0.19481144068780207</v>
      </c>
      <c r="FS56" s="2">
        <f t="shared" si="64"/>
        <v>0.19880903713145179</v>
      </c>
      <c r="FT56" s="2">
        <f t="shared" si="64"/>
        <v>0.18981307393339705</v>
      </c>
      <c r="FU56" s="2">
        <f t="shared" si="64"/>
        <v>0.16238706443799758</v>
      </c>
      <c r="FW56" s="2">
        <f t="shared" si="53"/>
        <v>4.736851023473113E-6</v>
      </c>
      <c r="FX56" s="2">
        <f t="shared" si="53"/>
        <v>6.5509318836070016E-6</v>
      </c>
      <c r="FY56" s="2">
        <f t="shared" si="53"/>
        <v>6.7059746669008492E-6</v>
      </c>
      <c r="FZ56" s="2">
        <f t="shared" si="53"/>
        <v>7.0467512059242518E-6</v>
      </c>
      <c r="GA56" s="2">
        <f t="shared" si="53"/>
        <v>6.7416696081109046E-6</v>
      </c>
      <c r="GB56" s="2">
        <f t="shared" si="53"/>
        <v>7.3613516292335695E-6</v>
      </c>
      <c r="GC56" s="2">
        <f t="shared" si="53"/>
        <v>9.9945936332600544E-6</v>
      </c>
      <c r="GD56" s="2">
        <f t="shared" si="53"/>
        <v>1.0844747612243085E-5</v>
      </c>
      <c r="GE56" s="2">
        <f t="shared" si="53"/>
        <v>9.3385399851807434E-6</v>
      </c>
      <c r="GF56" s="2">
        <f t="shared" si="53"/>
        <v>7.8601077750063175E-6</v>
      </c>
      <c r="GG56" s="2">
        <f t="shared" si="53"/>
        <v>6.0803592930929084E-6</v>
      </c>
      <c r="GH56" s="2">
        <f t="shared" si="53"/>
        <v>5.290068581226305E-6</v>
      </c>
      <c r="GI56" s="2">
        <f t="shared" si="53"/>
        <v>4.7703220301741741E-6</v>
      </c>
      <c r="GJ56" s="2">
        <f t="shared" si="53"/>
        <v>4.7136165659405207E-6</v>
      </c>
      <c r="GK56" s="2">
        <f t="shared" si="53"/>
        <v>3.54115827644955E-6</v>
      </c>
      <c r="GM56" s="86">
        <f t="shared" si="54"/>
        <v>3.7172343219210976E-5</v>
      </c>
      <c r="GN56" s="86">
        <f t="shared" si="54"/>
        <v>3.887266403994631E-5</v>
      </c>
      <c r="GO56" s="86">
        <f t="shared" si="54"/>
        <v>1.274412849113815E-5</v>
      </c>
      <c r="GP56" s="86">
        <f t="shared" si="54"/>
        <v>2.108077852636134E-5</v>
      </c>
      <c r="GQ56" s="86">
        <f t="shared" si="54"/>
        <v>6.2370363117257097E-6</v>
      </c>
      <c r="GR56" s="86">
        <f t="shared" si="54"/>
        <v>5.4132190560175749E-6</v>
      </c>
      <c r="GS56" s="86">
        <f t="shared" si="54"/>
        <v>2.4446272231513559E-6</v>
      </c>
      <c r="GT56" s="86">
        <f t="shared" si="54"/>
        <v>1.6130558385627005E-6</v>
      </c>
      <c r="GU56" s="86">
        <f t="shared" si="54"/>
        <v>1.4647411805647817E-6</v>
      </c>
      <c r="GV56" s="86">
        <f t="shared" si="54"/>
        <v>2.9533216153824374E-7</v>
      </c>
      <c r="GW56" s="86">
        <f t="shared" si="54"/>
        <v>3.7893553771740254E-6</v>
      </c>
      <c r="GX56" s="86">
        <f t="shared" si="54"/>
        <v>9.7694287021331249E-6</v>
      </c>
      <c r="GY56" s="86">
        <f t="shared" si="54"/>
        <v>1.5735329709391975E-5</v>
      </c>
      <c r="GZ56" s="86">
        <f t="shared" si="54"/>
        <v>6.4940758359977547E-6</v>
      </c>
      <c r="HA56" s="86">
        <f t="shared" si="54"/>
        <v>1.9741435765542588E-7</v>
      </c>
      <c r="HC56" s="86">
        <f t="shared" si="58"/>
        <v>6.690239661081333E-17</v>
      </c>
      <c r="HD56" s="86">
        <f t="shared" si="58"/>
        <v>7.6863688283172476E-16</v>
      </c>
      <c r="HE56" s="86">
        <f t="shared" si="58"/>
        <v>3.2991464459893725E-17</v>
      </c>
      <c r="HF56" s="86">
        <f t="shared" si="58"/>
        <v>1.3337449063734814E-17</v>
      </c>
      <c r="HG56" s="86">
        <f t="shared" si="58"/>
        <v>3.1007633460015248E-18</v>
      </c>
      <c r="HH56" s="86">
        <f t="shared" si="58"/>
        <v>1.0094926788386775E-17</v>
      </c>
      <c r="HI56" s="86">
        <f t="shared" si="58"/>
        <v>2.6117007917363338E-18</v>
      </c>
      <c r="HJ56" s="86">
        <f t="shared" si="58"/>
        <v>6.0524892214259828E-19</v>
      </c>
      <c r="HK56" s="86">
        <f t="shared" si="58"/>
        <v>7.2435002316415546E-19</v>
      </c>
      <c r="HL56" s="86">
        <f t="shared" si="58"/>
        <v>5.4179491545834586E-23</v>
      </c>
      <c r="HM56" s="86">
        <f t="shared" si="58"/>
        <v>1.1386099547143592E-17</v>
      </c>
      <c r="HN56" s="86">
        <f t="shared" si="58"/>
        <v>1.1411370532778148E-17</v>
      </c>
      <c r="HO56" s="86">
        <f t="shared" si="58"/>
        <v>1.7401376450567782E-17</v>
      </c>
      <c r="HP56" s="86">
        <f t="shared" si="58"/>
        <v>2.4020984304478443E-18</v>
      </c>
      <c r="HQ56" s="86">
        <f t="shared" si="58"/>
        <v>3.3542790723455043E-24</v>
      </c>
      <c r="HS56" s="86">
        <f t="shared" si="55"/>
        <v>9.5140309168937243E-93</v>
      </c>
      <c r="HT56" s="86">
        <f t="shared" si="55"/>
        <v>1.3461053511975004E-84</v>
      </c>
      <c r="HU56" s="86">
        <f t="shared" si="55"/>
        <v>2.2331187216446378E-92</v>
      </c>
      <c r="HV56" s="86">
        <f t="shared" si="55"/>
        <v>2.071320978637846E-95</v>
      </c>
      <c r="HW56" s="86">
        <f t="shared" si="55"/>
        <v>2.5140544998273923E-99</v>
      </c>
      <c r="HX56" s="86">
        <f t="shared" si="55"/>
        <v>5.3299587723571329E-97</v>
      </c>
      <c r="HY56" s="86">
        <f t="shared" si="55"/>
        <v>4.2109754743207463E-101</v>
      </c>
      <c r="HZ56" s="86">
        <f t="shared" si="55"/>
        <v>1.7089745293050349E-104</v>
      </c>
      <c r="IA56" s="86">
        <f t="shared" si="55"/>
        <v>1.104400458359755E-104</v>
      </c>
      <c r="IB56" s="86">
        <f t="shared" si="55"/>
        <v>9.7704002010095315E-133</v>
      </c>
      <c r="IC56" s="86">
        <f t="shared" si="55"/>
        <v>1.9025420032194951E-99</v>
      </c>
      <c r="ID56" s="86">
        <f t="shared" si="55"/>
        <v>3.601594041535482E-99</v>
      </c>
      <c r="IE56" s="86">
        <f t="shared" si="55"/>
        <v>2.6440280482101654E-96</v>
      </c>
      <c r="IF56" s="86">
        <f t="shared" si="55"/>
        <v>5.7568764071414768E-63</v>
      </c>
      <c r="IG56" s="86">
        <f t="shared" si="55"/>
        <v>7.2609322015713968E-46</v>
      </c>
      <c r="II56" s="86">
        <f t="shared" si="56"/>
        <v>4.4310204905599397E-220</v>
      </c>
      <c r="IJ56" s="86">
        <f t="shared" si="56"/>
        <v>1.8996797522937484E-199</v>
      </c>
      <c r="IK56" s="86">
        <f t="shared" si="56"/>
        <v>9.9289077619209936E-217</v>
      </c>
      <c r="IL56" s="86">
        <f t="shared" si="56"/>
        <v>5.5999235816469171E-226</v>
      </c>
      <c r="IM56" s="86">
        <f t="shared" si="56"/>
        <v>1.0945252261126776E-236</v>
      </c>
      <c r="IN56" s="86">
        <f t="shared" si="56"/>
        <v>1.8714549919256209E-230</v>
      </c>
      <c r="IO56" s="86">
        <f t="shared" si="56"/>
        <v>1.2004115751137311E-238</v>
      </c>
      <c r="IP56" s="86">
        <f t="shared" si="56"/>
        <v>3.6206187906927211E-246</v>
      </c>
      <c r="IQ56" s="86">
        <f t="shared" si="56"/>
        <v>1.2054136527729024E-248</v>
      </c>
      <c r="IR56" s="86">
        <f t="shared" si="56"/>
        <v>0</v>
      </c>
      <c r="IS56" s="86">
        <f t="shared" si="56"/>
        <v>5.6913887233297671E-236</v>
      </c>
      <c r="IT56" s="86">
        <f t="shared" si="56"/>
        <v>2.2705901898369125E-235</v>
      </c>
      <c r="IU56" s="86">
        <f t="shared" si="56"/>
        <v>1.0756862689473399E-228</v>
      </c>
      <c r="IV56" s="86">
        <f t="shared" si="56"/>
        <v>6.1622821884583083E-231</v>
      </c>
      <c r="IW56" s="86">
        <f t="shared" si="56"/>
        <v>1.9378416919247492E-99</v>
      </c>
      <c r="IY56" s="86">
        <f t="shared" si="57"/>
        <v>3.7172343219277878E-5</v>
      </c>
      <c r="IZ56" s="86">
        <f t="shared" si="57"/>
        <v>3.8872664040714949E-5</v>
      </c>
      <c r="JA56" s="86">
        <f t="shared" si="57"/>
        <v>1.2744128491171142E-5</v>
      </c>
      <c r="JB56" s="86">
        <f t="shared" si="57"/>
        <v>2.1080778526374679E-5</v>
      </c>
      <c r="JC56" s="86">
        <f t="shared" si="57"/>
        <v>6.2370363117288107E-6</v>
      </c>
      <c r="JD56" s="86">
        <f t="shared" si="57"/>
        <v>5.4132190560276698E-6</v>
      </c>
      <c r="JE56" s="86">
        <f t="shared" si="57"/>
        <v>2.4446272231539678E-6</v>
      </c>
      <c r="JF56" s="86">
        <f t="shared" si="57"/>
        <v>1.6130558385633057E-6</v>
      </c>
      <c r="JG56" s="86">
        <f t="shared" si="57"/>
        <v>1.4647411805655061E-6</v>
      </c>
      <c r="JH56" s="86">
        <f t="shared" si="57"/>
        <v>2.9533216153824379E-7</v>
      </c>
      <c r="JI56" s="86">
        <f t="shared" si="57"/>
        <v>3.7893553771854116E-6</v>
      </c>
      <c r="JJ56" s="86">
        <f t="shared" si="57"/>
        <v>9.7694287021445362E-6</v>
      </c>
      <c r="JK56" s="86">
        <f t="shared" si="57"/>
        <v>1.5735329709409376E-5</v>
      </c>
      <c r="JL56" s="86">
        <f t="shared" si="57"/>
        <v>6.4940758360001569E-6</v>
      </c>
      <c r="JM56" s="86">
        <f t="shared" si="57"/>
        <v>1.9741435765542588E-7</v>
      </c>
    </row>
    <row r="57" spans="2:273" x14ac:dyDescent="0.25">
      <c r="B57" s="2">
        <v>30</v>
      </c>
      <c r="C57" s="37">
        <v>82.433000000000007</v>
      </c>
      <c r="D57" s="37">
        <v>79.73</v>
      </c>
      <c r="E57" s="37">
        <v>75.667000000000002</v>
      </c>
      <c r="F57" s="37">
        <v>75.602999999999994</v>
      </c>
      <c r="G57" s="37">
        <v>74.918999999999997</v>
      </c>
      <c r="H57" s="37">
        <v>75.677000000000007</v>
      </c>
      <c r="I57" s="37">
        <v>73.290000000000006</v>
      </c>
      <c r="J57" s="37">
        <v>75.483999999999995</v>
      </c>
      <c r="K57" s="37">
        <v>76.468000000000004</v>
      </c>
      <c r="L57" s="37">
        <v>76.096999999999994</v>
      </c>
      <c r="M57" s="37">
        <v>80.435000000000002</v>
      </c>
      <c r="N57" s="37">
        <v>82.081000000000003</v>
      </c>
      <c r="O57" s="37">
        <v>81.129000000000005</v>
      </c>
      <c r="P57" s="37">
        <v>74.322999999999993</v>
      </c>
      <c r="Q57" s="37">
        <v>78.292000000000002</v>
      </c>
      <c r="S57" s="4">
        <f t="shared" si="59"/>
        <v>82.334389732551429</v>
      </c>
      <c r="T57" s="4">
        <f t="shared" si="59"/>
        <v>78.899961991010898</v>
      </c>
      <c r="U57" s="4">
        <f t="shared" si="59"/>
        <v>76.209346543618338</v>
      </c>
      <c r="V57" s="4">
        <f t="shared" si="59"/>
        <v>75.048338625793804</v>
      </c>
      <c r="W57" s="4">
        <f t="shared" si="59"/>
        <v>74.834037752794117</v>
      </c>
      <c r="X57" s="4">
        <f t="shared" si="59"/>
        <v>74.1040880066504</v>
      </c>
      <c r="Y57" s="4">
        <f t="shared" si="59"/>
        <v>73.350505192107306</v>
      </c>
      <c r="Z57" s="4">
        <f t="shared" si="59"/>
        <v>75.066437521049778</v>
      </c>
      <c r="AA57" s="4">
        <f t="shared" si="59"/>
        <v>76.52106996469621</v>
      </c>
      <c r="AB57" s="4">
        <f t="shared" si="59"/>
        <v>77.220723866658361</v>
      </c>
      <c r="AC57" s="4">
        <f t="shared" si="59"/>
        <v>79.850247807957686</v>
      </c>
      <c r="AD57" s="4">
        <f t="shared" si="59"/>
        <v>80.66572880238823</v>
      </c>
      <c r="AE57" s="4">
        <f t="shared" si="59"/>
        <v>79.846876193921105</v>
      </c>
      <c r="AF57" s="4">
        <f t="shared" si="59"/>
        <v>74.990910723881527</v>
      </c>
      <c r="AG57" s="4">
        <f t="shared" si="59"/>
        <v>78.816355535845105</v>
      </c>
      <c r="AI57" s="4">
        <f t="shared" si="60"/>
        <v>9.8610267448577815E-2</v>
      </c>
      <c r="AJ57" s="4">
        <f t="shared" si="60"/>
        <v>0.8300380089891064</v>
      </c>
      <c r="AK57" s="4">
        <f t="shared" si="60"/>
        <v>-0.54234654361833634</v>
      </c>
      <c r="AL57" s="4">
        <f t="shared" si="60"/>
        <v>0.55466137420619077</v>
      </c>
      <c r="AM57" s="4">
        <f t="shared" si="60"/>
        <v>8.4962247205879748E-2</v>
      </c>
      <c r="AN57" s="4">
        <f t="shared" si="60"/>
        <v>1.5729119933496065</v>
      </c>
      <c r="AO57" s="4">
        <f t="shared" si="60"/>
        <v>-6.0505192107299877E-2</v>
      </c>
      <c r="AP57" s="4">
        <f t="shared" si="60"/>
        <v>0.41756247895021659</v>
      </c>
      <c r="AQ57" s="4">
        <f t="shared" si="60"/>
        <v>-5.3069964696206284E-2</v>
      </c>
      <c r="AR57" s="4">
        <f t="shared" si="60"/>
        <v>-1.1237238666583664</v>
      </c>
      <c r="AS57" s="4">
        <f t="shared" si="60"/>
        <v>0.58475219204231621</v>
      </c>
      <c r="AT57" s="4">
        <f t="shared" si="60"/>
        <v>1.4152711976117729</v>
      </c>
      <c r="AU57" s="4">
        <f t="shared" si="60"/>
        <v>1.2821238060789</v>
      </c>
      <c r="AV57" s="4">
        <f t="shared" si="60"/>
        <v>-0.66791072388153339</v>
      </c>
      <c r="AW57" s="4">
        <f t="shared" si="60"/>
        <v>-0.5243555358451033</v>
      </c>
      <c r="AY57" s="2">
        <f t="shared" si="51"/>
        <v>82.273413430444151</v>
      </c>
      <c r="AZ57" s="2">
        <f t="shared" si="51"/>
        <v>78.832448961747389</v>
      </c>
      <c r="BA57" s="2">
        <f t="shared" si="51"/>
        <v>76.184237118127612</v>
      </c>
      <c r="BB57" s="2">
        <f t="shared" si="51"/>
        <v>75.009146863137914</v>
      </c>
      <c r="BC57" s="2">
        <f t="shared" si="51"/>
        <v>74.820612815270295</v>
      </c>
      <c r="BD57" s="2">
        <f t="shared" si="51"/>
        <v>74.092028651910866</v>
      </c>
      <c r="BE57" s="2">
        <f t="shared" si="51"/>
        <v>73.344521540907266</v>
      </c>
      <c r="BF57" s="2">
        <f t="shared" si="51"/>
        <v>75.062415766197915</v>
      </c>
      <c r="BG57" s="2">
        <f t="shared" si="51"/>
        <v>76.517507574204672</v>
      </c>
      <c r="BH57" s="2">
        <f t="shared" si="51"/>
        <v>77.219848398747985</v>
      </c>
      <c r="BI57" s="2">
        <f t="shared" si="51"/>
        <v>79.842063270434238</v>
      </c>
      <c r="BJ57" s="2">
        <f t="shared" si="51"/>
        <v>80.646843972827881</v>
      </c>
      <c r="BK57" s="2">
        <f t="shared" si="51"/>
        <v>79.81890666444221</v>
      </c>
      <c r="BL57" s="2">
        <f t="shared" si="51"/>
        <v>74.97956901563775</v>
      </c>
      <c r="BM57" s="2">
        <f t="shared" si="51"/>
        <v>78.815958279395517</v>
      </c>
      <c r="BO57" s="2">
        <f t="shared" si="10"/>
        <v>82.433000000000007</v>
      </c>
      <c r="BP57" s="2">
        <f t="shared" si="11"/>
        <v>79.73</v>
      </c>
      <c r="BQ57" s="2">
        <f t="shared" si="12"/>
        <v>75.667000000000002</v>
      </c>
      <c r="BR57" s="2">
        <f t="shared" si="13"/>
        <v>75.602999999999994</v>
      </c>
      <c r="BS57" s="2">
        <f t="shared" si="14"/>
        <v>74.918999999999997</v>
      </c>
      <c r="BT57" s="2">
        <f t="shared" si="15"/>
        <v>75.677000000000007</v>
      </c>
      <c r="BU57" s="2">
        <f t="shared" si="16"/>
        <v>73.290000000000006</v>
      </c>
      <c r="BV57" s="2">
        <f t="shared" si="17"/>
        <v>75.483999999999995</v>
      </c>
      <c r="BW57" s="2">
        <f t="shared" si="18"/>
        <v>76.468000000000004</v>
      </c>
      <c r="BX57" s="2">
        <f t="shared" si="19"/>
        <v>76.096999999999994</v>
      </c>
      <c r="BY57" s="2">
        <f t="shared" si="20"/>
        <v>80.435000000000002</v>
      </c>
      <c r="BZ57" s="2">
        <f t="shared" si="21"/>
        <v>82.081000000000003</v>
      </c>
      <c r="CA57" s="2">
        <f t="shared" si="22"/>
        <v>81.129000000000005</v>
      </c>
      <c r="CB57" s="2">
        <f t="shared" si="23"/>
        <v>74.322999999999993</v>
      </c>
      <c r="CC57" s="2">
        <f t="shared" si="24"/>
        <v>78.292000000000002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85.175033675626722</v>
      </c>
      <c r="DL57" s="2">
        <f t="shared" si="61"/>
        <v>81.052606312292383</v>
      </c>
      <c r="DM57" s="2">
        <f t="shared" si="61"/>
        <v>77.630317195207866</v>
      </c>
      <c r="DN57" s="2">
        <f t="shared" si="61"/>
        <v>76.493338719420095</v>
      </c>
      <c r="DO57" s="2">
        <f t="shared" si="61"/>
        <v>76.592943974630032</v>
      </c>
      <c r="DP57" s="2">
        <f t="shared" si="61"/>
        <v>76.396879723415196</v>
      </c>
      <c r="DQ57" s="2">
        <f t="shared" si="61"/>
        <v>75.600700742240193</v>
      </c>
      <c r="DR57" s="2">
        <f t="shared" si="61"/>
        <v>76.628164022321897</v>
      </c>
      <c r="DS57" s="2">
        <f t="shared" si="61"/>
        <v>77.81269824561403</v>
      </c>
      <c r="DT57" s="2">
        <f t="shared" si="61"/>
        <v>78.207134186818408</v>
      </c>
      <c r="DU57" s="2">
        <f t="shared" si="61"/>
        <v>81.252866202090601</v>
      </c>
      <c r="DV57" s="2">
        <f t="shared" si="61"/>
        <v>82.528429175475694</v>
      </c>
      <c r="DW57" s="2">
        <f t="shared" si="61"/>
        <v>81.777328329809734</v>
      </c>
      <c r="DX57" s="2">
        <f t="shared" si="61"/>
        <v>75.795015856236773</v>
      </c>
      <c r="DY57" s="2">
        <f t="shared" si="61"/>
        <v>79.040990905190881</v>
      </c>
      <c r="EA57" s="2">
        <f t="shared" si="62"/>
        <v>72.460374375400377</v>
      </c>
      <c r="EB57" s="2">
        <f t="shared" si="62"/>
        <v>71.528560600303962</v>
      </c>
      <c r="EC57" s="2">
        <f t="shared" si="62"/>
        <v>70.756126970720729</v>
      </c>
      <c r="ED57" s="2">
        <f t="shared" si="62"/>
        <v>69.826691783021204</v>
      </c>
      <c r="EE57" s="2">
        <f t="shared" si="62"/>
        <v>67.79444895174565</v>
      </c>
      <c r="EF57" s="2">
        <f t="shared" si="62"/>
        <v>64.964580256637461</v>
      </c>
      <c r="EG57" s="2">
        <f t="shared" si="62"/>
        <v>64.233830141606731</v>
      </c>
      <c r="EH57" s="2">
        <f t="shared" si="62"/>
        <v>68.562268843730834</v>
      </c>
      <c r="EI57" s="2">
        <f t="shared" si="62"/>
        <v>71.05957638743854</v>
      </c>
      <c r="EJ57" s="2">
        <f t="shared" si="62"/>
        <v>72.670041413513701</v>
      </c>
      <c r="EK57" s="2">
        <f t="shared" si="62"/>
        <v>74.091448305114682</v>
      </c>
      <c r="EL57" s="2">
        <f t="shared" si="62"/>
        <v>73.554234456187487</v>
      </c>
      <c r="EM57" s="2">
        <f t="shared" si="62"/>
        <v>72.620996848314817</v>
      </c>
      <c r="EN57" s="2">
        <f t="shared" si="62"/>
        <v>71.805230837682487</v>
      </c>
      <c r="EO57" s="2">
        <f t="shared" si="62"/>
        <v>77.757370876849038</v>
      </c>
      <c r="EQ57" s="2">
        <f t="shared" si="63"/>
        <v>71.807241640496287</v>
      </c>
      <c r="ER57" s="2">
        <f t="shared" si="63"/>
        <v>66.754350040099311</v>
      </c>
      <c r="ES57" s="2">
        <f t="shared" si="63"/>
        <v>70.72162476619917</v>
      </c>
      <c r="ET57" s="2">
        <f t="shared" si="63"/>
        <v>69.930131924277759</v>
      </c>
      <c r="EU57" s="2">
        <f t="shared" si="63"/>
        <v>67.390066035307086</v>
      </c>
      <c r="EV57" s="2">
        <f t="shared" si="63"/>
        <v>65.548378881706597</v>
      </c>
      <c r="EW57" s="2">
        <f t="shared" si="63"/>
        <v>64.100091050978861</v>
      </c>
      <c r="EX57" s="2">
        <f t="shared" si="63"/>
        <v>68.072484178975444</v>
      </c>
      <c r="EY57" s="2">
        <f t="shared" si="63"/>
        <v>69.838628359843668</v>
      </c>
      <c r="EZ57" s="2">
        <f t="shared" si="63"/>
        <v>70.730034231007849</v>
      </c>
      <c r="FA57" s="2">
        <f t="shared" si="63"/>
        <v>72.020214241543954</v>
      </c>
      <c r="FB57" s="2">
        <f t="shared" si="63"/>
        <v>72.9781102210939</v>
      </c>
      <c r="FC57" s="2">
        <f t="shared" si="63"/>
        <v>72.80807090231248</v>
      </c>
      <c r="FD57" s="2">
        <f t="shared" si="63"/>
        <v>71.351352855754214</v>
      </c>
      <c r="FE57" s="2">
        <f t="shared" si="63"/>
        <v>76.578579709543533</v>
      </c>
      <c r="FG57" s="2">
        <f t="shared" si="64"/>
        <v>0.22821035030458872</v>
      </c>
      <c r="FH57" s="2">
        <f t="shared" si="64"/>
        <v>0.23310714005051114</v>
      </c>
      <c r="FI57" s="2">
        <f t="shared" si="64"/>
        <v>0.21036366119692962</v>
      </c>
      <c r="FJ57" s="2">
        <f t="shared" si="64"/>
        <v>0.22262955720959107</v>
      </c>
      <c r="FK57" s="2">
        <f t="shared" si="64"/>
        <v>0.20143537792719585</v>
      </c>
      <c r="FL57" s="2">
        <f t="shared" si="64"/>
        <v>0.20160911550344129</v>
      </c>
      <c r="FM57" s="2">
        <f t="shared" si="64"/>
        <v>0.19848714874799639</v>
      </c>
      <c r="FN57" s="2">
        <f t="shared" si="64"/>
        <v>0.19411886683602858</v>
      </c>
      <c r="FO57" s="2">
        <f t="shared" si="64"/>
        <v>0.19178954514920107</v>
      </c>
      <c r="FP57" s="2">
        <f t="shared" si="64"/>
        <v>0.17830098007633374</v>
      </c>
      <c r="FQ57" s="2">
        <f t="shared" si="64"/>
        <v>0.1969985752934838</v>
      </c>
      <c r="FR57" s="2">
        <f t="shared" si="64"/>
        <v>0.20966581623514108</v>
      </c>
      <c r="FS57" s="2">
        <f t="shared" si="64"/>
        <v>0.21388725908689971</v>
      </c>
      <c r="FT57" s="2">
        <f t="shared" si="64"/>
        <v>0.20438306600356487</v>
      </c>
      <c r="FU57" s="2">
        <f t="shared" si="64"/>
        <v>0.17530736807988725</v>
      </c>
      <c r="FW57" s="2">
        <f t="shared" si="53"/>
        <v>5.1938514920119027E-6</v>
      </c>
      <c r="FX57" s="2">
        <f t="shared" si="53"/>
        <v>7.1829494350115562E-6</v>
      </c>
      <c r="FY57" s="2">
        <f t="shared" si="53"/>
        <v>7.3529502489310905E-6</v>
      </c>
      <c r="FZ57" s="2">
        <f t="shared" si="53"/>
        <v>7.7266037979494273E-6</v>
      </c>
      <c r="GA57" s="2">
        <f t="shared" si="53"/>
        <v>7.3920889229018201E-6</v>
      </c>
      <c r="GB57" s="2">
        <f t="shared" si="53"/>
        <v>8.0715558230986669E-6</v>
      </c>
      <c r="GC57" s="2">
        <f t="shared" si="53"/>
        <v>1.0958843431002793E-5</v>
      </c>
      <c r="GD57" s="2">
        <f t="shared" si="53"/>
        <v>1.1891016858147226E-5</v>
      </c>
      <c r="GE57" s="2">
        <f t="shared" si="53"/>
        <v>1.0239496252129219E-5</v>
      </c>
      <c r="GF57" s="2">
        <f t="shared" si="53"/>
        <v>8.6184302590241939E-6</v>
      </c>
      <c r="GG57" s="2">
        <f t="shared" si="53"/>
        <v>6.6669774785966675E-6</v>
      </c>
      <c r="GH57" s="2">
        <f t="shared" si="53"/>
        <v>5.8004418950088418E-6</v>
      </c>
      <c r="GI57" s="2">
        <f t="shared" si="53"/>
        <v>5.2305516873998717E-6</v>
      </c>
      <c r="GJ57" s="2">
        <f t="shared" si="53"/>
        <v>5.1683754391563562E-6</v>
      </c>
      <c r="GK57" s="2">
        <f t="shared" si="53"/>
        <v>3.8828015126808856E-6</v>
      </c>
      <c r="GM57" s="86">
        <f t="shared" si="54"/>
        <v>6.0660293366003187E-5</v>
      </c>
      <c r="GN57" s="86">
        <f t="shared" si="54"/>
        <v>6.3824700068137823E-5</v>
      </c>
      <c r="GO57" s="86">
        <f t="shared" si="54"/>
        <v>2.2047238329492708E-5</v>
      </c>
      <c r="GP57" s="86">
        <f t="shared" si="54"/>
        <v>3.5829047375388835E-5</v>
      </c>
      <c r="GQ57" s="86">
        <f t="shared" si="54"/>
        <v>1.1247157665809339E-5</v>
      </c>
      <c r="GR57" s="86">
        <f t="shared" si="54"/>
        <v>9.8868214994269047E-6</v>
      </c>
      <c r="GS57" s="86">
        <f t="shared" si="54"/>
        <v>4.7457771727203441E-6</v>
      </c>
      <c r="GT57" s="86">
        <f t="shared" si="54"/>
        <v>3.2066258372896124E-6</v>
      </c>
      <c r="GU57" s="86">
        <f t="shared" si="54"/>
        <v>2.9164699093201361E-6</v>
      </c>
      <c r="GV57" s="86">
        <f t="shared" si="54"/>
        <v>6.4550384722104265E-7</v>
      </c>
      <c r="GW57" s="86">
        <f t="shared" si="54"/>
        <v>7.0543538034168418E-6</v>
      </c>
      <c r="GX57" s="86">
        <f t="shared" si="54"/>
        <v>1.72771921025197E-5</v>
      </c>
      <c r="GY57" s="86">
        <f t="shared" si="54"/>
        <v>2.6929792805710095E-5</v>
      </c>
      <c r="GZ57" s="86">
        <f t="shared" si="54"/>
        <v>1.1754785090630793E-5</v>
      </c>
      <c r="HA57" s="86">
        <f t="shared" si="54"/>
        <v>4.4163269229922078E-7</v>
      </c>
      <c r="HC57" s="86">
        <f t="shared" si="58"/>
        <v>2.137300592766795E-16</v>
      </c>
      <c r="HD57" s="86">
        <f t="shared" si="58"/>
        <v>2.3005720346999823E-15</v>
      </c>
      <c r="HE57" s="86">
        <f t="shared" si="58"/>
        <v>1.0926423489579885E-16</v>
      </c>
      <c r="HF57" s="86">
        <f t="shared" si="58"/>
        <v>4.6225193171165401E-17</v>
      </c>
      <c r="HG57" s="86">
        <f t="shared" si="58"/>
        <v>1.1284034428499859E-17</v>
      </c>
      <c r="HH57" s="86">
        <f t="shared" si="58"/>
        <v>3.5748100615891182E-17</v>
      </c>
      <c r="HI57" s="86">
        <f t="shared" si="58"/>
        <v>1.0014167719740373E-17</v>
      </c>
      <c r="HJ57" s="86">
        <f t="shared" si="58"/>
        <v>2.454602828686049E-18</v>
      </c>
      <c r="HK57" s="86">
        <f t="shared" si="58"/>
        <v>2.8966170660014746E-18</v>
      </c>
      <c r="HL57" s="86">
        <f t="shared" si="58"/>
        <v>3.0154975006800691E-22</v>
      </c>
      <c r="HM57" s="86">
        <f t="shared" si="58"/>
        <v>4.0033439823646265E-17</v>
      </c>
      <c r="HN57" s="86">
        <f t="shared" si="58"/>
        <v>3.9488976075671787E-17</v>
      </c>
      <c r="HO57" s="86">
        <f t="shared" si="58"/>
        <v>5.8158755960176023E-17</v>
      </c>
      <c r="HP57" s="86">
        <f t="shared" si="58"/>
        <v>8.6361705402954142E-18</v>
      </c>
      <c r="HQ57" s="86">
        <f t="shared" si="58"/>
        <v>1.9570207687283225E-23</v>
      </c>
      <c r="HS57" s="86">
        <f t="shared" si="55"/>
        <v>5.7132091925062071E-91</v>
      </c>
      <c r="HT57" s="86">
        <f t="shared" si="55"/>
        <v>6.1330966385838803E-83</v>
      </c>
      <c r="HU57" s="86">
        <f t="shared" si="55"/>
        <v>1.4497956524695545E-90</v>
      </c>
      <c r="HV57" s="86">
        <f t="shared" si="55"/>
        <v>1.6057846952594366E-93</v>
      </c>
      <c r="HW57" s="86">
        <f t="shared" si="55"/>
        <v>2.3284191432955572E-97</v>
      </c>
      <c r="HX57" s="86">
        <f t="shared" si="55"/>
        <v>4.5509283623797109E-95</v>
      </c>
      <c r="HY57" s="86">
        <f t="shared" si="55"/>
        <v>4.8412458427500081E-99</v>
      </c>
      <c r="HZ57" s="86">
        <f t="shared" si="55"/>
        <v>2.3784096018112576E-102</v>
      </c>
      <c r="IA57" s="86">
        <f t="shared" si="55"/>
        <v>1.4851516910200901E-102</v>
      </c>
      <c r="IB57" s="86">
        <f t="shared" si="55"/>
        <v>4.6546854011396876E-130</v>
      </c>
      <c r="IC57" s="86">
        <f t="shared" si="55"/>
        <v>1.6882883681864495E-97</v>
      </c>
      <c r="ID57" s="86">
        <f t="shared" si="55"/>
        <v>3.0004907615535528E-97</v>
      </c>
      <c r="IE57" s="86">
        <f t="shared" si="55"/>
        <v>1.8691085035526987E-94</v>
      </c>
      <c r="IF57" s="86">
        <f t="shared" si="55"/>
        <v>8.5756751436267257E-62</v>
      </c>
      <c r="IG57" s="86">
        <f t="shared" si="55"/>
        <v>5.049226565360392E-45</v>
      </c>
      <c r="II57" s="86">
        <f t="shared" si="56"/>
        <v>8.1135803991598163E-217</v>
      </c>
      <c r="IJ57" s="86">
        <f t="shared" si="56"/>
        <v>2.0550388472853762E-196</v>
      </c>
      <c r="IK57" s="86">
        <f t="shared" si="56"/>
        <v>2.008615777724458E-213</v>
      </c>
      <c r="IL57" s="86">
        <f t="shared" si="56"/>
        <v>1.6249961643750926E-222</v>
      </c>
      <c r="IM57" s="86">
        <f t="shared" si="56"/>
        <v>4.5076306291468298E-233</v>
      </c>
      <c r="IN57" s="86">
        <f t="shared" si="56"/>
        <v>6.5617141019130583E-227</v>
      </c>
      <c r="IO57" s="86">
        <f t="shared" si="56"/>
        <v>7.0530539808174845E-235</v>
      </c>
      <c r="IP57" s="86">
        <f t="shared" si="56"/>
        <v>2.9869122840000225E-242</v>
      </c>
      <c r="IQ57" s="86">
        <f t="shared" si="56"/>
        <v>9.6923043522810791E-245</v>
      </c>
      <c r="IR57" s="86">
        <f t="shared" si="56"/>
        <v>0</v>
      </c>
      <c r="IS57" s="86">
        <f t="shared" si="56"/>
        <v>2.1284236417834939E-232</v>
      </c>
      <c r="IT57" s="86">
        <f t="shared" si="56"/>
        <v>7.5704553718913094E-232</v>
      </c>
      <c r="IU57" s="86">
        <f t="shared" si="56"/>
        <v>2.661710320370843E-225</v>
      </c>
      <c r="IV57" s="86">
        <f t="shared" si="56"/>
        <v>1.634683417559715E-227</v>
      </c>
      <c r="IW57" s="86">
        <f t="shared" si="56"/>
        <v>5.1656036550900811E-98</v>
      </c>
      <c r="IY57" s="86">
        <f t="shared" si="57"/>
        <v>6.0660293366216917E-5</v>
      </c>
      <c r="IZ57" s="86">
        <f t="shared" si="57"/>
        <v>6.3824700070438392E-5</v>
      </c>
      <c r="JA57" s="86">
        <f t="shared" si="57"/>
        <v>2.2047238329601972E-5</v>
      </c>
      <c r="JB57" s="86">
        <f t="shared" si="57"/>
        <v>3.5829047375435062E-5</v>
      </c>
      <c r="JC57" s="86">
        <f t="shared" si="57"/>
        <v>1.1247157665820623E-5</v>
      </c>
      <c r="JD57" s="86">
        <f t="shared" si="57"/>
        <v>9.8868214994626529E-6</v>
      </c>
      <c r="JE57" s="86">
        <f t="shared" si="57"/>
        <v>4.7457771727303585E-6</v>
      </c>
      <c r="JF57" s="86">
        <f t="shared" si="57"/>
        <v>3.2066258372920671E-6</v>
      </c>
      <c r="JG57" s="86">
        <f t="shared" si="57"/>
        <v>2.9164699093230325E-6</v>
      </c>
      <c r="JH57" s="86">
        <f t="shared" si="57"/>
        <v>6.4550384722104297E-7</v>
      </c>
      <c r="JI57" s="86">
        <f t="shared" si="57"/>
        <v>7.0543538034568752E-6</v>
      </c>
      <c r="JJ57" s="86">
        <f t="shared" si="57"/>
        <v>1.7277192102559189E-5</v>
      </c>
      <c r="JK57" s="86">
        <f t="shared" si="57"/>
        <v>2.6929792805768252E-5</v>
      </c>
      <c r="JL57" s="86">
        <f t="shared" si="57"/>
        <v>1.1754785090639429E-5</v>
      </c>
      <c r="JM57" s="86">
        <f t="shared" si="57"/>
        <v>4.4163269229922078E-7</v>
      </c>
    </row>
    <row r="58" spans="2:273" x14ac:dyDescent="0.25">
      <c r="B58" s="2">
        <v>31</v>
      </c>
      <c r="C58" s="37">
        <v>85.6</v>
      </c>
      <c r="D58" s="37">
        <v>80.19</v>
      </c>
      <c r="E58" s="37">
        <v>76.650999999999996</v>
      </c>
      <c r="F58" s="37">
        <v>76.667000000000002</v>
      </c>
      <c r="G58" s="37">
        <v>75.629000000000005</v>
      </c>
      <c r="H58" s="37">
        <v>74.887</v>
      </c>
      <c r="I58" s="37">
        <v>75.451999999999998</v>
      </c>
      <c r="J58" s="37">
        <v>75.774000000000001</v>
      </c>
      <c r="K58" s="37">
        <v>76.838999999999999</v>
      </c>
      <c r="L58" s="37">
        <v>77.613</v>
      </c>
      <c r="M58" s="37">
        <v>80.581000000000003</v>
      </c>
      <c r="N58" s="37">
        <v>81.677000000000007</v>
      </c>
      <c r="O58" s="37">
        <v>80.887</v>
      </c>
      <c r="P58" s="37">
        <v>74.968999999999994</v>
      </c>
      <c r="Q58" s="37">
        <v>78.031000000000006</v>
      </c>
      <c r="S58" s="4">
        <f t="shared" si="59"/>
        <v>82.296672015152978</v>
      </c>
      <c r="T58" s="4">
        <f t="shared" si="59"/>
        <v>78.784425827491987</v>
      </c>
      <c r="U58" s="4">
        <f t="shared" si="59"/>
        <v>76.21658402155181</v>
      </c>
      <c r="V58" s="4">
        <f t="shared" si="59"/>
        <v>75.042356763844566</v>
      </c>
      <c r="W58" s="4">
        <f t="shared" si="59"/>
        <v>74.729809121264765</v>
      </c>
      <c r="X58" s="4">
        <f t="shared" si="59"/>
        <v>73.996511709386908</v>
      </c>
      <c r="Y58" s="4">
        <f t="shared" si="59"/>
        <v>73.239216845580998</v>
      </c>
      <c r="Z58" s="4">
        <f t="shared" si="59"/>
        <v>75.040351780717714</v>
      </c>
      <c r="AA58" s="4">
        <f t="shared" si="59"/>
        <v>76.557184253584509</v>
      </c>
      <c r="AB58" s="4">
        <f t="shared" si="59"/>
        <v>77.311072178238163</v>
      </c>
      <c r="AC58" s="4">
        <f t="shared" si="59"/>
        <v>79.867282276580312</v>
      </c>
      <c r="AD58" s="4">
        <f t="shared" si="59"/>
        <v>80.618938825529241</v>
      </c>
      <c r="AE58" s="4">
        <f t="shared" si="59"/>
        <v>79.806115615704471</v>
      </c>
      <c r="AF58" s="4">
        <f t="shared" si="59"/>
        <v>74.999192089851334</v>
      </c>
      <c r="AG58" s="4">
        <f t="shared" si="59"/>
        <v>78.799581017171477</v>
      </c>
      <c r="AI58" s="4">
        <f t="shared" si="60"/>
        <v>3.3033279848470158</v>
      </c>
      <c r="AJ58" s="4">
        <f t="shared" si="60"/>
        <v>1.4055741725080111</v>
      </c>
      <c r="AK58" s="4">
        <f t="shared" si="60"/>
        <v>0.43441597844818602</v>
      </c>
      <c r="AL58" s="4">
        <f t="shared" si="60"/>
        <v>1.6246432361554355</v>
      </c>
      <c r="AM58" s="4">
        <f t="shared" si="60"/>
        <v>0.89919087873524006</v>
      </c>
      <c r="AN58" s="4">
        <f t="shared" si="60"/>
        <v>0.8904882906130922</v>
      </c>
      <c r="AO58" s="4">
        <f t="shared" si="60"/>
        <v>2.2127831544190002</v>
      </c>
      <c r="AP58" s="4">
        <f t="shared" si="60"/>
        <v>0.73364821928228707</v>
      </c>
      <c r="AQ58" s="4">
        <f t="shared" si="60"/>
        <v>0.28181574641548934</v>
      </c>
      <c r="AR58" s="4">
        <f t="shared" si="60"/>
        <v>0.30192782176183641</v>
      </c>
      <c r="AS58" s="4">
        <f t="shared" si="60"/>
        <v>0.7137177234196912</v>
      </c>
      <c r="AT58" s="4">
        <f t="shared" si="60"/>
        <v>1.0580611744707653</v>
      </c>
      <c r="AU58" s="4">
        <f t="shared" si="60"/>
        <v>1.0808843842955298</v>
      </c>
      <c r="AV58" s="4">
        <f t="shared" si="60"/>
        <v>-3.0192089851340143E-2</v>
      </c>
      <c r="AW58" s="4">
        <f t="shared" si="60"/>
        <v>-0.76858101717147065</v>
      </c>
      <c r="AY58" s="2">
        <f t="shared" si="51"/>
        <v>82.200918726014592</v>
      </c>
      <c r="AZ58" s="2">
        <f t="shared" si="51"/>
        <v>78.677845434133104</v>
      </c>
      <c r="BA58" s="2">
        <f t="shared" si="51"/>
        <v>76.174868596001204</v>
      </c>
      <c r="BB58" s="2">
        <f t="shared" si="51"/>
        <v>74.978393621556179</v>
      </c>
      <c r="BC58" s="2">
        <f t="shared" si="51"/>
        <v>74.706597515068864</v>
      </c>
      <c r="BD58" s="2">
        <f t="shared" si="51"/>
        <v>73.975409758896703</v>
      </c>
      <c r="BE58" s="2">
        <f t="shared" si="51"/>
        <v>73.228122976848951</v>
      </c>
      <c r="BF58" s="2">
        <f t="shared" si="51"/>
        <v>75.032722536113155</v>
      </c>
      <c r="BG58" s="2">
        <f t="shared" si="51"/>
        <v>76.550414248011521</v>
      </c>
      <c r="BH58" s="2">
        <f t="shared" si="51"/>
        <v>77.309251813244956</v>
      </c>
      <c r="BI58" s="2">
        <f t="shared" si="51"/>
        <v>79.852693465462806</v>
      </c>
      <c r="BJ58" s="2">
        <f t="shared" si="51"/>
        <v>80.586906866763528</v>
      </c>
      <c r="BK58" s="2">
        <f t="shared" si="51"/>
        <v>79.760132400204967</v>
      </c>
      <c r="BL58" s="2">
        <f t="shared" si="51"/>
        <v>74.979518870465654</v>
      </c>
      <c r="BM58" s="2">
        <f t="shared" si="51"/>
        <v>78.798736241977053</v>
      </c>
      <c r="BO58" s="2">
        <f t="shared" si="10"/>
        <v>85.6</v>
      </c>
      <c r="BP58" s="2">
        <f t="shared" si="11"/>
        <v>80.19</v>
      </c>
      <c r="BQ58" s="2">
        <f t="shared" si="12"/>
        <v>76.650999999999996</v>
      </c>
      <c r="BR58" s="2">
        <f t="shared" si="13"/>
        <v>76.667000000000002</v>
      </c>
      <c r="BS58" s="2">
        <f t="shared" si="14"/>
        <v>75.629000000000005</v>
      </c>
      <c r="BT58" s="2">
        <f t="shared" si="15"/>
        <v>74.887</v>
      </c>
      <c r="BU58" s="2">
        <f t="shared" si="16"/>
        <v>75.451999999999998</v>
      </c>
      <c r="BV58" s="2">
        <f t="shared" si="17"/>
        <v>75.774000000000001</v>
      </c>
      <c r="BW58" s="2">
        <f t="shared" si="18"/>
        <v>76.838999999999999</v>
      </c>
      <c r="BX58" s="2">
        <f t="shared" si="19"/>
        <v>77.613</v>
      </c>
      <c r="BY58" s="2">
        <f t="shared" si="20"/>
        <v>80.581000000000003</v>
      </c>
      <c r="BZ58" s="2">
        <f t="shared" si="21"/>
        <v>81.677000000000007</v>
      </c>
      <c r="CA58" s="2">
        <f t="shared" si="22"/>
        <v>80.887</v>
      </c>
      <c r="CB58" s="2">
        <f t="shared" si="23"/>
        <v>74.968999999999994</v>
      </c>
      <c r="CC58" s="2">
        <f t="shared" si="24"/>
        <v>78.031000000000006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85.391717003926317</v>
      </c>
      <c r="DL58" s="2">
        <f t="shared" si="61"/>
        <v>81.10718272425251</v>
      </c>
      <c r="DM58" s="2">
        <f t="shared" si="61"/>
        <v>77.79483312191681</v>
      </c>
      <c r="DN58" s="2">
        <f t="shared" si="61"/>
        <v>76.632185140440924</v>
      </c>
      <c r="DO58" s="2">
        <f t="shared" si="61"/>
        <v>76.649902748414377</v>
      </c>
      <c r="DP58" s="2">
        <f t="shared" si="61"/>
        <v>76.496689058153066</v>
      </c>
      <c r="DQ58" s="2">
        <f t="shared" si="61"/>
        <v>75.699758839406186</v>
      </c>
      <c r="DR58" s="2">
        <f t="shared" si="61"/>
        <v>76.780580588685837</v>
      </c>
      <c r="DS58" s="2">
        <f t="shared" si="61"/>
        <v>78.024013832658568</v>
      </c>
      <c r="DT58" s="2">
        <f t="shared" si="61"/>
        <v>78.456958036984375</v>
      </c>
      <c r="DU58" s="2">
        <f t="shared" si="61"/>
        <v>81.453746341463415</v>
      </c>
      <c r="DV58" s="2">
        <f t="shared" si="61"/>
        <v>82.679200845665974</v>
      </c>
      <c r="DW58" s="2">
        <f t="shared" si="61"/>
        <v>81.934463213530677</v>
      </c>
      <c r="DX58" s="2">
        <f t="shared" si="61"/>
        <v>75.916974932044681</v>
      </c>
      <c r="DY58" s="2">
        <f t="shared" si="61"/>
        <v>79.083132990132967</v>
      </c>
      <c r="EA58" s="2">
        <f t="shared" si="62"/>
        <v>72.359396028187064</v>
      </c>
      <c r="EB58" s="2">
        <f t="shared" si="62"/>
        <v>71.389011113221898</v>
      </c>
      <c r="EC58" s="2">
        <f t="shared" si="62"/>
        <v>70.629099099099108</v>
      </c>
      <c r="ED58" s="2">
        <f t="shared" si="62"/>
        <v>69.711843035299964</v>
      </c>
      <c r="EE58" s="2">
        <f t="shared" si="62"/>
        <v>67.680496088538504</v>
      </c>
      <c r="EF58" s="2">
        <f t="shared" si="62"/>
        <v>64.869413114108497</v>
      </c>
      <c r="EG58" s="2">
        <f t="shared" si="62"/>
        <v>64.125590636672797</v>
      </c>
      <c r="EH58" s="2">
        <f t="shared" si="62"/>
        <v>68.415017296649381</v>
      </c>
      <c r="EI58" s="2">
        <f t="shared" si="62"/>
        <v>70.887056479332614</v>
      </c>
      <c r="EJ58" s="2">
        <f t="shared" si="62"/>
        <v>72.485540654808958</v>
      </c>
      <c r="EK58" s="2">
        <f t="shared" si="62"/>
        <v>73.900819094411631</v>
      </c>
      <c r="EL58" s="2">
        <f t="shared" si="62"/>
        <v>73.39399278922626</v>
      </c>
      <c r="EM58" s="2">
        <f t="shared" si="62"/>
        <v>72.471839548698469</v>
      </c>
      <c r="EN58" s="2">
        <f t="shared" si="62"/>
        <v>71.651325734800579</v>
      </c>
      <c r="EO58" s="2">
        <f t="shared" si="62"/>
        <v>77.578603052793724</v>
      </c>
      <c r="EQ58" s="2">
        <f t="shared" si="63"/>
        <v>71.713502879829008</v>
      </c>
      <c r="ER58" s="2">
        <f t="shared" si="63"/>
        <v>66.67140909310514</v>
      </c>
      <c r="ES58" s="2">
        <f t="shared" si="63"/>
        <v>70.595003145117715</v>
      </c>
      <c r="ET58" s="2">
        <f t="shared" si="63"/>
        <v>69.813880948103801</v>
      </c>
      <c r="EU58" s="2">
        <f t="shared" si="63"/>
        <v>67.280943637366661</v>
      </c>
      <c r="EV58" s="2">
        <f t="shared" si="63"/>
        <v>65.445983785134032</v>
      </c>
      <c r="EW58" s="2">
        <f t="shared" si="63"/>
        <v>63.993588201741403</v>
      </c>
      <c r="EX58" s="2">
        <f t="shared" si="63"/>
        <v>67.931188412809888</v>
      </c>
      <c r="EY58" s="2">
        <f t="shared" si="63"/>
        <v>69.681415403076272</v>
      </c>
      <c r="EZ58" s="2">
        <f t="shared" si="63"/>
        <v>70.569724561496884</v>
      </c>
      <c r="FA58" s="2">
        <f t="shared" si="63"/>
        <v>71.854291061913983</v>
      </c>
      <c r="FB58" s="2">
        <f t="shared" si="63"/>
        <v>72.824696349308937</v>
      </c>
      <c r="FC58" s="2">
        <f t="shared" si="63"/>
        <v>72.656237805354948</v>
      </c>
      <c r="FD58" s="2">
        <f t="shared" si="63"/>
        <v>71.202771090566912</v>
      </c>
      <c r="FE58" s="2">
        <f t="shared" si="63"/>
        <v>76.414744132027906</v>
      </c>
      <c r="FG58" s="2">
        <f t="shared" si="64"/>
        <v>0.24483701756023463</v>
      </c>
      <c r="FH58" s="2">
        <f t="shared" si="64"/>
        <v>0.24997501914889422</v>
      </c>
      <c r="FI58" s="2">
        <f t="shared" si="64"/>
        <v>0.22607094344611259</v>
      </c>
      <c r="FJ58" s="2">
        <f t="shared" si="64"/>
        <v>0.23897552436404937</v>
      </c>
      <c r="FK58" s="2">
        <f t="shared" si="64"/>
        <v>0.21665892389101374</v>
      </c>
      <c r="FL58" s="2">
        <f t="shared" si="64"/>
        <v>0.21684222634782441</v>
      </c>
      <c r="FM58" s="2">
        <f t="shared" si="64"/>
        <v>0.21354746476005163</v>
      </c>
      <c r="FN58" s="2">
        <f t="shared" si="64"/>
        <v>0.20893413668465308</v>
      </c>
      <c r="FO58" s="2">
        <f t="shared" si="64"/>
        <v>0.20647258705811289</v>
      </c>
      <c r="FP58" s="2">
        <f t="shared" si="64"/>
        <v>0.19219693516481184</v>
      </c>
      <c r="FQ58" s="2">
        <f t="shared" si="64"/>
        <v>0.2119758158818866</v>
      </c>
      <c r="FR58" s="2">
        <f t="shared" si="64"/>
        <v>0.2253358616660146</v>
      </c>
      <c r="FS58" s="2">
        <f t="shared" si="64"/>
        <v>0.22978107847238485</v>
      </c>
      <c r="FT58" s="2">
        <f t="shared" si="64"/>
        <v>0.21976807662051867</v>
      </c>
      <c r="FU58" s="2">
        <f t="shared" si="64"/>
        <v>0.18902368512478893</v>
      </c>
      <c r="FW58" s="2">
        <f t="shared" si="53"/>
        <v>5.6949420612987988E-6</v>
      </c>
      <c r="FX58" s="2">
        <f t="shared" si="53"/>
        <v>7.8759419814771159E-6</v>
      </c>
      <c r="FY58" s="2">
        <f t="shared" si="53"/>
        <v>8.0623439058568037E-6</v>
      </c>
      <c r="FZ58" s="2">
        <f t="shared" si="53"/>
        <v>8.4720462792119617E-6</v>
      </c>
      <c r="GA58" s="2">
        <f t="shared" si="53"/>
        <v>8.1052585474423577E-6</v>
      </c>
      <c r="GB58" s="2">
        <f t="shared" si="53"/>
        <v>8.8502780770107554E-6</v>
      </c>
      <c r="GC58" s="2">
        <f t="shared" si="53"/>
        <v>1.2016120172524468E-5</v>
      </c>
      <c r="GD58" s="2">
        <f t="shared" si="53"/>
        <v>1.3038225757165853E-5</v>
      </c>
      <c r="GE58" s="2">
        <f t="shared" si="53"/>
        <v>1.1227373288560769E-5</v>
      </c>
      <c r="GF58" s="2">
        <f t="shared" si="53"/>
        <v>9.449913006486805E-6</v>
      </c>
      <c r="GG58" s="2">
        <f t="shared" si="53"/>
        <v>7.3101907374129316E-6</v>
      </c>
      <c r="GH58" s="2">
        <f t="shared" si="53"/>
        <v>6.3600545066833017E-6</v>
      </c>
      <c r="GI58" s="2">
        <f t="shared" si="53"/>
        <v>5.7351829848644715E-6</v>
      </c>
      <c r="GJ58" s="2">
        <f t="shared" si="53"/>
        <v>5.6670081527452349E-6</v>
      </c>
      <c r="GK58" s="2">
        <f t="shared" si="53"/>
        <v>4.2574056037580269E-6</v>
      </c>
      <c r="GM58" s="86">
        <f t="shared" si="54"/>
        <v>9.7767016308305483E-5</v>
      </c>
      <c r="GN58" s="86">
        <f t="shared" si="54"/>
        <v>1.0346045428624422E-4</v>
      </c>
      <c r="GO58" s="86">
        <f t="shared" si="54"/>
        <v>3.7607384890841015E-5</v>
      </c>
      <c r="GP58" s="86">
        <f t="shared" si="54"/>
        <v>6.0059314159669594E-5</v>
      </c>
      <c r="GQ58" s="86">
        <f t="shared" si="54"/>
        <v>1.9972771229907947E-5</v>
      </c>
      <c r="GR58" s="86">
        <f t="shared" si="54"/>
        <v>1.7773652288607226E-5</v>
      </c>
      <c r="GS58" s="86">
        <f t="shared" si="54"/>
        <v>9.0481997771692088E-6</v>
      </c>
      <c r="GT58" s="86">
        <f t="shared" si="54"/>
        <v>6.2560124909706507E-6</v>
      </c>
      <c r="GU58" s="86">
        <f t="shared" si="54"/>
        <v>5.6993608120458835E-6</v>
      </c>
      <c r="GV58" s="86">
        <f t="shared" si="54"/>
        <v>1.3807743104615078E-6</v>
      </c>
      <c r="GW58" s="86">
        <f t="shared" si="54"/>
        <v>1.2919126931089452E-5</v>
      </c>
      <c r="GX58" s="86">
        <f t="shared" si="54"/>
        <v>3.0102286411032665E-5</v>
      </c>
      <c r="GY58" s="86">
        <f t="shared" si="54"/>
        <v>4.5456139976098895E-5</v>
      </c>
      <c r="GZ58" s="86">
        <f t="shared" si="54"/>
        <v>2.0947556963558276E-5</v>
      </c>
      <c r="HA58" s="86">
        <f t="shared" si="54"/>
        <v>9.6621436677707287E-7</v>
      </c>
      <c r="HC58" s="86">
        <f t="shared" si="58"/>
        <v>6.7004030926052709E-16</v>
      </c>
      <c r="HD58" s="86">
        <f t="shared" si="58"/>
        <v>6.7629482506575174E-15</v>
      </c>
      <c r="HE58" s="86">
        <f t="shared" si="58"/>
        <v>3.5482334543116929E-16</v>
      </c>
      <c r="HF58" s="86">
        <f t="shared" si="58"/>
        <v>1.5692674361397222E-16</v>
      </c>
      <c r="HG58" s="86">
        <f t="shared" si="58"/>
        <v>4.0189074133572885E-17</v>
      </c>
      <c r="HH58" s="86">
        <f t="shared" si="58"/>
        <v>1.2392720079202405E-16</v>
      </c>
      <c r="HI58" s="86">
        <f t="shared" si="58"/>
        <v>3.7516262205860212E-17</v>
      </c>
      <c r="HJ58" s="86">
        <f t="shared" si="58"/>
        <v>9.7155463847869465E-18</v>
      </c>
      <c r="HK58" s="86">
        <f t="shared" si="58"/>
        <v>1.1309397886689994E-17</v>
      </c>
      <c r="HL58" s="86">
        <f t="shared" si="58"/>
        <v>1.6290025400295847E-21</v>
      </c>
      <c r="HM58" s="86">
        <f t="shared" si="58"/>
        <v>1.3781949293042616E-16</v>
      </c>
      <c r="HN58" s="86">
        <f t="shared" si="58"/>
        <v>1.3387067495714493E-16</v>
      </c>
      <c r="HO58" s="86">
        <f t="shared" si="58"/>
        <v>1.9059898381836312E-16</v>
      </c>
      <c r="HP58" s="86">
        <f t="shared" si="58"/>
        <v>3.0404293879061492E-17</v>
      </c>
      <c r="HQ58" s="86">
        <f t="shared" si="58"/>
        <v>1.1082211209273235E-22</v>
      </c>
      <c r="HS58" s="86">
        <f t="shared" si="55"/>
        <v>3.2953036703643474E-89</v>
      </c>
      <c r="HT58" s="86">
        <f t="shared" si="55"/>
        <v>2.6888599495963264E-81</v>
      </c>
      <c r="HU58" s="86">
        <f t="shared" si="55"/>
        <v>9.0250654322140687E-89</v>
      </c>
      <c r="HV58" s="86">
        <f t="shared" si="55"/>
        <v>1.1910455794263811E-91</v>
      </c>
      <c r="HW58" s="86">
        <f t="shared" si="55"/>
        <v>2.0595757517628283E-95</v>
      </c>
      <c r="HX58" s="86">
        <f t="shared" si="55"/>
        <v>3.7131942919850137E-93</v>
      </c>
      <c r="HY58" s="86">
        <f t="shared" si="55"/>
        <v>5.296551223814049E-97</v>
      </c>
      <c r="HZ58" s="86">
        <f t="shared" si="55"/>
        <v>3.142637617871245E-100</v>
      </c>
      <c r="IA58" s="86">
        <f t="shared" si="55"/>
        <v>1.8976972182243187E-100</v>
      </c>
      <c r="IB58" s="86">
        <f t="shared" si="55"/>
        <v>2.0808938324668705E-127</v>
      </c>
      <c r="IC58" s="86">
        <f t="shared" si="55"/>
        <v>1.4321577055490013E-95</v>
      </c>
      <c r="ID58" s="86">
        <f t="shared" si="55"/>
        <v>2.3923066392663484E-95</v>
      </c>
      <c r="IE58" s="86">
        <f t="shared" si="55"/>
        <v>1.2670346660324193E-92</v>
      </c>
      <c r="IF58" s="86">
        <f t="shared" si="55"/>
        <v>1.2447044306247467E-60</v>
      </c>
      <c r="IG58" s="86">
        <f t="shared" si="55"/>
        <v>3.4468085205717015E-44</v>
      </c>
      <c r="II58" s="86">
        <f t="shared" si="56"/>
        <v>1.4040010079802227E-213</v>
      </c>
      <c r="IJ58" s="86">
        <f t="shared" si="56"/>
        <v>2.1062413513962365E-193</v>
      </c>
      <c r="IK58" s="86">
        <f t="shared" si="56"/>
        <v>3.8307566201634517E-210</v>
      </c>
      <c r="IL58" s="86">
        <f t="shared" si="56"/>
        <v>4.4318651028257736E-219</v>
      </c>
      <c r="IM58" s="86">
        <f t="shared" si="56"/>
        <v>1.7404214866453572E-229</v>
      </c>
      <c r="IN58" s="86">
        <f t="shared" si="56"/>
        <v>2.1586221889142085E-223</v>
      </c>
      <c r="IO58" s="86">
        <f t="shared" si="56"/>
        <v>3.865522653468696E-231</v>
      </c>
      <c r="IP58" s="86">
        <f t="shared" si="56"/>
        <v>2.2910658340714215E-238</v>
      </c>
      <c r="IQ58" s="86">
        <f t="shared" si="56"/>
        <v>7.2542355087710521E-241</v>
      </c>
      <c r="IR58" s="86">
        <f t="shared" si="56"/>
        <v>0</v>
      </c>
      <c r="IS58" s="86">
        <f t="shared" si="56"/>
        <v>7.472143426207545E-229</v>
      </c>
      <c r="IT58" s="86">
        <f t="shared" si="56"/>
        <v>2.3732700027586536E-228</v>
      </c>
      <c r="IU58" s="86">
        <f t="shared" si="56"/>
        <v>6.209852273329279E-222</v>
      </c>
      <c r="IV58" s="86">
        <f t="shared" si="56"/>
        <v>4.0866575376009347E-224</v>
      </c>
      <c r="IW58" s="86">
        <f t="shared" si="56"/>
        <v>1.3442165487937449E-96</v>
      </c>
      <c r="IY58" s="86">
        <f t="shared" si="57"/>
        <v>9.776701630897552E-5</v>
      </c>
      <c r="IZ58" s="86">
        <f t="shared" si="57"/>
        <v>1.0346045429300717E-4</v>
      </c>
      <c r="JA58" s="86">
        <f t="shared" si="57"/>
        <v>3.760738489119584E-5</v>
      </c>
      <c r="JB58" s="86">
        <f t="shared" si="57"/>
        <v>6.0059314159826519E-5</v>
      </c>
      <c r="JC58" s="86">
        <f t="shared" si="57"/>
        <v>1.9972771229948137E-5</v>
      </c>
      <c r="JD58" s="86">
        <f t="shared" si="57"/>
        <v>1.7773652288731154E-5</v>
      </c>
      <c r="JE58" s="86">
        <f t="shared" si="57"/>
        <v>9.0481997772067256E-6</v>
      </c>
      <c r="JF58" s="86">
        <f t="shared" si="57"/>
        <v>6.2560124909803662E-6</v>
      </c>
      <c r="JG58" s="86">
        <f t="shared" si="57"/>
        <v>5.6993608120571931E-6</v>
      </c>
      <c r="JH58" s="86">
        <f t="shared" si="57"/>
        <v>1.3807743104615095E-6</v>
      </c>
      <c r="JI58" s="86">
        <f t="shared" si="57"/>
        <v>1.2919126931227271E-5</v>
      </c>
      <c r="JJ58" s="86">
        <f t="shared" si="57"/>
        <v>3.0102286411166537E-5</v>
      </c>
      <c r="JK58" s="86">
        <f t="shared" si="57"/>
        <v>4.5456139976289491E-5</v>
      </c>
      <c r="JL58" s="86">
        <f t="shared" si="57"/>
        <v>2.0947556963588681E-5</v>
      </c>
      <c r="JM58" s="86">
        <f t="shared" si="57"/>
        <v>9.6621436677707308E-7</v>
      </c>
    </row>
    <row r="59" spans="2:273" x14ac:dyDescent="0.25">
      <c r="B59" s="2">
        <v>32</v>
      </c>
      <c r="C59" s="37">
        <v>84.433000000000007</v>
      </c>
      <c r="D59" s="37">
        <v>80.683000000000007</v>
      </c>
      <c r="E59" s="37">
        <v>77.174999999999997</v>
      </c>
      <c r="F59" s="37">
        <v>76.81</v>
      </c>
      <c r="G59" s="37">
        <v>75.225999999999999</v>
      </c>
      <c r="H59" s="37">
        <v>76.613</v>
      </c>
      <c r="I59" s="37">
        <v>75.096999999999994</v>
      </c>
      <c r="J59" s="37">
        <v>75.5</v>
      </c>
      <c r="K59" s="37">
        <v>76.387</v>
      </c>
      <c r="L59" s="37">
        <v>77.694000000000003</v>
      </c>
      <c r="M59" s="37">
        <v>81.581000000000003</v>
      </c>
      <c r="N59" s="37">
        <v>82.370999999999995</v>
      </c>
      <c r="O59" s="37">
        <v>80.903000000000006</v>
      </c>
      <c r="P59" s="37">
        <v>75.061999999999998</v>
      </c>
      <c r="Q59" s="37">
        <v>77.477000000000004</v>
      </c>
      <c r="S59" s="4">
        <f t="shared" si="59"/>
        <v>82.255602269242829</v>
      </c>
      <c r="T59" s="4">
        <f t="shared" si="59"/>
        <v>78.674826863323247</v>
      </c>
      <c r="U59" s="4">
        <f t="shared" si="59"/>
        <v>76.218572526290359</v>
      </c>
      <c r="V59" s="4">
        <f t="shared" si="59"/>
        <v>75.036465600774747</v>
      </c>
      <c r="W59" s="4">
        <f t="shared" si="59"/>
        <v>74.619422224165987</v>
      </c>
      <c r="X59" s="4">
        <f t="shared" si="59"/>
        <v>73.879533406237684</v>
      </c>
      <c r="Y59" s="4">
        <f t="shared" si="59"/>
        <v>73.116057316532149</v>
      </c>
      <c r="Z59" s="4">
        <f t="shared" si="59"/>
        <v>75.00127574459168</v>
      </c>
      <c r="AA59" s="4">
        <f t="shared" si="59"/>
        <v>76.57853511896667</v>
      </c>
      <c r="AB59" s="4">
        <f t="shared" si="59"/>
        <v>77.385095521251159</v>
      </c>
      <c r="AC59" s="4">
        <f t="shared" si="59"/>
        <v>79.870680612480911</v>
      </c>
      <c r="AD59" s="4">
        <f t="shared" si="59"/>
        <v>80.562915237038453</v>
      </c>
      <c r="AE59" s="4">
        <f t="shared" si="59"/>
        <v>79.758216901752888</v>
      </c>
      <c r="AF59" s="4">
        <f t="shared" si="59"/>
        <v>75.000855041973779</v>
      </c>
      <c r="AG59" s="4">
        <f t="shared" si="59"/>
        <v>78.775814928175109</v>
      </c>
      <c r="AI59" s="4">
        <f t="shared" si="60"/>
        <v>2.1773977307571784</v>
      </c>
      <c r="AJ59" s="4">
        <f t="shared" si="60"/>
        <v>2.0081731366767599</v>
      </c>
      <c r="AK59" s="4">
        <f t="shared" si="60"/>
        <v>0.95642747370963832</v>
      </c>
      <c r="AL59" s="4">
        <f t="shared" si="60"/>
        <v>1.7735343992252552</v>
      </c>
      <c r="AM59" s="4">
        <f t="shared" si="60"/>
        <v>0.60657777583401185</v>
      </c>
      <c r="AN59" s="4">
        <f t="shared" si="60"/>
        <v>2.7334665937623157</v>
      </c>
      <c r="AO59" s="4">
        <f t="shared" si="60"/>
        <v>1.9809426834678447</v>
      </c>
      <c r="AP59" s="4">
        <f t="shared" si="60"/>
        <v>0.49872425540831955</v>
      </c>
      <c r="AQ59" s="4">
        <f t="shared" si="60"/>
        <v>-0.19153511896666942</v>
      </c>
      <c r="AR59" s="4">
        <f t="shared" si="60"/>
        <v>0.3089044787488433</v>
      </c>
      <c r="AS59" s="4">
        <f t="shared" si="60"/>
        <v>1.7103193875190925</v>
      </c>
      <c r="AT59" s="4">
        <f t="shared" si="60"/>
        <v>1.808084762961542</v>
      </c>
      <c r="AU59" s="4">
        <f t="shared" si="60"/>
        <v>1.1447830982471174</v>
      </c>
      <c r="AV59" s="4">
        <f t="shared" si="60"/>
        <v>6.1144958026218887E-2</v>
      </c>
      <c r="AW59" s="4">
        <f t="shared" si="60"/>
        <v>-1.2988149281751049</v>
      </c>
      <c r="AY59" s="2">
        <f t="shared" ref="AY59:BM75" si="65">IF(OR($B59 &lt; C$230, $B59 &gt; C$233), #N/A, ((1-FG59)*DK59) + (FG59 - FW59)*EA59 + (FW59*EQ59))</f>
        <v>82.107184323916826</v>
      </c>
      <c r="AZ59" s="2">
        <f t="shared" si="65"/>
        <v>78.508816289263436</v>
      </c>
      <c r="BA59" s="2">
        <f t="shared" si="65"/>
        <v>76.150282250903516</v>
      </c>
      <c r="BB59" s="2">
        <f t="shared" si="65"/>
        <v>74.933573416953507</v>
      </c>
      <c r="BC59" s="2">
        <f t="shared" si="65"/>
        <v>74.579926628153501</v>
      </c>
      <c r="BD59" s="2">
        <f t="shared" si="65"/>
        <v>73.843212753563606</v>
      </c>
      <c r="BE59" s="2">
        <f t="shared" si="65"/>
        <v>73.095871239217956</v>
      </c>
      <c r="BF59" s="2">
        <f t="shared" si="65"/>
        <v>74.987082323430073</v>
      </c>
      <c r="BG59" s="2">
        <f t="shared" si="65"/>
        <v>76.565916822130333</v>
      </c>
      <c r="BH59" s="2">
        <f t="shared" si="65"/>
        <v>77.381393888140082</v>
      </c>
      <c r="BI59" s="2">
        <f t="shared" si="65"/>
        <v>79.845115870782294</v>
      </c>
      <c r="BJ59" s="2">
        <f t="shared" si="65"/>
        <v>80.509422611950995</v>
      </c>
      <c r="BK59" s="2">
        <f t="shared" si="65"/>
        <v>79.683701805112506</v>
      </c>
      <c r="BL59" s="2">
        <f t="shared" si="65"/>
        <v>74.967280691115619</v>
      </c>
      <c r="BM59" s="2">
        <f t="shared" si="65"/>
        <v>78.77405935186033</v>
      </c>
      <c r="BO59" s="2">
        <f t="shared" si="10"/>
        <v>84.433000000000007</v>
      </c>
      <c r="BP59" s="2">
        <f t="shared" si="11"/>
        <v>80.683000000000007</v>
      </c>
      <c r="BQ59" s="2">
        <f t="shared" si="12"/>
        <v>77.174999999999997</v>
      </c>
      <c r="BR59" s="2">
        <f t="shared" si="13"/>
        <v>76.81</v>
      </c>
      <c r="BS59" s="2">
        <f t="shared" si="14"/>
        <v>75.225999999999999</v>
      </c>
      <c r="BT59" s="2">
        <f t="shared" si="15"/>
        <v>76.613</v>
      </c>
      <c r="BU59" s="2">
        <f t="shared" si="16"/>
        <v>75.096999999999994</v>
      </c>
      <c r="BV59" s="2">
        <f t="shared" si="17"/>
        <v>75.5</v>
      </c>
      <c r="BW59" s="2">
        <f t="shared" si="18"/>
        <v>76.387</v>
      </c>
      <c r="BX59" s="2">
        <f t="shared" si="19"/>
        <v>77.694000000000003</v>
      </c>
      <c r="BY59" s="2">
        <f t="shared" si="20"/>
        <v>81.581000000000003</v>
      </c>
      <c r="BZ59" s="2">
        <f t="shared" si="21"/>
        <v>82.370999999999995</v>
      </c>
      <c r="CA59" s="2">
        <f t="shared" si="22"/>
        <v>80.903000000000006</v>
      </c>
      <c r="CB59" s="2">
        <f t="shared" si="23"/>
        <v>75.061999999999998</v>
      </c>
      <c r="CC59" s="2">
        <f t="shared" si="24"/>
        <v>77.477000000000004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85.608400332225926</v>
      </c>
      <c r="DL59" s="2">
        <f t="shared" si="61"/>
        <v>81.161759136212652</v>
      </c>
      <c r="DM59" s="2">
        <f t="shared" si="61"/>
        <v>77.959349048625754</v>
      </c>
      <c r="DN59" s="2">
        <f t="shared" si="61"/>
        <v>76.771031561461768</v>
      </c>
      <c r="DO59" s="2">
        <f t="shared" si="61"/>
        <v>76.706861522198736</v>
      </c>
      <c r="DP59" s="2">
        <f t="shared" si="61"/>
        <v>76.596498392890936</v>
      </c>
      <c r="DQ59" s="2">
        <f t="shared" si="61"/>
        <v>75.79881693657218</v>
      </c>
      <c r="DR59" s="2">
        <f t="shared" si="61"/>
        <v>76.932997155049776</v>
      </c>
      <c r="DS59" s="2">
        <f t="shared" si="61"/>
        <v>78.235329419703106</v>
      </c>
      <c r="DT59" s="2">
        <f t="shared" si="61"/>
        <v>78.706781887150328</v>
      </c>
      <c r="DU59" s="2">
        <f t="shared" si="61"/>
        <v>81.654626480836242</v>
      </c>
      <c r="DV59" s="2">
        <f t="shared" si="61"/>
        <v>82.829972515856241</v>
      </c>
      <c r="DW59" s="2">
        <f t="shared" si="61"/>
        <v>82.091598097251605</v>
      </c>
      <c r="DX59" s="2">
        <f t="shared" si="61"/>
        <v>76.038934007852603</v>
      </c>
      <c r="DY59" s="2">
        <f t="shared" si="61"/>
        <v>79.125275075075052</v>
      </c>
      <c r="EA59" s="2">
        <f t="shared" si="62"/>
        <v>72.258417680973736</v>
      </c>
      <c r="EB59" s="2">
        <f t="shared" si="62"/>
        <v>71.249461626139833</v>
      </c>
      <c r="EC59" s="2">
        <f t="shared" si="62"/>
        <v>70.502071227477487</v>
      </c>
      <c r="ED59" s="2">
        <f t="shared" si="62"/>
        <v>69.596994287578724</v>
      </c>
      <c r="EE59" s="2">
        <f t="shared" si="62"/>
        <v>67.566543225331372</v>
      </c>
      <c r="EF59" s="2">
        <f t="shared" si="62"/>
        <v>64.774245971579532</v>
      </c>
      <c r="EG59" s="2">
        <f t="shared" si="62"/>
        <v>64.017351131738863</v>
      </c>
      <c r="EH59" s="2">
        <f t="shared" si="62"/>
        <v>68.267765749567943</v>
      </c>
      <c r="EI59" s="2">
        <f t="shared" si="62"/>
        <v>70.714536571226688</v>
      </c>
      <c r="EJ59" s="2">
        <f t="shared" si="62"/>
        <v>72.301039896104214</v>
      </c>
      <c r="EK59" s="2">
        <f t="shared" si="62"/>
        <v>73.71018988370858</v>
      </c>
      <c r="EL59" s="2">
        <f t="shared" si="62"/>
        <v>73.233751122265033</v>
      </c>
      <c r="EM59" s="2">
        <f t="shared" si="62"/>
        <v>72.322682249082121</v>
      </c>
      <c r="EN59" s="2">
        <f t="shared" si="62"/>
        <v>71.497420631918658</v>
      </c>
      <c r="EO59" s="2">
        <f t="shared" si="62"/>
        <v>77.399835228738425</v>
      </c>
      <c r="EQ59" s="2">
        <f t="shared" si="63"/>
        <v>71.619764119161715</v>
      </c>
      <c r="ER59" s="2">
        <f t="shared" si="63"/>
        <v>66.588468146110955</v>
      </c>
      <c r="ES59" s="2">
        <f t="shared" si="63"/>
        <v>70.468381524036261</v>
      </c>
      <c r="ET59" s="2">
        <f t="shared" si="63"/>
        <v>69.697629971929828</v>
      </c>
      <c r="EU59" s="2">
        <f t="shared" si="63"/>
        <v>67.171821239426237</v>
      </c>
      <c r="EV59" s="2">
        <f t="shared" si="63"/>
        <v>65.343588688561454</v>
      </c>
      <c r="EW59" s="2">
        <f t="shared" si="63"/>
        <v>63.887085352503945</v>
      </c>
      <c r="EX59" s="2">
        <f t="shared" si="63"/>
        <v>67.789892646644333</v>
      </c>
      <c r="EY59" s="2">
        <f t="shared" si="63"/>
        <v>69.524202446308877</v>
      </c>
      <c r="EZ59" s="2">
        <f t="shared" si="63"/>
        <v>70.409414891985904</v>
      </c>
      <c r="FA59" s="2">
        <f t="shared" si="63"/>
        <v>71.688367882283998</v>
      </c>
      <c r="FB59" s="2">
        <f t="shared" si="63"/>
        <v>72.67128247752396</v>
      </c>
      <c r="FC59" s="2">
        <f t="shared" si="63"/>
        <v>72.504404708397416</v>
      </c>
      <c r="FD59" s="2">
        <f t="shared" si="63"/>
        <v>71.054189325379596</v>
      </c>
      <c r="FE59" s="2">
        <f t="shared" si="63"/>
        <v>76.250908554512279</v>
      </c>
      <c r="FG59" s="2">
        <f t="shared" si="64"/>
        <v>0.26226341350245064</v>
      </c>
      <c r="FH59" s="2">
        <f t="shared" si="64"/>
        <v>0.26763750713522211</v>
      </c>
      <c r="FI59" s="2">
        <f t="shared" si="64"/>
        <v>0.24259073394971448</v>
      </c>
      <c r="FJ59" s="2">
        <f t="shared" si="64"/>
        <v>0.25612622421732761</v>
      </c>
      <c r="FK59" s="2">
        <f t="shared" si="64"/>
        <v>0.23269773731930016</v>
      </c>
      <c r="FL59" s="2">
        <f t="shared" si="64"/>
        <v>0.23289057500913174</v>
      </c>
      <c r="FM59" s="2">
        <f t="shared" si="64"/>
        <v>0.22942340332064606</v>
      </c>
      <c r="FN59" s="2">
        <f t="shared" si="64"/>
        <v>0.22456503569669695</v>
      </c>
      <c r="FO59" s="2">
        <f t="shared" si="64"/>
        <v>0.221971004590994</v>
      </c>
      <c r="FP59" s="2">
        <f t="shared" si="64"/>
        <v>0.20690318164148483</v>
      </c>
      <c r="FQ59" s="2">
        <f t="shared" si="64"/>
        <v>0.22776875138969802</v>
      </c>
      <c r="FR59" s="2">
        <f t="shared" si="64"/>
        <v>0.24181872075103636</v>
      </c>
      <c r="FS59" s="2">
        <f t="shared" si="64"/>
        <v>0.24648563590113298</v>
      </c>
      <c r="FT59" s="2">
        <f t="shared" si="64"/>
        <v>0.23596772130814192</v>
      </c>
      <c r="FU59" s="2">
        <f t="shared" si="64"/>
        <v>0.20354830717383224</v>
      </c>
      <c r="FW59" s="2">
        <f t="shared" ref="FW59:GK75" si="67">POWER(10,($B59-C$232)/C$229)/(1+POWER(10,($B59-C$232)/C$229))</f>
        <v>6.2443763676168333E-6</v>
      </c>
      <c r="FX59" s="2">
        <f t="shared" si="67"/>
        <v>8.6357920948141366E-6</v>
      </c>
      <c r="FY59" s="2">
        <f t="shared" si="67"/>
        <v>8.8401774263327642E-6</v>
      </c>
      <c r="FZ59" s="2">
        <f t="shared" si="67"/>
        <v>9.2894064290107487E-6</v>
      </c>
      <c r="GA59" s="2">
        <f t="shared" si="67"/>
        <v>8.8872323217293759E-6</v>
      </c>
      <c r="GB59" s="2">
        <f t="shared" si="67"/>
        <v>9.704128655290054E-6</v>
      </c>
      <c r="GC59" s="2">
        <f t="shared" si="67"/>
        <v>1.3175398497254223E-5</v>
      </c>
      <c r="GD59" s="2">
        <f t="shared" si="67"/>
        <v>1.4296112275980827E-5</v>
      </c>
      <c r="GE59" s="2">
        <f t="shared" si="67"/>
        <v>1.2310556676112646E-5</v>
      </c>
      <c r="GF59" s="2">
        <f t="shared" si="67"/>
        <v>1.0361614120269652E-5</v>
      </c>
      <c r="GG59" s="2">
        <f t="shared" si="67"/>
        <v>8.015459100126119E-6</v>
      </c>
      <c r="GH59" s="2">
        <f t="shared" si="67"/>
        <v>6.9736568137786865E-6</v>
      </c>
      <c r="GI59" s="2">
        <f t="shared" si="67"/>
        <v>6.2884996142419894E-6</v>
      </c>
      <c r="GJ59" s="2">
        <f t="shared" si="67"/>
        <v>6.2137474795296034E-6</v>
      </c>
      <c r="GK59" s="2">
        <f t="shared" si="67"/>
        <v>4.6681504992305477E-6</v>
      </c>
      <c r="GM59" s="86">
        <f t="shared" ref="GM59:HA75" si="68" xml:space="preserve"> _xlfn.NORM.DIST($B59, C$7, ABS(C$11), TRUE) * _xlfn.NORM.DIST(($B59 - C$7)*C$15, 0, ABS(C$11), TRUE) * 2</f>
        <v>1.5563072491929337E-4</v>
      </c>
      <c r="GN59" s="86">
        <f t="shared" si="68"/>
        <v>1.6558216798201198E-4</v>
      </c>
      <c r="GO59" s="86">
        <f t="shared" si="68"/>
        <v>6.3252771561896184E-5</v>
      </c>
      <c r="GP59" s="86">
        <f t="shared" si="68"/>
        <v>9.9296732520253567E-5</v>
      </c>
      <c r="GQ59" s="86">
        <f t="shared" si="68"/>
        <v>3.4928355616039845E-5</v>
      </c>
      <c r="GR59" s="86">
        <f t="shared" si="68"/>
        <v>3.145062166726326E-5</v>
      </c>
      <c r="GS59" s="86">
        <f t="shared" si="68"/>
        <v>1.6943085752675282E-5</v>
      </c>
      <c r="GT59" s="86">
        <f t="shared" si="68"/>
        <v>1.1978790509297544E-5</v>
      </c>
      <c r="GU59" s="86">
        <f t="shared" si="68"/>
        <v>1.0931562427837698E-5</v>
      </c>
      <c r="GV59" s="86">
        <f t="shared" si="68"/>
        <v>2.8906714912502747E-6</v>
      </c>
      <c r="GW59" s="86">
        <f t="shared" si="68"/>
        <v>2.3275925925046908E-5</v>
      </c>
      <c r="GX59" s="86">
        <f t="shared" si="68"/>
        <v>5.1672735499588638E-5</v>
      </c>
      <c r="GY59" s="86">
        <f t="shared" si="68"/>
        <v>7.5677536438771415E-5</v>
      </c>
      <c r="GZ59" s="86">
        <f t="shared" si="68"/>
        <v>3.6752514006757991E-5</v>
      </c>
      <c r="HA59" s="86">
        <f t="shared" si="68"/>
        <v>2.0674365161052127E-6</v>
      </c>
      <c r="HC59" s="86">
        <f t="shared" si="58"/>
        <v>2.0613476836419147E-15</v>
      </c>
      <c r="HD59" s="86">
        <f t="shared" ref="HD59:HQ77" si="69" xml:space="preserve"> _xlfn.NORM.DIST($B59, D$8, ABS(D$12), TRUE) * _xlfn.NORM.DIST(($B59 - D$8)*D$16, 0, ABS(D$12), TRUE) * 2</f>
        <v>1.9526554069336959E-14</v>
      </c>
      <c r="HE59" s="86">
        <f t="shared" si="69"/>
        <v>1.1298162150169954E-15</v>
      </c>
      <c r="HF59" s="86">
        <f t="shared" si="69"/>
        <v>5.218327847659238E-16</v>
      </c>
      <c r="HG59" s="86">
        <f t="shared" si="69"/>
        <v>1.4008877744059337E-16</v>
      </c>
      <c r="HH59" s="86">
        <f t="shared" si="69"/>
        <v>4.205796022902867E-16</v>
      </c>
      <c r="HI59" s="86">
        <f t="shared" si="69"/>
        <v>1.3732256600787895E-16</v>
      </c>
      <c r="HJ59" s="86">
        <f t="shared" si="69"/>
        <v>3.7531548738658875E-17</v>
      </c>
      <c r="HK59" s="86">
        <f t="shared" si="69"/>
        <v>4.3111988777723166E-17</v>
      </c>
      <c r="HL59" s="86">
        <f t="shared" si="69"/>
        <v>8.5413756804305123E-21</v>
      </c>
      <c r="HM59" s="86">
        <f t="shared" si="69"/>
        <v>4.645604031994892E-16</v>
      </c>
      <c r="HN59" s="86">
        <f t="shared" si="69"/>
        <v>4.4460095179762487E-16</v>
      </c>
      <c r="HO59" s="86">
        <f t="shared" si="69"/>
        <v>6.1249656311964237E-16</v>
      </c>
      <c r="HP59" s="86">
        <f t="shared" si="69"/>
        <v>1.0481795361354948E-16</v>
      </c>
      <c r="HQ59" s="86">
        <f t="shared" si="69"/>
        <v>6.0911086654093159E-22</v>
      </c>
      <c r="HS59" s="86">
        <f t="shared" ref="HS59:IG75" si="70" xml:space="preserve"> _xlfn.NORM.DIST($B59, C$9, ABS(C$13), TRUE) * _xlfn.NORM.DIST(($B59 - C$9)*C$17, 0, ABS(C$13), TRUE) * 2</f>
        <v>1.8256240400109478E-87</v>
      </c>
      <c r="HT59" s="86">
        <f t="shared" si="70"/>
        <v>1.1343447775208272E-79</v>
      </c>
      <c r="HU59" s="86">
        <f t="shared" si="70"/>
        <v>5.3869558010142035E-87</v>
      </c>
      <c r="HV59" s="86">
        <f t="shared" si="70"/>
        <v>8.4522343894745677E-90</v>
      </c>
      <c r="HW59" s="86">
        <f t="shared" si="70"/>
        <v>1.7399046136833699E-93</v>
      </c>
      <c r="HX59" s="86">
        <f t="shared" si="70"/>
        <v>2.8951283113982504E-91</v>
      </c>
      <c r="HY59" s="86">
        <f t="shared" si="70"/>
        <v>5.5143184315658358E-95</v>
      </c>
      <c r="HZ59" s="86">
        <f t="shared" si="70"/>
        <v>3.9423900090677591E-98</v>
      </c>
      <c r="IA59" s="86">
        <f t="shared" si="70"/>
        <v>2.3040712304909331E-98</v>
      </c>
      <c r="IB59" s="86">
        <f t="shared" si="70"/>
        <v>8.7295547853209341E-125</v>
      </c>
      <c r="IC59" s="86">
        <f t="shared" si="70"/>
        <v>1.161362492622173E-93</v>
      </c>
      <c r="ID59" s="86">
        <f t="shared" si="70"/>
        <v>1.8254472124386428E-93</v>
      </c>
      <c r="IE59" s="86">
        <f t="shared" si="70"/>
        <v>8.2362373395533154E-91</v>
      </c>
      <c r="IF59" s="86">
        <f t="shared" si="70"/>
        <v>1.7602786755335387E-59</v>
      </c>
      <c r="IG59" s="86">
        <f t="shared" si="70"/>
        <v>2.309776906910845E-43</v>
      </c>
      <c r="II59" s="86">
        <f t="shared" ref="II59:IW75" si="71" xml:space="preserve"> _xlfn.NORM.DIST($B59, C$10, ABS(C$14), TRUE) * _xlfn.NORM.DIST(($B59 - C$10)*C$18, 0, ABS(C$14), TRUE) * 2</f>
        <v>2.2959834934218485E-210</v>
      </c>
      <c r="IJ59" s="86">
        <f t="shared" si="71"/>
        <v>2.0452438648758336E-190</v>
      </c>
      <c r="IK59" s="86">
        <f t="shared" si="71"/>
        <v>6.8875530974214767E-207</v>
      </c>
      <c r="IL59" s="86">
        <f t="shared" si="71"/>
        <v>1.1360176909276494E-215</v>
      </c>
      <c r="IM59" s="86">
        <f t="shared" si="71"/>
        <v>6.3000577765490156E-226</v>
      </c>
      <c r="IN59" s="86">
        <f t="shared" si="71"/>
        <v>6.6628157965756737E-220</v>
      </c>
      <c r="IO59" s="86">
        <f t="shared" si="71"/>
        <v>1.9761671489267805E-227</v>
      </c>
      <c r="IP59" s="86">
        <f t="shared" si="71"/>
        <v>1.6339116405723665E-234</v>
      </c>
      <c r="IQ59" s="86">
        <f t="shared" si="71"/>
        <v>5.0539434392195937E-237</v>
      </c>
      <c r="IR59" s="86">
        <f t="shared" si="71"/>
        <v>2.3801378508552553E-303</v>
      </c>
      <c r="IS59" s="86">
        <f t="shared" si="71"/>
        <v>2.4625214702671333E-225</v>
      </c>
      <c r="IT59" s="86">
        <f t="shared" si="71"/>
        <v>6.9954327089928768E-225</v>
      </c>
      <c r="IU59" s="86">
        <f t="shared" si="71"/>
        <v>1.3659897581935028E-218</v>
      </c>
      <c r="IV59" s="86">
        <f t="shared" si="71"/>
        <v>9.6282137407988778E-221</v>
      </c>
      <c r="IW59" s="86">
        <f t="shared" si="71"/>
        <v>3.414783009573797E-95</v>
      </c>
      <c r="IY59" s="86">
        <f t="shared" ref="IY59:JM75" si="72">GM59+HC59+HS59+II59</f>
        <v>1.5563072492135471E-4</v>
      </c>
      <c r="IZ59" s="86">
        <f t="shared" si="72"/>
        <v>1.6558216800153854E-4</v>
      </c>
      <c r="JA59" s="86">
        <f t="shared" si="72"/>
        <v>6.3252771563026004E-5</v>
      </c>
      <c r="JB59" s="86">
        <f t="shared" si="72"/>
        <v>9.9296732520775394E-5</v>
      </c>
      <c r="JC59" s="86">
        <f t="shared" si="72"/>
        <v>3.4928355616179931E-5</v>
      </c>
      <c r="JD59" s="86">
        <f t="shared" si="72"/>
        <v>3.1450621667683842E-5</v>
      </c>
      <c r="JE59" s="86">
        <f t="shared" si="72"/>
        <v>1.6943085752812603E-5</v>
      </c>
      <c r="JF59" s="86">
        <f t="shared" si="72"/>
        <v>1.1978790509335076E-5</v>
      </c>
      <c r="JG59" s="86">
        <f t="shared" si="72"/>
        <v>1.0931562427880811E-5</v>
      </c>
      <c r="JH59" s="86">
        <f t="shared" si="72"/>
        <v>2.8906714912502831E-6</v>
      </c>
      <c r="JI59" s="86">
        <f t="shared" si="72"/>
        <v>2.3275925925511468E-5</v>
      </c>
      <c r="JJ59" s="86">
        <f t="shared" si="72"/>
        <v>5.1672735500033242E-5</v>
      </c>
      <c r="JK59" s="86">
        <f t="shared" si="72"/>
        <v>7.5677536439383908E-5</v>
      </c>
      <c r="JL59" s="86">
        <f t="shared" si="72"/>
        <v>3.6752514006862806E-5</v>
      </c>
      <c r="JM59" s="86">
        <f t="shared" si="72"/>
        <v>2.0674365161052131E-6</v>
      </c>
    </row>
    <row r="60" spans="2:273" x14ac:dyDescent="0.25">
      <c r="B60" s="2">
        <v>33</v>
      </c>
      <c r="C60" s="37">
        <v>84.367000000000004</v>
      </c>
      <c r="D60" s="37">
        <v>80.570999999999998</v>
      </c>
      <c r="E60" s="37">
        <v>76.951999999999998</v>
      </c>
      <c r="F60" s="37">
        <v>77.286000000000001</v>
      </c>
      <c r="G60" s="37">
        <v>76.322999999999993</v>
      </c>
      <c r="H60" s="37">
        <v>76.322999999999993</v>
      </c>
      <c r="I60" s="37">
        <v>75.709999999999994</v>
      </c>
      <c r="J60" s="37">
        <v>76.290000000000006</v>
      </c>
      <c r="K60" s="37">
        <v>78.129000000000005</v>
      </c>
      <c r="L60" s="37">
        <v>78.322999999999993</v>
      </c>
      <c r="M60" s="37">
        <v>81.709999999999994</v>
      </c>
      <c r="N60" s="37">
        <v>84.064999999999998</v>
      </c>
      <c r="O60" s="37">
        <v>82.516000000000005</v>
      </c>
      <c r="P60" s="37">
        <v>75.831000000000003</v>
      </c>
      <c r="Q60" s="37">
        <v>77.831000000000003</v>
      </c>
      <c r="S60" s="4">
        <f t="shared" si="59"/>
        <v>82.218791971994179</v>
      </c>
      <c r="T60" s="4">
        <f t="shared" si="59"/>
        <v>78.580258255913904</v>
      </c>
      <c r="U60" s="4">
        <f t="shared" si="59"/>
        <v>76.220010629165074</v>
      </c>
      <c r="V60" s="4">
        <f t="shared" si="59"/>
        <v>75.037338087466765</v>
      </c>
      <c r="W60" s="4">
        <f t="shared" si="59"/>
        <v>74.506376471456264</v>
      </c>
      <c r="X60" s="4">
        <f t="shared" si="59"/>
        <v>73.756527987693744</v>
      </c>
      <c r="Y60" s="4">
        <f t="shared" si="59"/>
        <v>72.983362733625555</v>
      </c>
      <c r="Z60" s="4">
        <f t="shared" si="59"/>
        <v>74.950680359706453</v>
      </c>
      <c r="AA60" s="4">
        <f t="shared" si="59"/>
        <v>76.586153340405772</v>
      </c>
      <c r="AB60" s="4">
        <f t="shared" si="59"/>
        <v>77.442544794815717</v>
      </c>
      <c r="AC60" s="4">
        <f t="shared" si="59"/>
        <v>79.862446496795016</v>
      </c>
      <c r="AD60" s="4">
        <f t="shared" si="59"/>
        <v>80.50168752613412</v>
      </c>
      <c r="AE60" s="4">
        <f t="shared" si="59"/>
        <v>79.70801664229829</v>
      </c>
      <c r="AF60" s="4">
        <f t="shared" si="59"/>
        <v>74.998590823572769</v>
      </c>
      <c r="AG60" s="4">
        <f t="shared" si="59"/>
        <v>78.744944587687016</v>
      </c>
      <c r="AI60" s="4">
        <f t="shared" si="60"/>
        <v>2.1482080280058256</v>
      </c>
      <c r="AJ60" s="4">
        <f t="shared" si="60"/>
        <v>1.9907417440860939</v>
      </c>
      <c r="AK60" s="4">
        <f t="shared" si="60"/>
        <v>0.7319893708349241</v>
      </c>
      <c r="AL60" s="4">
        <f t="shared" si="60"/>
        <v>2.2486619125332368</v>
      </c>
      <c r="AM60" s="4">
        <f t="shared" si="60"/>
        <v>1.8166235285437295</v>
      </c>
      <c r="AN60" s="4">
        <f t="shared" si="60"/>
        <v>2.5664720123062494</v>
      </c>
      <c r="AO60" s="4">
        <f t="shared" si="60"/>
        <v>2.7266372663744392</v>
      </c>
      <c r="AP60" s="4">
        <f t="shared" si="60"/>
        <v>1.339319640293553</v>
      </c>
      <c r="AQ60" s="4">
        <f t="shared" si="60"/>
        <v>1.5428466595942325</v>
      </c>
      <c r="AR60" s="4">
        <f t="shared" si="60"/>
        <v>0.88045520518427622</v>
      </c>
      <c r="AS60" s="4">
        <f t="shared" si="60"/>
        <v>1.8475535032049777</v>
      </c>
      <c r="AT60" s="4">
        <f t="shared" si="60"/>
        <v>3.5633124738658779</v>
      </c>
      <c r="AU60" s="4">
        <f t="shared" si="60"/>
        <v>2.8079833577017155</v>
      </c>
      <c r="AV60" s="4">
        <f t="shared" si="60"/>
        <v>0.83240917642723389</v>
      </c>
      <c r="AW60" s="4">
        <f t="shared" si="60"/>
        <v>-0.9139445876870127</v>
      </c>
      <c r="AY60" s="2">
        <f t="shared" si="65"/>
        <v>81.99172225158415</v>
      </c>
      <c r="AZ60" s="2">
        <f t="shared" si="65"/>
        <v>78.325127454834998</v>
      </c>
      <c r="BA60" s="2">
        <f t="shared" si="65"/>
        <v>76.109850779812732</v>
      </c>
      <c r="BB60" s="2">
        <f t="shared" si="65"/>
        <v>74.874201047405293</v>
      </c>
      <c r="BC60" s="2">
        <f t="shared" si="65"/>
        <v>74.44023974304416</v>
      </c>
      <c r="BD60" s="2">
        <f t="shared" si="65"/>
        <v>73.695036188025469</v>
      </c>
      <c r="BE60" s="2">
        <f t="shared" si="65"/>
        <v>72.947315412275259</v>
      </c>
      <c r="BF60" s="2">
        <f t="shared" si="65"/>
        <v>74.924784385959612</v>
      </c>
      <c r="BG60" s="2">
        <f t="shared" si="65"/>
        <v>76.56308710800819</v>
      </c>
      <c r="BH60" s="2">
        <f t="shared" si="65"/>
        <v>77.435183657480806</v>
      </c>
      <c r="BI60" s="2">
        <f t="shared" si="65"/>
        <v>79.818405345157672</v>
      </c>
      <c r="BJ60" s="2">
        <f t="shared" si="65"/>
        <v>80.413735811183145</v>
      </c>
      <c r="BK60" s="2">
        <f t="shared" si="65"/>
        <v>79.588996639547787</v>
      </c>
      <c r="BL60" s="2">
        <f t="shared" si="65"/>
        <v>74.942217318291128</v>
      </c>
      <c r="BM60" s="2">
        <f t="shared" si="65"/>
        <v>78.741379201013658</v>
      </c>
      <c r="BO60" s="2">
        <f t="shared" si="10"/>
        <v>84.367000000000004</v>
      </c>
      <c r="BP60" s="2">
        <f t="shared" si="11"/>
        <v>80.570999999999998</v>
      </c>
      <c r="BQ60" s="2">
        <f t="shared" si="12"/>
        <v>76.951999999999998</v>
      </c>
      <c r="BR60" s="2">
        <f t="shared" si="13"/>
        <v>77.286000000000001</v>
      </c>
      <c r="BS60" s="2">
        <f t="shared" si="14"/>
        <v>76.322999999999993</v>
      </c>
      <c r="BT60" s="2">
        <f t="shared" si="15"/>
        <v>76.322999999999993</v>
      </c>
      <c r="BU60" s="2">
        <f t="shared" si="16"/>
        <v>75.709999999999994</v>
      </c>
      <c r="BV60" s="2">
        <f t="shared" si="17"/>
        <v>76.290000000000006</v>
      </c>
      <c r="BW60" s="2">
        <f t="shared" si="18"/>
        <v>78.129000000000005</v>
      </c>
      <c r="BX60" s="2">
        <f t="shared" si="19"/>
        <v>78.322999999999993</v>
      </c>
      <c r="BY60" s="2">
        <f t="shared" si="20"/>
        <v>81.709999999999994</v>
      </c>
      <c r="BZ60" s="2">
        <f t="shared" si="21"/>
        <v>84.064999999999998</v>
      </c>
      <c r="CA60" s="2">
        <f t="shared" si="22"/>
        <v>82.516000000000005</v>
      </c>
      <c r="CB60" s="2">
        <f t="shared" si="23"/>
        <v>75.831000000000003</v>
      </c>
      <c r="CC60" s="2">
        <f t="shared" si="24"/>
        <v>77.831000000000003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85.825083660525536</v>
      </c>
      <c r="DL60" s="2">
        <f t="shared" si="61"/>
        <v>81.216335548172779</v>
      </c>
      <c r="DM60" s="2">
        <f t="shared" si="61"/>
        <v>78.123864975334712</v>
      </c>
      <c r="DN60" s="2">
        <f t="shared" si="61"/>
        <v>76.909877982482612</v>
      </c>
      <c r="DO60" s="2">
        <f t="shared" si="61"/>
        <v>76.763820295983095</v>
      </c>
      <c r="DP60" s="2">
        <f t="shared" si="61"/>
        <v>76.696307727628792</v>
      </c>
      <c r="DQ60" s="2">
        <f t="shared" si="61"/>
        <v>75.897875033738174</v>
      </c>
      <c r="DR60" s="2">
        <f t="shared" si="61"/>
        <v>77.085413721413701</v>
      </c>
      <c r="DS60" s="2">
        <f t="shared" si="61"/>
        <v>78.44664500674763</v>
      </c>
      <c r="DT60" s="2">
        <f t="shared" si="61"/>
        <v>78.956605737316281</v>
      </c>
      <c r="DU60" s="2">
        <f t="shared" si="61"/>
        <v>81.85550662020907</v>
      </c>
      <c r="DV60" s="2">
        <f t="shared" si="61"/>
        <v>82.980744186046522</v>
      </c>
      <c r="DW60" s="2">
        <f t="shared" si="61"/>
        <v>82.248732980972534</v>
      </c>
      <c r="DX60" s="2">
        <f t="shared" si="61"/>
        <v>76.160893083660511</v>
      </c>
      <c r="DY60" s="2">
        <f t="shared" si="61"/>
        <v>79.167417160017138</v>
      </c>
      <c r="EA60" s="2">
        <f t="shared" si="62"/>
        <v>72.157439333760408</v>
      </c>
      <c r="EB60" s="2">
        <f t="shared" si="62"/>
        <v>71.109912139057769</v>
      </c>
      <c r="EC60" s="2">
        <f t="shared" si="62"/>
        <v>70.375043355855865</v>
      </c>
      <c r="ED60" s="2">
        <f t="shared" si="62"/>
        <v>69.48214553985747</v>
      </c>
      <c r="EE60" s="2">
        <f t="shared" si="62"/>
        <v>67.452590362124226</v>
      </c>
      <c r="EF60" s="2">
        <f t="shared" si="62"/>
        <v>64.679078829050567</v>
      </c>
      <c r="EG60" s="2">
        <f t="shared" si="62"/>
        <v>63.909111626804922</v>
      </c>
      <c r="EH60" s="2">
        <f t="shared" si="62"/>
        <v>68.12051420248649</v>
      </c>
      <c r="EI60" s="2">
        <f t="shared" si="62"/>
        <v>70.542016663120762</v>
      </c>
      <c r="EJ60" s="2">
        <f t="shared" si="62"/>
        <v>72.116539137399471</v>
      </c>
      <c r="EK60" s="2">
        <f t="shared" si="62"/>
        <v>73.519560673005529</v>
      </c>
      <c r="EL60" s="2">
        <f t="shared" si="62"/>
        <v>73.073509455303807</v>
      </c>
      <c r="EM60" s="2">
        <f t="shared" si="62"/>
        <v>72.173524949465772</v>
      </c>
      <c r="EN60" s="2">
        <f t="shared" si="62"/>
        <v>71.343515529036736</v>
      </c>
      <c r="EO60" s="2">
        <f t="shared" si="62"/>
        <v>77.221067404683112</v>
      </c>
      <c r="EQ60" s="2">
        <f t="shared" si="63"/>
        <v>71.526025358494422</v>
      </c>
      <c r="ER60" s="2">
        <f t="shared" si="63"/>
        <v>66.50552719911677</v>
      </c>
      <c r="ES60" s="2">
        <f t="shared" si="63"/>
        <v>70.341759902954806</v>
      </c>
      <c r="ET60" s="2">
        <f t="shared" si="63"/>
        <v>69.581378995755855</v>
      </c>
      <c r="EU60" s="2">
        <f t="shared" si="63"/>
        <v>67.062698841485826</v>
      </c>
      <c r="EV60" s="2">
        <f t="shared" si="63"/>
        <v>65.241193591988889</v>
      </c>
      <c r="EW60" s="2">
        <f t="shared" si="63"/>
        <v>63.780582503266487</v>
      </c>
      <c r="EX60" s="2">
        <f t="shared" si="63"/>
        <v>67.648596880478777</v>
      </c>
      <c r="EY60" s="2">
        <f t="shared" si="63"/>
        <v>69.366989489541481</v>
      </c>
      <c r="EZ60" s="2">
        <f t="shared" si="63"/>
        <v>70.249105222474924</v>
      </c>
      <c r="FA60" s="2">
        <f t="shared" si="63"/>
        <v>71.522444702654028</v>
      </c>
      <c r="FB60" s="2">
        <f t="shared" si="63"/>
        <v>72.517868605738997</v>
      </c>
      <c r="FC60" s="2">
        <f t="shared" si="63"/>
        <v>72.352571611439885</v>
      </c>
      <c r="FD60" s="2">
        <f t="shared" si="63"/>
        <v>70.905607560192294</v>
      </c>
      <c r="FE60" s="2">
        <f t="shared" si="63"/>
        <v>76.087072976996652</v>
      </c>
      <c r="FG60" s="2">
        <f t="shared" si="64"/>
        <v>0.28046947916677589</v>
      </c>
      <c r="FH60" s="2">
        <f t="shared" si="64"/>
        <v>0.28607197399231665</v>
      </c>
      <c r="FI60" s="2">
        <f t="shared" si="64"/>
        <v>0.25991227722172749</v>
      </c>
      <c r="FJ60" s="2">
        <f t="shared" si="64"/>
        <v>0.27406452259235936</v>
      </c>
      <c r="FK60" s="2">
        <f t="shared" si="64"/>
        <v>0.24954563146743267</v>
      </c>
      <c r="FL60" s="2">
        <f t="shared" si="64"/>
        <v>0.24974788664126527</v>
      </c>
      <c r="FM60" s="2">
        <f t="shared" si="64"/>
        <v>0.24611026713215264</v>
      </c>
      <c r="FN60" s="2">
        <f t="shared" si="64"/>
        <v>0.24100905240727738</v>
      </c>
      <c r="FO60" s="2">
        <f t="shared" si="64"/>
        <v>0.23828344054380979</v>
      </c>
      <c r="FP60" s="2">
        <f t="shared" si="64"/>
        <v>0.22242486110123458</v>
      </c>
      <c r="FQ60" s="2">
        <f t="shared" si="64"/>
        <v>0.24437343233291745</v>
      </c>
      <c r="FR60" s="2">
        <f t="shared" si="64"/>
        <v>0.25910399783036053</v>
      </c>
      <c r="FS60" s="2">
        <f t="shared" si="64"/>
        <v>0.26398835316051061</v>
      </c>
      <c r="FT60" s="2">
        <f t="shared" si="64"/>
        <v>0.25297431392521563</v>
      </c>
      <c r="FU60" s="2">
        <f t="shared" si="64"/>
        <v>0.21888776848017077</v>
      </c>
      <c r="FW60" s="2">
        <f t="shared" si="67"/>
        <v>6.8468184107641227E-6</v>
      </c>
      <c r="FX60" s="2">
        <f t="shared" si="67"/>
        <v>9.468949849185684E-6</v>
      </c>
      <c r="FY60" s="2">
        <f t="shared" si="67"/>
        <v>9.6930535309571805E-6</v>
      </c>
      <c r="FZ60" s="2">
        <f t="shared" si="67"/>
        <v>1.0185622475911334E-5</v>
      </c>
      <c r="GA60" s="2">
        <f t="shared" si="67"/>
        <v>9.7446481095386763E-6</v>
      </c>
      <c r="GB60" s="2">
        <f t="shared" si="67"/>
        <v>1.0640355521201123E-5</v>
      </c>
      <c r="GC60" s="2">
        <f t="shared" si="67"/>
        <v>1.4446518814208071E-5</v>
      </c>
      <c r="GD60" s="2">
        <f t="shared" si="67"/>
        <v>1.5675353779790468E-5</v>
      </c>
      <c r="GE60" s="2">
        <f t="shared" si="67"/>
        <v>1.3498240945877589E-5</v>
      </c>
      <c r="GF60" s="2">
        <f t="shared" si="67"/>
        <v>1.1361272602203462E-5</v>
      </c>
      <c r="GG60" s="2">
        <f t="shared" si="67"/>
        <v>8.7887693388607125E-6</v>
      </c>
      <c r="GH60" s="2">
        <f t="shared" si="67"/>
        <v>7.6464574991124983E-6</v>
      </c>
      <c r="GI60" s="2">
        <f t="shared" si="67"/>
        <v>6.8951985301328495E-6</v>
      </c>
      <c r="GJ60" s="2">
        <f t="shared" si="67"/>
        <v>6.813234543170079E-6</v>
      </c>
      <c r="GK60" s="2">
        <f t="shared" si="67"/>
        <v>5.1185229334677835E-6</v>
      </c>
      <c r="GM60" s="86">
        <f t="shared" si="68"/>
        <v>2.4469552767174811E-4</v>
      </c>
      <c r="GN60" s="86">
        <f t="shared" si="68"/>
        <v>2.6164931555038425E-4</v>
      </c>
      <c r="GO60" s="86">
        <f t="shared" si="68"/>
        <v>1.04902757490719E-4</v>
      </c>
      <c r="GP60" s="86">
        <f t="shared" si="68"/>
        <v>1.6192461653230186E-4</v>
      </c>
      <c r="GQ60" s="86">
        <f t="shared" si="68"/>
        <v>6.0155639271389821E-5</v>
      </c>
      <c r="GR60" s="86">
        <f t="shared" si="68"/>
        <v>5.4780874741693136E-5</v>
      </c>
      <c r="GS60" s="86">
        <f t="shared" si="68"/>
        <v>3.1161243212668208E-5</v>
      </c>
      <c r="GT60" s="86">
        <f t="shared" si="68"/>
        <v>2.2511846109602265E-5</v>
      </c>
      <c r="GU60" s="86">
        <f t="shared" si="68"/>
        <v>2.0579852592377531E-5</v>
      </c>
      <c r="GV60" s="86">
        <f t="shared" si="68"/>
        <v>5.9230388751050477E-6</v>
      </c>
      <c r="GW60" s="86">
        <f t="shared" si="68"/>
        <v>4.1256600416556425E-5</v>
      </c>
      <c r="GX60" s="86">
        <f t="shared" si="68"/>
        <v>8.7392323734730544E-5</v>
      </c>
      <c r="GY60" s="86">
        <f t="shared" si="68"/>
        <v>1.2427095629411646E-4</v>
      </c>
      <c r="GZ60" s="86">
        <f t="shared" si="68"/>
        <v>6.3487799081817707E-5</v>
      </c>
      <c r="HA60" s="86">
        <f t="shared" si="68"/>
        <v>4.3266837820209262E-6</v>
      </c>
      <c r="HC60" s="86">
        <f t="shared" ref="HC60:HH122" si="73" xml:space="preserve"> _xlfn.NORM.DIST($B60, C$8, ABS(C$12), TRUE) * _xlfn.NORM.DIST(($B60 - C$8)*C$16, 0, ABS(C$12), TRUE) * 2</f>
        <v>6.2232942391732133E-15</v>
      </c>
      <c r="HD60" s="86">
        <f t="shared" si="69"/>
        <v>5.5374312660824105E-14</v>
      </c>
      <c r="HE60" s="86">
        <f t="shared" si="69"/>
        <v>3.5275144112963462E-15</v>
      </c>
      <c r="HF60" s="86">
        <f t="shared" si="69"/>
        <v>1.6997537991850331E-15</v>
      </c>
      <c r="HG60" s="86">
        <f t="shared" si="69"/>
        <v>4.7791928348693236E-16</v>
      </c>
      <c r="HH60" s="86">
        <f t="shared" si="69"/>
        <v>1.397339363863638E-15</v>
      </c>
      <c r="HI60" s="86">
        <f t="shared" si="69"/>
        <v>4.9111874380612273E-16</v>
      </c>
      <c r="HJ60" s="86">
        <f t="shared" si="69"/>
        <v>1.4150562080974943E-16</v>
      </c>
      <c r="HK60" s="86">
        <f t="shared" si="69"/>
        <v>1.6046170868706138E-16</v>
      </c>
      <c r="HL60" s="86">
        <f t="shared" si="69"/>
        <v>4.3469228124537453E-20</v>
      </c>
      <c r="HM60" s="86">
        <f t="shared" si="69"/>
        <v>1.5332808952567977E-15</v>
      </c>
      <c r="HN60" s="86">
        <f t="shared" si="69"/>
        <v>1.4465541777993278E-15</v>
      </c>
      <c r="HO60" s="86">
        <f t="shared" si="69"/>
        <v>1.9300481424681239E-15</v>
      </c>
      <c r="HP60" s="86">
        <f t="shared" si="69"/>
        <v>3.5385667801139235E-16</v>
      </c>
      <c r="HQ60" s="86">
        <f t="shared" si="69"/>
        <v>3.2494481359218691E-21</v>
      </c>
      <c r="HS60" s="86">
        <f t="shared" si="70"/>
        <v>9.7146845569610376E-86</v>
      </c>
      <c r="HT60" s="86">
        <f t="shared" si="70"/>
        <v>4.6048068433905457E-78</v>
      </c>
      <c r="HU60" s="86">
        <f t="shared" si="70"/>
        <v>3.0830948159959753E-85</v>
      </c>
      <c r="HV60" s="86">
        <f t="shared" si="70"/>
        <v>5.7387554851888419E-88</v>
      </c>
      <c r="HW60" s="86">
        <f t="shared" si="70"/>
        <v>1.4037996312163412E-91</v>
      </c>
      <c r="HX60" s="86">
        <f t="shared" si="70"/>
        <v>2.1570558833095599E-89</v>
      </c>
      <c r="HY60" s="86">
        <f t="shared" si="70"/>
        <v>5.4632889849170635E-93</v>
      </c>
      <c r="HZ60" s="86">
        <f t="shared" si="70"/>
        <v>4.695518484593708E-96</v>
      </c>
      <c r="IA60" s="86">
        <f t="shared" si="70"/>
        <v>2.6581457416764732E-96</v>
      </c>
      <c r="IB60" s="86">
        <f t="shared" si="70"/>
        <v>3.4365119056645299E-122</v>
      </c>
      <c r="IC60" s="86">
        <f t="shared" si="70"/>
        <v>9.0028166778761845E-92</v>
      </c>
      <c r="ID60" s="86">
        <f t="shared" si="70"/>
        <v>1.3330624160507427E-91</v>
      </c>
      <c r="IE60" s="86">
        <f t="shared" si="70"/>
        <v>5.134006907140429E-89</v>
      </c>
      <c r="IF60" s="86">
        <f t="shared" si="70"/>
        <v>2.4255749558251387E-58</v>
      </c>
      <c r="IG60" s="86">
        <f t="shared" si="70"/>
        <v>1.5194424892127686E-42</v>
      </c>
      <c r="II60" s="86">
        <f t="shared" si="71"/>
        <v>3.5482724128027671E-207</v>
      </c>
      <c r="IJ60" s="86">
        <f t="shared" si="71"/>
        <v>1.8816175032356388E-187</v>
      </c>
      <c r="IK60" s="86">
        <f t="shared" si="71"/>
        <v>1.1674505324655134E-203</v>
      </c>
      <c r="IL60" s="86">
        <f t="shared" si="71"/>
        <v>2.7368339679045747E-212</v>
      </c>
      <c r="IM60" s="86">
        <f t="shared" si="71"/>
        <v>2.1380557762981366E-222</v>
      </c>
      <c r="IN60" s="86">
        <f t="shared" si="71"/>
        <v>1.929573136352795E-216</v>
      </c>
      <c r="IO60" s="86">
        <f t="shared" si="71"/>
        <v>9.4237560042343147E-224</v>
      </c>
      <c r="IP60" s="86">
        <f t="shared" si="71"/>
        <v>1.0834177349509509E-230</v>
      </c>
      <c r="IQ60" s="86">
        <f t="shared" si="71"/>
        <v>3.2775074032015954E-233</v>
      </c>
      <c r="IR60" s="86">
        <f t="shared" si="71"/>
        <v>1.5519935034586123E-298</v>
      </c>
      <c r="IS60" s="86">
        <f t="shared" si="71"/>
        <v>7.6183858267792607E-222</v>
      </c>
      <c r="IT60" s="86">
        <f t="shared" si="71"/>
        <v>1.9387628977321383E-221</v>
      </c>
      <c r="IU60" s="86">
        <f t="shared" si="71"/>
        <v>2.8330856044707866E-215</v>
      </c>
      <c r="IV60" s="86">
        <f t="shared" si="71"/>
        <v>2.1377970547072864E-217</v>
      </c>
      <c r="IW60" s="86">
        <f t="shared" si="71"/>
        <v>8.4684330075805179E-94</v>
      </c>
      <c r="IY60" s="86">
        <f t="shared" si="72"/>
        <v>2.4469552767797143E-4</v>
      </c>
      <c r="IZ60" s="86">
        <f t="shared" si="72"/>
        <v>2.6164931560575857E-4</v>
      </c>
      <c r="JA60" s="86">
        <f t="shared" si="72"/>
        <v>1.0490275749424652E-4</v>
      </c>
      <c r="JB60" s="86">
        <f t="shared" si="72"/>
        <v>1.6192461653400162E-4</v>
      </c>
      <c r="JC60" s="86">
        <f t="shared" si="72"/>
        <v>6.0155639271867737E-5</v>
      </c>
      <c r="JD60" s="86">
        <f t="shared" si="72"/>
        <v>5.4780874743090476E-5</v>
      </c>
      <c r="JE60" s="86">
        <f t="shared" si="72"/>
        <v>3.1161243213159324E-5</v>
      </c>
      <c r="JF60" s="86">
        <f t="shared" si="72"/>
        <v>2.251184610974377E-5</v>
      </c>
      <c r="JG60" s="86">
        <f t="shared" si="72"/>
        <v>2.0579852592537993E-5</v>
      </c>
      <c r="JH60" s="86">
        <f t="shared" si="72"/>
        <v>5.9230388751050909E-6</v>
      </c>
      <c r="JI60" s="86">
        <f t="shared" si="72"/>
        <v>4.1256600418089704E-5</v>
      </c>
      <c r="JJ60" s="86">
        <f t="shared" si="72"/>
        <v>8.73923237361771E-5</v>
      </c>
      <c r="JK60" s="86">
        <f t="shared" si="72"/>
        <v>1.242709562960465E-4</v>
      </c>
      <c r="JL60" s="86">
        <f t="shared" si="72"/>
        <v>6.3487799082171564E-5</v>
      </c>
      <c r="JM60" s="86">
        <f t="shared" si="72"/>
        <v>4.3266837820209296E-6</v>
      </c>
    </row>
    <row r="61" spans="2:273" x14ac:dyDescent="0.25">
      <c r="B61" s="2">
        <v>34</v>
      </c>
      <c r="C61" s="37">
        <v>86.2</v>
      </c>
      <c r="D61" s="37">
        <v>81.713999999999999</v>
      </c>
      <c r="E61" s="37">
        <v>78.73</v>
      </c>
      <c r="F61" s="37">
        <v>77.587000000000003</v>
      </c>
      <c r="G61" s="37">
        <v>76.355000000000004</v>
      </c>
      <c r="H61" s="37">
        <v>76.887</v>
      </c>
      <c r="I61" s="37">
        <v>75.516000000000005</v>
      </c>
      <c r="J61" s="37">
        <v>77.129000000000005</v>
      </c>
      <c r="K61" s="37">
        <v>77.403000000000006</v>
      </c>
      <c r="L61" s="37">
        <v>77.918999999999997</v>
      </c>
      <c r="M61" s="37">
        <v>81.257999999999996</v>
      </c>
      <c r="N61" s="37">
        <v>82.968000000000004</v>
      </c>
      <c r="O61" s="37">
        <v>83.048000000000002</v>
      </c>
      <c r="P61" s="37">
        <v>76.153999999999996</v>
      </c>
      <c r="Q61" s="37">
        <v>78.046000000000006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82.197095694272505</v>
      </c>
      <c r="T61" s="4">
        <f t="shared" si="74"/>
        <v>78.513517808428517</v>
      </c>
      <c r="U61" s="4">
        <f t="shared" si="74"/>
        <v>76.228126791509041</v>
      </c>
      <c r="V61" s="4">
        <f t="shared" si="74"/>
        <v>75.0548159848707</v>
      </c>
      <c r="W61" s="4">
        <f t="shared" si="74"/>
        <v>74.396245098443842</v>
      </c>
      <c r="X61" s="4">
        <f t="shared" si="74"/>
        <v>73.632982376531729</v>
      </c>
      <c r="Y61" s="4">
        <f t="shared" si="74"/>
        <v>72.845277583752832</v>
      </c>
      <c r="Z61" s="4">
        <f t="shared" si="74"/>
        <v>74.891526380785564</v>
      </c>
      <c r="AA61" s="4">
        <f t="shared" si="74"/>
        <v>76.582414244679725</v>
      </c>
      <c r="AB61" s="4">
        <f t="shared" si="74"/>
        <v>77.483885678746432</v>
      </c>
      <c r="AC61" s="4">
        <f t="shared" si="74"/>
        <v>79.846298064901006</v>
      </c>
      <c r="AD61" s="4">
        <f t="shared" si="74"/>
        <v>80.441662653343883</v>
      </c>
      <c r="AE61" s="4">
        <f t="shared" si="74"/>
        <v>79.662881659582453</v>
      </c>
      <c r="AF61" s="4">
        <f t="shared" si="74"/>
        <v>74.996868021411814</v>
      </c>
      <c r="AG61" s="4">
        <f t="shared" si="74"/>
        <v>78.707231993643049</v>
      </c>
      <c r="AI61" s="4">
        <f t="shared" ref="AI61:AW77" si="75">IF(OR($B61 &lt; C$230, $B61 &gt; C$233), 0, C61-S61)</f>
        <v>4.0029043057274976</v>
      </c>
      <c r="AJ61" s="4">
        <f t="shared" si="75"/>
        <v>3.2004821915714814</v>
      </c>
      <c r="AK61" s="4">
        <f t="shared" si="75"/>
        <v>2.501873208490963</v>
      </c>
      <c r="AL61" s="4">
        <f t="shared" si="75"/>
        <v>2.5321840151293031</v>
      </c>
      <c r="AM61" s="4">
        <f t="shared" si="75"/>
        <v>1.9587549015561621</v>
      </c>
      <c r="AN61" s="4">
        <f t="shared" si="75"/>
        <v>3.2540176234682718</v>
      </c>
      <c r="AO61" s="4">
        <f t="shared" si="75"/>
        <v>2.6707224162471732</v>
      </c>
      <c r="AP61" s="4">
        <f t="shared" si="75"/>
        <v>2.2374736192144411</v>
      </c>
      <c r="AQ61" s="4">
        <f t="shared" si="75"/>
        <v>0.82058575532028044</v>
      </c>
      <c r="AR61" s="4">
        <f t="shared" si="75"/>
        <v>0.43511432125356464</v>
      </c>
      <c r="AS61" s="4">
        <f t="shared" si="75"/>
        <v>1.4117019350989892</v>
      </c>
      <c r="AT61" s="4">
        <f t="shared" si="75"/>
        <v>2.5263373466561205</v>
      </c>
      <c r="AU61" s="4">
        <f t="shared" si="75"/>
        <v>3.3851183404175487</v>
      </c>
      <c r="AV61" s="4">
        <f t="shared" si="75"/>
        <v>1.1571319785881826</v>
      </c>
      <c r="AW61" s="4">
        <f t="shared" si="75"/>
        <v>-0.66123199364304241</v>
      </c>
      <c r="AY61" s="2">
        <f t="shared" si="65"/>
        <v>81.854192025562909</v>
      </c>
      <c r="AZ61" s="2">
        <f t="shared" si="65"/>
        <v>78.126653429965728</v>
      </c>
      <c r="BA61" s="2">
        <f t="shared" si="65"/>
        <v>76.053025202936212</v>
      </c>
      <c r="BB61" s="2">
        <f t="shared" si="65"/>
        <v>74.799874582208844</v>
      </c>
      <c r="BC61" s="2">
        <f t="shared" si="65"/>
        <v>74.287254935616787</v>
      </c>
      <c r="BD61" s="2">
        <f t="shared" si="65"/>
        <v>73.53057923541769</v>
      </c>
      <c r="BE61" s="2">
        <f t="shared" si="65"/>
        <v>72.782102442685471</v>
      </c>
      <c r="BF61" s="2">
        <f t="shared" si="65"/>
        <v>74.845190544236772</v>
      </c>
      <c r="BG61" s="2">
        <f t="shared" si="65"/>
        <v>76.54106031382868</v>
      </c>
      <c r="BH61" s="2">
        <f t="shared" si="65"/>
        <v>77.469569961157219</v>
      </c>
      <c r="BI61" s="2">
        <f t="shared" si="65"/>
        <v>79.771709598994264</v>
      </c>
      <c r="BJ61" s="2">
        <f t="shared" si="65"/>
        <v>80.299287337578718</v>
      </c>
      <c r="BK61" s="2">
        <f t="shared" si="65"/>
        <v>79.475500294712091</v>
      </c>
      <c r="BL61" s="2">
        <f t="shared" si="65"/>
        <v>74.903740577911123</v>
      </c>
      <c r="BM61" s="2">
        <f t="shared" si="65"/>
        <v>78.700155763900227</v>
      </c>
      <c r="BO61" s="2">
        <f t="shared" si="10"/>
        <v>86.2</v>
      </c>
      <c r="BP61" s="2">
        <f t="shared" si="11"/>
        <v>81.713999999999999</v>
      </c>
      <c r="BQ61" s="2">
        <f t="shared" si="12"/>
        <v>78.73</v>
      </c>
      <c r="BR61" s="2">
        <f t="shared" si="13"/>
        <v>77.587000000000003</v>
      </c>
      <c r="BS61" s="2">
        <f t="shared" si="14"/>
        <v>76.355000000000004</v>
      </c>
      <c r="BT61" s="2">
        <f t="shared" si="15"/>
        <v>76.887</v>
      </c>
      <c r="BU61" s="2">
        <f t="shared" si="16"/>
        <v>75.516000000000005</v>
      </c>
      <c r="BV61" s="2">
        <f t="shared" si="17"/>
        <v>77.129000000000005</v>
      </c>
      <c r="BW61" s="2">
        <f t="shared" si="18"/>
        <v>77.403000000000006</v>
      </c>
      <c r="BX61" s="2">
        <f t="shared" si="19"/>
        <v>77.918999999999997</v>
      </c>
      <c r="BY61" s="2">
        <f t="shared" si="20"/>
        <v>81.257999999999996</v>
      </c>
      <c r="BZ61" s="2">
        <f t="shared" si="21"/>
        <v>82.968000000000004</v>
      </c>
      <c r="CA61" s="2">
        <f t="shared" si="22"/>
        <v>83.048000000000002</v>
      </c>
      <c r="CB61" s="2">
        <f t="shared" si="23"/>
        <v>76.153999999999996</v>
      </c>
      <c r="CC61" s="2">
        <f t="shared" si="24"/>
        <v>78.046000000000006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86.041766988825145</v>
      </c>
      <c r="DL61" s="2">
        <f t="shared" si="76"/>
        <v>81.270911960132906</v>
      </c>
      <c r="DM61" s="2">
        <f t="shared" si="76"/>
        <v>78.288380902043656</v>
      </c>
      <c r="DN61" s="2">
        <f t="shared" si="76"/>
        <v>77.048724403503456</v>
      </c>
      <c r="DO61" s="2">
        <f t="shared" si="76"/>
        <v>76.820779069767454</v>
      </c>
      <c r="DP61" s="2">
        <f t="shared" si="76"/>
        <v>76.796117062366662</v>
      </c>
      <c r="DQ61" s="2">
        <f t="shared" si="76"/>
        <v>75.996933130904168</v>
      </c>
      <c r="DR61" s="2">
        <f t="shared" si="76"/>
        <v>77.237830287777641</v>
      </c>
      <c r="DS61" s="2">
        <f t="shared" si="76"/>
        <v>78.657960593792168</v>
      </c>
      <c r="DT61" s="2">
        <f t="shared" si="76"/>
        <v>79.206429587482234</v>
      </c>
      <c r="DU61" s="2">
        <f t="shared" si="76"/>
        <v>82.056386759581883</v>
      </c>
      <c r="DV61" s="2">
        <f t="shared" si="76"/>
        <v>83.131515856236803</v>
      </c>
      <c r="DW61" s="2">
        <f t="shared" si="76"/>
        <v>82.405867864693462</v>
      </c>
      <c r="DX61" s="2">
        <f t="shared" si="76"/>
        <v>76.282852159468419</v>
      </c>
      <c r="DY61" s="2">
        <f t="shared" si="76"/>
        <v>79.209559244959223</v>
      </c>
      <c r="EA61" s="2">
        <f t="shared" ref="EA61:EO77" si="77">CE$228*$B61+CE$229</f>
        <v>72.05646098654708</v>
      </c>
      <c r="EB61" s="2">
        <f t="shared" si="77"/>
        <v>70.970362651975691</v>
      </c>
      <c r="EC61" s="2">
        <f t="shared" si="77"/>
        <v>70.248015484234244</v>
      </c>
      <c r="ED61" s="2">
        <f t="shared" si="77"/>
        <v>69.36729679213623</v>
      </c>
      <c r="EE61" s="2">
        <f t="shared" si="77"/>
        <v>67.338637498917095</v>
      </c>
      <c r="EF61" s="2">
        <f t="shared" si="77"/>
        <v>64.583911686521603</v>
      </c>
      <c r="EG61" s="2">
        <f t="shared" si="77"/>
        <v>63.800872121870988</v>
      </c>
      <c r="EH61" s="2">
        <f t="shared" si="77"/>
        <v>67.973262655405037</v>
      </c>
      <c r="EI61" s="2">
        <f t="shared" si="77"/>
        <v>70.369496755014836</v>
      </c>
      <c r="EJ61" s="2">
        <f t="shared" si="77"/>
        <v>71.932038378694727</v>
      </c>
      <c r="EK61" s="2">
        <f t="shared" si="77"/>
        <v>73.328931462302478</v>
      </c>
      <c r="EL61" s="2">
        <f t="shared" si="77"/>
        <v>72.91326778834258</v>
      </c>
      <c r="EM61" s="2">
        <f t="shared" si="77"/>
        <v>72.02436764984941</v>
      </c>
      <c r="EN61" s="2">
        <f t="shared" si="77"/>
        <v>71.189610426154815</v>
      </c>
      <c r="EO61" s="2">
        <f t="shared" si="77"/>
        <v>77.042299580627812</v>
      </c>
      <c r="EQ61" s="2">
        <f t="shared" ref="EQ61:FE77" si="78">CU$228*$B61+CU$229</f>
        <v>71.43228659782713</v>
      </c>
      <c r="ER61" s="2">
        <f t="shared" si="78"/>
        <v>66.422586252122599</v>
      </c>
      <c r="ES61" s="2">
        <f t="shared" si="78"/>
        <v>70.215138281873351</v>
      </c>
      <c r="ET61" s="2">
        <f t="shared" si="78"/>
        <v>69.465128019581883</v>
      </c>
      <c r="EU61" s="2">
        <f t="shared" si="78"/>
        <v>66.953576443545401</v>
      </c>
      <c r="EV61" s="2">
        <f t="shared" si="78"/>
        <v>65.138798495416324</v>
      </c>
      <c r="EW61" s="2">
        <f t="shared" si="78"/>
        <v>63.674079654029029</v>
      </c>
      <c r="EX61" s="2">
        <f t="shared" si="78"/>
        <v>67.507301114313222</v>
      </c>
      <c r="EY61" s="2">
        <f t="shared" si="78"/>
        <v>69.2097765327741</v>
      </c>
      <c r="EZ61" s="2">
        <f t="shared" si="78"/>
        <v>70.088795552963958</v>
      </c>
      <c r="FA61" s="2">
        <f t="shared" si="78"/>
        <v>71.356521523024057</v>
      </c>
      <c r="FB61" s="2">
        <f t="shared" si="78"/>
        <v>72.364454733954034</v>
      </c>
      <c r="FC61" s="2">
        <f t="shared" si="78"/>
        <v>72.200738514482367</v>
      </c>
      <c r="FD61" s="2">
        <f t="shared" si="78"/>
        <v>70.757025795004992</v>
      </c>
      <c r="FE61" s="2">
        <f t="shared" si="78"/>
        <v>75.923237399481025</v>
      </c>
      <c r="FG61" s="2">
        <f t="shared" ref="FG61:FU77" si="79">POWER(10,($B61-C$231)/C$229)/(1+POWER(10,($B61-C$231)/C$229))</f>
        <v>0.29942643204692559</v>
      </c>
      <c r="FH61" s="2">
        <f t="shared" si="79"/>
        <v>0.30524695517405881</v>
      </c>
      <c r="FI61" s="2">
        <f t="shared" si="79"/>
        <v>0.27801663649891617</v>
      </c>
      <c r="FJ61" s="2">
        <f t="shared" si="79"/>
        <v>0.2927647082913839</v>
      </c>
      <c r="FK61" s="2">
        <f t="shared" si="79"/>
        <v>0.26718858824517644</v>
      </c>
      <c r="FL61" s="2">
        <f t="shared" si="79"/>
        <v>0.26740004776042764</v>
      </c>
      <c r="FM61" s="2">
        <f t="shared" si="79"/>
        <v>0.26359565415510483</v>
      </c>
      <c r="FN61" s="2">
        <f t="shared" si="79"/>
        <v>0.25825616798273432</v>
      </c>
      <c r="FO61" s="2">
        <f t="shared" si="79"/>
        <v>0.25540114027061595</v>
      </c>
      <c r="FP61" s="2">
        <f t="shared" si="79"/>
        <v>0.23876041506560516</v>
      </c>
      <c r="FQ61" s="2">
        <f t="shared" si="79"/>
        <v>0.26177827044327467</v>
      </c>
      <c r="FR61" s="2">
        <f t="shared" si="79"/>
        <v>0.27717314147189637</v>
      </c>
      <c r="FS61" s="2">
        <f t="shared" si="79"/>
        <v>0.28226834684556673</v>
      </c>
      <c r="FT61" s="2">
        <f t="shared" si="79"/>
        <v>0.27077221583421479</v>
      </c>
      <c r="FU61" s="2">
        <f t="shared" si="79"/>
        <v>0.23504207127481219</v>
      </c>
      <c r="FW61" s="2">
        <f t="shared" si="67"/>
        <v>7.5073821412130066E-6</v>
      </c>
      <c r="FX61" s="2">
        <f t="shared" si="67"/>
        <v>1.0382487565112964E-5</v>
      </c>
      <c r="FY61" s="2">
        <f t="shared" si="67"/>
        <v>1.0628211911576178E-5</v>
      </c>
      <c r="FZ61" s="2">
        <f t="shared" si="67"/>
        <v>1.1168301983998665E-5</v>
      </c>
      <c r="GA61" s="2">
        <f t="shared" si="67"/>
        <v>1.0684784135939231E-5</v>
      </c>
      <c r="GB61" s="2">
        <f t="shared" si="67"/>
        <v>1.1666905851403019E-5</v>
      </c>
      <c r="GC61" s="2">
        <f t="shared" si="67"/>
        <v>1.5840270812192662E-5</v>
      </c>
      <c r="GD61" s="2">
        <f t="shared" si="67"/>
        <v>1.7187657642963083E-5</v>
      </c>
      <c r="GE61" s="2">
        <f t="shared" si="67"/>
        <v>1.4800507608949032E-5</v>
      </c>
      <c r="GF61" s="2">
        <f t="shared" si="67"/>
        <v>1.2457374034039438E-5</v>
      </c>
      <c r="GG61" s="2">
        <f t="shared" si="67"/>
        <v>9.6366857798094897E-6</v>
      </c>
      <c r="GH61" s="2">
        <f t="shared" si="67"/>
        <v>8.3841677403741518E-6</v>
      </c>
      <c r="GI61" s="2">
        <f t="shared" si="67"/>
        <v>7.5604298168967252E-6</v>
      </c>
      <c r="GJ61" s="2">
        <f t="shared" si="67"/>
        <v>7.4705582111841537E-6</v>
      </c>
      <c r="GK61" s="2">
        <f t="shared" si="67"/>
        <v>5.612346021484671E-6</v>
      </c>
      <c r="GM61" s="86">
        <f t="shared" si="68"/>
        <v>3.8001245918417565E-4</v>
      </c>
      <c r="GN61" s="86">
        <f t="shared" si="68"/>
        <v>4.0823161650612458E-4</v>
      </c>
      <c r="GO61" s="86">
        <f t="shared" si="68"/>
        <v>1.7155741652135126E-4</v>
      </c>
      <c r="GP61" s="86">
        <f t="shared" si="68"/>
        <v>2.6045272411071442E-4</v>
      </c>
      <c r="GQ61" s="86">
        <f t="shared" si="68"/>
        <v>1.0203473456690995E-4</v>
      </c>
      <c r="GR61" s="86">
        <f t="shared" si="68"/>
        <v>9.3927223180460641E-5</v>
      </c>
      <c r="GS61" s="86">
        <f t="shared" si="68"/>
        <v>5.6291993400662132E-5</v>
      </c>
      <c r="GT61" s="86">
        <f t="shared" si="68"/>
        <v>4.1525034005603502E-5</v>
      </c>
      <c r="GU61" s="86">
        <f t="shared" si="68"/>
        <v>3.8029789185230801E-5</v>
      </c>
      <c r="GV61" s="86">
        <f t="shared" si="68"/>
        <v>1.1878981076622892E-5</v>
      </c>
      <c r="GW61" s="86">
        <f t="shared" si="68"/>
        <v>7.1946291764301608E-5</v>
      </c>
      <c r="GX61" s="86">
        <f t="shared" si="68"/>
        <v>1.4562977291122164E-4</v>
      </c>
      <c r="GY61" s="86">
        <f t="shared" si="68"/>
        <v>2.0128654009871633E-4</v>
      </c>
      <c r="GZ61" s="86">
        <f t="shared" si="68"/>
        <v>1.079838009066379E-4</v>
      </c>
      <c r="HA61" s="86">
        <f t="shared" si="68"/>
        <v>8.8564900432841916E-6</v>
      </c>
      <c r="HC61" s="86">
        <f t="shared" si="73"/>
        <v>1.8437929006074925E-14</v>
      </c>
      <c r="HD61" s="86">
        <f t="shared" si="69"/>
        <v>1.5423692269818226E-13</v>
      </c>
      <c r="HE61" s="86">
        <f t="shared" si="69"/>
        <v>1.0799391176376029E-14</v>
      </c>
      <c r="HF61" s="86">
        <f t="shared" si="69"/>
        <v>5.423320072341657E-15</v>
      </c>
      <c r="HG61" s="86">
        <f t="shared" si="69"/>
        <v>1.5957540350725794E-15</v>
      </c>
      <c r="HH61" s="86">
        <f t="shared" si="69"/>
        <v>4.5449816898143854E-15</v>
      </c>
      <c r="HI61" s="86">
        <f t="shared" si="69"/>
        <v>1.7161616944738187E-15</v>
      </c>
      <c r="HJ61" s="86">
        <f t="shared" si="69"/>
        <v>5.2071942572652631E-16</v>
      </c>
      <c r="HK61" s="86">
        <f t="shared" si="69"/>
        <v>5.8312866628761616E-16</v>
      </c>
      <c r="HL61" s="86">
        <f t="shared" si="69"/>
        <v>2.1472820485289485E-19</v>
      </c>
      <c r="HM61" s="86">
        <f t="shared" si="69"/>
        <v>4.9551139819370987E-15</v>
      </c>
      <c r="HN61" s="86">
        <f t="shared" si="69"/>
        <v>4.610867303150277E-15</v>
      </c>
      <c r="HO61" s="86">
        <f t="shared" si="69"/>
        <v>5.9637307791669891E-15</v>
      </c>
      <c r="HP61" s="86">
        <f t="shared" si="69"/>
        <v>1.169806936375642E-15</v>
      </c>
      <c r="HQ61" s="86">
        <f t="shared" si="69"/>
        <v>1.6825610717576046E-20</v>
      </c>
      <c r="HS61" s="86">
        <f t="shared" si="70"/>
        <v>4.9653332969585031E-84</v>
      </c>
      <c r="HT61" s="86">
        <f t="shared" si="70"/>
        <v>1.7987390608483717E-76</v>
      </c>
      <c r="HU61" s="86">
        <f t="shared" si="70"/>
        <v>1.6919273982246176E-83</v>
      </c>
      <c r="HV61" s="86">
        <f t="shared" si="70"/>
        <v>3.7279315830763131E-86</v>
      </c>
      <c r="HW61" s="86">
        <f t="shared" si="70"/>
        <v>1.0817273401755144E-89</v>
      </c>
      <c r="HX61" s="86">
        <f t="shared" si="70"/>
        <v>1.5357814463281337E-87</v>
      </c>
      <c r="HY61" s="86">
        <f t="shared" si="70"/>
        <v>5.1508778283398255E-91</v>
      </c>
      <c r="HZ61" s="86">
        <f t="shared" si="70"/>
        <v>5.3096672966173796E-94</v>
      </c>
      <c r="IA61" s="86">
        <f t="shared" si="70"/>
        <v>2.913913473330194E-94</v>
      </c>
      <c r="IB61" s="86">
        <f t="shared" si="70"/>
        <v>1.2694869264311673E-119</v>
      </c>
      <c r="IC61" s="86">
        <f t="shared" si="70"/>
        <v>6.6715021114846812E-90</v>
      </c>
      <c r="ID61" s="86">
        <f t="shared" si="70"/>
        <v>9.3166843154753875E-90</v>
      </c>
      <c r="IE61" s="86">
        <f t="shared" si="70"/>
        <v>3.068825392223617E-87</v>
      </c>
      <c r="IF61" s="86">
        <f t="shared" si="70"/>
        <v>3.2566184321657136E-57</v>
      </c>
      <c r="IG61" s="86">
        <f t="shared" si="70"/>
        <v>9.8120703297744345E-42</v>
      </c>
      <c r="II61" s="86">
        <f t="shared" si="71"/>
        <v>5.1821787994764615E-204</v>
      </c>
      <c r="IJ61" s="86">
        <f t="shared" si="71"/>
        <v>1.6400885606405289E-184</v>
      </c>
      <c r="IK61" s="86">
        <f t="shared" si="71"/>
        <v>1.8655443331332984E-200</v>
      </c>
      <c r="IL61" s="86">
        <f t="shared" si="71"/>
        <v>6.1969364080508672E-209</v>
      </c>
      <c r="IM61" s="86">
        <f t="shared" si="71"/>
        <v>6.8026536952704571E-219</v>
      </c>
      <c r="IN61" s="86">
        <f t="shared" si="71"/>
        <v>5.243090943189532E-213</v>
      </c>
      <c r="IO61" s="86">
        <f t="shared" si="71"/>
        <v>4.1918889995244655E-220</v>
      </c>
      <c r="IP61" s="86">
        <f t="shared" si="71"/>
        <v>6.6794419403768418E-227</v>
      </c>
      <c r="IQ61" s="86">
        <f t="shared" si="71"/>
        <v>1.9784816809634131E-229</v>
      </c>
      <c r="IR61" s="86">
        <f t="shared" si="71"/>
        <v>9.2564606723062484E-294</v>
      </c>
      <c r="IS61" s="86">
        <f t="shared" si="71"/>
        <v>2.2125568202133135E-218</v>
      </c>
      <c r="IT61" s="86">
        <f t="shared" si="71"/>
        <v>5.0521694146883392E-218</v>
      </c>
      <c r="IU61" s="86">
        <f t="shared" si="71"/>
        <v>5.5401104913036968E-212</v>
      </c>
      <c r="IV61" s="86">
        <f t="shared" si="71"/>
        <v>4.4733295501751677E-214</v>
      </c>
      <c r="IW61" s="86">
        <f t="shared" si="71"/>
        <v>2.0501679111432532E-92</v>
      </c>
      <c r="IY61" s="86">
        <f t="shared" si="72"/>
        <v>3.8001245920261359E-4</v>
      </c>
      <c r="IZ61" s="86">
        <f t="shared" si="72"/>
        <v>4.082316166603615E-4</v>
      </c>
      <c r="JA61" s="86">
        <f t="shared" si="72"/>
        <v>1.7155741653215065E-4</v>
      </c>
      <c r="JB61" s="86">
        <f t="shared" si="72"/>
        <v>2.6045272411613776E-4</v>
      </c>
      <c r="JC61" s="86">
        <f t="shared" si="72"/>
        <v>1.0203473456850571E-4</v>
      </c>
      <c r="JD61" s="86">
        <f t="shared" si="72"/>
        <v>9.3927223185005616E-5</v>
      </c>
      <c r="JE61" s="86">
        <f t="shared" si="72"/>
        <v>5.6291993402378295E-5</v>
      </c>
      <c r="JF61" s="86">
        <f t="shared" si="72"/>
        <v>4.1525034006124224E-5</v>
      </c>
      <c r="JG61" s="86">
        <f t="shared" si="72"/>
        <v>3.8029789185813932E-5</v>
      </c>
      <c r="JH61" s="86">
        <f t="shared" si="72"/>
        <v>1.1878981076623108E-5</v>
      </c>
      <c r="JI61" s="86">
        <f t="shared" si="72"/>
        <v>7.1946291769256723E-5</v>
      </c>
      <c r="JJ61" s="86">
        <f t="shared" si="72"/>
        <v>1.456297729158325E-4</v>
      </c>
      <c r="JK61" s="86">
        <f t="shared" si="72"/>
        <v>2.0128654010468007E-4</v>
      </c>
      <c r="JL61" s="86">
        <f t="shared" si="72"/>
        <v>1.0798380090780771E-4</v>
      </c>
      <c r="JM61" s="86">
        <f t="shared" si="72"/>
        <v>8.8564900432842086E-6</v>
      </c>
    </row>
    <row r="62" spans="2:273" x14ac:dyDescent="0.25">
      <c r="B62" s="2">
        <v>35</v>
      </c>
      <c r="C62" s="37">
        <v>85.966999999999999</v>
      </c>
      <c r="D62" s="37">
        <v>82.159000000000006</v>
      </c>
      <c r="E62" s="37">
        <v>79.316999999999993</v>
      </c>
      <c r="F62" s="37">
        <v>78.793999999999997</v>
      </c>
      <c r="G62" s="37">
        <v>76.418999999999997</v>
      </c>
      <c r="H62" s="37">
        <v>77.370999999999995</v>
      </c>
      <c r="I62" s="37">
        <v>75.855000000000004</v>
      </c>
      <c r="J62" s="37">
        <v>77.451999999999998</v>
      </c>
      <c r="K62" s="37">
        <v>77.918999999999997</v>
      </c>
      <c r="L62" s="37">
        <v>78.531999999999996</v>
      </c>
      <c r="M62" s="37">
        <v>81.968000000000004</v>
      </c>
      <c r="N62" s="37">
        <v>83.5</v>
      </c>
      <c r="O62" s="37">
        <v>83.144999999999996</v>
      </c>
      <c r="P62" s="37">
        <v>76.031000000000006</v>
      </c>
      <c r="Q62" s="37">
        <v>79.322999999999993</v>
      </c>
      <c r="S62" s="4">
        <f t="shared" si="74"/>
        <v>82.205541591168185</v>
      </c>
      <c r="T62" s="4">
        <f t="shared" si="74"/>
        <v>78.492181580548561</v>
      </c>
      <c r="U62" s="4">
        <f t="shared" si="74"/>
        <v>76.253608745723042</v>
      </c>
      <c r="V62" s="4">
        <f t="shared" si="74"/>
        <v>75.10297547912225</v>
      </c>
      <c r="W62" s="4">
        <f t="shared" si="74"/>
        <v>74.2975402939378</v>
      </c>
      <c r="X62" s="4">
        <f t="shared" si="74"/>
        <v>73.517398351122878</v>
      </c>
      <c r="Y62" s="4">
        <f t="shared" si="74"/>
        <v>72.708652904115311</v>
      </c>
      <c r="Z62" s="4">
        <f t="shared" si="74"/>
        <v>74.8290618885962</v>
      </c>
      <c r="AA62" s="4">
        <f t="shared" si="74"/>
        <v>76.571769290889833</v>
      </c>
      <c r="AB62" s="4">
        <f t="shared" si="74"/>
        <v>77.510788406973873</v>
      </c>
      <c r="AC62" s="4">
        <f t="shared" si="74"/>
        <v>79.828457849600809</v>
      </c>
      <c r="AD62" s="4">
        <f t="shared" si="74"/>
        <v>80.392548205917834</v>
      </c>
      <c r="AE62" s="4">
        <f t="shared" si="74"/>
        <v>79.633594755209174</v>
      </c>
      <c r="AF62" s="4">
        <f t="shared" si="74"/>
        <v>75.002686699435358</v>
      </c>
      <c r="AG62" s="4">
        <f t="shared" si="74"/>
        <v>78.663591143414521</v>
      </c>
      <c r="AI62" s="4">
        <f t="shared" si="75"/>
        <v>3.7614584088318139</v>
      </c>
      <c r="AJ62" s="4">
        <f t="shared" si="75"/>
        <v>3.6668184194514453</v>
      </c>
      <c r="AK62" s="4">
        <f t="shared" si="75"/>
        <v>3.0633912542769508</v>
      </c>
      <c r="AL62" s="4">
        <f t="shared" si="75"/>
        <v>3.6910245208777468</v>
      </c>
      <c r="AM62" s="4">
        <f t="shared" si="75"/>
        <v>2.1214597060621969</v>
      </c>
      <c r="AN62" s="4">
        <f t="shared" si="75"/>
        <v>3.8536016488771168</v>
      </c>
      <c r="AO62" s="4">
        <f t="shared" si="75"/>
        <v>3.1463470958846926</v>
      </c>
      <c r="AP62" s="4">
        <f t="shared" si="75"/>
        <v>2.6229381114037977</v>
      </c>
      <c r="AQ62" s="4">
        <f t="shared" si="75"/>
        <v>1.3472307091101641</v>
      </c>
      <c r="AR62" s="4">
        <f t="shared" si="75"/>
        <v>1.0212115930261234</v>
      </c>
      <c r="AS62" s="4">
        <f t="shared" si="75"/>
        <v>2.139542150399194</v>
      </c>
      <c r="AT62" s="4">
        <f t="shared" si="75"/>
        <v>3.1074517940821664</v>
      </c>
      <c r="AU62" s="4">
        <f t="shared" si="75"/>
        <v>3.5114052447908222</v>
      </c>
      <c r="AV62" s="4">
        <f t="shared" si="75"/>
        <v>1.0283133005646476</v>
      </c>
      <c r="AW62" s="4">
        <f t="shared" si="75"/>
        <v>0.65940885658547188</v>
      </c>
      <c r="AY62" s="2">
        <f t="shared" si="65"/>
        <v>81.69441893238124</v>
      </c>
      <c r="AZ62" s="2">
        <f t="shared" si="65"/>
        <v>77.913388538416243</v>
      </c>
      <c r="BA62" s="2">
        <f t="shared" si="65"/>
        <v>75.979350860741476</v>
      </c>
      <c r="BB62" s="2">
        <f t="shared" si="65"/>
        <v>74.710289167333286</v>
      </c>
      <c r="BC62" s="2">
        <f t="shared" si="65"/>
        <v>74.120780920825908</v>
      </c>
      <c r="BD62" s="2">
        <f t="shared" si="65"/>
        <v>73.349656331223272</v>
      </c>
      <c r="BE62" s="2">
        <f t="shared" si="65"/>
        <v>72.599992429184809</v>
      </c>
      <c r="BF62" s="2">
        <f t="shared" si="65"/>
        <v>74.747752372570304</v>
      </c>
      <c r="BG62" s="2">
        <f t="shared" si="65"/>
        <v>76.499054770938784</v>
      </c>
      <c r="BH62" s="2">
        <f t="shared" si="65"/>
        <v>77.483561520702153</v>
      </c>
      <c r="BI62" s="2">
        <f t="shared" si="65"/>
        <v>79.70426962077174</v>
      </c>
      <c r="BJ62" s="2">
        <f t="shared" si="65"/>
        <v>80.165632228837495</v>
      </c>
      <c r="BK62" s="2">
        <f t="shared" si="65"/>
        <v>79.342815382638221</v>
      </c>
      <c r="BL62" s="2">
        <f t="shared" si="65"/>
        <v>74.85132515588154</v>
      </c>
      <c r="BM62" s="2">
        <f t="shared" si="65"/>
        <v>78.649866357580308</v>
      </c>
      <c r="BO62" s="2">
        <f t="shared" si="10"/>
        <v>85.966999999999999</v>
      </c>
      <c r="BP62" s="2">
        <f t="shared" si="11"/>
        <v>82.159000000000006</v>
      </c>
      <c r="BQ62" s="2">
        <f t="shared" si="12"/>
        <v>79.316999999999993</v>
      </c>
      <c r="BR62" s="2">
        <f t="shared" si="13"/>
        <v>78.793999999999997</v>
      </c>
      <c r="BS62" s="2">
        <f t="shared" si="14"/>
        <v>76.418999999999997</v>
      </c>
      <c r="BT62" s="2">
        <f t="shared" si="15"/>
        <v>77.370999999999995</v>
      </c>
      <c r="BU62" s="2">
        <f t="shared" si="16"/>
        <v>75.855000000000004</v>
      </c>
      <c r="BV62" s="2">
        <f t="shared" si="17"/>
        <v>77.451999999999998</v>
      </c>
      <c r="BW62" s="2">
        <f t="shared" si="18"/>
        <v>77.918999999999997</v>
      </c>
      <c r="BX62" s="2">
        <f t="shared" si="19"/>
        <v>78.531999999999996</v>
      </c>
      <c r="BY62" s="2">
        <f t="shared" si="20"/>
        <v>81.968000000000004</v>
      </c>
      <c r="BZ62" s="2">
        <f t="shared" si="21"/>
        <v>83.5</v>
      </c>
      <c r="CA62" s="2">
        <f t="shared" si="22"/>
        <v>83.144999999999996</v>
      </c>
      <c r="CB62" s="2">
        <f t="shared" si="23"/>
        <v>76.031000000000006</v>
      </c>
      <c r="CC62" s="2">
        <f t="shared" si="24"/>
        <v>79.322999999999993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86.258450317124755</v>
      </c>
      <c r="DL62" s="2">
        <f t="shared" si="76"/>
        <v>81.325488372093048</v>
      </c>
      <c r="DM62" s="2">
        <f t="shared" si="76"/>
        <v>78.452896828752614</v>
      </c>
      <c r="DN62" s="2">
        <f t="shared" si="76"/>
        <v>77.187570824524286</v>
      </c>
      <c r="DO62" s="2">
        <f t="shared" si="76"/>
        <v>76.877737843551799</v>
      </c>
      <c r="DP62" s="2">
        <f t="shared" si="76"/>
        <v>76.895926397104532</v>
      </c>
      <c r="DQ62" s="2">
        <f t="shared" si="76"/>
        <v>76.095991228070147</v>
      </c>
      <c r="DR62" s="2">
        <f t="shared" si="76"/>
        <v>77.39024685414158</v>
      </c>
      <c r="DS62" s="2">
        <f t="shared" si="76"/>
        <v>78.869276180836707</v>
      </c>
      <c r="DT62" s="2">
        <f t="shared" si="76"/>
        <v>79.456253437648186</v>
      </c>
      <c r="DU62" s="2">
        <f t="shared" si="76"/>
        <v>82.257266898954711</v>
      </c>
      <c r="DV62" s="2">
        <f t="shared" si="76"/>
        <v>83.282287526427069</v>
      </c>
      <c r="DW62" s="2">
        <f t="shared" si="76"/>
        <v>82.563002748414391</v>
      </c>
      <c r="DX62" s="2">
        <f t="shared" si="76"/>
        <v>76.404811235276341</v>
      </c>
      <c r="DY62" s="2">
        <f t="shared" si="76"/>
        <v>79.251701329901294</v>
      </c>
      <c r="EA62" s="2">
        <f t="shared" si="77"/>
        <v>71.955482639333766</v>
      </c>
      <c r="EB62" s="2">
        <f t="shared" si="77"/>
        <v>70.830813164893627</v>
      </c>
      <c r="EC62" s="2">
        <f t="shared" si="77"/>
        <v>70.120987612612623</v>
      </c>
      <c r="ED62" s="2">
        <f t="shared" si="77"/>
        <v>69.252448044414976</v>
      </c>
      <c r="EE62" s="2">
        <f t="shared" si="77"/>
        <v>67.224684635709963</v>
      </c>
      <c r="EF62" s="2">
        <f t="shared" si="77"/>
        <v>64.488744543992652</v>
      </c>
      <c r="EG62" s="2">
        <f t="shared" si="77"/>
        <v>63.692632616937054</v>
      </c>
      <c r="EH62" s="2">
        <f t="shared" si="77"/>
        <v>67.826011108323584</v>
      </c>
      <c r="EI62" s="2">
        <f t="shared" si="77"/>
        <v>70.19697684690891</v>
      </c>
      <c r="EJ62" s="2">
        <f t="shared" si="77"/>
        <v>71.747537619989984</v>
      </c>
      <c r="EK62" s="2">
        <f t="shared" si="77"/>
        <v>73.138302251599427</v>
      </c>
      <c r="EL62" s="2">
        <f t="shared" si="77"/>
        <v>72.753026121381367</v>
      </c>
      <c r="EM62" s="2">
        <f t="shared" si="77"/>
        <v>71.875210350233061</v>
      </c>
      <c r="EN62" s="2">
        <f t="shared" si="77"/>
        <v>71.035705323272907</v>
      </c>
      <c r="EO62" s="2">
        <f t="shared" si="77"/>
        <v>76.863531756572499</v>
      </c>
      <c r="EQ62" s="2">
        <f t="shared" si="78"/>
        <v>71.338547837159837</v>
      </c>
      <c r="ER62" s="2">
        <f t="shared" si="78"/>
        <v>66.339645305128414</v>
      </c>
      <c r="ES62" s="2">
        <f t="shared" si="78"/>
        <v>70.08851666079191</v>
      </c>
      <c r="ET62" s="2">
        <f t="shared" si="78"/>
        <v>69.34887704340791</v>
      </c>
      <c r="EU62" s="2">
        <f t="shared" si="78"/>
        <v>66.844454045604991</v>
      </c>
      <c r="EV62" s="2">
        <f t="shared" si="78"/>
        <v>65.036403398843746</v>
      </c>
      <c r="EW62" s="2">
        <f t="shared" si="78"/>
        <v>63.567576804791571</v>
      </c>
      <c r="EX62" s="2">
        <f t="shared" si="78"/>
        <v>67.366005348147667</v>
      </c>
      <c r="EY62" s="2">
        <f t="shared" si="78"/>
        <v>69.052563576006705</v>
      </c>
      <c r="EZ62" s="2">
        <f t="shared" si="78"/>
        <v>69.928485883452979</v>
      </c>
      <c r="FA62" s="2">
        <f t="shared" si="78"/>
        <v>71.190598343394072</v>
      </c>
      <c r="FB62" s="2">
        <f t="shared" si="78"/>
        <v>72.211040862169071</v>
      </c>
      <c r="FC62" s="2">
        <f t="shared" si="78"/>
        <v>72.048905417524836</v>
      </c>
      <c r="FD62" s="2">
        <f t="shared" si="78"/>
        <v>70.60844402981769</v>
      </c>
      <c r="FE62" s="2">
        <f t="shared" si="78"/>
        <v>75.759401821965398</v>
      </c>
      <c r="FG62" s="2">
        <f t="shared" si="79"/>
        <v>0.319096456704131</v>
      </c>
      <c r="FH62" s="2">
        <f t="shared" si="79"/>
        <v>0.32512189640355582</v>
      </c>
      <c r="FI62" s="2">
        <f t="shared" si="79"/>
        <v>0.29687620513391688</v>
      </c>
      <c r="FJ62" s="2">
        <f t="shared" si="79"/>
        <v>0.31219212439278882</v>
      </c>
      <c r="FK62" s="2">
        <f t="shared" si="79"/>
        <v>0.28560419265573128</v>
      </c>
      <c r="FL62" s="2">
        <f t="shared" si="79"/>
        <v>0.28582454209084907</v>
      </c>
      <c r="FM62" s="2">
        <f t="shared" si="79"/>
        <v>0.28185886875167654</v>
      </c>
      <c r="FN62" s="2">
        <f t="shared" si="79"/>
        <v>0.2762882348986736</v>
      </c>
      <c r="FO62" s="2">
        <f t="shared" si="79"/>
        <v>0.2733073140841239</v>
      </c>
      <c r="FP62" s="2">
        <f t="shared" si="79"/>
        <v>0.2559008681568859</v>
      </c>
      <c r="FQ62" s="2">
        <f t="shared" si="79"/>
        <v>0.2799634384692013</v>
      </c>
      <c r="FR62" s="2">
        <f t="shared" si="79"/>
        <v>0.29599894951783118</v>
      </c>
      <c r="FS62" s="2">
        <f t="shared" si="79"/>
        <v>0.30129597261156643</v>
      </c>
      <c r="FT62" s="2">
        <f t="shared" si="79"/>
        <v>0.28933729470619363</v>
      </c>
      <c r="FU62" s="2">
        <f t="shared" si="79"/>
        <v>0.25200395500994122</v>
      </c>
      <c r="FW62" s="2">
        <f t="shared" si="67"/>
        <v>8.2316748657635173E-6</v>
      </c>
      <c r="FX62" s="2">
        <f t="shared" si="67"/>
        <v>1.1384159833547086E-5</v>
      </c>
      <c r="FY62" s="2">
        <f t="shared" si="67"/>
        <v>1.1653590675548919E-5</v>
      </c>
      <c r="FZ62" s="2">
        <f t="shared" si="67"/>
        <v>1.2245786418591372E-5</v>
      </c>
      <c r="GA62" s="2">
        <f t="shared" si="67"/>
        <v>1.1715620758521538E-5</v>
      </c>
      <c r="GB62" s="2">
        <f t="shared" si="67"/>
        <v>1.2792493483262101E-5</v>
      </c>
      <c r="GC62" s="2">
        <f t="shared" si="67"/>
        <v>1.7368485023345892E-5</v>
      </c>
      <c r="GD62" s="2">
        <f t="shared" si="67"/>
        <v>1.8845860597432144E-5</v>
      </c>
      <c r="GE62" s="2">
        <f t="shared" si="67"/>
        <v>1.6228410712089834E-5</v>
      </c>
      <c r="GF62" s="2">
        <f t="shared" si="67"/>
        <v>1.3659222592983284E-5</v>
      </c>
      <c r="GG62" s="2">
        <f t="shared" si="67"/>
        <v>1.0566406016738878E-5</v>
      </c>
      <c r="GH62" s="2">
        <f t="shared" si="67"/>
        <v>9.1930496839670726E-6</v>
      </c>
      <c r="GI62" s="2">
        <f t="shared" si="67"/>
        <v>8.2898404009506139E-6</v>
      </c>
      <c r="GJ62" s="2">
        <f t="shared" si="67"/>
        <v>8.1912982877365401E-6</v>
      </c>
      <c r="GK62" s="2">
        <f t="shared" si="67"/>
        <v>6.1538117096705048E-6</v>
      </c>
      <c r="GM62" s="86">
        <f t="shared" si="68"/>
        <v>5.8294157364327406E-4</v>
      </c>
      <c r="GN62" s="86">
        <f t="shared" si="68"/>
        <v>6.2891180591799554E-4</v>
      </c>
      <c r="GO62" s="86">
        <f t="shared" si="68"/>
        <v>2.7667036374991248E-4</v>
      </c>
      <c r="GP62" s="86">
        <f t="shared" si="68"/>
        <v>4.1323664054516296E-4</v>
      </c>
      <c r="GQ62" s="86">
        <f t="shared" si="68"/>
        <v>1.7045484915025028E-4</v>
      </c>
      <c r="GR62" s="86">
        <f t="shared" si="68"/>
        <v>1.5853805102306325E-4</v>
      </c>
      <c r="GS62" s="86">
        <f t="shared" si="68"/>
        <v>9.9886551106239608E-5</v>
      </c>
      <c r="GT62" s="86">
        <f t="shared" si="68"/>
        <v>7.5184607288519741E-5</v>
      </c>
      <c r="GU62" s="86">
        <f t="shared" si="68"/>
        <v>6.8983660829498056E-5</v>
      </c>
      <c r="GV62" s="86">
        <f t="shared" si="68"/>
        <v>2.3319701525426523E-5</v>
      </c>
      <c r="GW62" s="86">
        <f t="shared" si="68"/>
        <v>1.2344367741880716E-4</v>
      </c>
      <c r="GX62" s="86">
        <f t="shared" si="68"/>
        <v>2.3911584125711183E-4</v>
      </c>
      <c r="GY62" s="86">
        <f t="shared" si="68"/>
        <v>3.2160104144444578E-4</v>
      </c>
      <c r="GZ62" s="86">
        <f t="shared" si="68"/>
        <v>1.8084592666897694E-4</v>
      </c>
      <c r="HA62" s="86">
        <f t="shared" si="68"/>
        <v>1.7732597566115302E-5</v>
      </c>
      <c r="HC62" s="86">
        <f t="shared" si="73"/>
        <v>5.3608147907923862E-14</v>
      </c>
      <c r="HD62" s="86">
        <f t="shared" si="69"/>
        <v>4.2195863927741552E-13</v>
      </c>
      <c r="HE62" s="86">
        <f t="shared" si="69"/>
        <v>3.241929297943664E-14</v>
      </c>
      <c r="HF62" s="86">
        <f t="shared" si="69"/>
        <v>1.6950148859956888E-14</v>
      </c>
      <c r="HG62" s="86">
        <f t="shared" si="69"/>
        <v>5.214853076158216E-15</v>
      </c>
      <c r="HH62" s="86">
        <f t="shared" si="69"/>
        <v>1.4472501347354608E-14</v>
      </c>
      <c r="HI62" s="86">
        <f t="shared" si="69"/>
        <v>5.8595206604862958E-15</v>
      </c>
      <c r="HJ62" s="86">
        <f t="shared" si="69"/>
        <v>1.8702167673976911E-15</v>
      </c>
      <c r="HK62" s="86">
        <f t="shared" si="69"/>
        <v>2.0691029094339863E-15</v>
      </c>
      <c r="HL62" s="86">
        <f t="shared" si="69"/>
        <v>1.0295669795320168E-18</v>
      </c>
      <c r="HM62" s="86">
        <f t="shared" si="69"/>
        <v>1.5679874545768403E-14</v>
      </c>
      <c r="HN62" s="86">
        <f t="shared" si="69"/>
        <v>1.4398544105396964E-14</v>
      </c>
      <c r="HO62" s="86">
        <f t="shared" si="69"/>
        <v>1.8069973075120262E-14</v>
      </c>
      <c r="HP62" s="86">
        <f t="shared" si="69"/>
        <v>3.7870442557954393E-15</v>
      </c>
      <c r="HQ62" s="86">
        <f t="shared" si="69"/>
        <v>8.4563879136880433E-20</v>
      </c>
      <c r="HS62" s="86">
        <f t="shared" si="70"/>
        <v>2.4376501276757886E-82</v>
      </c>
      <c r="HT62" s="86">
        <f t="shared" si="70"/>
        <v>6.7610836347022119E-75</v>
      </c>
      <c r="HU62" s="86">
        <f t="shared" si="70"/>
        <v>8.9028473428336542E-82</v>
      </c>
      <c r="HV62" s="86">
        <f t="shared" si="70"/>
        <v>2.3169848054696153E-84</v>
      </c>
      <c r="HW62" s="86">
        <f t="shared" si="70"/>
        <v>7.9609427695952644E-88</v>
      </c>
      <c r="HX62" s="86">
        <f t="shared" si="70"/>
        <v>1.0448956224512544E-85</v>
      </c>
      <c r="HY62" s="86">
        <f t="shared" si="70"/>
        <v>4.6214065941873707E-89</v>
      </c>
      <c r="HZ62" s="86">
        <f t="shared" si="70"/>
        <v>5.7004872997839491E-92</v>
      </c>
      <c r="IA62" s="86">
        <f t="shared" si="70"/>
        <v>3.0352229079939414E-92</v>
      </c>
      <c r="IB62" s="86">
        <f t="shared" si="70"/>
        <v>4.4007257432659611E-117</v>
      </c>
      <c r="IC62" s="86">
        <f t="shared" si="70"/>
        <v>4.7261166854512897E-88</v>
      </c>
      <c r="ID62" s="86">
        <f t="shared" si="70"/>
        <v>6.2316479884812279E-88</v>
      </c>
      <c r="IE62" s="86">
        <f t="shared" si="70"/>
        <v>1.7590450661724752E-85</v>
      </c>
      <c r="IF62" s="86">
        <f t="shared" si="70"/>
        <v>4.260286516844684E-56</v>
      </c>
      <c r="IG62" s="86">
        <f t="shared" si="70"/>
        <v>6.2201379240552565E-41</v>
      </c>
      <c r="II62" s="86">
        <f t="shared" si="71"/>
        <v>7.1524607023481378E-201</v>
      </c>
      <c r="IJ62" s="86">
        <f t="shared" si="71"/>
        <v>1.3544201356705631E-181</v>
      </c>
      <c r="IK62" s="86">
        <f t="shared" si="71"/>
        <v>2.8103904459290278E-197</v>
      </c>
      <c r="IL62" s="86">
        <f t="shared" si="71"/>
        <v>1.318776821965324E-205</v>
      </c>
      <c r="IM62" s="86">
        <f t="shared" si="71"/>
        <v>2.0291912013646638E-215</v>
      </c>
      <c r="IN62" s="86">
        <f t="shared" si="71"/>
        <v>1.3367084649967409E-209</v>
      </c>
      <c r="IO62" s="86">
        <f t="shared" si="71"/>
        <v>1.7393276030093382E-216</v>
      </c>
      <c r="IP62" s="86">
        <f t="shared" si="71"/>
        <v>3.8287920963164217E-223</v>
      </c>
      <c r="IQ62" s="86">
        <f t="shared" si="71"/>
        <v>1.1117212713809971E-225</v>
      </c>
      <c r="IR62" s="86">
        <f t="shared" si="71"/>
        <v>5.0497253306695041E-289</v>
      </c>
      <c r="IS62" s="86">
        <f t="shared" si="71"/>
        <v>6.0321879308675666E-215</v>
      </c>
      <c r="IT62" s="86">
        <f t="shared" si="71"/>
        <v>1.2378687929623439E-214</v>
      </c>
      <c r="IU62" s="86">
        <f t="shared" si="71"/>
        <v>1.0214662790453176E-208</v>
      </c>
      <c r="IV62" s="86">
        <f t="shared" si="71"/>
        <v>8.8214379567684225E-211</v>
      </c>
      <c r="IW62" s="86">
        <f t="shared" si="71"/>
        <v>4.8453215952220038E-91</v>
      </c>
      <c r="IY62" s="86">
        <f t="shared" si="72"/>
        <v>5.8294157369688222E-4</v>
      </c>
      <c r="IZ62" s="86">
        <f t="shared" si="72"/>
        <v>6.2891180633995424E-4</v>
      </c>
      <c r="JA62" s="86">
        <f t="shared" si="72"/>
        <v>2.7667036378233175E-4</v>
      </c>
      <c r="JB62" s="86">
        <f t="shared" si="72"/>
        <v>4.132366405621131E-4</v>
      </c>
      <c r="JC62" s="86">
        <f t="shared" si="72"/>
        <v>1.7045484915546513E-4</v>
      </c>
      <c r="JD62" s="86">
        <f t="shared" si="72"/>
        <v>1.5853805103753575E-4</v>
      </c>
      <c r="JE62" s="86">
        <f t="shared" si="72"/>
        <v>9.9886551112099125E-5</v>
      </c>
      <c r="JF62" s="86">
        <f t="shared" si="72"/>
        <v>7.5184607290389963E-5</v>
      </c>
      <c r="JG62" s="86">
        <f t="shared" si="72"/>
        <v>6.8983660831567161E-5</v>
      </c>
      <c r="JH62" s="86">
        <f t="shared" si="72"/>
        <v>2.3319701525427553E-5</v>
      </c>
      <c r="JI62" s="86">
        <f t="shared" si="72"/>
        <v>1.2344367743448702E-4</v>
      </c>
      <c r="JJ62" s="86">
        <f t="shared" si="72"/>
        <v>2.3911584127151038E-4</v>
      </c>
      <c r="JK62" s="86">
        <f t="shared" si="72"/>
        <v>3.2160104146251574E-4</v>
      </c>
      <c r="JL62" s="86">
        <f t="shared" si="72"/>
        <v>1.8084592667276398E-4</v>
      </c>
      <c r="JM62" s="86">
        <f t="shared" si="72"/>
        <v>1.7732597566115387E-5</v>
      </c>
    </row>
    <row r="63" spans="2:273" x14ac:dyDescent="0.25">
      <c r="B63" s="2">
        <v>36</v>
      </c>
      <c r="C63" s="37">
        <v>87.966999999999999</v>
      </c>
      <c r="D63" s="37">
        <v>82.667000000000002</v>
      </c>
      <c r="E63" s="37">
        <v>80.570999999999998</v>
      </c>
      <c r="F63" s="37">
        <v>78.048000000000002</v>
      </c>
      <c r="G63" s="37">
        <v>76.531999999999996</v>
      </c>
      <c r="H63" s="37">
        <v>77.870999999999995</v>
      </c>
      <c r="I63" s="37">
        <v>76.613</v>
      </c>
      <c r="J63" s="37">
        <v>77.822999999999993</v>
      </c>
      <c r="K63" s="37">
        <v>78.483999999999995</v>
      </c>
      <c r="L63" s="37">
        <v>79.435000000000002</v>
      </c>
      <c r="M63" s="37">
        <v>82.677000000000007</v>
      </c>
      <c r="N63" s="37">
        <v>83.822999999999993</v>
      </c>
      <c r="O63" s="37">
        <v>83.838999999999999</v>
      </c>
      <c r="P63" s="37">
        <v>75.662000000000006</v>
      </c>
      <c r="Q63" s="37">
        <v>78.677000000000007</v>
      </c>
      <c r="S63" s="4">
        <f t="shared" si="74"/>
        <v>82.264410786334963</v>
      </c>
      <c r="T63" s="4">
        <f t="shared" si="74"/>
        <v>78.539847160583733</v>
      </c>
      <c r="U63" s="4">
        <f t="shared" si="74"/>
        <v>76.311765544642228</v>
      </c>
      <c r="V63" s="4">
        <f t="shared" si="74"/>
        <v>75.201418039526644</v>
      </c>
      <c r="W63" s="4">
        <f t="shared" si="74"/>
        <v>74.222844731023073</v>
      </c>
      <c r="X63" s="4">
        <f t="shared" si="74"/>
        <v>73.422483942084554</v>
      </c>
      <c r="Y63" s="4">
        <f t="shared" si="74"/>
        <v>72.584294039261621</v>
      </c>
      <c r="Z63" s="4">
        <f t="shared" si="74"/>
        <v>74.771956558718728</v>
      </c>
      <c r="AA63" s="4">
        <f t="shared" si="74"/>
        <v>76.561789829511994</v>
      </c>
      <c r="AB63" s="4">
        <f t="shared" si="74"/>
        <v>77.526888890125761</v>
      </c>
      <c r="AC63" s="4">
        <f t="shared" si="74"/>
        <v>79.818715765666028</v>
      </c>
      <c r="AD63" s="4">
        <f t="shared" si="74"/>
        <v>80.368526872031978</v>
      </c>
      <c r="AE63" s="4">
        <f t="shared" si="74"/>
        <v>79.635446332108501</v>
      </c>
      <c r="AF63" s="4">
        <f t="shared" si="74"/>
        <v>75.026563394361986</v>
      </c>
      <c r="AG63" s="4">
        <f t="shared" si="74"/>
        <v>78.616030001577641</v>
      </c>
      <c r="AI63" s="4">
        <f t="shared" si="75"/>
        <v>5.7025892136650356</v>
      </c>
      <c r="AJ63" s="4">
        <f t="shared" si="75"/>
        <v>4.1271528394162686</v>
      </c>
      <c r="AK63" s="4">
        <f t="shared" si="75"/>
        <v>4.2592344553577703</v>
      </c>
      <c r="AL63" s="4">
        <f t="shared" si="75"/>
        <v>2.8465819604733582</v>
      </c>
      <c r="AM63" s="4">
        <f t="shared" si="75"/>
        <v>2.309155268976923</v>
      </c>
      <c r="AN63" s="4">
        <f t="shared" si="75"/>
        <v>4.448516057915441</v>
      </c>
      <c r="AO63" s="4">
        <f t="shared" si="75"/>
        <v>4.0287059607383782</v>
      </c>
      <c r="AP63" s="4">
        <f t="shared" si="75"/>
        <v>3.0510434412812657</v>
      </c>
      <c r="AQ63" s="4">
        <f t="shared" si="75"/>
        <v>1.9222101704880004</v>
      </c>
      <c r="AR63" s="4">
        <f t="shared" si="75"/>
        <v>1.9081111098742412</v>
      </c>
      <c r="AS63" s="4">
        <f t="shared" si="75"/>
        <v>2.8582842343339792</v>
      </c>
      <c r="AT63" s="4">
        <f t="shared" si="75"/>
        <v>3.454473127968015</v>
      </c>
      <c r="AU63" s="4">
        <f t="shared" si="75"/>
        <v>4.203553667891498</v>
      </c>
      <c r="AV63" s="4">
        <f t="shared" si="75"/>
        <v>0.63543660563802007</v>
      </c>
      <c r="AW63" s="4">
        <f t="shared" si="75"/>
        <v>6.0969998422365279E-2</v>
      </c>
      <c r="AY63" s="2">
        <f t="shared" si="65"/>
        <v>81.512410106650293</v>
      </c>
      <c r="AZ63" s="2">
        <f t="shared" si="65"/>
        <v>77.68545634842458</v>
      </c>
      <c r="BA63" s="2">
        <f t="shared" si="65"/>
        <v>75.888482919075869</v>
      </c>
      <c r="BB63" s="2">
        <f t="shared" si="65"/>
        <v>74.605249911486226</v>
      </c>
      <c r="BC63" s="2">
        <f t="shared" si="65"/>
        <v>73.940728442585822</v>
      </c>
      <c r="BD63" s="2">
        <f t="shared" si="65"/>
        <v>73.152210748378664</v>
      </c>
      <c r="BE63" s="2">
        <f t="shared" si="65"/>
        <v>72.400873006761174</v>
      </c>
      <c r="BF63" s="2">
        <f t="shared" si="65"/>
        <v>74.632028325807596</v>
      </c>
      <c r="BG63" s="2">
        <f t="shared" si="65"/>
        <v>76.436392093489061</v>
      </c>
      <c r="BH63" s="2">
        <f t="shared" si="65"/>
        <v>77.476248215205018</v>
      </c>
      <c r="BI63" s="2">
        <f t="shared" si="65"/>
        <v>79.615440310687305</v>
      </c>
      <c r="BJ63" s="2">
        <f t="shared" si="65"/>
        <v>80.012456828436399</v>
      </c>
      <c r="BK63" s="2">
        <f t="shared" si="65"/>
        <v>79.190680365890515</v>
      </c>
      <c r="BL63" s="2">
        <f t="shared" si="65"/>
        <v>74.784522560422914</v>
      </c>
      <c r="BM63" s="2">
        <f t="shared" si="65"/>
        <v>78.590015375263391</v>
      </c>
      <c r="BO63" s="2">
        <f t="shared" si="10"/>
        <v>87.966999999999999</v>
      </c>
      <c r="BP63" s="2">
        <f t="shared" si="11"/>
        <v>82.667000000000002</v>
      </c>
      <c r="BQ63" s="2">
        <f t="shared" si="12"/>
        <v>80.570999999999998</v>
      </c>
      <c r="BR63" s="2">
        <f t="shared" si="13"/>
        <v>78.048000000000002</v>
      </c>
      <c r="BS63" s="2">
        <f t="shared" si="14"/>
        <v>76.531999999999996</v>
      </c>
      <c r="BT63" s="2">
        <f t="shared" si="15"/>
        <v>77.870999999999995</v>
      </c>
      <c r="BU63" s="2">
        <f t="shared" si="16"/>
        <v>76.613</v>
      </c>
      <c r="BV63" s="2">
        <f t="shared" si="17"/>
        <v>77.822999999999993</v>
      </c>
      <c r="BW63" s="2">
        <f t="shared" si="18"/>
        <v>78.483999999999995</v>
      </c>
      <c r="BX63" s="2">
        <f t="shared" si="19"/>
        <v>79.435000000000002</v>
      </c>
      <c r="BY63" s="2">
        <f t="shared" si="20"/>
        <v>82.677000000000007</v>
      </c>
      <c r="BZ63" s="2">
        <f t="shared" si="21"/>
        <v>83.822999999999993</v>
      </c>
      <c r="CA63" s="2">
        <f t="shared" si="22"/>
        <v>83.838999999999999</v>
      </c>
      <c r="CB63" s="2">
        <f t="shared" si="23"/>
        <v>75.662000000000006</v>
      </c>
      <c r="CC63" s="2">
        <f t="shared" si="24"/>
        <v>78.677000000000007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86.475133645424364</v>
      </c>
      <c r="DL63" s="2">
        <f t="shared" si="76"/>
        <v>81.380064784053175</v>
      </c>
      <c r="DM63" s="2">
        <f t="shared" si="76"/>
        <v>78.617412755461558</v>
      </c>
      <c r="DN63" s="2">
        <f t="shared" si="76"/>
        <v>77.32641724554513</v>
      </c>
      <c r="DO63" s="2">
        <f t="shared" si="76"/>
        <v>76.934696617336158</v>
      </c>
      <c r="DP63" s="2">
        <f t="shared" si="76"/>
        <v>76.995735731842387</v>
      </c>
      <c r="DQ63" s="2">
        <f t="shared" si="76"/>
        <v>76.195049325236141</v>
      </c>
      <c r="DR63" s="2">
        <f t="shared" si="76"/>
        <v>77.542663420505505</v>
      </c>
      <c r="DS63" s="2">
        <f t="shared" si="76"/>
        <v>79.080591767881231</v>
      </c>
      <c r="DT63" s="2">
        <f t="shared" si="76"/>
        <v>79.706077287814139</v>
      </c>
      <c r="DU63" s="2">
        <f t="shared" si="76"/>
        <v>82.458147038327525</v>
      </c>
      <c r="DV63" s="2">
        <f t="shared" si="76"/>
        <v>83.43305919661735</v>
      </c>
      <c r="DW63" s="2">
        <f t="shared" si="76"/>
        <v>82.720137632135319</v>
      </c>
      <c r="DX63" s="2">
        <f t="shared" si="76"/>
        <v>76.526770311084249</v>
      </c>
      <c r="DY63" s="2">
        <f t="shared" si="76"/>
        <v>79.29384341484338</v>
      </c>
      <c r="EA63" s="2">
        <f t="shared" si="77"/>
        <v>71.854504292120438</v>
      </c>
      <c r="EB63" s="2">
        <f t="shared" si="77"/>
        <v>70.691263677811563</v>
      </c>
      <c r="EC63" s="2">
        <f t="shared" si="77"/>
        <v>69.993959740991002</v>
      </c>
      <c r="ED63" s="2">
        <f t="shared" si="77"/>
        <v>69.137599296693736</v>
      </c>
      <c r="EE63" s="2">
        <f t="shared" si="77"/>
        <v>67.110731772502817</v>
      </c>
      <c r="EF63" s="2">
        <f t="shared" si="77"/>
        <v>64.393577401463688</v>
      </c>
      <c r="EG63" s="2">
        <f t="shared" si="77"/>
        <v>63.58439311200312</v>
      </c>
      <c r="EH63" s="2">
        <f t="shared" si="77"/>
        <v>67.678759561242131</v>
      </c>
      <c r="EI63" s="2">
        <f t="shared" si="77"/>
        <v>70.024456938802984</v>
      </c>
      <c r="EJ63" s="2">
        <f t="shared" si="77"/>
        <v>71.563036861285241</v>
      </c>
      <c r="EK63" s="2">
        <f t="shared" si="77"/>
        <v>72.947673040896376</v>
      </c>
      <c r="EL63" s="2">
        <f t="shared" si="77"/>
        <v>72.592784454420141</v>
      </c>
      <c r="EM63" s="2">
        <f t="shared" si="77"/>
        <v>71.726053050616713</v>
      </c>
      <c r="EN63" s="2">
        <f t="shared" si="77"/>
        <v>70.881800220390986</v>
      </c>
      <c r="EO63" s="2">
        <f t="shared" si="77"/>
        <v>76.6847639325172</v>
      </c>
      <c r="EQ63" s="2">
        <f t="shared" si="78"/>
        <v>71.244809076492544</v>
      </c>
      <c r="ER63" s="2">
        <f t="shared" si="78"/>
        <v>66.256704358134229</v>
      </c>
      <c r="ES63" s="2">
        <f t="shared" si="78"/>
        <v>69.961895039710456</v>
      </c>
      <c r="ET63" s="2">
        <f t="shared" si="78"/>
        <v>69.232626067233937</v>
      </c>
      <c r="EU63" s="2">
        <f t="shared" si="78"/>
        <v>66.735331647664566</v>
      </c>
      <c r="EV63" s="2">
        <f t="shared" si="78"/>
        <v>64.934008302271181</v>
      </c>
      <c r="EW63" s="2">
        <f t="shared" si="78"/>
        <v>63.461073955554113</v>
      </c>
      <c r="EX63" s="2">
        <f t="shared" si="78"/>
        <v>67.224709581982097</v>
      </c>
      <c r="EY63" s="2">
        <f t="shared" si="78"/>
        <v>68.895350619239309</v>
      </c>
      <c r="EZ63" s="2">
        <f t="shared" si="78"/>
        <v>69.768176213941999</v>
      </c>
      <c r="FA63" s="2">
        <f t="shared" si="78"/>
        <v>71.024675163764101</v>
      </c>
      <c r="FB63" s="2">
        <f t="shared" si="78"/>
        <v>72.057626990384108</v>
      </c>
      <c r="FC63" s="2">
        <f t="shared" si="78"/>
        <v>71.897072320567304</v>
      </c>
      <c r="FD63" s="2">
        <f t="shared" si="78"/>
        <v>70.459862264630374</v>
      </c>
      <c r="FE63" s="2">
        <f t="shared" si="78"/>
        <v>75.59556624444977</v>
      </c>
      <c r="FG63" s="2">
        <f t="shared" si="79"/>
        <v>0.33943258637072315</v>
      </c>
      <c r="FH63" s="2">
        <f t="shared" si="79"/>
        <v>0.34564709780412123</v>
      </c>
      <c r="FI63" s="2">
        <f t="shared" si="79"/>
        <v>0.31645437414537636</v>
      </c>
      <c r="FJ63" s="2">
        <f t="shared" si="79"/>
        <v>0.33230298035702627</v>
      </c>
      <c r="FK63" s="2">
        <f t="shared" si="79"/>
        <v>0.3047612038197991</v>
      </c>
      <c r="FL63" s="2">
        <f t="shared" si="79"/>
        <v>0.30499002338718234</v>
      </c>
      <c r="FM63" s="2">
        <f t="shared" si="79"/>
        <v>0.30087046271129864</v>
      </c>
      <c r="FN63" s="2">
        <f t="shared" si="79"/>
        <v>0.2950784753907168</v>
      </c>
      <c r="FO63" s="2">
        <f t="shared" si="79"/>
        <v>0.29197661396387076</v>
      </c>
      <c r="FP63" s="2">
        <f t="shared" si="79"/>
        <v>0.27382919329258193</v>
      </c>
      <c r="FQ63" s="2">
        <f t="shared" si="79"/>
        <v>0.29890039643628069</v>
      </c>
      <c r="FR63" s="2">
        <f t="shared" si="79"/>
        <v>0.31554522880263014</v>
      </c>
      <c r="FS63" s="2">
        <f t="shared" si="79"/>
        <v>0.3210325329567173</v>
      </c>
      <c r="FT63" s="2">
        <f t="shared" si="79"/>
        <v>0.30863652650121731</v>
      </c>
      <c r="FU63" s="2">
        <f t="shared" si="79"/>
        <v>0.26975824039414409</v>
      </c>
      <c r="FW63" s="2">
        <f t="shared" si="67"/>
        <v>9.0258448399299098E-6</v>
      </c>
      <c r="FX63" s="2">
        <f t="shared" si="67"/>
        <v>1.248246932910768E-5</v>
      </c>
      <c r="FY63" s="2">
        <f t="shared" si="67"/>
        <v>1.2777893716108587E-5</v>
      </c>
      <c r="FZ63" s="2">
        <f t="shared" si="67"/>
        <v>1.3427221939001855E-5</v>
      </c>
      <c r="GA63" s="2">
        <f t="shared" si="67"/>
        <v>1.2845908196246186E-5</v>
      </c>
      <c r="GB63" s="2">
        <f t="shared" si="67"/>
        <v>1.4026672867027371E-5</v>
      </c>
      <c r="GC63" s="2">
        <f t="shared" si="67"/>
        <v>1.9044133216263073E-5</v>
      </c>
      <c r="GD63" s="2">
        <f t="shared" si="67"/>
        <v>2.066403766098262E-5</v>
      </c>
      <c r="GE63" s="2">
        <f t="shared" si="67"/>
        <v>1.7794070643903822E-5</v>
      </c>
      <c r="GF63" s="2">
        <f t="shared" si="67"/>
        <v>1.497702001249862E-5</v>
      </c>
      <c r="GG63" s="2">
        <f t="shared" si="67"/>
        <v>1.1585821998041396E-5</v>
      </c>
      <c r="GH63" s="2">
        <f t="shared" si="67"/>
        <v>1.0079969594315025E-5</v>
      </c>
      <c r="GI63" s="2">
        <f t="shared" si="67"/>
        <v>9.0896219793709432E-6</v>
      </c>
      <c r="GJ63" s="2">
        <f t="shared" si="67"/>
        <v>8.9815728726356097E-6</v>
      </c>
      <c r="GK63" s="2">
        <f t="shared" si="67"/>
        <v>6.747516356765472E-6</v>
      </c>
      <c r="GM63" s="86">
        <f t="shared" si="68"/>
        <v>8.8332970630253054E-4</v>
      </c>
      <c r="GN63" s="86">
        <f t="shared" si="68"/>
        <v>9.5672040318278142E-4</v>
      </c>
      <c r="GO63" s="86">
        <f t="shared" si="68"/>
        <v>4.4001014538999221E-4</v>
      </c>
      <c r="GP63" s="86">
        <f t="shared" si="68"/>
        <v>6.4675457174389304E-4</v>
      </c>
      <c r="GQ63" s="86">
        <f t="shared" si="68"/>
        <v>2.8046430478099793E-4</v>
      </c>
      <c r="GR63" s="86">
        <f t="shared" si="68"/>
        <v>2.6343469707150447E-4</v>
      </c>
      <c r="GS63" s="86">
        <f t="shared" si="68"/>
        <v>1.741070382723838E-4</v>
      </c>
      <c r="GT63" s="86">
        <f t="shared" si="68"/>
        <v>1.3362530457524259E-4</v>
      </c>
      <c r="GU63" s="86">
        <f t="shared" si="68"/>
        <v>1.2283713720716042E-4</v>
      </c>
      <c r="GV63" s="86">
        <f t="shared" si="68"/>
        <v>4.4812379906867498E-5</v>
      </c>
      <c r="GW63" s="86">
        <f t="shared" si="68"/>
        <v>2.0839770476363501E-4</v>
      </c>
      <c r="GX63" s="86">
        <f t="shared" si="68"/>
        <v>3.8687013256762223E-4</v>
      </c>
      <c r="GY63" s="86">
        <f t="shared" si="68"/>
        <v>5.0686697103885102E-4</v>
      </c>
      <c r="GZ63" s="86">
        <f t="shared" si="68"/>
        <v>2.9823491825902831E-4</v>
      </c>
      <c r="HA63" s="86">
        <f t="shared" si="68"/>
        <v>3.4730392063085578E-5</v>
      </c>
      <c r="HC63" s="86">
        <f t="shared" si="73"/>
        <v>1.5296098680278161E-13</v>
      </c>
      <c r="HD63" s="86">
        <f t="shared" si="69"/>
        <v>1.1338547390721423E-12</v>
      </c>
      <c r="HE63" s="86">
        <f t="shared" si="69"/>
        <v>9.5430262955911183E-14</v>
      </c>
      <c r="HF63" s="86">
        <f t="shared" si="69"/>
        <v>5.1893815006128718E-14</v>
      </c>
      <c r="HG63" s="86">
        <f t="shared" si="69"/>
        <v>1.6679679586746811E-14</v>
      </c>
      <c r="HH63" s="86">
        <f t="shared" si="69"/>
        <v>4.5117099799513695E-14</v>
      </c>
      <c r="HI63" s="86">
        <f t="shared" si="69"/>
        <v>1.9548054160281613E-14</v>
      </c>
      <c r="HJ63" s="86">
        <f t="shared" si="69"/>
        <v>6.5560712395191733E-15</v>
      </c>
      <c r="HK63" s="86">
        <f t="shared" si="69"/>
        <v>7.1685262384288648E-15</v>
      </c>
      <c r="HL63" s="86">
        <f t="shared" si="69"/>
        <v>4.7916384207604925E-18</v>
      </c>
      <c r="HM63" s="86">
        <f t="shared" si="69"/>
        <v>4.8584013051644265E-14</v>
      </c>
      <c r="HN63" s="86">
        <f t="shared" si="69"/>
        <v>4.4050133923224163E-14</v>
      </c>
      <c r="HO63" s="86">
        <f t="shared" si="69"/>
        <v>5.3689698098195519E-14</v>
      </c>
      <c r="HP63" s="86">
        <f t="shared" si="69"/>
        <v>1.2005783082180998E-14</v>
      </c>
      <c r="HQ63" s="86">
        <f t="shared" si="69"/>
        <v>4.1253130991297081E-19</v>
      </c>
      <c r="HS63" s="86">
        <f t="shared" si="70"/>
        <v>1.1494724046712355E-80</v>
      </c>
      <c r="HT63" s="86">
        <f t="shared" si="70"/>
        <v>2.4454391699883716E-73</v>
      </c>
      <c r="HU63" s="86">
        <f t="shared" si="70"/>
        <v>4.4918941122720767E-80</v>
      </c>
      <c r="HV63" s="86">
        <f t="shared" si="70"/>
        <v>1.3777947540043197E-82</v>
      </c>
      <c r="HW63" s="86">
        <f t="shared" si="70"/>
        <v>5.5955947920888494E-86</v>
      </c>
      <c r="HX63" s="86">
        <f t="shared" si="70"/>
        <v>6.7934900337440237E-84</v>
      </c>
      <c r="HY63" s="86">
        <f t="shared" si="70"/>
        <v>3.9457913193011156E-87</v>
      </c>
      <c r="HZ63" s="86">
        <f t="shared" si="70"/>
        <v>5.8105701082886863E-90</v>
      </c>
      <c r="IA63" s="86">
        <f t="shared" si="70"/>
        <v>3.0041509209407597E-90</v>
      </c>
      <c r="IB63" s="86">
        <f t="shared" si="70"/>
        <v>1.4315521391872312E-114</v>
      </c>
      <c r="IC63" s="86">
        <f t="shared" si="70"/>
        <v>3.2005296519444737E-86</v>
      </c>
      <c r="ID63" s="86">
        <f t="shared" si="70"/>
        <v>3.9891104282089128E-86</v>
      </c>
      <c r="IE63" s="86">
        <f t="shared" si="70"/>
        <v>9.6687818260146863E-84</v>
      </c>
      <c r="IF63" s="86">
        <f t="shared" si="70"/>
        <v>5.4303943404933839E-55</v>
      </c>
      <c r="IG63" s="86">
        <f t="shared" si="70"/>
        <v>3.8708219983360137E-40</v>
      </c>
      <c r="II63" s="86">
        <f t="shared" si="71"/>
        <v>9.3292477947352862E-198</v>
      </c>
      <c r="IJ63" s="86">
        <f t="shared" si="71"/>
        <v>1.0597174821272381E-178</v>
      </c>
      <c r="IK63" s="86">
        <f t="shared" si="71"/>
        <v>3.9913719201526783E-194</v>
      </c>
      <c r="IL63" s="86">
        <f t="shared" si="71"/>
        <v>2.637738312302484E-202</v>
      </c>
      <c r="IM63" s="86">
        <f t="shared" si="71"/>
        <v>5.6748358868927157E-212</v>
      </c>
      <c r="IN63" s="86">
        <f t="shared" si="71"/>
        <v>3.1974932028144835E-206</v>
      </c>
      <c r="IO63" s="86">
        <f t="shared" si="71"/>
        <v>6.7319267438269781E-213</v>
      </c>
      <c r="IP63" s="86">
        <f t="shared" si="71"/>
        <v>2.0406159253539866E-219</v>
      </c>
      <c r="IQ63" s="86">
        <f t="shared" si="71"/>
        <v>5.8148139179121288E-222</v>
      </c>
      <c r="IR63" s="86">
        <f t="shared" si="71"/>
        <v>2.5197575753463362E-284</v>
      </c>
      <c r="IS63" s="86">
        <f t="shared" si="71"/>
        <v>1.543848557458258E-211</v>
      </c>
      <c r="IT63" s="86">
        <f t="shared" si="71"/>
        <v>2.8517749637067496E-211</v>
      </c>
      <c r="IU63" s="86">
        <f t="shared" si="71"/>
        <v>1.775730009955428E-205</v>
      </c>
      <c r="IV63" s="86">
        <f t="shared" si="71"/>
        <v>1.6394280340549919E-207</v>
      </c>
      <c r="IW63" s="86">
        <f t="shared" si="71"/>
        <v>1.1179000122716798E-89</v>
      </c>
      <c r="IY63" s="86">
        <f t="shared" si="72"/>
        <v>8.8332970645549152E-4</v>
      </c>
      <c r="IZ63" s="86">
        <f t="shared" si="72"/>
        <v>9.5672040431663615E-4</v>
      </c>
      <c r="JA63" s="86">
        <f t="shared" si="72"/>
        <v>4.4001014548542249E-4</v>
      </c>
      <c r="JB63" s="86">
        <f t="shared" si="72"/>
        <v>6.4675457179578686E-4</v>
      </c>
      <c r="JC63" s="86">
        <f t="shared" si="72"/>
        <v>2.8046430479767762E-4</v>
      </c>
      <c r="JD63" s="86">
        <f t="shared" si="72"/>
        <v>2.6343469711662159E-4</v>
      </c>
      <c r="JE63" s="86">
        <f t="shared" si="72"/>
        <v>1.7410703829193186E-4</v>
      </c>
      <c r="JF63" s="86">
        <f t="shared" si="72"/>
        <v>1.3362530458179865E-4</v>
      </c>
      <c r="JG63" s="86">
        <f t="shared" si="72"/>
        <v>1.2283713721432895E-4</v>
      </c>
      <c r="JH63" s="86">
        <f t="shared" si="72"/>
        <v>4.4812379906872288E-5</v>
      </c>
      <c r="JI63" s="86">
        <f t="shared" si="72"/>
        <v>2.0839770481221904E-4</v>
      </c>
      <c r="JJ63" s="86">
        <f t="shared" si="72"/>
        <v>3.8687013261167239E-4</v>
      </c>
      <c r="JK63" s="86">
        <f t="shared" si="72"/>
        <v>5.0686697109254071E-4</v>
      </c>
      <c r="JL63" s="86">
        <f t="shared" si="72"/>
        <v>2.9823491827103411E-4</v>
      </c>
      <c r="JM63" s="86">
        <f t="shared" si="72"/>
        <v>3.4730392063085991E-5</v>
      </c>
    </row>
    <row r="64" spans="2:273" x14ac:dyDescent="0.25">
      <c r="B64" s="2">
        <v>37</v>
      </c>
      <c r="C64" s="37">
        <v>88.466999999999999</v>
      </c>
      <c r="D64" s="37">
        <v>82.238</v>
      </c>
      <c r="E64" s="37">
        <v>80.570999999999998</v>
      </c>
      <c r="F64" s="37">
        <v>78.429000000000002</v>
      </c>
      <c r="G64" s="37">
        <v>77.451999999999998</v>
      </c>
      <c r="H64" s="37">
        <v>77.451999999999998</v>
      </c>
      <c r="I64" s="37">
        <v>76.418999999999997</v>
      </c>
      <c r="J64" s="37">
        <v>77.838999999999999</v>
      </c>
      <c r="K64" s="37">
        <v>79.322999999999993</v>
      </c>
      <c r="L64" s="37">
        <v>79.629000000000005</v>
      </c>
      <c r="M64" s="37">
        <v>83.870999999999995</v>
      </c>
      <c r="N64" s="37">
        <v>84.483999999999995</v>
      </c>
      <c r="O64" s="37">
        <v>84.516000000000005</v>
      </c>
      <c r="P64" s="37">
        <v>77.215000000000003</v>
      </c>
      <c r="Q64" s="37">
        <v>78.968999999999994</v>
      </c>
      <c r="S64" s="4">
        <f t="shared" si="74"/>
        <v>82.400439988147639</v>
      </c>
      <c r="T64" s="4">
        <f t="shared" si="74"/>
        <v>78.687512554866601</v>
      </c>
      <c r="U64" s="4">
        <f t="shared" si="74"/>
        <v>76.423931226952931</v>
      </c>
      <c r="V64" s="4">
        <f t="shared" si="74"/>
        <v>75.376774682078064</v>
      </c>
      <c r="W64" s="4">
        <f t="shared" si="74"/>
        <v>74.190243551281824</v>
      </c>
      <c r="X64" s="4">
        <f t="shared" si="74"/>
        <v>73.366674355043699</v>
      </c>
      <c r="Y64" s="4">
        <f t="shared" si="74"/>
        <v>72.488635916927421</v>
      </c>
      <c r="Z64" s="4">
        <f t="shared" si="74"/>
        <v>74.733861619591636</v>
      </c>
      <c r="AA64" s="4">
        <f t="shared" si="74"/>
        <v>76.564608255885759</v>
      </c>
      <c r="AB64" s="4">
        <f t="shared" si="74"/>
        <v>77.538935326930456</v>
      </c>
      <c r="AC64" s="4">
        <f t="shared" si="74"/>
        <v>79.831814154399552</v>
      </c>
      <c r="AD64" s="4">
        <f t="shared" si="74"/>
        <v>80.389699736089753</v>
      </c>
      <c r="AE64" s="4">
        <f t="shared" si="74"/>
        <v>79.689533126695139</v>
      </c>
      <c r="AF64" s="4">
        <f t="shared" si="74"/>
        <v>75.083774722104891</v>
      </c>
      <c r="AG64" s="4">
        <f t="shared" si="74"/>
        <v>78.568332481120493</v>
      </c>
      <c r="AI64" s="4">
        <f t="shared" si="75"/>
        <v>6.0665600118523599</v>
      </c>
      <c r="AJ64" s="4">
        <f t="shared" si="75"/>
        <v>3.550487445133399</v>
      </c>
      <c r="AK64" s="4">
        <f t="shared" si="75"/>
        <v>4.1470687730470672</v>
      </c>
      <c r="AL64" s="4">
        <f t="shared" si="75"/>
        <v>3.0522253179219376</v>
      </c>
      <c r="AM64" s="4">
        <f t="shared" si="75"/>
        <v>3.2617564487181738</v>
      </c>
      <c r="AN64" s="4">
        <f t="shared" si="75"/>
        <v>4.0853256449562991</v>
      </c>
      <c r="AO64" s="4">
        <f t="shared" si="75"/>
        <v>3.9303640830725755</v>
      </c>
      <c r="AP64" s="4">
        <f t="shared" si="75"/>
        <v>3.1051383804083628</v>
      </c>
      <c r="AQ64" s="4">
        <f t="shared" si="75"/>
        <v>2.7583917441142347</v>
      </c>
      <c r="AR64" s="4">
        <f t="shared" si="75"/>
        <v>2.0900646730695485</v>
      </c>
      <c r="AS64" s="4">
        <f t="shared" si="75"/>
        <v>4.0391858456004428</v>
      </c>
      <c r="AT64" s="4">
        <f t="shared" si="75"/>
        <v>4.0943002639102417</v>
      </c>
      <c r="AU64" s="4">
        <f t="shared" si="75"/>
        <v>4.8264668733048666</v>
      </c>
      <c r="AV64" s="4">
        <f t="shared" si="75"/>
        <v>2.131225277895112</v>
      </c>
      <c r="AW64" s="4">
        <f t="shared" si="75"/>
        <v>0.40066751887950147</v>
      </c>
      <c r="AY64" s="2">
        <f t="shared" si="65"/>
        <v>81.308367595878423</v>
      </c>
      <c r="AZ64" s="2">
        <f t="shared" si="65"/>
        <v>77.44311672746251</v>
      </c>
      <c r="BA64" s="2">
        <f t="shared" si="65"/>
        <v>75.780200787183404</v>
      </c>
      <c r="BB64" s="2">
        <f t="shared" si="65"/>
        <v>74.484683297608512</v>
      </c>
      <c r="BC64" s="2">
        <f t="shared" si="65"/>
        <v>73.747120412703481</v>
      </c>
      <c r="BD64" s="2">
        <f t="shared" si="65"/>
        <v>72.93832650249702</v>
      </c>
      <c r="BE64" s="2">
        <f t="shared" si="65"/>
        <v>72.18477221456827</v>
      </c>
      <c r="BF64" s="2">
        <f t="shared" si="65"/>
        <v>74.497700211792264</v>
      </c>
      <c r="BG64" s="2">
        <f t="shared" si="65"/>
        <v>76.352517148242811</v>
      </c>
      <c r="BH64" s="2">
        <f t="shared" si="65"/>
        <v>77.446823022808445</v>
      </c>
      <c r="BI64" s="2">
        <f t="shared" si="65"/>
        <v>79.504710647202657</v>
      </c>
      <c r="BJ64" s="2">
        <f t="shared" si="65"/>
        <v>79.839594489511683</v>
      </c>
      <c r="BK64" s="2">
        <f t="shared" si="65"/>
        <v>79.018984535044652</v>
      </c>
      <c r="BL64" s="2">
        <f t="shared" si="65"/>
        <v>74.702974705136484</v>
      </c>
      <c r="BM64" s="2">
        <f t="shared" si="65"/>
        <v>78.520144584347634</v>
      </c>
      <c r="BO64" s="2">
        <f t="shared" si="10"/>
        <v>88.466999999999999</v>
      </c>
      <c r="BP64" s="2">
        <f t="shared" si="11"/>
        <v>82.238</v>
      </c>
      <c r="BQ64" s="2">
        <f t="shared" si="12"/>
        <v>80.570999999999998</v>
      </c>
      <c r="BR64" s="2">
        <f t="shared" si="13"/>
        <v>78.429000000000002</v>
      </c>
      <c r="BS64" s="2">
        <f t="shared" si="14"/>
        <v>77.451999999999998</v>
      </c>
      <c r="BT64" s="2">
        <f t="shared" si="15"/>
        <v>77.451999999999998</v>
      </c>
      <c r="BU64" s="2">
        <f t="shared" si="16"/>
        <v>76.418999999999997</v>
      </c>
      <c r="BV64" s="2">
        <f t="shared" si="17"/>
        <v>77.838999999999999</v>
      </c>
      <c r="BW64" s="2">
        <f t="shared" si="18"/>
        <v>79.322999999999993</v>
      </c>
      <c r="BX64" s="2">
        <f t="shared" si="19"/>
        <v>79.629000000000005</v>
      </c>
      <c r="BY64" s="2">
        <f t="shared" si="20"/>
        <v>83.870999999999995</v>
      </c>
      <c r="BZ64" s="2">
        <f t="shared" si="21"/>
        <v>84.483999999999995</v>
      </c>
      <c r="CA64" s="2">
        <f t="shared" si="22"/>
        <v>84.516000000000005</v>
      </c>
      <c r="CB64" s="2">
        <f t="shared" si="23"/>
        <v>77.215000000000003</v>
      </c>
      <c r="CC64" s="2">
        <f t="shared" si="24"/>
        <v>78.968999999999994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86.691816973723974</v>
      </c>
      <c r="DL64" s="2">
        <f t="shared" si="76"/>
        <v>81.434641196013303</v>
      </c>
      <c r="DM64" s="2">
        <f t="shared" si="76"/>
        <v>78.781928682170516</v>
      </c>
      <c r="DN64" s="2">
        <f t="shared" si="76"/>
        <v>77.465263666565974</v>
      </c>
      <c r="DO64" s="2">
        <f t="shared" si="76"/>
        <v>76.991655391120517</v>
      </c>
      <c r="DP64" s="2">
        <f t="shared" si="76"/>
        <v>77.095545066580257</v>
      </c>
      <c r="DQ64" s="2">
        <f t="shared" si="76"/>
        <v>76.294107422402135</v>
      </c>
      <c r="DR64" s="2">
        <f t="shared" si="76"/>
        <v>77.695079986869445</v>
      </c>
      <c r="DS64" s="2">
        <f t="shared" si="76"/>
        <v>79.291907354925769</v>
      </c>
      <c r="DT64" s="2">
        <f t="shared" si="76"/>
        <v>79.955901137980106</v>
      </c>
      <c r="DU64" s="2">
        <f t="shared" si="76"/>
        <v>82.659027177700352</v>
      </c>
      <c r="DV64" s="2">
        <f t="shared" si="76"/>
        <v>83.583830866807617</v>
      </c>
      <c r="DW64" s="2">
        <f t="shared" si="76"/>
        <v>82.877272515856248</v>
      </c>
      <c r="DX64" s="2">
        <f t="shared" si="76"/>
        <v>76.648729386892157</v>
      </c>
      <c r="DY64" s="2">
        <f t="shared" si="76"/>
        <v>79.335985499785465</v>
      </c>
      <c r="EA64" s="2">
        <f t="shared" si="77"/>
        <v>71.753525944907111</v>
      </c>
      <c r="EB64" s="2">
        <f t="shared" si="77"/>
        <v>70.551714190729498</v>
      </c>
      <c r="EC64" s="2">
        <f t="shared" si="77"/>
        <v>69.866931869369381</v>
      </c>
      <c r="ED64" s="2">
        <f t="shared" si="77"/>
        <v>69.022750548972482</v>
      </c>
      <c r="EE64" s="2">
        <f t="shared" si="77"/>
        <v>66.996778909295685</v>
      </c>
      <c r="EF64" s="2">
        <f t="shared" si="77"/>
        <v>64.298410258934723</v>
      </c>
      <c r="EG64" s="2">
        <f t="shared" si="77"/>
        <v>63.476153607069186</v>
      </c>
      <c r="EH64" s="2">
        <f t="shared" si="77"/>
        <v>67.531508014160678</v>
      </c>
      <c r="EI64" s="2">
        <f t="shared" si="77"/>
        <v>69.851937030697073</v>
      </c>
      <c r="EJ64" s="2">
        <f t="shared" si="77"/>
        <v>71.378536102580497</v>
      </c>
      <c r="EK64" s="2">
        <f t="shared" si="77"/>
        <v>72.757043830193339</v>
      </c>
      <c r="EL64" s="2">
        <f t="shared" si="77"/>
        <v>72.432542787458914</v>
      </c>
      <c r="EM64" s="2">
        <f t="shared" si="77"/>
        <v>71.57689575100035</v>
      </c>
      <c r="EN64" s="2">
        <f t="shared" si="77"/>
        <v>70.727895117509064</v>
      </c>
      <c r="EO64" s="2">
        <f t="shared" si="77"/>
        <v>76.505996108461886</v>
      </c>
      <c r="EQ64" s="2">
        <f t="shared" si="78"/>
        <v>71.151070315825251</v>
      </c>
      <c r="ER64" s="2">
        <f t="shared" si="78"/>
        <v>66.173763411140044</v>
      </c>
      <c r="ES64" s="2">
        <f t="shared" si="78"/>
        <v>69.835273418629001</v>
      </c>
      <c r="ET64" s="2">
        <f t="shared" si="78"/>
        <v>69.116375091059965</v>
      </c>
      <c r="EU64" s="2">
        <f t="shared" si="78"/>
        <v>66.626209249724141</v>
      </c>
      <c r="EV64" s="2">
        <f t="shared" si="78"/>
        <v>64.831613205698616</v>
      </c>
      <c r="EW64" s="2">
        <f t="shared" si="78"/>
        <v>63.354571106316655</v>
      </c>
      <c r="EX64" s="2">
        <f t="shared" si="78"/>
        <v>67.083413815816542</v>
      </c>
      <c r="EY64" s="2">
        <f t="shared" si="78"/>
        <v>68.738137662471914</v>
      </c>
      <c r="EZ64" s="2">
        <f t="shared" si="78"/>
        <v>69.607866544431033</v>
      </c>
      <c r="FA64" s="2">
        <f t="shared" si="78"/>
        <v>70.85875198413413</v>
      </c>
      <c r="FB64" s="2">
        <f t="shared" si="78"/>
        <v>71.904213118599131</v>
      </c>
      <c r="FC64" s="2">
        <f t="shared" si="78"/>
        <v>71.745239223609772</v>
      </c>
      <c r="FD64" s="2">
        <f t="shared" si="78"/>
        <v>70.311280499443072</v>
      </c>
      <c r="FE64" s="2">
        <f t="shared" si="78"/>
        <v>75.431730666934143</v>
      </c>
      <c r="FG64" s="2">
        <f t="shared" si="79"/>
        <v>0.36037880137547501</v>
      </c>
      <c r="FH64" s="2">
        <f t="shared" si="79"/>
        <v>0.36676388132929144</v>
      </c>
      <c r="FI64" s="2">
        <f t="shared" si="79"/>
        <v>0.33670538694090907</v>
      </c>
      <c r="FJ64" s="2">
        <f t="shared" si="79"/>
        <v>0.35304437266983024</v>
      </c>
      <c r="FK64" s="2">
        <f t="shared" si="79"/>
        <v>0.32461929517129789</v>
      </c>
      <c r="FL64" s="2">
        <f t="shared" si="79"/>
        <v>0.32485605779649063</v>
      </c>
      <c r="FM64" s="2">
        <f t="shared" si="79"/>
        <v>0.3205919391050337</v>
      </c>
      <c r="FN64" s="2">
        <f t="shared" si="79"/>
        <v>0.31459113301051883</v>
      </c>
      <c r="FO64" s="2">
        <f t="shared" si="79"/>
        <v>0.31137475803792203</v>
      </c>
      <c r="FP64" s="2">
        <f t="shared" si="79"/>
        <v>0.29251979214663326</v>
      </c>
      <c r="FQ64" s="2">
        <f t="shared" si="79"/>
        <v>0.31855157746515644</v>
      </c>
      <c r="FR64" s="2">
        <f t="shared" si="79"/>
        <v>0.33576664070668738</v>
      </c>
      <c r="FS64" s="2">
        <f t="shared" si="79"/>
        <v>0.34143017873676285</v>
      </c>
      <c r="FT64" s="2">
        <f t="shared" si="79"/>
        <v>0.3286277727716278</v>
      </c>
      <c r="FU64" s="2">
        <f t="shared" si="79"/>
        <v>0.28828128119012764</v>
      </c>
      <c r="FW64" s="2">
        <f t="shared" si="67"/>
        <v>9.8966334507936362E-6</v>
      </c>
      <c r="FX64" s="2">
        <f t="shared" si="67"/>
        <v>1.3686738970642786E-5</v>
      </c>
      <c r="FY64" s="2">
        <f t="shared" si="67"/>
        <v>1.4010664580166999E-5</v>
      </c>
      <c r="FZ64" s="2">
        <f t="shared" si="67"/>
        <v>1.4722637018684147E-5</v>
      </c>
      <c r="GA64" s="2">
        <f t="shared" si="67"/>
        <v>1.4085240790297086E-5</v>
      </c>
      <c r="GB64" s="2">
        <f t="shared" si="67"/>
        <v>1.5379920149973461E-5</v>
      </c>
      <c r="GC64" s="2">
        <f t="shared" si="67"/>
        <v>2.0881438469700898E-5</v>
      </c>
      <c r="GD64" s="2">
        <f t="shared" si="67"/>
        <v>2.2657621568655846E-5</v>
      </c>
      <c r="GE64" s="2">
        <f t="shared" si="67"/>
        <v>1.9510776986743938E-5</v>
      </c>
      <c r="GF64" s="2">
        <f t="shared" si="67"/>
        <v>1.642195215790862E-5</v>
      </c>
      <c r="GG64" s="2">
        <f t="shared" si="67"/>
        <v>1.2703587005443043E-5</v>
      </c>
      <c r="GH64" s="2">
        <f t="shared" si="67"/>
        <v>1.1052456129469121E-5</v>
      </c>
      <c r="GI64" s="2">
        <f t="shared" si="67"/>
        <v>9.9665635713828637E-6</v>
      </c>
      <c r="GJ64" s="2">
        <f t="shared" si="67"/>
        <v>9.8480902882902682E-6</v>
      </c>
      <c r="GK64" s="2">
        <f t="shared" si="67"/>
        <v>7.3984997469767553E-6</v>
      </c>
      <c r="GM64" s="86">
        <f t="shared" si="68"/>
        <v>1.3222315214426147E-3</v>
      </c>
      <c r="GN64" s="86">
        <f t="shared" si="68"/>
        <v>1.4371751761869441E-3</v>
      </c>
      <c r="GO64" s="86">
        <f t="shared" si="68"/>
        <v>6.9012402240357831E-4</v>
      </c>
      <c r="GP64" s="86">
        <f t="shared" si="68"/>
        <v>9.9854817149919823E-4</v>
      </c>
      <c r="GQ64" s="86">
        <f t="shared" si="68"/>
        <v>4.545391242537361E-4</v>
      </c>
      <c r="GR64" s="86">
        <f t="shared" si="68"/>
        <v>4.3095218641055492E-4</v>
      </c>
      <c r="GS64" s="86">
        <f t="shared" si="68"/>
        <v>2.9812370087436578E-4</v>
      </c>
      <c r="GT64" s="86">
        <f t="shared" si="68"/>
        <v>2.3313727001104725E-4</v>
      </c>
      <c r="GU64" s="86">
        <f t="shared" si="68"/>
        <v>2.1473177396838123E-4</v>
      </c>
      <c r="GV64" s="86">
        <f t="shared" si="68"/>
        <v>8.430009433448669E-5</v>
      </c>
      <c r="GW64" s="86">
        <f t="shared" si="68"/>
        <v>3.4617856735666961E-4</v>
      </c>
      <c r="GX64" s="86">
        <f t="shared" si="68"/>
        <v>6.1679289770138329E-4</v>
      </c>
      <c r="GY64" s="86">
        <f t="shared" si="68"/>
        <v>7.8806441579561712E-4</v>
      </c>
      <c r="GZ64" s="86">
        <f t="shared" si="68"/>
        <v>4.8431401929134588E-4</v>
      </c>
      <c r="HA64" s="86">
        <f t="shared" si="68"/>
        <v>6.654229984530611E-5</v>
      </c>
      <c r="HC64" s="86">
        <f t="shared" si="73"/>
        <v>4.2831799780092519E-13</v>
      </c>
      <c r="HD64" s="86">
        <f t="shared" si="69"/>
        <v>2.9926481738687412E-12</v>
      </c>
      <c r="HE64" s="86">
        <f t="shared" si="69"/>
        <v>2.7545570355593663E-13</v>
      </c>
      <c r="HF64" s="86">
        <f t="shared" si="69"/>
        <v>1.5563112842021246E-13</v>
      </c>
      <c r="HG64" s="86">
        <f t="shared" si="69"/>
        <v>5.2216511070128549E-14</v>
      </c>
      <c r="HH64" s="86">
        <f t="shared" si="69"/>
        <v>1.3769875723915049E-13</v>
      </c>
      <c r="HI64" s="86">
        <f t="shared" si="69"/>
        <v>6.3721822911564867E-14</v>
      </c>
      <c r="HJ64" s="86">
        <f t="shared" si="69"/>
        <v>2.2431829903827857E-14</v>
      </c>
      <c r="HK64" s="86">
        <f t="shared" si="69"/>
        <v>2.4250093220066151E-14</v>
      </c>
      <c r="HL64" s="86">
        <f t="shared" si="69"/>
        <v>2.164628016137945E-17</v>
      </c>
      <c r="HM64" s="86">
        <f t="shared" si="69"/>
        <v>1.4740464247110338E-13</v>
      </c>
      <c r="HN64" s="86">
        <f t="shared" si="69"/>
        <v>1.3203025926699413E-13</v>
      </c>
      <c r="HO64" s="86">
        <f t="shared" si="69"/>
        <v>1.5643106894478133E-13</v>
      </c>
      <c r="HP64" s="86">
        <f t="shared" si="69"/>
        <v>3.7272565846056729E-14</v>
      </c>
      <c r="HQ64" s="86">
        <f t="shared" si="69"/>
        <v>1.9534050015897398E-18</v>
      </c>
      <c r="HS64" s="86">
        <f t="shared" si="70"/>
        <v>5.2063206850309785E-79</v>
      </c>
      <c r="HT64" s="86">
        <f t="shared" si="70"/>
        <v>8.5112017623632937E-72</v>
      </c>
      <c r="HU64" s="86">
        <f t="shared" si="70"/>
        <v>2.1731240849404227E-78</v>
      </c>
      <c r="HV64" s="86">
        <f t="shared" si="70"/>
        <v>7.8388623673240023E-81</v>
      </c>
      <c r="HW64" s="86">
        <f t="shared" si="70"/>
        <v>3.756333589738542E-84</v>
      </c>
      <c r="HX64" s="86">
        <f t="shared" si="70"/>
        <v>4.2207595966423527E-82</v>
      </c>
      <c r="HY64" s="86">
        <f t="shared" si="70"/>
        <v>3.2059905309874788E-85</v>
      </c>
      <c r="HZ64" s="86">
        <f t="shared" si="70"/>
        <v>5.6232683458611315E-88</v>
      </c>
      <c r="IA64" s="86">
        <f t="shared" si="70"/>
        <v>2.8253437468084034E-88</v>
      </c>
      <c r="IB64" s="86">
        <f t="shared" si="70"/>
        <v>4.3699651408468785E-112</v>
      </c>
      <c r="IC64" s="86">
        <f t="shared" si="70"/>
        <v>2.0719387735948182E-84</v>
      </c>
      <c r="ID64" s="86">
        <f t="shared" si="70"/>
        <v>2.4438909557970338E-84</v>
      </c>
      <c r="IE64" s="86">
        <f t="shared" si="70"/>
        <v>5.0963300101513184E-82</v>
      </c>
      <c r="IF64" s="86">
        <f t="shared" si="70"/>
        <v>6.7444332234503374E-54</v>
      </c>
      <c r="IG64" s="86">
        <f t="shared" si="70"/>
        <v>2.3646729410303615E-39</v>
      </c>
      <c r="II64" s="86">
        <f t="shared" si="71"/>
        <v>1.1499693366826691E-194</v>
      </c>
      <c r="IJ64" s="86">
        <f t="shared" si="71"/>
        <v>7.8555726676401496E-176</v>
      </c>
      <c r="IK64" s="86">
        <f t="shared" si="71"/>
        <v>5.344076279423445E-191</v>
      </c>
      <c r="IL64" s="86">
        <f t="shared" si="71"/>
        <v>4.9585958607966547E-199</v>
      </c>
      <c r="IM64" s="86">
        <f t="shared" si="71"/>
        <v>1.487886605925704E-208</v>
      </c>
      <c r="IN64" s="86">
        <f t="shared" si="71"/>
        <v>7.1764003717297147E-203</v>
      </c>
      <c r="IO64" s="86">
        <f t="shared" si="71"/>
        <v>2.4304364295262826E-209</v>
      </c>
      <c r="IP64" s="86">
        <f t="shared" si="71"/>
        <v>1.0112049046648929E-215</v>
      </c>
      <c r="IQ64" s="86">
        <f t="shared" si="71"/>
        <v>2.8310807537389801E-218</v>
      </c>
      <c r="IR64" s="86">
        <f t="shared" si="71"/>
        <v>1.1500545877001486E-279</v>
      </c>
      <c r="IS64" s="86">
        <f t="shared" si="71"/>
        <v>3.7092352855737037E-208</v>
      </c>
      <c r="IT64" s="86">
        <f t="shared" si="71"/>
        <v>6.177322184697219E-208</v>
      </c>
      <c r="IU64" s="86">
        <f t="shared" si="71"/>
        <v>2.9105666604894875E-202</v>
      </c>
      <c r="IV64" s="86">
        <f t="shared" si="71"/>
        <v>2.8713771211396412E-204</v>
      </c>
      <c r="IW64" s="86">
        <f t="shared" si="71"/>
        <v>2.5178559399444092E-88</v>
      </c>
      <c r="IY64" s="86">
        <f t="shared" si="72"/>
        <v>1.3222315218709326E-3</v>
      </c>
      <c r="IZ64" s="86">
        <f t="shared" si="72"/>
        <v>1.4371751791795923E-3</v>
      </c>
      <c r="JA64" s="86">
        <f t="shared" si="72"/>
        <v>6.9012402267903397E-4</v>
      </c>
      <c r="JB64" s="86">
        <f t="shared" si="72"/>
        <v>9.9854817165482938E-4</v>
      </c>
      <c r="JC64" s="86">
        <f t="shared" si="72"/>
        <v>4.5453912430595264E-4</v>
      </c>
      <c r="JD64" s="86">
        <f t="shared" si="72"/>
        <v>4.309521865482537E-4</v>
      </c>
      <c r="JE64" s="86">
        <f t="shared" si="72"/>
        <v>2.9812370093808759E-4</v>
      </c>
      <c r="JF64" s="86">
        <f t="shared" si="72"/>
        <v>2.3313727003347907E-4</v>
      </c>
      <c r="JG64" s="86">
        <f t="shared" si="72"/>
        <v>2.1473177399263134E-4</v>
      </c>
      <c r="JH64" s="86">
        <f t="shared" si="72"/>
        <v>8.4300094334508334E-5</v>
      </c>
      <c r="JI64" s="86">
        <f t="shared" si="72"/>
        <v>3.4617856750407427E-4</v>
      </c>
      <c r="JJ64" s="86">
        <f t="shared" si="72"/>
        <v>6.1679289783341353E-4</v>
      </c>
      <c r="JK64" s="86">
        <f t="shared" si="72"/>
        <v>7.8806441595204819E-4</v>
      </c>
      <c r="JL64" s="86">
        <f t="shared" si="72"/>
        <v>4.8431401932861842E-4</v>
      </c>
      <c r="JM64" s="86">
        <f t="shared" si="72"/>
        <v>6.6542299845308062E-5</v>
      </c>
    </row>
    <row r="65" spans="2:273" x14ac:dyDescent="0.25">
      <c r="B65" s="2">
        <v>38</v>
      </c>
      <c r="C65" s="37">
        <v>88.966999999999999</v>
      </c>
      <c r="D65" s="37">
        <v>82.905000000000001</v>
      </c>
      <c r="E65" s="37">
        <v>80.381</v>
      </c>
      <c r="F65" s="37">
        <v>78.793999999999997</v>
      </c>
      <c r="G65" s="37">
        <v>78.370999999999995</v>
      </c>
      <c r="H65" s="37">
        <v>78.048000000000002</v>
      </c>
      <c r="I65" s="37">
        <v>77.564999999999998</v>
      </c>
      <c r="J65" s="37">
        <v>77.581000000000003</v>
      </c>
      <c r="K65" s="37">
        <v>79.935000000000002</v>
      </c>
      <c r="L65" s="37">
        <v>80.483999999999995</v>
      </c>
      <c r="M65" s="37">
        <v>83.596999999999994</v>
      </c>
      <c r="N65" s="37">
        <v>84.596999999999994</v>
      </c>
      <c r="O65" s="37">
        <v>84.016000000000005</v>
      </c>
      <c r="P65" s="37">
        <v>77.738</v>
      </c>
      <c r="Q65" s="37">
        <v>79.230999999999995</v>
      </c>
      <c r="S65" s="4">
        <f t="shared" si="74"/>
        <v>82.648095444222662</v>
      </c>
      <c r="T65" s="4">
        <f t="shared" si="74"/>
        <v>78.975024158736986</v>
      </c>
      <c r="U65" s="4">
        <f t="shared" si="74"/>
        <v>76.619093399104969</v>
      </c>
      <c r="V65" s="4">
        <f t="shared" si="74"/>
        <v>75.664378859178001</v>
      </c>
      <c r="W65" s="4">
        <f t="shared" si="74"/>
        <v>74.225069826170454</v>
      </c>
      <c r="X65" s="4">
        <f t="shared" si="74"/>
        <v>73.376001554686724</v>
      </c>
      <c r="Y65" s="4">
        <f t="shared" si="74"/>
        <v>72.445907578432951</v>
      </c>
      <c r="Z65" s="4">
        <f t="shared" si="74"/>
        <v>74.735476159214983</v>
      </c>
      <c r="AA65" s="4">
        <f t="shared" si="74"/>
        <v>76.598836242818052</v>
      </c>
      <c r="AB65" s="4">
        <f t="shared" si="74"/>
        <v>77.558456244927612</v>
      </c>
      <c r="AC65" s="4">
        <f t="shared" si="74"/>
        <v>79.889187906830372</v>
      </c>
      <c r="AD65" s="4">
        <f t="shared" si="74"/>
        <v>80.48378990440051</v>
      </c>
      <c r="AE65" s="4">
        <f t="shared" si="74"/>
        <v>79.824240275178795</v>
      </c>
      <c r="AF65" s="4">
        <f t="shared" si="74"/>
        <v>75.19586781733112</v>
      </c>
      <c r="AG65" s="4">
        <f t="shared" si="74"/>
        <v>78.527073889083653</v>
      </c>
      <c r="AI65" s="4">
        <f t="shared" si="75"/>
        <v>6.3189045557773369</v>
      </c>
      <c r="AJ65" s="4">
        <f t="shared" si="75"/>
        <v>3.9299758412630155</v>
      </c>
      <c r="AK65" s="4">
        <f t="shared" si="75"/>
        <v>3.7619066008950313</v>
      </c>
      <c r="AL65" s="4">
        <f t="shared" si="75"/>
        <v>3.1296211408219961</v>
      </c>
      <c r="AM65" s="4">
        <f t="shared" si="75"/>
        <v>4.1459301738295409</v>
      </c>
      <c r="AN65" s="4">
        <f t="shared" si="75"/>
        <v>4.6719984453132781</v>
      </c>
      <c r="AO65" s="4">
        <f t="shared" si="75"/>
        <v>5.1190924215670464</v>
      </c>
      <c r="AP65" s="4">
        <f t="shared" si="75"/>
        <v>2.8455238407850203</v>
      </c>
      <c r="AQ65" s="4">
        <f t="shared" si="75"/>
        <v>3.33616375718195</v>
      </c>
      <c r="AR65" s="4">
        <f t="shared" si="75"/>
        <v>2.9255437550723826</v>
      </c>
      <c r="AS65" s="4">
        <f t="shared" si="75"/>
        <v>3.7078120931696219</v>
      </c>
      <c r="AT65" s="4">
        <f t="shared" si="75"/>
        <v>4.1132100955994844</v>
      </c>
      <c r="AU65" s="4">
        <f t="shared" si="75"/>
        <v>4.1917597248212104</v>
      </c>
      <c r="AV65" s="4">
        <f t="shared" si="75"/>
        <v>2.5421321826688796</v>
      </c>
      <c r="AW65" s="4">
        <f t="shared" si="75"/>
        <v>0.70392611091634194</v>
      </c>
      <c r="AY65" s="2">
        <f t="shared" si="65"/>
        <v>81.082697642479715</v>
      </c>
      <c r="AZ65" s="2">
        <f t="shared" si="65"/>
        <v>77.18677004764433</v>
      </c>
      <c r="BA65" s="2">
        <f t="shared" si="65"/>
        <v>75.654420821882354</v>
      </c>
      <c r="BB65" s="2">
        <f t="shared" si="65"/>
        <v>74.348646562384047</v>
      </c>
      <c r="BC65" s="2">
        <f t="shared" si="65"/>
        <v>73.540100296716986</v>
      </c>
      <c r="BD65" s="2">
        <f t="shared" si="65"/>
        <v>72.708237973368369</v>
      </c>
      <c r="BE65" s="2">
        <f t="shared" si="65"/>
        <v>71.951869216828044</v>
      </c>
      <c r="BF65" s="2">
        <f t="shared" si="65"/>
        <v>74.344588360690992</v>
      </c>
      <c r="BG65" s="2">
        <f t="shared" si="65"/>
        <v>76.247017125226748</v>
      </c>
      <c r="BH65" s="2">
        <f t="shared" si="65"/>
        <v>77.394603975938509</v>
      </c>
      <c r="BI65" s="2">
        <f t="shared" si="65"/>
        <v>79.371722633652041</v>
      </c>
      <c r="BJ65" s="2">
        <f t="shared" si="65"/>
        <v>79.647039129235225</v>
      </c>
      <c r="BK65" s="2">
        <f t="shared" si="65"/>
        <v>78.827780625513626</v>
      </c>
      <c r="BL65" s="2">
        <f t="shared" si="65"/>
        <v>74.606426596980313</v>
      </c>
      <c r="BM65" s="2">
        <f t="shared" si="65"/>
        <v>78.439843719922379</v>
      </c>
      <c r="BO65" s="2">
        <f t="shared" si="10"/>
        <v>88.966999999999999</v>
      </c>
      <c r="BP65" s="2">
        <f t="shared" si="11"/>
        <v>82.905000000000001</v>
      </c>
      <c r="BQ65" s="2">
        <f t="shared" si="12"/>
        <v>80.381</v>
      </c>
      <c r="BR65" s="2">
        <f t="shared" si="13"/>
        <v>78.793999999999997</v>
      </c>
      <c r="BS65" s="2">
        <f t="shared" si="14"/>
        <v>78.370999999999995</v>
      </c>
      <c r="BT65" s="2">
        <f t="shared" si="15"/>
        <v>78.048000000000002</v>
      </c>
      <c r="BU65" s="2">
        <f t="shared" si="16"/>
        <v>77.564999999999998</v>
      </c>
      <c r="BV65" s="2">
        <f t="shared" si="17"/>
        <v>77.581000000000003</v>
      </c>
      <c r="BW65" s="2">
        <f t="shared" si="18"/>
        <v>79.935000000000002</v>
      </c>
      <c r="BX65" s="2">
        <f t="shared" si="19"/>
        <v>80.483999999999995</v>
      </c>
      <c r="BY65" s="2">
        <f t="shared" si="20"/>
        <v>83.596999999999994</v>
      </c>
      <c r="BZ65" s="2">
        <f t="shared" si="21"/>
        <v>84.596999999999994</v>
      </c>
      <c r="CA65" s="2">
        <f t="shared" si="22"/>
        <v>84.016000000000005</v>
      </c>
      <c r="CB65" s="2">
        <f t="shared" si="23"/>
        <v>77.738</v>
      </c>
      <c r="CC65" s="2">
        <f t="shared" si="24"/>
        <v>79.230999999999995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86.908500302023569</v>
      </c>
      <c r="DL65" s="2">
        <f t="shared" si="76"/>
        <v>81.489217607973444</v>
      </c>
      <c r="DM65" s="2">
        <f t="shared" si="76"/>
        <v>78.94644460887946</v>
      </c>
      <c r="DN65" s="2">
        <f t="shared" si="76"/>
        <v>77.604110087586804</v>
      </c>
      <c r="DO65" s="2">
        <f t="shared" si="76"/>
        <v>77.048614164904876</v>
      </c>
      <c r="DP65" s="2">
        <f t="shared" si="76"/>
        <v>77.195354401318127</v>
      </c>
      <c r="DQ65" s="2">
        <f t="shared" si="76"/>
        <v>76.393165519568129</v>
      </c>
      <c r="DR65" s="2">
        <f t="shared" si="76"/>
        <v>77.847496553233384</v>
      </c>
      <c r="DS65" s="2">
        <f t="shared" si="76"/>
        <v>79.503222941970307</v>
      </c>
      <c r="DT65" s="2">
        <f t="shared" si="76"/>
        <v>80.205724988146059</v>
      </c>
      <c r="DU65" s="2">
        <f t="shared" si="76"/>
        <v>82.85990731707318</v>
      </c>
      <c r="DV65" s="2">
        <f t="shared" si="76"/>
        <v>83.734602536997897</v>
      </c>
      <c r="DW65" s="2">
        <f t="shared" si="76"/>
        <v>83.034407399577177</v>
      </c>
      <c r="DX65" s="2">
        <f t="shared" si="76"/>
        <v>76.770688462700079</v>
      </c>
      <c r="DY65" s="2">
        <f t="shared" si="76"/>
        <v>79.378127584727551</v>
      </c>
      <c r="EA65" s="2">
        <f t="shared" si="77"/>
        <v>71.652547597693783</v>
      </c>
      <c r="EB65" s="2">
        <f t="shared" si="77"/>
        <v>70.412164703647434</v>
      </c>
      <c r="EC65" s="2">
        <f t="shared" si="77"/>
        <v>69.73990399774776</v>
      </c>
      <c r="ED65" s="2">
        <f t="shared" si="77"/>
        <v>68.907901801251242</v>
      </c>
      <c r="EE65" s="2">
        <f t="shared" si="77"/>
        <v>66.882826046088539</v>
      </c>
      <c r="EF65" s="2">
        <f t="shared" si="77"/>
        <v>64.203243116405758</v>
      </c>
      <c r="EG65" s="2">
        <f t="shared" si="77"/>
        <v>63.367914102135245</v>
      </c>
      <c r="EH65" s="2">
        <f t="shared" si="77"/>
        <v>67.384256467079226</v>
      </c>
      <c r="EI65" s="2">
        <f t="shared" si="77"/>
        <v>69.679417122591147</v>
      </c>
      <c r="EJ65" s="2">
        <f t="shared" si="77"/>
        <v>71.194035343875754</v>
      </c>
      <c r="EK65" s="2">
        <f t="shared" si="77"/>
        <v>72.566414619490288</v>
      </c>
      <c r="EL65" s="2">
        <f t="shared" si="77"/>
        <v>72.272301120497687</v>
      </c>
      <c r="EM65" s="2">
        <f t="shared" si="77"/>
        <v>71.427738451384002</v>
      </c>
      <c r="EN65" s="2">
        <f t="shared" si="77"/>
        <v>70.573990014627142</v>
      </c>
      <c r="EO65" s="2">
        <f t="shared" si="77"/>
        <v>76.327228284406573</v>
      </c>
      <c r="EQ65" s="2">
        <f t="shared" si="78"/>
        <v>71.057331555157958</v>
      </c>
      <c r="ER65" s="2">
        <f t="shared" si="78"/>
        <v>66.090822464145873</v>
      </c>
      <c r="ES65" s="2">
        <f t="shared" si="78"/>
        <v>69.70865179754756</v>
      </c>
      <c r="ET65" s="2">
        <f t="shared" si="78"/>
        <v>69.000124114885992</v>
      </c>
      <c r="EU65" s="2">
        <f t="shared" si="78"/>
        <v>66.517086851783731</v>
      </c>
      <c r="EV65" s="2">
        <f t="shared" si="78"/>
        <v>64.729218109126052</v>
      </c>
      <c r="EW65" s="2">
        <f t="shared" si="78"/>
        <v>63.248068257079197</v>
      </c>
      <c r="EX65" s="2">
        <f t="shared" si="78"/>
        <v>66.942118049650986</v>
      </c>
      <c r="EY65" s="2">
        <f t="shared" si="78"/>
        <v>68.580924705704533</v>
      </c>
      <c r="EZ65" s="2">
        <f t="shared" si="78"/>
        <v>69.447556874920053</v>
      </c>
      <c r="FA65" s="2">
        <f t="shared" si="78"/>
        <v>70.692828804504146</v>
      </c>
      <c r="FB65" s="2">
        <f t="shared" si="78"/>
        <v>71.750799246814168</v>
      </c>
      <c r="FC65" s="2">
        <f t="shared" si="78"/>
        <v>71.593406126652241</v>
      </c>
      <c r="FD65" s="2">
        <f t="shared" si="78"/>
        <v>70.16269873425577</v>
      </c>
      <c r="FE65" s="2">
        <f t="shared" si="78"/>
        <v>75.267895089418516</v>
      </c>
      <c r="FG65" s="2">
        <f t="shared" si="79"/>
        <v>0.38187036322836565</v>
      </c>
      <c r="FH65" s="2">
        <f t="shared" si="79"/>
        <v>0.38840499781673238</v>
      </c>
      <c r="FI65" s="2">
        <f t="shared" si="79"/>
        <v>0.3575744077975288</v>
      </c>
      <c r="FJ65" s="2">
        <f t="shared" si="79"/>
        <v>0.37435453553538417</v>
      </c>
      <c r="FK65" s="2">
        <f t="shared" si="79"/>
        <v>0.34512899331111135</v>
      </c>
      <c r="FL65" s="2">
        <f t="shared" si="79"/>
        <v>0.34537306519662503</v>
      </c>
      <c r="FM65" s="2">
        <f t="shared" si="79"/>
        <v>0.34097564925356555</v>
      </c>
      <c r="FN65" s="2">
        <f t="shared" si="79"/>
        <v>0.33478130860220362</v>
      </c>
      <c r="FO65" s="2">
        <f t="shared" si="79"/>
        <v>0.33145833462634594</v>
      </c>
      <c r="FP65" s="2">
        <f t="shared" si="79"/>
        <v>0.31193812432362644</v>
      </c>
      <c r="FQ65" s="2">
        <f t="shared" si="79"/>
        <v>0.33887026380357066</v>
      </c>
      <c r="FR65" s="2">
        <f t="shared" si="79"/>
        <v>0.35660875938232622</v>
      </c>
      <c r="FS65" s="2">
        <f t="shared" si="79"/>
        <v>0.36243202966108912</v>
      </c>
      <c r="FT65" s="2">
        <f t="shared" si="79"/>
        <v>0.34925976189543761</v>
      </c>
      <c r="FU65" s="2">
        <f t="shared" si="79"/>
        <v>0.30754055733358399</v>
      </c>
      <c r="FW65" s="2">
        <f t="shared" si="67"/>
        <v>1.0851432432967432E-5</v>
      </c>
      <c r="FX65" s="2">
        <f t="shared" si="67"/>
        <v>1.5007191041039186E-5</v>
      </c>
      <c r="FY65" s="2">
        <f t="shared" si="67"/>
        <v>1.5362367459953371E-5</v>
      </c>
      <c r="FZ65" s="2">
        <f t="shared" si="67"/>
        <v>1.6143027550944014E-5</v>
      </c>
      <c r="GA65" s="2">
        <f t="shared" si="67"/>
        <v>1.5444138426660017E-5</v>
      </c>
      <c r="GB65" s="2">
        <f t="shared" si="67"/>
        <v>1.68637220800238E-5</v>
      </c>
      <c r="GC65" s="2">
        <f t="shared" si="67"/>
        <v>2.2895995859778813E-5</v>
      </c>
      <c r="GD65" s="2">
        <f t="shared" si="67"/>
        <v>2.484353371936331E-5</v>
      </c>
      <c r="GE65" s="2">
        <f t="shared" si="67"/>
        <v>2.1393101286161109E-5</v>
      </c>
      <c r="GF65" s="2">
        <f t="shared" si="67"/>
        <v>1.8006283950811526E-5</v>
      </c>
      <c r="GG65" s="2">
        <f t="shared" si="67"/>
        <v>1.3929189092395196E-5</v>
      </c>
      <c r="GH65" s="2">
        <f t="shared" si="67"/>
        <v>1.2118764237298841E-5</v>
      </c>
      <c r="GI65" s="2">
        <f t="shared" si="67"/>
        <v>1.0928109138506524E-5</v>
      </c>
      <c r="GJ65" s="2">
        <f t="shared" si="67"/>
        <v>1.0798206015103588E-5</v>
      </c>
      <c r="GK65" s="2">
        <f t="shared" si="67"/>
        <v>8.1122878662292089E-6</v>
      </c>
      <c r="GM65" s="86">
        <f t="shared" si="68"/>
        <v>1.9552234621768622E-3</v>
      </c>
      <c r="GN65" s="86">
        <f t="shared" si="68"/>
        <v>2.1319752720225758E-3</v>
      </c>
      <c r="GO65" s="86">
        <f t="shared" si="68"/>
        <v>1.0675168750877804E-3</v>
      </c>
      <c r="GP65" s="86">
        <f t="shared" si="68"/>
        <v>1.5209211956929865E-3</v>
      </c>
      <c r="GQ65" s="86">
        <f t="shared" si="68"/>
        <v>7.2562170861962237E-4</v>
      </c>
      <c r="GR65" s="86">
        <f t="shared" si="68"/>
        <v>6.94100730941663E-4</v>
      </c>
      <c r="GS65" s="86">
        <f t="shared" si="68"/>
        <v>5.0150031168151176E-4</v>
      </c>
      <c r="GT65" s="86">
        <f t="shared" si="68"/>
        <v>3.9932094719923825E-4</v>
      </c>
      <c r="GU65" s="86">
        <f t="shared" si="68"/>
        <v>3.6852749676957828E-4</v>
      </c>
      <c r="GV65" s="86">
        <f t="shared" si="68"/>
        <v>1.5525260530849515E-4</v>
      </c>
      <c r="GW65" s="86">
        <f t="shared" si="68"/>
        <v>5.6586334899511352E-4</v>
      </c>
      <c r="GX65" s="86">
        <f t="shared" si="68"/>
        <v>9.6906034575625934E-4</v>
      </c>
      <c r="GY65" s="86">
        <f t="shared" si="68"/>
        <v>1.2087575361266715E-3</v>
      </c>
      <c r="GZ65" s="86">
        <f t="shared" si="68"/>
        <v>7.7452412195900937E-4</v>
      </c>
      <c r="HA65" s="86">
        <f t="shared" si="68"/>
        <v>1.2472769697190243E-4</v>
      </c>
      <c r="HC65" s="86">
        <f t="shared" si="73"/>
        <v>1.1770435728883047E-12</v>
      </c>
      <c r="HD65" s="86">
        <f t="shared" si="69"/>
        <v>7.7583533243436833E-12</v>
      </c>
      <c r="HE65" s="86">
        <f t="shared" si="69"/>
        <v>7.7966041191809729E-13</v>
      </c>
      <c r="HF65" s="86">
        <f t="shared" si="69"/>
        <v>4.5721593779317426E-13</v>
      </c>
      <c r="HG65" s="86">
        <f t="shared" si="69"/>
        <v>1.5999551200444741E-13</v>
      </c>
      <c r="HH65" s="86">
        <f t="shared" si="69"/>
        <v>4.1144857669641043E-13</v>
      </c>
      <c r="HI65" s="86">
        <f t="shared" si="69"/>
        <v>2.0296540936644094E-13</v>
      </c>
      <c r="HJ65" s="86">
        <f t="shared" si="69"/>
        <v>7.4913683707208291E-14</v>
      </c>
      <c r="HK65" s="86">
        <f t="shared" si="69"/>
        <v>8.0101132992851644E-14</v>
      </c>
      <c r="HL65" s="86">
        <f t="shared" si="69"/>
        <v>9.4920174422625027E-17</v>
      </c>
      <c r="HM65" s="86">
        <f t="shared" si="69"/>
        <v>4.3792656787805366E-13</v>
      </c>
      <c r="HN65" s="86">
        <f t="shared" si="69"/>
        <v>3.8770594563310741E-13</v>
      </c>
      <c r="HO65" s="86">
        <f t="shared" si="69"/>
        <v>4.4694955355855571E-13</v>
      </c>
      <c r="HP65" s="86">
        <f t="shared" si="69"/>
        <v>1.1331875225675159E-13</v>
      </c>
      <c r="HQ65" s="86">
        <f t="shared" si="69"/>
        <v>8.9783541633692625E-18</v>
      </c>
      <c r="HS65" s="86">
        <f t="shared" si="70"/>
        <v>2.2650066219640868E-77</v>
      </c>
      <c r="HT65" s="86">
        <f t="shared" si="70"/>
        <v>2.8504895855335437E-70</v>
      </c>
      <c r="HU65" s="86">
        <f t="shared" si="70"/>
        <v>1.0080801365620771E-76</v>
      </c>
      <c r="HV65" s="86">
        <f t="shared" si="70"/>
        <v>4.2670707244993909E-79</v>
      </c>
      <c r="HW65" s="86">
        <f t="shared" si="70"/>
        <v>2.4083483665584449E-82</v>
      </c>
      <c r="HX65" s="86">
        <f t="shared" si="70"/>
        <v>2.5059192315585646E-80</v>
      </c>
      <c r="HY65" s="86">
        <f t="shared" si="70"/>
        <v>2.4789043676622384E-83</v>
      </c>
      <c r="HZ65" s="86">
        <f t="shared" si="70"/>
        <v>5.1668210872658727E-86</v>
      </c>
      <c r="IA65" s="86">
        <f t="shared" si="70"/>
        <v>2.5248782953652012E-86</v>
      </c>
      <c r="IB65" s="86">
        <f t="shared" si="70"/>
        <v>1.251808480597384E-109</v>
      </c>
      <c r="IC65" s="86">
        <f t="shared" si="70"/>
        <v>1.2822440887877769E-82</v>
      </c>
      <c r="ID65" s="86">
        <f t="shared" si="70"/>
        <v>1.4329177024280269E-82</v>
      </c>
      <c r="IE65" s="86">
        <f t="shared" si="70"/>
        <v>2.5759375136327089E-80</v>
      </c>
      <c r="IF65" s="86">
        <f t="shared" si="70"/>
        <v>8.161725980113325E-53</v>
      </c>
      <c r="IG65" s="86">
        <f t="shared" si="70"/>
        <v>1.4180924884733505E-38</v>
      </c>
      <c r="II65" s="86">
        <f t="shared" si="71"/>
        <v>1.3395989794195796E-191</v>
      </c>
      <c r="IJ65" s="86">
        <f t="shared" si="71"/>
        <v>5.5171796586045314E-173</v>
      </c>
      <c r="IK65" s="86">
        <f t="shared" si="71"/>
        <v>6.7455674088957139E-188</v>
      </c>
      <c r="IL65" s="86">
        <f t="shared" si="71"/>
        <v>8.7609823326042141E-196</v>
      </c>
      <c r="IM65" s="86">
        <f t="shared" si="71"/>
        <v>3.6574047854144081E-205</v>
      </c>
      <c r="IN65" s="86">
        <f t="shared" si="71"/>
        <v>1.5112220260310957E-199</v>
      </c>
      <c r="IO65" s="86">
        <f t="shared" si="71"/>
        <v>8.1849602078340727E-206</v>
      </c>
      <c r="IP65" s="86">
        <f t="shared" si="71"/>
        <v>4.6590354313869232E-212</v>
      </c>
      <c r="IQ65" s="86">
        <f t="shared" si="71"/>
        <v>1.283056387091261E-214</v>
      </c>
      <c r="IR65" s="86">
        <f t="shared" si="71"/>
        <v>4.8011728169942065E-275</v>
      </c>
      <c r="IS65" s="86">
        <f t="shared" si="71"/>
        <v>8.3659330377972232E-205</v>
      </c>
      <c r="IT65" s="86">
        <f t="shared" si="71"/>
        <v>1.2581431664123894E-204</v>
      </c>
      <c r="IU65" s="86">
        <f t="shared" si="71"/>
        <v>4.4980710963322232E-199</v>
      </c>
      <c r="IV65" s="86">
        <f t="shared" si="71"/>
        <v>4.7395100823700543E-201</v>
      </c>
      <c r="IW65" s="86">
        <f t="shared" si="71"/>
        <v>5.5361360482179383E-87</v>
      </c>
      <c r="IY65" s="86">
        <f t="shared" si="72"/>
        <v>1.9552234633539059E-3</v>
      </c>
      <c r="IZ65" s="86">
        <f t="shared" si="72"/>
        <v>2.1319752797809293E-3</v>
      </c>
      <c r="JA65" s="86">
        <f t="shared" si="72"/>
        <v>1.0675168758674408E-3</v>
      </c>
      <c r="JB65" s="86">
        <f t="shared" si="72"/>
        <v>1.5209211961502024E-3</v>
      </c>
      <c r="JC65" s="86">
        <f t="shared" si="72"/>
        <v>7.2562170877961787E-4</v>
      </c>
      <c r="JD65" s="86">
        <f t="shared" si="72"/>
        <v>6.9410073135311155E-4</v>
      </c>
      <c r="JE65" s="86">
        <f t="shared" si="72"/>
        <v>5.0150031188447711E-4</v>
      </c>
      <c r="JF65" s="86">
        <f t="shared" si="72"/>
        <v>3.9932094727415196E-4</v>
      </c>
      <c r="JG65" s="86">
        <f t="shared" si="72"/>
        <v>3.685274968496794E-4</v>
      </c>
      <c r="JH65" s="86">
        <f t="shared" si="72"/>
        <v>1.5525260530859007E-4</v>
      </c>
      <c r="JI65" s="86">
        <f t="shared" si="72"/>
        <v>5.6586334943304012E-4</v>
      </c>
      <c r="JJ65" s="86">
        <f t="shared" si="72"/>
        <v>9.6906034614396527E-4</v>
      </c>
      <c r="JK65" s="86">
        <f t="shared" si="72"/>
        <v>1.208757536573621E-3</v>
      </c>
      <c r="JL65" s="86">
        <f t="shared" si="72"/>
        <v>7.7452412207232812E-4</v>
      </c>
      <c r="JM65" s="86">
        <f t="shared" si="72"/>
        <v>1.2472769697191141E-4</v>
      </c>
    </row>
    <row r="66" spans="2:273" x14ac:dyDescent="0.25">
      <c r="B66" s="2">
        <v>39</v>
      </c>
      <c r="C66" s="37">
        <v>90.367000000000004</v>
      </c>
      <c r="D66" s="37">
        <v>83.524000000000001</v>
      </c>
      <c r="E66" s="37">
        <v>81.856999999999999</v>
      </c>
      <c r="F66" s="37">
        <v>79.697999999999993</v>
      </c>
      <c r="G66" s="37">
        <v>77.677000000000007</v>
      </c>
      <c r="H66" s="37">
        <v>78.516000000000005</v>
      </c>
      <c r="I66" s="37">
        <v>77.677000000000007</v>
      </c>
      <c r="J66" s="37">
        <v>78.531999999999996</v>
      </c>
      <c r="K66" s="37">
        <v>80.483999999999995</v>
      </c>
      <c r="L66" s="37">
        <v>80.161000000000001</v>
      </c>
      <c r="M66" s="37">
        <v>84.081000000000003</v>
      </c>
      <c r="N66" s="37">
        <v>85.531999999999996</v>
      </c>
      <c r="O66" s="37">
        <v>84.274000000000001</v>
      </c>
      <c r="P66" s="37">
        <v>78.908000000000001</v>
      </c>
      <c r="Q66" s="37">
        <v>78.646000000000001</v>
      </c>
      <c r="S66" s="4">
        <f t="shared" si="74"/>
        <v>83.050833827956865</v>
      </c>
      <c r="T66" s="4">
        <f t="shared" si="74"/>
        <v>79.452487405983035</v>
      </c>
      <c r="U66" s="4">
        <f t="shared" si="74"/>
        <v>76.935692425493428</v>
      </c>
      <c r="V66" s="4">
        <f t="shared" si="74"/>
        <v>76.11001895806929</v>
      </c>
      <c r="W66" s="4">
        <f t="shared" si="74"/>
        <v>74.361940456498417</v>
      </c>
      <c r="X66" s="4">
        <f t="shared" si="74"/>
        <v>73.486292855807591</v>
      </c>
      <c r="Y66" s="4">
        <f t="shared" si="74"/>
        <v>72.490807978934328</v>
      </c>
      <c r="Z66" s="4">
        <f t="shared" si="74"/>
        <v>74.807169603018664</v>
      </c>
      <c r="AA66" s="4">
        <f t="shared" si="74"/>
        <v>76.692013893551945</v>
      </c>
      <c r="AB66" s="4">
        <f t="shared" si="74"/>
        <v>77.60409414284311</v>
      </c>
      <c r="AC66" s="4">
        <f t="shared" si="74"/>
        <v>80.021060432813798</v>
      </c>
      <c r="AD66" s="4">
        <f t="shared" si="74"/>
        <v>80.688058000714122</v>
      </c>
      <c r="AE66" s="4">
        <f t="shared" si="74"/>
        <v>80.076847607581485</v>
      </c>
      <c r="AF66" s="4">
        <f t="shared" si="74"/>
        <v>75.392412883423503</v>
      </c>
      <c r="AG66" s="4">
        <f t="shared" si="74"/>
        <v>78.503074514150839</v>
      </c>
      <c r="AI66" s="4">
        <f t="shared" si="75"/>
        <v>7.3161661720431397</v>
      </c>
      <c r="AJ66" s="4">
        <f t="shared" si="75"/>
        <v>4.0715125940169656</v>
      </c>
      <c r="AK66" s="4">
        <f t="shared" si="75"/>
        <v>4.9213075745065709</v>
      </c>
      <c r="AL66" s="4">
        <f t="shared" si="75"/>
        <v>3.5879810419307034</v>
      </c>
      <c r="AM66" s="4">
        <f t="shared" si="75"/>
        <v>3.3150595435015902</v>
      </c>
      <c r="AN66" s="4">
        <f t="shared" si="75"/>
        <v>5.0297071441924146</v>
      </c>
      <c r="AO66" s="4">
        <f t="shared" si="75"/>
        <v>5.1861920210656791</v>
      </c>
      <c r="AP66" s="4">
        <f t="shared" si="75"/>
        <v>3.7248303969813321</v>
      </c>
      <c r="AQ66" s="4">
        <f t="shared" si="75"/>
        <v>3.79198610644805</v>
      </c>
      <c r="AR66" s="4">
        <f t="shared" si="75"/>
        <v>2.5569058571568917</v>
      </c>
      <c r="AS66" s="4">
        <f t="shared" si="75"/>
        <v>4.0599395671862055</v>
      </c>
      <c r="AT66" s="4">
        <f t="shared" si="75"/>
        <v>4.8439419992858745</v>
      </c>
      <c r="AU66" s="4">
        <f t="shared" si="75"/>
        <v>4.1971523924185163</v>
      </c>
      <c r="AV66" s="4">
        <f t="shared" si="75"/>
        <v>3.5155871165764978</v>
      </c>
      <c r="AW66" s="4">
        <f t="shared" si="75"/>
        <v>0.14292548584916176</v>
      </c>
      <c r="AY66" s="2">
        <f t="shared" si="65"/>
        <v>80.836015506807996</v>
      </c>
      <c r="AZ66" s="2">
        <f t="shared" si="65"/>
        <v>76.916958140621858</v>
      </c>
      <c r="BA66" s="2">
        <f t="shared" si="65"/>
        <v>75.511206692768383</v>
      </c>
      <c r="BB66" s="2">
        <f t="shared" si="65"/>
        <v>74.197334517700313</v>
      </c>
      <c r="BC66" s="2">
        <f t="shared" si="65"/>
        <v>73.319938259559677</v>
      </c>
      <c r="BD66" s="2">
        <f t="shared" si="65"/>
        <v>72.462336653988729</v>
      </c>
      <c r="BE66" s="2">
        <f t="shared" si="65"/>
        <v>71.702502260617379</v>
      </c>
      <c r="BF66" s="2">
        <f t="shared" si="65"/>
        <v>74.172664812698173</v>
      </c>
      <c r="BG66" s="2">
        <f t="shared" si="65"/>
        <v>76.119638941604336</v>
      </c>
      <c r="BH66" s="2">
        <f t="shared" si="65"/>
        <v>77.319055378613271</v>
      </c>
      <c r="BI66" s="2">
        <f t="shared" si="65"/>
        <v>79.216288225950308</v>
      </c>
      <c r="BJ66" s="2">
        <f t="shared" si="65"/>
        <v>79.434955932363565</v>
      </c>
      <c r="BK66" s="2">
        <f t="shared" si="65"/>
        <v>78.617294389211423</v>
      </c>
      <c r="BL66" s="2">
        <f t="shared" si="65"/>
        <v>74.49473758778548</v>
      </c>
      <c r="BM66" s="2">
        <f t="shared" si="65"/>
        <v>78.348761049585491</v>
      </c>
      <c r="BO66" s="2">
        <f t="shared" si="10"/>
        <v>90.367000000000004</v>
      </c>
      <c r="BP66" s="2">
        <f t="shared" si="11"/>
        <v>83.524000000000001</v>
      </c>
      <c r="BQ66" s="2">
        <f t="shared" si="12"/>
        <v>81.856999999999999</v>
      </c>
      <c r="BR66" s="2">
        <f t="shared" si="13"/>
        <v>79.697999999999993</v>
      </c>
      <c r="BS66" s="2">
        <f t="shared" si="14"/>
        <v>77.677000000000007</v>
      </c>
      <c r="BT66" s="2">
        <f t="shared" si="15"/>
        <v>78.516000000000005</v>
      </c>
      <c r="BU66" s="2">
        <f t="shared" si="16"/>
        <v>77.677000000000007</v>
      </c>
      <c r="BV66" s="2">
        <f t="shared" si="17"/>
        <v>78.531999999999996</v>
      </c>
      <c r="BW66" s="2">
        <f t="shared" si="18"/>
        <v>80.483999999999995</v>
      </c>
      <c r="BX66" s="2">
        <f t="shared" si="19"/>
        <v>80.161000000000001</v>
      </c>
      <c r="BY66" s="2">
        <f t="shared" si="20"/>
        <v>84.081000000000003</v>
      </c>
      <c r="BZ66" s="2">
        <f t="shared" si="21"/>
        <v>85.531999999999996</v>
      </c>
      <c r="CA66" s="2">
        <f t="shared" si="22"/>
        <v>84.274000000000001</v>
      </c>
      <c r="CB66" s="2">
        <f t="shared" si="23"/>
        <v>78.908000000000001</v>
      </c>
      <c r="CC66" s="2">
        <f t="shared" si="24"/>
        <v>78.646000000000001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87.125183630323178</v>
      </c>
      <c r="DL66" s="2">
        <f t="shared" si="76"/>
        <v>81.543794019933571</v>
      </c>
      <c r="DM66" s="2">
        <f t="shared" si="76"/>
        <v>79.110960535588404</v>
      </c>
      <c r="DN66" s="2">
        <f t="shared" si="76"/>
        <v>77.742956508607648</v>
      </c>
      <c r="DO66" s="2">
        <f t="shared" si="76"/>
        <v>77.105572938689221</v>
      </c>
      <c r="DP66" s="2">
        <f t="shared" si="76"/>
        <v>77.295163736055997</v>
      </c>
      <c r="DQ66" s="2">
        <f t="shared" si="76"/>
        <v>76.492223616734123</v>
      </c>
      <c r="DR66" s="2">
        <f t="shared" si="76"/>
        <v>77.999913119597309</v>
      </c>
      <c r="DS66" s="2">
        <f t="shared" si="76"/>
        <v>79.714538529014845</v>
      </c>
      <c r="DT66" s="2">
        <f t="shared" si="76"/>
        <v>80.455548838312012</v>
      </c>
      <c r="DU66" s="2">
        <f t="shared" si="76"/>
        <v>83.060787456445993</v>
      </c>
      <c r="DV66" s="2">
        <f t="shared" si="76"/>
        <v>83.885374207188164</v>
      </c>
      <c r="DW66" s="2">
        <f t="shared" si="76"/>
        <v>83.191542283298119</v>
      </c>
      <c r="DX66" s="2">
        <f t="shared" si="76"/>
        <v>76.892647538507987</v>
      </c>
      <c r="DY66" s="2">
        <f t="shared" si="76"/>
        <v>79.420269669669636</v>
      </c>
      <c r="EA66" s="2">
        <f t="shared" si="77"/>
        <v>71.551569250480455</v>
      </c>
      <c r="EB66" s="2">
        <f t="shared" si="77"/>
        <v>70.272615216565356</v>
      </c>
      <c r="EC66" s="2">
        <f t="shared" si="77"/>
        <v>69.612876126126139</v>
      </c>
      <c r="ED66" s="2">
        <f t="shared" si="77"/>
        <v>68.793053053529988</v>
      </c>
      <c r="EE66" s="2">
        <f t="shared" si="77"/>
        <v>66.768873182881407</v>
      </c>
      <c r="EF66" s="2">
        <f t="shared" si="77"/>
        <v>64.108075973876794</v>
      </c>
      <c r="EG66" s="2">
        <f t="shared" si="77"/>
        <v>63.259674597201311</v>
      </c>
      <c r="EH66" s="2">
        <f t="shared" si="77"/>
        <v>67.237004919997773</v>
      </c>
      <c r="EI66" s="2">
        <f t="shared" si="77"/>
        <v>69.506897214485221</v>
      </c>
      <c r="EJ66" s="2">
        <f t="shared" si="77"/>
        <v>71.009534585171025</v>
      </c>
      <c r="EK66" s="2">
        <f t="shared" si="77"/>
        <v>72.375785408787237</v>
      </c>
      <c r="EL66" s="2">
        <f t="shared" si="77"/>
        <v>72.11205945353646</v>
      </c>
      <c r="EM66" s="2">
        <f t="shared" si="77"/>
        <v>71.278581151767654</v>
      </c>
      <c r="EN66" s="2">
        <f t="shared" si="77"/>
        <v>70.420084911745235</v>
      </c>
      <c r="EO66" s="2">
        <f t="shared" si="77"/>
        <v>76.148460460351274</v>
      </c>
      <c r="EQ66" s="2">
        <f t="shared" si="78"/>
        <v>70.963592794490665</v>
      </c>
      <c r="ER66" s="2">
        <f t="shared" si="78"/>
        <v>66.007881517151688</v>
      </c>
      <c r="ES66" s="2">
        <f t="shared" si="78"/>
        <v>69.582030176466105</v>
      </c>
      <c r="ET66" s="2">
        <f t="shared" si="78"/>
        <v>68.883873138712033</v>
      </c>
      <c r="EU66" s="2">
        <f t="shared" si="78"/>
        <v>66.407964453843306</v>
      </c>
      <c r="EV66" s="2">
        <f t="shared" si="78"/>
        <v>64.626823012553473</v>
      </c>
      <c r="EW66" s="2">
        <f t="shared" si="78"/>
        <v>63.141565407841739</v>
      </c>
      <c r="EX66" s="2">
        <f t="shared" si="78"/>
        <v>66.800822283485431</v>
      </c>
      <c r="EY66" s="2">
        <f t="shared" si="78"/>
        <v>68.423711748937137</v>
      </c>
      <c r="EZ66" s="2">
        <f t="shared" si="78"/>
        <v>69.287247205409074</v>
      </c>
      <c r="FA66" s="2">
        <f t="shared" si="78"/>
        <v>70.526905624874175</v>
      </c>
      <c r="FB66" s="2">
        <f t="shared" si="78"/>
        <v>71.597385375029205</v>
      </c>
      <c r="FC66" s="2">
        <f t="shared" si="78"/>
        <v>71.441573029694709</v>
      </c>
      <c r="FD66" s="2">
        <f t="shared" si="78"/>
        <v>70.014116969068453</v>
      </c>
      <c r="FE66" s="2">
        <f t="shared" si="78"/>
        <v>75.104059511902889</v>
      </c>
      <c r="FG66" s="2">
        <f t="shared" si="79"/>
        <v>0.40383439413446087</v>
      </c>
      <c r="FH66" s="2">
        <f t="shared" si="79"/>
        <v>0.41049528036866251</v>
      </c>
      <c r="FI66" s="2">
        <f t="shared" si="79"/>
        <v>0.37899782398753878</v>
      </c>
      <c r="FJ66" s="2">
        <f t="shared" si="79"/>
        <v>0.39616333475107307</v>
      </c>
      <c r="FK66" s="2">
        <f t="shared" si="79"/>
        <v>0.36623183964737943</v>
      </c>
      <c r="FL66" s="2">
        <f t="shared" si="79"/>
        <v>0.36648248356320506</v>
      </c>
      <c r="FM66" s="2">
        <f t="shared" si="79"/>
        <v>0.36196490819165655</v>
      </c>
      <c r="FN66" s="2">
        <f t="shared" si="79"/>
        <v>0.35559500779571418</v>
      </c>
      <c r="FO66" s="2">
        <f t="shared" si="79"/>
        <v>0.35217481378285309</v>
      </c>
      <c r="FP66" s="2">
        <f t="shared" si="79"/>
        <v>0.33204051695538039</v>
      </c>
      <c r="FQ66" s="2">
        <f t="shared" si="79"/>
        <v>0.35980067905917645</v>
      </c>
      <c r="FR66" s="2">
        <f t="shared" si="79"/>
        <v>0.37800836289399953</v>
      </c>
      <c r="FS66" s="2">
        <f t="shared" si="79"/>
        <v>0.38397253181806446</v>
      </c>
      <c r="FT66" s="2">
        <f t="shared" si="79"/>
        <v>0.37047229703939111</v>
      </c>
      <c r="FU66" s="2">
        <f t="shared" si="79"/>
        <v>0.32749444165291636</v>
      </c>
      <c r="FW66" s="2">
        <f t="shared" si="67"/>
        <v>1.1898346602973905E-5</v>
      </c>
      <c r="FX66" s="2">
        <f t="shared" si="67"/>
        <v>1.6455033937158782E-5</v>
      </c>
      <c r="FY66" s="2">
        <f t="shared" si="67"/>
        <v>1.6844475995216285E-5</v>
      </c>
      <c r="FZ66" s="2">
        <f t="shared" si="67"/>
        <v>1.7700450161779564E-5</v>
      </c>
      <c r="GA66" s="2">
        <f t="shared" si="67"/>
        <v>1.6934135810804498E-5</v>
      </c>
      <c r="GB66" s="2">
        <f t="shared" si="67"/>
        <v>1.8490673482581059E-5</v>
      </c>
      <c r="GC66" s="2">
        <f t="shared" si="67"/>
        <v>2.5104904783391677E-5</v>
      </c>
      <c r="GD66" s="2">
        <f t="shared" si="67"/>
        <v>2.7240327747196455E-5</v>
      </c>
      <c r="GE66" s="2">
        <f t="shared" si="67"/>
        <v>2.3457020693622467E-5</v>
      </c>
      <c r="GF66" s="2">
        <f t="shared" si="67"/>
        <v>1.9743463447010745E-5</v>
      </c>
      <c r="GG66" s="2">
        <f t="shared" si="67"/>
        <v>1.5273031604904167E-5</v>
      </c>
      <c r="GH66" s="2">
        <f t="shared" si="67"/>
        <v>1.3287945214178761E-5</v>
      </c>
      <c r="GI66" s="2">
        <f t="shared" si="67"/>
        <v>1.1982420762088618E-5</v>
      </c>
      <c r="GJ66" s="2">
        <f t="shared" si="67"/>
        <v>1.1839985118228168E-5</v>
      </c>
      <c r="GK66" s="2">
        <f t="shared" si="67"/>
        <v>8.8949398044534584E-6</v>
      </c>
      <c r="GM66" s="86">
        <f t="shared" si="68"/>
        <v>2.8563280172571172E-3</v>
      </c>
      <c r="GN66" s="86">
        <f t="shared" si="68"/>
        <v>3.1233604352839481E-3</v>
      </c>
      <c r="GO66" s="86">
        <f t="shared" si="68"/>
        <v>1.6286418815612627E-3</v>
      </c>
      <c r="GP66" s="86">
        <f t="shared" si="68"/>
        <v>2.2854584653224258E-3</v>
      </c>
      <c r="GQ66" s="86">
        <f t="shared" si="68"/>
        <v>1.1410796011262982E-3</v>
      </c>
      <c r="GR66" s="86">
        <f t="shared" si="68"/>
        <v>1.1007163530851627E-3</v>
      </c>
      <c r="GS66" s="86">
        <f t="shared" si="68"/>
        <v>8.2883098933396102E-4</v>
      </c>
      <c r="GT66" s="86">
        <f t="shared" si="68"/>
        <v>6.7149992836941302E-4</v>
      </c>
      <c r="GU66" s="86">
        <f t="shared" si="68"/>
        <v>6.2097787920319114E-4</v>
      </c>
      <c r="GV66" s="86">
        <f t="shared" si="68"/>
        <v>2.7993578800149807E-4</v>
      </c>
      <c r="GW66" s="86">
        <f t="shared" si="68"/>
        <v>9.1022691818084774E-4</v>
      </c>
      <c r="GX66" s="86">
        <f t="shared" si="68"/>
        <v>1.5004483266860609E-3</v>
      </c>
      <c r="GY66" s="86">
        <f t="shared" si="68"/>
        <v>1.8291373874789729E-3</v>
      </c>
      <c r="GZ66" s="86">
        <f t="shared" si="68"/>
        <v>1.2198440819962968E-3</v>
      </c>
      <c r="HA66" s="86">
        <f t="shared" si="68"/>
        <v>2.2873539014715995E-4</v>
      </c>
      <c r="HC66" s="86">
        <f t="shared" si="73"/>
        <v>3.1744198732090821E-12</v>
      </c>
      <c r="HD66" s="86">
        <f t="shared" si="69"/>
        <v>1.9756239892672575E-11</v>
      </c>
      <c r="HE66" s="86">
        <f t="shared" si="69"/>
        <v>2.1639764020288012E-12</v>
      </c>
      <c r="HF66" s="86">
        <f t="shared" si="69"/>
        <v>1.3158179431658422E-12</v>
      </c>
      <c r="HG66" s="86">
        <f t="shared" si="69"/>
        <v>4.7983632238202819E-13</v>
      </c>
      <c r="HH66" s="86">
        <f t="shared" si="69"/>
        <v>1.2036591613690253E-12</v>
      </c>
      <c r="HI66" s="86">
        <f t="shared" si="69"/>
        <v>6.3170068121223587E-13</v>
      </c>
      <c r="HJ66" s="86">
        <f t="shared" si="69"/>
        <v>2.4419650586962537E-13</v>
      </c>
      <c r="HK66" s="86">
        <f t="shared" si="69"/>
        <v>2.5835205479937358E-13</v>
      </c>
      <c r="HL66" s="86">
        <f t="shared" si="69"/>
        <v>4.0403255872539184E-16</v>
      </c>
      <c r="HM66" s="86">
        <f t="shared" si="69"/>
        <v>1.2740000584546876E-12</v>
      </c>
      <c r="HN66" s="86">
        <f t="shared" si="69"/>
        <v>1.1154230420117129E-12</v>
      </c>
      <c r="HO66" s="86">
        <f t="shared" si="69"/>
        <v>1.2522831773854098E-12</v>
      </c>
      <c r="HP66" s="86">
        <f t="shared" si="69"/>
        <v>3.373908059489886E-13</v>
      </c>
      <c r="HQ66" s="86">
        <f t="shared" si="69"/>
        <v>4.005679908290978E-17</v>
      </c>
      <c r="HS66" s="86">
        <f t="shared" si="70"/>
        <v>9.4648834859219078E-76</v>
      </c>
      <c r="HT66" s="86">
        <f t="shared" si="70"/>
        <v>9.1863651427798558E-69</v>
      </c>
      <c r="HU66" s="86">
        <f t="shared" si="70"/>
        <v>4.4839651415198855E-75</v>
      </c>
      <c r="HV66" s="86">
        <f t="shared" si="70"/>
        <v>2.2223685743807776E-77</v>
      </c>
      <c r="HW66" s="86">
        <f t="shared" si="70"/>
        <v>1.4747312115592612E-80</v>
      </c>
      <c r="HX66" s="86">
        <f t="shared" si="70"/>
        <v>1.4217507807467851E-78</v>
      </c>
      <c r="HY66" s="86">
        <f t="shared" si="70"/>
        <v>1.8240132676637439E-81</v>
      </c>
      <c r="HZ66" s="86">
        <f t="shared" si="70"/>
        <v>4.5073769931795163E-84</v>
      </c>
      <c r="IA66" s="86">
        <f t="shared" si="70"/>
        <v>2.1440280797256883E-84</v>
      </c>
      <c r="IB66" s="86">
        <f t="shared" si="70"/>
        <v>3.3650237902681739E-107</v>
      </c>
      <c r="IC66" s="86">
        <f t="shared" si="70"/>
        <v>7.5858514160692061E-81</v>
      </c>
      <c r="ID66" s="86">
        <f t="shared" si="70"/>
        <v>8.0407285832979019E-81</v>
      </c>
      <c r="IE66" s="86">
        <f t="shared" si="70"/>
        <v>1.2485505988545289E-78</v>
      </c>
      <c r="IF66" s="86">
        <f t="shared" si="70"/>
        <v>9.6236978149386295E-52</v>
      </c>
      <c r="IG66" s="86">
        <f t="shared" si="70"/>
        <v>8.3484250089972625E-38</v>
      </c>
      <c r="II66" s="86">
        <f t="shared" si="71"/>
        <v>1.474730677524939E-188</v>
      </c>
      <c r="IJ66" s="86">
        <f t="shared" si="71"/>
        <v>3.6712030768128662E-170</v>
      </c>
      <c r="IK66" s="86">
        <f t="shared" si="71"/>
        <v>8.0271281716311286E-185</v>
      </c>
      <c r="IL66" s="86">
        <f t="shared" si="71"/>
        <v>1.4548374524827752E-192</v>
      </c>
      <c r="IM66" s="86">
        <f t="shared" si="71"/>
        <v>8.4287539650893369E-202</v>
      </c>
      <c r="IN66" s="86">
        <f t="shared" si="71"/>
        <v>2.9858980325217699E-196</v>
      </c>
      <c r="IO66" s="86">
        <f t="shared" si="71"/>
        <v>2.5712058200920483E-202</v>
      </c>
      <c r="IP66" s="86">
        <f t="shared" si="71"/>
        <v>1.9958705237136882E-208</v>
      </c>
      <c r="IQ66" s="86">
        <f t="shared" si="71"/>
        <v>5.4127355658196634E-211</v>
      </c>
      <c r="IR66" s="86">
        <f t="shared" si="71"/>
        <v>1.8333522679175757E-270</v>
      </c>
      <c r="IS66" s="86">
        <f t="shared" si="71"/>
        <v>1.7713124474927887E-201</v>
      </c>
      <c r="IT66" s="86">
        <f t="shared" si="71"/>
        <v>2.4093790983613656E-201</v>
      </c>
      <c r="IU66" s="86">
        <f t="shared" si="71"/>
        <v>6.5542601307394068E-196</v>
      </c>
      <c r="IV66" s="86">
        <f t="shared" si="71"/>
        <v>7.3726301390979451E-198</v>
      </c>
      <c r="IW66" s="86">
        <f t="shared" si="71"/>
        <v>1.1883133963219602E-85</v>
      </c>
      <c r="IY66" s="86">
        <f t="shared" si="72"/>
        <v>2.8563280204315371E-3</v>
      </c>
      <c r="IZ66" s="86">
        <f t="shared" si="72"/>
        <v>3.1233604550401882E-3</v>
      </c>
      <c r="JA66" s="86">
        <f t="shared" si="72"/>
        <v>1.6286418837252392E-3</v>
      </c>
      <c r="JB66" s="86">
        <f t="shared" si="72"/>
        <v>2.2854584666382439E-3</v>
      </c>
      <c r="JC66" s="86">
        <f t="shared" si="72"/>
        <v>1.1410796016061344E-3</v>
      </c>
      <c r="JD66" s="86">
        <f t="shared" si="72"/>
        <v>1.1007163542888219E-3</v>
      </c>
      <c r="JE66" s="86">
        <f t="shared" si="72"/>
        <v>8.2883098996566166E-4</v>
      </c>
      <c r="JF66" s="86">
        <f t="shared" si="72"/>
        <v>6.714999286136095E-4</v>
      </c>
      <c r="JG66" s="86">
        <f t="shared" si="72"/>
        <v>6.2097787946154318E-4</v>
      </c>
      <c r="JH66" s="86">
        <f t="shared" si="72"/>
        <v>2.799357880019021E-4</v>
      </c>
      <c r="JI66" s="86">
        <f t="shared" si="72"/>
        <v>9.1022691945484785E-4</v>
      </c>
      <c r="JJ66" s="86">
        <f t="shared" si="72"/>
        <v>1.500448327801484E-3</v>
      </c>
      <c r="JK66" s="86">
        <f t="shared" si="72"/>
        <v>1.8291373887312562E-3</v>
      </c>
      <c r="JL66" s="86">
        <f t="shared" si="72"/>
        <v>1.2198440823336875E-3</v>
      </c>
      <c r="JM66" s="86">
        <f t="shared" si="72"/>
        <v>2.2873539014720001E-4</v>
      </c>
    </row>
    <row r="67" spans="2:273" x14ac:dyDescent="0.25">
      <c r="B67" s="2">
        <v>40</v>
      </c>
      <c r="C67" s="37">
        <v>90</v>
      </c>
      <c r="D67" s="37">
        <v>84.221999999999994</v>
      </c>
      <c r="E67" s="37">
        <v>81.825000000000003</v>
      </c>
      <c r="F67" s="37">
        <v>80.349000000000004</v>
      </c>
      <c r="G67" s="37">
        <v>77.887</v>
      </c>
      <c r="H67" s="37">
        <v>78.677000000000007</v>
      </c>
      <c r="I67" s="37">
        <v>77.418999999999997</v>
      </c>
      <c r="J67" s="37">
        <v>79.822999999999993</v>
      </c>
      <c r="K67" s="37">
        <v>80.548000000000002</v>
      </c>
      <c r="L67" s="37">
        <v>81.177000000000007</v>
      </c>
      <c r="M67" s="37">
        <v>84.338999999999999</v>
      </c>
      <c r="N67" s="37">
        <v>85.548000000000002</v>
      </c>
      <c r="O67" s="37">
        <v>85.661000000000001</v>
      </c>
      <c r="P67" s="37">
        <v>78.891999999999996</v>
      </c>
      <c r="Q67" s="37">
        <v>79.507999999999996</v>
      </c>
      <c r="S67" s="4">
        <f t="shared" si="74"/>
        <v>83.662228426264633</v>
      </c>
      <c r="T67" s="4">
        <f t="shared" si="74"/>
        <v>80.181488677816986</v>
      </c>
      <c r="U67" s="4">
        <f t="shared" si="74"/>
        <v>77.423486898571554</v>
      </c>
      <c r="V67" s="4">
        <f t="shared" si="74"/>
        <v>76.771626944705915</v>
      </c>
      <c r="W67" s="4">
        <f t="shared" si="74"/>
        <v>74.647005809074386</v>
      </c>
      <c r="X67" s="4">
        <f t="shared" si="74"/>
        <v>73.745619859212994</v>
      </c>
      <c r="Y67" s="4">
        <f t="shared" si="74"/>
        <v>72.67164415382392</v>
      </c>
      <c r="Z67" s="4">
        <f t="shared" si="74"/>
        <v>74.992147411186266</v>
      </c>
      <c r="AA67" s="4">
        <f t="shared" si="74"/>
        <v>76.883588539824146</v>
      </c>
      <c r="AB67" s="4">
        <f t="shared" si="74"/>
        <v>77.704729639619018</v>
      </c>
      <c r="AC67" s="4">
        <f t="shared" si="74"/>
        <v>80.268843547050125</v>
      </c>
      <c r="AD67" s="4">
        <f t="shared" si="74"/>
        <v>81.051326012199894</v>
      </c>
      <c r="AE67" s="4">
        <f t="shared" si="74"/>
        <v>80.495155494616526</v>
      </c>
      <c r="AF67" s="4">
        <f t="shared" si="74"/>
        <v>75.712924672361936</v>
      </c>
      <c r="AG67" s="4">
        <f t="shared" si="74"/>
        <v>78.513391098445553</v>
      </c>
      <c r="AI67" s="4">
        <f t="shared" si="75"/>
        <v>6.3377715737353668</v>
      </c>
      <c r="AJ67" s="4">
        <f t="shared" si="75"/>
        <v>4.0405113221830078</v>
      </c>
      <c r="AK67" s="4">
        <f t="shared" si="75"/>
        <v>4.4015131014284492</v>
      </c>
      <c r="AL67" s="4">
        <f t="shared" si="75"/>
        <v>3.577373055294089</v>
      </c>
      <c r="AM67" s="4">
        <f t="shared" si="75"/>
        <v>3.2399941909256142</v>
      </c>
      <c r="AN67" s="4">
        <f t="shared" si="75"/>
        <v>4.931380140787013</v>
      </c>
      <c r="AO67" s="4">
        <f t="shared" si="75"/>
        <v>4.7473558461760774</v>
      </c>
      <c r="AP67" s="4">
        <f t="shared" si="75"/>
        <v>4.8308525888137268</v>
      </c>
      <c r="AQ67" s="4">
        <f t="shared" si="75"/>
        <v>3.664411460175856</v>
      </c>
      <c r="AR67" s="4">
        <f t="shared" si="75"/>
        <v>3.472270360380989</v>
      </c>
      <c r="AS67" s="4">
        <f t="shared" si="75"/>
        <v>4.0701564529498739</v>
      </c>
      <c r="AT67" s="4">
        <f t="shared" si="75"/>
        <v>4.4966739878001079</v>
      </c>
      <c r="AU67" s="4">
        <f t="shared" si="75"/>
        <v>5.1658445053834754</v>
      </c>
      <c r="AV67" s="4">
        <f t="shared" si="75"/>
        <v>3.1790753276380599</v>
      </c>
      <c r="AW67" s="4">
        <f t="shared" si="75"/>
        <v>0.99460890155444304</v>
      </c>
      <c r="AY67" s="2">
        <f t="shared" si="65"/>
        <v>80.569145300927076</v>
      </c>
      <c r="AZ67" s="2">
        <f t="shared" si="65"/>
        <v>76.634361718023669</v>
      </c>
      <c r="BA67" s="2">
        <f t="shared" si="65"/>
        <v>75.350776823180766</v>
      </c>
      <c r="BB67" s="2">
        <f t="shared" si="65"/>
        <v>74.031083355412648</v>
      </c>
      <c r="BC67" s="2">
        <f t="shared" si="65"/>
        <v>73.087034630710988</v>
      </c>
      <c r="BD67" s="2">
        <f t="shared" si="65"/>
        <v>72.201174502732059</v>
      </c>
      <c r="BE67" s="2">
        <f t="shared" si="65"/>
        <v>71.437173308488113</v>
      </c>
      <c r="BF67" s="2">
        <f t="shared" si="65"/>
        <v>73.982063852436241</v>
      </c>
      <c r="BG67" s="2">
        <f t="shared" si="65"/>
        <v>75.970304190211579</v>
      </c>
      <c r="BH67" s="2">
        <f t="shared" si="65"/>
        <v>77.219807462689147</v>
      </c>
      <c r="BI67" s="2">
        <f t="shared" si="65"/>
        <v>79.038403437804121</v>
      </c>
      <c r="BJ67" s="2">
        <f t="shared" si="65"/>
        <v>79.20368855766398</v>
      </c>
      <c r="BK67" s="2">
        <f t="shared" si="65"/>
        <v>78.387930505362931</v>
      </c>
      <c r="BL67" s="2">
        <f t="shared" si="65"/>
        <v>74.367890651665803</v>
      </c>
      <c r="BM67" s="2">
        <f t="shared" si="65"/>
        <v>78.246613540309951</v>
      </c>
      <c r="BO67" s="2">
        <f t="shared" si="10"/>
        <v>90</v>
      </c>
      <c r="BP67" s="2">
        <f t="shared" si="11"/>
        <v>84.221999999999994</v>
      </c>
      <c r="BQ67" s="2">
        <f t="shared" si="12"/>
        <v>81.825000000000003</v>
      </c>
      <c r="BR67" s="2">
        <f t="shared" si="13"/>
        <v>80.349000000000004</v>
      </c>
      <c r="BS67" s="2">
        <f t="shared" si="14"/>
        <v>77.887</v>
      </c>
      <c r="BT67" s="2">
        <f t="shared" si="15"/>
        <v>78.677000000000007</v>
      </c>
      <c r="BU67" s="2">
        <f t="shared" si="16"/>
        <v>77.418999999999997</v>
      </c>
      <c r="BV67" s="2">
        <f t="shared" si="17"/>
        <v>79.822999999999993</v>
      </c>
      <c r="BW67" s="2">
        <f t="shared" si="18"/>
        <v>80.548000000000002</v>
      </c>
      <c r="BX67" s="2">
        <f t="shared" si="19"/>
        <v>81.177000000000007</v>
      </c>
      <c r="BY67" s="2">
        <f t="shared" si="20"/>
        <v>84.338999999999999</v>
      </c>
      <c r="BZ67" s="2">
        <f t="shared" si="21"/>
        <v>85.548000000000002</v>
      </c>
      <c r="CA67" s="2">
        <f t="shared" si="22"/>
        <v>85.661000000000001</v>
      </c>
      <c r="CB67" s="2">
        <f t="shared" si="23"/>
        <v>78.891999999999996</v>
      </c>
      <c r="CC67" s="2">
        <f t="shared" si="24"/>
        <v>79.507999999999996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87.341866958622788</v>
      </c>
      <c r="DL67" s="2">
        <f t="shared" si="76"/>
        <v>81.598370431893713</v>
      </c>
      <c r="DM67" s="2">
        <f t="shared" si="76"/>
        <v>79.275476462297362</v>
      </c>
      <c r="DN67" s="2">
        <f t="shared" si="76"/>
        <v>77.881802929628492</v>
      </c>
      <c r="DO67" s="2">
        <f t="shared" si="76"/>
        <v>77.16253171247358</v>
      </c>
      <c r="DP67" s="2">
        <f t="shared" si="76"/>
        <v>77.394973070793853</v>
      </c>
      <c r="DQ67" s="2">
        <f t="shared" si="76"/>
        <v>76.591281713900116</v>
      </c>
      <c r="DR67" s="2">
        <f t="shared" si="76"/>
        <v>78.152329685961249</v>
      </c>
      <c r="DS67" s="2">
        <f t="shared" si="76"/>
        <v>79.925854116059384</v>
      </c>
      <c r="DT67" s="2">
        <f t="shared" si="76"/>
        <v>80.705372688477965</v>
      </c>
      <c r="DU67" s="2">
        <f t="shared" si="76"/>
        <v>83.261667595818821</v>
      </c>
      <c r="DV67" s="2">
        <f t="shared" si="76"/>
        <v>84.036145877378445</v>
      </c>
      <c r="DW67" s="2">
        <f t="shared" si="76"/>
        <v>83.348677167019048</v>
      </c>
      <c r="DX67" s="2">
        <f t="shared" si="76"/>
        <v>77.014606614315895</v>
      </c>
      <c r="DY67" s="2">
        <f t="shared" si="76"/>
        <v>79.462411754611722</v>
      </c>
      <c r="EA67" s="2">
        <f t="shared" si="77"/>
        <v>71.450590903267141</v>
      </c>
      <c r="EB67" s="2">
        <f t="shared" si="77"/>
        <v>70.133065729483292</v>
      </c>
      <c r="EC67" s="2">
        <f t="shared" si="77"/>
        <v>69.485848254504504</v>
      </c>
      <c r="ED67" s="2">
        <f t="shared" si="77"/>
        <v>68.678204305808748</v>
      </c>
      <c r="EE67" s="2">
        <f t="shared" si="77"/>
        <v>66.654920319674261</v>
      </c>
      <c r="EF67" s="2">
        <f t="shared" si="77"/>
        <v>64.012908831347843</v>
      </c>
      <c r="EG67" s="2">
        <f t="shared" si="77"/>
        <v>63.151435092267377</v>
      </c>
      <c r="EH67" s="2">
        <f t="shared" si="77"/>
        <v>67.08975337291632</v>
      </c>
      <c r="EI67" s="2">
        <f t="shared" si="77"/>
        <v>69.334377306379295</v>
      </c>
      <c r="EJ67" s="2">
        <f t="shared" si="77"/>
        <v>70.825033826466282</v>
      </c>
      <c r="EK67" s="2">
        <f t="shared" si="77"/>
        <v>72.185156198084186</v>
      </c>
      <c r="EL67" s="2">
        <f t="shared" si="77"/>
        <v>71.951817786575248</v>
      </c>
      <c r="EM67" s="2">
        <f t="shared" si="77"/>
        <v>71.129423852151305</v>
      </c>
      <c r="EN67" s="2">
        <f t="shared" si="77"/>
        <v>70.266179808863313</v>
      </c>
      <c r="EO67" s="2">
        <f t="shared" si="77"/>
        <v>75.96969263629596</v>
      </c>
      <c r="EQ67" s="2">
        <f t="shared" si="78"/>
        <v>70.869854033823387</v>
      </c>
      <c r="ER67" s="2">
        <f t="shared" si="78"/>
        <v>65.924940570157503</v>
      </c>
      <c r="ES67" s="2">
        <f t="shared" si="78"/>
        <v>69.455408555384651</v>
      </c>
      <c r="ET67" s="2">
        <f t="shared" si="78"/>
        <v>68.767622162538061</v>
      </c>
      <c r="EU67" s="2">
        <f t="shared" si="78"/>
        <v>66.298842055902895</v>
      </c>
      <c r="EV67" s="2">
        <f t="shared" si="78"/>
        <v>64.524427915980908</v>
      </c>
      <c r="EW67" s="2">
        <f t="shared" si="78"/>
        <v>63.035062558604281</v>
      </c>
      <c r="EX67" s="2">
        <f t="shared" si="78"/>
        <v>66.659526517319875</v>
      </c>
      <c r="EY67" s="2">
        <f t="shared" si="78"/>
        <v>68.266498792169742</v>
      </c>
      <c r="EZ67" s="2">
        <f t="shared" si="78"/>
        <v>69.126937535898094</v>
      </c>
      <c r="FA67" s="2">
        <f t="shared" si="78"/>
        <v>70.360982445244204</v>
      </c>
      <c r="FB67" s="2">
        <f t="shared" si="78"/>
        <v>71.443971503244242</v>
      </c>
      <c r="FC67" s="2">
        <f t="shared" si="78"/>
        <v>71.289739932737177</v>
      </c>
      <c r="FD67" s="2">
        <f t="shared" si="78"/>
        <v>69.865535203881151</v>
      </c>
      <c r="FE67" s="2">
        <f t="shared" si="78"/>
        <v>74.940223934387262</v>
      </c>
      <c r="FG67" s="2">
        <f t="shared" si="79"/>
        <v>0.42619070096434847</v>
      </c>
      <c r="FH67" s="2">
        <f t="shared" si="79"/>
        <v>0.43295253962916563</v>
      </c>
      <c r="FI67" s="2">
        <f t="shared" si="79"/>
        <v>0.40090379262659281</v>
      </c>
      <c r="FJ67" s="2">
        <f t="shared" si="79"/>
        <v>0.41839300767449084</v>
      </c>
      <c r="FK67" s="2">
        <f t="shared" si="79"/>
        <v>0.38786079136280738</v>
      </c>
      <c r="FL67" s="2">
        <f t="shared" si="79"/>
        <v>0.38811717280424063</v>
      </c>
      <c r="FM67" s="2">
        <f t="shared" si="79"/>
        <v>0.38349434685804012</v>
      </c>
      <c r="FN67" s="2">
        <f t="shared" si="79"/>
        <v>0.37696942062605238</v>
      </c>
      <c r="FO67" s="2">
        <f t="shared" si="79"/>
        <v>0.37346278814868483</v>
      </c>
      <c r="FP67" s="2">
        <f t="shared" si="79"/>
        <v>0.35277418251320941</v>
      </c>
      <c r="FQ67" s="2">
        <f t="shared" si="79"/>
        <v>0.38127831569003906</v>
      </c>
      <c r="FR67" s="2">
        <f t="shared" si="79"/>
        <v>0.39989396879340894</v>
      </c>
      <c r="FS67" s="2">
        <f t="shared" si="79"/>
        <v>0.40597806102641465</v>
      </c>
      <c r="FT67" s="2">
        <f t="shared" si="79"/>
        <v>0.39219670564328907</v>
      </c>
      <c r="FU67" s="2">
        <f t="shared" si="79"/>
        <v>0.34809216905414597</v>
      </c>
      <c r="FW67" s="2">
        <f t="shared" si="67"/>
        <v>1.3046262644105666E-5</v>
      </c>
      <c r="FX67" s="2">
        <f t="shared" si="67"/>
        <v>1.8042557285392988E-5</v>
      </c>
      <c r="FY67" s="2">
        <f t="shared" si="67"/>
        <v>1.8469570638857234E-5</v>
      </c>
      <c r="FZ67" s="2">
        <f t="shared" si="67"/>
        <v>1.9408124520910572E-5</v>
      </c>
      <c r="GA67" s="2">
        <f t="shared" si="67"/>
        <v>1.8567880351338195E-5</v>
      </c>
      <c r="GB67" s="2">
        <f t="shared" si="67"/>
        <v>2.0274584136873135E-5</v>
      </c>
      <c r="GC67" s="2">
        <f t="shared" si="67"/>
        <v>2.7526914038963848E-5</v>
      </c>
      <c r="GD67" s="2">
        <f t="shared" si="67"/>
        <v>2.9868346933661716E-5</v>
      </c>
      <c r="GE67" s="2">
        <f t="shared" si="67"/>
        <v>2.572005353021373E-5</v>
      </c>
      <c r="GF67" s="2">
        <f t="shared" si="67"/>
        <v>2.164823595013994E-5</v>
      </c>
      <c r="GG67" s="2">
        <f t="shared" si="67"/>
        <v>1.6746521467540307E-5</v>
      </c>
      <c r="GH67" s="2">
        <f t="shared" si="67"/>
        <v>1.4569923520294168E-5</v>
      </c>
      <c r="GI67" s="2">
        <f t="shared" si="67"/>
        <v>1.3138447914041518E-5</v>
      </c>
      <c r="GJ67" s="2">
        <f t="shared" si="67"/>
        <v>1.2982270695143874E-5</v>
      </c>
      <c r="GK67" s="2">
        <f t="shared" si="67"/>
        <v>9.7530991817941893E-6</v>
      </c>
      <c r="GM67" s="86">
        <f t="shared" si="68"/>
        <v>4.1225165997496576E-3</v>
      </c>
      <c r="GN67" s="86">
        <f t="shared" si="68"/>
        <v>4.5190863800568604E-3</v>
      </c>
      <c r="GO67" s="86">
        <f t="shared" si="68"/>
        <v>2.4507627081188504E-3</v>
      </c>
      <c r="GP67" s="86">
        <f t="shared" si="68"/>
        <v>3.3883725867093432E-3</v>
      </c>
      <c r="GQ67" s="86">
        <f t="shared" si="68"/>
        <v>1.7677109948400615E-3</v>
      </c>
      <c r="GR67" s="86">
        <f t="shared" si="68"/>
        <v>1.7187461670204885E-3</v>
      </c>
      <c r="GS67" s="86">
        <f t="shared" si="68"/>
        <v>1.3458864900254917E-3</v>
      </c>
      <c r="GT67" s="86">
        <f t="shared" si="68"/>
        <v>1.1086937094996357E-3</v>
      </c>
      <c r="GU67" s="86">
        <f t="shared" si="68"/>
        <v>1.0274076427897578E-3</v>
      </c>
      <c r="GV67" s="86">
        <f t="shared" si="68"/>
        <v>4.9421613927718181E-4</v>
      </c>
      <c r="GW67" s="86">
        <f t="shared" si="68"/>
        <v>1.4409165346211882E-3</v>
      </c>
      <c r="GX67" s="86">
        <f t="shared" si="68"/>
        <v>2.2896711232159046E-3</v>
      </c>
      <c r="GY67" s="86">
        <f t="shared" si="68"/>
        <v>2.7308916364200621E-3</v>
      </c>
      <c r="GZ67" s="86">
        <f t="shared" si="68"/>
        <v>1.8921648233356709E-3</v>
      </c>
      <c r="HA67" s="86">
        <f t="shared" si="68"/>
        <v>4.1043087016599339E-4</v>
      </c>
      <c r="HC67" s="86">
        <f t="shared" si="73"/>
        <v>8.4020859045920143E-12</v>
      </c>
      <c r="HD67" s="86">
        <f t="shared" si="69"/>
        <v>4.9415744680393982E-11</v>
      </c>
      <c r="HE67" s="86">
        <f t="shared" si="69"/>
        <v>5.8897711385645735E-12</v>
      </c>
      <c r="HF67" s="86">
        <f t="shared" si="69"/>
        <v>3.7095874814619708E-12</v>
      </c>
      <c r="HG67" s="86">
        <f t="shared" si="69"/>
        <v>1.4085415942005154E-12</v>
      </c>
      <c r="HH67" s="86">
        <f t="shared" si="69"/>
        <v>3.4474655718291464E-12</v>
      </c>
      <c r="HI67" s="86">
        <f t="shared" si="69"/>
        <v>1.9211567235127034E-12</v>
      </c>
      <c r="HJ67" s="86">
        <f t="shared" si="69"/>
        <v>7.769738097611801E-13</v>
      </c>
      <c r="HK67" s="86">
        <f t="shared" si="69"/>
        <v>8.1365416922112808E-13</v>
      </c>
      <c r="HL67" s="86">
        <f t="shared" si="69"/>
        <v>1.6694127800008298E-15</v>
      </c>
      <c r="HM67" s="86">
        <f t="shared" si="69"/>
        <v>3.6292894123984707E-12</v>
      </c>
      <c r="HN67" s="86">
        <f t="shared" si="69"/>
        <v>3.1440586781102373E-12</v>
      </c>
      <c r="HO67" s="86">
        <f t="shared" si="69"/>
        <v>3.4408084597469923E-12</v>
      </c>
      <c r="HP67" s="86">
        <f t="shared" si="69"/>
        <v>9.8376014202379253E-13</v>
      </c>
      <c r="HQ67" s="86">
        <f t="shared" si="69"/>
        <v>1.7347511258740325E-16</v>
      </c>
      <c r="HS67" s="86">
        <f t="shared" si="70"/>
        <v>3.7990007242051768E-74</v>
      </c>
      <c r="HT67" s="86">
        <f t="shared" si="70"/>
        <v>2.8488184929710418E-67</v>
      </c>
      <c r="HU67" s="86">
        <f t="shared" si="70"/>
        <v>1.9124372495414909E-73</v>
      </c>
      <c r="HV67" s="86">
        <f t="shared" si="70"/>
        <v>1.1074215516060866E-75</v>
      </c>
      <c r="HW67" s="86">
        <f t="shared" si="70"/>
        <v>8.6247405209943342E-79</v>
      </c>
      <c r="HX67" s="86">
        <f t="shared" si="70"/>
        <v>7.7083433345976045E-77</v>
      </c>
      <c r="HY67" s="86">
        <f t="shared" si="70"/>
        <v>1.2772273445618162E-79</v>
      </c>
      <c r="HZ67" s="86">
        <f t="shared" si="70"/>
        <v>3.7332882950228937E-82</v>
      </c>
      <c r="IA67" s="86">
        <f t="shared" si="70"/>
        <v>1.7299862604632579E-82</v>
      </c>
      <c r="IB67" s="86">
        <f t="shared" si="70"/>
        <v>8.4884810026651798E-105</v>
      </c>
      <c r="IC67" s="86">
        <f t="shared" si="70"/>
        <v>4.2902139080861716E-79</v>
      </c>
      <c r="ID67" s="86">
        <f t="shared" si="70"/>
        <v>4.3182262708086981E-79</v>
      </c>
      <c r="IE67" s="86">
        <f t="shared" si="70"/>
        <v>5.8032474639008562E-77</v>
      </c>
      <c r="IF67" s="86">
        <f t="shared" si="70"/>
        <v>1.1056720977154067E-50</v>
      </c>
      <c r="IG67" s="86">
        <f t="shared" si="70"/>
        <v>4.8247189161565509E-37</v>
      </c>
      <c r="II67" s="86">
        <f t="shared" si="71"/>
        <v>1.5342651968896835E-185</v>
      </c>
      <c r="IJ67" s="86">
        <f t="shared" si="71"/>
        <v>2.3144733867262602E-167</v>
      </c>
      <c r="IK67" s="86">
        <f t="shared" si="71"/>
        <v>9.0053019433438658E-182</v>
      </c>
      <c r="IL67" s="86">
        <f t="shared" si="71"/>
        <v>2.2706187664201651E-189</v>
      </c>
      <c r="IM67" s="86">
        <f t="shared" si="71"/>
        <v>1.8211317995204196E-198</v>
      </c>
      <c r="IN67" s="86">
        <f t="shared" si="71"/>
        <v>5.535377759422229E-193</v>
      </c>
      <c r="IO67" s="86">
        <f t="shared" si="71"/>
        <v>7.5343472581175825E-199</v>
      </c>
      <c r="IP67" s="86">
        <f t="shared" si="71"/>
        <v>7.9496643139985017E-205</v>
      </c>
      <c r="IQ67" s="86">
        <f t="shared" si="71"/>
        <v>2.1255239676501532E-207</v>
      </c>
      <c r="IR67" s="86">
        <f t="shared" si="71"/>
        <v>6.4034603034682284E-266</v>
      </c>
      <c r="IS67" s="86">
        <f t="shared" si="71"/>
        <v>3.5206855607372391E-198</v>
      </c>
      <c r="IT67" s="86">
        <f t="shared" si="71"/>
        <v>4.3383635905020836E-198</v>
      </c>
      <c r="IU67" s="86">
        <f t="shared" si="71"/>
        <v>9.0047172473434508E-193</v>
      </c>
      <c r="IV67" s="86">
        <f t="shared" si="71"/>
        <v>1.0808307112437334E-194</v>
      </c>
      <c r="IW67" s="86">
        <f t="shared" si="71"/>
        <v>2.4900267264052465E-84</v>
      </c>
      <c r="IY67" s="86">
        <f t="shared" si="72"/>
        <v>4.1225166081517439E-3</v>
      </c>
      <c r="IZ67" s="86">
        <f t="shared" si="72"/>
        <v>4.5190864294726053E-3</v>
      </c>
      <c r="JA67" s="86">
        <f t="shared" si="72"/>
        <v>2.4507627140086218E-3</v>
      </c>
      <c r="JB67" s="86">
        <f t="shared" si="72"/>
        <v>3.3883725904189305E-3</v>
      </c>
      <c r="JC67" s="86">
        <f t="shared" si="72"/>
        <v>1.7677109962486032E-3</v>
      </c>
      <c r="JD67" s="86">
        <f t="shared" si="72"/>
        <v>1.7187461704679542E-3</v>
      </c>
      <c r="JE67" s="86">
        <f t="shared" si="72"/>
        <v>1.3458864919466485E-3</v>
      </c>
      <c r="JF67" s="86">
        <f t="shared" si="72"/>
        <v>1.1086937102766095E-3</v>
      </c>
      <c r="JG67" s="86">
        <f t="shared" si="72"/>
        <v>1.027407643603412E-3</v>
      </c>
      <c r="JH67" s="86">
        <f t="shared" si="72"/>
        <v>4.9421613927885127E-4</v>
      </c>
      <c r="JI67" s="86">
        <f t="shared" si="72"/>
        <v>1.4409165382504776E-3</v>
      </c>
      <c r="JJ67" s="86">
        <f t="shared" si="72"/>
        <v>2.2896711263599634E-3</v>
      </c>
      <c r="JK67" s="86">
        <f t="shared" si="72"/>
        <v>2.7308916398608705E-3</v>
      </c>
      <c r="JL67" s="86">
        <f t="shared" si="72"/>
        <v>1.8921648243194311E-3</v>
      </c>
      <c r="JM67" s="86">
        <f t="shared" si="72"/>
        <v>4.1043087016616686E-4</v>
      </c>
    </row>
    <row r="68" spans="2:273" x14ac:dyDescent="0.25">
      <c r="B68" s="2">
        <v>41</v>
      </c>
      <c r="C68" s="37">
        <v>91.766999999999996</v>
      </c>
      <c r="D68" s="37">
        <v>84.078999999999994</v>
      </c>
      <c r="E68" s="37">
        <v>81.635000000000005</v>
      </c>
      <c r="F68" s="37">
        <v>80.364999999999995</v>
      </c>
      <c r="G68" s="37">
        <v>78.016000000000005</v>
      </c>
      <c r="H68" s="37">
        <v>78.177000000000007</v>
      </c>
      <c r="I68" s="37">
        <v>77.694000000000003</v>
      </c>
      <c r="J68" s="37">
        <v>78.935000000000002</v>
      </c>
      <c r="K68" s="37">
        <v>80.725999999999999</v>
      </c>
      <c r="L68" s="37">
        <v>81.081000000000003</v>
      </c>
      <c r="M68" s="37">
        <v>84.225999999999999</v>
      </c>
      <c r="N68" s="37">
        <v>85.822999999999993</v>
      </c>
      <c r="O68" s="37">
        <v>85.355000000000004</v>
      </c>
      <c r="P68" s="37">
        <v>77.631</v>
      </c>
      <c r="Q68" s="37">
        <v>79.646000000000001</v>
      </c>
      <c r="S68" s="4">
        <f t="shared" si="74"/>
        <v>84.546800095973069</v>
      </c>
      <c r="T68" s="4">
        <f t="shared" si="74"/>
        <v>81.235930989018669</v>
      </c>
      <c r="U68" s="4">
        <f t="shared" si="74"/>
        <v>78.145320164777885</v>
      </c>
      <c r="V68" s="4">
        <f t="shared" si="74"/>
        <v>77.720698465217083</v>
      </c>
      <c r="W68" s="4">
        <f t="shared" si="74"/>
        <v>75.140264544848904</v>
      </c>
      <c r="X68" s="4">
        <f t="shared" si="74"/>
        <v>74.216838790701814</v>
      </c>
      <c r="Y68" s="4">
        <f t="shared" si="74"/>
        <v>73.053775260757149</v>
      </c>
      <c r="Z68" s="4">
        <f t="shared" si="74"/>
        <v>75.350044283170121</v>
      </c>
      <c r="AA68" s="4">
        <f t="shared" si="74"/>
        <v>77.228329469874552</v>
      </c>
      <c r="AB68" s="4">
        <f t="shared" si="74"/>
        <v>77.903456776277281</v>
      </c>
      <c r="AC68" s="4">
        <f t="shared" si="74"/>
        <v>80.687713743554283</v>
      </c>
      <c r="AD68" s="4">
        <f t="shared" si="74"/>
        <v>81.635936964568415</v>
      </c>
      <c r="AE68" s="4">
        <f t="shared" si="74"/>
        <v>81.138971682431674</v>
      </c>
      <c r="AF68" s="4">
        <f t="shared" si="74"/>
        <v>76.208815536861891</v>
      </c>
      <c r="AG68" s="4">
        <f t="shared" si="74"/>
        <v>78.583912386637493</v>
      </c>
      <c r="AI68" s="4">
        <f t="shared" si="75"/>
        <v>7.2201999040269271</v>
      </c>
      <c r="AJ68" s="4">
        <f t="shared" si="75"/>
        <v>2.8430690109813241</v>
      </c>
      <c r="AK68" s="4">
        <f t="shared" si="75"/>
        <v>3.4896798352221197</v>
      </c>
      <c r="AL68" s="4">
        <f t="shared" si="75"/>
        <v>2.6443015347829117</v>
      </c>
      <c r="AM68" s="4">
        <f t="shared" si="75"/>
        <v>2.8757354551511014</v>
      </c>
      <c r="AN68" s="4">
        <f t="shared" si="75"/>
        <v>3.9601612092981924</v>
      </c>
      <c r="AO68" s="4">
        <f t="shared" si="75"/>
        <v>4.6402247392428535</v>
      </c>
      <c r="AP68" s="4">
        <f t="shared" si="75"/>
        <v>3.5849557168298816</v>
      </c>
      <c r="AQ68" s="4">
        <f t="shared" si="75"/>
        <v>3.4976705301254469</v>
      </c>
      <c r="AR68" s="4">
        <f t="shared" si="75"/>
        <v>3.1775432237227221</v>
      </c>
      <c r="AS68" s="4">
        <f t="shared" si="75"/>
        <v>3.5382862564457156</v>
      </c>
      <c r="AT68" s="4">
        <f t="shared" si="75"/>
        <v>4.1870630354315779</v>
      </c>
      <c r="AU68" s="4">
        <f t="shared" si="75"/>
        <v>4.2160283175683304</v>
      </c>
      <c r="AV68" s="4">
        <f t="shared" si="75"/>
        <v>1.4221844631381089</v>
      </c>
      <c r="AW68" s="4">
        <f t="shared" si="75"/>
        <v>1.0620876133625075</v>
      </c>
      <c r="AY68" s="2">
        <f t="shared" si="65"/>
        <v>80.283114496506187</v>
      </c>
      <c r="AZ68" s="2">
        <f t="shared" si="65"/>
        <v>76.339794119860699</v>
      </c>
      <c r="BA68" s="2">
        <f t="shared" si="65"/>
        <v>75.17350840221053</v>
      </c>
      <c r="BB68" s="2">
        <f t="shared" si="65"/>
        <v>73.85037107974064</v>
      </c>
      <c r="BC68" s="2">
        <f t="shared" si="65"/>
        <v>72.841920328156235</v>
      </c>
      <c r="BD68" s="2">
        <f t="shared" si="65"/>
        <v>71.925463478960452</v>
      </c>
      <c r="BE68" s="2">
        <f t="shared" si="65"/>
        <v>71.156548879324561</v>
      </c>
      <c r="BF68" s="2">
        <f t="shared" si="65"/>
        <v>73.773089266967148</v>
      </c>
      <c r="BG68" s="2">
        <f t="shared" si="65"/>
        <v>75.799120868266883</v>
      </c>
      <c r="BH68" s="2">
        <f t="shared" si="65"/>
        <v>77.09667362714751</v>
      </c>
      <c r="BI68" s="2">
        <f t="shared" si="65"/>
        <v>78.83825886353425</v>
      </c>
      <c r="BJ68" s="2">
        <f t="shared" si="65"/>
        <v>78.953762302205547</v>
      </c>
      <c r="BK68" s="2">
        <f t="shared" si="65"/>
        <v>78.140274329420038</v>
      </c>
      <c r="BL68" s="2">
        <f t="shared" si="65"/>
        <v>74.225999187735937</v>
      </c>
      <c r="BM68" s="2">
        <f t="shared" si="65"/>
        <v>78.133196228179486</v>
      </c>
      <c r="BO68" s="2">
        <f t="shared" si="10"/>
        <v>91.766999999999996</v>
      </c>
      <c r="BP68" s="2">
        <f t="shared" si="11"/>
        <v>84.078999999999994</v>
      </c>
      <c r="BQ68" s="2">
        <f t="shared" si="12"/>
        <v>81.635000000000005</v>
      </c>
      <c r="BR68" s="2">
        <f t="shared" si="13"/>
        <v>80.364999999999995</v>
      </c>
      <c r="BS68" s="2">
        <f t="shared" si="14"/>
        <v>78.016000000000005</v>
      </c>
      <c r="BT68" s="2">
        <f t="shared" si="15"/>
        <v>78.177000000000007</v>
      </c>
      <c r="BU68" s="2">
        <f t="shared" si="16"/>
        <v>77.694000000000003</v>
      </c>
      <c r="BV68" s="2">
        <f t="shared" si="17"/>
        <v>78.935000000000002</v>
      </c>
      <c r="BW68" s="2">
        <f t="shared" si="18"/>
        <v>80.725999999999999</v>
      </c>
      <c r="BX68" s="2">
        <f t="shared" si="19"/>
        <v>81.081000000000003</v>
      </c>
      <c r="BY68" s="2">
        <f t="shared" si="20"/>
        <v>84.225999999999999</v>
      </c>
      <c r="BZ68" s="2">
        <f t="shared" si="21"/>
        <v>85.822999999999993</v>
      </c>
      <c r="CA68" s="2">
        <f t="shared" si="22"/>
        <v>85.355000000000004</v>
      </c>
      <c r="CB68" s="2">
        <f t="shared" si="23"/>
        <v>77.631</v>
      </c>
      <c r="CC68" s="2">
        <f t="shared" si="24"/>
        <v>79.646000000000001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87.558550286922397</v>
      </c>
      <c r="DL68" s="2">
        <f t="shared" si="76"/>
        <v>81.65294684385384</v>
      </c>
      <c r="DM68" s="2">
        <f t="shared" si="76"/>
        <v>79.439992389006306</v>
      </c>
      <c r="DN68" s="2">
        <f t="shared" si="76"/>
        <v>78.020649350649322</v>
      </c>
      <c r="DO68" s="2">
        <f t="shared" si="76"/>
        <v>77.219490486257939</v>
      </c>
      <c r="DP68" s="2">
        <f t="shared" si="76"/>
        <v>77.494782405531723</v>
      </c>
      <c r="DQ68" s="2">
        <f t="shared" si="76"/>
        <v>76.69033981106611</v>
      </c>
      <c r="DR68" s="2">
        <f t="shared" si="76"/>
        <v>78.304746252325188</v>
      </c>
      <c r="DS68" s="2">
        <f t="shared" si="76"/>
        <v>80.137169703103908</v>
      </c>
      <c r="DT68" s="2">
        <f t="shared" si="76"/>
        <v>80.955196538643918</v>
      </c>
      <c r="DU68" s="2">
        <f t="shared" si="76"/>
        <v>83.462547735191635</v>
      </c>
      <c r="DV68" s="2">
        <f t="shared" si="76"/>
        <v>84.186917547568726</v>
      </c>
      <c r="DW68" s="2">
        <f t="shared" si="76"/>
        <v>83.505812050739976</v>
      </c>
      <c r="DX68" s="2">
        <f t="shared" si="76"/>
        <v>77.136565690123817</v>
      </c>
      <c r="DY68" s="2">
        <f t="shared" si="76"/>
        <v>79.504553839553807</v>
      </c>
      <c r="EA68" s="2">
        <f t="shared" si="77"/>
        <v>71.349612556053813</v>
      </c>
      <c r="EB68" s="2">
        <f t="shared" si="77"/>
        <v>69.993516242401228</v>
      </c>
      <c r="EC68" s="2">
        <f t="shared" si="77"/>
        <v>69.358820382882897</v>
      </c>
      <c r="ED68" s="2">
        <f t="shared" si="77"/>
        <v>68.563355558087494</v>
      </c>
      <c r="EE68" s="2">
        <f t="shared" si="77"/>
        <v>66.540967456467129</v>
      </c>
      <c r="EF68" s="2">
        <f t="shared" si="77"/>
        <v>63.917741688818872</v>
      </c>
      <c r="EG68" s="2">
        <f t="shared" si="77"/>
        <v>63.043195587333443</v>
      </c>
      <c r="EH68" s="2">
        <f t="shared" si="77"/>
        <v>66.942501825834867</v>
      </c>
      <c r="EI68" s="2">
        <f t="shared" si="77"/>
        <v>69.161857398273369</v>
      </c>
      <c r="EJ68" s="2">
        <f t="shared" si="77"/>
        <v>70.640533067761538</v>
      </c>
      <c r="EK68" s="2">
        <f t="shared" si="77"/>
        <v>71.994526987381136</v>
      </c>
      <c r="EL68" s="2">
        <f t="shared" si="77"/>
        <v>71.791576119614021</v>
      </c>
      <c r="EM68" s="2">
        <f t="shared" si="77"/>
        <v>70.980266552534943</v>
      </c>
      <c r="EN68" s="2">
        <f t="shared" si="77"/>
        <v>70.112274705981392</v>
      </c>
      <c r="EO68" s="2">
        <f t="shared" si="77"/>
        <v>75.790924812240661</v>
      </c>
      <c r="EQ68" s="2">
        <f t="shared" si="78"/>
        <v>70.776115273156094</v>
      </c>
      <c r="ER68" s="2">
        <f t="shared" si="78"/>
        <v>65.841999623163332</v>
      </c>
      <c r="ES68" s="2">
        <f t="shared" si="78"/>
        <v>69.328786934303196</v>
      </c>
      <c r="ET68" s="2">
        <f t="shared" si="78"/>
        <v>68.651371186364088</v>
      </c>
      <c r="EU68" s="2">
        <f t="shared" si="78"/>
        <v>66.18971965796247</v>
      </c>
      <c r="EV68" s="2">
        <f t="shared" si="78"/>
        <v>64.422032819408344</v>
      </c>
      <c r="EW68" s="2">
        <f t="shared" si="78"/>
        <v>62.928559709366823</v>
      </c>
      <c r="EX68" s="2">
        <f t="shared" si="78"/>
        <v>66.51823075115432</v>
      </c>
      <c r="EY68" s="2">
        <f t="shared" si="78"/>
        <v>68.109285835402346</v>
      </c>
      <c r="EZ68" s="2">
        <f t="shared" si="78"/>
        <v>68.966627866387128</v>
      </c>
      <c r="FA68" s="2">
        <f t="shared" si="78"/>
        <v>70.195059265614219</v>
      </c>
      <c r="FB68" s="2">
        <f t="shared" si="78"/>
        <v>71.290557631459265</v>
      </c>
      <c r="FC68" s="2">
        <f t="shared" si="78"/>
        <v>71.137906835779646</v>
      </c>
      <c r="FD68" s="2">
        <f t="shared" si="78"/>
        <v>69.716953438693849</v>
      </c>
      <c r="FE68" s="2">
        <f t="shared" si="78"/>
        <v>74.776388356871635</v>
      </c>
      <c r="FG68" s="2">
        <f t="shared" si="79"/>
        <v>0.44885283091225697</v>
      </c>
      <c r="FH68" s="2">
        <f t="shared" si="79"/>
        <v>0.4556886845655404</v>
      </c>
      <c r="FI68" s="2">
        <f t="shared" si="79"/>
        <v>0.42321303276876243</v>
      </c>
      <c r="FJ68" s="2">
        <f t="shared" si="79"/>
        <v>0.44095914068030673</v>
      </c>
      <c r="FK68" s="2">
        <f t="shared" si="79"/>
        <v>0.40994086867174356</v>
      </c>
      <c r="FL68" s="2">
        <f t="shared" si="79"/>
        <v>0.410202064902699</v>
      </c>
      <c r="FM68" s="2">
        <f t="shared" si="79"/>
        <v>0.40549051003004261</v>
      </c>
      <c r="FN68" s="2">
        <f t="shared" si="79"/>
        <v>0.39883344526182762</v>
      </c>
      <c r="FO68" s="2">
        <f t="shared" si="79"/>
        <v>0.39525245663649361</v>
      </c>
      <c r="FP68" s="2">
        <f t="shared" si="79"/>
        <v>0.37407746644253859</v>
      </c>
      <c r="FQ68" s="2">
        <f t="shared" si="79"/>
        <v>0.40323050779405645</v>
      </c>
      <c r="FR68" s="2">
        <f t="shared" si="79"/>
        <v>0.42218661516653627</v>
      </c>
      <c r="FS68" s="2">
        <f t="shared" si="79"/>
        <v>0.42836776993507497</v>
      </c>
      <c r="FT68" s="2">
        <f t="shared" si="79"/>
        <v>0.41435653529382943</v>
      </c>
      <c r="FU68" s="2">
        <f t="shared" si="79"/>
        <v>0.36927403135428244</v>
      </c>
      <c r="FW68" s="2">
        <f t="shared" si="67"/>
        <v>1.4304924525098421E-5</v>
      </c>
      <c r="FX68" s="2">
        <f t="shared" si="67"/>
        <v>1.9783236229153762E-5</v>
      </c>
      <c r="FY68" s="2">
        <f t="shared" si="67"/>
        <v>2.0251445411362825E-5</v>
      </c>
      <c r="FZ68" s="2">
        <f t="shared" si="67"/>
        <v>2.1280545518222106E-5</v>
      </c>
      <c r="GA68" s="2">
        <f t="shared" si="67"/>
        <v>2.035923948238567E-5</v>
      </c>
      <c r="GB68" s="2">
        <f t="shared" si="67"/>
        <v>2.2230595957676724E-5</v>
      </c>
      <c r="GC68" s="2">
        <f t="shared" si="67"/>
        <v>3.0182580893532627E-5</v>
      </c>
      <c r="GD68" s="2">
        <f t="shared" si="67"/>
        <v>3.2749896794048962E-5</v>
      </c>
      <c r="GE68" s="2">
        <f t="shared" si="67"/>
        <v>2.8201407919854091E-5</v>
      </c>
      <c r="GF68" s="2">
        <f t="shared" si="67"/>
        <v>2.3736769128084837E-5</v>
      </c>
      <c r="GG68" s="2">
        <f t="shared" si="67"/>
        <v>1.8362165983124162E-5</v>
      </c>
      <c r="GH68" s="2">
        <f t="shared" si="67"/>
        <v>1.5975581002922577E-5</v>
      </c>
      <c r="GI68" s="2">
        <f t="shared" si="67"/>
        <v>1.4406003408237599E-5</v>
      </c>
      <c r="GJ68" s="2">
        <f t="shared" si="67"/>
        <v>1.4234758924532089E-5</v>
      </c>
      <c r="GK68" s="2">
        <f t="shared" si="67"/>
        <v>1.0694050534970327E-5</v>
      </c>
      <c r="GM68" s="86">
        <f t="shared" si="68"/>
        <v>5.8786916680717907E-3</v>
      </c>
      <c r="GN68" s="86">
        <f t="shared" si="68"/>
        <v>6.4578866966960727E-3</v>
      </c>
      <c r="GO68" s="86">
        <f t="shared" si="68"/>
        <v>3.637683549232191E-3</v>
      </c>
      <c r="GP68" s="86">
        <f t="shared" si="68"/>
        <v>4.9566029340437478E-3</v>
      </c>
      <c r="GQ68" s="86">
        <f t="shared" si="68"/>
        <v>2.6978696441302334E-3</v>
      </c>
      <c r="GR68" s="86">
        <f t="shared" si="68"/>
        <v>2.6427570294405987E-3</v>
      </c>
      <c r="GS68" s="86">
        <f t="shared" si="68"/>
        <v>2.1474766473290989E-3</v>
      </c>
      <c r="GT68" s="86">
        <f t="shared" si="68"/>
        <v>1.7974198260554096E-3</v>
      </c>
      <c r="GU68" s="86">
        <f t="shared" si="68"/>
        <v>1.6691677023259481E-3</v>
      </c>
      <c r="GV68" s="86">
        <f t="shared" si="68"/>
        <v>8.5437259245999767E-4</v>
      </c>
      <c r="GW68" s="86">
        <f t="shared" si="68"/>
        <v>2.2449426400208438E-3</v>
      </c>
      <c r="GX68" s="86">
        <f t="shared" si="68"/>
        <v>3.4437518829544119E-3</v>
      </c>
      <c r="GY68" s="86">
        <f t="shared" si="68"/>
        <v>4.0228750934000884E-3</v>
      </c>
      <c r="GZ68" s="86">
        <f t="shared" si="68"/>
        <v>2.8908430414548453E-3</v>
      </c>
      <c r="HA68" s="86">
        <f t="shared" si="68"/>
        <v>7.2063673566809619E-4</v>
      </c>
      <c r="HC68" s="86">
        <f t="shared" si="73"/>
        <v>2.1825609115933381E-11</v>
      </c>
      <c r="HD68" s="86">
        <f t="shared" si="69"/>
        <v>1.214111232555687E-10</v>
      </c>
      <c r="HE68" s="86">
        <f t="shared" si="69"/>
        <v>1.5719872395914635E-11</v>
      </c>
      <c r="HF68" s="86">
        <f t="shared" si="69"/>
        <v>1.0245117397350131E-11</v>
      </c>
      <c r="HG68" s="86">
        <f t="shared" si="69"/>
        <v>4.0470974440043491E-12</v>
      </c>
      <c r="HH68" s="86">
        <f t="shared" si="69"/>
        <v>9.6674329552487488E-12</v>
      </c>
      <c r="HI68" s="86">
        <f t="shared" si="69"/>
        <v>5.7093072694741925E-12</v>
      </c>
      <c r="HJ68" s="86">
        <f t="shared" si="69"/>
        <v>2.4130657239317846E-12</v>
      </c>
      <c r="HK68" s="86">
        <f t="shared" si="69"/>
        <v>2.5022431220764673E-12</v>
      </c>
      <c r="HL68" s="86">
        <f t="shared" si="69"/>
        <v>6.6958851971617456E-15</v>
      </c>
      <c r="HM68" s="86">
        <f t="shared" si="69"/>
        <v>1.0124278027395038E-11</v>
      </c>
      <c r="HN68" s="86">
        <f t="shared" si="69"/>
        <v>8.6828356535048334E-12</v>
      </c>
      <c r="HO68" s="86">
        <f t="shared" si="69"/>
        <v>9.2712440901043736E-12</v>
      </c>
      <c r="HP68" s="86">
        <f t="shared" si="69"/>
        <v>2.8091541697566067E-12</v>
      </c>
      <c r="HQ68" s="86">
        <f t="shared" si="69"/>
        <v>7.292664947671293E-16</v>
      </c>
      <c r="HS68" s="86">
        <f t="shared" si="70"/>
        <v>1.4646467651366778E-72</v>
      </c>
      <c r="HT68" s="86">
        <f t="shared" si="70"/>
        <v>8.5012714434503592E-66</v>
      </c>
      <c r="HU68" s="86">
        <f t="shared" si="70"/>
        <v>7.8211596867139086E-72</v>
      </c>
      <c r="HV68" s="86">
        <f t="shared" si="70"/>
        <v>5.2798517246982991E-74</v>
      </c>
      <c r="HW68" s="86">
        <f t="shared" si="70"/>
        <v>4.8174813030531787E-77</v>
      </c>
      <c r="HX68" s="86">
        <f t="shared" si="70"/>
        <v>3.9937515979263135E-75</v>
      </c>
      <c r="HY68" s="86">
        <f t="shared" si="70"/>
        <v>8.5110232062014166E-78</v>
      </c>
      <c r="HZ68" s="86">
        <f t="shared" si="70"/>
        <v>2.9358086432454977E-80</v>
      </c>
      <c r="IA68" s="86">
        <f t="shared" si="70"/>
        <v>1.3264117176849344E-80</v>
      </c>
      <c r="IB68" s="86">
        <f t="shared" si="70"/>
        <v>2.009392231052289E-102</v>
      </c>
      <c r="IC68" s="86">
        <f t="shared" si="70"/>
        <v>2.3195072656959829E-77</v>
      </c>
      <c r="ID68" s="86">
        <f t="shared" si="70"/>
        <v>2.2194857920898493E-77</v>
      </c>
      <c r="IE68" s="86">
        <f t="shared" si="70"/>
        <v>2.5866118625827919E-75</v>
      </c>
      <c r="IF68" s="86">
        <f t="shared" si="70"/>
        <v>1.2377591496240991E-49</v>
      </c>
      <c r="IG68" s="86">
        <f t="shared" si="70"/>
        <v>2.7372088714555762E-36</v>
      </c>
      <c r="II68" s="86">
        <f t="shared" si="71"/>
        <v>1.5084760868964394E-182</v>
      </c>
      <c r="IJ68" s="86">
        <f t="shared" si="71"/>
        <v>1.3824485609626296E-164</v>
      </c>
      <c r="IK68" s="86">
        <f t="shared" si="71"/>
        <v>9.5243038359318275E-179</v>
      </c>
      <c r="IL68" s="86">
        <f t="shared" si="71"/>
        <v>3.3307541112367631E-186</v>
      </c>
      <c r="IM68" s="86">
        <f t="shared" si="71"/>
        <v>3.6889905519010193E-195</v>
      </c>
      <c r="IN68" s="86">
        <f t="shared" si="71"/>
        <v>9.6282126649416242E-190</v>
      </c>
      <c r="IO68" s="86">
        <f t="shared" si="71"/>
        <v>2.0594133085187862E-195</v>
      </c>
      <c r="IP68" s="86">
        <f t="shared" si="71"/>
        <v>2.9440547090724754E-201</v>
      </c>
      <c r="IQ68" s="86">
        <f t="shared" si="71"/>
        <v>7.7695146737109058E-204</v>
      </c>
      <c r="IR68" s="86">
        <f t="shared" si="71"/>
        <v>2.045758095601567E-261</v>
      </c>
      <c r="IS68" s="86">
        <f t="shared" si="71"/>
        <v>6.5691786871888694E-195</v>
      </c>
      <c r="IT68" s="86">
        <f t="shared" si="71"/>
        <v>7.3450197289867188E-195</v>
      </c>
      <c r="IU68" s="86">
        <f t="shared" si="71"/>
        <v>1.1664496584176564E-189</v>
      </c>
      <c r="IV68" s="86">
        <f t="shared" si="71"/>
        <v>1.4932743431491293E-191</v>
      </c>
      <c r="IW68" s="86">
        <f t="shared" si="71"/>
        <v>5.0936162673326126E-83</v>
      </c>
      <c r="IY68" s="86">
        <f t="shared" si="72"/>
        <v>5.8786916898973997E-3</v>
      </c>
      <c r="IZ68" s="86">
        <f t="shared" si="72"/>
        <v>6.4578868181071961E-3</v>
      </c>
      <c r="JA68" s="86">
        <f t="shared" si="72"/>
        <v>3.6376835649520635E-3</v>
      </c>
      <c r="JB68" s="86">
        <f t="shared" si="72"/>
        <v>4.956602944288865E-3</v>
      </c>
      <c r="JC68" s="86">
        <f t="shared" si="72"/>
        <v>2.6978696481773307E-3</v>
      </c>
      <c r="JD68" s="86">
        <f t="shared" si="72"/>
        <v>2.6427570391080318E-3</v>
      </c>
      <c r="JE68" s="86">
        <f t="shared" si="72"/>
        <v>2.1474766530384061E-3</v>
      </c>
      <c r="JF68" s="86">
        <f t="shared" si="72"/>
        <v>1.7974198284684752E-3</v>
      </c>
      <c r="JG68" s="86">
        <f t="shared" si="72"/>
        <v>1.6691677048281913E-3</v>
      </c>
      <c r="JH68" s="86">
        <f t="shared" si="72"/>
        <v>8.543725924666936E-4</v>
      </c>
      <c r="JI68" s="86">
        <f t="shared" si="72"/>
        <v>2.244942650145122E-3</v>
      </c>
      <c r="JJ68" s="86">
        <f t="shared" si="72"/>
        <v>3.4437518916372476E-3</v>
      </c>
      <c r="JK68" s="86">
        <f t="shared" si="72"/>
        <v>4.0228751026713328E-3</v>
      </c>
      <c r="JL68" s="86">
        <f t="shared" si="72"/>
        <v>2.8908430442639997E-3</v>
      </c>
      <c r="JM68" s="86">
        <f t="shared" si="72"/>
        <v>7.2063673566882542E-4</v>
      </c>
    </row>
    <row r="69" spans="2:273" x14ac:dyDescent="0.25">
      <c r="B69" s="2">
        <v>42</v>
      </c>
      <c r="C69" s="37">
        <v>90.966999999999999</v>
      </c>
      <c r="D69" s="37">
        <v>85.873000000000005</v>
      </c>
      <c r="E69" s="37">
        <v>82.936999999999998</v>
      </c>
      <c r="F69" s="37">
        <v>80.524000000000001</v>
      </c>
      <c r="G69" s="37">
        <v>78.435000000000002</v>
      </c>
      <c r="H69" s="37">
        <v>78.951999999999998</v>
      </c>
      <c r="I69" s="37">
        <v>78.274000000000001</v>
      </c>
      <c r="J69" s="37">
        <v>79.338999999999999</v>
      </c>
      <c r="K69" s="37">
        <v>82.081000000000003</v>
      </c>
      <c r="L69" s="37">
        <v>81.516000000000005</v>
      </c>
      <c r="M69" s="37">
        <v>84.822999999999993</v>
      </c>
      <c r="N69" s="37">
        <v>87.322999999999993</v>
      </c>
      <c r="O69" s="37">
        <v>86.613</v>
      </c>
      <c r="P69" s="37">
        <v>79.262</v>
      </c>
      <c r="Q69" s="37">
        <v>79.923000000000002</v>
      </c>
      <c r="S69" s="4">
        <f t="shared" si="74"/>
        <v>85.780356529157984</v>
      </c>
      <c r="T69" s="4">
        <f t="shared" si="74"/>
        <v>82.702244975776438</v>
      </c>
      <c r="U69" s="4">
        <f t="shared" si="74"/>
        <v>79.178555171908044</v>
      </c>
      <c r="V69" s="4">
        <f t="shared" si="74"/>
        <v>79.04317799786692</v>
      </c>
      <c r="W69" s="4">
        <f t="shared" si="74"/>
        <v>75.917707722434557</v>
      </c>
      <c r="X69" s="4">
        <f t="shared" si="74"/>
        <v>74.979964413547478</v>
      </c>
      <c r="Y69" s="4">
        <f t="shared" si="74"/>
        <v>73.723061393739783</v>
      </c>
      <c r="Z69" s="4">
        <f t="shared" si="74"/>
        <v>75.96068279516102</v>
      </c>
      <c r="AA69" s="4">
        <f t="shared" si="74"/>
        <v>77.799950790105257</v>
      </c>
      <c r="AB69" s="4">
        <f t="shared" si="74"/>
        <v>78.262342532923896</v>
      </c>
      <c r="AC69" s="4">
        <f t="shared" si="74"/>
        <v>81.349139738124109</v>
      </c>
      <c r="AD69" s="4">
        <f t="shared" si="74"/>
        <v>82.519399363273877</v>
      </c>
      <c r="AE69" s="4">
        <f t="shared" si="74"/>
        <v>82.081242661508199</v>
      </c>
      <c r="AF69" s="4">
        <f t="shared" si="74"/>
        <v>76.945165613968385</v>
      </c>
      <c r="AG69" s="4">
        <f t="shared" si="74"/>
        <v>78.752548676673115</v>
      </c>
      <c r="AI69" s="4">
        <f t="shared" si="75"/>
        <v>5.1866434708420144</v>
      </c>
      <c r="AJ69" s="4">
        <f t="shared" si="75"/>
        <v>3.1707550242235669</v>
      </c>
      <c r="AK69" s="4">
        <f t="shared" si="75"/>
        <v>3.7584448280919531</v>
      </c>
      <c r="AL69" s="4">
        <f t="shared" si="75"/>
        <v>1.4808220021330811</v>
      </c>
      <c r="AM69" s="4">
        <f t="shared" si="75"/>
        <v>2.5172922775654456</v>
      </c>
      <c r="AN69" s="4">
        <f t="shared" si="75"/>
        <v>3.9720355864525203</v>
      </c>
      <c r="AO69" s="4">
        <f t="shared" si="75"/>
        <v>4.5509386062602175</v>
      </c>
      <c r="AP69" s="4">
        <f t="shared" si="75"/>
        <v>3.3783172048389787</v>
      </c>
      <c r="AQ69" s="4">
        <f t="shared" si="75"/>
        <v>4.2810492098947464</v>
      </c>
      <c r="AR69" s="4">
        <f t="shared" si="75"/>
        <v>3.2536574670761098</v>
      </c>
      <c r="AS69" s="4">
        <f t="shared" si="75"/>
        <v>3.4738602618758847</v>
      </c>
      <c r="AT69" s="4">
        <f t="shared" si="75"/>
        <v>4.8036006367261166</v>
      </c>
      <c r="AU69" s="4">
        <f t="shared" si="75"/>
        <v>4.5317573384918006</v>
      </c>
      <c r="AV69" s="4">
        <f t="shared" si="75"/>
        <v>2.3168343860316156</v>
      </c>
      <c r="AW69" s="4">
        <f t="shared" si="75"/>
        <v>1.1704513233268869</v>
      </c>
      <c r="AY69" s="2">
        <f t="shared" si="65"/>
        <v>79.979143001853188</v>
      </c>
      <c r="AZ69" s="2">
        <f t="shared" si="65"/>
        <v>76.03419142047774</v>
      </c>
      <c r="BA69" s="2">
        <f t="shared" si="65"/>
        <v>74.979937583159014</v>
      </c>
      <c r="BB69" s="2">
        <f t="shared" si="65"/>
        <v>73.655814346221035</v>
      </c>
      <c r="BC69" s="2">
        <f t="shared" si="65"/>
        <v>72.585253991408308</v>
      </c>
      <c r="BD69" s="2">
        <f t="shared" si="65"/>
        <v>71.636070984792624</v>
      </c>
      <c r="BE69" s="2">
        <f t="shared" si="65"/>
        <v>70.861456766134523</v>
      </c>
      <c r="BF69" s="2">
        <f t="shared" si="65"/>
        <v>73.54621779701381</v>
      </c>
      <c r="BG69" s="2">
        <f t="shared" si="65"/>
        <v>75.606391195601546</v>
      </c>
      <c r="BH69" s="2">
        <f t="shared" si="65"/>
        <v>76.949664419254489</v>
      </c>
      <c r="BI69" s="2">
        <f t="shared" si="65"/>
        <v>78.616245954110738</v>
      </c>
      <c r="BJ69" s="2">
        <f t="shared" si="65"/>
        <v>78.685882824114756</v>
      </c>
      <c r="BK69" s="2">
        <f t="shared" si="65"/>
        <v>77.875089136297987</v>
      </c>
      <c r="BL69" s="2">
        <f t="shared" si="65"/>
        <v>74.069310919517847</v>
      </c>
      <c r="BM69" s="2">
        <f t="shared" si="65"/>
        <v>78.008390381887324</v>
      </c>
      <c r="BO69" s="2">
        <f t="shared" si="10"/>
        <v>90.966999999999999</v>
      </c>
      <c r="BP69" s="2">
        <f t="shared" si="11"/>
        <v>85.873000000000005</v>
      </c>
      <c r="BQ69" s="2">
        <f t="shared" si="12"/>
        <v>82.936999999999998</v>
      </c>
      <c r="BR69" s="2">
        <f t="shared" si="13"/>
        <v>80.524000000000001</v>
      </c>
      <c r="BS69" s="2">
        <f t="shared" si="14"/>
        <v>78.435000000000002</v>
      </c>
      <c r="BT69" s="2">
        <f t="shared" si="15"/>
        <v>78.951999999999998</v>
      </c>
      <c r="BU69" s="2">
        <f t="shared" si="16"/>
        <v>78.274000000000001</v>
      </c>
      <c r="BV69" s="2">
        <f t="shared" si="17"/>
        <v>79.338999999999999</v>
      </c>
      <c r="BW69" s="2">
        <f t="shared" si="18"/>
        <v>82.081000000000003</v>
      </c>
      <c r="BX69" s="2">
        <f t="shared" si="19"/>
        <v>81.516000000000005</v>
      </c>
      <c r="BY69" s="2">
        <f t="shared" si="20"/>
        <v>84.822999999999993</v>
      </c>
      <c r="BZ69" s="2">
        <f t="shared" si="21"/>
        <v>87.322999999999993</v>
      </c>
      <c r="CA69" s="2">
        <f t="shared" si="22"/>
        <v>86.613</v>
      </c>
      <c r="CB69" s="2">
        <f t="shared" si="23"/>
        <v>79.262</v>
      </c>
      <c r="CC69" s="2">
        <f t="shared" si="24"/>
        <v>79.923000000000002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87.775233615222007</v>
      </c>
      <c r="DL69" s="2">
        <f t="shared" si="76"/>
        <v>81.707523255813967</v>
      </c>
      <c r="DM69" s="2">
        <f t="shared" si="76"/>
        <v>79.604508315715265</v>
      </c>
      <c r="DN69" s="2">
        <f t="shared" si="76"/>
        <v>78.159495771670166</v>
      </c>
      <c r="DO69" s="2">
        <f t="shared" si="76"/>
        <v>77.276449260042284</v>
      </c>
      <c r="DP69" s="2">
        <f t="shared" si="76"/>
        <v>77.594591740269593</v>
      </c>
      <c r="DQ69" s="2">
        <f t="shared" si="76"/>
        <v>76.789397908232104</v>
      </c>
      <c r="DR69" s="2">
        <f t="shared" si="76"/>
        <v>78.457162818689113</v>
      </c>
      <c r="DS69" s="2">
        <f t="shared" si="76"/>
        <v>80.348485290148446</v>
      </c>
      <c r="DT69" s="2">
        <f t="shared" si="76"/>
        <v>81.205020388809885</v>
      </c>
      <c r="DU69" s="2">
        <f t="shared" si="76"/>
        <v>83.663427874564462</v>
      </c>
      <c r="DV69" s="2">
        <f t="shared" si="76"/>
        <v>84.337689217758992</v>
      </c>
      <c r="DW69" s="2">
        <f t="shared" si="76"/>
        <v>83.662946934460905</v>
      </c>
      <c r="DX69" s="2">
        <f t="shared" si="76"/>
        <v>77.258524765931725</v>
      </c>
      <c r="DY69" s="2">
        <f t="shared" si="76"/>
        <v>79.546695924495893</v>
      </c>
      <c r="EA69" s="2">
        <f t="shared" si="77"/>
        <v>71.248634208840485</v>
      </c>
      <c r="EB69" s="2">
        <f t="shared" si="77"/>
        <v>69.853966755319163</v>
      </c>
      <c r="EC69" s="2">
        <f t="shared" si="77"/>
        <v>69.231792511261261</v>
      </c>
      <c r="ED69" s="2">
        <f t="shared" si="77"/>
        <v>68.448506810366254</v>
      </c>
      <c r="EE69" s="2">
        <f t="shared" si="77"/>
        <v>66.427014593259983</v>
      </c>
      <c r="EF69" s="2">
        <f t="shared" si="77"/>
        <v>63.822574546289914</v>
      </c>
      <c r="EG69" s="2">
        <f t="shared" si="77"/>
        <v>62.934956082399509</v>
      </c>
      <c r="EH69" s="2">
        <f t="shared" si="77"/>
        <v>66.795250278753414</v>
      </c>
      <c r="EI69" s="2">
        <f t="shared" si="77"/>
        <v>68.989337490167443</v>
      </c>
      <c r="EJ69" s="2">
        <f t="shared" si="77"/>
        <v>70.456032309056795</v>
      </c>
      <c r="EK69" s="2">
        <f t="shared" si="77"/>
        <v>71.803897776678085</v>
      </c>
      <c r="EL69" s="2">
        <f t="shared" si="77"/>
        <v>71.631334452652794</v>
      </c>
      <c r="EM69" s="2">
        <f t="shared" si="77"/>
        <v>70.831109252918594</v>
      </c>
      <c r="EN69" s="2">
        <f t="shared" si="77"/>
        <v>69.95836960309947</v>
      </c>
      <c r="EO69" s="2">
        <f t="shared" si="77"/>
        <v>75.612156988185347</v>
      </c>
      <c r="EQ69" s="2">
        <f t="shared" si="78"/>
        <v>70.682376512488801</v>
      </c>
      <c r="ER69" s="2">
        <f t="shared" si="78"/>
        <v>65.759058676169147</v>
      </c>
      <c r="ES69" s="2">
        <f t="shared" si="78"/>
        <v>69.202165313221741</v>
      </c>
      <c r="ET69" s="2">
        <f t="shared" si="78"/>
        <v>68.535120210190115</v>
      </c>
      <c r="EU69" s="2">
        <f t="shared" si="78"/>
        <v>66.080597260022046</v>
      </c>
      <c r="EV69" s="2">
        <f t="shared" si="78"/>
        <v>64.319637722835765</v>
      </c>
      <c r="EW69" s="2">
        <f t="shared" si="78"/>
        <v>62.822056860129365</v>
      </c>
      <c r="EX69" s="2">
        <f t="shared" si="78"/>
        <v>66.376934984988765</v>
      </c>
      <c r="EY69" s="2">
        <f t="shared" si="78"/>
        <v>67.952072878634965</v>
      </c>
      <c r="EZ69" s="2">
        <f t="shared" si="78"/>
        <v>68.806318196876148</v>
      </c>
      <c r="FA69" s="2">
        <f t="shared" si="78"/>
        <v>70.029136085984248</v>
      </c>
      <c r="FB69" s="2">
        <f t="shared" si="78"/>
        <v>71.137143759674302</v>
      </c>
      <c r="FC69" s="2">
        <f t="shared" si="78"/>
        <v>70.986073738822114</v>
      </c>
      <c r="FD69" s="2">
        <f t="shared" si="78"/>
        <v>69.568371673506547</v>
      </c>
      <c r="FE69" s="2">
        <f t="shared" si="78"/>
        <v>74.612552779356008</v>
      </c>
      <c r="FG69" s="2">
        <f t="shared" si="79"/>
        <v>0.47172933402121064</v>
      </c>
      <c r="FH69" s="2">
        <f t="shared" si="79"/>
        <v>0.4786110404067257</v>
      </c>
      <c r="FI69" s="2">
        <f t="shared" si="79"/>
        <v>0.44583985157405714</v>
      </c>
      <c r="FJ69" s="2">
        <f t="shared" si="79"/>
        <v>0.46377186344235982</v>
      </c>
      <c r="FK69" s="2">
        <f t="shared" si="79"/>
        <v>0.43239004422764382</v>
      </c>
      <c r="FL69" s="2">
        <f t="shared" si="79"/>
        <v>0.43265505609094346</v>
      </c>
      <c r="FM69" s="2">
        <f t="shared" si="79"/>
        <v>0.42787269817737211</v>
      </c>
      <c r="FN69" s="2">
        <f t="shared" si="79"/>
        <v>0.42110845741575337</v>
      </c>
      <c r="FO69" s="2">
        <f t="shared" si="79"/>
        <v>0.41746635430770423</v>
      </c>
      <c r="FP69" s="2">
        <f t="shared" si="79"/>
        <v>0.39588033787177418</v>
      </c>
      <c r="FQ69" s="2">
        <f t="shared" si="79"/>
        <v>0.42557724853458656</v>
      </c>
      <c r="FR69" s="2">
        <f t="shared" si="79"/>
        <v>0.44480087652685135</v>
      </c>
      <c r="FS69" s="2">
        <f t="shared" si="79"/>
        <v>0.4510546649357639</v>
      </c>
      <c r="FT69" s="2">
        <f t="shared" si="79"/>
        <v>0.43686848952634344</v>
      </c>
      <c r="FU69" s="2">
        <f t="shared" si="79"/>
        <v>0.39097181305590561</v>
      </c>
      <c r="FW69" s="2">
        <f t="shared" si="67"/>
        <v>1.5685016192144637E-5</v>
      </c>
      <c r="FX69" s="2">
        <f t="shared" si="67"/>
        <v>2.1691845772255114E-5</v>
      </c>
      <c r="FY69" s="2">
        <f t="shared" si="67"/>
        <v>2.2205224948865777E-5</v>
      </c>
      <c r="FZ69" s="2">
        <f t="shared" si="67"/>
        <v>2.3333606256334392E-5</v>
      </c>
      <c r="GA69" s="2">
        <f t="shared" si="67"/>
        <v>2.2323418334328309E-5</v>
      </c>
      <c r="GB69" s="2">
        <f t="shared" si="67"/>
        <v>2.4375311475478293E-5</v>
      </c>
      <c r="GC69" s="2">
        <f t="shared" si="67"/>
        <v>3.3094445483353174E-5</v>
      </c>
      <c r="GD69" s="2">
        <f t="shared" si="67"/>
        <v>3.590943429933554E-5</v>
      </c>
      <c r="GE69" s="2">
        <f t="shared" si="67"/>
        <v>3.0922144751040018E-5</v>
      </c>
      <c r="GF69" s="2">
        <f t="shared" si="67"/>
        <v>2.6026790192380676E-5</v>
      </c>
      <c r="GG69" s="2">
        <f t="shared" si="67"/>
        <v>2.0133678966665943E-5</v>
      </c>
      <c r="GH69" s="2">
        <f t="shared" si="67"/>
        <v>1.751684924178759E-5</v>
      </c>
      <c r="GI69" s="2">
        <f t="shared" si="67"/>
        <v>1.5795846676598973E-5</v>
      </c>
      <c r="GJ69" s="2">
        <f t="shared" si="67"/>
        <v>1.5608081352841293E-5</v>
      </c>
      <c r="GK69" s="2">
        <f t="shared" si="67"/>
        <v>1.172578114205917E-5</v>
      </c>
      <c r="GM69" s="86">
        <f t="shared" si="68"/>
        <v>8.2829627371027014E-3</v>
      </c>
      <c r="GN69" s="86">
        <f t="shared" si="68"/>
        <v>9.1151905007176709E-3</v>
      </c>
      <c r="GO69" s="86">
        <f t="shared" si="68"/>
        <v>5.3262491748449405E-3</v>
      </c>
      <c r="GP69" s="86">
        <f t="shared" si="68"/>
        <v>7.1544786691640876E-3</v>
      </c>
      <c r="GQ69" s="86">
        <f t="shared" si="68"/>
        <v>4.0566887956211013E-3</v>
      </c>
      <c r="GR69" s="86">
        <f t="shared" si="68"/>
        <v>4.0016555270385471E-3</v>
      </c>
      <c r="GS69" s="86">
        <f t="shared" si="68"/>
        <v>3.367118613269657E-3</v>
      </c>
      <c r="GT69" s="86">
        <f t="shared" si="68"/>
        <v>2.8614950332464884E-3</v>
      </c>
      <c r="GU69" s="86">
        <f t="shared" si="68"/>
        <v>2.6630560198597237E-3</v>
      </c>
      <c r="GV69" s="86">
        <f t="shared" si="68"/>
        <v>1.4463899680000458E-3</v>
      </c>
      <c r="GW69" s="86">
        <f t="shared" si="68"/>
        <v>3.4425263681250986E-3</v>
      </c>
      <c r="GX69" s="86">
        <f t="shared" si="68"/>
        <v>5.1053327043850284E-3</v>
      </c>
      <c r="GY69" s="86">
        <f t="shared" si="68"/>
        <v>5.8474594824555965E-3</v>
      </c>
      <c r="GZ69" s="86">
        <f t="shared" si="68"/>
        <v>4.3503943674715667E-3</v>
      </c>
      <c r="HA69" s="86">
        <f t="shared" si="68"/>
        <v>1.238223464595791E-3</v>
      </c>
      <c r="HC69" s="86">
        <f t="shared" si="73"/>
        <v>5.5642678155059144E-11</v>
      </c>
      <c r="HD69" s="86">
        <f t="shared" si="69"/>
        <v>2.9301493983424979E-10</v>
      </c>
      <c r="HE69" s="86">
        <f t="shared" si="69"/>
        <v>4.1144374747200814E-11</v>
      </c>
      <c r="HF69" s="86">
        <f t="shared" si="69"/>
        <v>2.7718916648361871E-11</v>
      </c>
      <c r="HG69" s="86">
        <f t="shared" si="69"/>
        <v>1.1382079476051038E-11</v>
      </c>
      <c r="HH69" s="86">
        <f t="shared" si="69"/>
        <v>2.654262963885695E-11</v>
      </c>
      <c r="HI69" s="86">
        <f t="shared" si="69"/>
        <v>1.657985246607019E-11</v>
      </c>
      <c r="HJ69" s="86">
        <f t="shared" si="69"/>
        <v>7.3153545304628233E-12</v>
      </c>
      <c r="HK69" s="86">
        <f t="shared" si="69"/>
        <v>7.5142964827264869E-12</v>
      </c>
      <c r="HL69" s="86">
        <f t="shared" si="69"/>
        <v>2.6070956454450181E-14</v>
      </c>
      <c r="HM69" s="86">
        <f t="shared" si="69"/>
        <v>2.7656899711578808E-11</v>
      </c>
      <c r="HN69" s="86">
        <f t="shared" si="69"/>
        <v>2.3494098599395459E-11</v>
      </c>
      <c r="HO69" s="86">
        <f t="shared" si="69"/>
        <v>2.4498588426463222E-11</v>
      </c>
      <c r="HP69" s="86">
        <f t="shared" si="69"/>
        <v>7.8559457286200063E-12</v>
      </c>
      <c r="HQ69" s="86">
        <f t="shared" si="69"/>
        <v>2.9759840889705128E-15</v>
      </c>
      <c r="HS69" s="86">
        <f t="shared" si="70"/>
        <v>5.4238413493165975E-71</v>
      </c>
      <c r="HT69" s="86">
        <f t="shared" si="70"/>
        <v>2.4411937609041326E-64</v>
      </c>
      <c r="HU69" s="86">
        <f t="shared" si="70"/>
        <v>3.0670110568890631E-70</v>
      </c>
      <c r="HV69" s="86">
        <f t="shared" si="70"/>
        <v>2.4084832406926538E-72</v>
      </c>
      <c r="HW69" s="86">
        <f t="shared" si="70"/>
        <v>2.5700178810343882E-75</v>
      </c>
      <c r="HX69" s="86">
        <f t="shared" si="70"/>
        <v>1.977355570385752E-73</v>
      </c>
      <c r="HY69" s="86">
        <f t="shared" si="70"/>
        <v>5.3972197188456639E-76</v>
      </c>
      <c r="HZ69" s="86">
        <f t="shared" si="70"/>
        <v>2.1919667764236717E-78</v>
      </c>
      <c r="IA69" s="86">
        <f t="shared" si="70"/>
        <v>9.6636000925896281E-79</v>
      </c>
      <c r="IB69" s="86">
        <f t="shared" si="70"/>
        <v>4.4636866633202163E-100</v>
      </c>
      <c r="IC69" s="86">
        <f t="shared" si="70"/>
        <v>1.198825390364792E-75</v>
      </c>
      <c r="ID69" s="86">
        <f t="shared" si="70"/>
        <v>1.0917859632861886E-75</v>
      </c>
      <c r="IE69" s="86">
        <f t="shared" si="70"/>
        <v>1.1055740087632232E-73</v>
      </c>
      <c r="IF69" s="86">
        <f t="shared" si="70"/>
        <v>1.3501201354165217E-48</v>
      </c>
      <c r="IG69" s="86">
        <f t="shared" si="70"/>
        <v>1.5244505117843723E-35</v>
      </c>
      <c r="II69" s="86">
        <f t="shared" si="71"/>
        <v>1.4016099745818572E-179</v>
      </c>
      <c r="IJ69" s="86">
        <f t="shared" si="71"/>
        <v>7.8234677403002175E-162</v>
      </c>
      <c r="IK69" s="86">
        <f t="shared" si="71"/>
        <v>9.4965445040274594E-176</v>
      </c>
      <c r="IL69" s="86">
        <f t="shared" si="71"/>
        <v>4.5920864201420968E-183</v>
      </c>
      <c r="IM69" s="86">
        <f t="shared" si="71"/>
        <v>7.0058752038417088E-192</v>
      </c>
      <c r="IN69" s="86">
        <f t="shared" si="71"/>
        <v>1.5713420746828355E-186</v>
      </c>
      <c r="IO69" s="86">
        <f t="shared" si="71"/>
        <v>5.2508676832646337E-192</v>
      </c>
      <c r="IP69" s="86">
        <f t="shared" si="71"/>
        <v>1.0137344890692328E-197</v>
      </c>
      <c r="IQ69" s="86">
        <f t="shared" si="71"/>
        <v>2.6436322428700948E-200</v>
      </c>
      <c r="IR69" s="86">
        <f t="shared" si="71"/>
        <v>5.9781270442382103E-257</v>
      </c>
      <c r="IS69" s="86">
        <f t="shared" si="71"/>
        <v>1.1506604679159097E-191</v>
      </c>
      <c r="IT69" s="86">
        <f t="shared" si="71"/>
        <v>1.1692481446847217E-191</v>
      </c>
      <c r="IU69" s="86">
        <f t="shared" si="71"/>
        <v>1.4246622319290941E-186</v>
      </c>
      <c r="IV69" s="86">
        <f t="shared" si="71"/>
        <v>1.9443242986286946E-188</v>
      </c>
      <c r="IW69" s="86">
        <f t="shared" si="71"/>
        <v>1.0171806088387991E-81</v>
      </c>
      <c r="IY69" s="86">
        <f t="shared" si="72"/>
        <v>8.2829627927453794E-3</v>
      </c>
      <c r="IZ69" s="86">
        <f t="shared" si="72"/>
        <v>9.1151907937326113E-3</v>
      </c>
      <c r="JA69" s="86">
        <f t="shared" si="72"/>
        <v>5.3262492159893149E-3</v>
      </c>
      <c r="JB69" s="86">
        <f t="shared" si="72"/>
        <v>7.1544786968830041E-3</v>
      </c>
      <c r="JC69" s="86">
        <f t="shared" si="72"/>
        <v>4.0566888070031806E-3</v>
      </c>
      <c r="JD69" s="86">
        <f t="shared" si="72"/>
        <v>4.0016555535811764E-3</v>
      </c>
      <c r="JE69" s="86">
        <f t="shared" si="72"/>
        <v>3.3671186298495095E-3</v>
      </c>
      <c r="JF69" s="86">
        <f t="shared" si="72"/>
        <v>2.8614950405618429E-3</v>
      </c>
      <c r="JG69" s="86">
        <f t="shared" si="72"/>
        <v>2.6630560273740202E-3</v>
      </c>
      <c r="JH69" s="86">
        <f t="shared" si="72"/>
        <v>1.4463899680261167E-3</v>
      </c>
      <c r="JI69" s="86">
        <f t="shared" si="72"/>
        <v>3.4425263957819983E-3</v>
      </c>
      <c r="JJ69" s="86">
        <f t="shared" si="72"/>
        <v>5.1053327278791274E-3</v>
      </c>
      <c r="JK69" s="86">
        <f t="shared" si="72"/>
        <v>5.8474595069541845E-3</v>
      </c>
      <c r="JL69" s="86">
        <f t="shared" si="72"/>
        <v>4.3503943753275126E-3</v>
      </c>
      <c r="JM69" s="86">
        <f t="shared" si="72"/>
        <v>1.2382234645987669E-3</v>
      </c>
    </row>
    <row r="70" spans="2:273" x14ac:dyDescent="0.25">
      <c r="B70" s="2">
        <v>43</v>
      </c>
      <c r="C70" s="37">
        <v>91.6</v>
      </c>
      <c r="D70" s="37">
        <v>86.475999999999999</v>
      </c>
      <c r="E70" s="37">
        <v>84.094999999999999</v>
      </c>
      <c r="F70" s="37">
        <v>82.73</v>
      </c>
      <c r="G70" s="37">
        <v>79.968000000000004</v>
      </c>
      <c r="H70" s="37">
        <v>79.596999999999994</v>
      </c>
      <c r="I70" s="37">
        <v>78.661000000000001</v>
      </c>
      <c r="J70" s="37">
        <v>80.113</v>
      </c>
      <c r="K70" s="37">
        <v>81</v>
      </c>
      <c r="L70" s="37">
        <v>82.677000000000007</v>
      </c>
      <c r="M70" s="37">
        <v>85.161000000000001</v>
      </c>
      <c r="N70" s="37">
        <v>88.355000000000004</v>
      </c>
      <c r="O70" s="37">
        <v>87.096999999999994</v>
      </c>
      <c r="P70" s="37">
        <v>80.814999999999998</v>
      </c>
      <c r="Q70" s="37">
        <v>80.445999999999998</v>
      </c>
      <c r="S70" s="4">
        <f t="shared" si="74"/>
        <v>87.449616607568387</v>
      </c>
      <c r="T70" s="4">
        <f t="shared" si="74"/>
        <v>84.678708748260377</v>
      </c>
      <c r="U70" s="4">
        <f t="shared" si="74"/>
        <v>80.615878304660882</v>
      </c>
      <c r="V70" s="4">
        <f t="shared" si="74"/>
        <v>80.839489748930575</v>
      </c>
      <c r="W70" s="4">
        <f t="shared" si="74"/>
        <v>77.072960471331356</v>
      </c>
      <c r="X70" s="4">
        <f t="shared" si="74"/>
        <v>76.134010066663635</v>
      </c>
      <c r="Y70" s="4">
        <f t="shared" si="74"/>
        <v>74.788842479127837</v>
      </c>
      <c r="Z70" s="4">
        <f t="shared" si="74"/>
        <v>76.92755013483837</v>
      </c>
      <c r="AA70" s="4">
        <f t="shared" si="74"/>
        <v>78.69454193913117</v>
      </c>
      <c r="AB70" s="4">
        <f t="shared" si="74"/>
        <v>78.867698715938573</v>
      </c>
      <c r="AC70" s="4">
        <f t="shared" si="74"/>
        <v>82.343022613196538</v>
      </c>
      <c r="AD70" s="4">
        <f t="shared" si="74"/>
        <v>83.795385713223482</v>
      </c>
      <c r="AE70" s="4">
        <f t="shared" si="74"/>
        <v>83.408558316493171</v>
      </c>
      <c r="AF70" s="4">
        <f t="shared" si="74"/>
        <v>78.002012594476369</v>
      </c>
      <c r="AG70" s="4">
        <f t="shared" si="74"/>
        <v>79.072873877729251</v>
      </c>
      <c r="AI70" s="4">
        <f t="shared" si="75"/>
        <v>4.1503833924316069</v>
      </c>
      <c r="AJ70" s="4">
        <f t="shared" si="75"/>
        <v>1.7972912517396225</v>
      </c>
      <c r="AK70" s="4">
        <f t="shared" si="75"/>
        <v>3.4791216953391171</v>
      </c>
      <c r="AL70" s="4">
        <f t="shared" si="75"/>
        <v>1.8905102510694292</v>
      </c>
      <c r="AM70" s="4">
        <f t="shared" si="75"/>
        <v>2.8950395286686472</v>
      </c>
      <c r="AN70" s="4">
        <f t="shared" si="75"/>
        <v>3.4629899333363596</v>
      </c>
      <c r="AO70" s="4">
        <f t="shared" si="75"/>
        <v>3.8721575208721646</v>
      </c>
      <c r="AP70" s="4">
        <f t="shared" si="75"/>
        <v>3.1854498651616296</v>
      </c>
      <c r="AQ70" s="4">
        <f t="shared" si="75"/>
        <v>2.3054580608688298</v>
      </c>
      <c r="AR70" s="4">
        <f t="shared" si="75"/>
        <v>3.8093012840614335</v>
      </c>
      <c r="AS70" s="4">
        <f t="shared" si="75"/>
        <v>2.817977386803463</v>
      </c>
      <c r="AT70" s="4">
        <f t="shared" si="75"/>
        <v>4.5596142867765224</v>
      </c>
      <c r="AU70" s="4">
        <f t="shared" si="75"/>
        <v>3.6884416835068237</v>
      </c>
      <c r="AV70" s="4">
        <f t="shared" si="75"/>
        <v>2.8129874055236286</v>
      </c>
      <c r="AW70" s="4">
        <f t="shared" si="75"/>
        <v>1.3731261222707474</v>
      </c>
      <c r="AY70" s="2">
        <f t="shared" si="65"/>
        <v>79.65862695816574</v>
      </c>
      <c r="AZ70" s="2">
        <f t="shared" si="65"/>
        <v>75.718599098412156</v>
      </c>
      <c r="BA70" s="2">
        <f t="shared" si="65"/>
        <v>74.770755638621424</v>
      </c>
      <c r="BB70" s="2">
        <f t="shared" si="65"/>
        <v>73.448161644978214</v>
      </c>
      <c r="BC70" s="2">
        <f t="shared" si="65"/>
        <v>72.317815711222394</v>
      </c>
      <c r="BD70" s="2">
        <f t="shared" si="65"/>
        <v>71.334011109430676</v>
      </c>
      <c r="BE70" s="2">
        <f t="shared" si="65"/>
        <v>70.552878469055926</v>
      </c>
      <c r="BF70" s="2">
        <f t="shared" si="65"/>
        <v>73.302098386240701</v>
      </c>
      <c r="BG70" s="2">
        <f t="shared" si="65"/>
        <v>75.392614956157487</v>
      </c>
      <c r="BH70" s="2">
        <f t="shared" si="65"/>
        <v>76.778997484455232</v>
      </c>
      <c r="BI70" s="2">
        <f t="shared" si="65"/>
        <v>78.37295852836489</v>
      </c>
      <c r="BJ70" s="2">
        <f t="shared" si="65"/>
        <v>78.400930207961366</v>
      </c>
      <c r="BK70" s="2">
        <f t="shared" si="65"/>
        <v>77.59330870633579</v>
      </c>
      <c r="BL70" s="2">
        <f t="shared" si="65"/>
        <v>73.898208567780529</v>
      </c>
      <c r="BM70" s="2">
        <f t="shared" si="65"/>
        <v>77.872170064705216</v>
      </c>
      <c r="BO70" s="2" t="str">
        <f t="shared" si="10"/>
        <v/>
      </c>
      <c r="BP70" s="2" t="str">
        <f t="shared" si="11"/>
        <v/>
      </c>
      <c r="BQ70" s="2">
        <f t="shared" si="12"/>
        <v>84.094999999999999</v>
      </c>
      <c r="BR70" s="2" t="str">
        <f t="shared" si="13"/>
        <v/>
      </c>
      <c r="BS70" s="2">
        <f t="shared" si="14"/>
        <v>79.968000000000004</v>
      </c>
      <c r="BT70" s="2">
        <f t="shared" si="15"/>
        <v>79.596999999999994</v>
      </c>
      <c r="BU70" s="2">
        <f t="shared" si="16"/>
        <v>78.661000000000001</v>
      </c>
      <c r="BV70" s="2">
        <f t="shared" si="17"/>
        <v>80.113</v>
      </c>
      <c r="BW70" s="2">
        <f t="shared" si="18"/>
        <v>81</v>
      </c>
      <c r="BX70" s="2">
        <f t="shared" si="19"/>
        <v>82.677000000000007</v>
      </c>
      <c r="BY70" s="2">
        <f t="shared" si="20"/>
        <v>85.161000000000001</v>
      </c>
      <c r="BZ70" s="2">
        <f t="shared" si="21"/>
        <v>88.355000000000004</v>
      </c>
      <c r="CA70" s="2">
        <f t="shared" si="22"/>
        <v>87.096999999999994</v>
      </c>
      <c r="CB70" s="2">
        <f t="shared" si="23"/>
        <v>80.814999999999998</v>
      </c>
      <c r="CC70" s="2">
        <f t="shared" si="24"/>
        <v>80.445999999999998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87.991916943521616</v>
      </c>
      <c r="DL70" s="2">
        <f t="shared" si="76"/>
        <v>81.762099667774109</v>
      </c>
      <c r="DM70" s="2">
        <f t="shared" si="76"/>
        <v>79.769024242424209</v>
      </c>
      <c r="DN70" s="2">
        <f t="shared" si="76"/>
        <v>78.29834219269101</v>
      </c>
      <c r="DO70" s="2">
        <f t="shared" si="76"/>
        <v>77.333408033826643</v>
      </c>
      <c r="DP70" s="2">
        <f t="shared" si="76"/>
        <v>77.694401075007448</v>
      </c>
      <c r="DQ70" s="2">
        <f t="shared" si="76"/>
        <v>76.888456005398083</v>
      </c>
      <c r="DR70" s="2">
        <f t="shared" si="76"/>
        <v>78.609579385053053</v>
      </c>
      <c r="DS70" s="2">
        <f t="shared" si="76"/>
        <v>80.559800877192984</v>
      </c>
      <c r="DT70" s="2">
        <f t="shared" si="76"/>
        <v>81.454844238975838</v>
      </c>
      <c r="DU70" s="2">
        <f t="shared" si="76"/>
        <v>83.86430801393729</v>
      </c>
      <c r="DV70" s="2">
        <f t="shared" si="76"/>
        <v>84.488460887949273</v>
      </c>
      <c r="DW70" s="2">
        <f t="shared" si="76"/>
        <v>83.820081818181833</v>
      </c>
      <c r="DX70" s="2">
        <f t="shared" si="76"/>
        <v>77.380483841739647</v>
      </c>
      <c r="DY70" s="2">
        <f t="shared" si="76"/>
        <v>79.588838009437978</v>
      </c>
      <c r="EA70" s="2">
        <f t="shared" si="77"/>
        <v>71.147655861627157</v>
      </c>
      <c r="EB70" s="2">
        <f t="shared" si="77"/>
        <v>69.714417268237099</v>
      </c>
      <c r="EC70" s="2">
        <f t="shared" si="77"/>
        <v>69.10476463963964</v>
      </c>
      <c r="ED70" s="2">
        <f t="shared" si="77"/>
        <v>68.333658062645014</v>
      </c>
      <c r="EE70" s="2">
        <f t="shared" si="77"/>
        <v>66.313061730052851</v>
      </c>
      <c r="EF70" s="2">
        <f t="shared" si="77"/>
        <v>63.727407403760949</v>
      </c>
      <c r="EG70" s="2">
        <f t="shared" si="77"/>
        <v>62.826716577465568</v>
      </c>
      <c r="EH70" s="2">
        <f t="shared" si="77"/>
        <v>66.647998731671962</v>
      </c>
      <c r="EI70" s="2">
        <f t="shared" si="77"/>
        <v>68.816817582061518</v>
      </c>
      <c r="EJ70" s="2">
        <f t="shared" si="77"/>
        <v>70.271531550352051</v>
      </c>
      <c r="EK70" s="2">
        <f t="shared" si="77"/>
        <v>71.613268565975034</v>
      </c>
      <c r="EL70" s="2">
        <f t="shared" si="77"/>
        <v>71.471092785691567</v>
      </c>
      <c r="EM70" s="2">
        <f t="shared" si="77"/>
        <v>70.681951953302246</v>
      </c>
      <c r="EN70" s="2">
        <f t="shared" si="77"/>
        <v>69.804464500217563</v>
      </c>
      <c r="EO70" s="2">
        <f t="shared" si="77"/>
        <v>75.433389164130048</v>
      </c>
      <c r="EQ70" s="2">
        <f t="shared" si="78"/>
        <v>70.588637751821508</v>
      </c>
      <c r="ER70" s="2">
        <f t="shared" si="78"/>
        <v>65.676117729174962</v>
      </c>
      <c r="ES70" s="2">
        <f t="shared" si="78"/>
        <v>69.0755436921403</v>
      </c>
      <c r="ET70" s="2">
        <f t="shared" si="78"/>
        <v>68.418869234016142</v>
      </c>
      <c r="EU70" s="2">
        <f t="shared" si="78"/>
        <v>65.971474862081635</v>
      </c>
      <c r="EV70" s="2">
        <f t="shared" si="78"/>
        <v>64.2172426262632</v>
      </c>
      <c r="EW70" s="2">
        <f t="shared" si="78"/>
        <v>62.715554010891907</v>
      </c>
      <c r="EX70" s="2">
        <f t="shared" si="78"/>
        <v>66.235639218823195</v>
      </c>
      <c r="EY70" s="2">
        <f t="shared" si="78"/>
        <v>67.79485992186757</v>
      </c>
      <c r="EZ70" s="2">
        <f t="shared" si="78"/>
        <v>68.646008527365169</v>
      </c>
      <c r="FA70" s="2">
        <f t="shared" si="78"/>
        <v>69.863212906354264</v>
      </c>
      <c r="FB70" s="2">
        <f t="shared" si="78"/>
        <v>70.983729887889339</v>
      </c>
      <c r="FC70" s="2">
        <f t="shared" si="78"/>
        <v>70.834240641864582</v>
      </c>
      <c r="FD70" s="2">
        <f t="shared" si="78"/>
        <v>69.419789908319231</v>
      </c>
      <c r="FE70" s="2">
        <f t="shared" si="78"/>
        <v>74.448717201840367</v>
      </c>
      <c r="FG70" s="2">
        <f t="shared" si="79"/>
        <v>0.49472519635656131</v>
      </c>
      <c r="FH70" s="2">
        <f t="shared" si="79"/>
        <v>0.50162382437230624</v>
      </c>
      <c r="FI70" s="2">
        <f t="shared" si="79"/>
        <v>0.46869338130523963</v>
      </c>
      <c r="FJ70" s="2">
        <f t="shared" si="79"/>
        <v>0.48673722764511473</v>
      </c>
      <c r="FK70" s="2">
        <f t="shared" si="79"/>
        <v>0.45512035858933408</v>
      </c>
      <c r="FL70" s="2">
        <f t="shared" si="79"/>
        <v>0.45538812482351099</v>
      </c>
      <c r="FM70" s="2">
        <f t="shared" si="79"/>
        <v>0.45055403956471518</v>
      </c>
      <c r="FN70" s="2">
        <f t="shared" si="79"/>
        <v>0.44370931538728697</v>
      </c>
      <c r="FO70" s="2">
        <f t="shared" si="79"/>
        <v>0.44002032033368427</v>
      </c>
      <c r="FP70" s="2">
        <f t="shared" si="79"/>
        <v>0.418105126446986</v>
      </c>
      <c r="FQ70" s="2">
        <f t="shared" si="79"/>
        <v>0.4482322397620781</v>
      </c>
      <c r="FR70" s="2">
        <f t="shared" si="79"/>
        <v>0.46764609185823941</v>
      </c>
      <c r="FS70" s="2">
        <f t="shared" si="79"/>
        <v>0.47394688692315984</v>
      </c>
      <c r="FT70" s="2">
        <f t="shared" si="79"/>
        <v>0.45964358506757519</v>
      </c>
      <c r="FU70" s="2">
        <f t="shared" si="79"/>
        <v>0.41310947352790284</v>
      </c>
      <c r="FW70" s="2">
        <f t="shared" si="67"/>
        <v>1.7198252235376669E-5</v>
      </c>
      <c r="FX70" s="2">
        <f t="shared" si="67"/>
        <v>2.3784586147230817E-5</v>
      </c>
      <c r="FY70" s="2">
        <f t="shared" si="67"/>
        <v>2.4347492836764006E-5</v>
      </c>
      <c r="FZ70" s="2">
        <f t="shared" si="67"/>
        <v>2.5584732901513341E-5</v>
      </c>
      <c r="GA70" s="2">
        <f t="shared" si="67"/>
        <v>2.447708875010174E-5</v>
      </c>
      <c r="GB70" s="2">
        <f t="shared" si="67"/>
        <v>2.6726934703700362E-5</v>
      </c>
      <c r="GC70" s="2">
        <f t="shared" si="67"/>
        <v>3.6287222024750541E-5</v>
      </c>
      <c r="GD70" s="2">
        <f t="shared" si="67"/>
        <v>3.937377533550104E-5</v>
      </c>
      <c r="GE70" s="2">
        <f t="shared" si="67"/>
        <v>3.3905356347217042E-5</v>
      </c>
      <c r="GF70" s="2">
        <f t="shared" si="67"/>
        <v>2.853773630277575E-5</v>
      </c>
      <c r="GG70" s="2">
        <f t="shared" si="67"/>
        <v>2.2076097113137546E-5</v>
      </c>
      <c r="GH70" s="2">
        <f t="shared" si="67"/>
        <v>1.9206810799352031E-5</v>
      </c>
      <c r="GI70" s="2">
        <f t="shared" si="67"/>
        <v>1.7319775075957305E-5</v>
      </c>
      <c r="GJ70" s="2">
        <f t="shared" si="67"/>
        <v>1.7113895116239682E-5</v>
      </c>
      <c r="GK70" s="2">
        <f t="shared" si="67"/>
        <v>1.2857048810064205E-5</v>
      </c>
      <c r="GM70" s="86">
        <f t="shared" si="68"/>
        <v>1.1531929474197188E-2</v>
      </c>
      <c r="GN70" s="86">
        <f t="shared" si="68"/>
        <v>1.270874748547287E-2</v>
      </c>
      <c r="GO70" s="86">
        <f t="shared" si="68"/>
        <v>7.6933906742631571E-3</v>
      </c>
      <c r="GP70" s="86">
        <f t="shared" si="68"/>
        <v>1.0190616916250164E-2</v>
      </c>
      <c r="GQ70" s="86">
        <f t="shared" si="68"/>
        <v>6.0102456088147078E-3</v>
      </c>
      <c r="GR70" s="86">
        <f t="shared" si="68"/>
        <v>5.9674551962106718E-3</v>
      </c>
      <c r="GS70" s="86">
        <f t="shared" si="68"/>
        <v>5.1884003096014852E-3</v>
      </c>
      <c r="GT70" s="86">
        <f t="shared" si="68"/>
        <v>4.4738152690246428E-3</v>
      </c>
      <c r="GU70" s="86">
        <f t="shared" si="68"/>
        <v>4.1727197411838019E-3</v>
      </c>
      <c r="GV70" s="86">
        <f t="shared" si="68"/>
        <v>2.3981163910807152E-3</v>
      </c>
      <c r="GW70" s="86">
        <f t="shared" si="68"/>
        <v>5.1961961048642589E-3</v>
      </c>
      <c r="GX70" s="86">
        <f t="shared" si="68"/>
        <v>7.4606826217747347E-3</v>
      </c>
      <c r="GY70" s="86">
        <f t="shared" si="68"/>
        <v>8.3873161395395385E-3</v>
      </c>
      <c r="GZ70" s="86">
        <f t="shared" si="68"/>
        <v>6.4491307815124806E-3</v>
      </c>
      <c r="HA70" s="86">
        <f t="shared" si="68"/>
        <v>2.0822255635974058E-3</v>
      </c>
      <c r="HC70" s="86">
        <f t="shared" si="73"/>
        <v>1.3922533941411595E-10</v>
      </c>
      <c r="HD70" s="86">
        <f t="shared" si="69"/>
        <v>6.946493205661237E-10</v>
      </c>
      <c r="HE70" s="86">
        <f t="shared" si="69"/>
        <v>1.0560616443697278E-10</v>
      </c>
      <c r="HF70" s="86">
        <f t="shared" si="69"/>
        <v>7.3470062082746485E-11</v>
      </c>
      <c r="HG70" s="86">
        <f t="shared" si="69"/>
        <v>3.1333610849766701E-11</v>
      </c>
      <c r="HH70" s="86">
        <f t="shared" si="69"/>
        <v>7.135187457520669E-11</v>
      </c>
      <c r="HI70" s="86">
        <f t="shared" si="69"/>
        <v>4.7050302945176462E-11</v>
      </c>
      <c r="HJ70" s="86">
        <f t="shared" si="69"/>
        <v>2.164776884471229E-11</v>
      </c>
      <c r="HK70" s="86">
        <f t="shared" si="69"/>
        <v>2.2035566640647926E-11</v>
      </c>
      <c r="HL70" s="86">
        <f t="shared" si="69"/>
        <v>9.8541442171303614E-14</v>
      </c>
      <c r="HM70" s="86">
        <f t="shared" si="69"/>
        <v>7.3985556028033152E-11</v>
      </c>
      <c r="HN70" s="86">
        <f t="shared" si="69"/>
        <v>6.2285790500504938E-11</v>
      </c>
      <c r="HO70" s="86">
        <f t="shared" si="69"/>
        <v>6.3485702091016033E-11</v>
      </c>
      <c r="HP70" s="86">
        <f t="shared" si="69"/>
        <v>2.1516144093564297E-11</v>
      </c>
      <c r="HQ70" s="86">
        <f t="shared" si="69"/>
        <v>1.1789021197203295E-14</v>
      </c>
      <c r="HS70" s="86">
        <f t="shared" si="70"/>
        <v>1.9292690689277236E-69</v>
      </c>
      <c r="HT70" s="86">
        <f t="shared" si="70"/>
        <v>6.7456089832143929E-63</v>
      </c>
      <c r="HU70" s="86">
        <f t="shared" si="70"/>
        <v>1.1532435623192446E-68</v>
      </c>
      <c r="HV70" s="86">
        <f t="shared" si="70"/>
        <v>1.0511870398603352E-70</v>
      </c>
      <c r="HW70" s="86">
        <f t="shared" si="70"/>
        <v>1.3094703737069257E-73</v>
      </c>
      <c r="HX70" s="86">
        <f t="shared" si="70"/>
        <v>9.3556412797998024E-72</v>
      </c>
      <c r="HY70" s="86">
        <f t="shared" si="70"/>
        <v>3.2571265625389558E-74</v>
      </c>
      <c r="HZ70" s="86">
        <f t="shared" si="70"/>
        <v>1.5538592707601725E-76</v>
      </c>
      <c r="IA70" s="86">
        <f t="shared" si="70"/>
        <v>6.689996564719093E-77</v>
      </c>
      <c r="IB70" s="86">
        <f t="shared" si="70"/>
        <v>9.3050416944232895E-98</v>
      </c>
      <c r="IC70" s="86">
        <f t="shared" si="70"/>
        <v>5.9232600771935468E-74</v>
      </c>
      <c r="ID70" s="86">
        <f t="shared" si="70"/>
        <v>5.1399870880779136E-74</v>
      </c>
      <c r="IE70" s="86">
        <f t="shared" si="70"/>
        <v>4.5314995686836066E-72</v>
      </c>
      <c r="IF70" s="86">
        <f t="shared" si="70"/>
        <v>1.4349482577664589E-47</v>
      </c>
      <c r="IG70" s="86">
        <f t="shared" si="70"/>
        <v>8.3346858881188342E-35</v>
      </c>
      <c r="II70" s="86">
        <f t="shared" si="71"/>
        <v>1.2307424219937531E-176</v>
      </c>
      <c r="IJ70" s="86">
        <f t="shared" si="71"/>
        <v>4.1947266948506101E-159</v>
      </c>
      <c r="IK70" s="86">
        <f t="shared" si="71"/>
        <v>8.9268022645238209E-173</v>
      </c>
      <c r="IL70" s="86">
        <f t="shared" si="71"/>
        <v>5.9504143360530255E-180</v>
      </c>
      <c r="IM70" s="86">
        <f t="shared" si="71"/>
        <v>1.2474021203793419E-188</v>
      </c>
      <c r="IN70" s="86">
        <f t="shared" si="71"/>
        <v>2.406151736565938E-183</v>
      </c>
      <c r="IO70" s="86">
        <f t="shared" si="71"/>
        <v>1.2488460766937557E-188</v>
      </c>
      <c r="IP70" s="86">
        <f t="shared" si="71"/>
        <v>3.2455211599045528E-194</v>
      </c>
      <c r="IQ70" s="86">
        <f t="shared" si="71"/>
        <v>8.3731340370724438E-197</v>
      </c>
      <c r="IR70" s="86">
        <f t="shared" si="71"/>
        <v>1.5978936488960215E-252</v>
      </c>
      <c r="IS70" s="86">
        <f t="shared" si="71"/>
        <v>1.8920652724058432E-188</v>
      </c>
      <c r="IT70" s="86">
        <f t="shared" si="71"/>
        <v>1.7501191556915327E-188</v>
      </c>
      <c r="IU70" s="86">
        <f t="shared" si="71"/>
        <v>1.6406211363585422E-183</v>
      </c>
      <c r="IV70" s="86">
        <f t="shared" si="71"/>
        <v>2.3858627972703039E-185</v>
      </c>
      <c r="IW70" s="86">
        <f t="shared" si="71"/>
        <v>1.9829875969188517E-80</v>
      </c>
      <c r="IY70" s="86">
        <f t="shared" si="72"/>
        <v>1.1531929613422528E-2</v>
      </c>
      <c r="IZ70" s="86">
        <f t="shared" si="72"/>
        <v>1.270874818012219E-2</v>
      </c>
      <c r="JA70" s="86">
        <f t="shared" si="72"/>
        <v>7.6933907798693215E-3</v>
      </c>
      <c r="JB70" s="86">
        <f t="shared" si="72"/>
        <v>1.0190616989720225E-2</v>
      </c>
      <c r="JC70" s="86">
        <f t="shared" si="72"/>
        <v>6.0102456401483189E-3</v>
      </c>
      <c r="JD70" s="86">
        <f t="shared" si="72"/>
        <v>5.9674552675625468E-3</v>
      </c>
      <c r="JE70" s="86">
        <f t="shared" si="72"/>
        <v>5.1884003566517881E-3</v>
      </c>
      <c r="JF70" s="86">
        <f t="shared" si="72"/>
        <v>4.4738152906724114E-3</v>
      </c>
      <c r="JG70" s="86">
        <f t="shared" si="72"/>
        <v>4.1727197632193689E-3</v>
      </c>
      <c r="JH70" s="86">
        <f t="shared" si="72"/>
        <v>2.3981163911792566E-3</v>
      </c>
      <c r="JI70" s="86">
        <f t="shared" si="72"/>
        <v>5.1961961788498153E-3</v>
      </c>
      <c r="JJ70" s="86">
        <f t="shared" si="72"/>
        <v>7.460682684060525E-3</v>
      </c>
      <c r="JK70" s="86">
        <f t="shared" si="72"/>
        <v>8.3873162030252413E-3</v>
      </c>
      <c r="JL70" s="86">
        <f t="shared" si="72"/>
        <v>6.4491308030286245E-3</v>
      </c>
      <c r="JM70" s="86">
        <f t="shared" si="72"/>
        <v>2.082225563609195E-3</v>
      </c>
    </row>
    <row r="71" spans="2:273" x14ac:dyDescent="0.25">
      <c r="B71" s="2">
        <v>44</v>
      </c>
      <c r="C71" s="37">
        <v>94.2</v>
      </c>
      <c r="D71" s="37">
        <v>88.221999999999994</v>
      </c>
      <c r="E71" s="37">
        <v>85.19</v>
      </c>
      <c r="F71" s="37">
        <v>82.555999999999997</v>
      </c>
      <c r="G71" s="37">
        <v>80.370999999999995</v>
      </c>
      <c r="H71" s="37">
        <v>79.661000000000001</v>
      </c>
      <c r="I71" s="37">
        <v>79.613</v>
      </c>
      <c r="J71" s="37">
        <v>81.194000000000003</v>
      </c>
      <c r="K71" s="37">
        <v>82.855000000000004</v>
      </c>
      <c r="L71" s="37">
        <v>82.483999999999995</v>
      </c>
      <c r="M71" s="37">
        <v>86.725999999999999</v>
      </c>
      <c r="N71" s="37">
        <v>88.531999999999996</v>
      </c>
      <c r="O71" s="37">
        <v>88.338999999999999</v>
      </c>
      <c r="P71" s="37">
        <v>81.445999999999998</v>
      </c>
      <c r="Q71" s="37">
        <v>80.614999999999995</v>
      </c>
      <c r="S71" s="4">
        <f t="shared" si="74"/>
        <v>89.650886374966348</v>
      </c>
      <c r="T71" s="4">
        <f t="shared" si="74"/>
        <v>87.27360444935718</v>
      </c>
      <c r="U71" s="4">
        <f t="shared" si="74"/>
        <v>82.565118093395128</v>
      </c>
      <c r="V71" s="4">
        <f t="shared" si="74"/>
        <v>83.223362885796064</v>
      </c>
      <c r="W71" s="4">
        <f t="shared" si="74"/>
        <v>78.717997699662078</v>
      </c>
      <c r="X71" s="4">
        <f t="shared" si="74"/>
        <v>77.797820188690167</v>
      </c>
      <c r="Y71" s="4">
        <f t="shared" si="74"/>
        <v>76.385789449588017</v>
      </c>
      <c r="Z71" s="4">
        <f t="shared" si="74"/>
        <v>78.380338404883545</v>
      </c>
      <c r="AA71" s="4">
        <f t="shared" si="74"/>
        <v>80.03320829608802</v>
      </c>
      <c r="AB71" s="4">
        <f t="shared" si="74"/>
        <v>79.835310081434585</v>
      </c>
      <c r="AC71" s="4">
        <f t="shared" si="74"/>
        <v>83.778993051131778</v>
      </c>
      <c r="AD71" s="4">
        <f t="shared" si="74"/>
        <v>85.573686529643012</v>
      </c>
      <c r="AE71" s="4">
        <f t="shared" si="74"/>
        <v>85.220716705365803</v>
      </c>
      <c r="AF71" s="4">
        <f t="shared" si="74"/>
        <v>79.474786015752727</v>
      </c>
      <c r="AG71" s="4">
        <f t="shared" si="74"/>
        <v>79.617886605619987</v>
      </c>
      <c r="AI71" s="4">
        <f t="shared" si="75"/>
        <v>4.5491136250336552</v>
      </c>
      <c r="AJ71" s="4">
        <f t="shared" si="75"/>
        <v>0.94839555064281456</v>
      </c>
      <c r="AK71" s="4">
        <f t="shared" si="75"/>
        <v>2.6248819066048696</v>
      </c>
      <c r="AL71" s="4">
        <f t="shared" si="75"/>
        <v>-0.66736288579606651</v>
      </c>
      <c r="AM71" s="4">
        <f t="shared" si="75"/>
        <v>1.6530023003379171</v>
      </c>
      <c r="AN71" s="4">
        <f t="shared" si="75"/>
        <v>1.8631798113098341</v>
      </c>
      <c r="AO71" s="4">
        <f t="shared" si="75"/>
        <v>3.2272105504119821</v>
      </c>
      <c r="AP71" s="4">
        <f t="shared" si="75"/>
        <v>2.8136615951164572</v>
      </c>
      <c r="AQ71" s="4">
        <f t="shared" si="75"/>
        <v>2.821791703911984</v>
      </c>
      <c r="AR71" s="4">
        <f t="shared" si="75"/>
        <v>2.6486899185654096</v>
      </c>
      <c r="AS71" s="4">
        <f t="shared" si="75"/>
        <v>2.9470069488682213</v>
      </c>
      <c r="AT71" s="4">
        <f t="shared" si="75"/>
        <v>2.958313470356984</v>
      </c>
      <c r="AU71" s="4">
        <f t="shared" si="75"/>
        <v>3.1182832946341961</v>
      </c>
      <c r="AV71" s="4">
        <f t="shared" si="75"/>
        <v>1.9712139842472709</v>
      </c>
      <c r="AW71" s="4">
        <f t="shared" si="75"/>
        <v>0.99711339438000834</v>
      </c>
      <c r="AY71" s="2">
        <f t="shared" si="65"/>
        <v>79.323117665576163</v>
      </c>
      <c r="AZ71" s="2">
        <f t="shared" si="65"/>
        <v>75.394155649920449</v>
      </c>
      <c r="BA71" s="2">
        <f t="shared" si="65"/>
        <v>74.546801022993719</v>
      </c>
      <c r="BB71" s="2">
        <f t="shared" si="65"/>
        <v>73.228282938779145</v>
      </c>
      <c r="BC71" s="2">
        <f t="shared" si="65"/>
        <v>72.04049739954354</v>
      </c>
      <c r="BD71" s="2">
        <f t="shared" si="65"/>
        <v>71.020431767145894</v>
      </c>
      <c r="BE71" s="2">
        <f t="shared" si="65"/>
        <v>70.23193737626255</v>
      </c>
      <c r="BF71" s="2">
        <f t="shared" si="65"/>
        <v>73.041547005542014</v>
      </c>
      <c r="BG71" s="2">
        <f t="shared" si="65"/>
        <v>75.158487967607101</v>
      </c>
      <c r="BH71" s="2">
        <f t="shared" si="65"/>
        <v>76.585102834874675</v>
      </c>
      <c r="BI71" s="2">
        <f t="shared" si="65"/>
        <v>78.109189192731137</v>
      </c>
      <c r="BJ71" s="2">
        <f t="shared" si="65"/>
        <v>78.099948367795832</v>
      </c>
      <c r="BK71" s="2">
        <f t="shared" si="65"/>
        <v>77.296025317730269</v>
      </c>
      <c r="BL71" s="2">
        <f t="shared" si="65"/>
        <v>73.713207107475924</v>
      </c>
      <c r="BM71" s="2">
        <f t="shared" si="65"/>
        <v>77.724606739285178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>
        <f t="shared" si="14"/>
        <v>80.370999999999995</v>
      </c>
      <c r="BT71" s="2">
        <f t="shared" si="15"/>
        <v>79.661000000000001</v>
      </c>
      <c r="BU71" s="2">
        <f t="shared" si="16"/>
        <v>79.613</v>
      </c>
      <c r="BV71" s="2">
        <f t="shared" si="17"/>
        <v>81.194000000000003</v>
      </c>
      <c r="BW71" s="2">
        <f t="shared" si="18"/>
        <v>82.855000000000004</v>
      </c>
      <c r="BX71" s="2">
        <f t="shared" si="19"/>
        <v>82.483999999999995</v>
      </c>
      <c r="BY71" s="2">
        <f t="shared" si="20"/>
        <v>86.725999999999999</v>
      </c>
      <c r="BZ71" s="2" t="str">
        <f t="shared" si="21"/>
        <v/>
      </c>
      <c r="CA71" s="2" t="str">
        <f t="shared" si="22"/>
        <v/>
      </c>
      <c r="CB71" s="2">
        <f t="shared" si="23"/>
        <v>81.445999999999998</v>
      </c>
      <c r="CC71" s="2">
        <f t="shared" si="24"/>
        <v>80.614999999999995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88.208600271821211</v>
      </c>
      <c r="DL71" s="2">
        <f t="shared" si="76"/>
        <v>81.816676079734236</v>
      </c>
      <c r="DM71" s="2">
        <f t="shared" si="76"/>
        <v>79.933540169133153</v>
      </c>
      <c r="DN71" s="2">
        <f t="shared" si="76"/>
        <v>78.437188613711839</v>
      </c>
      <c r="DO71" s="2">
        <f t="shared" si="76"/>
        <v>77.390366807611002</v>
      </c>
      <c r="DP71" s="2">
        <f t="shared" si="76"/>
        <v>77.794210409745318</v>
      </c>
      <c r="DQ71" s="2">
        <f t="shared" si="76"/>
        <v>76.987514102564077</v>
      </c>
      <c r="DR71" s="2">
        <f t="shared" si="76"/>
        <v>78.761995951416992</v>
      </c>
      <c r="DS71" s="2">
        <f t="shared" si="76"/>
        <v>80.771116464237508</v>
      </c>
      <c r="DT71" s="2">
        <f t="shared" si="76"/>
        <v>81.704668089141791</v>
      </c>
      <c r="DU71" s="2">
        <f t="shared" si="76"/>
        <v>84.065188153310103</v>
      </c>
      <c r="DV71" s="2">
        <f t="shared" si="76"/>
        <v>84.63923255813954</v>
      </c>
      <c r="DW71" s="2">
        <f t="shared" si="76"/>
        <v>83.977216701902762</v>
      </c>
      <c r="DX71" s="2">
        <f t="shared" si="76"/>
        <v>77.502442917547555</v>
      </c>
      <c r="DY71" s="2">
        <f t="shared" si="76"/>
        <v>79.630980094380064</v>
      </c>
      <c r="EA71" s="2">
        <f t="shared" si="77"/>
        <v>71.04667751441383</v>
      </c>
      <c r="EB71" s="2">
        <f t="shared" si="77"/>
        <v>69.574867781155035</v>
      </c>
      <c r="EC71" s="2">
        <f t="shared" si="77"/>
        <v>68.977736768018019</v>
      </c>
      <c r="ED71" s="2">
        <f t="shared" si="77"/>
        <v>68.21880931492376</v>
      </c>
      <c r="EE71" s="2">
        <f t="shared" si="77"/>
        <v>66.199108866845705</v>
      </c>
      <c r="EF71" s="2">
        <f t="shared" si="77"/>
        <v>63.632240261231992</v>
      </c>
      <c r="EG71" s="2">
        <f t="shared" si="77"/>
        <v>62.718477072531634</v>
      </c>
      <c r="EH71" s="2">
        <f t="shared" si="77"/>
        <v>66.500747184590523</v>
      </c>
      <c r="EI71" s="2">
        <f t="shared" si="77"/>
        <v>68.644297673955592</v>
      </c>
      <c r="EJ71" s="2">
        <f t="shared" si="77"/>
        <v>70.087030791647308</v>
      </c>
      <c r="EK71" s="2">
        <f t="shared" si="77"/>
        <v>71.422639355271983</v>
      </c>
      <c r="EL71" s="2">
        <f t="shared" si="77"/>
        <v>71.310851118730341</v>
      </c>
      <c r="EM71" s="2">
        <f t="shared" si="77"/>
        <v>70.532794653685883</v>
      </c>
      <c r="EN71" s="2">
        <f t="shared" si="77"/>
        <v>69.650559397335641</v>
      </c>
      <c r="EO71" s="2">
        <f t="shared" si="77"/>
        <v>75.254621340074735</v>
      </c>
      <c r="EQ71" s="2">
        <f t="shared" si="78"/>
        <v>70.494898991154216</v>
      </c>
      <c r="ER71" s="2">
        <f t="shared" si="78"/>
        <v>65.593176782180791</v>
      </c>
      <c r="ES71" s="2">
        <f t="shared" si="78"/>
        <v>68.948922071058846</v>
      </c>
      <c r="ET71" s="2">
        <f t="shared" si="78"/>
        <v>68.30261825784217</v>
      </c>
      <c r="EU71" s="2">
        <f t="shared" si="78"/>
        <v>65.86235246414121</v>
      </c>
      <c r="EV71" s="2">
        <f t="shared" si="78"/>
        <v>64.114847529690635</v>
      </c>
      <c r="EW71" s="2">
        <f t="shared" si="78"/>
        <v>62.609051161654442</v>
      </c>
      <c r="EX71" s="2">
        <f t="shared" si="78"/>
        <v>66.09434345265764</v>
      </c>
      <c r="EY71" s="2">
        <f t="shared" si="78"/>
        <v>67.637646965100174</v>
      </c>
      <c r="EZ71" s="2">
        <f t="shared" si="78"/>
        <v>68.485698857854203</v>
      </c>
      <c r="FA71" s="2">
        <f t="shared" si="78"/>
        <v>69.697289726724293</v>
      </c>
      <c r="FB71" s="2">
        <f t="shared" si="78"/>
        <v>70.830316016104376</v>
      </c>
      <c r="FC71" s="2">
        <f t="shared" si="78"/>
        <v>70.682407544907051</v>
      </c>
      <c r="FD71" s="2">
        <f t="shared" si="78"/>
        <v>69.271208143131929</v>
      </c>
      <c r="FE71" s="2">
        <f t="shared" si="78"/>
        <v>74.28488162432474</v>
      </c>
      <c r="FG71" s="2">
        <f t="shared" si="79"/>
        <v>0.51774339779375533</v>
      </c>
      <c r="FH71" s="2">
        <f t="shared" si="79"/>
        <v>0.52462973065528051</v>
      </c>
      <c r="FI71" s="2">
        <f t="shared" si="79"/>
        <v>0.49167899237234586</v>
      </c>
      <c r="FJ71" s="2">
        <f t="shared" si="79"/>
        <v>0.50975872726171689</v>
      </c>
      <c r="FK71" s="2">
        <f t="shared" si="79"/>
        <v>0.47803923368909085</v>
      </c>
      <c r="FL71" s="2">
        <f t="shared" si="79"/>
        <v>0.47830864735454204</v>
      </c>
      <c r="FM71" s="2">
        <f t="shared" si="79"/>
        <v>0.47344276689757159</v>
      </c>
      <c r="FN71" s="2">
        <f t="shared" si="79"/>
        <v>0.46654557861668217</v>
      </c>
      <c r="FO71" s="2">
        <f t="shared" si="79"/>
        <v>0.46282468387477282</v>
      </c>
      <c r="FP71" s="2">
        <f t="shared" si="79"/>
        <v>0.4406674968431526</v>
      </c>
      <c r="FQ71" s="2">
        <f t="shared" si="79"/>
        <v>0.47110414933494699</v>
      </c>
      <c r="FR71" s="2">
        <f t="shared" si="79"/>
        <v>0.4906277705281134</v>
      </c>
      <c r="FS71" s="2">
        <f t="shared" si="79"/>
        <v>0.49694915865243444</v>
      </c>
      <c r="FT71" s="2">
        <f t="shared" si="79"/>
        <v>0.48258850017300792</v>
      </c>
      <c r="FU71" s="2">
        <f t="shared" si="79"/>
        <v>0.43560406978890803</v>
      </c>
      <c r="FW71" s="2">
        <f t="shared" si="67"/>
        <v>1.8857477298472304E-5</v>
      </c>
      <c r="FX71" s="2">
        <f t="shared" si="67"/>
        <v>2.6079220270898386E-5</v>
      </c>
      <c r="FY71" s="2">
        <f t="shared" si="67"/>
        <v>2.6696432316286143E-5</v>
      </c>
      <c r="FZ71" s="2">
        <f t="shared" si="67"/>
        <v>2.8053032535424107E-5</v>
      </c>
      <c r="GA71" s="2">
        <f t="shared" si="67"/>
        <v>2.6838530740213784E-5</v>
      </c>
      <c r="GB71" s="2">
        <f t="shared" si="67"/>
        <v>2.9305425586362868E-5</v>
      </c>
      <c r="GC71" s="2">
        <f t="shared" si="67"/>
        <v>3.9788008453883406E-5</v>
      </c>
      <c r="GD71" s="2">
        <f t="shared" si="67"/>
        <v>4.3172322156049896E-5</v>
      </c>
      <c r="GE71" s="2">
        <f t="shared" si="67"/>
        <v>3.7176362358562689E-5</v>
      </c>
      <c r="GF71" s="2">
        <f t="shared" si="67"/>
        <v>3.1290919470948836E-5</v>
      </c>
      <c r="GG71" s="2">
        <f t="shared" si="67"/>
        <v>2.4205907585251419E-5</v>
      </c>
      <c r="GH71" s="2">
        <f t="shared" si="67"/>
        <v>2.1059810234298639E-5</v>
      </c>
      <c r="GI71" s="2">
        <f t="shared" si="67"/>
        <v>1.8990723999758924E-5</v>
      </c>
      <c r="GJ71" s="2">
        <f t="shared" si="67"/>
        <v>1.876498186284389E-5</v>
      </c>
      <c r="GK71" s="2">
        <f t="shared" si="67"/>
        <v>1.4097456200148701E-5</v>
      </c>
      <c r="GM71" s="86">
        <f t="shared" si="68"/>
        <v>1.5865574285585833E-2</v>
      </c>
      <c r="GN71" s="86">
        <f t="shared" si="68"/>
        <v>1.7503686248448135E-2</v>
      </c>
      <c r="GO71" s="86">
        <f t="shared" si="68"/>
        <v>1.0963336709006842E-2</v>
      </c>
      <c r="GP71" s="86">
        <f t="shared" si="68"/>
        <v>1.4324565611881418E-2</v>
      </c>
      <c r="GQ71" s="86">
        <f t="shared" si="68"/>
        <v>8.7743229696523786E-3</v>
      </c>
      <c r="GR71" s="86">
        <f t="shared" si="68"/>
        <v>8.7647214118587377E-3</v>
      </c>
      <c r="GS71" s="86">
        <f t="shared" si="68"/>
        <v>7.8576344829513305E-3</v>
      </c>
      <c r="GT71" s="86">
        <f t="shared" si="68"/>
        <v>6.8697970094450762E-3</v>
      </c>
      <c r="GU71" s="86">
        <f t="shared" si="68"/>
        <v>6.4217774253586121E-3</v>
      </c>
      <c r="GV71" s="86">
        <f t="shared" si="68"/>
        <v>3.8944355623138954E-3</v>
      </c>
      <c r="GW71" s="86">
        <f t="shared" si="68"/>
        <v>7.7208155284166167E-3</v>
      </c>
      <c r="GX71" s="86">
        <f t="shared" si="68"/>
        <v>1.0747973252541313E-2</v>
      </c>
      <c r="GY71" s="86">
        <f t="shared" si="68"/>
        <v>1.1872235335595206E-2</v>
      </c>
      <c r="GZ71" s="86">
        <f t="shared" si="68"/>
        <v>9.4183424679755278E-3</v>
      </c>
      <c r="HA71" s="86">
        <f t="shared" si="68"/>
        <v>3.427253204944527E-3</v>
      </c>
      <c r="HC71" s="86">
        <f t="shared" si="73"/>
        <v>3.4190362957584274E-10</v>
      </c>
      <c r="HD71" s="86">
        <f t="shared" si="69"/>
        <v>1.6176806802372367E-9</v>
      </c>
      <c r="HE71" s="86">
        <f t="shared" si="69"/>
        <v>2.6582283781912291E-10</v>
      </c>
      <c r="HF71" s="86">
        <f t="shared" si="69"/>
        <v>1.9077727746618112E-10</v>
      </c>
      <c r="HG71" s="86">
        <f t="shared" si="69"/>
        <v>8.4434020231123265E-11</v>
      </c>
      <c r="HH71" s="86">
        <f t="shared" si="69"/>
        <v>1.8780321387490082E-10</v>
      </c>
      <c r="HI71" s="86">
        <f t="shared" si="69"/>
        <v>1.3047793583020998E-10</v>
      </c>
      <c r="HJ71" s="86">
        <f t="shared" si="69"/>
        <v>6.2533251979662672E-11</v>
      </c>
      <c r="HK71" s="86">
        <f t="shared" si="69"/>
        <v>6.3102356069184505E-11</v>
      </c>
      <c r="HL71" s="86">
        <f t="shared" si="69"/>
        <v>3.6157854283640964E-13</v>
      </c>
      <c r="HM71" s="86">
        <f t="shared" si="69"/>
        <v>1.9382145934443434E-10</v>
      </c>
      <c r="HN71" s="86">
        <f t="shared" si="69"/>
        <v>1.6179282796305751E-10</v>
      </c>
      <c r="HO71" s="86">
        <f t="shared" si="69"/>
        <v>1.6134267493806866E-10</v>
      </c>
      <c r="HP71" s="86">
        <f t="shared" si="69"/>
        <v>5.7713893668392559E-11</v>
      </c>
      <c r="HQ71" s="86">
        <f t="shared" si="69"/>
        <v>4.5335215875144096E-14</v>
      </c>
      <c r="HS71" s="86">
        <f t="shared" si="70"/>
        <v>6.5916113123173124E-68</v>
      </c>
      <c r="HT71" s="86">
        <f t="shared" si="70"/>
        <v>1.7936675132041783E-61</v>
      </c>
      <c r="HU71" s="86">
        <f t="shared" si="70"/>
        <v>4.158048667718533E-67</v>
      </c>
      <c r="HV71" s="86">
        <f t="shared" si="70"/>
        <v>4.389673303269507E-69</v>
      </c>
      <c r="HW71" s="86">
        <f t="shared" si="70"/>
        <v>6.3723555243712659E-72</v>
      </c>
      <c r="HX71" s="86">
        <f t="shared" si="70"/>
        <v>4.2300822294931764E-70</v>
      </c>
      <c r="HY71" s="86">
        <f t="shared" si="70"/>
        <v>1.870582599625753E-72</v>
      </c>
      <c r="HZ71" s="86">
        <f t="shared" si="70"/>
        <v>1.0458332224940603E-74</v>
      </c>
      <c r="IA71" s="86">
        <f t="shared" si="70"/>
        <v>4.4008916918151577E-75</v>
      </c>
      <c r="IB71" s="86">
        <f t="shared" si="70"/>
        <v>1.8202876915797867E-95</v>
      </c>
      <c r="IC71" s="86">
        <f t="shared" si="70"/>
        <v>2.7977677480933641E-72</v>
      </c>
      <c r="ID71" s="86">
        <f t="shared" si="70"/>
        <v>2.3159394298907712E-72</v>
      </c>
      <c r="IE71" s="86">
        <f t="shared" si="70"/>
        <v>1.7811268899890052E-70</v>
      </c>
      <c r="IF71" s="86">
        <f t="shared" si="70"/>
        <v>1.48603399970504E-46</v>
      </c>
      <c r="IG71" s="86">
        <f t="shared" si="70"/>
        <v>4.4733897446776353E-34</v>
      </c>
      <c r="II71" s="86">
        <f t="shared" si="71"/>
        <v>1.0213131007089723E-173</v>
      </c>
      <c r="IJ71" s="86">
        <f t="shared" si="71"/>
        <v>2.1308979335905882E-156</v>
      </c>
      <c r="IK71" s="86">
        <f t="shared" si="71"/>
        <v>7.9108784786669064E-170</v>
      </c>
      <c r="IL71" s="86">
        <f t="shared" si="71"/>
        <v>7.2469388280403995E-177</v>
      </c>
      <c r="IM71" s="86">
        <f t="shared" si="71"/>
        <v>2.082285802525222E-185</v>
      </c>
      <c r="IN71" s="86">
        <f t="shared" si="71"/>
        <v>3.4570292614986899E-180</v>
      </c>
      <c r="IO71" s="86">
        <f t="shared" si="71"/>
        <v>2.7706243742401278E-185</v>
      </c>
      <c r="IP71" s="86">
        <f t="shared" si="71"/>
        <v>9.6611133519552525E-191</v>
      </c>
      <c r="IQ71" s="86">
        <f t="shared" si="71"/>
        <v>2.4686271873730376E-193</v>
      </c>
      <c r="IR71" s="86">
        <f t="shared" si="71"/>
        <v>3.9066369026536151E-248</v>
      </c>
      <c r="IS71" s="86">
        <f t="shared" si="71"/>
        <v>2.9206423421407946E-185</v>
      </c>
      <c r="IT71" s="86">
        <f t="shared" si="71"/>
        <v>2.4630672479383574E-185</v>
      </c>
      <c r="IU71" s="86">
        <f t="shared" si="71"/>
        <v>1.7813763205046535E-180</v>
      </c>
      <c r="IV71" s="86">
        <f t="shared" si="71"/>
        <v>2.7591187209954541E-182</v>
      </c>
      <c r="IW71" s="86">
        <f t="shared" si="71"/>
        <v>3.7739179577580504E-79</v>
      </c>
      <c r="IY71" s="86">
        <f t="shared" si="72"/>
        <v>1.5865574627489464E-2</v>
      </c>
      <c r="IZ71" s="86">
        <f t="shared" si="72"/>
        <v>1.7503687866128815E-2</v>
      </c>
      <c r="JA71" s="86">
        <f t="shared" si="72"/>
        <v>1.0963336974829679E-2</v>
      </c>
      <c r="JB71" s="86">
        <f t="shared" si="72"/>
        <v>1.4324565802658696E-2</v>
      </c>
      <c r="JC71" s="86">
        <f t="shared" si="72"/>
        <v>8.7743230540863991E-3</v>
      </c>
      <c r="JD71" s="86">
        <f t="shared" si="72"/>
        <v>8.7647215996619517E-3</v>
      </c>
      <c r="JE71" s="86">
        <f t="shared" si="72"/>
        <v>7.8576346134292662E-3</v>
      </c>
      <c r="JF71" s="86">
        <f t="shared" si="72"/>
        <v>6.8697970719783282E-3</v>
      </c>
      <c r="JG71" s="86">
        <f t="shared" si="72"/>
        <v>6.4217774884609679E-3</v>
      </c>
      <c r="JH71" s="86">
        <f t="shared" si="72"/>
        <v>3.8944355626754738E-3</v>
      </c>
      <c r="JI71" s="86">
        <f t="shared" si="72"/>
        <v>7.7208157222380764E-3</v>
      </c>
      <c r="JJ71" s="86">
        <f t="shared" si="72"/>
        <v>1.0747973414334141E-2</v>
      </c>
      <c r="JK71" s="86">
        <f t="shared" si="72"/>
        <v>1.1872235496937882E-2</v>
      </c>
      <c r="JL71" s="86">
        <f t="shared" si="72"/>
        <v>9.4183425256894222E-3</v>
      </c>
      <c r="JM71" s="86">
        <f t="shared" si="72"/>
        <v>3.4272532049898622E-3</v>
      </c>
    </row>
    <row r="72" spans="2:273" x14ac:dyDescent="0.25">
      <c r="B72" s="2">
        <v>45</v>
      </c>
      <c r="C72" s="37">
        <v>95.8</v>
      </c>
      <c r="D72" s="37">
        <v>90.54</v>
      </c>
      <c r="E72" s="37">
        <v>86.094999999999999</v>
      </c>
      <c r="F72" s="37">
        <v>84.524000000000001</v>
      </c>
      <c r="G72" s="37">
        <v>81.096999999999994</v>
      </c>
      <c r="H72" s="37">
        <v>81.742000000000004</v>
      </c>
      <c r="I72" s="37">
        <v>80.805999999999997</v>
      </c>
      <c r="J72" s="37">
        <v>82.677000000000007</v>
      </c>
      <c r="K72" s="37">
        <v>84.661000000000001</v>
      </c>
      <c r="L72" s="37">
        <v>84.081000000000003</v>
      </c>
      <c r="M72" s="37">
        <v>87.548000000000002</v>
      </c>
      <c r="N72" s="37">
        <v>88.805999999999997</v>
      </c>
      <c r="O72" s="37">
        <v>89.774000000000001</v>
      </c>
      <c r="P72" s="37">
        <v>83.091999999999999</v>
      </c>
      <c r="Q72" s="37">
        <v>81.784999999999997</v>
      </c>
      <c r="S72" s="4">
        <f t="shared" si="74"/>
        <v>92.487567144467889</v>
      </c>
      <c r="T72" s="4">
        <f t="shared" si="74"/>
        <v>90.601965259772413</v>
      </c>
      <c r="U72" s="4">
        <f t="shared" si="74"/>
        <v>85.147695465195596</v>
      </c>
      <c r="V72" s="4">
        <f t="shared" si="74"/>
        <v>86.319101973236045</v>
      </c>
      <c r="W72" s="4">
        <f t="shared" si="74"/>
        <v>80.982440114206398</v>
      </c>
      <c r="X72" s="4">
        <f t="shared" si="74"/>
        <v>80.109339485798827</v>
      </c>
      <c r="Y72" s="4">
        <f t="shared" si="74"/>
        <v>78.673809677254638</v>
      </c>
      <c r="Z72" s="4">
        <f t="shared" si="74"/>
        <v>80.4756969004643</v>
      </c>
      <c r="AA72" s="4">
        <f t="shared" si="74"/>
        <v>81.963131189742754</v>
      </c>
      <c r="AB72" s="4">
        <f t="shared" si="74"/>
        <v>81.314717791181408</v>
      </c>
      <c r="AC72" s="4">
        <f t="shared" si="74"/>
        <v>85.786309903555576</v>
      </c>
      <c r="AD72" s="4">
        <f t="shared" si="74"/>
        <v>87.978681709959019</v>
      </c>
      <c r="AE72" s="4">
        <f t="shared" si="74"/>
        <v>87.629018740017344</v>
      </c>
      <c r="AF72" s="4">
        <f t="shared" si="74"/>
        <v>81.473455307061343</v>
      </c>
      <c r="AG72" s="4">
        <f t="shared" si="74"/>
        <v>80.483312793951228</v>
      </c>
      <c r="AI72" s="4">
        <f t="shared" si="75"/>
        <v>3.3124328555321085</v>
      </c>
      <c r="AJ72" s="4">
        <f t="shared" si="75"/>
        <v>-6.1965259772406966E-2</v>
      </c>
      <c r="AK72" s="4">
        <f t="shared" si="75"/>
        <v>0.94730453480440246</v>
      </c>
      <c r="AL72" s="4">
        <f t="shared" si="75"/>
        <v>-1.7951019732360436</v>
      </c>
      <c r="AM72" s="4">
        <f t="shared" si="75"/>
        <v>0.11455988579359655</v>
      </c>
      <c r="AN72" s="4">
        <f t="shared" si="75"/>
        <v>1.6326605142011772</v>
      </c>
      <c r="AO72" s="4">
        <f t="shared" si="75"/>
        <v>2.1321903227453589</v>
      </c>
      <c r="AP72" s="4">
        <f t="shared" si="75"/>
        <v>2.201303099535707</v>
      </c>
      <c r="AQ72" s="4">
        <f t="shared" si="75"/>
        <v>2.6978688102572477</v>
      </c>
      <c r="AR72" s="4">
        <f t="shared" si="75"/>
        <v>2.7662822088185948</v>
      </c>
      <c r="AS72" s="4">
        <f t="shared" si="75"/>
        <v>1.7616900964444255</v>
      </c>
      <c r="AT72" s="4">
        <f t="shared" si="75"/>
        <v>0.8273182900409779</v>
      </c>
      <c r="AU72" s="4">
        <f t="shared" si="75"/>
        <v>2.1449812599826572</v>
      </c>
      <c r="AV72" s="4">
        <f t="shared" si="75"/>
        <v>1.6185446929386558</v>
      </c>
      <c r="AW72" s="4">
        <f t="shared" si="75"/>
        <v>1.3016872060487685</v>
      </c>
      <c r="AY72" s="2">
        <f t="shared" si="65"/>
        <v>78.974296295692795</v>
      </c>
      <c r="AZ72" s="2">
        <f t="shared" si="65"/>
        <v>75.062073682411935</v>
      </c>
      <c r="BA72" s="2">
        <f t="shared" si="65"/>
        <v>74.30904748765569</v>
      </c>
      <c r="BB72" s="2">
        <f t="shared" si="65"/>
        <v>72.997156040424201</v>
      </c>
      <c r="BC72" s="2">
        <f t="shared" si="65"/>
        <v>71.754290007189169</v>
      </c>
      <c r="BD72" s="2">
        <f t="shared" si="65"/>
        <v>70.696598022471335</v>
      </c>
      <c r="BE72" s="2">
        <f t="shared" si="65"/>
        <v>69.899882931831883</v>
      </c>
      <c r="BF72" s="2">
        <f t="shared" si="65"/>
        <v>72.765537028372677</v>
      </c>
      <c r="BG72" s="2">
        <f t="shared" si="65"/>
        <v>74.904895493039135</v>
      </c>
      <c r="BH72" s="2">
        <f t="shared" si="65"/>
        <v>76.368622961005812</v>
      </c>
      <c r="BI72" s="2">
        <f t="shared" si="65"/>
        <v>77.825920568554267</v>
      </c>
      <c r="BJ72" s="2">
        <f t="shared" si="65"/>
        <v>77.784130006763817</v>
      </c>
      <c r="BK72" s="2">
        <f t="shared" si="65"/>
        <v>76.984473432691601</v>
      </c>
      <c r="BL72" s="2">
        <f t="shared" si="65"/>
        <v>73.514947573887525</v>
      </c>
      <c r="BM72" s="2">
        <f t="shared" si="65"/>
        <v>77.565871625118305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84.661000000000001</v>
      </c>
      <c r="BX72" s="2">
        <f t="shared" si="19"/>
        <v>84.081000000000003</v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81.784999999999997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88.425283600120821</v>
      </c>
      <c r="DL72" s="2">
        <f t="shared" si="76"/>
        <v>81.871252491694378</v>
      </c>
      <c r="DM72" s="2">
        <f t="shared" si="76"/>
        <v>80.098056095842111</v>
      </c>
      <c r="DN72" s="2">
        <f t="shared" si="76"/>
        <v>78.576035034732683</v>
      </c>
      <c r="DO72" s="2">
        <f t="shared" si="76"/>
        <v>77.447325581395361</v>
      </c>
      <c r="DP72" s="2">
        <f t="shared" si="76"/>
        <v>77.894019744483188</v>
      </c>
      <c r="DQ72" s="2">
        <f t="shared" si="76"/>
        <v>77.086572199730071</v>
      </c>
      <c r="DR72" s="2">
        <f t="shared" si="76"/>
        <v>78.914412517780917</v>
      </c>
      <c r="DS72" s="2">
        <f t="shared" si="76"/>
        <v>80.982432051282046</v>
      </c>
      <c r="DT72" s="2">
        <f t="shared" si="76"/>
        <v>81.954491939307744</v>
      </c>
      <c r="DU72" s="2">
        <f t="shared" si="76"/>
        <v>84.266068292682931</v>
      </c>
      <c r="DV72" s="2">
        <f t="shared" si="76"/>
        <v>84.790004228329821</v>
      </c>
      <c r="DW72" s="2">
        <f t="shared" si="76"/>
        <v>84.134351585623691</v>
      </c>
      <c r="DX72" s="2">
        <f t="shared" si="76"/>
        <v>77.624401993355463</v>
      </c>
      <c r="DY72" s="2">
        <f t="shared" si="76"/>
        <v>79.673122179322149</v>
      </c>
      <c r="EA72" s="2">
        <f t="shared" si="77"/>
        <v>70.945699167200516</v>
      </c>
      <c r="EB72" s="2">
        <f t="shared" si="77"/>
        <v>69.435318294072957</v>
      </c>
      <c r="EC72" s="2">
        <f t="shared" si="77"/>
        <v>68.850708896396398</v>
      </c>
      <c r="ED72" s="2">
        <f t="shared" si="77"/>
        <v>68.10396056720252</v>
      </c>
      <c r="EE72" s="2">
        <f t="shared" si="77"/>
        <v>66.085156003638573</v>
      </c>
      <c r="EF72" s="2">
        <f t="shared" si="77"/>
        <v>63.537073118703027</v>
      </c>
      <c r="EG72" s="2">
        <f t="shared" si="77"/>
        <v>62.6102375675977</v>
      </c>
      <c r="EH72" s="2">
        <f t="shared" si="77"/>
        <v>66.35349563750907</v>
      </c>
      <c r="EI72" s="2">
        <f t="shared" si="77"/>
        <v>68.47177776584968</v>
      </c>
      <c r="EJ72" s="2">
        <f t="shared" si="77"/>
        <v>69.902530032942565</v>
      </c>
      <c r="EK72" s="2">
        <f t="shared" si="77"/>
        <v>71.232010144568932</v>
      </c>
      <c r="EL72" s="2">
        <f t="shared" si="77"/>
        <v>71.150609451769114</v>
      </c>
      <c r="EM72" s="2">
        <f t="shared" si="77"/>
        <v>70.383637354069535</v>
      </c>
      <c r="EN72" s="2">
        <f t="shared" si="77"/>
        <v>69.49665429445372</v>
      </c>
      <c r="EO72" s="2">
        <f t="shared" si="77"/>
        <v>75.075853516019436</v>
      </c>
      <c r="EQ72" s="2">
        <f t="shared" si="78"/>
        <v>70.401160230486923</v>
      </c>
      <c r="ER72" s="2">
        <f t="shared" si="78"/>
        <v>65.510235835186606</v>
      </c>
      <c r="ES72" s="2">
        <f t="shared" si="78"/>
        <v>68.822300449977391</v>
      </c>
      <c r="ET72" s="2">
        <f t="shared" si="78"/>
        <v>68.186367281668197</v>
      </c>
      <c r="EU72" s="2">
        <f t="shared" si="78"/>
        <v>65.753230066200786</v>
      </c>
      <c r="EV72" s="2">
        <f t="shared" si="78"/>
        <v>64.012452433118057</v>
      </c>
      <c r="EW72" s="2">
        <f t="shared" si="78"/>
        <v>62.502548312416984</v>
      </c>
      <c r="EX72" s="2">
        <f t="shared" si="78"/>
        <v>65.953047686492084</v>
      </c>
      <c r="EY72" s="2">
        <f t="shared" si="78"/>
        <v>67.480434008332779</v>
      </c>
      <c r="EZ72" s="2">
        <f t="shared" si="78"/>
        <v>68.325389188343223</v>
      </c>
      <c r="FA72" s="2">
        <f t="shared" si="78"/>
        <v>69.531366547094322</v>
      </c>
      <c r="FB72" s="2">
        <f t="shared" si="78"/>
        <v>70.676902144319399</v>
      </c>
      <c r="FC72" s="2">
        <f t="shared" si="78"/>
        <v>70.530574447949519</v>
      </c>
      <c r="FD72" s="2">
        <f t="shared" si="78"/>
        <v>69.122626377944627</v>
      </c>
      <c r="FE72" s="2">
        <f t="shared" si="78"/>
        <v>74.121046046809113</v>
      </c>
      <c r="FG72" s="2">
        <f t="shared" si="79"/>
        <v>0.54068654099804303</v>
      </c>
      <c r="FH72" s="2">
        <f t="shared" si="79"/>
        <v>0.5475315696002061</v>
      </c>
      <c r="FI72" s="2">
        <f t="shared" si="79"/>
        <v>0.51469983756705151</v>
      </c>
      <c r="FJ72" s="2">
        <f t="shared" si="79"/>
        <v>0.53273890921918865</v>
      </c>
      <c r="FK72" s="2">
        <f t="shared" si="79"/>
        <v>0.50105094519141691</v>
      </c>
      <c r="FL72" s="2">
        <f t="shared" si="79"/>
        <v>0.5013208716882761</v>
      </c>
      <c r="FM72" s="2">
        <f t="shared" si="79"/>
        <v>0.49644366149420327</v>
      </c>
      <c r="FN72" s="2">
        <f t="shared" si="79"/>
        <v>0.48952290600184817</v>
      </c>
      <c r="FO72" s="2">
        <f t="shared" si="79"/>
        <v>0.48578563594782403</v>
      </c>
      <c r="FP72" s="2">
        <f t="shared" si="79"/>
        <v>0.46347764044217205</v>
      </c>
      <c r="FQ72" s="2">
        <f t="shared" si="79"/>
        <v>0.4940980402146859</v>
      </c>
      <c r="FR72" s="2">
        <f t="shared" si="79"/>
        <v>0.51364913162843295</v>
      </c>
      <c r="FS72" s="2">
        <f t="shared" si="79"/>
        <v>0.5199643518282151</v>
      </c>
      <c r="FT72" s="2">
        <f t="shared" si="79"/>
        <v>0.50560707294907858</v>
      </c>
      <c r="FU72" s="2">
        <f t="shared" si="79"/>
        <v>0.4583669020819558</v>
      </c>
      <c r="FW72" s="2">
        <f t="shared" si="67"/>
        <v>2.0676775074051249E-5</v>
      </c>
      <c r="FX72" s="2">
        <f t="shared" si="67"/>
        <v>2.85952244516938E-5</v>
      </c>
      <c r="FY72" s="2">
        <f t="shared" si="67"/>
        <v>2.9271980556015136E-5</v>
      </c>
      <c r="FZ72" s="2">
        <f t="shared" si="67"/>
        <v>3.0759455260138427E-5</v>
      </c>
      <c r="GA72" s="2">
        <f t="shared" si="67"/>
        <v>2.9427787574820567E-5</v>
      </c>
      <c r="GB72" s="2">
        <f t="shared" si="67"/>
        <v>3.213266933433581E-5</v>
      </c>
      <c r="GC72" s="2">
        <f t="shared" si="67"/>
        <v>4.3626516269614216E-5</v>
      </c>
      <c r="GD72" s="2">
        <f t="shared" si="67"/>
        <v>4.7337312752182135E-5</v>
      </c>
      <c r="GE72" s="2">
        <f t="shared" si="67"/>
        <v>4.0762924533359132E-5</v>
      </c>
      <c r="GF72" s="2">
        <f t="shared" si="67"/>
        <v>3.4309707359884879E-5</v>
      </c>
      <c r="GG72" s="2">
        <f t="shared" si="67"/>
        <v>2.654118790232631E-5</v>
      </c>
      <c r="GH72" s="2">
        <f t="shared" si="67"/>
        <v>2.3091575819069096E-5</v>
      </c>
      <c r="GI72" s="2">
        <f t="shared" si="67"/>
        <v>2.0822876643225837E-5</v>
      </c>
      <c r="GJ72" s="2">
        <f t="shared" si="67"/>
        <v>2.0575356213767029E-5</v>
      </c>
      <c r="GK72" s="2">
        <f t="shared" si="67"/>
        <v>1.5457532320801033E-5</v>
      </c>
      <c r="GM72" s="86">
        <f t="shared" si="68"/>
        <v>2.1571256477963416E-2</v>
      </c>
      <c r="GN72" s="86">
        <f t="shared" si="68"/>
        <v>2.381641020430527E-2</v>
      </c>
      <c r="GO72" s="86">
        <f t="shared" si="68"/>
        <v>1.5414433578433374E-2</v>
      </c>
      <c r="GP72" s="86">
        <f t="shared" si="68"/>
        <v>1.9872531178063486E-2</v>
      </c>
      <c r="GQ72" s="86">
        <f t="shared" si="68"/>
        <v>1.2623200643398145E-2</v>
      </c>
      <c r="GR72" s="86">
        <f t="shared" si="68"/>
        <v>1.2680071962784971E-2</v>
      </c>
      <c r="GS72" s="86">
        <f t="shared" si="68"/>
        <v>1.1697013865378574E-2</v>
      </c>
      <c r="GT72" s="86">
        <f t="shared" si="68"/>
        <v>1.0361754374927997E-2</v>
      </c>
      <c r="GU72" s="86">
        <f t="shared" si="68"/>
        <v>9.7080132332512774E-3</v>
      </c>
      <c r="GV72" s="86">
        <f t="shared" si="68"/>
        <v>6.1951928756814132E-3</v>
      </c>
      <c r="GW72" s="86">
        <f t="shared" si="68"/>
        <v>1.1293957138645087E-2</v>
      </c>
      <c r="GX72" s="86">
        <f t="shared" si="68"/>
        <v>1.5265174842238549E-2</v>
      </c>
      <c r="GY72" s="86">
        <f t="shared" si="68"/>
        <v>1.6585420213908655E-2</v>
      </c>
      <c r="GZ72" s="86">
        <f t="shared" si="68"/>
        <v>1.3551378271047394E-2</v>
      </c>
      <c r="HA72" s="86">
        <f t="shared" si="68"/>
        <v>5.5220707419358648E-3</v>
      </c>
      <c r="HC72" s="86">
        <f t="shared" si="73"/>
        <v>8.2408352227739891E-10</v>
      </c>
      <c r="HD72" s="86">
        <f t="shared" si="69"/>
        <v>3.700653879551082E-9</v>
      </c>
      <c r="HE72" s="86">
        <f t="shared" si="69"/>
        <v>6.5618574086117146E-10</v>
      </c>
      <c r="HF72" s="86">
        <f t="shared" si="69"/>
        <v>4.8532497590586117E-10</v>
      </c>
      <c r="HG72" s="86">
        <f t="shared" si="69"/>
        <v>2.2271549098460635E-10</v>
      </c>
      <c r="HH72" s="86">
        <f t="shared" si="69"/>
        <v>4.8399939923511622E-10</v>
      </c>
      <c r="HI72" s="86">
        <f t="shared" si="69"/>
        <v>3.5360102246981241E-10</v>
      </c>
      <c r="HJ72" s="86">
        <f t="shared" si="69"/>
        <v>1.76334830235426E-10</v>
      </c>
      <c r="HK72" s="86">
        <f t="shared" si="69"/>
        <v>1.7646609821067008E-10</v>
      </c>
      <c r="HL72" s="86">
        <f t="shared" si="69"/>
        <v>1.2880049609681859E-12</v>
      </c>
      <c r="HM72" s="86">
        <f t="shared" si="69"/>
        <v>4.9725154628862101E-10</v>
      </c>
      <c r="HN72" s="86">
        <f t="shared" si="69"/>
        <v>4.1179129470858149E-10</v>
      </c>
      <c r="HO72" s="86">
        <f t="shared" si="69"/>
        <v>4.0213146879901059E-10</v>
      </c>
      <c r="HP72" s="86">
        <f t="shared" si="69"/>
        <v>1.5161897540740382E-10</v>
      </c>
      <c r="HQ72" s="86">
        <f t="shared" si="69"/>
        <v>1.6924385698272046E-13</v>
      </c>
      <c r="HS72" s="86">
        <f t="shared" si="70"/>
        <v>2.1632395173359057E-66</v>
      </c>
      <c r="HT72" s="86">
        <f t="shared" si="70"/>
        <v>4.5895061697168219E-60</v>
      </c>
      <c r="HU72" s="86">
        <f t="shared" si="70"/>
        <v>1.4375478148294239E-65</v>
      </c>
      <c r="HV72" s="86">
        <f t="shared" si="70"/>
        <v>1.7538871562483875E-67</v>
      </c>
      <c r="HW72" s="86">
        <f t="shared" si="70"/>
        <v>2.9617644687424614E-70</v>
      </c>
      <c r="HX72" s="86">
        <f t="shared" si="70"/>
        <v>1.8277296507871343E-68</v>
      </c>
      <c r="HY72" s="86">
        <f t="shared" si="70"/>
        <v>1.0223472395808046E-70</v>
      </c>
      <c r="HZ72" s="86">
        <f t="shared" si="70"/>
        <v>6.6832516839173089E-73</v>
      </c>
      <c r="IA72" s="86">
        <f t="shared" si="70"/>
        <v>2.7509636709233044E-73</v>
      </c>
      <c r="IB72" s="86">
        <f t="shared" si="70"/>
        <v>3.3416451183227918E-93</v>
      </c>
      <c r="IC72" s="86">
        <f t="shared" si="70"/>
        <v>1.2633097974364324E-70</v>
      </c>
      <c r="ID72" s="86">
        <f t="shared" si="70"/>
        <v>9.9869831950781043E-71</v>
      </c>
      <c r="IE72" s="86">
        <f t="shared" si="70"/>
        <v>6.7134821862172887E-69</v>
      </c>
      <c r="IF72" s="86">
        <f t="shared" si="70"/>
        <v>1.4995159327265407E-45</v>
      </c>
      <c r="IG72" s="86">
        <f t="shared" si="70"/>
        <v>2.3569856920018924E-33</v>
      </c>
      <c r="II72" s="86">
        <f t="shared" si="71"/>
        <v>8.009453594607111E-171</v>
      </c>
      <c r="IJ72" s="86">
        <f t="shared" si="71"/>
        <v>1.0255971177087144E-153</v>
      </c>
      <c r="IK72" s="86">
        <f t="shared" si="71"/>
        <v>6.6092559039789532E-167</v>
      </c>
      <c r="IL72" s="86">
        <f t="shared" si="71"/>
        <v>8.2953132401352307E-174</v>
      </c>
      <c r="IM72" s="86">
        <f t="shared" si="71"/>
        <v>3.2588512953107302E-182</v>
      </c>
      <c r="IN72" s="86">
        <f t="shared" si="71"/>
        <v>4.6602740121917163E-177</v>
      </c>
      <c r="IO72" s="86">
        <f t="shared" si="71"/>
        <v>5.7337389953779764E-182</v>
      </c>
      <c r="IP72" s="86">
        <f t="shared" si="71"/>
        <v>2.6739486988127336E-187</v>
      </c>
      <c r="IQ72" s="86">
        <f t="shared" si="71"/>
        <v>6.7749181894145625E-190</v>
      </c>
      <c r="IR72" s="86">
        <f t="shared" si="71"/>
        <v>8.7363749906989533E-244</v>
      </c>
      <c r="IS72" s="86">
        <f t="shared" si="71"/>
        <v>4.2322813483698938E-182</v>
      </c>
      <c r="IT72" s="86">
        <f t="shared" si="71"/>
        <v>3.2593663057396973E-182</v>
      </c>
      <c r="IU72" s="86">
        <f t="shared" si="71"/>
        <v>1.8237048094480774E-177</v>
      </c>
      <c r="IV72" s="86">
        <f t="shared" si="71"/>
        <v>3.0070730901946563E-179</v>
      </c>
      <c r="IW72" s="86">
        <f t="shared" si="71"/>
        <v>7.0115802403584031E-78</v>
      </c>
      <c r="IY72" s="86">
        <f t="shared" si="72"/>
        <v>2.1571257302046939E-2</v>
      </c>
      <c r="IZ72" s="86">
        <f t="shared" si="72"/>
        <v>2.3816413904959151E-2</v>
      </c>
      <c r="JA72" s="86">
        <f t="shared" si="72"/>
        <v>1.5414434234619115E-2</v>
      </c>
      <c r="JB72" s="86">
        <f t="shared" si="72"/>
        <v>1.9872531663388461E-2</v>
      </c>
      <c r="JC72" s="86">
        <f t="shared" si="72"/>
        <v>1.2623200866113635E-2</v>
      </c>
      <c r="JD72" s="86">
        <f t="shared" si="72"/>
        <v>1.268007244678437E-2</v>
      </c>
      <c r="JE72" s="86">
        <f t="shared" si="72"/>
        <v>1.1697014218979595E-2</v>
      </c>
      <c r="JF72" s="86">
        <f t="shared" si="72"/>
        <v>1.0361754551262828E-2</v>
      </c>
      <c r="JG72" s="86">
        <f t="shared" si="72"/>
        <v>9.7080134097173761E-3</v>
      </c>
      <c r="JH72" s="86">
        <f t="shared" si="72"/>
        <v>6.1951928769694185E-3</v>
      </c>
      <c r="JI72" s="86">
        <f t="shared" si="72"/>
        <v>1.1293957635896633E-2</v>
      </c>
      <c r="JJ72" s="86">
        <f t="shared" si="72"/>
        <v>1.5265175254029845E-2</v>
      </c>
      <c r="JK72" s="86">
        <f t="shared" si="72"/>
        <v>1.6585420616040125E-2</v>
      </c>
      <c r="JL72" s="86">
        <f t="shared" si="72"/>
        <v>1.355137842266637E-2</v>
      </c>
      <c r="JM72" s="86">
        <f t="shared" si="72"/>
        <v>5.5220707421051087E-3</v>
      </c>
    </row>
    <row r="73" spans="2:273" x14ac:dyDescent="0.25">
      <c r="B73" s="2">
        <v>46</v>
      </c>
      <c r="C73" s="37">
        <v>97.5</v>
      </c>
      <c r="D73" s="37">
        <v>92.713999999999999</v>
      </c>
      <c r="E73" s="37">
        <v>88.697999999999993</v>
      </c>
      <c r="F73" s="37">
        <v>88.143000000000001</v>
      </c>
      <c r="G73" s="37">
        <v>82.403000000000006</v>
      </c>
      <c r="H73" s="37">
        <v>83</v>
      </c>
      <c r="I73" s="37">
        <v>82.355000000000004</v>
      </c>
      <c r="J73" s="37">
        <v>84.774000000000001</v>
      </c>
      <c r="K73" s="37">
        <v>85.531999999999996</v>
      </c>
      <c r="L73" s="37">
        <v>85.581000000000003</v>
      </c>
      <c r="M73" s="37">
        <v>89.531999999999996</v>
      </c>
      <c r="N73" s="37">
        <v>91.613</v>
      </c>
      <c r="O73" s="37">
        <v>91.548000000000002</v>
      </c>
      <c r="P73" s="37">
        <v>85.123000000000005</v>
      </c>
      <c r="Q73" s="37">
        <v>83.477000000000004</v>
      </c>
      <c r="S73" s="4">
        <f t="shared" si="74"/>
        <v>96.066321477952769</v>
      </c>
      <c r="T73" s="4">
        <f t="shared" si="74"/>
        <v>94.78073213284415</v>
      </c>
      <c r="U73" s="4">
        <f t="shared" si="74"/>
        <v>88.495333780053812</v>
      </c>
      <c r="V73" s="4">
        <f t="shared" si="74"/>
        <v>90.257003441961984</v>
      </c>
      <c r="W73" s="4">
        <f t="shared" si="74"/>
        <v>84.010910107848062</v>
      </c>
      <c r="X73" s="4">
        <f t="shared" si="74"/>
        <v>83.22273033702983</v>
      </c>
      <c r="Y73" s="4">
        <f t="shared" si="74"/>
        <v>81.835095668695232</v>
      </c>
      <c r="Z73" s="4">
        <f t="shared" si="74"/>
        <v>83.39520513508981</v>
      </c>
      <c r="AA73" s="4">
        <f t="shared" si="74"/>
        <v>84.656110524499752</v>
      </c>
      <c r="AB73" s="4">
        <f t="shared" si="74"/>
        <v>83.49130004565987</v>
      </c>
      <c r="AC73" s="4">
        <f t="shared" si="74"/>
        <v>88.511747102023037</v>
      </c>
      <c r="AD73" s="4">
        <f t="shared" si="74"/>
        <v>91.145898794573242</v>
      </c>
      <c r="AE73" s="4">
        <f t="shared" si="74"/>
        <v>90.752983004878644</v>
      </c>
      <c r="AF73" s="4">
        <f t="shared" si="74"/>
        <v>84.119946507013267</v>
      </c>
      <c r="AG73" s="4">
        <f t="shared" si="74"/>
        <v>81.789605420005699</v>
      </c>
      <c r="AI73" s="4">
        <f t="shared" si="75"/>
        <v>1.4336785220472308</v>
      </c>
      <c r="AJ73" s="4">
        <f t="shared" si="75"/>
        <v>-2.0667321328441517</v>
      </c>
      <c r="AK73" s="4">
        <f t="shared" si="75"/>
        <v>0.20266621994618106</v>
      </c>
      <c r="AL73" s="4">
        <f t="shared" si="75"/>
        <v>-2.1140034419619838</v>
      </c>
      <c r="AM73" s="4">
        <f t="shared" si="75"/>
        <v>-1.6079101078480562</v>
      </c>
      <c r="AN73" s="4">
        <f t="shared" si="75"/>
        <v>-0.22273033702983014</v>
      </c>
      <c r="AO73" s="4">
        <f t="shared" si="75"/>
        <v>0.51990433130477243</v>
      </c>
      <c r="AP73" s="4">
        <f t="shared" si="75"/>
        <v>1.3787948649101907</v>
      </c>
      <c r="AQ73" s="4">
        <f t="shared" si="75"/>
        <v>0.87588947550024443</v>
      </c>
      <c r="AR73" s="4">
        <f t="shared" si="75"/>
        <v>2.0896999543401336</v>
      </c>
      <c r="AS73" s="4">
        <f t="shared" si="75"/>
        <v>1.0202528979769596</v>
      </c>
      <c r="AT73" s="4">
        <f t="shared" si="75"/>
        <v>0.46710120542675782</v>
      </c>
      <c r="AU73" s="4">
        <f t="shared" si="75"/>
        <v>0.79501699512135815</v>
      </c>
      <c r="AV73" s="4">
        <f t="shared" si="75"/>
        <v>1.0030534929867372</v>
      </c>
      <c r="AW73" s="4">
        <f t="shared" si="75"/>
        <v>1.6873945799943044</v>
      </c>
      <c r="AY73" s="2">
        <f t="shared" si="65"/>
        <v>78.613945259642321</v>
      </c>
      <c r="AZ73" s="2">
        <f t="shared" si="65"/>
        <v>74.7236191510287</v>
      </c>
      <c r="BA73" s="2">
        <f t="shared" si="65"/>
        <v>74.058588588157932</v>
      </c>
      <c r="BB73" s="2">
        <f t="shared" si="65"/>
        <v>72.755850176155974</v>
      </c>
      <c r="BC73" s="2">
        <f t="shared" si="65"/>
        <v>71.460267956656423</v>
      </c>
      <c r="BD73" s="2">
        <f t="shared" si="65"/>
        <v>70.363872091223698</v>
      </c>
      <c r="BE73" s="2">
        <f t="shared" si="65"/>
        <v>69.558071232897063</v>
      </c>
      <c r="BF73" s="2">
        <f t="shared" si="65"/>
        <v>72.475185345907576</v>
      </c>
      <c r="BG73" s="2">
        <f t="shared" si="65"/>
        <v>74.632900642575791</v>
      </c>
      <c r="BH73" s="2">
        <f t="shared" si="65"/>
        <v>76.130407529038166</v>
      </c>
      <c r="BI73" s="2">
        <f t="shared" si="65"/>
        <v>77.524311471033286</v>
      </c>
      <c r="BJ73" s="2">
        <f t="shared" si="65"/>
        <v>77.454797572660496</v>
      </c>
      <c r="BK73" s="2">
        <f t="shared" si="65"/>
        <v>76.66000957942056</v>
      </c>
      <c r="BL73" s="2">
        <f t="shared" si="65"/>
        <v>73.304187547486151</v>
      </c>
      <c r="BM73" s="2">
        <f t="shared" si="65"/>
        <v>77.396235607255065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>
        <f t="shared" si="19"/>
        <v>85.581000000000003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83.477000000000004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88.64196692842043</v>
      </c>
      <c r="DL73" s="2">
        <f t="shared" si="76"/>
        <v>81.925828903654505</v>
      </c>
      <c r="DM73" s="2">
        <f t="shared" si="76"/>
        <v>80.262572022551055</v>
      </c>
      <c r="DN73" s="2">
        <f t="shared" si="76"/>
        <v>78.714881455753527</v>
      </c>
      <c r="DO73" s="2">
        <f t="shared" si="76"/>
        <v>77.504284355179706</v>
      </c>
      <c r="DP73" s="2">
        <f t="shared" si="76"/>
        <v>77.993829079221044</v>
      </c>
      <c r="DQ73" s="2">
        <f t="shared" si="76"/>
        <v>77.185630296896065</v>
      </c>
      <c r="DR73" s="2">
        <f t="shared" si="76"/>
        <v>79.066829084144857</v>
      </c>
      <c r="DS73" s="2">
        <f t="shared" si="76"/>
        <v>81.193747638326585</v>
      </c>
      <c r="DT73" s="2">
        <f t="shared" si="76"/>
        <v>82.204315789473696</v>
      </c>
      <c r="DU73" s="2">
        <f t="shared" si="76"/>
        <v>84.466948432055759</v>
      </c>
      <c r="DV73" s="2">
        <f t="shared" si="76"/>
        <v>84.940775898520087</v>
      </c>
      <c r="DW73" s="2">
        <f t="shared" si="76"/>
        <v>84.291486469344619</v>
      </c>
      <c r="DX73" s="2">
        <f t="shared" si="76"/>
        <v>77.746361069163385</v>
      </c>
      <c r="DY73" s="2">
        <f t="shared" si="76"/>
        <v>79.715264264264235</v>
      </c>
      <c r="EA73" s="2">
        <f t="shared" si="77"/>
        <v>70.844720819987188</v>
      </c>
      <c r="EB73" s="2">
        <f t="shared" si="77"/>
        <v>69.295768806990893</v>
      </c>
      <c r="EC73" s="2">
        <f t="shared" si="77"/>
        <v>68.723681024774777</v>
      </c>
      <c r="ED73" s="2">
        <f t="shared" si="77"/>
        <v>67.989111819481266</v>
      </c>
      <c r="EE73" s="2">
        <f t="shared" si="77"/>
        <v>65.971203140431427</v>
      </c>
      <c r="EF73" s="2">
        <f t="shared" si="77"/>
        <v>63.441905976174063</v>
      </c>
      <c r="EG73" s="2">
        <f t="shared" si="77"/>
        <v>62.501998062663766</v>
      </c>
      <c r="EH73" s="2">
        <f t="shared" si="77"/>
        <v>66.206244090427617</v>
      </c>
      <c r="EI73" s="2">
        <f t="shared" si="77"/>
        <v>68.299257857743754</v>
      </c>
      <c r="EJ73" s="2">
        <f t="shared" si="77"/>
        <v>69.718029274237836</v>
      </c>
      <c r="EK73" s="2">
        <f t="shared" si="77"/>
        <v>71.041380933865881</v>
      </c>
      <c r="EL73" s="2">
        <f t="shared" si="77"/>
        <v>70.990367784807887</v>
      </c>
      <c r="EM73" s="2">
        <f t="shared" si="77"/>
        <v>70.234480054453186</v>
      </c>
      <c r="EN73" s="2">
        <f t="shared" si="77"/>
        <v>69.342749191571798</v>
      </c>
      <c r="EO73" s="2">
        <f t="shared" si="77"/>
        <v>74.897085691964122</v>
      </c>
      <c r="EQ73" s="2">
        <f t="shared" si="78"/>
        <v>70.30742146981963</v>
      </c>
      <c r="ER73" s="2">
        <f t="shared" si="78"/>
        <v>65.427294888192421</v>
      </c>
      <c r="ES73" s="2">
        <f t="shared" si="78"/>
        <v>68.69567882889595</v>
      </c>
      <c r="ET73" s="2">
        <f t="shared" si="78"/>
        <v>68.070116305494224</v>
      </c>
      <c r="EU73" s="2">
        <f t="shared" si="78"/>
        <v>65.644107668260375</v>
      </c>
      <c r="EV73" s="2">
        <f t="shared" si="78"/>
        <v>63.910057336545492</v>
      </c>
      <c r="EW73" s="2">
        <f t="shared" si="78"/>
        <v>62.396045463179526</v>
      </c>
      <c r="EX73" s="2">
        <f t="shared" si="78"/>
        <v>65.811751920326529</v>
      </c>
      <c r="EY73" s="2">
        <f t="shared" si="78"/>
        <v>67.323221051565397</v>
      </c>
      <c r="EZ73" s="2">
        <f t="shared" si="78"/>
        <v>68.165079518832243</v>
      </c>
      <c r="FA73" s="2">
        <f t="shared" si="78"/>
        <v>69.365443367464337</v>
      </c>
      <c r="FB73" s="2">
        <f t="shared" si="78"/>
        <v>70.523488272534436</v>
      </c>
      <c r="FC73" s="2">
        <f t="shared" si="78"/>
        <v>70.378741350991987</v>
      </c>
      <c r="FD73" s="2">
        <f t="shared" si="78"/>
        <v>68.974044612757325</v>
      </c>
      <c r="FE73" s="2">
        <f t="shared" si="78"/>
        <v>73.957210469293486</v>
      </c>
      <c r="FG73" s="2">
        <f t="shared" si="79"/>
        <v>0.56345849387321389</v>
      </c>
      <c r="FH73" s="2">
        <f t="shared" si="79"/>
        <v>0.57023390273308994</v>
      </c>
      <c r="FI73" s="2">
        <f t="shared" si="79"/>
        <v>0.53765847487685814</v>
      </c>
      <c r="FJ73" s="2">
        <f t="shared" si="79"/>
        <v>0.55558101783963343</v>
      </c>
      <c r="FK73" s="2">
        <f t="shared" si="79"/>
        <v>0.52405820540467785</v>
      </c>
      <c r="FL73" s="2">
        <f t="shared" si="79"/>
        <v>0.52432750147081397</v>
      </c>
      <c r="FM73" s="2">
        <f t="shared" si="79"/>
        <v>0.51945961830479026</v>
      </c>
      <c r="FN73" s="2">
        <f t="shared" si="79"/>
        <v>0.51254458997772667</v>
      </c>
      <c r="FO73" s="2">
        <f t="shared" si="79"/>
        <v>0.50880674481550214</v>
      </c>
      <c r="FP73" s="2">
        <f t="shared" si="79"/>
        <v>0.48644165192644406</v>
      </c>
      <c r="FQ73" s="2">
        <f t="shared" si="79"/>
        <v>0.51711692553978306</v>
      </c>
      <c r="FR73" s="2">
        <f t="shared" si="79"/>
        <v>0.53661272442734309</v>
      </c>
      <c r="FS73" s="2">
        <f t="shared" si="79"/>
        <v>0.5428951199440587</v>
      </c>
      <c r="FT73" s="2">
        <f t="shared" si="79"/>
        <v>0.52860189978611882</v>
      </c>
      <c r="FU73" s="2">
        <f t="shared" si="79"/>
        <v>0.48130485253567035</v>
      </c>
      <c r="FW73" s="2">
        <f t="shared" si="67"/>
        <v>2.2671587808656642E-5</v>
      </c>
      <c r="FX73" s="2">
        <f t="shared" si="67"/>
        <v>3.1353953625324082E-5</v>
      </c>
      <c r="FY73" s="2">
        <f t="shared" si="67"/>
        <v>3.2095997795037509E-5</v>
      </c>
      <c r="FZ73" s="2">
        <f t="shared" si="67"/>
        <v>3.3726971929256487E-5</v>
      </c>
      <c r="GA73" s="2">
        <f t="shared" si="67"/>
        <v>3.2266835826464266E-5</v>
      </c>
      <c r="GB73" s="2">
        <f t="shared" si="67"/>
        <v>3.5232662084132661E-5</v>
      </c>
      <c r="GC73" s="2">
        <f t="shared" si="67"/>
        <v>4.7835322524082133E-5</v>
      </c>
      <c r="GD73" s="2">
        <f t="shared" si="67"/>
        <v>5.1904094249817562E-5</v>
      </c>
      <c r="GE73" s="2">
        <f t="shared" si="67"/>
        <v>4.4695482186441571E-5</v>
      </c>
      <c r="GF73" s="2">
        <f t="shared" si="67"/>
        <v>3.7619721509672022E-5</v>
      </c>
      <c r="GG73" s="2">
        <f t="shared" si="67"/>
        <v>2.9101759315338499E-5</v>
      </c>
      <c r="GH73" s="2">
        <f t="shared" si="67"/>
        <v>2.5319352992891657E-5</v>
      </c>
      <c r="GI73" s="2">
        <f t="shared" si="67"/>
        <v>2.283178435228147E-5</v>
      </c>
      <c r="GJ73" s="2">
        <f t="shared" si="67"/>
        <v>2.2560384682258538E-5</v>
      </c>
      <c r="GK73" s="2">
        <f t="shared" si="67"/>
        <v>1.6948821879907384E-5</v>
      </c>
      <c r="GM73" s="86">
        <f t="shared" si="68"/>
        <v>2.8986203633971978E-2</v>
      </c>
      <c r="GN73" s="86">
        <f t="shared" si="68"/>
        <v>3.2016634652816678E-2</v>
      </c>
      <c r="GO73" s="86">
        <f t="shared" si="68"/>
        <v>2.1384835997456889E-2</v>
      </c>
      <c r="GP73" s="86">
        <f t="shared" si="68"/>
        <v>2.7211373710046428E-2</v>
      </c>
      <c r="GQ73" s="86">
        <f t="shared" si="68"/>
        <v>1.7897658108275639E-2</v>
      </c>
      <c r="GR73" s="86">
        <f t="shared" si="68"/>
        <v>1.8070829731669517E-2</v>
      </c>
      <c r="GS73" s="86">
        <f t="shared" si="68"/>
        <v>1.7117025112084065E-2</v>
      </c>
      <c r="GT73" s="86">
        <f t="shared" si="68"/>
        <v>1.5352984576439022E-2</v>
      </c>
      <c r="GU73" s="86">
        <f t="shared" si="68"/>
        <v>1.441751122422261E-2</v>
      </c>
      <c r="GV73" s="86">
        <f t="shared" si="68"/>
        <v>9.6549997455457268E-3</v>
      </c>
      <c r="GW73" s="86">
        <f t="shared" si="68"/>
        <v>1.6265723839343826E-2</v>
      </c>
      <c r="GX73" s="86">
        <f t="shared" si="68"/>
        <v>2.1376699265644027E-2</v>
      </c>
      <c r="GY73" s="86">
        <f t="shared" si="68"/>
        <v>2.2868527839851494E-2</v>
      </c>
      <c r="GZ73" s="86">
        <f t="shared" si="68"/>
        <v>1.921171048769332E-2</v>
      </c>
      <c r="HA73" s="86">
        <f t="shared" si="68"/>
        <v>8.7105861525244906E-3</v>
      </c>
      <c r="HC73" s="86">
        <f t="shared" si="73"/>
        <v>1.9495221264296894E-9</v>
      </c>
      <c r="HD73" s="86">
        <f t="shared" si="69"/>
        <v>8.3163007702820986E-9</v>
      </c>
      <c r="HE73" s="86">
        <f t="shared" si="69"/>
        <v>1.5885483956109805E-9</v>
      </c>
      <c r="HF73" s="86">
        <f t="shared" si="69"/>
        <v>1.2095853487812967E-9</v>
      </c>
      <c r="HG73" s="86">
        <f t="shared" si="69"/>
        <v>5.7506577912988869E-10</v>
      </c>
      <c r="HH73" s="86">
        <f t="shared" si="69"/>
        <v>1.2213475195359796E-9</v>
      </c>
      <c r="HI73" s="86">
        <f t="shared" si="69"/>
        <v>9.3648575683022143E-10</v>
      </c>
      <c r="HJ73" s="86">
        <f t="shared" si="69"/>
        <v>4.854048344078267E-10</v>
      </c>
      <c r="HK73" s="86">
        <f t="shared" si="69"/>
        <v>4.8192650094689394E-10</v>
      </c>
      <c r="HL73" s="86">
        <f t="shared" si="69"/>
        <v>4.4542392562992302E-12</v>
      </c>
      <c r="HM73" s="86">
        <f t="shared" si="69"/>
        <v>1.2493328593756658E-9</v>
      </c>
      <c r="HN73" s="86">
        <f t="shared" si="69"/>
        <v>1.0269531466142522E-9</v>
      </c>
      <c r="HO73" s="86">
        <f t="shared" si="69"/>
        <v>9.8296889363951693E-10</v>
      </c>
      <c r="HP73" s="86">
        <f t="shared" si="69"/>
        <v>3.9011415658619654E-10</v>
      </c>
      <c r="HQ73" s="86">
        <f t="shared" si="69"/>
        <v>6.1336423985611961E-13</v>
      </c>
      <c r="HS73" s="86">
        <f t="shared" si="70"/>
        <v>6.8191958063175457E-65</v>
      </c>
      <c r="HT73" s="86">
        <f t="shared" si="70"/>
        <v>1.1300421118532545E-58</v>
      </c>
      <c r="HU73" s="86">
        <f t="shared" si="70"/>
        <v>4.7656335942112591E-64</v>
      </c>
      <c r="HV73" s="86">
        <f t="shared" si="70"/>
        <v>6.7048614319660329E-66</v>
      </c>
      <c r="HW73" s="86">
        <f t="shared" si="70"/>
        <v>1.3147667182350647E-68</v>
      </c>
      <c r="HX73" s="86">
        <f t="shared" si="70"/>
        <v>7.5468287703023098E-67</v>
      </c>
      <c r="HY73" s="86">
        <f t="shared" si="70"/>
        <v>5.3174188450881809E-69</v>
      </c>
      <c r="HZ73" s="86">
        <f t="shared" si="70"/>
        <v>4.0549872100414033E-71</v>
      </c>
      <c r="IA73" s="86">
        <f t="shared" si="70"/>
        <v>1.6340299955096925E-71</v>
      </c>
      <c r="IB73" s="86">
        <f t="shared" si="70"/>
        <v>5.756794901945361E-91</v>
      </c>
      <c r="IC73" s="86">
        <f t="shared" si="70"/>
        <v>5.4532677763637042E-69</v>
      </c>
      <c r="ID73" s="86">
        <f t="shared" si="70"/>
        <v>4.1217794188338002E-69</v>
      </c>
      <c r="IE73" s="86">
        <f t="shared" si="70"/>
        <v>2.4266223709843163E-67</v>
      </c>
      <c r="IF73" s="86">
        <f t="shared" si="70"/>
        <v>1.4743630960176712E-44</v>
      </c>
      <c r="IG73" s="86">
        <f t="shared" si="70"/>
        <v>1.2191327891824317E-32</v>
      </c>
      <c r="II73" s="86">
        <f t="shared" si="71"/>
        <v>5.9360787860863588E-168</v>
      </c>
      <c r="IJ73" s="86">
        <f t="shared" si="71"/>
        <v>4.676777140296752E-151</v>
      </c>
      <c r="IK73" s="86">
        <f t="shared" si="71"/>
        <v>5.2057110450755484E-164</v>
      </c>
      <c r="IL73" s="86">
        <f t="shared" si="71"/>
        <v>8.9244688868879501E-171</v>
      </c>
      <c r="IM73" s="86">
        <f t="shared" si="71"/>
        <v>4.7816708316145572E-179</v>
      </c>
      <c r="IN73" s="86">
        <f t="shared" si="71"/>
        <v>5.8945247987436949E-174</v>
      </c>
      <c r="IO73" s="86">
        <f t="shared" si="71"/>
        <v>1.1068540873823459E-178</v>
      </c>
      <c r="IP73" s="86">
        <f t="shared" si="71"/>
        <v>6.8811780143959323E-184</v>
      </c>
      <c r="IQ73" s="86">
        <f t="shared" si="71"/>
        <v>1.7307499425046076E-186</v>
      </c>
      <c r="IR73" s="86">
        <f t="shared" si="71"/>
        <v>1.7870353225207107E-239</v>
      </c>
      <c r="IS73" s="86">
        <f t="shared" si="71"/>
        <v>5.757383239910796E-179</v>
      </c>
      <c r="IT73" s="86">
        <f t="shared" si="71"/>
        <v>4.0554482890764331E-179</v>
      </c>
      <c r="IU73" s="86">
        <f t="shared" si="71"/>
        <v>1.7603759827242137E-174</v>
      </c>
      <c r="IV73" s="86">
        <f t="shared" si="71"/>
        <v>3.0886363592843783E-176</v>
      </c>
      <c r="IW73" s="86">
        <f t="shared" si="71"/>
        <v>1.271718051678902E-76</v>
      </c>
      <c r="IY73" s="86">
        <f t="shared" si="72"/>
        <v>2.8986205583494105E-2</v>
      </c>
      <c r="IZ73" s="86">
        <f t="shared" si="72"/>
        <v>3.2016642969117451E-2</v>
      </c>
      <c r="JA73" s="86">
        <f t="shared" si="72"/>
        <v>2.1384837586005286E-2</v>
      </c>
      <c r="JB73" s="86">
        <f t="shared" si="72"/>
        <v>2.7211374919631777E-2</v>
      </c>
      <c r="JC73" s="86">
        <f t="shared" si="72"/>
        <v>1.7897658683341418E-2</v>
      </c>
      <c r="JD73" s="86">
        <f t="shared" si="72"/>
        <v>1.8070830953017036E-2</v>
      </c>
      <c r="JE73" s="86">
        <f t="shared" si="72"/>
        <v>1.7117026048569822E-2</v>
      </c>
      <c r="JF73" s="86">
        <f t="shared" si="72"/>
        <v>1.5352985061843856E-2</v>
      </c>
      <c r="JG73" s="86">
        <f t="shared" si="72"/>
        <v>1.4417511706149111E-2</v>
      </c>
      <c r="JH73" s="86">
        <f t="shared" si="72"/>
        <v>9.6549997499999658E-3</v>
      </c>
      <c r="JI73" s="86">
        <f t="shared" si="72"/>
        <v>1.6265725088676686E-2</v>
      </c>
      <c r="JJ73" s="86">
        <f t="shared" si="72"/>
        <v>2.1376700292597174E-2</v>
      </c>
      <c r="JK73" s="86">
        <f t="shared" si="72"/>
        <v>2.2868528822820387E-2</v>
      </c>
      <c r="JL73" s="86">
        <f t="shared" si="72"/>
        <v>1.9211710877807476E-2</v>
      </c>
      <c r="JM73" s="86">
        <f t="shared" si="72"/>
        <v>8.7105861531378542E-3</v>
      </c>
    </row>
    <row r="74" spans="2:273" x14ac:dyDescent="0.25">
      <c r="B74" s="2">
        <v>47</v>
      </c>
      <c r="C74" s="37">
        <v>99.2</v>
      </c>
      <c r="D74" s="37">
        <v>95.905000000000001</v>
      </c>
      <c r="E74" s="37">
        <v>90.27</v>
      </c>
      <c r="F74" s="37">
        <v>90.619</v>
      </c>
      <c r="G74" s="37">
        <v>84.855000000000004</v>
      </c>
      <c r="H74" s="37">
        <v>85.048000000000002</v>
      </c>
      <c r="I74" s="37">
        <v>84.031999999999996</v>
      </c>
      <c r="J74" s="37">
        <v>85.531999999999996</v>
      </c>
      <c r="K74" s="37">
        <v>87.161000000000001</v>
      </c>
      <c r="L74" s="37">
        <v>87.677000000000007</v>
      </c>
      <c r="M74" s="37">
        <v>91.483999999999995</v>
      </c>
      <c r="N74" s="37">
        <v>92.305999999999997</v>
      </c>
      <c r="O74" s="37">
        <v>93.418999999999997</v>
      </c>
      <c r="P74" s="37">
        <v>88.031000000000006</v>
      </c>
      <c r="Q74" s="37">
        <v>84.646000000000001</v>
      </c>
      <c r="S74" s="4">
        <f t="shared" si="74"/>
        <v>100.49180406394998</v>
      </c>
      <c r="T74" s="4">
        <f t="shared" si="74"/>
        <v>99.922249545649066</v>
      </c>
      <c r="U74" s="4">
        <f t="shared" si="74"/>
        <v>92.744723703802464</v>
      </c>
      <c r="V74" s="4">
        <f t="shared" si="74"/>
        <v>95.166727087157199</v>
      </c>
      <c r="W74" s="4">
        <f t="shared" si="74"/>
        <v>87.95796713179449</v>
      </c>
      <c r="X74" s="4">
        <f t="shared" si="74"/>
        <v>87.30279470327919</v>
      </c>
      <c r="Y74" s="4">
        <f t="shared" si="74"/>
        <v>86.067431691052803</v>
      </c>
      <c r="Z74" s="4">
        <f t="shared" si="74"/>
        <v>87.339551707395771</v>
      </c>
      <c r="AA74" s="4">
        <f t="shared" si="74"/>
        <v>88.303608918902682</v>
      </c>
      <c r="AB74" s="4">
        <f t="shared" si="74"/>
        <v>86.584602854715143</v>
      </c>
      <c r="AC74" s="4">
        <f t="shared" si="74"/>
        <v>92.114871775872032</v>
      </c>
      <c r="AD74" s="4">
        <f t="shared" si="74"/>
        <v>95.216300746797046</v>
      </c>
      <c r="AE74" s="4">
        <f t="shared" si="74"/>
        <v>94.715240455500492</v>
      </c>
      <c r="AF74" s="4">
        <f t="shared" si="74"/>
        <v>87.543430031568477</v>
      </c>
      <c r="AG74" s="4">
        <f t="shared" si="74"/>
        <v>83.681561600271991</v>
      </c>
      <c r="AI74" s="4">
        <f t="shared" si="75"/>
        <v>-1.2918040639499822</v>
      </c>
      <c r="AJ74" s="4">
        <f t="shared" si="75"/>
        <v>-4.0172495456490651</v>
      </c>
      <c r="AK74" s="4">
        <f t="shared" si="75"/>
        <v>-2.4747237038024679</v>
      </c>
      <c r="AL74" s="4">
        <f t="shared" si="75"/>
        <v>-4.5477270871571989</v>
      </c>
      <c r="AM74" s="4">
        <f t="shared" si="75"/>
        <v>-3.102967131794486</v>
      </c>
      <c r="AN74" s="4">
        <f t="shared" si="75"/>
        <v>-2.2547947032791882</v>
      </c>
      <c r="AO74" s="4">
        <f t="shared" si="75"/>
        <v>-2.035431691052807</v>
      </c>
      <c r="AP74" s="4">
        <f t="shared" si="75"/>
        <v>-1.8075517073957741</v>
      </c>
      <c r="AQ74" s="4">
        <f t="shared" si="75"/>
        <v>-1.1426089189026811</v>
      </c>
      <c r="AR74" s="4">
        <f t="shared" si="75"/>
        <v>1.0923971452848633</v>
      </c>
      <c r="AS74" s="4">
        <f t="shared" si="75"/>
        <v>-0.63087177587203769</v>
      </c>
      <c r="AT74" s="4">
        <f t="shared" si="75"/>
        <v>-2.9103007467970485</v>
      </c>
      <c r="AU74" s="4">
        <f t="shared" si="75"/>
        <v>-1.2962404555004952</v>
      </c>
      <c r="AV74" s="4">
        <f t="shared" si="75"/>
        <v>0.48756996843152933</v>
      </c>
      <c r="AW74" s="4">
        <f t="shared" si="75"/>
        <v>0.96443839972801015</v>
      </c>
      <c r="AY74" s="2">
        <f t="shared" si="65"/>
        <v>78.243917262163009</v>
      </c>
      <c r="AZ74" s="2">
        <f t="shared" si="65"/>
        <v>74.380089488978783</v>
      </c>
      <c r="BA74" s="2">
        <f t="shared" si="65"/>
        <v>73.796619101501918</v>
      </c>
      <c r="BB74" s="2">
        <f t="shared" si="65"/>
        <v>72.505507319209102</v>
      </c>
      <c r="BC74" s="2">
        <f t="shared" si="65"/>
        <v>71.159571300732352</v>
      </c>
      <c r="BD74" s="2">
        <f t="shared" si="65"/>
        <v>70.02369067827297</v>
      </c>
      <c r="BE74" s="2">
        <f t="shared" si="65"/>
        <v>69.207942682696682</v>
      </c>
      <c r="BF74" s="2">
        <f t="shared" si="65"/>
        <v>72.171734621613325</v>
      </c>
      <c r="BG74" s="2">
        <f t="shared" si="65"/>
        <v>74.343728055011837</v>
      </c>
      <c r="BH74" s="2">
        <f t="shared" si="65"/>
        <v>75.87150265386137</v>
      </c>
      <c r="BI74" s="2">
        <f t="shared" si="65"/>
        <v>77.205678430439065</v>
      </c>
      <c r="BJ74" s="2">
        <f t="shared" si="65"/>
        <v>77.113380848660384</v>
      </c>
      <c r="BK74" s="2">
        <f t="shared" si="65"/>
        <v>76.324089121399254</v>
      </c>
      <c r="BL74" s="2">
        <f t="shared" si="65"/>
        <v>73.081788609102375</v>
      </c>
      <c r="BM74" s="2">
        <f t="shared" si="65"/>
        <v>77.216066602057424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88.85865025672004</v>
      </c>
      <c r="DL74" s="2">
        <f t="shared" si="76"/>
        <v>81.980405315614632</v>
      </c>
      <c r="DM74" s="2">
        <f t="shared" si="76"/>
        <v>80.427087949260013</v>
      </c>
      <c r="DN74" s="2">
        <f t="shared" si="76"/>
        <v>78.853727876774371</v>
      </c>
      <c r="DO74" s="2">
        <f t="shared" si="76"/>
        <v>77.561243128964065</v>
      </c>
      <c r="DP74" s="2">
        <f t="shared" si="76"/>
        <v>78.093638413958914</v>
      </c>
      <c r="DQ74" s="2">
        <f t="shared" si="76"/>
        <v>77.284688394062059</v>
      </c>
      <c r="DR74" s="2">
        <f t="shared" si="76"/>
        <v>79.219245650508796</v>
      </c>
      <c r="DS74" s="2">
        <f t="shared" si="76"/>
        <v>81.405063225371123</v>
      </c>
      <c r="DT74" s="2">
        <f t="shared" si="76"/>
        <v>82.454139639639664</v>
      </c>
      <c r="DU74" s="2">
        <f t="shared" si="76"/>
        <v>84.667828571428572</v>
      </c>
      <c r="DV74" s="2">
        <f t="shared" si="76"/>
        <v>85.091547568710368</v>
      </c>
      <c r="DW74" s="2">
        <f t="shared" si="76"/>
        <v>84.448621353065562</v>
      </c>
      <c r="DX74" s="2">
        <f t="shared" si="76"/>
        <v>77.868320144971293</v>
      </c>
      <c r="DY74" s="2">
        <f t="shared" si="76"/>
        <v>79.75740634920632</v>
      </c>
      <c r="EA74" s="2">
        <f t="shared" si="77"/>
        <v>70.74374247277386</v>
      </c>
      <c r="EB74" s="2">
        <f t="shared" si="77"/>
        <v>69.156219319908828</v>
      </c>
      <c r="EC74" s="2">
        <f t="shared" si="77"/>
        <v>68.596653153153156</v>
      </c>
      <c r="ED74" s="2">
        <f t="shared" si="77"/>
        <v>67.874263071760026</v>
      </c>
      <c r="EE74" s="2">
        <f t="shared" si="77"/>
        <v>65.857250277224296</v>
      </c>
      <c r="EF74" s="2">
        <f t="shared" si="77"/>
        <v>63.346738833645105</v>
      </c>
      <c r="EG74" s="2">
        <f t="shared" si="77"/>
        <v>62.393758557729832</v>
      </c>
      <c r="EH74" s="2">
        <f t="shared" si="77"/>
        <v>66.058992543346164</v>
      </c>
      <c r="EI74" s="2">
        <f t="shared" si="77"/>
        <v>68.126737949637828</v>
      </c>
      <c r="EJ74" s="2">
        <f t="shared" si="77"/>
        <v>69.533528515533092</v>
      </c>
      <c r="EK74" s="2">
        <f t="shared" si="77"/>
        <v>70.85075172316283</v>
      </c>
      <c r="EL74" s="2">
        <f t="shared" si="77"/>
        <v>70.830126117846675</v>
      </c>
      <c r="EM74" s="2">
        <f t="shared" si="77"/>
        <v>70.085322754836838</v>
      </c>
      <c r="EN74" s="2">
        <f t="shared" si="77"/>
        <v>69.188844088689891</v>
      </c>
      <c r="EO74" s="2">
        <f t="shared" si="77"/>
        <v>74.718317867908823</v>
      </c>
      <c r="EQ74" s="2">
        <f t="shared" si="78"/>
        <v>70.213682709152337</v>
      </c>
      <c r="ER74" s="2">
        <f t="shared" si="78"/>
        <v>65.34435394119825</v>
      </c>
      <c r="ES74" s="2">
        <f t="shared" si="78"/>
        <v>68.569057207814495</v>
      </c>
      <c r="ET74" s="2">
        <f t="shared" si="78"/>
        <v>67.953865329320251</v>
      </c>
      <c r="EU74" s="2">
        <f t="shared" si="78"/>
        <v>65.53498527031995</v>
      </c>
      <c r="EV74" s="2">
        <f t="shared" si="78"/>
        <v>63.807662239972927</v>
      </c>
      <c r="EW74" s="2">
        <f t="shared" si="78"/>
        <v>62.289542613942068</v>
      </c>
      <c r="EX74" s="2">
        <f t="shared" si="78"/>
        <v>65.670456154160973</v>
      </c>
      <c r="EY74" s="2">
        <f t="shared" si="78"/>
        <v>67.166008094798002</v>
      </c>
      <c r="EZ74" s="2">
        <f t="shared" si="78"/>
        <v>68.004769849321278</v>
      </c>
      <c r="FA74" s="2">
        <f t="shared" si="78"/>
        <v>69.199520187834366</v>
      </c>
      <c r="FB74" s="2">
        <f t="shared" si="78"/>
        <v>70.370074400749473</v>
      </c>
      <c r="FC74" s="2">
        <f t="shared" si="78"/>
        <v>70.22690825403447</v>
      </c>
      <c r="FD74" s="2">
        <f t="shared" si="78"/>
        <v>68.825462847570009</v>
      </c>
      <c r="FE74" s="2">
        <f t="shared" si="78"/>
        <v>73.793374891777859</v>
      </c>
      <c r="FG74" s="2">
        <f t="shared" si="79"/>
        <v>0.58596598693642177</v>
      </c>
      <c r="FH74" s="2">
        <f t="shared" si="79"/>
        <v>0.59264461555200965</v>
      </c>
      <c r="FI74" s="2">
        <f t="shared" si="79"/>
        <v>0.56045851153087278</v>
      </c>
      <c r="FJ74" s="2">
        <f t="shared" si="79"/>
        <v>0.5781906143930361</v>
      </c>
      <c r="FK74" s="2">
        <f t="shared" si="79"/>
        <v>0.54696380181210691</v>
      </c>
      <c r="FL74" s="2">
        <f t="shared" si="79"/>
        <v>0.54723133483056008</v>
      </c>
      <c r="FM74" s="2">
        <f t="shared" si="79"/>
        <v>0.54239327792127201</v>
      </c>
      <c r="FN74" s="2">
        <f t="shared" si="79"/>
        <v>0.53551317435537249</v>
      </c>
      <c r="FO74" s="2">
        <f t="shared" si="79"/>
        <v>0.53179056400898994</v>
      </c>
      <c r="FP74" s="2">
        <f t="shared" si="79"/>
        <v>0.5094630480478668</v>
      </c>
      <c r="FQ74" s="2">
        <f t="shared" si="79"/>
        <v>0.54006339641897072</v>
      </c>
      <c r="FR74" s="2">
        <f t="shared" si="79"/>
        <v>0.55942207272667943</v>
      </c>
      <c r="FS74" s="2">
        <f t="shared" si="79"/>
        <v>0.56564553891473168</v>
      </c>
      <c r="FT74" s="2">
        <f t="shared" si="79"/>
        <v>0.55147597803137127</v>
      </c>
      <c r="FU74" s="2">
        <f t="shared" si="79"/>
        <v>0.50432187635843262</v>
      </c>
      <c r="FW74" s="2">
        <f t="shared" si="67"/>
        <v>2.4858847330035504E-5</v>
      </c>
      <c r="FX74" s="2">
        <f t="shared" si="67"/>
        <v>3.4378822518046378E-5</v>
      </c>
      <c r="FY74" s="2">
        <f t="shared" si="67"/>
        <v>3.519245279003707E-5</v>
      </c>
      <c r="FZ74" s="2">
        <f t="shared" si="67"/>
        <v>3.6980769009994676E-5</v>
      </c>
      <c r="GA74" s="2">
        <f t="shared" si="67"/>
        <v>3.537977180338863E-5</v>
      </c>
      <c r="GB74" s="2">
        <f t="shared" si="67"/>
        <v>3.8631714451038739E-5</v>
      </c>
      <c r="GC74" s="2">
        <f t="shared" si="67"/>
        <v>5.2450146092266567E-5</v>
      </c>
      <c r="GD74" s="2">
        <f t="shared" si="67"/>
        <v>5.6911422645083954E-5</v>
      </c>
      <c r="GE74" s="2">
        <f t="shared" si="67"/>
        <v>4.9007410356749435E-5</v>
      </c>
      <c r="GF74" s="2">
        <f t="shared" si="67"/>
        <v>4.1249054667596788E-5</v>
      </c>
      <c r="GG74" s="2">
        <f t="shared" si="67"/>
        <v>3.1909354967250406E-5</v>
      </c>
      <c r="GH74" s="2">
        <f t="shared" si="67"/>
        <v>2.776205068097866E-5</v>
      </c>
      <c r="GI74" s="2">
        <f t="shared" si="67"/>
        <v>2.5034498576093186E-5</v>
      </c>
      <c r="GJ74" s="2">
        <f t="shared" si="67"/>
        <v>2.4736916058693367E-5</v>
      </c>
      <c r="GK74" s="2">
        <f t="shared" si="67"/>
        <v>1.8583983253256702E-5</v>
      </c>
      <c r="GM74" s="86">
        <f t="shared" si="68"/>
        <v>3.8497829586098056E-2</v>
      </c>
      <c r="GN74" s="86">
        <f t="shared" si="68"/>
        <v>4.2526808255027394E-2</v>
      </c>
      <c r="GO74" s="86">
        <f t="shared" si="68"/>
        <v>2.9276167078636277E-2</v>
      </c>
      <c r="GP74" s="86">
        <f t="shared" si="68"/>
        <v>3.6779932343738109E-2</v>
      </c>
      <c r="GQ74" s="86">
        <f t="shared" si="68"/>
        <v>2.5011124047245651E-2</v>
      </c>
      <c r="GR74" s="86">
        <f t="shared" si="68"/>
        <v>2.5371644042998232E-2</v>
      </c>
      <c r="GS74" s="86">
        <f t="shared" si="68"/>
        <v>2.4626406509784777E-2</v>
      </c>
      <c r="GT74" s="86">
        <f t="shared" si="68"/>
        <v>2.234978549718776E-2</v>
      </c>
      <c r="GU74" s="86">
        <f t="shared" si="68"/>
        <v>2.1037058392429905E-2</v>
      </c>
      <c r="GV74" s="86">
        <f t="shared" si="68"/>
        <v>1.4743237462895751E-2</v>
      </c>
      <c r="GW74" s="86">
        <f t="shared" si="68"/>
        <v>2.3066797263793855E-2</v>
      </c>
      <c r="GX74" s="86">
        <f t="shared" si="68"/>
        <v>2.9517710313640963E-2</v>
      </c>
      <c r="GY74" s="86">
        <f t="shared" si="68"/>
        <v>3.1124586801482775E-2</v>
      </c>
      <c r="GZ74" s="86">
        <f t="shared" si="68"/>
        <v>2.6838810276386762E-2</v>
      </c>
      <c r="HA74" s="86">
        <f t="shared" si="68"/>
        <v>1.345364142671965E-2</v>
      </c>
      <c r="HC74" s="86">
        <f t="shared" si="73"/>
        <v>4.5267058989885263E-9</v>
      </c>
      <c r="HD74" s="86">
        <f t="shared" si="69"/>
        <v>1.8359293697193424E-8</v>
      </c>
      <c r="HE74" s="86">
        <f t="shared" si="69"/>
        <v>3.7715634250368286E-9</v>
      </c>
      <c r="HF74" s="86">
        <f t="shared" si="69"/>
        <v>2.9535674560335056E-9</v>
      </c>
      <c r="HG74" s="86">
        <f t="shared" si="69"/>
        <v>1.4535416252742048E-9</v>
      </c>
      <c r="HH74" s="86">
        <f t="shared" si="69"/>
        <v>3.0178336466590676E-9</v>
      </c>
      <c r="HI74" s="86">
        <f t="shared" si="69"/>
        <v>2.4238744641192712E-9</v>
      </c>
      <c r="HJ74" s="86">
        <f t="shared" si="69"/>
        <v>1.304425580325656E-9</v>
      </c>
      <c r="HK74" s="86">
        <f t="shared" si="69"/>
        <v>1.2853287403996475E-9</v>
      </c>
      <c r="HL74" s="86">
        <f t="shared" si="69"/>
        <v>1.4954823662133439E-11</v>
      </c>
      <c r="HM74" s="86">
        <f t="shared" si="69"/>
        <v>3.0740916022336546E-9</v>
      </c>
      <c r="HN74" s="86">
        <f t="shared" si="69"/>
        <v>2.5095052859125133E-9</v>
      </c>
      <c r="HO74" s="86">
        <f t="shared" si="69"/>
        <v>2.3565261277826041E-9</v>
      </c>
      <c r="HP74" s="86">
        <f t="shared" si="69"/>
        <v>9.8311203796487195E-10</v>
      </c>
      <c r="HQ74" s="86">
        <f t="shared" si="69"/>
        <v>2.1580520115396555E-12</v>
      </c>
      <c r="HS74" s="86">
        <f t="shared" si="70"/>
        <v>2.0648029021331359E-63</v>
      </c>
      <c r="HT74" s="86">
        <f t="shared" si="70"/>
        <v>2.6774996377090203E-57</v>
      </c>
      <c r="HU74" s="86">
        <f t="shared" si="70"/>
        <v>1.5149073953075552E-62</v>
      </c>
      <c r="HV74" s="86">
        <f t="shared" si="70"/>
        <v>2.4524388871141977E-64</v>
      </c>
      <c r="HW74" s="86">
        <f t="shared" si="70"/>
        <v>5.574373470386271E-67</v>
      </c>
      <c r="HX74" s="86">
        <f t="shared" si="70"/>
        <v>2.9778853527308464E-65</v>
      </c>
      <c r="HY74" s="86">
        <f t="shared" si="70"/>
        <v>2.6320000689536619E-67</v>
      </c>
      <c r="HZ74" s="86">
        <f t="shared" si="70"/>
        <v>2.3359802691182067E-69</v>
      </c>
      <c r="IA74" s="86">
        <f t="shared" si="70"/>
        <v>9.2229075256714368E-70</v>
      </c>
      <c r="IB74" s="86">
        <f t="shared" si="70"/>
        <v>9.3068547436015474E-89</v>
      </c>
      <c r="IC74" s="86">
        <f t="shared" si="70"/>
        <v>2.2503703404916398E-67</v>
      </c>
      <c r="ID74" s="86">
        <f t="shared" si="70"/>
        <v>1.6280955067414328E-67</v>
      </c>
      <c r="IE74" s="86">
        <f t="shared" si="70"/>
        <v>8.4112257023090991E-66</v>
      </c>
      <c r="IF74" s="86">
        <f t="shared" si="70"/>
        <v>1.4125052867478828E-43</v>
      </c>
      <c r="IG74" s="86">
        <f t="shared" si="70"/>
        <v>6.1904201036262907E-32</v>
      </c>
      <c r="II74" s="86">
        <f t="shared" si="71"/>
        <v>4.1576673883533342E-165</v>
      </c>
      <c r="IJ74" s="86">
        <f t="shared" si="71"/>
        <v>2.0205652947738515E-148</v>
      </c>
      <c r="IK74" s="86">
        <f t="shared" si="71"/>
        <v>3.8655187055846959E-161</v>
      </c>
      <c r="IL74" s="86">
        <f t="shared" si="71"/>
        <v>9.0241014418208778E-168</v>
      </c>
      <c r="IM74" s="86">
        <f t="shared" si="71"/>
        <v>6.5778858469406477E-176</v>
      </c>
      <c r="IN74" s="86">
        <f t="shared" si="71"/>
        <v>6.9954508003038694E-171</v>
      </c>
      <c r="IO74" s="86">
        <f t="shared" si="71"/>
        <v>1.9931302539990865E-175</v>
      </c>
      <c r="IP74" s="86">
        <f t="shared" si="71"/>
        <v>1.6464821683066514E-180</v>
      </c>
      <c r="IQ74" s="86">
        <f t="shared" si="71"/>
        <v>4.1157309488253202E-183</v>
      </c>
      <c r="IR74" s="86">
        <f t="shared" si="71"/>
        <v>3.3435612570521798E-235</v>
      </c>
      <c r="IS74" s="86">
        <f t="shared" si="71"/>
        <v>7.3524280407636094E-176</v>
      </c>
      <c r="IT74" s="86">
        <f t="shared" si="71"/>
        <v>4.7445378501058548E-176</v>
      </c>
      <c r="IU74" s="86">
        <f t="shared" si="71"/>
        <v>1.6021710855677885E-171</v>
      </c>
      <c r="IV74" s="86">
        <f t="shared" si="71"/>
        <v>2.9897805566059347E-173</v>
      </c>
      <c r="IW74" s="86">
        <f t="shared" si="71"/>
        <v>2.2517373211677447E-75</v>
      </c>
      <c r="IY74" s="86">
        <f t="shared" si="72"/>
        <v>3.8497834112803955E-2</v>
      </c>
      <c r="IZ74" s="86">
        <f t="shared" si="72"/>
        <v>4.2526826614321091E-2</v>
      </c>
      <c r="JA74" s="86">
        <f t="shared" si="72"/>
        <v>2.9276170850199703E-2</v>
      </c>
      <c r="JB74" s="86">
        <f t="shared" si="72"/>
        <v>3.6779935297305562E-2</v>
      </c>
      <c r="JC74" s="86">
        <f t="shared" si="72"/>
        <v>2.5011125500787275E-2</v>
      </c>
      <c r="JD74" s="86">
        <f t="shared" si="72"/>
        <v>2.5371647060831878E-2</v>
      </c>
      <c r="JE74" s="86">
        <f t="shared" si="72"/>
        <v>2.4626408933659243E-2</v>
      </c>
      <c r="JF74" s="86">
        <f t="shared" si="72"/>
        <v>2.2349786801613342E-2</v>
      </c>
      <c r="JG74" s="86">
        <f t="shared" si="72"/>
        <v>2.1037059677758645E-2</v>
      </c>
      <c r="JH74" s="86">
        <f t="shared" si="72"/>
        <v>1.4743237477850574E-2</v>
      </c>
      <c r="JI74" s="86">
        <f t="shared" si="72"/>
        <v>2.3066800337885458E-2</v>
      </c>
      <c r="JJ74" s="86">
        <f t="shared" si="72"/>
        <v>2.9517712823146251E-2</v>
      </c>
      <c r="JK74" s="86">
        <f t="shared" si="72"/>
        <v>3.1124589158008902E-2</v>
      </c>
      <c r="JL74" s="86">
        <f t="shared" si="72"/>
        <v>2.6838811259498802E-2</v>
      </c>
      <c r="JM74" s="86">
        <f t="shared" si="72"/>
        <v>1.3453641428877701E-2</v>
      </c>
    </row>
    <row r="75" spans="2:273" x14ac:dyDescent="0.25">
      <c r="B75" s="2">
        <v>48</v>
      </c>
      <c r="C75" s="37">
        <v>102.4</v>
      </c>
      <c r="D75" s="37">
        <v>100.39700000000001</v>
      </c>
      <c r="E75" s="37">
        <v>92.73</v>
      </c>
      <c r="F75" s="37">
        <v>94.492000000000004</v>
      </c>
      <c r="G75" s="37">
        <v>88.468000000000004</v>
      </c>
      <c r="H75" s="37">
        <v>88.144999999999996</v>
      </c>
      <c r="I75" s="37">
        <v>86.79</v>
      </c>
      <c r="J75" s="37">
        <v>88.596999999999994</v>
      </c>
      <c r="K75" s="37">
        <v>89.774000000000001</v>
      </c>
      <c r="L75" s="37">
        <v>90.225999999999999</v>
      </c>
      <c r="M75" s="37">
        <v>94.161000000000001</v>
      </c>
      <c r="N75" s="37">
        <v>96.242000000000004</v>
      </c>
      <c r="O75" s="37">
        <v>96.5</v>
      </c>
      <c r="P75" s="37">
        <v>91.584999999999994</v>
      </c>
      <c r="Q75" s="37">
        <v>85.923000000000002</v>
      </c>
      <c r="S75" s="4">
        <f t="shared" si="74"/>
        <v>105.85998302406303</v>
      </c>
      <c r="T75" s="4">
        <f t="shared" si="74"/>
        <v>106.12618368568785</v>
      </c>
      <c r="U75" s="4">
        <f t="shared" si="74"/>
        <v>98.029970672101868</v>
      </c>
      <c r="V75" s="4">
        <f t="shared" si="74"/>
        <v>101.16860271063626</v>
      </c>
      <c r="W75" s="4">
        <f t="shared" si="74"/>
        <v>92.980269694109111</v>
      </c>
      <c r="X75" s="4">
        <f t="shared" si="74"/>
        <v>92.51630325198677</v>
      </c>
      <c r="Y75" s="4">
        <f t="shared" si="74"/>
        <v>91.573066661825735</v>
      </c>
      <c r="Z75" s="4">
        <f t="shared" si="74"/>
        <v>92.518056819210003</v>
      </c>
      <c r="AA75" s="4">
        <f t="shared" si="74"/>
        <v>93.107432022059399</v>
      </c>
      <c r="AB75" s="4">
        <f t="shared" si="74"/>
        <v>90.841262370632535</v>
      </c>
      <c r="AC75" s="4">
        <f t="shared" si="74"/>
        <v>96.76023429903087</v>
      </c>
      <c r="AD75" s="4">
        <f t="shared" si="74"/>
        <v>100.32809820621998</v>
      </c>
      <c r="AE75" s="4">
        <f t="shared" si="74"/>
        <v>99.634494994067481</v>
      </c>
      <c r="AF75" s="4">
        <f t="shared" si="74"/>
        <v>91.873208331988948</v>
      </c>
      <c r="AG75" s="4">
        <f t="shared" si="74"/>
        <v>86.324351533381829</v>
      </c>
      <c r="AI75" s="4">
        <f t="shared" si="75"/>
        <v>-3.4599830240630212</v>
      </c>
      <c r="AJ75" s="4">
        <f t="shared" si="75"/>
        <v>-5.7291836856878433</v>
      </c>
      <c r="AK75" s="4">
        <f t="shared" si="75"/>
        <v>-5.299970672101864</v>
      </c>
      <c r="AL75" s="4">
        <f t="shared" si="75"/>
        <v>-6.67660271063626</v>
      </c>
      <c r="AM75" s="4">
        <f t="shared" si="75"/>
        <v>-4.5122696941091078</v>
      </c>
      <c r="AN75" s="4">
        <f t="shared" si="75"/>
        <v>-4.3713032519867738</v>
      </c>
      <c r="AO75" s="4">
        <f t="shared" si="75"/>
        <v>-4.7830666618257283</v>
      </c>
      <c r="AP75" s="4">
        <f t="shared" si="75"/>
        <v>-3.9210568192100084</v>
      </c>
      <c r="AQ75" s="4">
        <f t="shared" si="75"/>
        <v>-3.333432022059398</v>
      </c>
      <c r="AR75" s="4">
        <f t="shared" si="75"/>
        <v>-0.61526237063253575</v>
      </c>
      <c r="AS75" s="4">
        <f t="shared" si="75"/>
        <v>-2.5992342990308686</v>
      </c>
      <c r="AT75" s="4">
        <f t="shared" si="75"/>
        <v>-4.0860982062199724</v>
      </c>
      <c r="AU75" s="4">
        <f t="shared" si="75"/>
        <v>-3.1344949940674809</v>
      </c>
      <c r="AV75" s="4">
        <f t="shared" si="75"/>
        <v>-0.28820833198895457</v>
      </c>
      <c r="AW75" s="4">
        <f t="shared" si="75"/>
        <v>-0.40135153338182761</v>
      </c>
      <c r="AY75" s="2">
        <f t="shared" si="65"/>
        <v>77.866103170636677</v>
      </c>
      <c r="AZ75" s="2">
        <f t="shared" si="65"/>
        <v>74.032791423404319</v>
      </c>
      <c r="BA75" s="2">
        <f t="shared" si="65"/>
        <v>73.524414021018785</v>
      </c>
      <c r="BB75" s="2">
        <f t="shared" si="65"/>
        <v>72.247321979675775</v>
      </c>
      <c r="BC75" s="2">
        <f t="shared" si="65"/>
        <v>70.853386232721988</v>
      </c>
      <c r="BD75" s="2">
        <f t="shared" si="65"/>
        <v>69.677540448519778</v>
      </c>
      <c r="BE75" s="2">
        <f t="shared" si="65"/>
        <v>68.850997476610416</v>
      </c>
      <c r="BF75" s="2">
        <f t="shared" si="65"/>
        <v>71.856532277369084</v>
      </c>
      <c r="BG75" s="2">
        <f t="shared" si="65"/>
        <v>74.038743381827203</v>
      </c>
      <c r="BH75" s="2">
        <f t="shared" si="65"/>
        <v>75.593134997791026</v>
      </c>
      <c r="BI75" s="2">
        <f t="shared" si="65"/>
        <v>76.871473175450134</v>
      </c>
      <c r="BJ75" s="2">
        <f t="shared" si="65"/>
        <v>76.76139198198625</v>
      </c>
      <c r="BK75" s="2">
        <f t="shared" si="65"/>
        <v>75.978240754464139</v>
      </c>
      <c r="BL75" s="2">
        <f t="shared" si="65"/>
        <v>72.848701204380319</v>
      </c>
      <c r="BM75" s="2">
        <f t="shared" si="65"/>
        <v>77.025824404225887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89.075333585019649</v>
      </c>
      <c r="DL75" s="2">
        <f t="shared" si="76"/>
        <v>82.034981727574774</v>
      </c>
      <c r="DM75" s="2">
        <f t="shared" si="76"/>
        <v>80.591603875968957</v>
      </c>
      <c r="DN75" s="2">
        <f t="shared" si="76"/>
        <v>78.992574297795201</v>
      </c>
      <c r="DO75" s="2">
        <f t="shared" si="76"/>
        <v>77.618201902748424</v>
      </c>
      <c r="DP75" s="2">
        <f t="shared" si="76"/>
        <v>78.193447748696784</v>
      </c>
      <c r="DQ75" s="2">
        <f t="shared" si="76"/>
        <v>77.383746491228052</v>
      </c>
      <c r="DR75" s="2">
        <f t="shared" si="76"/>
        <v>79.371662216872721</v>
      </c>
      <c r="DS75" s="2">
        <f t="shared" si="76"/>
        <v>81.616378812415647</v>
      </c>
      <c r="DT75" s="2">
        <f t="shared" si="76"/>
        <v>82.703963489805616</v>
      </c>
      <c r="DU75" s="2">
        <f t="shared" si="76"/>
        <v>84.8687087108014</v>
      </c>
      <c r="DV75" s="2">
        <f t="shared" si="76"/>
        <v>85.242319238900649</v>
      </c>
      <c r="DW75" s="2">
        <f t="shared" si="76"/>
        <v>84.60575623678649</v>
      </c>
      <c r="DX75" s="2">
        <f t="shared" si="76"/>
        <v>77.9902792207792</v>
      </c>
      <c r="DY75" s="2">
        <f t="shared" si="76"/>
        <v>79.799548434148406</v>
      </c>
      <c r="EA75" s="2">
        <f t="shared" si="77"/>
        <v>70.642764125560532</v>
      </c>
      <c r="EB75" s="2">
        <f t="shared" si="77"/>
        <v>69.016669832826764</v>
      </c>
      <c r="EC75" s="2">
        <f t="shared" si="77"/>
        <v>68.469625281531535</v>
      </c>
      <c r="ED75" s="2">
        <f t="shared" si="77"/>
        <v>67.759414324038772</v>
      </c>
      <c r="EE75" s="2">
        <f t="shared" si="77"/>
        <v>65.74329741401715</v>
      </c>
      <c r="EF75" s="2">
        <f t="shared" si="77"/>
        <v>63.251571691116141</v>
      </c>
      <c r="EG75" s="2">
        <f t="shared" si="77"/>
        <v>62.285519052795891</v>
      </c>
      <c r="EH75" s="2">
        <f t="shared" si="77"/>
        <v>65.911740996264712</v>
      </c>
      <c r="EI75" s="2">
        <f t="shared" si="77"/>
        <v>67.954218041531902</v>
      </c>
      <c r="EJ75" s="2">
        <f t="shared" si="77"/>
        <v>69.349027756828349</v>
      </c>
      <c r="EK75" s="2">
        <f t="shared" si="77"/>
        <v>70.660122512459779</v>
      </c>
      <c r="EL75" s="2">
        <f t="shared" si="77"/>
        <v>70.669884450885448</v>
      </c>
      <c r="EM75" s="2">
        <f t="shared" si="77"/>
        <v>69.936165455220475</v>
      </c>
      <c r="EN75" s="2">
        <f t="shared" si="77"/>
        <v>69.034938985807969</v>
      </c>
      <c r="EO75" s="2">
        <f t="shared" si="77"/>
        <v>74.539550043853509</v>
      </c>
      <c r="EQ75" s="2">
        <f t="shared" si="78"/>
        <v>70.119943948485044</v>
      </c>
      <c r="ER75" s="2">
        <f t="shared" si="78"/>
        <v>65.261412994204065</v>
      </c>
      <c r="ES75" s="2">
        <f t="shared" si="78"/>
        <v>68.442435586733041</v>
      </c>
      <c r="ET75" s="2">
        <f t="shared" si="78"/>
        <v>67.837614353146279</v>
      </c>
      <c r="EU75" s="2">
        <f t="shared" si="78"/>
        <v>65.42586287237954</v>
      </c>
      <c r="EV75" s="2">
        <f t="shared" si="78"/>
        <v>63.705267143400356</v>
      </c>
      <c r="EW75" s="2">
        <f t="shared" si="78"/>
        <v>62.18303976470461</v>
      </c>
      <c r="EX75" s="2">
        <f t="shared" si="78"/>
        <v>65.529160387995418</v>
      </c>
      <c r="EY75" s="2">
        <f t="shared" si="78"/>
        <v>67.008795138030607</v>
      </c>
      <c r="EZ75" s="2">
        <f t="shared" si="78"/>
        <v>67.844460179810298</v>
      </c>
      <c r="FA75" s="2">
        <f t="shared" si="78"/>
        <v>69.033597008204396</v>
      </c>
      <c r="FB75" s="2">
        <f t="shared" si="78"/>
        <v>70.21666052896451</v>
      </c>
      <c r="FC75" s="2">
        <f t="shared" si="78"/>
        <v>70.075075157076938</v>
      </c>
      <c r="FD75" s="2">
        <f t="shared" si="78"/>
        <v>68.676881082382707</v>
      </c>
      <c r="FE75" s="2">
        <f t="shared" si="78"/>
        <v>73.629539314262232</v>
      </c>
      <c r="FG75" s="2">
        <f t="shared" si="79"/>
        <v>0.60812010981241993</v>
      </c>
      <c r="FH75" s="2">
        <f t="shared" si="79"/>
        <v>0.61467637375461326</v>
      </c>
      <c r="FI75" s="2">
        <f t="shared" si="79"/>
        <v>0.58300621063688474</v>
      </c>
      <c r="FJ75" s="2">
        <f t="shared" si="79"/>
        <v>0.60047711461147346</v>
      </c>
      <c r="FK75" s="2">
        <f t="shared" si="79"/>
        <v>0.56967223291797342</v>
      </c>
      <c r="FL75" s="2">
        <f t="shared" si="79"/>
        <v>0.5699368998442863</v>
      </c>
      <c r="FM75" s="2">
        <f t="shared" si="79"/>
        <v>0.56514866767064775</v>
      </c>
      <c r="FN75" s="2">
        <f t="shared" si="79"/>
        <v>0.55833209887456103</v>
      </c>
      <c r="FO75" s="2">
        <f t="shared" si="79"/>
        <v>0.55464027653308434</v>
      </c>
      <c r="FP75" s="2">
        <f t="shared" si="79"/>
        <v>0.53244437748268081</v>
      </c>
      <c r="FQ75" s="2">
        <f t="shared" si="79"/>
        <v>0.56284126479302421</v>
      </c>
      <c r="FR75" s="2">
        <f t="shared" si="79"/>
        <v>0.58198328446603043</v>
      </c>
      <c r="FS75" s="2">
        <f t="shared" si="79"/>
        <v>0.58812269706906872</v>
      </c>
      <c r="FT75" s="2">
        <f t="shared" si="79"/>
        <v>0.5741343343454709</v>
      </c>
      <c r="FU75" s="2">
        <f t="shared" si="79"/>
        <v>0.52732059611393001</v>
      </c>
      <c r="FW75" s="2">
        <f t="shared" si="67"/>
        <v>2.7257118706886697E-5</v>
      </c>
      <c r="FX75" s="2">
        <f t="shared" si="67"/>
        <v>3.7695504271409973E-5</v>
      </c>
      <c r="FY75" s="2">
        <f t="shared" si="67"/>
        <v>3.8587626136338654E-5</v>
      </c>
      <c r="FZ75" s="2">
        <f t="shared" si="67"/>
        <v>4.0548462225727073E-5</v>
      </c>
      <c r="GA75" s="2">
        <f t="shared" si="67"/>
        <v>3.8793015951765671E-5</v>
      </c>
      <c r="GB75" s="2">
        <f t="shared" si="67"/>
        <v>4.2358674699409362E-5</v>
      </c>
      <c r="GC75" s="2">
        <f t="shared" si="67"/>
        <v>5.7510150556339887E-5</v>
      </c>
      <c r="GD75" s="2">
        <f t="shared" si="67"/>
        <v>6.2401791411596767E-5</v>
      </c>
      <c r="GE75" s="2">
        <f t="shared" si="67"/>
        <v>5.373530283723079E-5</v>
      </c>
      <c r="GF75" s="2">
        <f t="shared" si="67"/>
        <v>4.5228509061608203E-5</v>
      </c>
      <c r="GG75" s="2">
        <f t="shared" si="67"/>
        <v>3.4987804262633314E-5</v>
      </c>
      <c r="GH75" s="2">
        <f t="shared" si="67"/>
        <v>3.0440401719351713E-5</v>
      </c>
      <c r="GI75" s="2">
        <f t="shared" si="67"/>
        <v>2.7449715541225234E-5</v>
      </c>
      <c r="GJ75" s="2">
        <f t="shared" si="67"/>
        <v>2.7123424366148153E-5</v>
      </c>
      <c r="GK75" s="2">
        <f t="shared" si="67"/>
        <v>2.0376895899947239E-5</v>
      </c>
      <c r="GM75" s="86">
        <f t="shared" si="68"/>
        <v>5.0541190124504011E-2</v>
      </c>
      <c r="GN75" s="86">
        <f t="shared" si="68"/>
        <v>5.581816297645107E-2</v>
      </c>
      <c r="GO75" s="86">
        <f t="shared" si="68"/>
        <v>3.9554129589834987E-2</v>
      </c>
      <c r="GP75" s="86">
        <f t="shared" si="68"/>
        <v>4.9076690152869806E-2</v>
      </c>
      <c r="GQ75" s="86">
        <f t="shared" si="68"/>
        <v>3.4452700163462163E-2</v>
      </c>
      <c r="GR75" s="86">
        <f t="shared" si="68"/>
        <v>3.5097662985439225E-2</v>
      </c>
      <c r="GS75" s="86">
        <f t="shared" si="68"/>
        <v>3.4837516641092567E-2</v>
      </c>
      <c r="GT75" s="86">
        <f t="shared" si="68"/>
        <v>3.1969112565302354E-2</v>
      </c>
      <c r="GU75" s="86">
        <f t="shared" si="68"/>
        <v>3.0162622659020873E-2</v>
      </c>
      <c r="GV75" s="86">
        <f t="shared" si="68"/>
        <v>2.2061659237821128E-2</v>
      </c>
      <c r="GW75" s="86">
        <f t="shared" si="68"/>
        <v>3.2213201693309455E-2</v>
      </c>
      <c r="GX75" s="86">
        <f t="shared" si="68"/>
        <v>4.0194872839815203E-2</v>
      </c>
      <c r="GY75" s="86">
        <f t="shared" si="68"/>
        <v>4.1817827415121689E-2</v>
      </c>
      <c r="GZ75" s="86">
        <f t="shared" si="68"/>
        <v>3.6950452454637843E-2</v>
      </c>
      <c r="HA75" s="86">
        <f t="shared" si="68"/>
        <v>2.0348973951703705E-2</v>
      </c>
      <c r="HC75" s="86">
        <f t="shared" si="73"/>
        <v>1.0316723129873034E-8</v>
      </c>
      <c r="HD75" s="86">
        <f t="shared" si="69"/>
        <v>3.9816611754895824E-8</v>
      </c>
      <c r="HE75" s="86">
        <f t="shared" si="69"/>
        <v>8.7820987685487308E-9</v>
      </c>
      <c r="HF75" s="86">
        <f t="shared" si="69"/>
        <v>7.0659884173225159E-9</v>
      </c>
      <c r="HG75" s="86">
        <f t="shared" si="69"/>
        <v>3.5965783037006967E-9</v>
      </c>
      <c r="HH75" s="86">
        <f t="shared" si="69"/>
        <v>7.3016748378117687E-9</v>
      </c>
      <c r="HI75" s="86">
        <f t="shared" si="69"/>
        <v>6.1312787347570953E-9</v>
      </c>
      <c r="HJ75" s="86">
        <f t="shared" si="69"/>
        <v>3.4221159801893314E-9</v>
      </c>
      <c r="HK75" s="86">
        <f t="shared" si="69"/>
        <v>3.3478981562400481E-9</v>
      </c>
      <c r="HL75" s="86">
        <f t="shared" si="69"/>
        <v>4.874747767442662E-11</v>
      </c>
      <c r="HM75" s="86">
        <f t="shared" si="69"/>
        <v>7.4080090693905202E-9</v>
      </c>
      <c r="HN75" s="86">
        <f t="shared" si="69"/>
        <v>6.0089498062542414E-9</v>
      </c>
      <c r="HO75" s="86">
        <f t="shared" si="69"/>
        <v>5.5408175152029886E-9</v>
      </c>
      <c r="HP75" s="86">
        <f t="shared" si="69"/>
        <v>2.4265885598044464E-9</v>
      </c>
      <c r="HQ75" s="86">
        <f t="shared" si="69"/>
        <v>7.3714599923493586E-12</v>
      </c>
      <c r="HS75" s="86">
        <f t="shared" si="70"/>
        <v>6.0054054076742154E-62</v>
      </c>
      <c r="HT75" s="86">
        <f t="shared" si="70"/>
        <v>6.1048058561554674E-56</v>
      </c>
      <c r="HU75" s="86">
        <f t="shared" si="70"/>
        <v>4.617640638739191E-61</v>
      </c>
      <c r="HV75" s="86">
        <f t="shared" si="70"/>
        <v>8.5827879282635463E-63</v>
      </c>
      <c r="HW75" s="86">
        <f t="shared" si="70"/>
        <v>2.257325405572003E-65</v>
      </c>
      <c r="HX75" s="86">
        <f t="shared" si="70"/>
        <v>1.1229075253250004E-63</v>
      </c>
      <c r="HY75" s="86">
        <f t="shared" si="70"/>
        <v>1.2398103319266654E-65</v>
      </c>
      <c r="HZ75" s="86">
        <f t="shared" si="70"/>
        <v>1.2776992685996776E-67</v>
      </c>
      <c r="IA75" s="86">
        <f t="shared" si="70"/>
        <v>4.9466373529992672E-68</v>
      </c>
      <c r="IB75" s="86">
        <f t="shared" si="70"/>
        <v>1.4119799588900634E-86</v>
      </c>
      <c r="IC75" s="86">
        <f t="shared" si="70"/>
        <v>8.8777495466327944E-66</v>
      </c>
      <c r="ID75" s="86">
        <f t="shared" si="70"/>
        <v>6.1549022784966565E-66</v>
      </c>
      <c r="IE75" s="86">
        <f t="shared" si="70"/>
        <v>2.7958928007948699E-64</v>
      </c>
      <c r="IF75" s="86">
        <f t="shared" si="70"/>
        <v>1.3185884023467648E-42</v>
      </c>
      <c r="IG75" s="86">
        <f t="shared" si="70"/>
        <v>3.0857838756031575E-31</v>
      </c>
      <c r="II75" s="86">
        <f t="shared" si="71"/>
        <v>2.7520334136742098E-162</v>
      </c>
      <c r="IJ75" s="86">
        <f t="shared" si="71"/>
        <v>8.2709622740673771E-146</v>
      </c>
      <c r="IK75" s="86">
        <f t="shared" si="71"/>
        <v>2.7060532755611997E-158</v>
      </c>
      <c r="IL75" s="86">
        <f t="shared" si="71"/>
        <v>8.57626470593368E-165</v>
      </c>
      <c r="IM75" s="86">
        <f t="shared" si="71"/>
        <v>8.4836965371175694E-173</v>
      </c>
      <c r="IN75" s="86">
        <f t="shared" si="71"/>
        <v>7.7895577864297664E-168</v>
      </c>
      <c r="IO75" s="86">
        <f t="shared" si="71"/>
        <v>3.347915848462534E-172</v>
      </c>
      <c r="IP75" s="86">
        <f t="shared" si="71"/>
        <v>3.662996408514428E-177</v>
      </c>
      <c r="IQ75" s="86">
        <f t="shared" si="71"/>
        <v>9.110509865165564E-180</v>
      </c>
      <c r="IR75" s="86">
        <f t="shared" si="71"/>
        <v>5.7221646849179332E-231</v>
      </c>
      <c r="IS75" s="86">
        <f t="shared" si="71"/>
        <v>8.8143858071357532E-173</v>
      </c>
      <c r="IT75" s="86">
        <f t="shared" si="71"/>
        <v>5.2191392676524173E-173</v>
      </c>
      <c r="IU75" s="86">
        <f t="shared" si="71"/>
        <v>1.3748821172500548E-168</v>
      </c>
      <c r="IV75" s="86">
        <f t="shared" si="71"/>
        <v>2.7274835378051895E-170</v>
      </c>
      <c r="IW75" s="86">
        <f t="shared" si="71"/>
        <v>3.8922173063884874E-74</v>
      </c>
      <c r="IY75" s="86">
        <f t="shared" si="72"/>
        <v>5.054120044122714E-2</v>
      </c>
      <c r="IZ75" s="86">
        <f t="shared" si="72"/>
        <v>5.5818202793062828E-2</v>
      </c>
      <c r="JA75" s="86">
        <f t="shared" si="72"/>
        <v>3.9554138371933757E-2</v>
      </c>
      <c r="JB75" s="86">
        <f t="shared" si="72"/>
        <v>4.9076697218858226E-2</v>
      </c>
      <c r="JC75" s="86">
        <f t="shared" si="72"/>
        <v>3.4452703760040469E-2</v>
      </c>
      <c r="JD75" s="86">
        <f t="shared" si="72"/>
        <v>3.5097670287114066E-2</v>
      </c>
      <c r="JE75" s="86">
        <f t="shared" si="72"/>
        <v>3.4837522772371302E-2</v>
      </c>
      <c r="JF75" s="86">
        <f t="shared" si="72"/>
        <v>3.1969115987418334E-2</v>
      </c>
      <c r="JG75" s="86">
        <f t="shared" si="72"/>
        <v>3.0162626006919029E-2</v>
      </c>
      <c r="JH75" s="86">
        <f t="shared" si="72"/>
        <v>2.2061659286568606E-2</v>
      </c>
      <c r="JI75" s="86">
        <f t="shared" si="72"/>
        <v>3.2213209101318523E-2</v>
      </c>
      <c r="JJ75" s="86">
        <f t="shared" si="72"/>
        <v>4.0194878848765006E-2</v>
      </c>
      <c r="JK75" s="86">
        <f t="shared" si="72"/>
        <v>4.1817832955939202E-2</v>
      </c>
      <c r="JL75" s="86">
        <f t="shared" si="72"/>
        <v>3.6950454881226405E-2</v>
      </c>
      <c r="JM75" s="86">
        <f t="shared" si="72"/>
        <v>2.0348973959075166E-2</v>
      </c>
    </row>
    <row r="76" spans="2:273" x14ac:dyDescent="0.25">
      <c r="B76" s="2">
        <v>49</v>
      </c>
      <c r="C76" s="37">
        <v>106</v>
      </c>
      <c r="D76" s="37">
        <v>106.413</v>
      </c>
      <c r="E76" s="37">
        <v>97.111000000000004</v>
      </c>
      <c r="F76" s="37">
        <v>101.429</v>
      </c>
      <c r="G76" s="37">
        <v>92.838999999999999</v>
      </c>
      <c r="H76" s="37">
        <v>91.5</v>
      </c>
      <c r="I76" s="37">
        <v>91.257999999999996</v>
      </c>
      <c r="J76" s="37">
        <v>92.21</v>
      </c>
      <c r="K76" s="37">
        <v>93.322999999999993</v>
      </c>
      <c r="L76" s="37">
        <v>94.177000000000007</v>
      </c>
      <c r="M76" s="37">
        <v>98.21</v>
      </c>
      <c r="N76" s="37">
        <v>100.161</v>
      </c>
      <c r="O76" s="37">
        <v>100.242</v>
      </c>
      <c r="P76" s="37">
        <v>95.554000000000002</v>
      </c>
      <c r="Q76" s="37">
        <v>87.891999999999996</v>
      </c>
      <c r="S76" s="4">
        <f t="shared" si="74"/>
        <v>112.25022891526831</v>
      </c>
      <c r="T76" s="4">
        <f t="shared" si="74"/>
        <v>113.47013749317604</v>
      </c>
      <c r="U76" s="4">
        <f t="shared" si="74"/>
        <v>104.47285476884365</v>
      </c>
      <c r="V76" s="4">
        <f t="shared" si="74"/>
        <v>108.36308213443129</v>
      </c>
      <c r="W76" s="4">
        <f t="shared" si="74"/>
        <v>99.225838851476141</v>
      </c>
      <c r="X76" s="4">
        <f t="shared" si="74"/>
        <v>99.020097580405078</v>
      </c>
      <c r="Y76" s="4">
        <f t="shared" si="74"/>
        <v>98.542857694730898</v>
      </c>
      <c r="Z76" s="4">
        <f t="shared" si="74"/>
        <v>99.13305342101674</v>
      </c>
      <c r="AA76" s="4">
        <f t="shared" si="74"/>
        <v>99.2655044728495</v>
      </c>
      <c r="AB76" s="4">
        <f t="shared" si="74"/>
        <v>96.521046593960264</v>
      </c>
      <c r="AC76" s="4">
        <f t="shared" si="74"/>
        <v>102.60623168323917</v>
      </c>
      <c r="AD76" s="4">
        <f t="shared" si="74"/>
        <v>106.60611757607816</v>
      </c>
      <c r="AE76" s="4">
        <f t="shared" si="74"/>
        <v>105.61662005464386</v>
      </c>
      <c r="AF76" s="4">
        <f t="shared" si="74"/>
        <v>97.229146999631382</v>
      </c>
      <c r="AG76" s="4">
        <f t="shared" si="74"/>
        <v>89.894829005351212</v>
      </c>
      <c r="AI76" s="4">
        <f t="shared" si="75"/>
        <v>-6.250228915268309</v>
      </c>
      <c r="AJ76" s="4">
        <f t="shared" si="75"/>
        <v>-7.0571374931760431</v>
      </c>
      <c r="AK76" s="4">
        <f t="shared" si="75"/>
        <v>-7.3618547688436422</v>
      </c>
      <c r="AL76" s="4">
        <f t="shared" si="75"/>
        <v>-6.9340821344312928</v>
      </c>
      <c r="AM76" s="4">
        <f t="shared" si="75"/>
        <v>-6.3868388514761421</v>
      </c>
      <c r="AN76" s="4">
        <f t="shared" si="75"/>
        <v>-7.5200975804050785</v>
      </c>
      <c r="AO76" s="4">
        <f t="shared" si="75"/>
        <v>-7.2848576947309027</v>
      </c>
      <c r="AP76" s="4">
        <f t="shared" si="75"/>
        <v>-6.9230534210167463</v>
      </c>
      <c r="AQ76" s="4">
        <f t="shared" si="75"/>
        <v>-5.9425044728495067</v>
      </c>
      <c r="AR76" s="4">
        <f t="shared" si="75"/>
        <v>-2.3440465939602575</v>
      </c>
      <c r="AS76" s="4">
        <f t="shared" si="75"/>
        <v>-4.3962316832391792</v>
      </c>
      <c r="AT76" s="4">
        <f t="shared" si="75"/>
        <v>-6.4451175760781609</v>
      </c>
      <c r="AU76" s="4">
        <f t="shared" si="75"/>
        <v>-5.3746200546438558</v>
      </c>
      <c r="AV76" s="4">
        <f t="shared" si="75"/>
        <v>-1.6751469996313801</v>
      </c>
      <c r="AW76" s="4">
        <f t="shared" si="75"/>
        <v>-2.0028290053512166</v>
      </c>
      <c r="AY76" s="2">
        <f t="shared" ref="AY76:BM92" si="80">IF(OR($B76 &lt; C$230, $B76 &gt; C$233), #N/A, ((1-FG76)*DK76) + (FG76 - FW76)*EA76 + (FW76*EQ76))</f>
        <v>77.482399856500223</v>
      </c>
      <c r="AZ76" s="2">
        <f t="shared" si="80"/>
        <v>73.683019261281814</v>
      </c>
      <c r="BA76" s="2">
        <f t="shared" si="80"/>
        <v>73.243305904906236</v>
      </c>
      <c r="BB76" s="2">
        <f t="shared" si="80"/>
        <v>71.982520196083598</v>
      </c>
      <c r="BC76" s="2">
        <f t="shared" si="80"/>
        <v>70.542924651858584</v>
      </c>
      <c r="BD76" s="2">
        <f t="shared" si="80"/>
        <v>69.326932515402532</v>
      </c>
      <c r="BE76" s="2">
        <f t="shared" si="80"/>
        <v>68.488769802765503</v>
      </c>
      <c r="BF76" s="2">
        <f t="shared" si="80"/>
        <v>71.531006962391899</v>
      </c>
      <c r="BG76" s="2">
        <f t="shared" si="80"/>
        <v>73.719429300154587</v>
      </c>
      <c r="BH76" s="2">
        <f t="shared" si="80"/>
        <v>75.296691198039667</v>
      </c>
      <c r="BI76" s="2">
        <f t="shared" si="80"/>
        <v>76.523256892410686</v>
      </c>
      <c r="BJ76" s="2">
        <f t="shared" si="80"/>
        <v>76.400398867790727</v>
      </c>
      <c r="BK76" s="2">
        <f t="shared" si="80"/>
        <v>75.624039669309894</v>
      </c>
      <c r="BL76" s="2">
        <f t="shared" si="80"/>
        <v>72.605947477660749</v>
      </c>
      <c r="BM76" s="2">
        <f t="shared" si="80"/>
        <v>76.826053160544276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89.292016913319259</v>
      </c>
      <c r="DL76" s="2">
        <f t="shared" si="76"/>
        <v>82.089558139534901</v>
      </c>
      <c r="DM76" s="2">
        <f t="shared" si="76"/>
        <v>80.756119802677915</v>
      </c>
      <c r="DN76" s="2">
        <f t="shared" si="76"/>
        <v>79.131420718816045</v>
      </c>
      <c r="DO76" s="2">
        <f t="shared" si="76"/>
        <v>77.675160676532769</v>
      </c>
      <c r="DP76" s="2">
        <f t="shared" si="76"/>
        <v>78.293257083434654</v>
      </c>
      <c r="DQ76" s="2">
        <f t="shared" si="76"/>
        <v>77.482804588394046</v>
      </c>
      <c r="DR76" s="2">
        <f t="shared" si="76"/>
        <v>79.524078783236661</v>
      </c>
      <c r="DS76" s="2">
        <f t="shared" si="76"/>
        <v>81.827694399460185</v>
      </c>
      <c r="DT76" s="2">
        <f t="shared" si="76"/>
        <v>82.953787339971569</v>
      </c>
      <c r="DU76" s="2">
        <f t="shared" si="76"/>
        <v>85.069588850174227</v>
      </c>
      <c r="DV76" s="2">
        <f t="shared" si="76"/>
        <v>85.393090909090915</v>
      </c>
      <c r="DW76" s="2">
        <f t="shared" si="76"/>
        <v>84.762891120507419</v>
      </c>
      <c r="DX76" s="2">
        <f t="shared" si="76"/>
        <v>78.112238296587122</v>
      </c>
      <c r="DY76" s="2">
        <f t="shared" si="76"/>
        <v>79.841690519090491</v>
      </c>
      <c r="EA76" s="2">
        <f t="shared" si="77"/>
        <v>70.541785778347219</v>
      </c>
      <c r="EB76" s="2">
        <f t="shared" si="77"/>
        <v>68.877120345744686</v>
      </c>
      <c r="EC76" s="2">
        <f t="shared" si="77"/>
        <v>68.342597409909914</v>
      </c>
      <c r="ED76" s="2">
        <f t="shared" si="77"/>
        <v>67.644565576317532</v>
      </c>
      <c r="EE76" s="2">
        <f t="shared" si="77"/>
        <v>65.629344550810018</v>
      </c>
      <c r="EF76" s="2">
        <f t="shared" si="77"/>
        <v>63.156404548587176</v>
      </c>
      <c r="EG76" s="2">
        <f t="shared" si="77"/>
        <v>62.177279547861957</v>
      </c>
      <c r="EH76" s="2">
        <f t="shared" si="77"/>
        <v>65.764489449183259</v>
      </c>
      <c r="EI76" s="2">
        <f t="shared" si="77"/>
        <v>67.781698133425976</v>
      </c>
      <c r="EJ76" s="2">
        <f t="shared" si="77"/>
        <v>69.164526998123605</v>
      </c>
      <c r="EK76" s="2">
        <f t="shared" si="77"/>
        <v>70.469493301756728</v>
      </c>
      <c r="EL76" s="2">
        <f t="shared" si="77"/>
        <v>70.509642783924221</v>
      </c>
      <c r="EM76" s="2">
        <f t="shared" si="77"/>
        <v>69.787008155604127</v>
      </c>
      <c r="EN76" s="2">
        <f t="shared" si="77"/>
        <v>68.881033882926047</v>
      </c>
      <c r="EO76" s="2">
        <f t="shared" si="77"/>
        <v>74.36078221979821</v>
      </c>
      <c r="EQ76" s="2">
        <f t="shared" si="78"/>
        <v>70.026205187817766</v>
      </c>
      <c r="ER76" s="2">
        <f t="shared" si="78"/>
        <v>65.17847204720988</v>
      </c>
      <c r="ES76" s="2">
        <f t="shared" si="78"/>
        <v>68.315813965651586</v>
      </c>
      <c r="ET76" s="2">
        <f t="shared" si="78"/>
        <v>67.72136337697232</v>
      </c>
      <c r="EU76" s="2">
        <f t="shared" si="78"/>
        <v>65.316740474439115</v>
      </c>
      <c r="EV76" s="2">
        <f t="shared" si="78"/>
        <v>63.602872046827784</v>
      </c>
      <c r="EW76" s="2">
        <f t="shared" si="78"/>
        <v>62.076536915467152</v>
      </c>
      <c r="EX76" s="2">
        <f t="shared" si="78"/>
        <v>65.387864621829863</v>
      </c>
      <c r="EY76" s="2">
        <f t="shared" si="78"/>
        <v>66.851582181263211</v>
      </c>
      <c r="EZ76" s="2">
        <f t="shared" si="78"/>
        <v>67.684150510299318</v>
      </c>
      <c r="FA76" s="2">
        <f t="shared" si="78"/>
        <v>68.867673828574411</v>
      </c>
      <c r="FB76" s="2">
        <f t="shared" si="78"/>
        <v>70.063246657179548</v>
      </c>
      <c r="FC76" s="2">
        <f t="shared" si="78"/>
        <v>69.923242060119406</v>
      </c>
      <c r="FD76" s="2">
        <f t="shared" si="78"/>
        <v>68.528299317195405</v>
      </c>
      <c r="FE76" s="2">
        <f t="shared" si="78"/>
        <v>73.465703736746605</v>
      </c>
      <c r="FG76" s="2">
        <f t="shared" si="79"/>
        <v>0.62983765708146966</v>
      </c>
      <c r="FH76" s="2">
        <f t="shared" si="79"/>
        <v>0.63624791551521231</v>
      </c>
      <c r="FI76" s="2">
        <f t="shared" si="79"/>
        <v>0.60521200404263353</v>
      </c>
      <c r="FJ76" s="2">
        <f t="shared" si="79"/>
        <v>0.62235519195666489</v>
      </c>
      <c r="FK76" s="2">
        <f t="shared" si="79"/>
        <v>0.59209128326819938</v>
      </c>
      <c r="FL76" s="2">
        <f t="shared" si="79"/>
        <v>0.59235202851124646</v>
      </c>
      <c r="FM76" s="2">
        <f t="shared" si="79"/>
        <v>0.58763279333141594</v>
      </c>
      <c r="FN76" s="2">
        <f t="shared" si="79"/>
        <v>0.58090731179871691</v>
      </c>
      <c r="FO76" s="2">
        <f t="shared" si="79"/>
        <v>0.5772613166036662</v>
      </c>
      <c r="FP76" s="2">
        <f t="shared" si="79"/>
        <v>0.55528886521013532</v>
      </c>
      <c r="FQ76" s="2">
        <f t="shared" si="79"/>
        <v>0.58535716279699201</v>
      </c>
      <c r="FR76" s="2">
        <f t="shared" si="79"/>
        <v>0.60420657002652878</v>
      </c>
      <c r="FS76" s="2">
        <f t="shared" si="79"/>
        <v>0.61023817914269662</v>
      </c>
      <c r="FT76" s="2">
        <f t="shared" si="79"/>
        <v>0.5964855810573706</v>
      </c>
      <c r="FU76" s="2">
        <f t="shared" si="79"/>
        <v>0.55020394345872325</v>
      </c>
      <c r="FW76" s="2">
        <f t="shared" ref="FW76:GK92" si="82">POWER(10,($B76-C$232)/C$229)/(1+POWER(10,($B76-C$232)/C$229))</f>
        <v>2.9886757758053551E-5</v>
      </c>
      <c r="FX76" s="2">
        <f t="shared" si="82"/>
        <v>4.1332148209704238E-5</v>
      </c>
      <c r="FY76" s="2">
        <f t="shared" si="82"/>
        <v>4.2310333183780146E-5</v>
      </c>
      <c r="FZ76" s="2">
        <f t="shared" si="82"/>
        <v>4.4460330786942039E-5</v>
      </c>
      <c r="GA76" s="2">
        <f t="shared" si="82"/>
        <v>4.2535536956833752E-5</v>
      </c>
      <c r="GB76" s="2">
        <f t="shared" si="82"/>
        <v>4.644517341846712E-5</v>
      </c>
      <c r="GC76" s="2">
        <f t="shared" si="82"/>
        <v>6.3058276264632297E-5</v>
      </c>
      <c r="GD76" s="2">
        <f t="shared" si="82"/>
        <v>6.8421791755696027E-5</v>
      </c>
      <c r="GE76" s="2">
        <f t="shared" si="82"/>
        <v>5.891928246981722E-5</v>
      </c>
      <c r="GF76" s="2">
        <f t="shared" si="82"/>
        <v>4.9591857632825157E-5</v>
      </c>
      <c r="GG76" s="2">
        <f t="shared" si="82"/>
        <v>3.8363235007492143E-5</v>
      </c>
      <c r="GH76" s="2">
        <f t="shared" si="82"/>
        <v>3.3377138743957799E-5</v>
      </c>
      <c r="GI76" s="2">
        <f t="shared" si="82"/>
        <v>3.0097934872954149E-5</v>
      </c>
      <c r="GJ76" s="2">
        <f t="shared" si="82"/>
        <v>2.9740165597588159E-5</v>
      </c>
      <c r="GK76" s="2">
        <f t="shared" si="82"/>
        <v>2.2342778135119589E-5</v>
      </c>
      <c r="GM76" s="86">
        <f t="shared" ref="GM76:HA92" si="83" xml:space="preserve"> _xlfn.NORM.DIST($B76, C$7, ABS(C$11), TRUE) * _xlfn.NORM.DIST(($B76 - C$7)*C$15, 0, ABS(C$11), TRUE) * 2</f>
        <v>6.5592934445225001E-2</v>
      </c>
      <c r="GN76" s="86">
        <f t="shared" si="83"/>
        <v>7.2402717174695735E-2</v>
      </c>
      <c r="GO76" s="86">
        <f t="shared" si="83"/>
        <v>5.2745013600033176E-2</v>
      </c>
      <c r="GP76" s="86">
        <f t="shared" si="83"/>
        <v>6.4652830889620913E-2</v>
      </c>
      <c r="GQ76" s="86">
        <f t="shared" si="83"/>
        <v>4.678566589919942E-2</v>
      </c>
      <c r="GR76" s="86">
        <f t="shared" si="83"/>
        <v>4.7842703956707609E-2</v>
      </c>
      <c r="GS76" s="86">
        <f t="shared" si="83"/>
        <v>4.8464715276417047E-2</v>
      </c>
      <c r="GT76" s="86">
        <f t="shared" si="83"/>
        <v>4.4939206814149674E-2</v>
      </c>
      <c r="GU76" s="86">
        <f t="shared" si="83"/>
        <v>4.2501310154879783E-2</v>
      </c>
      <c r="GV76" s="86">
        <f t="shared" si="83"/>
        <v>3.2356081938300668E-2</v>
      </c>
      <c r="GW76" s="86">
        <f t="shared" si="83"/>
        <v>4.4306076544431014E-2</v>
      </c>
      <c r="GX76" s="86">
        <f t="shared" si="83"/>
        <v>5.3982263572276083E-2</v>
      </c>
      <c r="GY76" s="86">
        <f t="shared" si="83"/>
        <v>5.5469446498509177E-2</v>
      </c>
      <c r="GZ76" s="86">
        <f t="shared" si="83"/>
        <v>5.0139964196107903E-2</v>
      </c>
      <c r="HA76" s="86">
        <f t="shared" si="83"/>
        <v>3.0145669762130081E-2</v>
      </c>
      <c r="HC76" s="86">
        <f t="shared" si="73"/>
        <v>2.3078913882512596E-8</v>
      </c>
      <c r="HD76" s="86">
        <f t="shared" si="69"/>
        <v>8.4832874643874499E-8</v>
      </c>
      <c r="HE76" s="86">
        <f t="shared" si="69"/>
        <v>2.0055815152962085E-8</v>
      </c>
      <c r="HF76" s="86">
        <f t="shared" si="69"/>
        <v>1.6562440223851377E-8</v>
      </c>
      <c r="HG76" s="86">
        <f t="shared" si="69"/>
        <v>8.7119123520250886E-9</v>
      </c>
      <c r="HH76" s="86">
        <f t="shared" si="69"/>
        <v>1.729939763312131E-8</v>
      </c>
      <c r="HI76" s="86">
        <f t="shared" si="69"/>
        <v>1.5157773188972253E-8</v>
      </c>
      <c r="HJ76" s="86">
        <f t="shared" si="69"/>
        <v>8.764801374008707E-9</v>
      </c>
      <c r="HK76" s="86">
        <f t="shared" si="69"/>
        <v>8.516601091154284E-9</v>
      </c>
      <c r="HL76" s="86">
        <f t="shared" si="69"/>
        <v>1.5427594910603185E-10</v>
      </c>
      <c r="HM76" s="86">
        <f t="shared" si="69"/>
        <v>1.7484060534807003E-8</v>
      </c>
      <c r="HN76" s="86">
        <f t="shared" si="69"/>
        <v>1.4099104625266437E-8</v>
      </c>
      <c r="HO76" s="86">
        <f t="shared" si="69"/>
        <v>1.2777720303776695E-8</v>
      </c>
      <c r="HP76" s="86">
        <f t="shared" si="69"/>
        <v>5.866516822146853E-9</v>
      </c>
      <c r="HQ76" s="86">
        <f t="shared" si="69"/>
        <v>2.4445796035317303E-11</v>
      </c>
      <c r="HS76" s="86">
        <f t="shared" ref="HS76:IG92" si="84" xml:space="preserve"> _xlfn.NORM.DIST($B76, C$9, ABS(C$13), TRUE) * _xlfn.NORM.DIST(($B76 - C$9)*C$17, 0, ABS(C$13), TRUE) * 2</f>
        <v>1.6777443956138691E-60</v>
      </c>
      <c r="HT76" s="86">
        <f t="shared" si="84"/>
        <v>1.3394407703712353E-54</v>
      </c>
      <c r="HU76" s="86">
        <f t="shared" si="84"/>
        <v>1.34965995716486E-59</v>
      </c>
      <c r="HV76" s="86">
        <f t="shared" si="84"/>
        <v>2.8739684813743431E-61</v>
      </c>
      <c r="HW76" s="86">
        <f t="shared" si="84"/>
        <v>8.7306112795696233E-64</v>
      </c>
      <c r="HX76" s="86">
        <f t="shared" si="84"/>
        <v>4.0464503480539452E-62</v>
      </c>
      <c r="HY76" s="86">
        <f t="shared" si="84"/>
        <v>5.5579002320174463E-64</v>
      </c>
      <c r="HZ76" s="86">
        <f t="shared" si="84"/>
        <v>6.635440681204623E-66</v>
      </c>
      <c r="IA76" s="86">
        <f t="shared" si="84"/>
        <v>2.5210907235175889E-66</v>
      </c>
      <c r="IB76" s="86">
        <f t="shared" si="84"/>
        <v>2.0102926337323877E-84</v>
      </c>
      <c r="IC76" s="86">
        <f t="shared" si="84"/>
        <v>3.3481512561495885E-64</v>
      </c>
      <c r="ID76" s="86">
        <f t="shared" si="84"/>
        <v>2.2269481228660942E-64</v>
      </c>
      <c r="IE76" s="86">
        <f t="shared" si="84"/>
        <v>8.9122495790532846E-63</v>
      </c>
      <c r="IF76" s="86">
        <f t="shared" si="84"/>
        <v>1.1993978901545633E-41</v>
      </c>
      <c r="IG76" s="86">
        <f t="shared" si="84"/>
        <v>1.5100399168827361E-30</v>
      </c>
      <c r="II76" s="86">
        <f t="shared" ref="II76:IW92" si="85" xml:space="preserve"> _xlfn.NORM.DIST($B76, C$10, ABS(C$14), TRUE) * _xlfn.NORM.DIST(($B76 - C$10)*C$18, 0, ABS(C$14), TRUE) * 2</f>
        <v>1.7215201204112761E-159</v>
      </c>
      <c r="IJ76" s="86">
        <f t="shared" si="85"/>
        <v>3.2077221978023762E-143</v>
      </c>
      <c r="IK76" s="86">
        <f t="shared" si="85"/>
        <v>1.7859379898659786E-155</v>
      </c>
      <c r="IL76" s="86">
        <f t="shared" si="85"/>
        <v>7.6606503777578738E-162</v>
      </c>
      <c r="IM76" s="86">
        <f t="shared" si="85"/>
        <v>1.0258330438509551E-169</v>
      </c>
      <c r="IN76" s="86">
        <f t="shared" si="85"/>
        <v>8.1384319361478185E-165</v>
      </c>
      <c r="IO76" s="86">
        <f t="shared" si="85"/>
        <v>5.2457505756290703E-169</v>
      </c>
      <c r="IP76" s="86">
        <f t="shared" si="85"/>
        <v>7.5770805377407721E-174</v>
      </c>
      <c r="IQ76" s="86">
        <f t="shared" si="85"/>
        <v>1.8772501104203842E-176</v>
      </c>
      <c r="IR76" s="86">
        <f t="shared" si="85"/>
        <v>8.9575038482522779E-227</v>
      </c>
      <c r="IS76" s="86">
        <f t="shared" si="85"/>
        <v>9.9199519607846772E-170</v>
      </c>
      <c r="IT76" s="86">
        <f t="shared" si="85"/>
        <v>5.3982670492399561E-170</v>
      </c>
      <c r="IU76" s="86">
        <f t="shared" si="85"/>
        <v>1.1124377667220086E-165</v>
      </c>
      <c r="IV76" s="86">
        <f t="shared" si="85"/>
        <v>2.3449620651579515E-167</v>
      </c>
      <c r="IW76" s="86">
        <f t="shared" si="85"/>
        <v>6.5679435186897971E-73</v>
      </c>
      <c r="IY76" s="86">
        <f t="shared" ref="IY76:JM92" si="86">GM76+HC76+HS76+II76</f>
        <v>6.5592957524138878E-2</v>
      </c>
      <c r="IZ76" s="86">
        <f t="shared" si="86"/>
        <v>7.2402802007570377E-2</v>
      </c>
      <c r="JA76" s="86">
        <f t="shared" si="86"/>
        <v>5.2745033655848331E-2</v>
      </c>
      <c r="JB76" s="86">
        <f t="shared" si="86"/>
        <v>6.4652847452061138E-2</v>
      </c>
      <c r="JC76" s="86">
        <f t="shared" si="86"/>
        <v>4.6785674611111772E-2</v>
      </c>
      <c r="JD76" s="86">
        <f t="shared" si="86"/>
        <v>4.7842721256105239E-2</v>
      </c>
      <c r="JE76" s="86">
        <f t="shared" si="86"/>
        <v>4.8464730434190237E-2</v>
      </c>
      <c r="JF76" s="86">
        <f t="shared" si="86"/>
        <v>4.4939215578951044E-2</v>
      </c>
      <c r="JG76" s="86">
        <f t="shared" si="86"/>
        <v>4.2501318671480874E-2</v>
      </c>
      <c r="JH76" s="86">
        <f t="shared" si="86"/>
        <v>3.2356082092576614E-2</v>
      </c>
      <c r="JI76" s="86">
        <f t="shared" si="86"/>
        <v>4.4306094028491547E-2</v>
      </c>
      <c r="JJ76" s="86">
        <f t="shared" si="86"/>
        <v>5.398227767138071E-2</v>
      </c>
      <c r="JK76" s="86">
        <f t="shared" si="86"/>
        <v>5.5469459276229482E-2</v>
      </c>
      <c r="JL76" s="86">
        <f t="shared" si="86"/>
        <v>5.0139970062624724E-2</v>
      </c>
      <c r="JM76" s="86">
        <f t="shared" si="86"/>
        <v>3.0145669786575877E-2</v>
      </c>
    </row>
    <row r="77" spans="2:273" x14ac:dyDescent="0.25">
      <c r="B77" s="2">
        <v>50</v>
      </c>
      <c r="C77" s="37">
        <v>112.267</v>
      </c>
      <c r="D77" s="37">
        <v>115.15900000000001</v>
      </c>
      <c r="E77" s="37">
        <v>102.889</v>
      </c>
      <c r="F77" s="37">
        <v>109.032</v>
      </c>
      <c r="G77" s="37">
        <v>98.887</v>
      </c>
      <c r="H77" s="37">
        <v>99.081000000000003</v>
      </c>
      <c r="I77" s="37">
        <v>99.29</v>
      </c>
      <c r="J77" s="37">
        <v>98.613</v>
      </c>
      <c r="K77" s="37">
        <v>99.048000000000002</v>
      </c>
      <c r="L77" s="37">
        <v>100.01600000000001</v>
      </c>
      <c r="M77" s="37">
        <v>102.452</v>
      </c>
      <c r="N77" s="37">
        <v>106.01600000000001</v>
      </c>
      <c r="O77" s="37">
        <v>106.306</v>
      </c>
      <c r="P77" s="37">
        <v>99.707999999999998</v>
      </c>
      <c r="Q77" s="37">
        <v>92.091999999999999</v>
      </c>
      <c r="S77" s="4">
        <f t="shared" si="74"/>
        <v>119.71652334290339</v>
      </c>
      <c r="T77" s="4">
        <f t="shared" si="74"/>
        <v>121.99944868096665</v>
      </c>
      <c r="U77" s="4">
        <f t="shared" si="74"/>
        <v>112.17119736181014</v>
      </c>
      <c r="V77" s="4">
        <f t="shared" si="74"/>
        <v>116.81882100255129</v>
      </c>
      <c r="W77" s="4">
        <f t="shared" si="74"/>
        <v>106.82062507917777</v>
      </c>
      <c r="X77" s="4">
        <f t="shared" si="74"/>
        <v>106.94620907853596</v>
      </c>
      <c r="Y77" s="4">
        <f t="shared" si="74"/>
        <v>107.13599165680098</v>
      </c>
      <c r="Z77" s="4">
        <f t="shared" si="74"/>
        <v>107.35926164481197</v>
      </c>
      <c r="AA77" s="4">
        <f t="shared" si="74"/>
        <v>106.95275790234422</v>
      </c>
      <c r="AB77" s="4">
        <f t="shared" si="74"/>
        <v>103.87513142124388</v>
      </c>
      <c r="AC77" s="4">
        <f t="shared" si="74"/>
        <v>109.79077427227598</v>
      </c>
      <c r="AD77" s="4">
        <f t="shared" si="74"/>
        <v>114.14906850330837</v>
      </c>
      <c r="AE77" s="4">
        <f t="shared" si="74"/>
        <v>112.74419541302929</v>
      </c>
      <c r="AF77" s="4">
        <f t="shared" si="74"/>
        <v>103.70989214901303</v>
      </c>
      <c r="AG77" s="4">
        <f t="shared" si="74"/>
        <v>94.567353833941027</v>
      </c>
      <c r="AI77" s="4">
        <f t="shared" si="75"/>
        <v>-7.4495233429033902</v>
      </c>
      <c r="AJ77" s="4">
        <f t="shared" si="75"/>
        <v>-6.8404486809666452</v>
      </c>
      <c r="AK77" s="4">
        <f t="shared" si="75"/>
        <v>-9.2821973618101481</v>
      </c>
      <c r="AL77" s="4">
        <f t="shared" si="75"/>
        <v>-7.7868210025512923</v>
      </c>
      <c r="AM77" s="4">
        <f t="shared" si="75"/>
        <v>-7.9336250791777729</v>
      </c>
      <c r="AN77" s="4">
        <f t="shared" si="75"/>
        <v>-7.8652090785359547</v>
      </c>
      <c r="AO77" s="4">
        <f t="shared" si="75"/>
        <v>-7.845991656800976</v>
      </c>
      <c r="AP77" s="4">
        <f t="shared" si="75"/>
        <v>-8.7462616448119661</v>
      </c>
      <c r="AQ77" s="4">
        <f t="shared" si="75"/>
        <v>-7.9047579023442154</v>
      </c>
      <c r="AR77" s="4">
        <f t="shared" si="75"/>
        <v>-3.8591314212438732</v>
      </c>
      <c r="AS77" s="4">
        <f t="shared" si="75"/>
        <v>-7.3387742722759839</v>
      </c>
      <c r="AT77" s="4">
        <f t="shared" si="75"/>
        <v>-8.1330685033083654</v>
      </c>
      <c r="AU77" s="4">
        <f t="shared" si="75"/>
        <v>-6.4381954130292911</v>
      </c>
      <c r="AV77" s="4">
        <f t="shared" si="75"/>
        <v>-4.001892149013031</v>
      </c>
      <c r="AW77" s="4">
        <f t="shared" si="75"/>
        <v>-2.4753538339410284</v>
      </c>
      <c r="AY77" s="2">
        <f t="shared" si="80"/>
        <v>77.094679125162713</v>
      </c>
      <c r="AZ77" s="2">
        <f t="shared" si="80"/>
        <v>73.332034376306808</v>
      </c>
      <c r="BA77" s="2">
        <f t="shared" si="80"/>
        <v>72.954661414429395</v>
      </c>
      <c r="BB77" s="2">
        <f t="shared" si="80"/>
        <v>71.712338487058233</v>
      </c>
      <c r="BC77" s="2">
        <f t="shared" si="80"/>
        <v>70.229403521966333</v>
      </c>
      <c r="BD77" s="2">
        <f t="shared" si="80"/>
        <v>68.973376864836993</v>
      </c>
      <c r="BE77" s="2">
        <f t="shared" si="80"/>
        <v>68.122801689279157</v>
      </c>
      <c r="BF77" s="2">
        <f t="shared" si="80"/>
        <v>71.196643369558387</v>
      </c>
      <c r="BG77" s="2">
        <f t="shared" si="80"/>
        <v>73.387358941651669</v>
      </c>
      <c r="BH77" s="2">
        <f t="shared" si="80"/>
        <v>74.983693352335436</v>
      </c>
      <c r="BI77" s="2">
        <f t="shared" si="80"/>
        <v>76.162672218157695</v>
      </c>
      <c r="BJ77" s="2">
        <f t="shared" si="80"/>
        <v>76.031997862876921</v>
      </c>
      <c r="BK77" s="2">
        <f t="shared" si="80"/>
        <v>75.263080355905828</v>
      </c>
      <c r="BL77" s="2">
        <f t="shared" si="80"/>
        <v>72.354602721404305</v>
      </c>
      <c r="BM77" s="2">
        <f t="shared" si="80"/>
        <v>76.617371730502683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89.508700241618868</v>
      </c>
      <c r="DL77" s="2">
        <f t="shared" si="76"/>
        <v>82.144134551495043</v>
      </c>
      <c r="DM77" s="2">
        <f t="shared" si="76"/>
        <v>80.920635729386859</v>
      </c>
      <c r="DN77" s="2">
        <f t="shared" si="76"/>
        <v>79.270267139836889</v>
      </c>
      <c r="DO77" s="2">
        <f t="shared" si="76"/>
        <v>77.732119450317128</v>
      </c>
      <c r="DP77" s="2">
        <f t="shared" si="76"/>
        <v>78.393066418172509</v>
      </c>
      <c r="DQ77" s="2">
        <f t="shared" si="76"/>
        <v>77.581862685560026</v>
      </c>
      <c r="DR77" s="2">
        <f t="shared" si="76"/>
        <v>79.6764953496006</v>
      </c>
      <c r="DS77" s="2">
        <f t="shared" si="76"/>
        <v>82.039009986504723</v>
      </c>
      <c r="DT77" s="2">
        <f t="shared" si="76"/>
        <v>83.203611190137522</v>
      </c>
      <c r="DU77" s="2">
        <f t="shared" si="76"/>
        <v>85.270468989547041</v>
      </c>
      <c r="DV77" s="2">
        <f t="shared" si="76"/>
        <v>85.543862579281196</v>
      </c>
      <c r="DW77" s="2">
        <f t="shared" si="76"/>
        <v>84.920026004228347</v>
      </c>
      <c r="DX77" s="2">
        <f t="shared" si="76"/>
        <v>78.23419737239503</v>
      </c>
      <c r="DY77" s="2">
        <f t="shared" si="76"/>
        <v>79.883832604032577</v>
      </c>
      <c r="EA77" s="2">
        <f t="shared" si="77"/>
        <v>70.440807431133891</v>
      </c>
      <c r="EB77" s="2">
        <f t="shared" si="77"/>
        <v>68.737570858662622</v>
      </c>
      <c r="EC77" s="2">
        <f t="shared" si="77"/>
        <v>68.215569538288293</v>
      </c>
      <c r="ED77" s="2">
        <f t="shared" si="77"/>
        <v>67.529716828596278</v>
      </c>
      <c r="EE77" s="2">
        <f t="shared" si="77"/>
        <v>65.515391687602872</v>
      </c>
      <c r="EF77" s="2">
        <f t="shared" si="77"/>
        <v>63.061237406058218</v>
      </c>
      <c r="EG77" s="2">
        <f t="shared" si="77"/>
        <v>62.069040042928023</v>
      </c>
      <c r="EH77" s="2">
        <f t="shared" si="77"/>
        <v>65.617237902101806</v>
      </c>
      <c r="EI77" s="2">
        <f t="shared" si="77"/>
        <v>67.609178225320051</v>
      </c>
      <c r="EJ77" s="2">
        <f t="shared" si="77"/>
        <v>68.980026239418862</v>
      </c>
      <c r="EK77" s="2">
        <f t="shared" si="77"/>
        <v>70.278864091053677</v>
      </c>
      <c r="EL77" s="2">
        <f t="shared" si="77"/>
        <v>70.349401116962994</v>
      </c>
      <c r="EM77" s="2">
        <f t="shared" si="77"/>
        <v>69.637850855987779</v>
      </c>
      <c r="EN77" s="2">
        <f t="shared" si="77"/>
        <v>68.727128780044126</v>
      </c>
      <c r="EO77" s="2">
        <f t="shared" si="77"/>
        <v>74.182014395742897</v>
      </c>
      <c r="EQ77" s="2">
        <f t="shared" si="78"/>
        <v>69.932466427150473</v>
      </c>
      <c r="ER77" s="2">
        <f t="shared" si="78"/>
        <v>65.095531100215709</v>
      </c>
      <c r="ES77" s="2">
        <f t="shared" si="78"/>
        <v>68.189192344570131</v>
      </c>
      <c r="ET77" s="2">
        <f t="shared" si="78"/>
        <v>67.605112400798347</v>
      </c>
      <c r="EU77" s="2">
        <f t="shared" si="78"/>
        <v>65.20761807649869</v>
      </c>
      <c r="EV77" s="2">
        <f t="shared" si="78"/>
        <v>63.500476950255219</v>
      </c>
      <c r="EW77" s="2">
        <f t="shared" si="78"/>
        <v>61.970034066229694</v>
      </c>
      <c r="EX77" s="2">
        <f t="shared" si="78"/>
        <v>65.246568855664293</v>
      </c>
      <c r="EY77" s="2">
        <f t="shared" si="78"/>
        <v>66.69436922449583</v>
      </c>
      <c r="EZ77" s="2">
        <f t="shared" si="78"/>
        <v>67.523840840788353</v>
      </c>
      <c r="FA77" s="2">
        <f t="shared" si="78"/>
        <v>68.70175064894444</v>
      </c>
      <c r="FB77" s="2">
        <f t="shared" si="78"/>
        <v>69.90983278539457</v>
      </c>
      <c r="FC77" s="2">
        <f t="shared" si="78"/>
        <v>69.771408963161875</v>
      </c>
      <c r="FD77" s="2">
        <f t="shared" si="78"/>
        <v>68.379717552008088</v>
      </c>
      <c r="FE77" s="2">
        <f t="shared" si="78"/>
        <v>73.301868159230978</v>
      </c>
      <c r="FG77" s="2">
        <f t="shared" si="79"/>
        <v>0.65104228251444329</v>
      </c>
      <c r="FH77" s="2">
        <f t="shared" si="79"/>
        <v>0.6572851419075133</v>
      </c>
      <c r="FI77" s="2">
        <f t="shared" si="79"/>
        <v>0.62699186068336799</v>
      </c>
      <c r="FJ77" s="2">
        <f t="shared" si="79"/>
        <v>0.64374600235259694</v>
      </c>
      <c r="FK77" s="2">
        <f t="shared" si="79"/>
        <v>0.61413348318735417</v>
      </c>
      <c r="FL77" s="2">
        <f t="shared" si="79"/>
        <v>0.61438931484026604</v>
      </c>
      <c r="FM77" s="2">
        <f t="shared" si="79"/>
        <v>0.60975712600836585</v>
      </c>
      <c r="FN77" s="2">
        <f t="shared" si="79"/>
        <v>0.60314879382406328</v>
      </c>
      <c r="FO77" s="2">
        <f t="shared" si="79"/>
        <v>0.59956291163471165</v>
      </c>
      <c r="FP77" s="2">
        <f t="shared" si="79"/>
        <v>0.57790203275437868</v>
      </c>
      <c r="FQ77" s="2">
        <f t="shared" si="79"/>
        <v>0.60752204269601151</v>
      </c>
      <c r="FR77" s="2">
        <f t="shared" si="79"/>
        <v>0.62600761817251083</v>
      </c>
      <c r="FS77" s="2">
        <f t="shared" si="79"/>
        <v>0.63190939524535028</v>
      </c>
      <c r="FT77" s="2">
        <f t="shared" si="79"/>
        <v>0.61844334718138749</v>
      </c>
      <c r="FU77" s="2">
        <f t="shared" si="79"/>
        <v>0.57287678984224177</v>
      </c>
      <c r="FW77" s="2">
        <f t="shared" si="82"/>
        <v>3.2770083745188437E-5</v>
      </c>
      <c r="FX77" s="2">
        <f t="shared" si="82"/>
        <v>4.5319618592872236E-5</v>
      </c>
      <c r="FY77" s="2">
        <f t="shared" si="82"/>
        <v>4.6392168433594572E-5</v>
      </c>
      <c r="FZ77" s="2">
        <f t="shared" si="82"/>
        <v>4.8749574192211922E-5</v>
      </c>
      <c r="GA77" s="2">
        <f t="shared" si="82"/>
        <v>4.6639097439127159E-5</v>
      </c>
      <c r="GB77" s="2">
        <f t="shared" si="82"/>
        <v>5.0925891773239107E-5</v>
      </c>
      <c r="GC77" s="2">
        <f t="shared" si="82"/>
        <v>6.9141604370393745E-5</v>
      </c>
      <c r="GD77" s="2">
        <f t="shared" si="82"/>
        <v>7.5022507561764768E-5</v>
      </c>
      <c r="GE77" s="2">
        <f t="shared" si="82"/>
        <v>6.4603341327636963E-5</v>
      </c>
      <c r="GF77" s="2">
        <f t="shared" si="82"/>
        <v>5.4376130436241109E-5</v>
      </c>
      <c r="GG77" s="2">
        <f t="shared" si="82"/>
        <v>4.2064295030202467E-5</v>
      </c>
      <c r="GH77" s="2">
        <f t="shared" si="82"/>
        <v>3.6597187033373261E-5</v>
      </c>
      <c r="GI77" s="2">
        <f t="shared" si="82"/>
        <v>3.3001633507171131E-5</v>
      </c>
      <c r="GJ77" s="2">
        <f t="shared" si="82"/>
        <v>3.26093495621691E-5</v>
      </c>
      <c r="GK77" s="2">
        <f t="shared" si="82"/>
        <v>2.4498316258075004E-5</v>
      </c>
      <c r="GM77" s="86">
        <f t="shared" si="83"/>
        <v>8.4161235481189395E-2</v>
      </c>
      <c r="GN77" s="86">
        <f t="shared" si="83"/>
        <v>9.2820728073746347E-2</v>
      </c>
      <c r="GO77" s="86">
        <f t="shared" si="83"/>
        <v>6.9427119872817022E-2</v>
      </c>
      <c r="GP77" s="86">
        <f t="shared" si="83"/>
        <v>8.4099904099333864E-2</v>
      </c>
      <c r="GQ77" s="86">
        <f t="shared" si="83"/>
        <v>6.2640084920302694E-2</v>
      </c>
      <c r="GR77" s="86">
        <f t="shared" si="83"/>
        <v>6.4270889495611411E-2</v>
      </c>
      <c r="GS77" s="86">
        <f t="shared" si="83"/>
        <v>6.6313351007551702E-2</v>
      </c>
      <c r="GT77" s="86">
        <f t="shared" si="83"/>
        <v>6.2090420027296908E-2</v>
      </c>
      <c r="GU77" s="86">
        <f t="shared" si="83"/>
        <v>5.8864049036020258E-2</v>
      </c>
      <c r="GV77" s="86">
        <f t="shared" si="83"/>
        <v>4.651796754119962E-2</v>
      </c>
      <c r="GW77" s="86">
        <f t="shared" si="83"/>
        <v>6.002471558887202E-2</v>
      </c>
      <c r="GX77" s="86">
        <f t="shared" si="83"/>
        <v>7.151125939166264E-2</v>
      </c>
      <c r="GY77" s="86">
        <f t="shared" si="83"/>
        <v>7.2648421838097527E-2</v>
      </c>
      <c r="GZ77" s="86">
        <f t="shared" si="83"/>
        <v>6.706698432824533E-2</v>
      </c>
      <c r="HA77" s="86">
        <f t="shared" si="83"/>
        <v>4.374856730466728E-2</v>
      </c>
      <c r="HC77" s="86">
        <f t="shared" si="73"/>
        <v>5.0677163184364609E-8</v>
      </c>
      <c r="HD77" s="86">
        <f t="shared" si="69"/>
        <v>1.7756819390121757E-7</v>
      </c>
      <c r="HE77" s="86">
        <f t="shared" si="69"/>
        <v>4.4921800473710871E-8</v>
      </c>
      <c r="HF77" s="86">
        <f t="shared" si="69"/>
        <v>3.8037454673696381E-8</v>
      </c>
      <c r="HG77" s="86">
        <f t="shared" ref="HG77:HQ100" si="87" xml:space="preserve"> _xlfn.NORM.DIST($B77, G$8, ABS(G$12), TRUE) * _xlfn.NORM.DIST(($B77 - G$8)*G$16, 0, ABS(G$12), TRUE) * 2</f>
        <v>2.0659027318775439E-8</v>
      </c>
      <c r="HH77" s="86">
        <f t="shared" si="87"/>
        <v>4.0135768236498979E-8</v>
      </c>
      <c r="HI77" s="86">
        <f t="shared" si="87"/>
        <v>3.6624807014307862E-8</v>
      </c>
      <c r="HJ77" s="86">
        <f t="shared" si="87"/>
        <v>2.1916636318559423E-8</v>
      </c>
      <c r="HK77" s="86">
        <f t="shared" si="87"/>
        <v>2.1159657575307715E-8</v>
      </c>
      <c r="HL77" s="86">
        <f t="shared" si="87"/>
        <v>4.7405912343294546E-10</v>
      </c>
      <c r="HM77" s="86">
        <f t="shared" si="87"/>
        <v>4.0415678755774021E-8</v>
      </c>
      <c r="HN77" s="86">
        <f t="shared" si="87"/>
        <v>3.2417320036670182E-8</v>
      </c>
      <c r="HO77" s="86">
        <f t="shared" si="87"/>
        <v>2.8901490242652671E-8</v>
      </c>
      <c r="HP77" s="86">
        <f t="shared" si="87"/>
        <v>1.3892017835632742E-8</v>
      </c>
      <c r="HQ77" s="86">
        <f t="shared" si="87"/>
        <v>7.870921455738775E-11</v>
      </c>
      <c r="HS77" s="86">
        <f t="shared" si="84"/>
        <v>4.5022592784246869E-59</v>
      </c>
      <c r="HT77" s="86">
        <f t="shared" si="84"/>
        <v>2.8280431149330599E-53</v>
      </c>
      <c r="HU77" s="86">
        <f t="shared" si="84"/>
        <v>3.7826870744072841E-58</v>
      </c>
      <c r="HV77" s="86">
        <f t="shared" si="84"/>
        <v>9.207903166186302E-60</v>
      </c>
      <c r="HW77" s="86">
        <f t="shared" si="84"/>
        <v>3.2251446612515799E-62</v>
      </c>
      <c r="HX77" s="86">
        <f t="shared" si="84"/>
        <v>1.3934788121283964E-60</v>
      </c>
      <c r="HY77" s="86">
        <f t="shared" si="84"/>
        <v>2.371123989586142E-62</v>
      </c>
      <c r="HZ77" s="86">
        <f t="shared" si="84"/>
        <v>3.2718581873253501E-64</v>
      </c>
      <c r="IA77" s="86">
        <f t="shared" si="84"/>
        <v>1.2209698041830181E-64</v>
      </c>
      <c r="IB77" s="86">
        <f t="shared" si="84"/>
        <v>2.6859441762374669E-82</v>
      </c>
      <c r="IC77" s="86">
        <f t="shared" si="84"/>
        <v>1.2071525607469917E-62</v>
      </c>
      <c r="ID77" s="86">
        <f t="shared" si="84"/>
        <v>7.7116666431669113E-63</v>
      </c>
      <c r="IE77" s="86">
        <f t="shared" si="84"/>
        <v>2.7243397526432969E-61</v>
      </c>
      <c r="IF77" s="86">
        <f t="shared" si="84"/>
        <v>1.0630496148260721E-40</v>
      </c>
      <c r="IG77" s="86">
        <f t="shared" si="84"/>
        <v>7.2542112875863581E-30</v>
      </c>
      <c r="II77" s="86">
        <f t="shared" si="85"/>
        <v>1.017713479856019E-156</v>
      </c>
      <c r="IJ77" s="86">
        <f t="shared" si="85"/>
        <v>1.1786793025225946E-140</v>
      </c>
      <c r="IK77" s="86">
        <f t="shared" si="85"/>
        <v>1.1112160942844861E-152</v>
      </c>
      <c r="IL77" s="86">
        <f t="shared" si="85"/>
        <v>6.4314221749269159E-159</v>
      </c>
      <c r="IM77" s="86">
        <f t="shared" si="85"/>
        <v>1.162951641358732E-166</v>
      </c>
      <c r="IN77" s="86">
        <f t="shared" si="85"/>
        <v>7.9781126971277433E-162</v>
      </c>
      <c r="IO77" s="86">
        <f t="shared" si="85"/>
        <v>7.6671810906433108E-166</v>
      </c>
      <c r="IP77" s="86">
        <f t="shared" si="85"/>
        <v>1.4573169318273163E-170</v>
      </c>
      <c r="IQ77" s="86">
        <f t="shared" si="85"/>
        <v>3.6006926967793726E-173</v>
      </c>
      <c r="IR77" s="86">
        <f t="shared" si="85"/>
        <v>1.2825961027842858E-222</v>
      </c>
      <c r="IS77" s="86">
        <f t="shared" si="85"/>
        <v>1.048054699574678E-166</v>
      </c>
      <c r="IT77" s="86">
        <f t="shared" si="85"/>
        <v>5.250019975523923E-167</v>
      </c>
      <c r="IU77" s="86">
        <f t="shared" si="85"/>
        <v>8.4867275054323613E-163</v>
      </c>
      <c r="IV77" s="86">
        <f t="shared" si="85"/>
        <v>1.9000321340806129E-164</v>
      </c>
      <c r="IW77" s="86">
        <f t="shared" si="85"/>
        <v>1.0819700581686178E-71</v>
      </c>
      <c r="IY77" s="86">
        <f t="shared" si="86"/>
        <v>8.4161286158352583E-2</v>
      </c>
      <c r="IZ77" s="86">
        <f t="shared" si="86"/>
        <v>9.2820905641940246E-2</v>
      </c>
      <c r="JA77" s="86">
        <f t="shared" si="86"/>
        <v>6.9427164794617496E-2</v>
      </c>
      <c r="JB77" s="86">
        <f t="shared" si="86"/>
        <v>8.4099942136788536E-2</v>
      </c>
      <c r="JC77" s="86">
        <f t="shared" si="86"/>
        <v>6.2640105579330016E-2</v>
      </c>
      <c r="JD77" s="86">
        <f t="shared" si="86"/>
        <v>6.4270929631379647E-2</v>
      </c>
      <c r="JE77" s="86">
        <f t="shared" si="86"/>
        <v>6.6313387632358722E-2</v>
      </c>
      <c r="JF77" s="86">
        <f t="shared" si="86"/>
        <v>6.2090441943933226E-2</v>
      </c>
      <c r="JG77" s="86">
        <f t="shared" si="86"/>
        <v>5.8864070195677833E-2</v>
      </c>
      <c r="JH77" s="86">
        <f t="shared" si="86"/>
        <v>4.6517968015258745E-2</v>
      </c>
      <c r="JI77" s="86">
        <f t="shared" si="86"/>
        <v>6.0024756004550775E-2</v>
      </c>
      <c r="JJ77" s="86">
        <f t="shared" si="86"/>
        <v>7.1511291808982677E-2</v>
      </c>
      <c r="JK77" s="86">
        <f t="shared" si="86"/>
        <v>7.2648450739587769E-2</v>
      </c>
      <c r="JL77" s="86">
        <f t="shared" si="86"/>
        <v>6.7066998220263171E-2</v>
      </c>
      <c r="JM77" s="86">
        <f t="shared" si="86"/>
        <v>4.3748567383376492E-2</v>
      </c>
    </row>
    <row r="78" spans="2:273" x14ac:dyDescent="0.25">
      <c r="B78" s="2">
        <v>51</v>
      </c>
      <c r="C78" s="37">
        <v>121.167</v>
      </c>
      <c r="D78" s="37">
        <v>126.095</v>
      </c>
      <c r="E78" s="37">
        <v>112.07899999999999</v>
      </c>
      <c r="F78" s="37">
        <v>120.508</v>
      </c>
      <c r="G78" s="37">
        <v>108.839</v>
      </c>
      <c r="H78" s="37">
        <v>109.032</v>
      </c>
      <c r="I78" s="37">
        <v>109.532</v>
      </c>
      <c r="J78" s="37">
        <v>108</v>
      </c>
      <c r="K78" s="37">
        <v>108.258</v>
      </c>
      <c r="L78" s="37">
        <v>108.242</v>
      </c>
      <c r="M78" s="37">
        <v>110.113</v>
      </c>
      <c r="N78" s="37">
        <v>115.306</v>
      </c>
      <c r="O78" s="37">
        <v>112.952</v>
      </c>
      <c r="P78" s="37">
        <v>106.215</v>
      </c>
      <c r="Q78" s="37">
        <v>97.631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128.27831805197755</v>
      </c>
      <c r="T78" s="4">
        <f t="shared" si="88"/>
        <v>131.71685837945824</v>
      </c>
      <c r="U78" s="4">
        <f t="shared" si="88"/>
        <v>121.18593615999568</v>
      </c>
      <c r="V78" s="4">
        <f t="shared" si="88"/>
        <v>126.56016564514664</v>
      </c>
      <c r="W78" s="4">
        <f t="shared" si="88"/>
        <v>115.85298667146532</v>
      </c>
      <c r="X78" s="4">
        <f t="shared" si="88"/>
        <v>116.38470017780624</v>
      </c>
      <c r="Y78" s="4">
        <f t="shared" si="88"/>
        <v>117.45636067836018</v>
      </c>
      <c r="Z78" s="4">
        <f t="shared" si="88"/>
        <v>117.31912421674434</v>
      </c>
      <c r="AA78" s="4">
        <f t="shared" si="88"/>
        <v>116.29791704303105</v>
      </c>
      <c r="AB78" s="4">
        <f t="shared" si="88"/>
        <v>113.11675917115545</v>
      </c>
      <c r="AC78" s="4">
        <f t="shared" si="88"/>
        <v>118.41436403641192</v>
      </c>
      <c r="AD78" s="4">
        <f t="shared" si="88"/>
        <v>123.01541782929066</v>
      </c>
      <c r="AE78" s="4">
        <f t="shared" si="88"/>
        <v>121.06505389585857</v>
      </c>
      <c r="AF78" s="4">
        <f t="shared" si="88"/>
        <v>111.379480133624</v>
      </c>
      <c r="AG78" s="4">
        <f t="shared" si="88"/>
        <v>100.49405118495361</v>
      </c>
      <c r="AI78" s="4">
        <f t="shared" ref="AI78:AW94" si="89">IF(OR($B78 &lt; C$230, $B78 &gt; C$233), 0, C78-S78)</f>
        <v>-7.1113180519775483</v>
      </c>
      <c r="AJ78" s="4">
        <f t="shared" si="89"/>
        <v>-5.6218583794582457</v>
      </c>
      <c r="AK78" s="4">
        <f t="shared" si="89"/>
        <v>-9.1069361599956835</v>
      </c>
      <c r="AL78" s="4">
        <f t="shared" si="89"/>
        <v>-6.0521656451466441</v>
      </c>
      <c r="AM78" s="4">
        <f t="shared" si="89"/>
        <v>-7.0139866714653181</v>
      </c>
      <c r="AN78" s="4">
        <f t="shared" si="89"/>
        <v>-7.3527001778062413</v>
      </c>
      <c r="AO78" s="4">
        <f t="shared" si="89"/>
        <v>-7.9243606783601876</v>
      </c>
      <c r="AP78" s="4">
        <f t="shared" si="89"/>
        <v>-9.319124216744342</v>
      </c>
      <c r="AQ78" s="4">
        <f t="shared" si="89"/>
        <v>-8.0399170430310534</v>
      </c>
      <c r="AR78" s="4">
        <f t="shared" si="89"/>
        <v>-4.8747591711554463</v>
      </c>
      <c r="AS78" s="4">
        <f t="shared" si="89"/>
        <v>-8.3013640364119254</v>
      </c>
      <c r="AT78" s="4">
        <f t="shared" si="89"/>
        <v>-7.7094178292906577</v>
      </c>
      <c r="AU78" s="4">
        <f t="shared" si="89"/>
        <v>-8.1130538958585703</v>
      </c>
      <c r="AV78" s="4">
        <f t="shared" si="89"/>
        <v>-5.1644801336239965</v>
      </c>
      <c r="AW78" s="4">
        <f t="shared" si="89"/>
        <v>-2.8630511849536049</v>
      </c>
      <c r="AY78" s="2">
        <f t="shared" si="80"/>
        <v>76.704758745577877</v>
      </c>
      <c r="AZ78" s="2">
        <f t="shared" si="80"/>
        <v>72.981046534141512</v>
      </c>
      <c r="BA78" s="2">
        <f t="shared" si="80"/>
        <v>72.659857885990689</v>
      </c>
      <c r="BB78" s="2">
        <f t="shared" si="80"/>
        <v>71.438003489058971</v>
      </c>
      <c r="BC78" s="2">
        <f t="shared" si="80"/>
        <v>69.914024750873878</v>
      </c>
      <c r="BD78" s="2">
        <f t="shared" si="80"/>
        <v>68.618357610226639</v>
      </c>
      <c r="BE78" s="2">
        <f t="shared" si="80"/>
        <v>67.754617423635594</v>
      </c>
      <c r="BF78" s="2">
        <f t="shared" si="80"/>
        <v>70.854956323147022</v>
      </c>
      <c r="BG78" s="2">
        <f t="shared" si="80"/>
        <v>73.044167728910935</v>
      </c>
      <c r="BH78" s="2">
        <f t="shared" si="80"/>
        <v>74.655771474387862</v>
      </c>
      <c r="BI78" s="2">
        <f t="shared" si="80"/>
        <v>75.791414007595009</v>
      </c>
      <c r="BJ78" s="2">
        <f t="shared" si="80"/>
        <v>75.657786801315964</v>
      </c>
      <c r="BK78" s="2">
        <f t="shared" si="80"/>
        <v>74.896950005707964</v>
      </c>
      <c r="BL78" s="2">
        <f t="shared" si="80"/>
        <v>72.095776132302618</v>
      </c>
      <c r="BM78" s="2">
        <f t="shared" si="80"/>
        <v>76.400462293363958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89.725383569918478</v>
      </c>
      <c r="DL78" s="2">
        <f t="shared" si="90"/>
        <v>82.19871096345517</v>
      </c>
      <c r="DM78" s="2">
        <f t="shared" si="90"/>
        <v>81.085151656095803</v>
      </c>
      <c r="DN78" s="2">
        <f t="shared" si="90"/>
        <v>79.409113560857719</v>
      </c>
      <c r="DO78" s="2">
        <f t="shared" si="90"/>
        <v>77.789078224101488</v>
      </c>
      <c r="DP78" s="2">
        <f t="shared" si="90"/>
        <v>78.492875752910379</v>
      </c>
      <c r="DQ78" s="2">
        <f t="shared" si="90"/>
        <v>77.68092078272602</v>
      </c>
      <c r="DR78" s="2">
        <f t="shared" si="90"/>
        <v>79.828911915964525</v>
      </c>
      <c r="DS78" s="2">
        <f t="shared" si="90"/>
        <v>82.250325573549247</v>
      </c>
      <c r="DT78" s="2">
        <f t="shared" si="90"/>
        <v>83.453435040303475</v>
      </c>
      <c r="DU78" s="2">
        <f t="shared" si="90"/>
        <v>85.471349128919869</v>
      </c>
      <c r="DV78" s="2">
        <f t="shared" si="90"/>
        <v>85.694634249471463</v>
      </c>
      <c r="DW78" s="2">
        <f t="shared" si="90"/>
        <v>85.077160887949276</v>
      </c>
      <c r="DX78" s="2">
        <f t="shared" si="90"/>
        <v>78.356156448202938</v>
      </c>
      <c r="DY78" s="2">
        <f t="shared" si="90"/>
        <v>79.925974688974662</v>
      </c>
      <c r="EA78" s="2">
        <f t="shared" ref="EA78:EO95" si="91">CE$228*$B78+CE$229</f>
        <v>70.339829083920563</v>
      </c>
      <c r="EB78" s="2">
        <f t="shared" si="91"/>
        <v>68.598021371580558</v>
      </c>
      <c r="EC78" s="2">
        <f t="shared" si="91"/>
        <v>68.088541666666671</v>
      </c>
      <c r="ED78" s="2">
        <f t="shared" si="91"/>
        <v>67.414868080875038</v>
      </c>
      <c r="EE78" s="2">
        <f t="shared" si="91"/>
        <v>65.40143882439574</v>
      </c>
      <c r="EF78" s="2">
        <f t="shared" si="91"/>
        <v>62.966070263529254</v>
      </c>
      <c r="EG78" s="2">
        <f t="shared" si="91"/>
        <v>61.960800537994089</v>
      </c>
      <c r="EH78" s="2">
        <f t="shared" si="91"/>
        <v>65.469986355020353</v>
      </c>
      <c r="EI78" s="2">
        <f t="shared" si="91"/>
        <v>67.436658317214125</v>
      </c>
      <c r="EJ78" s="2">
        <f t="shared" si="91"/>
        <v>68.795525480714119</v>
      </c>
      <c r="EK78" s="2">
        <f t="shared" si="91"/>
        <v>70.088234880350626</v>
      </c>
      <c r="EL78" s="2">
        <f t="shared" si="91"/>
        <v>70.189159450001767</v>
      </c>
      <c r="EM78" s="2">
        <f t="shared" si="91"/>
        <v>69.488693556371416</v>
      </c>
      <c r="EN78" s="2">
        <f t="shared" si="91"/>
        <v>68.573223677162218</v>
      </c>
      <c r="EO78" s="2">
        <f t="shared" si="91"/>
        <v>74.003246571687583</v>
      </c>
      <c r="EQ78" s="2">
        <f t="shared" ref="EQ78:FE94" si="92">CU$228*$B78+CU$229</f>
        <v>69.83872766648318</v>
      </c>
      <c r="ER78" s="2">
        <f t="shared" si="92"/>
        <v>65.012590153221524</v>
      </c>
      <c r="ES78" s="2">
        <f t="shared" si="92"/>
        <v>68.06257072348869</v>
      </c>
      <c r="ET78" s="2">
        <f t="shared" si="92"/>
        <v>67.488861424624375</v>
      </c>
      <c r="EU78" s="2">
        <f t="shared" si="92"/>
        <v>65.09849567855828</v>
      </c>
      <c r="EV78" s="2">
        <f t="shared" si="92"/>
        <v>63.398081853682648</v>
      </c>
      <c r="EW78" s="2">
        <f t="shared" si="92"/>
        <v>61.863531216992236</v>
      </c>
      <c r="EX78" s="2">
        <f t="shared" si="92"/>
        <v>65.105273089498738</v>
      </c>
      <c r="EY78" s="2">
        <f t="shared" si="92"/>
        <v>66.537156267728434</v>
      </c>
      <c r="EZ78" s="2">
        <f t="shared" si="92"/>
        <v>67.363531171277373</v>
      </c>
      <c r="FA78" s="2">
        <f t="shared" si="92"/>
        <v>68.535827469314469</v>
      </c>
      <c r="FB78" s="2">
        <f t="shared" si="92"/>
        <v>69.756418913609608</v>
      </c>
      <c r="FC78" s="2">
        <f t="shared" si="92"/>
        <v>69.619575866204343</v>
      </c>
      <c r="FD78" s="2">
        <f t="shared" si="92"/>
        <v>68.231135786820786</v>
      </c>
      <c r="FE78" s="2">
        <f t="shared" si="92"/>
        <v>73.13803258171535</v>
      </c>
      <c r="FG78" s="2">
        <f t="shared" ref="FG78:FU94" si="93">POWER(10,($B78-C$231)/C$229)/(1+POWER(10,($B78-C$231)/C$229))</f>
        <v>0.67166543151423996</v>
      </c>
      <c r="FH78" s="2">
        <f t="shared" si="93"/>
        <v>0.67772197877715001</v>
      </c>
      <c r="FI78" s="2">
        <f t="shared" si="93"/>
        <v>0.6482684681523736</v>
      </c>
      <c r="FJ78" s="2">
        <f t="shared" si="93"/>
        <v>0.66457819628904213</v>
      </c>
      <c r="FK78" s="2">
        <f t="shared" si="93"/>
        <v>0.63571740563819867</v>
      </c>
      <c r="FL78" s="2">
        <f t="shared" si="93"/>
        <v>0.6359674095530975</v>
      </c>
      <c r="FM78" s="2">
        <f t="shared" si="93"/>
        <v>0.631438934969907</v>
      </c>
      <c r="FN78" s="2">
        <f t="shared" si="93"/>
        <v>0.62497194190712391</v>
      </c>
      <c r="FO78" s="2">
        <f t="shared" si="93"/>
        <v>0.62145949199930017</v>
      </c>
      <c r="FP78" s="2">
        <f t="shared" si="93"/>
        <v>0.60019323709755257</v>
      </c>
      <c r="FQ78" s="2">
        <f t="shared" si="93"/>
        <v>0.62925252742480942</v>
      </c>
      <c r="FR78" s="2">
        <f t="shared" si="93"/>
        <v>0.64730878692861549</v>
      </c>
      <c r="FS78" s="2">
        <f t="shared" si="93"/>
        <v>0.65306071480517891</v>
      </c>
      <c r="FT78" s="2">
        <f t="shared" si="93"/>
        <v>0.63992753818848025</v>
      </c>
      <c r="FU78" s="2">
        <f t="shared" si="93"/>
        <v>0.59524750834166373</v>
      </c>
      <c r="FW78" s="2">
        <f t="shared" si="82"/>
        <v>3.5931568711189157E-5</v>
      </c>
      <c r="FX78" s="2">
        <f t="shared" si="82"/>
        <v>4.9691756374607663E-5</v>
      </c>
      <c r="FY78" s="2">
        <f t="shared" si="82"/>
        <v>5.0867773483593316E-5</v>
      </c>
      <c r="FZ78" s="2">
        <f t="shared" si="82"/>
        <v>5.3452593770991728E-5</v>
      </c>
      <c r="GA78" s="2">
        <f t="shared" si="82"/>
        <v>5.1138523324037619E-5</v>
      </c>
      <c r="GB78" s="2">
        <f t="shared" si="82"/>
        <v>5.5838855598907271E-5</v>
      </c>
      <c r="GC78" s="2">
        <f t="shared" si="82"/>
        <v>7.5811755924254395E-5</v>
      </c>
      <c r="GD78" s="2">
        <f t="shared" si="82"/>
        <v>8.2259948360978221E-5</v>
      </c>
      <c r="GE78" s="2">
        <f t="shared" si="82"/>
        <v>7.0835713657933634E-5</v>
      </c>
      <c r="GF78" s="2">
        <f t="shared" si="82"/>
        <v>5.9621928630721863E-5</v>
      </c>
      <c r="GG78" s="2">
        <f t="shared" si="82"/>
        <v>4.6122395158820308E-5</v>
      </c>
      <c r="GH78" s="2">
        <f t="shared" si="82"/>
        <v>4.0127875937536037E-5</v>
      </c>
      <c r="GI78" s="2">
        <f t="shared" si="82"/>
        <v>3.6185456365469422E-5</v>
      </c>
      <c r="GJ78" s="2">
        <f t="shared" si="82"/>
        <v>3.5755328295805253E-5</v>
      </c>
      <c r="GK78" s="2">
        <f t="shared" si="82"/>
        <v>2.6861806129887163E-5</v>
      </c>
      <c r="GM78" s="86">
        <f t="shared" si="83"/>
        <v>0.10677138784192712</v>
      </c>
      <c r="GN78" s="86">
        <f t="shared" si="83"/>
        <v>0.11762333891889695</v>
      </c>
      <c r="GO78" s="86">
        <f t="shared" si="83"/>
        <v>9.0216329062513673E-2</v>
      </c>
      <c r="GP78" s="86">
        <f t="shared" si="83"/>
        <v>0.10803161404367966</v>
      </c>
      <c r="GQ78" s="86">
        <f t="shared" si="83"/>
        <v>8.2698326755980475E-2</v>
      </c>
      <c r="GR78" s="86">
        <f t="shared" si="83"/>
        <v>8.5100429045471618E-2</v>
      </c>
      <c r="GS78" s="86">
        <f t="shared" si="83"/>
        <v>8.9257295688845981E-2</v>
      </c>
      <c r="GT78" s="86">
        <f t="shared" si="83"/>
        <v>8.4333751343777449E-2</v>
      </c>
      <c r="GU78" s="86">
        <f t="shared" si="83"/>
        <v>8.0146460710752113E-2</v>
      </c>
      <c r="GV78" s="86">
        <f t="shared" si="83"/>
        <v>6.5571460323967212E-2</v>
      </c>
      <c r="GW78" s="86">
        <f t="shared" si="83"/>
        <v>8.0111321161321719E-2</v>
      </c>
      <c r="GX78" s="86">
        <f t="shared" si="83"/>
        <v>9.3453486904087404E-2</v>
      </c>
      <c r="GY78" s="86">
        <f t="shared" si="83"/>
        <v>9.3956713081447762E-2</v>
      </c>
      <c r="GZ78" s="86">
        <f t="shared" si="83"/>
        <v>8.8440554545798175E-2</v>
      </c>
      <c r="HA78" s="86">
        <f t="shared" si="83"/>
        <v>6.2207672288924154E-2</v>
      </c>
      <c r="HC78" s="86">
        <f t="shared" si="73"/>
        <v>1.0923011314921043E-7</v>
      </c>
      <c r="HD78" s="86">
        <f t="shared" si="73"/>
        <v>3.6515515727946955E-7</v>
      </c>
      <c r="HE78" s="86">
        <f t="shared" si="73"/>
        <v>9.8686825884329399E-8</v>
      </c>
      <c r="HF78" s="86">
        <f t="shared" si="73"/>
        <v>8.5594392015992483E-8</v>
      </c>
      <c r="HG78" s="86">
        <f t="shared" si="87"/>
        <v>4.7961171977886786E-8</v>
      </c>
      <c r="HH78" s="86">
        <f t="shared" si="87"/>
        <v>9.1187604188791377E-8</v>
      </c>
      <c r="HI78" s="86">
        <f t="shared" si="87"/>
        <v>8.649358741231542E-8</v>
      </c>
      <c r="HJ78" s="86">
        <f t="shared" si="87"/>
        <v>5.3506136830348833E-8</v>
      </c>
      <c r="HK78" s="86">
        <f t="shared" si="87"/>
        <v>5.1346670069734565E-8</v>
      </c>
      <c r="HL78" s="86">
        <f t="shared" si="87"/>
        <v>1.4143891123789271E-9</v>
      </c>
      <c r="HM78" s="86">
        <f t="shared" si="87"/>
        <v>9.1503060004130412E-8</v>
      </c>
      <c r="HN78" s="86">
        <f t="shared" si="87"/>
        <v>7.3040893661942465E-8</v>
      </c>
      <c r="HO78" s="86">
        <f t="shared" si="87"/>
        <v>6.4118654719255548E-8</v>
      </c>
      <c r="HP78" s="86">
        <f t="shared" si="87"/>
        <v>3.2222675928186826E-8</v>
      </c>
      <c r="HQ78" s="86">
        <f t="shared" si="87"/>
        <v>2.4605384914698181E-10</v>
      </c>
      <c r="HS78" s="86">
        <f t="shared" si="84"/>
        <v>1.1605343566885402E-57</v>
      </c>
      <c r="HT78" s="86">
        <f t="shared" si="84"/>
        <v>5.7459400402182559E-52</v>
      </c>
      <c r="HU78" s="86">
        <f t="shared" si="84"/>
        <v>1.0165997184667504E-56</v>
      </c>
      <c r="HV78" s="86">
        <f t="shared" si="84"/>
        <v>2.8227106707965115E-58</v>
      </c>
      <c r="HW78" s="86">
        <f t="shared" si="84"/>
        <v>1.1379143230633227E-60</v>
      </c>
      <c r="HX78" s="86">
        <f t="shared" si="84"/>
        <v>4.5858964659623888E-59</v>
      </c>
      <c r="HY78" s="86">
        <f t="shared" si="84"/>
        <v>9.6269288162922533E-61</v>
      </c>
      <c r="HZ78" s="86">
        <f t="shared" si="84"/>
        <v>1.5318094745088952E-62</v>
      </c>
      <c r="IA78" s="86">
        <f t="shared" si="84"/>
        <v>5.6190300811730954E-63</v>
      </c>
      <c r="IB78" s="86">
        <f t="shared" si="84"/>
        <v>3.3677783867794466E-80</v>
      </c>
      <c r="IC78" s="86">
        <f t="shared" si="84"/>
        <v>4.1607904491884712E-61</v>
      </c>
      <c r="ID78" s="86">
        <f t="shared" si="84"/>
        <v>2.5558609210084783E-61</v>
      </c>
      <c r="IE78" s="86">
        <f t="shared" si="84"/>
        <v>7.9862676603404222E-60</v>
      </c>
      <c r="IF78" s="86">
        <f t="shared" si="84"/>
        <v>9.1808190285967283E-40</v>
      </c>
      <c r="IG78" s="86">
        <f t="shared" si="84"/>
        <v>3.4211505047096076E-29</v>
      </c>
      <c r="II78" s="86">
        <f t="shared" si="85"/>
        <v>5.6858391921204746E-154</v>
      </c>
      <c r="IJ78" s="86">
        <f t="shared" si="85"/>
        <v>4.1034903883516631E-138</v>
      </c>
      <c r="IK78" s="86">
        <f t="shared" si="85"/>
        <v>6.5182865266021974E-150</v>
      </c>
      <c r="IL78" s="86">
        <f t="shared" si="85"/>
        <v>5.0748473056022327E-156</v>
      </c>
      <c r="IM78" s="86">
        <f t="shared" si="85"/>
        <v>1.2360632794061871E-163</v>
      </c>
      <c r="IN78" s="86">
        <f t="shared" si="85"/>
        <v>7.3382377546155222E-159</v>
      </c>
      <c r="IO78" s="86">
        <f t="shared" si="85"/>
        <v>1.0453447309539634E-162</v>
      </c>
      <c r="IP78" s="86">
        <f t="shared" si="85"/>
        <v>2.6061150478803561E-167</v>
      </c>
      <c r="IQ78" s="86">
        <f t="shared" si="85"/>
        <v>6.4288778588923115E-170</v>
      </c>
      <c r="IR78" s="86">
        <f t="shared" si="85"/>
        <v>1.6798472356611334E-218</v>
      </c>
      <c r="IS78" s="86">
        <f t="shared" si="85"/>
        <v>1.0394792926169756E-163</v>
      </c>
      <c r="IT78" s="86">
        <f t="shared" si="85"/>
        <v>4.8008625979281029E-164</v>
      </c>
      <c r="IU78" s="86">
        <f t="shared" si="85"/>
        <v>6.1046344520166647E-160</v>
      </c>
      <c r="IV78" s="86">
        <f t="shared" si="85"/>
        <v>1.4509021005678737E-161</v>
      </c>
      <c r="IW78" s="86">
        <f t="shared" si="85"/>
        <v>1.7400235194195405E-70</v>
      </c>
      <c r="IY78" s="86">
        <f t="shared" si="86"/>
        <v>0.10677149707204027</v>
      </c>
      <c r="IZ78" s="86">
        <f t="shared" si="86"/>
        <v>0.11762370407405423</v>
      </c>
      <c r="JA78" s="86">
        <f t="shared" si="86"/>
        <v>9.0216427749339551E-2</v>
      </c>
      <c r="JB78" s="86">
        <f t="shared" si="86"/>
        <v>0.10803169963807167</v>
      </c>
      <c r="JC78" s="86">
        <f t="shared" si="86"/>
        <v>8.2698374717152454E-2</v>
      </c>
      <c r="JD78" s="86">
        <f t="shared" si="86"/>
        <v>8.5100520233075808E-2</v>
      </c>
      <c r="JE78" s="86">
        <f t="shared" si="86"/>
        <v>8.9257382182433398E-2</v>
      </c>
      <c r="JF78" s="86">
        <f t="shared" si="86"/>
        <v>8.4333804849914276E-2</v>
      </c>
      <c r="JG78" s="86">
        <f t="shared" si="86"/>
        <v>8.0146512057422181E-2</v>
      </c>
      <c r="JH78" s="86">
        <f t="shared" si="86"/>
        <v>6.5571461738356318E-2</v>
      </c>
      <c r="JI78" s="86">
        <f t="shared" si="86"/>
        <v>8.0111412664381723E-2</v>
      </c>
      <c r="JJ78" s="86">
        <f t="shared" si="86"/>
        <v>9.3453559944981071E-2</v>
      </c>
      <c r="JK78" s="86">
        <f t="shared" si="86"/>
        <v>9.3956777200102481E-2</v>
      </c>
      <c r="JL78" s="86">
        <f t="shared" si="86"/>
        <v>8.8440586768474105E-2</v>
      </c>
      <c r="JM78" s="86">
        <f t="shared" si="86"/>
        <v>6.2207672534978005E-2</v>
      </c>
    </row>
    <row r="79" spans="2:273" x14ac:dyDescent="0.25">
      <c r="B79" s="2">
        <v>52</v>
      </c>
      <c r="C79" s="37">
        <v>133.4</v>
      </c>
      <c r="D79" s="37">
        <v>140.11099999999999</v>
      </c>
      <c r="E79" s="37">
        <v>125.254</v>
      </c>
      <c r="F79" s="37">
        <v>134.79400000000001</v>
      </c>
      <c r="G79" s="37">
        <v>120.694</v>
      </c>
      <c r="H79" s="37">
        <v>122.032</v>
      </c>
      <c r="I79" s="37">
        <v>125.694</v>
      </c>
      <c r="J79" s="37">
        <v>123.452</v>
      </c>
      <c r="K79" s="37">
        <v>120.855</v>
      </c>
      <c r="L79" s="37">
        <v>122.71</v>
      </c>
      <c r="M79" s="37">
        <v>122.32299999999999</v>
      </c>
      <c r="N79" s="37">
        <v>127.258</v>
      </c>
      <c r="O79" s="37">
        <v>123.59699999999999</v>
      </c>
      <c r="P79" s="37">
        <v>115.015</v>
      </c>
      <c r="Q79" s="37">
        <v>104.015</v>
      </c>
      <c r="S79" s="4">
        <f t="shared" si="88"/>
        <v>137.9117230237143</v>
      </c>
      <c r="T79" s="4">
        <f t="shared" si="88"/>
        <v>142.57285764910227</v>
      </c>
      <c r="U79" s="4">
        <f t="shared" si="88"/>
        <v>131.52782642675746</v>
      </c>
      <c r="V79" s="4">
        <f t="shared" si="88"/>
        <v>137.55508348489582</v>
      </c>
      <c r="W79" s="4">
        <f t="shared" si="88"/>
        <v>126.35712635014559</v>
      </c>
      <c r="X79" s="4">
        <f t="shared" si="88"/>
        <v>127.36539549018887</v>
      </c>
      <c r="Y79" s="4">
        <f t="shared" si="88"/>
        <v>129.52748616416724</v>
      </c>
      <c r="Z79" s="4">
        <f t="shared" si="88"/>
        <v>129.0560265587682</v>
      </c>
      <c r="AA79" s="4">
        <f t="shared" si="88"/>
        <v>127.35787804050453</v>
      </c>
      <c r="AB79" s="4">
        <f t="shared" si="88"/>
        <v>124.3858422249216</v>
      </c>
      <c r="AC79" s="4">
        <f t="shared" si="88"/>
        <v>128.52173490057154</v>
      </c>
      <c r="AD79" s="4">
        <f t="shared" si="88"/>
        <v>133.20894982199792</v>
      </c>
      <c r="AE79" s="4">
        <f t="shared" si="88"/>
        <v>130.58067509596347</v>
      </c>
      <c r="AF79" s="4">
        <f t="shared" si="88"/>
        <v>120.25333365492035</v>
      </c>
      <c r="AG79" s="4">
        <f t="shared" si="88"/>
        <v>107.78044213305745</v>
      </c>
      <c r="AI79" s="4">
        <f t="shared" si="89"/>
        <v>-4.5117230237142962</v>
      </c>
      <c r="AJ79" s="4">
        <f t="shared" si="89"/>
        <v>-2.461857649102285</v>
      </c>
      <c r="AK79" s="4">
        <f t="shared" si="89"/>
        <v>-6.2738264267574522</v>
      </c>
      <c r="AL79" s="4">
        <f t="shared" si="89"/>
        <v>-2.7610834848958064</v>
      </c>
      <c r="AM79" s="4">
        <f t="shared" si="89"/>
        <v>-5.6631263501455891</v>
      </c>
      <c r="AN79" s="4">
        <f t="shared" si="89"/>
        <v>-5.3333954901888774</v>
      </c>
      <c r="AO79" s="4">
        <f t="shared" si="89"/>
        <v>-3.8334861641672404</v>
      </c>
      <c r="AP79" s="4">
        <f t="shared" si="89"/>
        <v>-5.6040265587681972</v>
      </c>
      <c r="AQ79" s="4">
        <f t="shared" si="89"/>
        <v>-6.5028780405045268</v>
      </c>
      <c r="AR79" s="4">
        <f t="shared" si="89"/>
        <v>-1.6758422249216096</v>
      </c>
      <c r="AS79" s="4">
        <f t="shared" si="89"/>
        <v>-6.1987349005715515</v>
      </c>
      <c r="AT79" s="4">
        <f t="shared" si="89"/>
        <v>-5.9509498219979236</v>
      </c>
      <c r="AU79" s="4">
        <f t="shared" si="89"/>
        <v>-6.983675095963477</v>
      </c>
      <c r="AV79" s="4">
        <f t="shared" si="89"/>
        <v>-5.2383336549203534</v>
      </c>
      <c r="AW79" s="4">
        <f t="shared" si="89"/>
        <v>-3.7654421330574479</v>
      </c>
      <c r="AY79" s="2">
        <f t="shared" si="80"/>
        <v>76.314376433470102</v>
      </c>
      <c r="AZ79" s="2">
        <f t="shared" si="80"/>
        <v>72.631197569181879</v>
      </c>
      <c r="BA79" s="2">
        <f t="shared" si="80"/>
        <v>72.360260739352157</v>
      </c>
      <c r="BB79" s="2">
        <f t="shared" si="80"/>
        <v>71.160712933307508</v>
      </c>
      <c r="BC79" s="2">
        <f t="shared" si="80"/>
        <v>69.597956264733369</v>
      </c>
      <c r="BD79" s="2">
        <f t="shared" si="80"/>
        <v>68.263309899621873</v>
      </c>
      <c r="BE79" s="2">
        <f t="shared" si="80"/>
        <v>67.385699408309847</v>
      </c>
      <c r="BF79" s="2">
        <f t="shared" si="80"/>
        <v>70.5074650644993</v>
      </c>
      <c r="BG79" s="2">
        <f t="shared" si="80"/>
        <v>72.691524653497524</v>
      </c>
      <c r="BH79" s="2">
        <f t="shared" si="80"/>
        <v>74.314633955661066</v>
      </c>
      <c r="BI79" s="2">
        <f t="shared" si="80"/>
        <v>75.411199935933638</v>
      </c>
      <c r="BJ79" s="2">
        <f t="shared" si="80"/>
        <v>75.279339224260696</v>
      </c>
      <c r="BK79" s="2">
        <f t="shared" si="80"/>
        <v>74.527203391813472</v>
      </c>
      <c r="BL79" s="2">
        <f t="shared" si="80"/>
        <v>71.83059156751338</v>
      </c>
      <c r="BM79" s="2">
        <f t="shared" si="80"/>
        <v>76.176057637864417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89.942066898218073</v>
      </c>
      <c r="DL79" s="2">
        <f t="shared" si="90"/>
        <v>82.253287375415297</v>
      </c>
      <c r="DM79" s="2">
        <f t="shared" si="90"/>
        <v>81.249667582804761</v>
      </c>
      <c r="DN79" s="2">
        <f t="shared" si="90"/>
        <v>79.547959981878563</v>
      </c>
      <c r="DO79" s="2">
        <f t="shared" si="90"/>
        <v>77.846036997885847</v>
      </c>
      <c r="DP79" s="2">
        <f t="shared" si="90"/>
        <v>78.592685087648249</v>
      </c>
      <c r="DQ79" s="2">
        <f t="shared" si="90"/>
        <v>77.779978879892013</v>
      </c>
      <c r="DR79" s="2">
        <f t="shared" si="90"/>
        <v>79.981328482328465</v>
      </c>
      <c r="DS79" s="2">
        <f t="shared" si="90"/>
        <v>82.461641160593786</v>
      </c>
      <c r="DT79" s="2">
        <f t="shared" si="90"/>
        <v>83.703258890469428</v>
      </c>
      <c r="DU79" s="2">
        <f t="shared" si="90"/>
        <v>85.672229268292682</v>
      </c>
      <c r="DV79" s="2">
        <f t="shared" si="90"/>
        <v>85.845405919661744</v>
      </c>
      <c r="DW79" s="2">
        <f t="shared" si="90"/>
        <v>85.234295771670205</v>
      </c>
      <c r="DX79" s="2">
        <f t="shared" si="90"/>
        <v>78.47811552401086</v>
      </c>
      <c r="DY79" s="2">
        <f t="shared" si="90"/>
        <v>79.968116773916748</v>
      </c>
      <c r="EA79" s="2">
        <f t="shared" si="91"/>
        <v>70.238850736707235</v>
      </c>
      <c r="EB79" s="2">
        <f t="shared" si="91"/>
        <v>68.458471884498493</v>
      </c>
      <c r="EC79" s="2">
        <f t="shared" si="91"/>
        <v>67.96151379504505</v>
      </c>
      <c r="ED79" s="2">
        <f t="shared" si="91"/>
        <v>67.300019333153799</v>
      </c>
      <c r="EE79" s="2">
        <f t="shared" si="91"/>
        <v>65.287485961188594</v>
      </c>
      <c r="EF79" s="2">
        <f t="shared" si="91"/>
        <v>62.870903121000296</v>
      </c>
      <c r="EG79" s="2">
        <f t="shared" si="91"/>
        <v>61.852561033060155</v>
      </c>
      <c r="EH79" s="2">
        <f t="shared" si="91"/>
        <v>65.3227348079389</v>
      </c>
      <c r="EI79" s="2">
        <f t="shared" si="91"/>
        <v>67.264138409108199</v>
      </c>
      <c r="EJ79" s="2">
        <f t="shared" si="91"/>
        <v>68.611024722009375</v>
      </c>
      <c r="EK79" s="2">
        <f t="shared" si="91"/>
        <v>69.897605669647575</v>
      </c>
      <c r="EL79" s="2">
        <f t="shared" si="91"/>
        <v>70.028917783040541</v>
      </c>
      <c r="EM79" s="2">
        <f t="shared" si="91"/>
        <v>69.339536256755068</v>
      </c>
      <c r="EN79" s="2">
        <f t="shared" si="91"/>
        <v>68.419318574280297</v>
      </c>
      <c r="EO79" s="2">
        <f t="shared" si="91"/>
        <v>73.824478747632284</v>
      </c>
      <c r="EQ79" s="2">
        <f t="shared" si="92"/>
        <v>69.744988905815887</v>
      </c>
      <c r="ER79" s="2">
        <f t="shared" si="92"/>
        <v>64.929649206227339</v>
      </c>
      <c r="ES79" s="2">
        <f t="shared" si="92"/>
        <v>67.935949102407236</v>
      </c>
      <c r="ET79" s="2">
        <f t="shared" si="92"/>
        <v>67.372610448450402</v>
      </c>
      <c r="EU79" s="2">
        <f t="shared" si="92"/>
        <v>64.989373280617855</v>
      </c>
      <c r="EV79" s="2">
        <f t="shared" si="92"/>
        <v>63.295686757110083</v>
      </c>
      <c r="EW79" s="2">
        <f t="shared" si="92"/>
        <v>61.757028367754778</v>
      </c>
      <c r="EX79" s="2">
        <f t="shared" si="92"/>
        <v>64.963977323333182</v>
      </c>
      <c r="EY79" s="2">
        <f t="shared" si="92"/>
        <v>66.379943310961039</v>
      </c>
      <c r="EZ79" s="2">
        <f t="shared" si="92"/>
        <v>67.203221501766393</v>
      </c>
      <c r="FA79" s="2">
        <f t="shared" si="92"/>
        <v>68.369904289684484</v>
      </c>
      <c r="FB79" s="2">
        <f t="shared" si="92"/>
        <v>69.603005041824645</v>
      </c>
      <c r="FC79" s="2">
        <f t="shared" si="92"/>
        <v>69.467742769246811</v>
      </c>
      <c r="FD79" s="2">
        <f t="shared" si="92"/>
        <v>68.082554021633484</v>
      </c>
      <c r="FE79" s="2">
        <f t="shared" si="92"/>
        <v>72.974197004199723</v>
      </c>
      <c r="FG79" s="2">
        <f t="shared" si="93"/>
        <v>0.69164703345122991</v>
      </c>
      <c r="FH79" s="2">
        <f t="shared" si="93"/>
        <v>0.69750099537862675</v>
      </c>
      <c r="FI79" s="2">
        <f t="shared" si="93"/>
        <v>0.66897219580397549</v>
      </c>
      <c r="FJ79" s="2">
        <f t="shared" si="93"/>
        <v>0.68478869580078094</v>
      </c>
      <c r="FK79" s="2">
        <f t="shared" si="93"/>
        <v>0.65676876203925927</v>
      </c>
      <c r="FL79" s="2">
        <f t="shared" si="93"/>
        <v>0.65701211336215637</v>
      </c>
      <c r="FM79" s="2">
        <f t="shared" si="93"/>
        <v>0.65260242622852005</v>
      </c>
      <c r="FN79" s="2">
        <f t="shared" si="93"/>
        <v>0.64629876985142465</v>
      </c>
      <c r="FO79" s="2">
        <f t="shared" si="93"/>
        <v>0.64287192389817949</v>
      </c>
      <c r="FP79" s="2">
        <f t="shared" si="93"/>
        <v>0.62207707597239204</v>
      </c>
      <c r="FQ79" s="2">
        <f t="shared" si="93"/>
        <v>0.65047207049450129</v>
      </c>
      <c r="FR79" s="2">
        <f t="shared" si="93"/>
        <v>0.66804007718560665</v>
      </c>
      <c r="FS79" s="2">
        <f t="shared" si="93"/>
        <v>0.67362437642328965</v>
      </c>
      <c r="FT79" s="2">
        <f t="shared" si="93"/>
        <v>0.66086538846852116</v>
      </c>
      <c r="FU79" s="2">
        <f t="shared" si="93"/>
        <v>0.61722941296644795</v>
      </c>
      <c r="FW79" s="2">
        <f t="shared" si="82"/>
        <v>3.939804506726698E-5</v>
      </c>
      <c r="FX79" s="2">
        <f t="shared" si="82"/>
        <v>5.4485666179214688E-5</v>
      </c>
      <c r="FY79" s="2">
        <f t="shared" si="82"/>
        <v>5.5775130787348102E-5</v>
      </c>
      <c r="FZ79" s="2">
        <f t="shared" si="82"/>
        <v>5.8609301348448583E-5</v>
      </c>
      <c r="GA79" s="2">
        <f t="shared" si="82"/>
        <v>5.6071999162401815E-5</v>
      </c>
      <c r="GB79" s="2">
        <f t="shared" si="82"/>
        <v>6.1225757824423979E-5</v>
      </c>
      <c r="GC79" s="2">
        <f t="shared" si="82"/>
        <v>8.3125329388530938E-5</v>
      </c>
      <c r="GD79" s="2">
        <f t="shared" si="82"/>
        <v>9.0195523975712726E-5</v>
      </c>
      <c r="GE79" s="2">
        <f t="shared" si="82"/>
        <v>7.7669284734361704E-5</v>
      </c>
      <c r="GF79" s="2">
        <f t="shared" si="82"/>
        <v>6.537376871154506E-5</v>
      </c>
      <c r="GG79" s="2">
        <f t="shared" si="82"/>
        <v>5.0571975610091887E-5</v>
      </c>
      <c r="GH79" s="2">
        <f t="shared" si="82"/>
        <v>4.3999170681793924E-5</v>
      </c>
      <c r="GI79" s="2">
        <f t="shared" si="82"/>
        <v>3.9676425407559261E-5</v>
      </c>
      <c r="GJ79" s="2">
        <f t="shared" si="82"/>
        <v>3.9204802631029307E-5</v>
      </c>
      <c r="GK79" s="2">
        <f t="shared" si="82"/>
        <v>2.9453308399882858E-5</v>
      </c>
      <c r="GM79" s="86">
        <f t="shared" si="83"/>
        <v>0.13394701293288955</v>
      </c>
      <c r="GN79" s="86">
        <f t="shared" si="83"/>
        <v>0.14735038314327212</v>
      </c>
      <c r="GO79" s="86">
        <f t="shared" si="83"/>
        <v>0.11574540389081839</v>
      </c>
      <c r="GP79" s="86">
        <f t="shared" si="83"/>
        <v>0.13705966525810379</v>
      </c>
      <c r="GQ79" s="86">
        <f t="shared" si="83"/>
        <v>0.10767270357468249</v>
      </c>
      <c r="GR79" s="86">
        <f t="shared" si="83"/>
        <v>0.11107859196768262</v>
      </c>
      <c r="GS79" s="86">
        <f t="shared" si="83"/>
        <v>0.11820367349718072</v>
      </c>
      <c r="GT79" s="86">
        <f t="shared" si="83"/>
        <v>0.11262538114497456</v>
      </c>
      <c r="GU79" s="86">
        <f t="shared" si="83"/>
        <v>0.10729606336637024</v>
      </c>
      <c r="GV79" s="86">
        <f t="shared" si="83"/>
        <v>9.0641883868139247E-2</v>
      </c>
      <c r="GW79" s="86">
        <f t="shared" si="83"/>
        <v>0.1053463826744139</v>
      </c>
      <c r="GX79" s="86">
        <f t="shared" si="83"/>
        <v>0.1204963744234224</v>
      </c>
      <c r="GY79" s="86">
        <f t="shared" si="83"/>
        <v>0.12000854424327574</v>
      </c>
      <c r="GZ79" s="86">
        <f t="shared" si="83"/>
        <v>0.11499384863592241</v>
      </c>
      <c r="HA79" s="86">
        <f t="shared" si="83"/>
        <v>8.6688002512383691E-2</v>
      </c>
      <c r="HC79" s="86">
        <f t="shared" si="73"/>
        <v>2.3110858216652729E-7</v>
      </c>
      <c r="HD79" s="86">
        <f t="shared" si="73"/>
        <v>7.3775434048772964E-7</v>
      </c>
      <c r="HE79" s="86">
        <f t="shared" si="73"/>
        <v>2.1264609978912054E-7</v>
      </c>
      <c r="HF79" s="86">
        <f t="shared" si="73"/>
        <v>1.8872857552921111E-7</v>
      </c>
      <c r="HG79" s="86">
        <f t="shared" si="87"/>
        <v>1.0900969913816476E-7</v>
      </c>
      <c r="HH79" s="86">
        <f t="shared" si="87"/>
        <v>2.0288780825367478E-7</v>
      </c>
      <c r="HI79" s="86">
        <f t="shared" si="87"/>
        <v>1.9965263325097349E-7</v>
      </c>
      <c r="HJ79" s="86">
        <f t="shared" si="87"/>
        <v>1.2753973769691366E-7</v>
      </c>
      <c r="HK79" s="86">
        <f t="shared" si="87"/>
        <v>1.2170018230406422E-7</v>
      </c>
      <c r="HL79" s="86">
        <f t="shared" si="87"/>
        <v>4.0975318560960103E-9</v>
      </c>
      <c r="HM79" s="86">
        <f t="shared" si="87"/>
        <v>2.0291384115709684E-7</v>
      </c>
      <c r="HN79" s="86">
        <f t="shared" si="87"/>
        <v>1.6127606799277836E-7</v>
      </c>
      <c r="HO79" s="86">
        <f t="shared" si="87"/>
        <v>1.3952643180910184E-7</v>
      </c>
      <c r="HP79" s="86">
        <f t="shared" si="87"/>
        <v>7.3211656947619318E-8</v>
      </c>
      <c r="HQ79" s="86">
        <f t="shared" si="87"/>
        <v>7.4684639104184671E-10</v>
      </c>
      <c r="HS79" s="86">
        <f t="shared" si="84"/>
        <v>2.8734914598419355E-56</v>
      </c>
      <c r="HT79" s="86">
        <f t="shared" si="84"/>
        <v>1.1234415053251741E-50</v>
      </c>
      <c r="HU79" s="86">
        <f t="shared" si="84"/>
        <v>2.6198403858808794E-55</v>
      </c>
      <c r="HV79" s="86">
        <f t="shared" si="84"/>
        <v>8.2794347705999446E-57</v>
      </c>
      <c r="HW79" s="86">
        <f t="shared" si="84"/>
        <v>3.834666208078556E-59</v>
      </c>
      <c r="HX79" s="86">
        <f t="shared" si="84"/>
        <v>1.4422737672013769E-57</v>
      </c>
      <c r="HY79" s="86">
        <f t="shared" si="84"/>
        <v>3.7197458556496358E-59</v>
      </c>
      <c r="HZ79" s="86">
        <f t="shared" si="84"/>
        <v>6.809303532485894E-61</v>
      </c>
      <c r="IA79" s="86">
        <f t="shared" si="84"/>
        <v>2.4573091000634594E-61</v>
      </c>
      <c r="IB79" s="86">
        <f t="shared" si="84"/>
        <v>3.9627875951066992E-78</v>
      </c>
      <c r="IC79" s="86">
        <f t="shared" si="84"/>
        <v>1.3710328740029039E-59</v>
      </c>
      <c r="ID79" s="86">
        <f t="shared" si="84"/>
        <v>8.1073455312135813E-60</v>
      </c>
      <c r="IE79" s="86">
        <f t="shared" si="84"/>
        <v>2.2451054428888809E-58</v>
      </c>
      <c r="IF79" s="86">
        <f t="shared" si="84"/>
        <v>7.7258882243916334E-39</v>
      </c>
      <c r="IG79" s="86">
        <f t="shared" si="84"/>
        <v>1.5839292135731589E-28</v>
      </c>
      <c r="II79" s="86">
        <f t="shared" si="85"/>
        <v>3.0020633655030024E-151</v>
      </c>
      <c r="IJ79" s="86">
        <f t="shared" si="85"/>
        <v>1.353538812955449E-135</v>
      </c>
      <c r="IK79" s="86">
        <f t="shared" si="85"/>
        <v>3.6047224281284351E-147</v>
      </c>
      <c r="IL79" s="86">
        <f t="shared" si="85"/>
        <v>3.7636932153583022E-153</v>
      </c>
      <c r="IM79" s="86">
        <f t="shared" si="85"/>
        <v>1.2317271475555358E-160</v>
      </c>
      <c r="IN79" s="86">
        <f t="shared" si="85"/>
        <v>6.3330989273102362E-156</v>
      </c>
      <c r="IO79" s="86">
        <f t="shared" si="85"/>
        <v>1.3294740008027779E-159</v>
      </c>
      <c r="IP79" s="86">
        <f t="shared" si="85"/>
        <v>4.3333265152594561E-164</v>
      </c>
      <c r="IQ79" s="86">
        <f t="shared" si="85"/>
        <v>1.068489465177927E-166</v>
      </c>
      <c r="IR79" s="86">
        <f t="shared" si="85"/>
        <v>2.0124603895219129E-214</v>
      </c>
      <c r="IS79" s="86">
        <f t="shared" si="85"/>
        <v>9.6784521769412735E-161</v>
      </c>
      <c r="IT79" s="86">
        <f t="shared" si="85"/>
        <v>4.1279075519049988E-161</v>
      </c>
      <c r="IU79" s="86">
        <f t="shared" si="85"/>
        <v>4.1403261797530533E-157</v>
      </c>
      <c r="IV79" s="86">
        <f t="shared" si="85"/>
        <v>1.0441621007349443E-158</v>
      </c>
      <c r="IW79" s="86">
        <f t="shared" si="85"/>
        <v>2.731804343735841E-69</v>
      </c>
      <c r="IY79" s="86">
        <f t="shared" si="86"/>
        <v>0.13394724404147171</v>
      </c>
      <c r="IZ79" s="86">
        <f t="shared" si="86"/>
        <v>0.1473511208976126</v>
      </c>
      <c r="JA79" s="86">
        <f t="shared" si="86"/>
        <v>0.11574561653691817</v>
      </c>
      <c r="JB79" s="86">
        <f t="shared" si="86"/>
        <v>0.1370598539866793</v>
      </c>
      <c r="JC79" s="86">
        <f t="shared" si="86"/>
        <v>0.10767281258438163</v>
      </c>
      <c r="JD79" s="86">
        <f t="shared" si="86"/>
        <v>0.11107879485549087</v>
      </c>
      <c r="JE79" s="86">
        <f t="shared" si="86"/>
        <v>0.11820387314981397</v>
      </c>
      <c r="JF79" s="86">
        <f t="shared" si="86"/>
        <v>0.11262550868471226</v>
      </c>
      <c r="JG79" s="86">
        <f t="shared" si="86"/>
        <v>0.10729618506655254</v>
      </c>
      <c r="JH79" s="86">
        <f t="shared" si="86"/>
        <v>9.0641887965671103E-2</v>
      </c>
      <c r="JI79" s="86">
        <f t="shared" si="86"/>
        <v>0.10534658558825506</v>
      </c>
      <c r="JJ79" s="86">
        <f t="shared" si="86"/>
        <v>0.12049653569949038</v>
      </c>
      <c r="JK79" s="86">
        <f t="shared" si="86"/>
        <v>0.12000868376970755</v>
      </c>
      <c r="JL79" s="86">
        <f t="shared" si="86"/>
        <v>0.11499392184757935</v>
      </c>
      <c r="JM79" s="86">
        <f t="shared" si="86"/>
        <v>8.6688003259230081E-2</v>
      </c>
    </row>
    <row r="80" spans="2:273" x14ac:dyDescent="0.25">
      <c r="B80" s="2">
        <v>53</v>
      </c>
      <c r="C80" s="37">
        <v>146.86699999999999</v>
      </c>
      <c r="D80" s="37">
        <v>157.31700000000001</v>
      </c>
      <c r="E80" s="37">
        <v>141.12700000000001</v>
      </c>
      <c r="F80" s="37">
        <v>152.79400000000001</v>
      </c>
      <c r="G80" s="37">
        <v>137.51599999999999</v>
      </c>
      <c r="H80" s="37">
        <v>139.51599999999999</v>
      </c>
      <c r="I80" s="37">
        <v>144.96799999999999</v>
      </c>
      <c r="J80" s="37">
        <v>142.91900000000001</v>
      </c>
      <c r="K80" s="37">
        <v>138.25800000000001</v>
      </c>
      <c r="L80" s="37">
        <v>139.59700000000001</v>
      </c>
      <c r="M80" s="37">
        <v>136.58099999999999</v>
      </c>
      <c r="N80" s="37">
        <v>142.839</v>
      </c>
      <c r="O80" s="37">
        <v>138.339</v>
      </c>
      <c r="P80" s="37">
        <v>126.13800000000001</v>
      </c>
      <c r="Q80" s="37">
        <v>113.369</v>
      </c>
      <c r="S80" s="4">
        <f t="shared" si="88"/>
        <v>148.54172619954545</v>
      </c>
      <c r="T80" s="4">
        <f t="shared" si="88"/>
        <v>154.45734686382499</v>
      </c>
      <c r="U80" s="4">
        <f t="shared" si="88"/>
        <v>143.14495470831693</v>
      </c>
      <c r="V80" s="4">
        <f t="shared" si="88"/>
        <v>149.70471755901659</v>
      </c>
      <c r="W80" s="4">
        <f t="shared" si="88"/>
        <v>138.29689918509038</v>
      </c>
      <c r="X80" s="4">
        <f t="shared" si="88"/>
        <v>139.83989452256486</v>
      </c>
      <c r="Y80" s="4">
        <f t="shared" si="88"/>
        <v>143.26844392099284</v>
      </c>
      <c r="Z80" s="4">
        <f t="shared" si="88"/>
        <v>142.50822629675713</v>
      </c>
      <c r="AA80" s="4">
        <f t="shared" si="88"/>
        <v>140.09228320947136</v>
      </c>
      <c r="AB80" s="4">
        <f t="shared" si="88"/>
        <v>137.7105785941003</v>
      </c>
      <c r="AC80" s="4">
        <f t="shared" si="88"/>
        <v>140.08373251243404</v>
      </c>
      <c r="AD80" s="4">
        <f t="shared" si="88"/>
        <v>144.66540892670125</v>
      </c>
      <c r="AE80" s="4">
        <f t="shared" si="88"/>
        <v>141.23549201436424</v>
      </c>
      <c r="AF80" s="4">
        <f t="shared" si="88"/>
        <v>130.28499472084872</v>
      </c>
      <c r="AG80" s="4">
        <f t="shared" si="88"/>
        <v>116.45859210635156</v>
      </c>
      <c r="AI80" s="4">
        <f t="shared" si="89"/>
        <v>-1.6747261995454608</v>
      </c>
      <c r="AJ80" s="4">
        <f t="shared" si="89"/>
        <v>2.8596531361750124</v>
      </c>
      <c r="AK80" s="4">
        <f t="shared" si="89"/>
        <v>-2.0179547083169211</v>
      </c>
      <c r="AL80" s="4">
        <f t="shared" si="89"/>
        <v>3.0892824409834247</v>
      </c>
      <c r="AM80" s="4">
        <f t="shared" si="89"/>
        <v>-0.7808991850903908</v>
      </c>
      <c r="AN80" s="4">
        <f t="shared" si="89"/>
        <v>-0.32389452256487061</v>
      </c>
      <c r="AO80" s="4">
        <f t="shared" si="89"/>
        <v>1.6995560790071522</v>
      </c>
      <c r="AP80" s="4">
        <f t="shared" si="89"/>
        <v>0.41077370324288154</v>
      </c>
      <c r="AQ80" s="4">
        <f t="shared" si="89"/>
        <v>-1.8342832094713515</v>
      </c>
      <c r="AR80" s="4">
        <f t="shared" si="89"/>
        <v>1.8864214058997106</v>
      </c>
      <c r="AS80" s="4">
        <f t="shared" si="89"/>
        <v>-3.5027325124340507</v>
      </c>
      <c r="AT80" s="4">
        <f t="shared" si="89"/>
        <v>-1.826408926701248</v>
      </c>
      <c r="AU80" s="4">
        <f t="shared" si="89"/>
        <v>-2.8964920143642416</v>
      </c>
      <c r="AV80" s="4">
        <f t="shared" si="89"/>
        <v>-4.1469947208487099</v>
      </c>
      <c r="AW80" s="4">
        <f t="shared" si="89"/>
        <v>-3.0895921063515601</v>
      </c>
      <c r="AY80" s="2">
        <f t="shared" si="80"/>
        <v>75.925167448077772</v>
      </c>
      <c r="AZ80" s="2">
        <f t="shared" si="80"/>
        <v>72.283547782423909</v>
      </c>
      <c r="BA80" s="2">
        <f t="shared" si="80"/>
        <v>72.057202438250542</v>
      </c>
      <c r="BB80" s="2">
        <f t="shared" si="80"/>
        <v>70.881618509778505</v>
      </c>
      <c r="BC80" s="2">
        <f t="shared" si="80"/>
        <v>69.282314861315072</v>
      </c>
      <c r="BD80" s="2">
        <f t="shared" si="80"/>
        <v>67.909599177314334</v>
      </c>
      <c r="BE80" s="2">
        <f t="shared" si="80"/>
        <v>67.01746620760504</v>
      </c>
      <c r="BF80" s="2">
        <f t="shared" si="80"/>
        <v>70.155668609811102</v>
      </c>
      <c r="BG80" s="2">
        <f t="shared" si="80"/>
        <v>72.331104009234039</v>
      </c>
      <c r="BH80" s="2">
        <f t="shared" si="80"/>
        <v>73.962037129173524</v>
      </c>
      <c r="BI80" s="2">
        <f t="shared" si="80"/>
        <v>75.023741950998996</v>
      </c>
      <c r="BJ80" s="2">
        <f t="shared" si="80"/>
        <v>74.898180626980903</v>
      </c>
      <c r="BK80" s="2">
        <f t="shared" si="80"/>
        <v>74.155339985254955</v>
      </c>
      <c r="BL80" s="2">
        <f t="shared" si="80"/>
        <v>71.560168956084567</v>
      </c>
      <c r="BM80" s="2">
        <f t="shared" si="80"/>
        <v>75.944927619299591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90.158750226517682</v>
      </c>
      <c r="DL80" s="2">
        <f t="shared" si="90"/>
        <v>82.307863787375439</v>
      </c>
      <c r="DM80" s="2">
        <f t="shared" si="90"/>
        <v>81.414183509513705</v>
      </c>
      <c r="DN80" s="2">
        <f t="shared" si="90"/>
        <v>79.686806402899407</v>
      </c>
      <c r="DO80" s="2">
        <f t="shared" si="90"/>
        <v>77.902995771670192</v>
      </c>
      <c r="DP80" s="2">
        <f t="shared" si="90"/>
        <v>78.692494422386105</v>
      </c>
      <c r="DQ80" s="2">
        <f t="shared" si="90"/>
        <v>77.879036977058007</v>
      </c>
      <c r="DR80" s="2">
        <f t="shared" si="90"/>
        <v>80.133745048692404</v>
      </c>
      <c r="DS80" s="2">
        <f t="shared" si="90"/>
        <v>82.672956747638324</v>
      </c>
      <c r="DT80" s="2">
        <f t="shared" si="90"/>
        <v>83.953082740635381</v>
      </c>
      <c r="DU80" s="2">
        <f t="shared" si="90"/>
        <v>85.87310940766551</v>
      </c>
      <c r="DV80" s="2">
        <f t="shared" si="90"/>
        <v>85.996177589852024</v>
      </c>
      <c r="DW80" s="2">
        <f t="shared" si="90"/>
        <v>85.391430655391133</v>
      </c>
      <c r="DX80" s="2">
        <f t="shared" si="90"/>
        <v>78.600074599818768</v>
      </c>
      <c r="DY80" s="2">
        <f t="shared" si="90"/>
        <v>80.010258858858833</v>
      </c>
      <c r="EA80" s="2">
        <f t="shared" si="91"/>
        <v>70.137872389493907</v>
      </c>
      <c r="EB80" s="2">
        <f t="shared" si="91"/>
        <v>68.318922397416429</v>
      </c>
      <c r="EC80" s="2">
        <f t="shared" si="91"/>
        <v>67.834485923423429</v>
      </c>
      <c r="ED80" s="2">
        <f t="shared" si="91"/>
        <v>67.185170585432544</v>
      </c>
      <c r="EE80" s="2">
        <f t="shared" si="91"/>
        <v>65.173533097981462</v>
      </c>
      <c r="EF80" s="2">
        <f t="shared" si="91"/>
        <v>62.775735978471332</v>
      </c>
      <c r="EG80" s="2">
        <f t="shared" si="91"/>
        <v>61.744321528126221</v>
      </c>
      <c r="EH80" s="2">
        <f t="shared" si="91"/>
        <v>65.175483260857447</v>
      </c>
      <c r="EI80" s="2">
        <f t="shared" si="91"/>
        <v>67.091618501002273</v>
      </c>
      <c r="EJ80" s="2">
        <f t="shared" si="91"/>
        <v>68.426523963304632</v>
      </c>
      <c r="EK80" s="2">
        <f t="shared" si="91"/>
        <v>69.706976458944524</v>
      </c>
      <c r="EL80" s="2">
        <f t="shared" si="91"/>
        <v>69.868676116079328</v>
      </c>
      <c r="EM80" s="2">
        <f t="shared" si="91"/>
        <v>69.190378957138719</v>
      </c>
      <c r="EN80" s="2">
        <f t="shared" si="91"/>
        <v>68.265413471398375</v>
      </c>
      <c r="EO80" s="2">
        <f t="shared" si="91"/>
        <v>73.645710923576971</v>
      </c>
      <c r="EQ80" s="2">
        <f t="shared" si="92"/>
        <v>69.651250145148595</v>
      </c>
      <c r="ER80" s="2">
        <f t="shared" si="92"/>
        <v>64.846708259233154</v>
      </c>
      <c r="ES80" s="2">
        <f t="shared" si="92"/>
        <v>67.809327481325781</v>
      </c>
      <c r="ET80" s="2">
        <f t="shared" si="92"/>
        <v>67.256359472276429</v>
      </c>
      <c r="EU80" s="2">
        <f t="shared" si="92"/>
        <v>64.880250882677444</v>
      </c>
      <c r="EV80" s="2">
        <f t="shared" si="92"/>
        <v>63.193291660537511</v>
      </c>
      <c r="EW80" s="2">
        <f t="shared" si="92"/>
        <v>61.65052551851732</v>
      </c>
      <c r="EX80" s="2">
        <f t="shared" si="92"/>
        <v>64.822681557167627</v>
      </c>
      <c r="EY80" s="2">
        <f t="shared" si="92"/>
        <v>66.222730354193658</v>
      </c>
      <c r="EZ80" s="2">
        <f t="shared" si="92"/>
        <v>67.042911832255413</v>
      </c>
      <c r="FA80" s="2">
        <f t="shared" si="92"/>
        <v>68.203981110054514</v>
      </c>
      <c r="FB80" s="2">
        <f t="shared" si="92"/>
        <v>69.449591170039682</v>
      </c>
      <c r="FC80" s="2">
        <f t="shared" si="92"/>
        <v>69.31590967228928</v>
      </c>
      <c r="FD80" s="2">
        <f t="shared" si="92"/>
        <v>67.933972256446182</v>
      </c>
      <c r="FE80" s="2">
        <f t="shared" si="92"/>
        <v>72.810361426684096</v>
      </c>
      <c r="FG80" s="2">
        <f t="shared" si="93"/>
        <v>0.71093594760148604</v>
      </c>
      <c r="FH80" s="2">
        <f t="shared" si="93"/>
        <v>0.71657377698517088</v>
      </c>
      <c r="FI80" s="2">
        <f t="shared" si="93"/>
        <v>0.68904181947768384</v>
      </c>
      <c r="FJ80" s="2">
        <f t="shared" si="93"/>
        <v>0.70432322589837393</v>
      </c>
      <c r="FK80" s="2">
        <f t="shared" si="93"/>
        <v>0.67722127005210209</v>
      </c>
      <c r="FL80" s="2">
        <f t="shared" si="93"/>
        <v>0.67745724197206458</v>
      </c>
      <c r="FM80" s="2">
        <f t="shared" si="93"/>
        <v>0.67317965754350495</v>
      </c>
      <c r="FN80" s="2">
        <f t="shared" si="93"/>
        <v>0.66705889290689724</v>
      </c>
      <c r="FO80" s="2">
        <f t="shared" si="93"/>
        <v>0.66372853078590555</v>
      </c>
      <c r="FP80" s="2">
        <f t="shared" si="93"/>
        <v>0.6434746151281816</v>
      </c>
      <c r="FQ80" s="2">
        <f t="shared" si="93"/>
        <v>0.67111189477340794</v>
      </c>
      <c r="FR80" s="2">
        <f t="shared" si="93"/>
        <v>0.68813986857268916</v>
      </c>
      <c r="FS80" s="2">
        <f t="shared" si="93"/>
        <v>0.69354115649526793</v>
      </c>
      <c r="FT80" s="2">
        <f t="shared" si="93"/>
        <v>0.68119228183445735</v>
      </c>
      <c r="FU80" s="2">
        <f t="shared" si="93"/>
        <v>0.63874202903912392</v>
      </c>
      <c r="FW80" s="2">
        <f t="shared" si="82"/>
        <v>4.3198933185519597E-5</v>
      </c>
      <c r="FX80" s="2">
        <f t="shared" si="82"/>
        <v>5.9742030923178201E-5</v>
      </c>
      <c r="FY80" s="2">
        <f t="shared" si="82"/>
        <v>6.1155885710402949E-5</v>
      </c>
      <c r="FZ80" s="2">
        <f t="shared" si="82"/>
        <v>6.4263457640773846E-5</v>
      </c>
      <c r="GA80" s="2">
        <f t="shared" si="82"/>
        <v>6.1481391898289214E-5</v>
      </c>
      <c r="GB80" s="2">
        <f t="shared" si="82"/>
        <v>6.713231194956879E-5</v>
      </c>
      <c r="GC80" s="2">
        <f t="shared" si="82"/>
        <v>9.1144380263699591E-5</v>
      </c>
      <c r="GD80" s="2">
        <f t="shared" si="82"/>
        <v>9.8896564840917538E-5</v>
      </c>
      <c r="GE80" s="2">
        <f t="shared" si="82"/>
        <v>8.5162039068680713E-5</v>
      </c>
      <c r="GF80" s="2">
        <f t="shared" si="82"/>
        <v>7.1680459892985881E-5</v>
      </c>
      <c r="GG80" s="2">
        <f t="shared" si="82"/>
        <v>5.5450798042751199E-5</v>
      </c>
      <c r="GH80" s="2">
        <f t="shared" si="82"/>
        <v>4.8243926507401452E-5</v>
      </c>
      <c r="GI80" s="2">
        <f t="shared" si="82"/>
        <v>4.3504168830249344E-5</v>
      </c>
      <c r="GJ80" s="2">
        <f t="shared" si="82"/>
        <v>4.2987048674436362E-5</v>
      </c>
      <c r="GK80" s="2">
        <f t="shared" si="82"/>
        <v>3.2294818695728967E-5</v>
      </c>
      <c r="GM80" s="86">
        <f t="shared" si="83"/>
        <v>0.16618691930359575</v>
      </c>
      <c r="GN80" s="86">
        <f t="shared" si="83"/>
        <v>0.18250300849656756</v>
      </c>
      <c r="GO80" s="86">
        <f t="shared" si="83"/>
        <v>0.14663708199457323</v>
      </c>
      <c r="GP80" s="86">
        <f t="shared" si="83"/>
        <v>0.17176399584856125</v>
      </c>
      <c r="GQ80" s="86">
        <f t="shared" si="83"/>
        <v>0.13827490964713604</v>
      </c>
      <c r="GR80" s="86">
        <f t="shared" si="83"/>
        <v>0.14294705681194483</v>
      </c>
      <c r="GS80" s="86">
        <f t="shared" si="83"/>
        <v>0.15404411640365548</v>
      </c>
      <c r="GT80" s="86">
        <f t="shared" si="83"/>
        <v>0.147916704206696</v>
      </c>
      <c r="GU80" s="86">
        <f t="shared" si="83"/>
        <v>0.14126513863686674</v>
      </c>
      <c r="GV80" s="86">
        <f t="shared" si="83"/>
        <v>0.12290274091818584</v>
      </c>
      <c r="GW80" s="86">
        <f t="shared" si="83"/>
        <v>0.13651432263300567</v>
      </c>
      <c r="GX80" s="86">
        <f t="shared" si="83"/>
        <v>0.15331146102319926</v>
      </c>
      <c r="GY80" s="86">
        <f t="shared" si="83"/>
        <v>0.15140394318303574</v>
      </c>
      <c r="GZ80" s="86">
        <f t="shared" si="83"/>
        <v>0.14745055788875003</v>
      </c>
      <c r="HA80" s="86">
        <f t="shared" si="83"/>
        <v>0.1184166286900221</v>
      </c>
      <c r="HC80" s="86">
        <f t="shared" si="73"/>
        <v>4.8000358721318586E-7</v>
      </c>
      <c r="HD80" s="86">
        <f t="shared" si="73"/>
        <v>1.464467328399534E-6</v>
      </c>
      <c r="HE80" s="86">
        <f t="shared" si="73"/>
        <v>4.4943162359897356E-7</v>
      </c>
      <c r="HF80" s="86">
        <f t="shared" si="73"/>
        <v>4.0775663652641723E-7</v>
      </c>
      <c r="HG80" s="86">
        <f t="shared" si="87"/>
        <v>2.4257644757471749E-7</v>
      </c>
      <c r="HH80" s="86">
        <f t="shared" si="87"/>
        <v>4.4208435963467499E-7</v>
      </c>
      <c r="HI80" s="86">
        <f t="shared" si="87"/>
        <v>4.5046772580735691E-7</v>
      </c>
      <c r="HJ80" s="86">
        <f t="shared" si="87"/>
        <v>2.9683497326826553E-7</v>
      </c>
      <c r="HK80" s="86">
        <f t="shared" si="87"/>
        <v>2.8174774549639584E-7</v>
      </c>
      <c r="HL80" s="86">
        <f t="shared" si="87"/>
        <v>1.1526802463472882E-8</v>
      </c>
      <c r="HM80" s="86">
        <f t="shared" si="87"/>
        <v>4.407486752781871E-7</v>
      </c>
      <c r="HN80" s="86">
        <f t="shared" si="87"/>
        <v>3.4898029562620008E-7</v>
      </c>
      <c r="HO80" s="86">
        <f t="shared" si="87"/>
        <v>2.9781584621704417E-7</v>
      </c>
      <c r="HP80" s="86">
        <f t="shared" si="87"/>
        <v>1.6294200979800471E-7</v>
      </c>
      <c r="HQ80" s="86">
        <f t="shared" si="87"/>
        <v>2.2011176756845594E-9</v>
      </c>
      <c r="HS80" s="86">
        <f t="shared" si="84"/>
        <v>6.8342034246752099E-55</v>
      </c>
      <c r="HT80" s="86">
        <f t="shared" si="84"/>
        <v>2.113761477504571E-49</v>
      </c>
      <c r="HU80" s="86">
        <f t="shared" si="84"/>
        <v>6.4740609891999914E-54</v>
      </c>
      <c r="HV80" s="86">
        <f t="shared" si="84"/>
        <v>2.3236226919366272E-55</v>
      </c>
      <c r="HW80" s="86">
        <f t="shared" si="84"/>
        <v>1.2342555748877542E-57</v>
      </c>
      <c r="HX80" s="86">
        <f t="shared" si="84"/>
        <v>4.3348360818499362E-56</v>
      </c>
      <c r="HY80" s="86">
        <f t="shared" si="84"/>
        <v>1.3678324552672699E-57</v>
      </c>
      <c r="HZ80" s="86">
        <f t="shared" si="84"/>
        <v>2.8740245090373301E-59</v>
      </c>
      <c r="IA80" s="86">
        <f t="shared" si="84"/>
        <v>1.02118003214003E-59</v>
      </c>
      <c r="IB80" s="86">
        <f t="shared" si="84"/>
        <v>4.3759350919693351E-76</v>
      </c>
      <c r="IC80" s="86">
        <f t="shared" si="84"/>
        <v>4.318968604513104E-58</v>
      </c>
      <c r="ID80" s="86">
        <f t="shared" si="84"/>
        <v>2.4613556973008594E-58</v>
      </c>
      <c r="IE80" s="86">
        <f t="shared" si="84"/>
        <v>6.0525946896123847E-57</v>
      </c>
      <c r="IF80" s="86">
        <f t="shared" si="84"/>
        <v>6.3351373030938376E-38</v>
      </c>
      <c r="IG80" s="86">
        <f t="shared" si="84"/>
        <v>7.1991698232006782E-28</v>
      </c>
      <c r="II80" s="86">
        <f t="shared" si="85"/>
        <v>1.4979661652586533E-148</v>
      </c>
      <c r="IJ80" s="86">
        <f t="shared" si="85"/>
        <v>4.2300765922406968E-133</v>
      </c>
      <c r="IK80" s="86">
        <f t="shared" si="85"/>
        <v>1.8793789915610351E-144</v>
      </c>
      <c r="IL80" s="86">
        <f t="shared" si="85"/>
        <v>2.6235022420631946E-150</v>
      </c>
      <c r="IM80" s="86">
        <f t="shared" si="85"/>
        <v>1.1507574211244479E-157</v>
      </c>
      <c r="IN80" s="86">
        <f t="shared" si="85"/>
        <v>5.1283111612748469E-153</v>
      </c>
      <c r="IO80" s="86">
        <f t="shared" si="85"/>
        <v>1.5772388175009697E-156</v>
      </c>
      <c r="IP80" s="86">
        <f t="shared" si="85"/>
        <v>6.6994371436718782E-161</v>
      </c>
      <c r="IQ80" s="86">
        <f t="shared" si="85"/>
        <v>1.6530730455889035E-163</v>
      </c>
      <c r="IR80" s="86">
        <f t="shared" si="85"/>
        <v>2.2052778280559968E-210</v>
      </c>
      <c r="IS80" s="86">
        <f t="shared" si="85"/>
        <v>8.4596974028831094E-158</v>
      </c>
      <c r="IT80" s="86">
        <f t="shared" si="85"/>
        <v>3.3372878388531845E-158</v>
      </c>
      <c r="IU80" s="86">
        <f t="shared" si="85"/>
        <v>2.6476804622557567E-154</v>
      </c>
      <c r="IV80" s="86">
        <f t="shared" si="85"/>
        <v>7.0819201502377644E-156</v>
      </c>
      <c r="IW80" s="86">
        <f t="shared" si="85"/>
        <v>4.1869640179486647E-68</v>
      </c>
      <c r="IY80" s="86">
        <f t="shared" si="86"/>
        <v>0.16618739930718296</v>
      </c>
      <c r="IZ80" s="86">
        <f t="shared" si="86"/>
        <v>0.18250447296389596</v>
      </c>
      <c r="JA80" s="86">
        <f t="shared" si="86"/>
        <v>0.14663753142619684</v>
      </c>
      <c r="JB80" s="86">
        <f t="shared" si="86"/>
        <v>0.17176440360519779</v>
      </c>
      <c r="JC80" s="86">
        <f t="shared" si="86"/>
        <v>0.13827515222358361</v>
      </c>
      <c r="JD80" s="86">
        <f t="shared" si="86"/>
        <v>0.14294749889630448</v>
      </c>
      <c r="JE80" s="86">
        <f t="shared" si="86"/>
        <v>0.15404456687138129</v>
      </c>
      <c r="JF80" s="86">
        <f t="shared" si="86"/>
        <v>0.14791700104166927</v>
      </c>
      <c r="JG80" s="86">
        <f t="shared" si="86"/>
        <v>0.14126542038461223</v>
      </c>
      <c r="JH80" s="86">
        <f t="shared" si="86"/>
        <v>0.1229027524449883</v>
      </c>
      <c r="JI80" s="86">
        <f t="shared" si="86"/>
        <v>0.13651476338168095</v>
      </c>
      <c r="JJ80" s="86">
        <f t="shared" si="86"/>
        <v>0.15331181000349489</v>
      </c>
      <c r="JK80" s="86">
        <f t="shared" si="86"/>
        <v>0.15140424099888194</v>
      </c>
      <c r="JL80" s="86">
        <f t="shared" si="86"/>
        <v>0.14745072083075983</v>
      </c>
      <c r="JM80" s="86">
        <f t="shared" si="86"/>
        <v>0.11841663089113978</v>
      </c>
    </row>
    <row r="81" spans="2:273" x14ac:dyDescent="0.25">
      <c r="B81" s="2">
        <v>54</v>
      </c>
      <c r="C81" s="37">
        <v>162.5</v>
      </c>
      <c r="D81" s="37">
        <v>173.46</v>
      </c>
      <c r="E81" s="37">
        <v>160.048</v>
      </c>
      <c r="F81" s="37">
        <v>169.92099999999999</v>
      </c>
      <c r="G81" s="37">
        <v>156.274</v>
      </c>
      <c r="H81" s="37">
        <v>159.387</v>
      </c>
      <c r="I81" s="37">
        <v>166.30600000000001</v>
      </c>
      <c r="J81" s="37">
        <v>164.69399999999999</v>
      </c>
      <c r="K81" s="37">
        <v>159.29</v>
      </c>
      <c r="L81" s="37">
        <v>159.161</v>
      </c>
      <c r="M81" s="37">
        <v>155.21</v>
      </c>
      <c r="N81" s="37">
        <v>161.048</v>
      </c>
      <c r="O81" s="37">
        <v>154.74199999999999</v>
      </c>
      <c r="P81" s="37">
        <v>140.90799999999999</v>
      </c>
      <c r="Q81" s="37">
        <v>125.69199999999999</v>
      </c>
      <c r="S81" s="4">
        <f t="shared" si="88"/>
        <v>160.03576311177574</v>
      </c>
      <c r="T81" s="4">
        <f t="shared" si="88"/>
        <v>167.19217373759147</v>
      </c>
      <c r="U81" s="4">
        <f t="shared" si="88"/>
        <v>155.91233931318789</v>
      </c>
      <c r="V81" s="4">
        <f t="shared" si="88"/>
        <v>162.83545725989956</v>
      </c>
      <c r="W81" s="4">
        <f t="shared" si="88"/>
        <v>151.55139955560273</v>
      </c>
      <c r="X81" s="4">
        <f t="shared" si="88"/>
        <v>153.66457027341701</v>
      </c>
      <c r="Y81" s="4">
        <f t="shared" si="88"/>
        <v>158.47253155469548</v>
      </c>
      <c r="Z81" s="4">
        <f t="shared" si="88"/>
        <v>157.48671400631125</v>
      </c>
      <c r="AA81" s="4">
        <f t="shared" si="88"/>
        <v>154.34156981600498</v>
      </c>
      <c r="AB81" s="4">
        <f t="shared" si="88"/>
        <v>152.96976958845252</v>
      </c>
      <c r="AC81" s="4">
        <f t="shared" si="88"/>
        <v>152.98147313340721</v>
      </c>
      <c r="AD81" s="4">
        <f t="shared" si="88"/>
        <v>157.24173686142112</v>
      </c>
      <c r="AE81" s="4">
        <f t="shared" si="88"/>
        <v>152.90829837287447</v>
      </c>
      <c r="AF81" s="4">
        <f t="shared" si="88"/>
        <v>141.3551942749497</v>
      </c>
      <c r="AG81" s="4">
        <f t="shared" si="88"/>
        <v>126.46110910205331</v>
      </c>
      <c r="AI81" s="4">
        <f t="shared" si="89"/>
        <v>2.4642368882242636</v>
      </c>
      <c r="AJ81" s="4">
        <f t="shared" si="89"/>
        <v>6.2678262624085335</v>
      </c>
      <c r="AK81" s="4">
        <f t="shared" si="89"/>
        <v>4.1356606868121162</v>
      </c>
      <c r="AL81" s="4">
        <f t="shared" si="89"/>
        <v>7.0855427401004363</v>
      </c>
      <c r="AM81" s="4">
        <f t="shared" si="89"/>
        <v>4.7226004443972727</v>
      </c>
      <c r="AN81" s="4">
        <f t="shared" si="89"/>
        <v>5.7224297265829875</v>
      </c>
      <c r="AO81" s="4">
        <f t="shared" si="89"/>
        <v>7.8334684453045327</v>
      </c>
      <c r="AP81" s="4">
        <f t="shared" si="89"/>
        <v>7.2072859936887426</v>
      </c>
      <c r="AQ81" s="4">
        <f t="shared" si="89"/>
        <v>4.9484301839950149</v>
      </c>
      <c r="AR81" s="4">
        <f t="shared" si="89"/>
        <v>6.1912304115474797</v>
      </c>
      <c r="AS81" s="4">
        <f t="shared" si="89"/>
        <v>2.2285268665928015</v>
      </c>
      <c r="AT81" s="4">
        <f t="shared" si="89"/>
        <v>3.8062631385788848</v>
      </c>
      <c r="AU81" s="4">
        <f t="shared" si="89"/>
        <v>1.8337016271255209</v>
      </c>
      <c r="AV81" s="4">
        <f t="shared" si="89"/>
        <v>-0.44719427494970887</v>
      </c>
      <c r="AW81" s="4">
        <f t="shared" si="89"/>
        <v>-0.76910910205332073</v>
      </c>
      <c r="AY81" s="2">
        <f t="shared" si="80"/>
        <v>75.538646248150755</v>
      </c>
      <c r="AZ81" s="2">
        <f t="shared" si="80"/>
        <v>71.939065278955525</v>
      </c>
      <c r="BA81" s="2">
        <f t="shared" si="80"/>
        <v>71.751963598899394</v>
      </c>
      <c r="BB81" s="2">
        <f t="shared" si="80"/>
        <v>70.601811038691537</v>
      </c>
      <c r="BC81" s="2">
        <f t="shared" si="80"/>
        <v>68.96815130842019</v>
      </c>
      <c r="BD81" s="2">
        <f t="shared" si="80"/>
        <v>67.558503350598386</v>
      </c>
      <c r="BE81" s="2">
        <f t="shared" si="80"/>
        <v>66.651253394631709</v>
      </c>
      <c r="BF81" s="2">
        <f t="shared" si="80"/>
        <v>69.801022954161866</v>
      </c>
      <c r="BG81" s="2">
        <f t="shared" si="80"/>
        <v>71.964558515897409</v>
      </c>
      <c r="BH81" s="2">
        <f t="shared" si="80"/>
        <v>73.599755023011795</v>
      </c>
      <c r="BI81" s="2">
        <f t="shared" si="80"/>
        <v>74.630719490279432</v>
      </c>
      <c r="BJ81" s="2">
        <f t="shared" si="80"/>
        <v>74.515767378807979</v>
      </c>
      <c r="BK81" s="2">
        <f t="shared" si="80"/>
        <v>73.782783909742392</v>
      </c>
      <c r="BL81" s="2">
        <f t="shared" si="80"/>
        <v>71.285606947126311</v>
      </c>
      <c r="BM81" s="2">
        <f t="shared" si="80"/>
        <v>75.707865286653131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90.375433554817292</v>
      </c>
      <c r="DL81" s="2">
        <f t="shared" si="90"/>
        <v>82.362440199335566</v>
      </c>
      <c r="DM81" s="2">
        <f t="shared" si="90"/>
        <v>81.578699436222664</v>
      </c>
      <c r="DN81" s="2">
        <f t="shared" si="90"/>
        <v>79.825652823920237</v>
      </c>
      <c r="DO81" s="2">
        <f t="shared" si="90"/>
        <v>77.959954545454551</v>
      </c>
      <c r="DP81" s="2">
        <f t="shared" si="90"/>
        <v>78.792303757123975</v>
      </c>
      <c r="DQ81" s="2">
        <f t="shared" si="90"/>
        <v>77.978095074224001</v>
      </c>
      <c r="DR81" s="2">
        <f t="shared" si="90"/>
        <v>80.286161615056329</v>
      </c>
      <c r="DS81" s="2">
        <f t="shared" si="90"/>
        <v>82.884272334682862</v>
      </c>
      <c r="DT81" s="2">
        <f t="shared" si="90"/>
        <v>84.202906590801348</v>
      </c>
      <c r="DU81" s="2">
        <f t="shared" si="90"/>
        <v>86.073989547038337</v>
      </c>
      <c r="DV81" s="2">
        <f t="shared" si="90"/>
        <v>86.146949260042291</v>
      </c>
      <c r="DW81" s="2">
        <f t="shared" si="90"/>
        <v>85.548565539112062</v>
      </c>
      <c r="DX81" s="2">
        <f t="shared" si="90"/>
        <v>78.722033675626676</v>
      </c>
      <c r="DY81" s="2">
        <f t="shared" si="90"/>
        <v>80.052400943800919</v>
      </c>
      <c r="EA81" s="2">
        <f t="shared" si="91"/>
        <v>70.036894042280593</v>
      </c>
      <c r="EB81" s="2">
        <f t="shared" si="91"/>
        <v>68.179372910334365</v>
      </c>
      <c r="EC81" s="2">
        <f t="shared" si="91"/>
        <v>67.707458051801808</v>
      </c>
      <c r="ED81" s="2">
        <f t="shared" si="91"/>
        <v>67.070321837711305</v>
      </c>
      <c r="EE81" s="2">
        <f t="shared" si="91"/>
        <v>65.05958023477433</v>
      </c>
      <c r="EF81" s="2">
        <f t="shared" si="91"/>
        <v>62.680568835942367</v>
      </c>
      <c r="EG81" s="2">
        <f t="shared" si="91"/>
        <v>61.63608202319228</v>
      </c>
      <c r="EH81" s="2">
        <f t="shared" si="91"/>
        <v>65.028231713775995</v>
      </c>
      <c r="EI81" s="2">
        <f t="shared" si="91"/>
        <v>66.919098592896361</v>
      </c>
      <c r="EJ81" s="2">
        <f t="shared" si="91"/>
        <v>68.242023204599889</v>
      </c>
      <c r="EK81" s="2">
        <f t="shared" si="91"/>
        <v>69.516347248241473</v>
      </c>
      <c r="EL81" s="2">
        <f t="shared" si="91"/>
        <v>69.708434449118101</v>
      </c>
      <c r="EM81" s="2">
        <f t="shared" si="91"/>
        <v>69.041221657522371</v>
      </c>
      <c r="EN81" s="2">
        <f t="shared" si="91"/>
        <v>68.111508368516454</v>
      </c>
      <c r="EO81" s="2">
        <f t="shared" si="91"/>
        <v>73.466943099521671</v>
      </c>
      <c r="EQ81" s="2">
        <f t="shared" si="92"/>
        <v>69.557511384481302</v>
      </c>
      <c r="ER81" s="2">
        <f t="shared" si="92"/>
        <v>64.763767312238983</v>
      </c>
      <c r="ES81" s="2">
        <f t="shared" si="92"/>
        <v>67.68270586024434</v>
      </c>
      <c r="ET81" s="2">
        <f t="shared" si="92"/>
        <v>67.140108496102457</v>
      </c>
      <c r="EU81" s="2">
        <f t="shared" si="92"/>
        <v>64.771128484737019</v>
      </c>
      <c r="EV81" s="2">
        <f t="shared" si="92"/>
        <v>63.090896563964947</v>
      </c>
      <c r="EW81" s="2">
        <f t="shared" si="92"/>
        <v>61.544022669279862</v>
      </c>
      <c r="EX81" s="2">
        <f t="shared" si="92"/>
        <v>64.681385791002072</v>
      </c>
      <c r="EY81" s="2">
        <f t="shared" si="92"/>
        <v>66.065517397426262</v>
      </c>
      <c r="EZ81" s="2">
        <f t="shared" si="92"/>
        <v>66.882602162744448</v>
      </c>
      <c r="FA81" s="2">
        <f t="shared" si="92"/>
        <v>68.038057930424543</v>
      </c>
      <c r="FB81" s="2">
        <f t="shared" si="92"/>
        <v>69.296177298254705</v>
      </c>
      <c r="FC81" s="2">
        <f t="shared" si="92"/>
        <v>69.164076575331748</v>
      </c>
      <c r="FD81" s="2">
        <f t="shared" si="92"/>
        <v>67.785390491258866</v>
      </c>
      <c r="FE81" s="2">
        <f t="shared" si="92"/>
        <v>72.646525849168469</v>
      </c>
      <c r="FG81" s="2">
        <f t="shared" si="93"/>
        <v>0.72949016771075581</v>
      </c>
      <c r="FH81" s="2">
        <f t="shared" si="93"/>
        <v>0.73490105963597308</v>
      </c>
      <c r="FI81" s="2">
        <f t="shared" si="93"/>
        <v>0.70842499998481778</v>
      </c>
      <c r="FJ81" s="2">
        <f t="shared" si="93"/>
        <v>0.72313660167516269</v>
      </c>
      <c r="FK81" s="2">
        <f t="shared" si="93"/>
        <v>0.69701727835183358</v>
      </c>
      <c r="FL81" s="2">
        <f t="shared" si="93"/>
        <v>0.69724524796039511</v>
      </c>
      <c r="FM81" s="2">
        <f t="shared" si="93"/>
        <v>0.69311121243697926</v>
      </c>
      <c r="FN81" s="2">
        <f t="shared" si="93"/>
        <v>0.68719027534139043</v>
      </c>
      <c r="FO81" s="2">
        <f t="shared" si="93"/>
        <v>0.68396588036387251</v>
      </c>
      <c r="FP81" s="2">
        <f t="shared" si="93"/>
        <v>0.66431440333405301</v>
      </c>
      <c r="FQ81" s="2">
        <f t="shared" si="93"/>
        <v>0.69111169150012619</v>
      </c>
      <c r="FR81" s="2">
        <f t="shared" si="93"/>
        <v>0.70755540919408966</v>
      </c>
      <c r="FS81" s="2">
        <f t="shared" si="93"/>
        <v>0.71276079144479576</v>
      </c>
      <c r="FT81" s="2">
        <f t="shared" si="93"/>
        <v>0.70085232747364135</v>
      </c>
      <c r="FU81" s="2">
        <f t="shared" si="93"/>
        <v>0.65971215798979799</v>
      </c>
      <c r="FW81" s="2">
        <f t="shared" si="82"/>
        <v>4.7366490922632122E-5</v>
      </c>
      <c r="FX81" s="2">
        <f t="shared" si="82"/>
        <v>6.5505456740004098E-5</v>
      </c>
      <c r="FY81" s="2">
        <f t="shared" si="82"/>
        <v>6.7055699604603078E-5</v>
      </c>
      <c r="FZ81" s="2">
        <f t="shared" si="82"/>
        <v>7.0463043239428171E-5</v>
      </c>
      <c r="GA81" s="2">
        <f t="shared" si="82"/>
        <v>6.7412605819466286E-5</v>
      </c>
      <c r="GB81" s="2">
        <f t="shared" si="82"/>
        <v>7.3608639560626969E-5</v>
      </c>
      <c r="GC81" s="2">
        <f t="shared" si="82"/>
        <v>9.9936946870044408E-5</v>
      </c>
      <c r="GD81" s="2">
        <f t="shared" si="82"/>
        <v>1.0843689238586295E-4</v>
      </c>
      <c r="GE81" s="2">
        <f t="shared" si="82"/>
        <v>9.3377551761799943E-5</v>
      </c>
      <c r="GF81" s="2">
        <f t="shared" si="82"/>
        <v>7.859551782689649E-5</v>
      </c>
      <c r="GG81" s="2">
        <f t="shared" si="82"/>
        <v>6.0800265743781615E-5</v>
      </c>
      <c r="GH81" s="2">
        <f t="shared" si="82"/>
        <v>5.2898167297867672E-5</v>
      </c>
      <c r="GI81" s="2">
        <f t="shared" si="82"/>
        <v>4.7701172352161673E-5</v>
      </c>
      <c r="GJ81" s="2">
        <f t="shared" si="82"/>
        <v>4.7134166107929481E-5</v>
      </c>
      <c r="GK81" s="2">
        <f t="shared" si="82"/>
        <v>3.5410454218288288E-5</v>
      </c>
      <c r="GM81" s="86">
        <f t="shared" si="83"/>
        <v>0.20393686491275217</v>
      </c>
      <c r="GN81" s="86">
        <f t="shared" si="83"/>
        <v>0.22350825557970067</v>
      </c>
      <c r="GO81" s="86">
        <f t="shared" si="83"/>
        <v>0.18347137384171069</v>
      </c>
      <c r="GP81" s="86">
        <f t="shared" si="83"/>
        <v>0.21265737944071245</v>
      </c>
      <c r="GQ81" s="86">
        <f t="shared" si="83"/>
        <v>0.17517696554806142</v>
      </c>
      <c r="GR81" s="86">
        <f t="shared" si="83"/>
        <v>0.1813951870350104</v>
      </c>
      <c r="GS81" s="86">
        <f t="shared" si="83"/>
        <v>0.19759035773421701</v>
      </c>
      <c r="GT81" s="86">
        <f t="shared" si="83"/>
        <v>0.19109034957551643</v>
      </c>
      <c r="GU81" s="86">
        <f t="shared" si="83"/>
        <v>0.18295008934137294</v>
      </c>
      <c r="GV81" s="86">
        <f t="shared" si="83"/>
        <v>0.16349835999813858</v>
      </c>
      <c r="GW81" s="86">
        <f t="shared" si="83"/>
        <v>0.17435989692702447</v>
      </c>
      <c r="GX81" s="86">
        <f t="shared" si="83"/>
        <v>0.19251614120908925</v>
      </c>
      <c r="GY81" s="86">
        <f t="shared" si="83"/>
        <v>0.18869721918722815</v>
      </c>
      <c r="GZ81" s="86">
        <f t="shared" si="83"/>
        <v>0.18648382612527292</v>
      </c>
      <c r="HA81" s="86">
        <f t="shared" si="83"/>
        <v>0.15860603794108305</v>
      </c>
      <c r="HC81" s="86">
        <f t="shared" si="73"/>
        <v>9.7867717928532089E-7</v>
      </c>
      <c r="HD81" s="86">
        <f t="shared" si="73"/>
        <v>2.8562317746872873E-6</v>
      </c>
      <c r="HE81" s="86">
        <f t="shared" si="73"/>
        <v>9.3173055340729514E-7</v>
      </c>
      <c r="HF81" s="86">
        <f t="shared" si="73"/>
        <v>8.632743539714085E-7</v>
      </c>
      <c r="HG81" s="86">
        <f t="shared" si="87"/>
        <v>5.2851076373461926E-7</v>
      </c>
      <c r="HH81" s="86">
        <f t="shared" si="87"/>
        <v>9.4340343907820245E-7</v>
      </c>
      <c r="HI81" s="86">
        <f t="shared" si="87"/>
        <v>9.9349538492609128E-7</v>
      </c>
      <c r="HJ81" s="86">
        <f t="shared" si="87"/>
        <v>6.7457272380772291E-7</v>
      </c>
      <c r="HK81" s="86">
        <f t="shared" si="87"/>
        <v>6.3714168927954166E-7</v>
      </c>
      <c r="HL81" s="86">
        <f t="shared" si="87"/>
        <v>3.1488045349131511E-8</v>
      </c>
      <c r="HM81" s="86">
        <f t="shared" si="87"/>
        <v>9.3775097539578322E-7</v>
      </c>
      <c r="HN81" s="86">
        <f t="shared" si="87"/>
        <v>7.4006881528007015E-7</v>
      </c>
      <c r="HO81" s="86">
        <f t="shared" si="87"/>
        <v>6.2354873232711587E-7</v>
      </c>
      <c r="HP81" s="86">
        <f t="shared" si="87"/>
        <v>3.5524889944268079E-7</v>
      </c>
      <c r="HQ81" s="86">
        <f t="shared" si="87"/>
        <v>6.2991428144288347E-9</v>
      </c>
      <c r="HS81" s="86">
        <f t="shared" si="84"/>
        <v>1.5613264302027345E-53</v>
      </c>
      <c r="HT81" s="86">
        <f t="shared" si="84"/>
        <v>3.827185655506311E-48</v>
      </c>
      <c r="HU81" s="86">
        <f t="shared" si="84"/>
        <v>1.5341143961164514E-52</v>
      </c>
      <c r="HV81" s="86">
        <f t="shared" si="84"/>
        <v>6.2396911527888664E-54</v>
      </c>
      <c r="HW81" s="86">
        <f t="shared" si="84"/>
        <v>3.79440883349203E-56</v>
      </c>
      <c r="HX81" s="86">
        <f t="shared" si="84"/>
        <v>1.2450912509459863E-54</v>
      </c>
      <c r="HY81" s="86">
        <f t="shared" si="84"/>
        <v>4.7868395403407094E-56</v>
      </c>
      <c r="HZ81" s="86">
        <f t="shared" si="84"/>
        <v>1.1517821138608341E-57</v>
      </c>
      <c r="IA81" s="86">
        <f t="shared" si="84"/>
        <v>4.0326554077283818E-58</v>
      </c>
      <c r="IB81" s="86">
        <f t="shared" si="84"/>
        <v>4.5347759874098686E-74</v>
      </c>
      <c r="IC81" s="86">
        <f t="shared" si="84"/>
        <v>1.3006913881026537E-56</v>
      </c>
      <c r="ID81" s="86">
        <f t="shared" si="84"/>
        <v>7.1519770070315374E-57</v>
      </c>
      <c r="IE81" s="86">
        <f t="shared" si="84"/>
        <v>1.5648047487460353E-55</v>
      </c>
      <c r="IF81" s="86">
        <f t="shared" si="84"/>
        <v>5.0618099020219269E-37</v>
      </c>
      <c r="IG81" s="86">
        <f t="shared" si="84"/>
        <v>3.2122817607724185E-27</v>
      </c>
      <c r="II81" s="86">
        <f t="shared" si="85"/>
        <v>7.0638532544497759E-146</v>
      </c>
      <c r="IJ81" s="86">
        <f t="shared" si="85"/>
        <v>1.252525815516448E-130</v>
      </c>
      <c r="IK81" s="86">
        <f t="shared" si="85"/>
        <v>9.2376559693275246E-142</v>
      </c>
      <c r="IL81" s="86">
        <f t="shared" si="85"/>
        <v>1.7188001439232898E-147</v>
      </c>
      <c r="IM81" s="86">
        <f t="shared" si="85"/>
        <v>1.0079737892472139E-154</v>
      </c>
      <c r="IN81" s="86">
        <f t="shared" si="85"/>
        <v>3.8964293720629988E-150</v>
      </c>
      <c r="IO81" s="86">
        <f t="shared" si="85"/>
        <v>1.7454731651055534E-153</v>
      </c>
      <c r="IP81" s="86">
        <f t="shared" si="85"/>
        <v>9.6304178413763638E-158</v>
      </c>
      <c r="IQ81" s="86">
        <f t="shared" si="85"/>
        <v>2.3806819242767924E-160</v>
      </c>
      <c r="IR81" s="86">
        <f t="shared" si="85"/>
        <v>2.210438617681434E-206</v>
      </c>
      <c r="IS81" s="86">
        <f t="shared" si="85"/>
        <v>6.9416594370496239E-155</v>
      </c>
      <c r="IT81" s="86">
        <f t="shared" si="85"/>
        <v>2.5369450341300842E-155</v>
      </c>
      <c r="IU81" s="86">
        <f t="shared" si="85"/>
        <v>1.5964427734320578E-151</v>
      </c>
      <c r="IV81" s="86">
        <f t="shared" si="85"/>
        <v>4.5267661197247974E-153</v>
      </c>
      <c r="IW81" s="86">
        <f t="shared" si="85"/>
        <v>6.2647625344901046E-67</v>
      </c>
      <c r="IY81" s="86">
        <f t="shared" si="86"/>
        <v>0.20393784358993147</v>
      </c>
      <c r="IZ81" s="86">
        <f t="shared" si="86"/>
        <v>0.22351111181147534</v>
      </c>
      <c r="JA81" s="86">
        <f t="shared" si="86"/>
        <v>0.1834723055722641</v>
      </c>
      <c r="JB81" s="86">
        <f t="shared" si="86"/>
        <v>0.21265824271506642</v>
      </c>
      <c r="JC81" s="86">
        <f t="shared" si="86"/>
        <v>0.17517749405882516</v>
      </c>
      <c r="JD81" s="86">
        <f t="shared" si="86"/>
        <v>0.18139613043844949</v>
      </c>
      <c r="JE81" s="86">
        <f t="shared" si="86"/>
        <v>0.19759135122960195</v>
      </c>
      <c r="JF81" s="86">
        <f t="shared" si="86"/>
        <v>0.19109102414824025</v>
      </c>
      <c r="JG81" s="86">
        <f t="shared" si="86"/>
        <v>0.18295072648306221</v>
      </c>
      <c r="JH81" s="86">
        <f t="shared" si="86"/>
        <v>0.16349839148618392</v>
      </c>
      <c r="JI81" s="86">
        <f t="shared" si="86"/>
        <v>0.17436083467799987</v>
      </c>
      <c r="JJ81" s="86">
        <f t="shared" si="86"/>
        <v>0.19251688127790453</v>
      </c>
      <c r="JK81" s="86">
        <f t="shared" si="86"/>
        <v>0.18869784273596046</v>
      </c>
      <c r="JL81" s="86">
        <f t="shared" si="86"/>
        <v>0.18648418137417236</v>
      </c>
      <c r="JM81" s="86">
        <f t="shared" si="86"/>
        <v>0.15860604424022587</v>
      </c>
    </row>
    <row r="82" spans="2:273" x14ac:dyDescent="0.25">
      <c r="B82" s="2">
        <v>55</v>
      </c>
      <c r="C82" s="37">
        <v>178.03299999999999</v>
      </c>
      <c r="D82" s="37">
        <v>190.381</v>
      </c>
      <c r="E82" s="37">
        <v>178.27</v>
      </c>
      <c r="F82" s="37">
        <v>187.762</v>
      </c>
      <c r="G82" s="37">
        <v>174.71</v>
      </c>
      <c r="H82" s="37">
        <v>178.09700000000001</v>
      </c>
      <c r="I82" s="37">
        <v>185.35499999999999</v>
      </c>
      <c r="J82" s="37">
        <v>184.21</v>
      </c>
      <c r="K82" s="37">
        <v>178.87100000000001</v>
      </c>
      <c r="L82" s="37">
        <v>179.67699999999999</v>
      </c>
      <c r="M82" s="37">
        <v>174.065</v>
      </c>
      <c r="N82" s="37">
        <v>179.51599999999999</v>
      </c>
      <c r="O82" s="37">
        <v>171.5</v>
      </c>
      <c r="P82" s="37">
        <v>156.90799999999999</v>
      </c>
      <c r="Q82" s="37">
        <v>140.12299999999999</v>
      </c>
      <c r="S82" s="4">
        <f t="shared" si="88"/>
        <v>172.19737009920215</v>
      </c>
      <c r="T82" s="4">
        <f t="shared" si="88"/>
        <v>180.52077970665576</v>
      </c>
      <c r="U82" s="4">
        <f t="shared" si="88"/>
        <v>169.62432190319242</v>
      </c>
      <c r="V82" s="4">
        <f t="shared" si="88"/>
        <v>176.69258880485296</v>
      </c>
      <c r="W82" s="4">
        <f t="shared" si="88"/>
        <v>165.90240340469302</v>
      </c>
      <c r="X82" s="4">
        <f t="shared" si="88"/>
        <v>168.58204073574512</v>
      </c>
      <c r="Y82" s="4">
        <f t="shared" si="88"/>
        <v>174.78536192886548</v>
      </c>
      <c r="Z82" s="4">
        <f t="shared" si="88"/>
        <v>173.658383649527</v>
      </c>
      <c r="AA82" s="4">
        <f t="shared" si="88"/>
        <v>169.8114696424889</v>
      </c>
      <c r="AB82" s="4">
        <f t="shared" si="88"/>
        <v>169.85615488965425</v>
      </c>
      <c r="AC82" s="4">
        <f t="shared" si="88"/>
        <v>166.99453732054303</v>
      </c>
      <c r="AD82" s="4">
        <f t="shared" si="88"/>
        <v>170.70878422493212</v>
      </c>
      <c r="AE82" s="4">
        <f t="shared" si="88"/>
        <v>165.4067335345417</v>
      </c>
      <c r="AF82" s="4">
        <f t="shared" si="88"/>
        <v>153.26483678548422</v>
      </c>
      <c r="AG82" s="4">
        <f t="shared" si="88"/>
        <v>137.59994957495516</v>
      </c>
      <c r="AI82" s="4">
        <f t="shared" si="89"/>
        <v>5.8356299007978407</v>
      </c>
      <c r="AJ82" s="4">
        <f t="shared" si="89"/>
        <v>9.8602202933442413</v>
      </c>
      <c r="AK82" s="4">
        <f t="shared" si="89"/>
        <v>8.6456780968075861</v>
      </c>
      <c r="AL82" s="4">
        <f t="shared" si="89"/>
        <v>11.06941119514704</v>
      </c>
      <c r="AM82" s="4">
        <f t="shared" si="89"/>
        <v>8.8075965953069897</v>
      </c>
      <c r="AN82" s="4">
        <f t="shared" si="89"/>
        <v>9.5149592642548839</v>
      </c>
      <c r="AO82" s="4">
        <f t="shared" si="89"/>
        <v>10.569638071134506</v>
      </c>
      <c r="AP82" s="4">
        <f t="shared" si="89"/>
        <v>10.551616350473012</v>
      </c>
      <c r="AQ82" s="4">
        <f t="shared" si="89"/>
        <v>9.0595303575111075</v>
      </c>
      <c r="AR82" s="4">
        <f t="shared" si="89"/>
        <v>9.8208451103457435</v>
      </c>
      <c r="AS82" s="4">
        <f t="shared" si="89"/>
        <v>7.0704626794569663</v>
      </c>
      <c r="AT82" s="4">
        <f t="shared" si="89"/>
        <v>8.8072157750678741</v>
      </c>
      <c r="AU82" s="4">
        <f t="shared" si="89"/>
        <v>6.0932664654582993</v>
      </c>
      <c r="AV82" s="4">
        <f t="shared" si="89"/>
        <v>3.6431632145157664</v>
      </c>
      <c r="AW82" s="4">
        <f t="shared" si="89"/>
        <v>2.5230504250448291</v>
      </c>
      <c r="AY82" s="2">
        <f t="shared" si="80"/>
        <v>75.156192435703417</v>
      </c>
      <c r="AZ82" s="2">
        <f t="shared" si="80"/>
        <v>71.598618316260925</v>
      </c>
      <c r="BA82" s="2">
        <f t="shared" si="80"/>
        <v>71.445756698005468</v>
      </c>
      <c r="BB82" s="2">
        <f t="shared" si="80"/>
        <v>70.322308231405671</v>
      </c>
      <c r="BC82" s="2">
        <f t="shared" si="80"/>
        <v>68.656438018400976</v>
      </c>
      <c r="BD82" s="2">
        <f t="shared" si="80"/>
        <v>67.211198241517934</v>
      </c>
      <c r="BE82" s="2">
        <f t="shared" si="80"/>
        <v>66.288297637694853</v>
      </c>
      <c r="BF82" s="2">
        <f t="shared" si="80"/>
        <v>69.444920758617471</v>
      </c>
      <c r="BG82" s="2">
        <f t="shared" si="80"/>
        <v>71.593494641760458</v>
      </c>
      <c r="BH82" s="2">
        <f t="shared" si="80"/>
        <v>73.229550320234083</v>
      </c>
      <c r="BI82" s="2">
        <f t="shared" si="80"/>
        <v>74.233755231900446</v>
      </c>
      <c r="BJ82" s="2">
        <f t="shared" si="80"/>
        <v>74.133468800013944</v>
      </c>
      <c r="BK82" s="2">
        <f t="shared" si="80"/>
        <v>73.410867161387131</v>
      </c>
      <c r="BL82" s="2">
        <f t="shared" si="80"/>
        <v>71.007967275773737</v>
      </c>
      <c r="BM82" s="2">
        <f t="shared" si="80"/>
        <v>75.465673169963807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90.592116883116901</v>
      </c>
      <c r="DL82" s="2">
        <f t="shared" si="90"/>
        <v>82.417016611295708</v>
      </c>
      <c r="DM82" s="2">
        <f t="shared" si="90"/>
        <v>81.743215362931608</v>
      </c>
      <c r="DN82" s="2">
        <f t="shared" si="90"/>
        <v>79.964499244941081</v>
      </c>
      <c r="DO82" s="2">
        <f t="shared" si="90"/>
        <v>78.01691331923891</v>
      </c>
      <c r="DP82" s="2">
        <f t="shared" si="90"/>
        <v>78.892113091861845</v>
      </c>
      <c r="DQ82" s="2">
        <f t="shared" si="90"/>
        <v>78.077153171389995</v>
      </c>
      <c r="DR82" s="2">
        <f t="shared" si="90"/>
        <v>80.438578181420269</v>
      </c>
      <c r="DS82" s="2">
        <f t="shared" si="90"/>
        <v>83.0955879217274</v>
      </c>
      <c r="DT82" s="2">
        <f t="shared" si="90"/>
        <v>84.452730440967301</v>
      </c>
      <c r="DU82" s="2">
        <f t="shared" si="90"/>
        <v>86.274869686411151</v>
      </c>
      <c r="DV82" s="2">
        <f t="shared" si="90"/>
        <v>86.297720930232572</v>
      </c>
      <c r="DW82" s="2">
        <f t="shared" si="90"/>
        <v>85.70570042283299</v>
      </c>
      <c r="DX82" s="2">
        <f t="shared" si="90"/>
        <v>78.843992751434598</v>
      </c>
      <c r="DY82" s="2">
        <f t="shared" si="90"/>
        <v>80.094543028743004</v>
      </c>
      <c r="EA82" s="2">
        <f t="shared" si="91"/>
        <v>69.935915695067266</v>
      </c>
      <c r="EB82" s="2">
        <f t="shared" si="91"/>
        <v>68.039823423252287</v>
      </c>
      <c r="EC82" s="2">
        <f t="shared" si="91"/>
        <v>67.580430180180187</v>
      </c>
      <c r="ED82" s="2">
        <f t="shared" si="91"/>
        <v>66.955473089990051</v>
      </c>
      <c r="EE82" s="2">
        <f t="shared" si="91"/>
        <v>64.945627371567184</v>
      </c>
      <c r="EF82" s="2">
        <f t="shared" si="91"/>
        <v>62.585401693413409</v>
      </c>
      <c r="EG82" s="2">
        <f t="shared" si="91"/>
        <v>61.527842518258346</v>
      </c>
      <c r="EH82" s="2">
        <f t="shared" si="91"/>
        <v>64.880980166694542</v>
      </c>
      <c r="EI82" s="2">
        <f t="shared" si="91"/>
        <v>66.746578684790435</v>
      </c>
      <c r="EJ82" s="2">
        <f t="shared" si="91"/>
        <v>68.05752244589516</v>
      </c>
      <c r="EK82" s="2">
        <f t="shared" si="91"/>
        <v>69.325718037538422</v>
      </c>
      <c r="EL82" s="2">
        <f t="shared" si="91"/>
        <v>69.548192782156875</v>
      </c>
      <c r="EM82" s="2">
        <f t="shared" si="91"/>
        <v>68.892064357906008</v>
      </c>
      <c r="EN82" s="2">
        <f t="shared" si="91"/>
        <v>67.957603265634532</v>
      </c>
      <c r="EO82" s="2">
        <f t="shared" si="91"/>
        <v>73.288175275466358</v>
      </c>
      <c r="EQ82" s="2">
        <f t="shared" si="92"/>
        <v>69.463772623814009</v>
      </c>
      <c r="ER82" s="2">
        <f t="shared" si="92"/>
        <v>64.680826365244798</v>
      </c>
      <c r="ES82" s="2">
        <f t="shared" si="92"/>
        <v>67.556084239162885</v>
      </c>
      <c r="ET82" s="2">
        <f t="shared" si="92"/>
        <v>67.023857519928484</v>
      </c>
      <c r="EU82" s="2">
        <f t="shared" si="92"/>
        <v>64.662006086796595</v>
      </c>
      <c r="EV82" s="2">
        <f t="shared" si="92"/>
        <v>62.988501467392375</v>
      </c>
      <c r="EW82" s="2">
        <f t="shared" si="92"/>
        <v>61.437519820042404</v>
      </c>
      <c r="EX82" s="2">
        <f t="shared" si="92"/>
        <v>64.540090024836516</v>
      </c>
      <c r="EY82" s="2">
        <f t="shared" si="92"/>
        <v>65.908304440658867</v>
      </c>
      <c r="EZ82" s="2">
        <f t="shared" si="92"/>
        <v>66.722292493233468</v>
      </c>
      <c r="FA82" s="2">
        <f t="shared" si="92"/>
        <v>67.872134750794558</v>
      </c>
      <c r="FB82" s="2">
        <f t="shared" si="92"/>
        <v>69.142763426469742</v>
      </c>
      <c r="FC82" s="2">
        <f t="shared" si="92"/>
        <v>69.012243478374216</v>
      </c>
      <c r="FD82" s="2">
        <f t="shared" si="92"/>
        <v>67.636808726071564</v>
      </c>
      <c r="FE82" s="2">
        <f t="shared" si="92"/>
        <v>72.482690271652842</v>
      </c>
      <c r="FG82" s="2">
        <f t="shared" si="93"/>
        <v>0.74727680010591679</v>
      </c>
      <c r="FH82" s="2">
        <f t="shared" si="93"/>
        <v>0.75245264455150518</v>
      </c>
      <c r="FI82" s="2">
        <f t="shared" si="93"/>
        <v>0.72707851895125375</v>
      </c>
      <c r="FJ82" s="2">
        <f t="shared" si="93"/>
        <v>0.7411927827735435</v>
      </c>
      <c r="FK82" s="2">
        <f t="shared" si="93"/>
        <v>0.71610814530167788</v>
      </c>
      <c r="FL82" s="2">
        <f t="shared" si="93"/>
        <v>0.71632759659407563</v>
      </c>
      <c r="FM82" s="2">
        <f t="shared" si="93"/>
        <v>0.71234662781059233</v>
      </c>
      <c r="FN82" s="2">
        <f t="shared" si="93"/>
        <v>0.70663973200942509</v>
      </c>
      <c r="FO82" s="2">
        <f t="shared" si="93"/>
        <v>0.70352932621937325</v>
      </c>
      <c r="FP82" s="2">
        <f t="shared" si="93"/>
        <v>0.68453325247044716</v>
      </c>
      <c r="FQ82" s="2">
        <f t="shared" si="93"/>
        <v>0.71042007291590414</v>
      </c>
      <c r="FR82" s="2">
        <f t="shared" si="93"/>
        <v>0.72624306232468638</v>
      </c>
      <c r="FS82" s="2">
        <f t="shared" si="93"/>
        <v>0.73124215961994332</v>
      </c>
      <c r="FT82" s="2">
        <f t="shared" si="93"/>
        <v>0.71979869053802825</v>
      </c>
      <c r="FU82" s="2">
        <f t="shared" si="93"/>
        <v>0.68007471125253371</v>
      </c>
      <c r="FW82" s="2">
        <f t="shared" si="82"/>
        <v>5.1936087185203832E-5</v>
      </c>
      <c r="FX82" s="2">
        <f t="shared" si="82"/>
        <v>7.1824851121651587E-5</v>
      </c>
      <c r="FY82" s="2">
        <f t="shared" si="82"/>
        <v>7.3524636882337392E-5</v>
      </c>
      <c r="FZ82" s="2">
        <f t="shared" si="82"/>
        <v>7.7260665316543613E-5</v>
      </c>
      <c r="GA82" s="2">
        <f t="shared" si="82"/>
        <v>7.3915971688098418E-5</v>
      </c>
      <c r="GB82" s="2">
        <f t="shared" si="82"/>
        <v>8.0709695155697372E-5</v>
      </c>
      <c r="GC82" s="2">
        <f t="shared" si="82"/>
        <v>1.0957762671353561E-4</v>
      </c>
      <c r="GD82" s="2">
        <f t="shared" si="82"/>
        <v>1.188974442778437E-4</v>
      </c>
      <c r="GE82" s="2">
        <f t="shared" si="82"/>
        <v>1.0238552713529977E-4</v>
      </c>
      <c r="GF82" s="2">
        <f t="shared" si="82"/>
        <v>8.6177618148114806E-5</v>
      </c>
      <c r="GG82" s="2">
        <f t="shared" si="82"/>
        <v>6.6665774653002795E-5</v>
      </c>
      <c r="GH82" s="2">
        <f t="shared" si="82"/>
        <v>5.8001391046801015E-5</v>
      </c>
      <c r="GI82" s="2">
        <f t="shared" si="82"/>
        <v>5.2303054709519152E-5</v>
      </c>
      <c r="GJ82" s="2">
        <f t="shared" si="82"/>
        <v>5.1681350413964354E-5</v>
      </c>
      <c r="GK82" s="2">
        <f t="shared" si="82"/>
        <v>3.8826658320939947E-5</v>
      </c>
      <c r="GM82" s="86">
        <f t="shared" si="83"/>
        <v>0.24755121987697401</v>
      </c>
      <c r="GN82" s="86">
        <f t="shared" si="83"/>
        <v>0.2706632655326508</v>
      </c>
      <c r="GO82" s="86">
        <f t="shared" si="83"/>
        <v>0.22674654703681035</v>
      </c>
      <c r="GP82" s="86">
        <f t="shared" si="83"/>
        <v>0.26014010284139871</v>
      </c>
      <c r="GQ82" s="86">
        <f t="shared" si="83"/>
        <v>0.21896046892797927</v>
      </c>
      <c r="GR82" s="86">
        <f t="shared" si="83"/>
        <v>0.22699064848852071</v>
      </c>
      <c r="GS82" s="86">
        <f t="shared" si="83"/>
        <v>0.2494796727674502</v>
      </c>
      <c r="GT82" s="86">
        <f t="shared" si="83"/>
        <v>0.24287920888194564</v>
      </c>
      <c r="GU82" s="86">
        <f t="shared" si="83"/>
        <v>0.23311837723202128</v>
      </c>
      <c r="GV82" s="86">
        <f t="shared" si="83"/>
        <v>0.21343096717990295</v>
      </c>
      <c r="GW82" s="86">
        <f t="shared" si="83"/>
        <v>0.21953571247565729</v>
      </c>
      <c r="GX82" s="86">
        <f t="shared" si="83"/>
        <v>0.2386285421516085</v>
      </c>
      <c r="GY82" s="86">
        <f t="shared" si="83"/>
        <v>0.23236102821173107</v>
      </c>
      <c r="GZ82" s="86">
        <f t="shared" si="83"/>
        <v>0.23266929451685056</v>
      </c>
      <c r="HA82" s="86">
        <f t="shared" si="83"/>
        <v>0.20835530672463215</v>
      </c>
      <c r="HC82" s="86">
        <f t="shared" si="73"/>
        <v>1.9589062414339401E-6</v>
      </c>
      <c r="HD82" s="86">
        <f t="shared" si="73"/>
        <v>5.4735128202040177E-6</v>
      </c>
      <c r="HE82" s="86">
        <f t="shared" si="73"/>
        <v>1.8947457594079682E-6</v>
      </c>
      <c r="HF82" s="86">
        <f t="shared" si="73"/>
        <v>1.7909992334280413E-6</v>
      </c>
      <c r="HG82" s="86">
        <f t="shared" si="87"/>
        <v>1.1274448044826842E-6</v>
      </c>
      <c r="HH82" s="86">
        <f t="shared" si="87"/>
        <v>1.9717321251642114E-6</v>
      </c>
      <c r="HI82" s="86">
        <f t="shared" si="87"/>
        <v>2.1418979814408586E-6</v>
      </c>
      <c r="HJ82" s="86">
        <f t="shared" si="87"/>
        <v>1.4969401041000998E-6</v>
      </c>
      <c r="HK82" s="86">
        <f t="shared" si="87"/>
        <v>1.4074572880197468E-6</v>
      </c>
      <c r="HL82" s="86">
        <f t="shared" si="87"/>
        <v>8.353173436696654E-8</v>
      </c>
      <c r="HM82" s="86">
        <f t="shared" si="87"/>
        <v>1.9544117097015113E-6</v>
      </c>
      <c r="HN82" s="86">
        <f t="shared" si="87"/>
        <v>1.5381458442805367E-6</v>
      </c>
      <c r="HO82" s="86">
        <f t="shared" si="87"/>
        <v>1.2806697574088486E-6</v>
      </c>
      <c r="HP82" s="86">
        <f t="shared" si="87"/>
        <v>7.5873962032659703E-7</v>
      </c>
      <c r="HQ82" s="86">
        <f t="shared" si="87"/>
        <v>1.7505011136910307E-8</v>
      </c>
      <c r="HS82" s="86">
        <f t="shared" si="84"/>
        <v>3.4263296384859283E-52</v>
      </c>
      <c r="HT82" s="86">
        <f t="shared" si="84"/>
        <v>6.6684222509805968E-47</v>
      </c>
      <c r="HU82" s="86">
        <f t="shared" si="84"/>
        <v>3.4859381999854844E-51</v>
      </c>
      <c r="HV82" s="86">
        <f t="shared" si="84"/>
        <v>1.6032276348556584E-52</v>
      </c>
      <c r="HW82" s="86">
        <f t="shared" si="84"/>
        <v>1.1141577498866659E-54</v>
      </c>
      <c r="HX82" s="86">
        <f t="shared" si="84"/>
        <v>3.4177107191260526E-53</v>
      </c>
      <c r="HY82" s="86">
        <f t="shared" si="84"/>
        <v>1.5942758166921148E-54</v>
      </c>
      <c r="HZ82" s="86">
        <f t="shared" si="84"/>
        <v>4.3827291665279219E-56</v>
      </c>
      <c r="IA82" s="86">
        <f t="shared" si="84"/>
        <v>1.5133119294719051E-56</v>
      </c>
      <c r="IB82" s="86">
        <f t="shared" si="84"/>
        <v>4.4101959290288959E-72</v>
      </c>
      <c r="IC82" s="86">
        <f t="shared" si="84"/>
        <v>3.7448332110696669E-55</v>
      </c>
      <c r="ID82" s="86">
        <f t="shared" si="84"/>
        <v>1.9890044082818847E-55</v>
      </c>
      <c r="IE82" s="86">
        <f t="shared" si="84"/>
        <v>3.879665143789115E-54</v>
      </c>
      <c r="IF82" s="86">
        <f t="shared" si="84"/>
        <v>3.9409365809373908E-36</v>
      </c>
      <c r="IG82" s="86">
        <f t="shared" si="84"/>
        <v>1.4071194496082279E-26</v>
      </c>
      <c r="II82" s="86">
        <f t="shared" si="85"/>
        <v>3.1480347264498623E-143</v>
      </c>
      <c r="IJ82" s="86">
        <f t="shared" si="85"/>
        <v>3.5138790739007957E-128</v>
      </c>
      <c r="IK82" s="86">
        <f t="shared" si="85"/>
        <v>4.2807002474018424E-139</v>
      </c>
      <c r="IL82" s="86">
        <f t="shared" si="85"/>
        <v>1.05839259704791E-144</v>
      </c>
      <c r="IM82" s="86">
        <f t="shared" si="85"/>
        <v>8.2777369358143454E-152</v>
      </c>
      <c r="IN82" s="86">
        <f t="shared" si="85"/>
        <v>2.7777576718302811E-147</v>
      </c>
      <c r="IO82" s="86">
        <f t="shared" si="85"/>
        <v>1.8018882287689374E-150</v>
      </c>
      <c r="IP82" s="86">
        <f t="shared" si="85"/>
        <v>1.2871901862808632E-154</v>
      </c>
      <c r="IQ82" s="86">
        <f t="shared" si="85"/>
        <v>3.1915309346612662E-157</v>
      </c>
      <c r="IR82" s="86">
        <f t="shared" si="85"/>
        <v>2.0266258057500252E-202</v>
      </c>
      <c r="IS82" s="86">
        <f t="shared" si="85"/>
        <v>5.3472692192761242E-152</v>
      </c>
      <c r="IT82" s="86">
        <f t="shared" si="85"/>
        <v>1.8133549723677082E-152</v>
      </c>
      <c r="IU82" s="86">
        <f t="shared" si="85"/>
        <v>9.0760854988249925E-149</v>
      </c>
      <c r="IV82" s="86">
        <f t="shared" si="85"/>
        <v>2.7269657583412636E-150</v>
      </c>
      <c r="IW82" s="86">
        <f t="shared" si="85"/>
        <v>9.1509534218798014E-66</v>
      </c>
      <c r="IY82" s="86">
        <f t="shared" si="86"/>
        <v>0.24755317878321545</v>
      </c>
      <c r="IZ82" s="86">
        <f t="shared" si="86"/>
        <v>0.27066873904547101</v>
      </c>
      <c r="JA82" s="86">
        <f t="shared" si="86"/>
        <v>0.22674844178256975</v>
      </c>
      <c r="JB82" s="86">
        <f t="shared" si="86"/>
        <v>0.26014189384063213</v>
      </c>
      <c r="JC82" s="86">
        <f t="shared" si="86"/>
        <v>0.21896159637278376</v>
      </c>
      <c r="JD82" s="86">
        <f t="shared" si="86"/>
        <v>0.22699262022064587</v>
      </c>
      <c r="JE82" s="86">
        <f t="shared" si="86"/>
        <v>0.24948181466543165</v>
      </c>
      <c r="JF82" s="86">
        <f t="shared" si="86"/>
        <v>0.24288070582204974</v>
      </c>
      <c r="JG82" s="86">
        <f t="shared" si="86"/>
        <v>0.2331197846893093</v>
      </c>
      <c r="JH82" s="86">
        <f t="shared" si="86"/>
        <v>0.21343105071163732</v>
      </c>
      <c r="JI82" s="86">
        <f t="shared" si="86"/>
        <v>0.21953766688736698</v>
      </c>
      <c r="JJ82" s="86">
        <f t="shared" si="86"/>
        <v>0.23863008029745278</v>
      </c>
      <c r="JK82" s="86">
        <f t="shared" si="86"/>
        <v>0.23236230888148848</v>
      </c>
      <c r="JL82" s="86">
        <f t="shared" si="86"/>
        <v>0.23267005325647089</v>
      </c>
      <c r="JM82" s="86">
        <f t="shared" si="86"/>
        <v>0.20835532422964329</v>
      </c>
    </row>
    <row r="83" spans="2:273" x14ac:dyDescent="0.25">
      <c r="B83" s="2">
        <v>56</v>
      </c>
      <c r="C83" s="37">
        <v>193.167</v>
      </c>
      <c r="D83" s="37">
        <v>203.41300000000001</v>
      </c>
      <c r="E83" s="37">
        <v>195.81</v>
      </c>
      <c r="F83" s="37">
        <v>201.524</v>
      </c>
      <c r="G83" s="37">
        <v>191.339</v>
      </c>
      <c r="H83" s="37">
        <v>194.548</v>
      </c>
      <c r="I83" s="37">
        <v>201.91900000000001</v>
      </c>
      <c r="J83" s="37">
        <v>201.30600000000001</v>
      </c>
      <c r="K83" s="37">
        <v>196.75800000000001</v>
      </c>
      <c r="L83" s="37">
        <v>196.46799999999999</v>
      </c>
      <c r="M83" s="37">
        <v>191.64500000000001</v>
      </c>
      <c r="N83" s="37">
        <v>195.87100000000001</v>
      </c>
      <c r="O83" s="37">
        <v>187.91900000000001</v>
      </c>
      <c r="P83" s="37">
        <v>171.446</v>
      </c>
      <c r="Q83" s="37">
        <v>154.16900000000001</v>
      </c>
      <c r="S83" s="4">
        <f t="shared" si="88"/>
        <v>184.75427110495571</v>
      </c>
      <c r="T83" s="4">
        <f t="shared" si="88"/>
        <v>194.08378474454256</v>
      </c>
      <c r="U83" s="4">
        <f t="shared" si="88"/>
        <v>183.98755391575506</v>
      </c>
      <c r="V83" s="4">
        <f t="shared" si="88"/>
        <v>190.92814265200383</v>
      </c>
      <c r="W83" s="4">
        <f t="shared" si="88"/>
        <v>181.01858328410023</v>
      </c>
      <c r="X83" s="4">
        <f t="shared" si="88"/>
        <v>184.19036043413018</v>
      </c>
      <c r="Y83" s="4">
        <f t="shared" si="88"/>
        <v>191.66331641868055</v>
      </c>
      <c r="Z83" s="4">
        <f t="shared" si="88"/>
        <v>190.52542065585763</v>
      </c>
      <c r="AA83" s="4">
        <f t="shared" si="88"/>
        <v>186.06220113422435</v>
      </c>
      <c r="AB83" s="4">
        <f t="shared" si="88"/>
        <v>187.8261674143472</v>
      </c>
      <c r="AC83" s="4">
        <f t="shared" si="88"/>
        <v>181.79205265208239</v>
      </c>
      <c r="AD83" s="4">
        <f t="shared" si="88"/>
        <v>184.74485009718995</v>
      </c>
      <c r="AE83" s="4">
        <f t="shared" si="88"/>
        <v>178.46427265927178</v>
      </c>
      <c r="AF83" s="4">
        <f t="shared" si="88"/>
        <v>165.73238390985253</v>
      </c>
      <c r="AG83" s="4">
        <f t="shared" si="88"/>
        <v>149.55178826968992</v>
      </c>
      <c r="AI83" s="4">
        <f t="shared" si="89"/>
        <v>8.412728895044296</v>
      </c>
      <c r="AJ83" s="4">
        <f t="shared" si="89"/>
        <v>9.3292152554574557</v>
      </c>
      <c r="AK83" s="4">
        <f t="shared" si="89"/>
        <v>11.822446084244945</v>
      </c>
      <c r="AL83" s="4">
        <f t="shared" si="89"/>
        <v>10.595857347996173</v>
      </c>
      <c r="AM83" s="4">
        <f t="shared" si="89"/>
        <v>10.320416715899768</v>
      </c>
      <c r="AN83" s="4">
        <f t="shared" si="89"/>
        <v>10.357639565869817</v>
      </c>
      <c r="AO83" s="4">
        <f t="shared" si="89"/>
        <v>10.25568358131946</v>
      </c>
      <c r="AP83" s="4">
        <f t="shared" si="89"/>
        <v>10.780579344142382</v>
      </c>
      <c r="AQ83" s="4">
        <f t="shared" si="89"/>
        <v>10.695798865775657</v>
      </c>
      <c r="AR83" s="4">
        <f t="shared" si="89"/>
        <v>8.6418325856527929</v>
      </c>
      <c r="AS83" s="4">
        <f t="shared" si="89"/>
        <v>9.8529473479176204</v>
      </c>
      <c r="AT83" s="4">
        <f t="shared" si="89"/>
        <v>11.126149902810056</v>
      </c>
      <c r="AU83" s="4">
        <f t="shared" si="89"/>
        <v>9.4547273407282262</v>
      </c>
      <c r="AV83" s="4">
        <f t="shared" si="89"/>
        <v>5.7136160901474682</v>
      </c>
      <c r="AW83" s="4">
        <f t="shared" si="89"/>
        <v>4.617211730310089</v>
      </c>
      <c r="AY83" s="2">
        <f t="shared" si="80"/>
        <v>74.7790410107811</v>
      </c>
      <c r="AZ83" s="2">
        <f t="shared" si="80"/>
        <v>71.262970600389664</v>
      </c>
      <c r="BA83" s="2">
        <f t="shared" si="80"/>
        <v>71.139712677269188</v>
      </c>
      <c r="BB83" s="2">
        <f t="shared" si="80"/>
        <v>70.044045183682769</v>
      </c>
      <c r="BC83" s="2">
        <f t="shared" si="80"/>
        <v>68.348059488482264</v>
      </c>
      <c r="BD83" s="2">
        <f t="shared" si="80"/>
        <v>66.868746526936803</v>
      </c>
      <c r="BE83" s="2">
        <f t="shared" si="80"/>
        <v>65.929724286141436</v>
      </c>
      <c r="BF83" s="2">
        <f t="shared" si="80"/>
        <v>69.088673995728641</v>
      </c>
      <c r="BG83" s="2">
        <f t="shared" si="80"/>
        <v>71.219450771461425</v>
      </c>
      <c r="BH83" s="2">
        <f t="shared" si="80"/>
        <v>72.853147417390105</v>
      </c>
      <c r="BI83" s="2">
        <f t="shared" si="80"/>
        <v>73.834393972714253</v>
      </c>
      <c r="BJ83" s="2">
        <f t="shared" si="80"/>
        <v>73.752552698033483</v>
      </c>
      <c r="BK83" s="2">
        <f t="shared" si="80"/>
        <v>73.040816338509131</v>
      </c>
      <c r="BL83" s="2">
        <f t="shared" si="80"/>
        <v>70.728261210086387</v>
      </c>
      <c r="BM83" s="2">
        <f t="shared" si="80"/>
        <v>75.21915017822667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90.808800211416511</v>
      </c>
      <c r="DL83" s="2">
        <f t="shared" si="90"/>
        <v>82.471593023255835</v>
      </c>
      <c r="DM83" s="2">
        <f t="shared" si="90"/>
        <v>81.907731289640566</v>
      </c>
      <c r="DN83" s="2">
        <f t="shared" si="90"/>
        <v>80.103345665961925</v>
      </c>
      <c r="DO83" s="2">
        <f t="shared" si="90"/>
        <v>78.073872093023269</v>
      </c>
      <c r="DP83" s="2">
        <f t="shared" si="90"/>
        <v>78.9919224265997</v>
      </c>
      <c r="DQ83" s="2">
        <f t="shared" si="90"/>
        <v>78.176211268555988</v>
      </c>
      <c r="DR83" s="2">
        <f t="shared" si="90"/>
        <v>80.590994747784208</v>
      </c>
      <c r="DS83" s="2">
        <f t="shared" si="90"/>
        <v>83.306903508771924</v>
      </c>
      <c r="DT83" s="2">
        <f t="shared" si="90"/>
        <v>84.702554291133254</v>
      </c>
      <c r="DU83" s="2">
        <f t="shared" si="90"/>
        <v>86.475749825783979</v>
      </c>
      <c r="DV83" s="2">
        <f t="shared" si="90"/>
        <v>86.448492600422838</v>
      </c>
      <c r="DW83" s="2">
        <f t="shared" si="90"/>
        <v>85.862835306553933</v>
      </c>
      <c r="DX83" s="2">
        <f t="shared" si="90"/>
        <v>78.965951827242506</v>
      </c>
      <c r="DY83" s="2">
        <f t="shared" si="90"/>
        <v>80.13668511368509</v>
      </c>
      <c r="EA83" s="2">
        <f t="shared" si="91"/>
        <v>69.834937347853938</v>
      </c>
      <c r="EB83" s="2">
        <f t="shared" si="91"/>
        <v>67.900273936170223</v>
      </c>
      <c r="EC83" s="2">
        <f t="shared" si="91"/>
        <v>67.453402308558566</v>
      </c>
      <c r="ED83" s="2">
        <f t="shared" si="91"/>
        <v>66.840624342268811</v>
      </c>
      <c r="EE83" s="2">
        <f t="shared" si="91"/>
        <v>64.831674508360052</v>
      </c>
      <c r="EF83" s="2">
        <f t="shared" si="91"/>
        <v>62.490234550884445</v>
      </c>
      <c r="EG83" s="2">
        <f t="shared" si="91"/>
        <v>61.419603013324412</v>
      </c>
      <c r="EH83" s="2">
        <f t="shared" si="91"/>
        <v>64.733728619613089</v>
      </c>
      <c r="EI83" s="2">
        <f t="shared" si="91"/>
        <v>66.57405877668451</v>
      </c>
      <c r="EJ83" s="2">
        <f t="shared" si="91"/>
        <v>67.873021687190416</v>
      </c>
      <c r="EK83" s="2">
        <f t="shared" si="91"/>
        <v>69.135088826835371</v>
      </c>
      <c r="EL83" s="2">
        <f t="shared" si="91"/>
        <v>69.387951115195648</v>
      </c>
      <c r="EM83" s="2">
        <f t="shared" si="91"/>
        <v>68.74290705828966</v>
      </c>
      <c r="EN83" s="2">
        <f t="shared" si="91"/>
        <v>67.803698162752625</v>
      </c>
      <c r="EO83" s="2">
        <f t="shared" si="91"/>
        <v>73.109407451411059</v>
      </c>
      <c r="EQ83" s="2">
        <f t="shared" si="92"/>
        <v>69.370033863146716</v>
      </c>
      <c r="ER83" s="2">
        <f t="shared" si="92"/>
        <v>64.597885418250613</v>
      </c>
      <c r="ES83" s="2">
        <f t="shared" si="92"/>
        <v>67.42946261808143</v>
      </c>
      <c r="ET83" s="2">
        <f t="shared" si="92"/>
        <v>66.907606543754511</v>
      </c>
      <c r="EU83" s="2">
        <f t="shared" si="92"/>
        <v>64.552883688856184</v>
      </c>
      <c r="EV83" s="2">
        <f t="shared" si="92"/>
        <v>62.886106370819803</v>
      </c>
      <c r="EW83" s="2">
        <f t="shared" si="92"/>
        <v>61.331016970804946</v>
      </c>
      <c r="EX83" s="2">
        <f t="shared" si="92"/>
        <v>64.398794258670961</v>
      </c>
      <c r="EY83" s="2">
        <f t="shared" si="92"/>
        <v>65.751091483891472</v>
      </c>
      <c r="EZ83" s="2">
        <f t="shared" si="92"/>
        <v>66.561982823722488</v>
      </c>
      <c r="FA83" s="2">
        <f t="shared" si="92"/>
        <v>67.706211571164587</v>
      </c>
      <c r="FB83" s="2">
        <f t="shared" si="92"/>
        <v>68.989349554684779</v>
      </c>
      <c r="FC83" s="2">
        <f t="shared" si="92"/>
        <v>68.860410381416685</v>
      </c>
      <c r="FD83" s="2">
        <f t="shared" si="92"/>
        <v>67.488226960884262</v>
      </c>
      <c r="FE83" s="2">
        <f t="shared" si="92"/>
        <v>72.318854694137215</v>
      </c>
      <c r="FG83" s="2">
        <f t="shared" si="93"/>
        <v>0.76427183825333178</v>
      </c>
      <c r="FH83" s="2">
        <f t="shared" si="93"/>
        <v>0.76920711708464462</v>
      </c>
      <c r="FI83" s="2">
        <f t="shared" si="93"/>
        <v>0.74496828572980145</v>
      </c>
      <c r="FJ83" s="2">
        <f t="shared" si="93"/>
        <v>0.75846471558134987</v>
      </c>
      <c r="FK83" s="2">
        <f t="shared" si="93"/>
        <v>0.73445437944051639</v>
      </c>
      <c r="FL83" s="2">
        <f t="shared" si="93"/>
        <v>0.73466490361088899</v>
      </c>
      <c r="FM83" s="2">
        <f t="shared" si="93"/>
        <v>0.73084458098116534</v>
      </c>
      <c r="FN83" s="2">
        <f t="shared" si="93"/>
        <v>0.72536318648565223</v>
      </c>
      <c r="FO83" s="2">
        <f t="shared" si="93"/>
        <v>0.72237330487247664</v>
      </c>
      <c r="FP83" s="2">
        <f t="shared" si="93"/>
        <v>0.70407677213038167</v>
      </c>
      <c r="FQ83" s="2">
        <f t="shared" si="93"/>
        <v>0.72899478324702371</v>
      </c>
      <c r="FR83" s="2">
        <f t="shared" si="93"/>
        <v>0.74416832335347272</v>
      </c>
      <c r="FS83" s="2">
        <f t="shared" si="93"/>
        <v>0.74895323863448737</v>
      </c>
      <c r="FT83" s="2">
        <f t="shared" si="93"/>
        <v>0.7379936872869497</v>
      </c>
      <c r="FU83" s="2">
        <f t="shared" si="93"/>
        <v>0.69977329999499449</v>
      </c>
      <c r="FW83" s="2">
        <f t="shared" si="82"/>
        <v>5.694650184973029E-5</v>
      </c>
      <c r="FX83" s="2">
        <f t="shared" si="82"/>
        <v>7.8753837468878597E-5</v>
      </c>
      <c r="FY83" s="2">
        <f t="shared" si="82"/>
        <v>8.0617589357995746E-5</v>
      </c>
      <c r="FZ83" s="2">
        <f t="shared" si="82"/>
        <v>8.4714003483497632E-5</v>
      </c>
      <c r="GA83" s="2">
        <f t="shared" si="82"/>
        <v>8.1046673336247446E-5</v>
      </c>
      <c r="GB83" s="2">
        <f t="shared" si="82"/>
        <v>8.849573186358689E-5</v>
      </c>
      <c r="GC83" s="2">
        <f t="shared" si="82"/>
        <v>1.2014820828746117E-4</v>
      </c>
      <c r="GD83" s="2">
        <f t="shared" si="82"/>
        <v>1.3036695978698164E-4</v>
      </c>
      <c r="GE83" s="2">
        <f t="shared" si="82"/>
        <v>1.1226238917986134E-4</v>
      </c>
      <c r="GF83" s="2">
        <f t="shared" si="82"/>
        <v>9.4491093671332247E-5</v>
      </c>
      <c r="GG83" s="2">
        <f t="shared" si="82"/>
        <v>7.3097098190558164E-5</v>
      </c>
      <c r="GH83" s="2">
        <f t="shared" si="82"/>
        <v>6.3596904748807034E-5</v>
      </c>
      <c r="GI83" s="2">
        <f t="shared" si="82"/>
        <v>5.7348869692289844E-5</v>
      </c>
      <c r="GJ83" s="2">
        <f t="shared" si="82"/>
        <v>5.6667191326535247E-5</v>
      </c>
      <c r="GK83" s="2">
        <f t="shared" si="82"/>
        <v>4.2572424804860883E-5</v>
      </c>
      <c r="GM83" s="86">
        <f t="shared" si="83"/>
        <v>0.29722549942542958</v>
      </c>
      <c r="GN83" s="86">
        <f t="shared" si="83"/>
        <v>0.32402150465381013</v>
      </c>
      <c r="GO83" s="86">
        <f t="shared" si="83"/>
        <v>0.27682614342808837</v>
      </c>
      <c r="GP83" s="86">
        <f t="shared" si="83"/>
        <v>0.31442175268171729</v>
      </c>
      <c r="GQ83" s="86">
        <f t="shared" si="83"/>
        <v>0.27003728178680519</v>
      </c>
      <c r="GR83" s="86">
        <f t="shared" si="83"/>
        <v>0.28005200944046454</v>
      </c>
      <c r="GS83" s="86">
        <f t="shared" si="83"/>
        <v>0.30998928603726494</v>
      </c>
      <c r="GT83" s="86">
        <f t="shared" si="83"/>
        <v>0.3037383319332902</v>
      </c>
      <c r="GU83" s="86">
        <f t="shared" si="83"/>
        <v>0.29231341251610754</v>
      </c>
      <c r="GV83" s="86">
        <f t="shared" si="83"/>
        <v>0.27335983446070383</v>
      </c>
      <c r="GW83" s="86">
        <f t="shared" si="83"/>
        <v>0.27253449522207657</v>
      </c>
      <c r="GX83" s="86">
        <f t="shared" si="83"/>
        <v>0.29200610533874205</v>
      </c>
      <c r="GY83" s="86">
        <f t="shared" si="83"/>
        <v>0.28274306242175723</v>
      </c>
      <c r="GZ83" s="86">
        <f t="shared" si="83"/>
        <v>0.28643169437226662</v>
      </c>
      <c r="HA83" s="86">
        <f t="shared" si="83"/>
        <v>0.26852470542498114</v>
      </c>
      <c r="HC83" s="86">
        <f t="shared" si="73"/>
        <v>3.8492892732655636E-6</v>
      </c>
      <c r="HD83" s="86">
        <f t="shared" si="73"/>
        <v>1.0306512894083489E-5</v>
      </c>
      <c r="HE83" s="86">
        <f t="shared" si="73"/>
        <v>3.7797212432172018E-6</v>
      </c>
      <c r="HF83" s="86">
        <f t="shared" si="73"/>
        <v>3.6412967719683594E-6</v>
      </c>
      <c r="HG83" s="86">
        <f t="shared" si="87"/>
        <v>2.3549872890291577E-6</v>
      </c>
      <c r="HH83" s="86">
        <f t="shared" si="87"/>
        <v>4.036199819651995E-6</v>
      </c>
      <c r="HI83" s="86">
        <f t="shared" si="87"/>
        <v>4.5142019991358794E-6</v>
      </c>
      <c r="HJ83" s="86">
        <f t="shared" si="87"/>
        <v>3.2438529290145188E-6</v>
      </c>
      <c r="HK83" s="86">
        <f t="shared" si="87"/>
        <v>3.0372227604791397E-6</v>
      </c>
      <c r="HL83" s="86">
        <f t="shared" si="87"/>
        <v>2.1520201098637903E-7</v>
      </c>
      <c r="HM83" s="86">
        <f t="shared" si="87"/>
        <v>3.9901804573622312E-6</v>
      </c>
      <c r="HN83" s="86">
        <f t="shared" si="87"/>
        <v>3.1332289174426566E-6</v>
      </c>
      <c r="HO83" s="86">
        <f t="shared" si="87"/>
        <v>2.580250175139928E-6</v>
      </c>
      <c r="HP83" s="86">
        <f t="shared" si="87"/>
        <v>1.5875506541834481E-6</v>
      </c>
      <c r="HQ83" s="86">
        <f t="shared" si="87"/>
        <v>4.7239344822982096E-8</v>
      </c>
      <c r="HS83" s="86">
        <f t="shared" si="84"/>
        <v>7.222641661967531E-51</v>
      </c>
      <c r="HT83" s="86">
        <f t="shared" si="84"/>
        <v>1.1181207713188016E-45</v>
      </c>
      <c r="HU83" s="86">
        <f t="shared" si="84"/>
        <v>7.5956449034854062E-50</v>
      </c>
      <c r="HV83" s="86">
        <f t="shared" si="84"/>
        <v>3.9415226579187373E-51</v>
      </c>
      <c r="HW83" s="86">
        <f t="shared" si="84"/>
        <v>3.124747375616121E-53</v>
      </c>
      <c r="HX83" s="86">
        <f t="shared" si="84"/>
        <v>8.9655556934166449E-52</v>
      </c>
      <c r="HY83" s="86">
        <f t="shared" si="84"/>
        <v>5.053346287247591E-53</v>
      </c>
      <c r="HZ83" s="86">
        <f t="shared" si="84"/>
        <v>1.5834918448427019E-54</v>
      </c>
      <c r="IA83" s="86">
        <f t="shared" si="84"/>
        <v>5.3965562428201093E-55</v>
      </c>
      <c r="IB83" s="86">
        <f t="shared" si="84"/>
        <v>4.0251242252893024E-70</v>
      </c>
      <c r="IC83" s="86">
        <f t="shared" si="84"/>
        <v>1.0307580328124079E-53</v>
      </c>
      <c r="ID83" s="86">
        <f t="shared" si="84"/>
        <v>5.2942596029740949E-54</v>
      </c>
      <c r="IE83" s="86">
        <f t="shared" si="84"/>
        <v>9.2245616307425729E-53</v>
      </c>
      <c r="IF83" s="86">
        <f t="shared" si="84"/>
        <v>2.9897754077554626E-35</v>
      </c>
      <c r="IG83" s="86">
        <f t="shared" si="84"/>
        <v>6.0511237431491236E-26</v>
      </c>
      <c r="II83" s="86">
        <f t="shared" si="85"/>
        <v>1.3258555970418901E-140</v>
      </c>
      <c r="IJ83" s="86">
        <f t="shared" si="85"/>
        <v>9.3400534918445427E-126</v>
      </c>
      <c r="IK83" s="86">
        <f t="shared" si="85"/>
        <v>1.8701404778684086E-136</v>
      </c>
      <c r="IL83" s="86">
        <f t="shared" si="85"/>
        <v>6.1255691961869013E-142</v>
      </c>
      <c r="IM83" s="86">
        <f t="shared" si="85"/>
        <v>6.3734075797687848E-149</v>
      </c>
      <c r="IN83" s="86">
        <f t="shared" si="85"/>
        <v>1.8580517044654592E-144</v>
      </c>
      <c r="IO83" s="86">
        <f t="shared" si="85"/>
        <v>1.7351712331950406E-147</v>
      </c>
      <c r="IP83" s="86">
        <f t="shared" si="85"/>
        <v>1.5996758032390282E-151</v>
      </c>
      <c r="IQ83" s="86">
        <f t="shared" si="85"/>
        <v>3.9827765751006691E-154</v>
      </c>
      <c r="IR83" s="86">
        <f t="shared" si="85"/>
        <v>1.6996106493772874E-198</v>
      </c>
      <c r="IS83" s="86">
        <f t="shared" si="85"/>
        <v>3.866889927296407E-149</v>
      </c>
      <c r="IT83" s="86">
        <f t="shared" si="85"/>
        <v>1.2187361229360406E-149</v>
      </c>
      <c r="IU83" s="86">
        <f t="shared" si="85"/>
        <v>4.8652137607220721E-146</v>
      </c>
      <c r="IV83" s="86">
        <f t="shared" si="85"/>
        <v>1.5481983259156925E-147</v>
      </c>
      <c r="IW83" s="86">
        <f t="shared" si="85"/>
        <v>1.3049234514985301E-64</v>
      </c>
      <c r="IY83" s="86">
        <f t="shared" si="86"/>
        <v>0.29722934871470286</v>
      </c>
      <c r="IZ83" s="86">
        <f t="shared" si="86"/>
        <v>0.32403181116670421</v>
      </c>
      <c r="JA83" s="86">
        <f t="shared" si="86"/>
        <v>0.27682992314933158</v>
      </c>
      <c r="JB83" s="86">
        <f t="shared" si="86"/>
        <v>0.31442539397848929</v>
      </c>
      <c r="JC83" s="86">
        <f t="shared" si="86"/>
        <v>0.2700396367740942</v>
      </c>
      <c r="JD83" s="86">
        <f t="shared" si="86"/>
        <v>0.28005604564028419</v>
      </c>
      <c r="JE83" s="86">
        <f t="shared" si="86"/>
        <v>0.30999380023926409</v>
      </c>
      <c r="JF83" s="86">
        <f t="shared" si="86"/>
        <v>0.30374157578621919</v>
      </c>
      <c r="JG83" s="86">
        <f t="shared" si="86"/>
        <v>0.292316449738868</v>
      </c>
      <c r="JH83" s="86">
        <f t="shared" si="86"/>
        <v>0.27336004966271482</v>
      </c>
      <c r="JI83" s="86">
        <f t="shared" si="86"/>
        <v>0.27253848540253395</v>
      </c>
      <c r="JJ83" s="86">
        <f t="shared" si="86"/>
        <v>0.29200923856765948</v>
      </c>
      <c r="JK83" s="86">
        <f t="shared" si="86"/>
        <v>0.28274564267193236</v>
      </c>
      <c r="JL83" s="86">
        <f t="shared" si="86"/>
        <v>0.28643328192292078</v>
      </c>
      <c r="JM83" s="86">
        <f t="shared" si="86"/>
        <v>0.26852475266432596</v>
      </c>
    </row>
    <row r="84" spans="2:273" x14ac:dyDescent="0.25">
      <c r="B84" s="2">
        <v>57</v>
      </c>
      <c r="C84" s="37">
        <v>204.36699999999999</v>
      </c>
      <c r="D84" s="37">
        <v>214.06299999999999</v>
      </c>
      <c r="E84" s="37">
        <v>210.12700000000001</v>
      </c>
      <c r="F84" s="37">
        <v>212.905</v>
      </c>
      <c r="G84" s="37">
        <v>206.09700000000001</v>
      </c>
      <c r="H84" s="37">
        <v>208.35499999999999</v>
      </c>
      <c r="I84" s="37">
        <v>213.87100000000001</v>
      </c>
      <c r="J84" s="37">
        <v>214.339</v>
      </c>
      <c r="K84" s="37">
        <v>211.161</v>
      </c>
      <c r="L84" s="37">
        <v>211.08099999999999</v>
      </c>
      <c r="M84" s="37">
        <v>206.58099999999999</v>
      </c>
      <c r="N84" s="37">
        <v>208.5</v>
      </c>
      <c r="O84" s="37">
        <v>201.887</v>
      </c>
      <c r="P84" s="37">
        <v>185.76900000000001</v>
      </c>
      <c r="Q84" s="37">
        <v>167.35400000000001</v>
      </c>
      <c r="S84" s="4">
        <f t="shared" si="88"/>
        <v>197.32662657729045</v>
      </c>
      <c r="T84" s="4">
        <f t="shared" si="88"/>
        <v>207.35898841483453</v>
      </c>
      <c r="U84" s="4">
        <f t="shared" si="88"/>
        <v>198.60291778842591</v>
      </c>
      <c r="V84" s="4">
        <f t="shared" si="88"/>
        <v>205.05965914254656</v>
      </c>
      <c r="W84" s="4">
        <f t="shared" si="88"/>
        <v>196.41849723885557</v>
      </c>
      <c r="X84" s="4">
        <f t="shared" si="88"/>
        <v>199.87605397410832</v>
      </c>
      <c r="Y84" s="4">
        <f t="shared" si="88"/>
        <v>208.26405114070749</v>
      </c>
      <c r="Z84" s="4">
        <f t="shared" si="88"/>
        <v>207.35817673296179</v>
      </c>
      <c r="AA84" s="4">
        <f t="shared" si="88"/>
        <v>202.47855321478946</v>
      </c>
      <c r="AB84" s="4">
        <f t="shared" si="88"/>
        <v>205.98766428751358</v>
      </c>
      <c r="AC84" s="4">
        <f t="shared" si="88"/>
        <v>196.91367717581406</v>
      </c>
      <c r="AD84" s="4">
        <f t="shared" si="88"/>
        <v>198.91493933173567</v>
      </c>
      <c r="AE84" s="4">
        <f t="shared" si="88"/>
        <v>191.73263693213249</v>
      </c>
      <c r="AF84" s="4">
        <f t="shared" si="88"/>
        <v>178.38995497870391</v>
      </c>
      <c r="AG84" s="4">
        <f t="shared" si="88"/>
        <v>161.83653486869949</v>
      </c>
      <c r="AI84" s="4">
        <f t="shared" si="89"/>
        <v>7.0403734227095356</v>
      </c>
      <c r="AJ84" s="4">
        <f t="shared" si="89"/>
        <v>6.7040115851654605</v>
      </c>
      <c r="AK84" s="4">
        <f t="shared" si="89"/>
        <v>11.524082211574097</v>
      </c>
      <c r="AL84" s="4">
        <f t="shared" si="89"/>
        <v>7.8453408574534365</v>
      </c>
      <c r="AM84" s="4">
        <f t="shared" si="89"/>
        <v>9.6785027611444434</v>
      </c>
      <c r="AN84" s="4">
        <f t="shared" si="89"/>
        <v>8.4789460258916733</v>
      </c>
      <c r="AO84" s="4">
        <f t="shared" si="89"/>
        <v>5.6069488592925154</v>
      </c>
      <c r="AP84" s="4">
        <f t="shared" si="89"/>
        <v>6.980823267038204</v>
      </c>
      <c r="AQ84" s="4">
        <f t="shared" si="89"/>
        <v>8.6824467852105442</v>
      </c>
      <c r="AR84" s="4">
        <f t="shared" si="89"/>
        <v>5.0933357124864074</v>
      </c>
      <c r="AS84" s="4">
        <f t="shared" si="89"/>
        <v>9.6673228241859306</v>
      </c>
      <c r="AT84" s="4">
        <f t="shared" si="89"/>
        <v>9.5850606682643331</v>
      </c>
      <c r="AU84" s="4">
        <f t="shared" si="89"/>
        <v>10.154363067867507</v>
      </c>
      <c r="AV84" s="4">
        <f t="shared" si="89"/>
        <v>7.3790450212960934</v>
      </c>
      <c r="AW84" s="4">
        <f t="shared" si="89"/>
        <v>5.5174651313005256</v>
      </c>
      <c r="AY84" s="2">
        <f t="shared" si="80"/>
        <v>74.408276779344732</v>
      </c>
      <c r="AZ84" s="2">
        <f t="shared" si="80"/>
        <v>70.932779353218535</v>
      </c>
      <c r="BA84" s="2">
        <f t="shared" si="80"/>
        <v>70.834870587657392</v>
      </c>
      <c r="BB84" s="2">
        <f t="shared" si="80"/>
        <v>69.767867614309651</v>
      </c>
      <c r="BC84" s="2">
        <f t="shared" si="80"/>
        <v>68.043805559519683</v>
      </c>
      <c r="BD84" s="2">
        <f t="shared" si="80"/>
        <v>66.532090200955736</v>
      </c>
      <c r="BE84" s="2">
        <f t="shared" si="80"/>
        <v>65.576538540332365</v>
      </c>
      <c r="BF84" s="2">
        <f t="shared" si="80"/>
        <v>68.733499856648692</v>
      </c>
      <c r="BG84" s="2">
        <f t="shared" si="80"/>
        <v>70.843878683269281</v>
      </c>
      <c r="BH84" s="2">
        <f t="shared" si="80"/>
        <v>72.472208309351942</v>
      </c>
      <c r="BI84" s="2">
        <f t="shared" si="80"/>
        <v>73.434085035530913</v>
      </c>
      <c r="BJ84" s="2">
        <f t="shared" si="80"/>
        <v>73.374174487380003</v>
      </c>
      <c r="BK84" s="2">
        <f t="shared" si="80"/>
        <v>72.673742952491907</v>
      </c>
      <c r="BL84" s="2">
        <f t="shared" si="80"/>
        <v>70.447438316746215</v>
      </c>
      <c r="BM84" s="2">
        <f t="shared" si="80"/>
        <v>74.969079495873785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91.02548353971612</v>
      </c>
      <c r="DL84" s="2">
        <f t="shared" si="90"/>
        <v>82.526169435215962</v>
      </c>
      <c r="DM84" s="2">
        <f t="shared" si="90"/>
        <v>82.07224721634951</v>
      </c>
      <c r="DN84" s="2">
        <f t="shared" si="90"/>
        <v>80.242192086982755</v>
      </c>
      <c r="DO84" s="2">
        <f t="shared" si="90"/>
        <v>78.130830866807614</v>
      </c>
      <c r="DP84" s="2">
        <f t="shared" si="90"/>
        <v>79.09173176133757</v>
      </c>
      <c r="DQ84" s="2">
        <f t="shared" si="90"/>
        <v>78.275269365721982</v>
      </c>
      <c r="DR84" s="2">
        <f t="shared" si="90"/>
        <v>80.743411314148133</v>
      </c>
      <c r="DS84" s="2">
        <f t="shared" si="90"/>
        <v>83.518219095816463</v>
      </c>
      <c r="DT84" s="2">
        <f t="shared" si="90"/>
        <v>84.952378141299207</v>
      </c>
      <c r="DU84" s="2">
        <f t="shared" si="90"/>
        <v>86.676629965156792</v>
      </c>
      <c r="DV84" s="2">
        <f t="shared" si="90"/>
        <v>86.599264270613119</v>
      </c>
      <c r="DW84" s="2">
        <f t="shared" si="90"/>
        <v>86.019970190274861</v>
      </c>
      <c r="DX84" s="2">
        <f t="shared" si="90"/>
        <v>79.087910903050428</v>
      </c>
      <c r="DY84" s="2">
        <f t="shared" si="90"/>
        <v>80.178827198627175</v>
      </c>
      <c r="EA84" s="2">
        <f>CE$228*$B84+CE$229</f>
        <v>69.73395900064061</v>
      </c>
      <c r="EB84" s="2">
        <f t="shared" si="91"/>
        <v>67.760724449088158</v>
      </c>
      <c r="EC84" s="2">
        <f t="shared" si="91"/>
        <v>67.326374436936945</v>
      </c>
      <c r="ED84" s="2">
        <f t="shared" si="91"/>
        <v>66.725775594547557</v>
      </c>
      <c r="EE84" s="2">
        <f t="shared" si="91"/>
        <v>64.717721645152906</v>
      </c>
      <c r="EF84" s="2">
        <f t="shared" si="91"/>
        <v>62.395067408355487</v>
      </c>
      <c r="EG84" s="2">
        <f t="shared" si="91"/>
        <v>61.311363508390478</v>
      </c>
      <c r="EH84" s="2">
        <f t="shared" si="91"/>
        <v>64.58647707253165</v>
      </c>
      <c r="EI84" s="2">
        <f t="shared" si="91"/>
        <v>66.401538868578584</v>
      </c>
      <c r="EJ84" s="2">
        <f t="shared" si="91"/>
        <v>67.688520928485673</v>
      </c>
      <c r="EK84" s="2">
        <f t="shared" si="91"/>
        <v>68.94445961613232</v>
      </c>
      <c r="EL84" s="2">
        <f t="shared" si="91"/>
        <v>69.227709448234421</v>
      </c>
      <c r="EM84" s="2">
        <f t="shared" si="91"/>
        <v>68.593749758673312</v>
      </c>
      <c r="EN84" s="2">
        <f t="shared" si="91"/>
        <v>67.649793059870703</v>
      </c>
      <c r="EO84" s="2">
        <f t="shared" si="91"/>
        <v>72.930639627355745</v>
      </c>
      <c r="EQ84" s="2">
        <f t="shared" si="92"/>
        <v>69.276295102479423</v>
      </c>
      <c r="ER84" s="2">
        <f t="shared" si="92"/>
        <v>64.514944471256442</v>
      </c>
      <c r="ES84" s="2">
        <f t="shared" si="92"/>
        <v>67.302840996999976</v>
      </c>
      <c r="ET84" s="2">
        <f t="shared" si="92"/>
        <v>66.791355567580553</v>
      </c>
      <c r="EU84" s="2">
        <f t="shared" si="92"/>
        <v>64.443761290915759</v>
      </c>
      <c r="EV84" s="2">
        <f t="shared" si="92"/>
        <v>62.783711274247239</v>
      </c>
      <c r="EW84" s="2">
        <f t="shared" si="92"/>
        <v>61.224514121567488</v>
      </c>
      <c r="EX84" s="2">
        <f t="shared" si="92"/>
        <v>64.257498492505391</v>
      </c>
      <c r="EY84" s="2">
        <f t="shared" si="92"/>
        <v>65.593878527124076</v>
      </c>
      <c r="EZ84" s="2">
        <f t="shared" si="92"/>
        <v>66.401673154211522</v>
      </c>
      <c r="FA84" s="2">
        <f t="shared" si="92"/>
        <v>67.540288391534602</v>
      </c>
      <c r="FB84" s="2">
        <f t="shared" si="92"/>
        <v>68.835935682899816</v>
      </c>
      <c r="FC84" s="2">
        <f t="shared" si="92"/>
        <v>68.708577284459153</v>
      </c>
      <c r="FD84" s="2">
        <f t="shared" si="92"/>
        <v>67.33964519569696</v>
      </c>
      <c r="FE84" s="2">
        <f t="shared" si="92"/>
        <v>72.155019116621588</v>
      </c>
      <c r="FG84" s="2">
        <f t="shared" si="93"/>
        <v>0.78045976243853332</v>
      </c>
      <c r="FH84" s="2">
        <f t="shared" si="93"/>
        <v>0.78515140016858276</v>
      </c>
      <c r="FI84" s="2">
        <f t="shared" si="93"/>
        <v>0.76206913734864445</v>
      </c>
      <c r="FJ84" s="2">
        <f t="shared" si="93"/>
        <v>0.77493399008652042</v>
      </c>
      <c r="FK84" s="2">
        <f t="shared" si="93"/>
        <v>0.75202555910431024</v>
      </c>
      <c r="FL84" s="2">
        <f t="shared" si="93"/>
        <v>0.75222685238598519</v>
      </c>
      <c r="FM84" s="2">
        <f t="shared" si="93"/>
        <v>0.74857285172361099</v>
      </c>
      <c r="FN84" s="2">
        <f t="shared" si="93"/>
        <v>0.74332569860117137</v>
      </c>
      <c r="FO84" s="2">
        <f t="shared" si="93"/>
        <v>0.74046139951305157</v>
      </c>
      <c r="FP84" s="2">
        <f t="shared" si="93"/>
        <v>0.72289965981165061</v>
      </c>
      <c r="FQ84" s="2">
        <f t="shared" si="93"/>
        <v>0.74680268271294392</v>
      </c>
      <c r="FR84" s="2">
        <f t="shared" si="93"/>
        <v>0.76130562861033357</v>
      </c>
      <c r="FS84" s="2">
        <f t="shared" si="93"/>
        <v>0.76587086171021368</v>
      </c>
      <c r="FT84" s="2">
        <f t="shared" si="93"/>
        <v>0.75540866373648285</v>
      </c>
      <c r="FU84" s="2">
        <f t="shared" si="93"/>
        <v>0.71876057923648884</v>
      </c>
      <c r="FW84" s="2">
        <f t="shared" si="82"/>
        <v>6.2440254572117948E-5</v>
      </c>
      <c r="FX84" s="2">
        <f t="shared" si="82"/>
        <v>8.6351209548306306E-5</v>
      </c>
      <c r="FY84" s="2">
        <f t="shared" si="82"/>
        <v>8.8394741436546905E-5</v>
      </c>
      <c r="FZ84" s="2">
        <f t="shared" si="82"/>
        <v>9.2886298562896253E-5</v>
      </c>
      <c r="GA84" s="2">
        <f t="shared" si="82"/>
        <v>8.8865215324968478E-5</v>
      </c>
      <c r="GB84" s="2">
        <f t="shared" si="82"/>
        <v>9.7032811982879238E-5</v>
      </c>
      <c r="GC84" s="2">
        <f t="shared" si="82"/>
        <v>1.3173836362359933E-4</v>
      </c>
      <c r="GD84" s="2">
        <f t="shared" si="82"/>
        <v>1.4294273103182138E-4</v>
      </c>
      <c r="GE84" s="2">
        <f t="shared" si="82"/>
        <v>1.2309192878963494E-4</v>
      </c>
      <c r="GF84" s="2">
        <f t="shared" si="82"/>
        <v>1.0360647942945476E-4</v>
      </c>
      <c r="GG84" s="2">
        <f t="shared" si="82"/>
        <v>8.0148809135747328E-5</v>
      </c>
      <c r="GH84" s="2">
        <f t="shared" si="82"/>
        <v>6.9732191542432742E-5</v>
      </c>
      <c r="GI84" s="2">
        <f t="shared" si="82"/>
        <v>6.2881437273373513E-5</v>
      </c>
      <c r="GJ84" s="2">
        <f t="shared" si="82"/>
        <v>6.2134000030421248E-5</v>
      </c>
      <c r="GK84" s="2">
        <f t="shared" si="82"/>
        <v>4.6679543828083015E-5</v>
      </c>
      <c r="GM84" s="86">
        <f t="shared" si="83"/>
        <v>0.35284692433349574</v>
      </c>
      <c r="GN84" s="86">
        <f t="shared" si="83"/>
        <v>0.38313569435533207</v>
      </c>
      <c r="GO84" s="86">
        <f t="shared" si="83"/>
        <v>0.3338359927884384</v>
      </c>
      <c r="GP84" s="86">
        <f t="shared" si="83"/>
        <v>0.3753313094534475</v>
      </c>
      <c r="GQ84" s="86">
        <f t="shared" si="83"/>
        <v>0.32848316873661221</v>
      </c>
      <c r="GR84" s="86">
        <f t="shared" si="83"/>
        <v>0.34037585803182452</v>
      </c>
      <c r="GS84" s="86">
        <f t="shared" si="83"/>
        <v>0.37858591332704739</v>
      </c>
      <c r="GT84" s="86">
        <f t="shared" si="83"/>
        <v>0.37353146607377946</v>
      </c>
      <c r="GU84" s="86">
        <f t="shared" si="83"/>
        <v>0.36066242170028412</v>
      </c>
      <c r="GV84" s="86">
        <f t="shared" si="83"/>
        <v>0.34314150676928096</v>
      </c>
      <c r="GW84" s="86">
        <f t="shared" si="83"/>
        <v>0.33356471454811332</v>
      </c>
      <c r="GX84" s="86">
        <f t="shared" si="83"/>
        <v>0.35271872652845332</v>
      </c>
      <c r="GY84" s="86">
        <f t="shared" si="83"/>
        <v>0.33999253947995095</v>
      </c>
      <c r="GZ84" s="86">
        <f t="shared" si="83"/>
        <v>0.34796466333800585</v>
      </c>
      <c r="HA84" s="86">
        <f t="shared" si="83"/>
        <v>0.33951881731701555</v>
      </c>
      <c r="HC84" s="86">
        <f t="shared" si="73"/>
        <v>7.4259940440653254E-6</v>
      </c>
      <c r="HD84" s="86">
        <f t="shared" si="73"/>
        <v>1.9069760368627589E-5</v>
      </c>
      <c r="HE84" s="86">
        <f t="shared" si="73"/>
        <v>7.396600418674074E-6</v>
      </c>
      <c r="HF84" s="86">
        <f t="shared" si="73"/>
        <v>7.2551657116435437E-6</v>
      </c>
      <c r="HG84" s="86">
        <f t="shared" si="87"/>
        <v>4.8167087374794077E-6</v>
      </c>
      <c r="HH84" s="86">
        <f t="shared" si="87"/>
        <v>8.0926176092752807E-6</v>
      </c>
      <c r="HI84" s="86">
        <f t="shared" si="87"/>
        <v>9.3010597238174286E-6</v>
      </c>
      <c r="HJ84" s="86">
        <f t="shared" si="87"/>
        <v>6.8646693141484222E-6</v>
      </c>
      <c r="HK84" s="86">
        <f t="shared" si="87"/>
        <v>6.402953126640356E-6</v>
      </c>
      <c r="HL84" s="86">
        <f t="shared" si="87"/>
        <v>5.3845808165779265E-7</v>
      </c>
      <c r="HM84" s="86">
        <f t="shared" si="87"/>
        <v>7.9805728121345693E-6</v>
      </c>
      <c r="HN84" s="86">
        <f t="shared" si="87"/>
        <v>6.2556435697852477E-6</v>
      </c>
      <c r="HO84" s="86">
        <f t="shared" si="87"/>
        <v>5.0998699789954452E-6</v>
      </c>
      <c r="HP84" s="86">
        <f t="shared" si="87"/>
        <v>3.2542635096121139E-6</v>
      </c>
      <c r="HQ84" s="86">
        <f t="shared" si="87"/>
        <v>1.2380126127376142E-7</v>
      </c>
      <c r="HS84" s="86">
        <f t="shared" si="84"/>
        <v>1.4625018841869262E-49</v>
      </c>
      <c r="HT84" s="86">
        <f t="shared" si="84"/>
        <v>1.8041744764219972E-44</v>
      </c>
      <c r="HU84" s="86">
        <f t="shared" si="84"/>
        <v>1.5870652769990694E-48</v>
      </c>
      <c r="HV84" s="86">
        <f t="shared" si="84"/>
        <v>9.2719658225487718E-50</v>
      </c>
      <c r="HW84" s="86">
        <f t="shared" si="84"/>
        <v>8.3704925672029435E-52</v>
      </c>
      <c r="HX84" s="86">
        <f t="shared" si="84"/>
        <v>2.2476525813062795E-50</v>
      </c>
      <c r="HY84" s="86">
        <f t="shared" si="84"/>
        <v>1.5243972807630453E-51</v>
      </c>
      <c r="HZ84" s="86">
        <f t="shared" si="84"/>
        <v>5.4323341782153895E-53</v>
      </c>
      <c r="IA84" s="86">
        <f t="shared" si="84"/>
        <v>1.8287668243673246E-53</v>
      </c>
      <c r="IB84" s="86">
        <f t="shared" si="84"/>
        <v>3.4476440942601017E-68</v>
      </c>
      <c r="IC84" s="86">
        <f t="shared" si="84"/>
        <v>2.71237122246457E-52</v>
      </c>
      <c r="ID84" s="86">
        <f t="shared" si="84"/>
        <v>1.3487659523121253E-52</v>
      </c>
      <c r="IE84" s="86">
        <f t="shared" si="84"/>
        <v>2.103374440076562E-51</v>
      </c>
      <c r="IF84" s="86">
        <f t="shared" si="84"/>
        <v>2.2101662370666187E-34</v>
      </c>
      <c r="IG84" s="86">
        <f t="shared" si="84"/>
        <v>2.5546447085036042E-25</v>
      </c>
      <c r="II84" s="86">
        <f t="shared" si="85"/>
        <v>5.2773088035960644E-138</v>
      </c>
      <c r="IJ84" s="86">
        <f t="shared" si="85"/>
        <v>2.3522047244094E-123</v>
      </c>
      <c r="IK84" s="86">
        <f t="shared" si="85"/>
        <v>7.7026613688080909E-134</v>
      </c>
      <c r="IL84" s="86">
        <f t="shared" si="85"/>
        <v>3.3321546390970012E-139</v>
      </c>
      <c r="IM84" s="86">
        <f t="shared" si="85"/>
        <v>4.6007670196397251E-146</v>
      </c>
      <c r="IN84" s="86">
        <f t="shared" si="85"/>
        <v>1.1661594463072736E-141</v>
      </c>
      <c r="IO84" s="86">
        <f t="shared" si="85"/>
        <v>1.5586820786138962E-144</v>
      </c>
      <c r="IP84" s="86">
        <f t="shared" si="85"/>
        <v>1.8484759978411359E-148</v>
      </c>
      <c r="IQ84" s="86">
        <f t="shared" si="85"/>
        <v>4.6266101468232076E-151</v>
      </c>
      <c r="IR84" s="86">
        <f t="shared" si="85"/>
        <v>1.3037878048377579E-194</v>
      </c>
      <c r="IS84" s="86">
        <f t="shared" si="85"/>
        <v>2.6251452827705088E-146</v>
      </c>
      <c r="IT84" s="86">
        <f t="shared" si="85"/>
        <v>7.7018021010575345E-147</v>
      </c>
      <c r="IU84" s="86">
        <f t="shared" si="85"/>
        <v>2.4590315743379375E-143</v>
      </c>
      <c r="IV84" s="86">
        <f t="shared" si="85"/>
        <v>8.2837977425905878E-145</v>
      </c>
      <c r="IW84" s="86">
        <f t="shared" si="85"/>
        <v>1.8166084019036679E-63</v>
      </c>
      <c r="IY84" s="86">
        <f t="shared" si="86"/>
        <v>0.35285435032753981</v>
      </c>
      <c r="IZ84" s="86">
        <f t="shared" si="86"/>
        <v>0.38315476411570071</v>
      </c>
      <c r="JA84" s="86">
        <f t="shared" si="86"/>
        <v>0.33384338938885705</v>
      </c>
      <c r="JB84" s="86">
        <f t="shared" si="86"/>
        <v>0.37533856461915915</v>
      </c>
      <c r="JC84" s="86">
        <f t="shared" si="86"/>
        <v>0.32848798544534968</v>
      </c>
      <c r="JD84" s="86">
        <f t="shared" si="86"/>
        <v>0.34038395064943378</v>
      </c>
      <c r="JE84" s="86">
        <f t="shared" si="86"/>
        <v>0.37859521438677118</v>
      </c>
      <c r="JF84" s="86">
        <f t="shared" si="86"/>
        <v>0.37353833074309362</v>
      </c>
      <c r="JG84" s="86">
        <f t="shared" si="86"/>
        <v>0.36066882465341077</v>
      </c>
      <c r="JH84" s="86">
        <f t="shared" si="86"/>
        <v>0.34314204522736264</v>
      </c>
      <c r="JI84" s="86">
        <f t="shared" si="86"/>
        <v>0.33357269512092547</v>
      </c>
      <c r="JJ84" s="86">
        <f t="shared" si="86"/>
        <v>0.35272498217202308</v>
      </c>
      <c r="JK84" s="86">
        <f t="shared" si="86"/>
        <v>0.33999763934992994</v>
      </c>
      <c r="JL84" s="86">
        <f t="shared" si="86"/>
        <v>0.34796791760151546</v>
      </c>
      <c r="JM84" s="86">
        <f t="shared" si="86"/>
        <v>0.33951894111827685</v>
      </c>
    </row>
    <row r="85" spans="2:273" x14ac:dyDescent="0.25">
      <c r="B85" s="2">
        <v>58</v>
      </c>
      <c r="C85" s="37">
        <v>213.333</v>
      </c>
      <c r="D85" s="37">
        <v>221.31700000000001</v>
      </c>
      <c r="E85" s="37">
        <v>219.79400000000001</v>
      </c>
      <c r="F85" s="37">
        <v>220.50800000000001</v>
      </c>
      <c r="G85" s="37">
        <v>216.75800000000001</v>
      </c>
      <c r="H85" s="37">
        <v>218.53200000000001</v>
      </c>
      <c r="I85" s="37">
        <v>222.435</v>
      </c>
      <c r="J85" s="37">
        <v>224.14500000000001</v>
      </c>
      <c r="K85" s="37">
        <v>220.935</v>
      </c>
      <c r="L85" s="37">
        <v>220.226</v>
      </c>
      <c r="M85" s="37">
        <v>217.59700000000001</v>
      </c>
      <c r="N85" s="37">
        <v>218.226</v>
      </c>
      <c r="O85" s="37">
        <v>211.12899999999999</v>
      </c>
      <c r="P85" s="37">
        <v>196.24600000000001</v>
      </c>
      <c r="Q85" s="37">
        <v>178.04599999999999</v>
      </c>
      <c r="S85" s="4">
        <f t="shared" si="88"/>
        <v>209.35186029538377</v>
      </c>
      <c r="T85" s="4">
        <f t="shared" si="88"/>
        <v>219.5429492627498</v>
      </c>
      <c r="U85" s="4">
        <f t="shared" si="88"/>
        <v>212.90371385269492</v>
      </c>
      <c r="V85" s="4">
        <f t="shared" si="88"/>
        <v>218.35388330543464</v>
      </c>
      <c r="W85" s="4">
        <f t="shared" si="88"/>
        <v>211.37496430878545</v>
      </c>
      <c r="X85" s="4">
        <f t="shared" si="88"/>
        <v>214.68197565693092</v>
      </c>
      <c r="Y85" s="4">
        <f t="shared" si="88"/>
        <v>223.20780544581152</v>
      </c>
      <c r="Z85" s="4">
        <f t="shared" si="88"/>
        <v>222.97947561382071</v>
      </c>
      <c r="AA85" s="4">
        <f t="shared" si="88"/>
        <v>218.13398243399871</v>
      </c>
      <c r="AB85" s="4">
        <f t="shared" si="88"/>
        <v>222.84923307507546</v>
      </c>
      <c r="AC85" s="4">
        <f t="shared" si="88"/>
        <v>211.69586482595915</v>
      </c>
      <c r="AD85" s="4">
        <f t="shared" si="88"/>
        <v>212.59137129494323</v>
      </c>
      <c r="AE85" s="4">
        <f t="shared" si="88"/>
        <v>204.74303161200368</v>
      </c>
      <c r="AF85" s="4">
        <f t="shared" si="88"/>
        <v>190.74819921022365</v>
      </c>
      <c r="AG85" s="4">
        <f t="shared" si="88"/>
        <v>173.7214310087206</v>
      </c>
      <c r="AI85" s="4">
        <f t="shared" si="89"/>
        <v>3.9811397046162256</v>
      </c>
      <c r="AJ85" s="4">
        <f t="shared" si="89"/>
        <v>1.7740507372502066</v>
      </c>
      <c r="AK85" s="4">
        <f t="shared" si="89"/>
        <v>6.8902861473050905</v>
      </c>
      <c r="AL85" s="4">
        <f t="shared" si="89"/>
        <v>2.1541166945653742</v>
      </c>
      <c r="AM85" s="4">
        <f t="shared" si="89"/>
        <v>5.3830356912145589</v>
      </c>
      <c r="AN85" s="4">
        <f t="shared" si="89"/>
        <v>3.8500243430690944</v>
      </c>
      <c r="AO85" s="4">
        <f t="shared" si="89"/>
        <v>-0.77280544581151389</v>
      </c>
      <c r="AP85" s="4">
        <f t="shared" si="89"/>
        <v>1.1655243861792997</v>
      </c>
      <c r="AQ85" s="4">
        <f t="shared" si="89"/>
        <v>2.8010175660012919</v>
      </c>
      <c r="AR85" s="4">
        <f t="shared" si="89"/>
        <v>-2.6232330750754613</v>
      </c>
      <c r="AS85" s="4">
        <f t="shared" si="89"/>
        <v>5.90113517404086</v>
      </c>
      <c r="AT85" s="4">
        <f t="shared" si="89"/>
        <v>5.6346287050567696</v>
      </c>
      <c r="AU85" s="4">
        <f t="shared" si="89"/>
        <v>6.3859683879963143</v>
      </c>
      <c r="AV85" s="4">
        <f t="shared" si="89"/>
        <v>5.4978007897763632</v>
      </c>
      <c r="AW85" s="4">
        <f t="shared" si="89"/>
        <v>4.3245689912793921</v>
      </c>
      <c r="AY85" s="2">
        <f t="shared" si="80"/>
        <v>74.044832607709495</v>
      </c>
      <c r="AZ85" s="2">
        <f t="shared" si="80"/>
        <v>70.608595884948926</v>
      </c>
      <c r="BA85" s="2">
        <f t="shared" si="80"/>
        <v>70.532170274156357</v>
      </c>
      <c r="BB85" s="2">
        <f t="shared" si="80"/>
        <v>69.494527748351899</v>
      </c>
      <c r="BC85" s="2">
        <f t="shared" si="80"/>
        <v>67.74436742174737</v>
      </c>
      <c r="BD85" s="2">
        <f t="shared" si="80"/>
        <v>66.202046442110344</v>
      </c>
      <c r="BE85" s="2">
        <f t="shared" si="80"/>
        <v>65.229620130268955</v>
      </c>
      <c r="BF85" s="2">
        <f t="shared" si="80"/>
        <v>68.380510053348942</v>
      </c>
      <c r="BG85" s="2">
        <f t="shared" si="80"/>
        <v>70.468128611693615</v>
      </c>
      <c r="BH85" s="2">
        <f t="shared" si="80"/>
        <v>72.088311838956557</v>
      </c>
      <c r="BI85" s="2">
        <f t="shared" si="80"/>
        <v>73.034168415932001</v>
      </c>
      <c r="BJ85" s="2">
        <f t="shared" si="80"/>
        <v>72.999369854535786</v>
      </c>
      <c r="BK85" s="2">
        <f t="shared" si="80"/>
        <v>72.310637234415935</v>
      </c>
      <c r="BL85" s="2">
        <f t="shared" si="80"/>
        <v>70.166377660081025</v>
      </c>
      <c r="BM85" s="2">
        <f t="shared" si="80"/>
        <v>74.716217787770148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91.242166868015715</v>
      </c>
      <c r="DL85" s="2">
        <f t="shared" si="90"/>
        <v>82.580745847176104</v>
      </c>
      <c r="DM85" s="2">
        <f t="shared" si="90"/>
        <v>82.236763143058454</v>
      </c>
      <c r="DN85" s="2">
        <f t="shared" si="90"/>
        <v>80.381038508003599</v>
      </c>
      <c r="DO85" s="2">
        <f t="shared" si="90"/>
        <v>78.187789640591973</v>
      </c>
      <c r="DP85" s="2">
        <f t="shared" si="90"/>
        <v>79.19154109607544</v>
      </c>
      <c r="DQ85" s="2">
        <f t="shared" si="90"/>
        <v>78.374327462887962</v>
      </c>
      <c r="DR85" s="2">
        <f t="shared" si="90"/>
        <v>80.895827880512073</v>
      </c>
      <c r="DS85" s="2">
        <f t="shared" si="90"/>
        <v>83.729534682861001</v>
      </c>
      <c r="DT85" s="2">
        <f t="shared" si="90"/>
        <v>85.202201991465159</v>
      </c>
      <c r="DU85" s="2">
        <f t="shared" si="90"/>
        <v>86.87751010452962</v>
      </c>
      <c r="DV85" s="2">
        <f t="shared" si="90"/>
        <v>86.750035940803386</v>
      </c>
      <c r="DW85" s="2">
        <f t="shared" si="90"/>
        <v>86.17710507399579</v>
      </c>
      <c r="DX85" s="2">
        <f t="shared" si="90"/>
        <v>79.209869978858336</v>
      </c>
      <c r="DY85" s="2">
        <f t="shared" si="90"/>
        <v>80.220969283569246</v>
      </c>
      <c r="EA85" s="2">
        <f t="shared" ref="EA85:EL116" si="94">CE$228*$B85+CE$229</f>
        <v>69.632980653427296</v>
      </c>
      <c r="EB85" s="2">
        <f t="shared" si="91"/>
        <v>67.621174962006094</v>
      </c>
      <c r="EC85" s="2">
        <f t="shared" si="91"/>
        <v>67.199346565315324</v>
      </c>
      <c r="ED85" s="2">
        <f t="shared" si="91"/>
        <v>66.610926846826317</v>
      </c>
      <c r="EE85" s="2">
        <f t="shared" si="91"/>
        <v>64.603768781945774</v>
      </c>
      <c r="EF85" s="2">
        <f t="shared" si="91"/>
        <v>62.299900265826523</v>
      </c>
      <c r="EG85" s="2">
        <f t="shared" si="91"/>
        <v>61.203124003456537</v>
      </c>
      <c r="EH85" s="2">
        <f t="shared" si="91"/>
        <v>64.439225525450198</v>
      </c>
      <c r="EI85" s="2">
        <f t="shared" si="91"/>
        <v>66.229018960472658</v>
      </c>
      <c r="EJ85" s="2">
        <f t="shared" si="91"/>
        <v>67.504020169780929</v>
      </c>
      <c r="EK85" s="2">
        <f t="shared" si="91"/>
        <v>68.753830405429269</v>
      </c>
      <c r="EL85" s="2">
        <f t="shared" si="91"/>
        <v>69.067467781273194</v>
      </c>
      <c r="EM85" s="2">
        <f t="shared" si="91"/>
        <v>68.444592459056963</v>
      </c>
      <c r="EN85" s="2">
        <f t="shared" si="91"/>
        <v>67.495887956988781</v>
      </c>
      <c r="EO85" s="2">
        <f t="shared" si="91"/>
        <v>72.751871803300446</v>
      </c>
      <c r="EQ85" s="2">
        <f t="shared" si="92"/>
        <v>69.182556341812145</v>
      </c>
      <c r="ER85" s="2">
        <f t="shared" si="92"/>
        <v>64.432003524262257</v>
      </c>
      <c r="ES85" s="2">
        <f t="shared" si="92"/>
        <v>67.176219375918521</v>
      </c>
      <c r="ET85" s="2">
        <f t="shared" si="92"/>
        <v>66.67510459140658</v>
      </c>
      <c r="EU85" s="2">
        <f t="shared" si="92"/>
        <v>64.334638892975335</v>
      </c>
      <c r="EV85" s="2">
        <f t="shared" si="92"/>
        <v>62.681316177674667</v>
      </c>
      <c r="EW85" s="2">
        <f t="shared" si="92"/>
        <v>61.11801127233003</v>
      </c>
      <c r="EX85" s="2">
        <f t="shared" si="92"/>
        <v>64.116202726339836</v>
      </c>
      <c r="EY85" s="2">
        <f t="shared" si="92"/>
        <v>65.436665570356695</v>
      </c>
      <c r="EZ85" s="2">
        <f t="shared" si="92"/>
        <v>66.241363484700543</v>
      </c>
      <c r="FA85" s="2">
        <f t="shared" si="92"/>
        <v>67.374365211904632</v>
      </c>
      <c r="FB85" s="2">
        <f t="shared" si="92"/>
        <v>68.682521811114839</v>
      </c>
      <c r="FC85" s="2">
        <f t="shared" si="92"/>
        <v>68.556744187501621</v>
      </c>
      <c r="FD85" s="2">
        <f t="shared" si="92"/>
        <v>67.191063430509644</v>
      </c>
      <c r="FE85" s="2">
        <f t="shared" si="92"/>
        <v>71.991183539105961</v>
      </c>
      <c r="FG85" s="2">
        <f t="shared" si="93"/>
        <v>0.79583299674940311</v>
      </c>
      <c r="FH85" s="2">
        <f t="shared" si="93"/>
        <v>0.80028017506732607</v>
      </c>
      <c r="FI85" s="2">
        <f t="shared" si="93"/>
        <v>0.77836445953693634</v>
      </c>
      <c r="FJ85" s="2">
        <f t="shared" si="93"/>
        <v>0.79059034260761685</v>
      </c>
      <c r="FK85" s="2">
        <f t="shared" si="93"/>
        <v>0.76880005589336387</v>
      </c>
      <c r="FL85" s="2">
        <f t="shared" si="93"/>
        <v>0.76899191526893462</v>
      </c>
      <c r="FM85" s="2">
        <f t="shared" si="93"/>
        <v>0.76550808272969073</v>
      </c>
      <c r="FN85" s="2">
        <f t="shared" si="93"/>
        <v>0.76050128266540329</v>
      </c>
      <c r="FO85" s="2">
        <f t="shared" si="93"/>
        <v>0.7577661904799825</v>
      </c>
      <c r="FP85" s="2">
        <f t="shared" si="93"/>
        <v>0.74096575825886157</v>
      </c>
      <c r="FQ85" s="2">
        <f t="shared" si="93"/>
        <v>0.76381952727071512</v>
      </c>
      <c r="FR85" s="2">
        <f t="shared" si="93"/>
        <v>0.77763798388935201</v>
      </c>
      <c r="FS85" s="2">
        <f t="shared" si="93"/>
        <v>0.78198030213171532</v>
      </c>
      <c r="FT85" s="2">
        <f t="shared" si="93"/>
        <v>0.77202368372744468</v>
      </c>
      <c r="FU85" s="2">
        <f t="shared" si="93"/>
        <v>0.73699835570914296</v>
      </c>
      <c r="FW85" s="2">
        <f t="shared" si="82"/>
        <v>6.846396526460067E-5</v>
      </c>
      <c r="FX85" s="2">
        <f t="shared" si="82"/>
        <v>9.4681429688472625E-5</v>
      </c>
      <c r="FY85" s="2">
        <f t="shared" si="82"/>
        <v>9.6922080071377729E-5</v>
      </c>
      <c r="FZ85" s="2">
        <f t="shared" si="82"/>
        <v>1.0184688839351358E-4</v>
      </c>
      <c r="GA85" s="2">
        <f t="shared" si="82"/>
        <v>9.7437935609831372E-5</v>
      </c>
      <c r="GB85" s="2">
        <f t="shared" si="82"/>
        <v>1.0639336664279578E-4</v>
      </c>
      <c r="GC85" s="2">
        <f t="shared" si="82"/>
        <v>1.4444640741239991E-4</v>
      </c>
      <c r="GD85" s="2">
        <f t="shared" si="82"/>
        <v>1.5673142641288795E-4</v>
      </c>
      <c r="GE85" s="2">
        <f t="shared" si="82"/>
        <v>1.3496601322488192E-4</v>
      </c>
      <c r="GF85" s="2">
        <f t="shared" si="82"/>
        <v>1.1360111014341247E-4</v>
      </c>
      <c r="GG85" s="2">
        <f t="shared" si="82"/>
        <v>8.788074211646113E-5</v>
      </c>
      <c r="GH85" s="2">
        <f t="shared" si="82"/>
        <v>7.6459313205125566E-5</v>
      </c>
      <c r="GI85" s="2">
        <f t="shared" si="82"/>
        <v>6.8947706628199871E-5</v>
      </c>
      <c r="GJ85" s="2">
        <f t="shared" si="82"/>
        <v>6.8128167873020317E-5</v>
      </c>
      <c r="GK85" s="2">
        <f t="shared" si="82"/>
        <v>5.1182871508363359E-5</v>
      </c>
      <c r="GM85" s="86">
        <f t="shared" si="83"/>
        <v>0.41365534085360633</v>
      </c>
      <c r="GN85" s="86">
        <f t="shared" si="83"/>
        <v>0.44652443790878732</v>
      </c>
      <c r="GO85" s="86">
        <f t="shared" si="83"/>
        <v>0.3973975526108891</v>
      </c>
      <c r="GP85" s="86">
        <f t="shared" si="83"/>
        <v>0.44182680750773318</v>
      </c>
      <c r="GQ85" s="86">
        <f t="shared" si="83"/>
        <v>0.39364089419397297</v>
      </c>
      <c r="GR85" s="86">
        <f t="shared" si="83"/>
        <v>0.40666863039014384</v>
      </c>
      <c r="GS85" s="86">
        <f t="shared" si="83"/>
        <v>0.4528929901504673</v>
      </c>
      <c r="GT85" s="86">
        <f t="shared" si="83"/>
        <v>0.45063386513812015</v>
      </c>
      <c r="GU85" s="86">
        <f t="shared" si="83"/>
        <v>0.43727881465048873</v>
      </c>
      <c r="GV85" s="86">
        <f t="shared" si="83"/>
        <v>0.42075065623850816</v>
      </c>
      <c r="GW85" s="86">
        <f t="shared" si="83"/>
        <v>0.40221295807011276</v>
      </c>
      <c r="GX85" s="86">
        <f t="shared" si="83"/>
        <v>0.42019209743033203</v>
      </c>
      <c r="GY85" s="86">
        <f t="shared" si="83"/>
        <v>0.40386223506878055</v>
      </c>
      <c r="GZ85" s="86">
        <f t="shared" si="83"/>
        <v>0.41700830389738641</v>
      </c>
      <c r="HA85" s="86">
        <f t="shared" si="83"/>
        <v>0.4206405930405393</v>
      </c>
      <c r="HC85" s="86">
        <f t="shared" si="73"/>
        <v>1.4065372744446425E-5</v>
      </c>
      <c r="HD85" s="86">
        <f t="shared" si="73"/>
        <v>3.4672296483347119E-5</v>
      </c>
      <c r="HE85" s="86">
        <f t="shared" si="73"/>
        <v>1.4199875754459388E-5</v>
      </c>
      <c r="HF85" s="86">
        <f t="shared" si="73"/>
        <v>1.416729268046114E-5</v>
      </c>
      <c r="HG85" s="86">
        <f t="shared" si="87"/>
        <v>9.6471427737792419E-6</v>
      </c>
      <c r="HH85" s="86">
        <f t="shared" si="87"/>
        <v>1.5893356418723472E-5</v>
      </c>
      <c r="HI85" s="86">
        <f t="shared" si="87"/>
        <v>1.8735903709481989E-5</v>
      </c>
      <c r="HJ85" s="86">
        <f t="shared" si="87"/>
        <v>1.4187377359899784E-5</v>
      </c>
      <c r="HK85" s="86">
        <f t="shared" si="87"/>
        <v>1.318766412052303E-5</v>
      </c>
      <c r="HL85" s="86">
        <f t="shared" si="87"/>
        <v>1.3085542836465622E-6</v>
      </c>
      <c r="HM85" s="86">
        <f t="shared" si="87"/>
        <v>1.5637200749703454E-5</v>
      </c>
      <c r="HN85" s="86">
        <f t="shared" si="87"/>
        <v>1.2242056104585681E-5</v>
      </c>
      <c r="HO85" s="86">
        <f t="shared" si="87"/>
        <v>9.8888270573097713E-6</v>
      </c>
      <c r="HP85" s="86">
        <f t="shared" si="87"/>
        <v>6.5355893460758982E-6</v>
      </c>
      <c r="HQ85" s="86">
        <f t="shared" si="87"/>
        <v>3.1509878893804807E-7</v>
      </c>
      <c r="HS85" s="86">
        <f t="shared" si="84"/>
        <v>2.8446724229509399E-48</v>
      </c>
      <c r="HT85" s="86">
        <f t="shared" si="84"/>
        <v>2.8015267298063823E-43</v>
      </c>
      <c r="HU85" s="86">
        <f t="shared" si="84"/>
        <v>3.1798916043105305E-47</v>
      </c>
      <c r="HV85" s="86">
        <f t="shared" si="84"/>
        <v>2.0869924713834192E-48</v>
      </c>
      <c r="HW85" s="86">
        <f t="shared" si="84"/>
        <v>2.1416934056676431E-50</v>
      </c>
      <c r="HX85" s="86">
        <f t="shared" si="84"/>
        <v>5.3850975201799565E-49</v>
      </c>
      <c r="HY85" s="86">
        <f t="shared" si="84"/>
        <v>4.376464135057915E-50</v>
      </c>
      <c r="HZ85" s="86">
        <f t="shared" si="84"/>
        <v>1.7695353561053502E-51</v>
      </c>
      <c r="IA85" s="86">
        <f t="shared" si="84"/>
        <v>5.8891946419153609E-52</v>
      </c>
      <c r="IB85" s="86">
        <f t="shared" si="84"/>
        <v>2.7713397781782484E-66</v>
      </c>
      <c r="IC85" s="86">
        <f t="shared" si="84"/>
        <v>6.8235736643599408E-51</v>
      </c>
      <c r="ID85" s="86">
        <f t="shared" si="84"/>
        <v>3.2887581189742866E-51</v>
      </c>
      <c r="IE85" s="86">
        <f t="shared" si="84"/>
        <v>4.59948113525359E-50</v>
      </c>
      <c r="IF85" s="86">
        <f t="shared" si="84"/>
        <v>1.5920635117899906E-33</v>
      </c>
      <c r="IG85" s="86">
        <f t="shared" si="84"/>
        <v>1.058805339712896E-24</v>
      </c>
      <c r="II85" s="86">
        <f t="shared" si="85"/>
        <v>1.9851305944388092E-135</v>
      </c>
      <c r="IJ85" s="86">
        <f t="shared" si="85"/>
        <v>5.6126101108601733E-121</v>
      </c>
      <c r="IK85" s="86">
        <f t="shared" si="85"/>
        <v>2.9909926779247661E-131</v>
      </c>
      <c r="IL85" s="86">
        <f t="shared" si="85"/>
        <v>1.7036630619638406E-136</v>
      </c>
      <c r="IM85" s="86">
        <f t="shared" si="85"/>
        <v>3.1137810875513136E-143</v>
      </c>
      <c r="IN85" s="86">
        <f t="shared" si="85"/>
        <v>6.8674515866442406E-139</v>
      </c>
      <c r="IO85" s="86">
        <f t="shared" si="85"/>
        <v>1.3060938289426809E-141</v>
      </c>
      <c r="IP85" s="86">
        <f t="shared" si="85"/>
        <v>1.9860454659641554E-145</v>
      </c>
      <c r="IQ85" s="86">
        <f t="shared" si="85"/>
        <v>5.0030039340144782E-148</v>
      </c>
      <c r="IR85" s="86">
        <f t="shared" si="85"/>
        <v>9.1484356011950799E-191</v>
      </c>
      <c r="IS85" s="86">
        <f t="shared" si="85"/>
        <v>1.6730442748520953E-143</v>
      </c>
      <c r="IT85" s="86">
        <f t="shared" si="85"/>
        <v>4.5764802425930448E-144</v>
      </c>
      <c r="IU85" s="86">
        <f t="shared" si="85"/>
        <v>1.1718872802602783E-140</v>
      </c>
      <c r="IV85" s="86">
        <f t="shared" si="85"/>
        <v>4.177236721645512E-142</v>
      </c>
      <c r="IW85" s="86">
        <f t="shared" si="85"/>
        <v>2.4688564544326204E-62</v>
      </c>
      <c r="IY85" s="86">
        <f t="shared" si="86"/>
        <v>0.41366940622635079</v>
      </c>
      <c r="IZ85" s="86">
        <f t="shared" si="86"/>
        <v>0.44655911020527067</v>
      </c>
      <c r="JA85" s="86">
        <f t="shared" si="86"/>
        <v>0.39741175248664357</v>
      </c>
      <c r="JB85" s="86">
        <f t="shared" si="86"/>
        <v>0.44184097480041362</v>
      </c>
      <c r="JC85" s="86">
        <f t="shared" si="86"/>
        <v>0.39365054133674676</v>
      </c>
      <c r="JD85" s="86">
        <f t="shared" si="86"/>
        <v>0.40668452374656255</v>
      </c>
      <c r="JE85" s="86">
        <f t="shared" si="86"/>
        <v>0.45291172605417679</v>
      </c>
      <c r="JF85" s="86">
        <f t="shared" si="86"/>
        <v>0.45064805251548007</v>
      </c>
      <c r="JG85" s="86">
        <f t="shared" si="86"/>
        <v>0.43729200231460924</v>
      </c>
      <c r="JH85" s="86">
        <f t="shared" si="86"/>
        <v>0.42075196479279181</v>
      </c>
      <c r="JI85" s="86">
        <f t="shared" si="86"/>
        <v>0.40222859527086247</v>
      </c>
      <c r="JJ85" s="86">
        <f t="shared" si="86"/>
        <v>0.4202043394864366</v>
      </c>
      <c r="JK85" s="86">
        <f t="shared" si="86"/>
        <v>0.40387212389583788</v>
      </c>
      <c r="JL85" s="86">
        <f t="shared" si="86"/>
        <v>0.41701483948673251</v>
      </c>
      <c r="JM85" s="86">
        <f t="shared" si="86"/>
        <v>0.42064090813932825</v>
      </c>
    </row>
    <row r="86" spans="2:273" x14ac:dyDescent="0.25">
      <c r="B86" s="2">
        <v>59</v>
      </c>
      <c r="C86" s="37">
        <v>220.53299999999999</v>
      </c>
      <c r="D86" s="37">
        <v>225.65100000000001</v>
      </c>
      <c r="E86" s="37">
        <v>227.19</v>
      </c>
      <c r="F86" s="37">
        <v>226.06299999999999</v>
      </c>
      <c r="G86" s="37">
        <v>223.98400000000001</v>
      </c>
      <c r="H86" s="37">
        <v>224.14500000000001</v>
      </c>
      <c r="I86" s="37">
        <v>227.17699999999999</v>
      </c>
      <c r="J86" s="37">
        <v>228.67699999999999</v>
      </c>
      <c r="K86" s="37">
        <v>227.048</v>
      </c>
      <c r="L86" s="37">
        <v>226.17699999999999</v>
      </c>
      <c r="M86" s="37">
        <v>224.82300000000001</v>
      </c>
      <c r="N86" s="37">
        <v>223.387</v>
      </c>
      <c r="O86" s="37">
        <v>218.62899999999999</v>
      </c>
      <c r="P86" s="37">
        <v>203.87700000000001</v>
      </c>
      <c r="Q86" s="37">
        <v>183.30799999999999</v>
      </c>
      <c r="S86" s="4">
        <f t="shared" si="88"/>
        <v>219.94958963926018</v>
      </c>
      <c r="T86" s="4">
        <f t="shared" si="88"/>
        <v>229.38687010882549</v>
      </c>
      <c r="U86" s="4">
        <f t="shared" si="88"/>
        <v>225.99476130669333</v>
      </c>
      <c r="V86" s="4">
        <f t="shared" si="88"/>
        <v>229.5950140798258</v>
      </c>
      <c r="W86" s="4">
        <f t="shared" si="88"/>
        <v>224.72277001396802</v>
      </c>
      <c r="X86" s="4">
        <f t="shared" si="88"/>
        <v>227.11852093683257</v>
      </c>
      <c r="Y86" s="4">
        <f t="shared" si="88"/>
        <v>234.24643705240766</v>
      </c>
      <c r="Z86" s="4">
        <f t="shared" si="88"/>
        <v>235.30851585754442</v>
      </c>
      <c r="AA86" s="4">
        <f t="shared" si="88"/>
        <v>231.38674751441971</v>
      </c>
      <c r="AB86" s="4">
        <f t="shared" si="88"/>
        <v>235.94270073443724</v>
      </c>
      <c r="AC86" s="4">
        <f t="shared" si="88"/>
        <v>225.05616765592094</v>
      </c>
      <c r="AD86" s="4">
        <f t="shared" si="88"/>
        <v>224.74055163535257</v>
      </c>
      <c r="AE86" s="4">
        <f t="shared" si="88"/>
        <v>216.77429212442397</v>
      </c>
      <c r="AF86" s="4">
        <f t="shared" si="88"/>
        <v>202.04156221585632</v>
      </c>
      <c r="AG86" s="4">
        <f t="shared" si="88"/>
        <v>183.89534816013614</v>
      </c>
      <c r="AI86" s="4">
        <f t="shared" si="89"/>
        <v>0.5834103607398049</v>
      </c>
      <c r="AJ86" s="4">
        <f t="shared" si="89"/>
        <v>-3.7358701088254804</v>
      </c>
      <c r="AK86" s="4">
        <f t="shared" si="89"/>
        <v>1.1952386933066634</v>
      </c>
      <c r="AL86" s="4">
        <f t="shared" si="89"/>
        <v>-3.5320140798258137</v>
      </c>
      <c r="AM86" s="4">
        <f t="shared" si="89"/>
        <v>-0.73877001396800779</v>
      </c>
      <c r="AN86" s="4">
        <f t="shared" si="89"/>
        <v>-2.973520936832557</v>
      </c>
      <c r="AO86" s="4">
        <f t="shared" si="89"/>
        <v>-7.0694370524076646</v>
      </c>
      <c r="AP86" s="4">
        <f t="shared" si="89"/>
        <v>-6.6315158575444286</v>
      </c>
      <c r="AQ86" s="4">
        <f t="shared" si="89"/>
        <v>-4.3387475144197083</v>
      </c>
      <c r="AR86" s="4">
        <f t="shared" si="89"/>
        <v>-9.765700734437246</v>
      </c>
      <c r="AS86" s="4">
        <f t="shared" si="89"/>
        <v>-0.23316765592093702</v>
      </c>
      <c r="AT86" s="4">
        <f t="shared" si="89"/>
        <v>-1.3535516353525736</v>
      </c>
      <c r="AU86" s="4">
        <f t="shared" si="89"/>
        <v>1.8547078755760253</v>
      </c>
      <c r="AV86" s="4">
        <f t="shared" si="89"/>
        <v>1.8354377841436929</v>
      </c>
      <c r="AW86" s="4">
        <f t="shared" si="89"/>
        <v>-0.58734816013614477</v>
      </c>
      <c r="AY86" s="2">
        <f t="shared" si="80"/>
        <v>73.689491105306203</v>
      </c>
      <c r="AZ86" s="2">
        <f t="shared" si="80"/>
        <v>70.290868343417955</v>
      </c>
      <c r="BA86" s="2">
        <f t="shared" si="80"/>
        <v>70.232447977994127</v>
      </c>
      <c r="BB86" s="2">
        <f t="shared" si="80"/>
        <v>69.224682651736373</v>
      </c>
      <c r="BC86" s="2">
        <f t="shared" si="80"/>
        <v>67.450336191442005</v>
      </c>
      <c r="BD86" s="2">
        <f t="shared" si="80"/>
        <v>65.879306641584762</v>
      </c>
      <c r="BE86" s="2">
        <f t="shared" si="80"/>
        <v>64.889721291169437</v>
      </c>
      <c r="BF86" s="2">
        <f t="shared" si="80"/>
        <v>68.030703493060599</v>
      </c>
      <c r="BG86" s="2">
        <f t="shared" si="80"/>
        <v>70.093437990889711</v>
      </c>
      <c r="BH86" s="2">
        <f t="shared" si="80"/>
        <v>71.702936651804592</v>
      </c>
      <c r="BI86" s="2">
        <f t="shared" si="80"/>
        <v>72.635864699907998</v>
      </c>
      <c r="BJ86" s="2">
        <f t="shared" si="80"/>
        <v>72.629050789591048</v>
      </c>
      <c r="BK86" s="2">
        <f t="shared" si="80"/>
        <v>71.952365221473343</v>
      </c>
      <c r="BL86" s="2">
        <f t="shared" si="80"/>
        <v>69.885881435412117</v>
      </c>
      <c r="BM86" s="2">
        <f t="shared" si="80"/>
        <v>74.46128593578868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91.458850196315325</v>
      </c>
      <c r="DL86" s="2">
        <f t="shared" si="90"/>
        <v>82.635322259136231</v>
      </c>
      <c r="DM86" s="2">
        <f t="shared" si="90"/>
        <v>82.401279069767412</v>
      </c>
      <c r="DN86" s="2">
        <f t="shared" si="90"/>
        <v>80.519884929024442</v>
      </c>
      <c r="DO86" s="2">
        <f t="shared" si="90"/>
        <v>78.244748414376332</v>
      </c>
      <c r="DP86" s="2">
        <f t="shared" si="90"/>
        <v>79.29135043081331</v>
      </c>
      <c r="DQ86" s="2">
        <f t="shared" si="90"/>
        <v>78.473385560053956</v>
      </c>
      <c r="DR86" s="2">
        <f t="shared" si="90"/>
        <v>81.048244446876012</v>
      </c>
      <c r="DS86" s="2">
        <f t="shared" si="90"/>
        <v>83.940850269905525</v>
      </c>
      <c r="DT86" s="2">
        <f t="shared" si="90"/>
        <v>85.452025841631126</v>
      </c>
      <c r="DU86" s="2">
        <f t="shared" si="90"/>
        <v>87.078390243902447</v>
      </c>
      <c r="DV86" s="2">
        <f t="shared" si="90"/>
        <v>86.900807610993667</v>
      </c>
      <c r="DW86" s="2">
        <f t="shared" si="90"/>
        <v>86.334239957716719</v>
      </c>
      <c r="DX86" s="2">
        <f t="shared" si="90"/>
        <v>79.331829054666244</v>
      </c>
      <c r="DY86" s="2">
        <f t="shared" si="90"/>
        <v>80.263111368511332</v>
      </c>
      <c r="EA86" s="2">
        <f t="shared" si="94"/>
        <v>69.532002306213968</v>
      </c>
      <c r="EB86" s="2">
        <f t="shared" si="91"/>
        <v>67.48162547492403</v>
      </c>
      <c r="EC86" s="2">
        <f t="shared" si="91"/>
        <v>67.072318693693703</v>
      </c>
      <c r="ED86" s="2">
        <f t="shared" si="91"/>
        <v>66.496078099105063</v>
      </c>
      <c r="EE86" s="2">
        <f t="shared" si="91"/>
        <v>64.489815918738628</v>
      </c>
      <c r="EF86" s="2">
        <f t="shared" si="91"/>
        <v>62.204733123297558</v>
      </c>
      <c r="EG86" s="2">
        <f t="shared" si="91"/>
        <v>61.094884498522603</v>
      </c>
      <c r="EH86" s="2">
        <f t="shared" si="91"/>
        <v>64.291973978368745</v>
      </c>
      <c r="EI86" s="2">
        <f t="shared" si="91"/>
        <v>66.056499052366732</v>
      </c>
      <c r="EJ86" s="2">
        <f t="shared" si="91"/>
        <v>67.319519411076186</v>
      </c>
      <c r="EK86" s="2">
        <f t="shared" si="91"/>
        <v>68.563201194726219</v>
      </c>
      <c r="EL86" s="2">
        <f t="shared" si="91"/>
        <v>68.907226114311982</v>
      </c>
      <c r="EM86" s="2">
        <f t="shared" si="91"/>
        <v>68.295435159440601</v>
      </c>
      <c r="EN86" s="2">
        <f t="shared" si="91"/>
        <v>67.341982854106874</v>
      </c>
      <c r="EO86" s="2">
        <f t="shared" si="91"/>
        <v>72.573103979245133</v>
      </c>
      <c r="EQ86" s="2">
        <f t="shared" si="92"/>
        <v>69.088817581144852</v>
      </c>
      <c r="ER86" s="2">
        <f t="shared" si="92"/>
        <v>64.349062577268072</v>
      </c>
      <c r="ES86" s="2">
        <f t="shared" si="92"/>
        <v>67.04959775483708</v>
      </c>
      <c r="ET86" s="2">
        <f t="shared" si="92"/>
        <v>66.558853615232607</v>
      </c>
      <c r="EU86" s="2">
        <f t="shared" si="92"/>
        <v>64.225516495034924</v>
      </c>
      <c r="EV86" s="2">
        <f t="shared" si="92"/>
        <v>62.578921081102095</v>
      </c>
      <c r="EW86" s="2">
        <f t="shared" si="92"/>
        <v>61.011508423092565</v>
      </c>
      <c r="EX86" s="2">
        <f t="shared" si="92"/>
        <v>63.97490696017428</v>
      </c>
      <c r="EY86" s="2">
        <f t="shared" si="92"/>
        <v>65.279452613589299</v>
      </c>
      <c r="EZ86" s="2">
        <f t="shared" si="92"/>
        <v>66.081053815189563</v>
      </c>
      <c r="FA86" s="2">
        <f t="shared" si="92"/>
        <v>67.208442032274661</v>
      </c>
      <c r="FB86" s="2">
        <f t="shared" si="92"/>
        <v>68.529107939329876</v>
      </c>
      <c r="FC86" s="2">
        <f t="shared" si="92"/>
        <v>68.40491109054409</v>
      </c>
      <c r="FD86" s="2">
        <f t="shared" si="92"/>
        <v>67.042481665322342</v>
      </c>
      <c r="FE86" s="2">
        <f t="shared" si="92"/>
        <v>71.827347961590334</v>
      </c>
      <c r="FG86" s="2">
        <f t="shared" si="93"/>
        <v>0.81039125690783309</v>
      </c>
      <c r="FH86" s="2">
        <f t="shared" si="93"/>
        <v>0.81459520300114463</v>
      </c>
      <c r="FI86" s="2">
        <f t="shared" si="93"/>
        <v>0.79384566067301587</v>
      </c>
      <c r="FJ86" s="2">
        <f t="shared" si="93"/>
        <v>0.80543103770116509</v>
      </c>
      <c r="FK86" s="2">
        <f t="shared" si="93"/>
        <v>0.7847645918473366</v>
      </c>
      <c r="FL86" s="2">
        <f t="shared" si="93"/>
        <v>0.78494690900008091</v>
      </c>
      <c r="FM86" s="2">
        <f t="shared" si="93"/>
        <v>0.78163536749664753</v>
      </c>
      <c r="FN86" s="2">
        <f t="shared" si="93"/>
        <v>0.77687254394206318</v>
      </c>
      <c r="FO86" s="2">
        <f t="shared" si="93"/>
        <v>0.77426891918428531</v>
      </c>
      <c r="FP86" s="2">
        <f t="shared" si="93"/>
        <v>0.75824790022752486</v>
      </c>
      <c r="FQ86" s="2">
        <f t="shared" si="93"/>
        <v>0.78002957264297801</v>
      </c>
      <c r="FR86" s="2">
        <f t="shared" si="93"/>
        <v>0.79315644438904487</v>
      </c>
      <c r="FS86" s="2">
        <f t="shared" si="93"/>
        <v>0.79727471821778195</v>
      </c>
      <c r="FT86" s="2">
        <f t="shared" si="93"/>
        <v>0.78782705702321931</v>
      </c>
      <c r="FU86" s="2">
        <f t="shared" si="93"/>
        <v>0.75445747796376128</v>
      </c>
      <c r="FW86" s="2">
        <f t="shared" si="82"/>
        <v>7.5068749284040514E-5</v>
      </c>
      <c r="FX86" s="2">
        <f t="shared" si="82"/>
        <v>1.038151749132661E-4</v>
      </c>
      <c r="FY86" s="2">
        <f t="shared" si="82"/>
        <v>1.0627195378815586E-4</v>
      </c>
      <c r="FZ86" s="2">
        <f t="shared" si="82"/>
        <v>1.1167179518100148E-4</v>
      </c>
      <c r="GA86" s="2">
        <f t="shared" si="82"/>
        <v>1.0683756753227223E-4</v>
      </c>
      <c r="GB86" s="2">
        <f t="shared" si="82"/>
        <v>1.1665680929793127E-4</v>
      </c>
      <c r="GC86" s="2">
        <f t="shared" si="82"/>
        <v>1.583801290647059E-4</v>
      </c>
      <c r="GD86" s="2">
        <f t="shared" si="82"/>
        <v>1.7184999313999869E-4</v>
      </c>
      <c r="GE86" s="2">
        <f t="shared" si="82"/>
        <v>1.4798536376296872E-4</v>
      </c>
      <c r="GF86" s="2">
        <f t="shared" si="82"/>
        <v>1.2455977515101642E-4</v>
      </c>
      <c r="GG86" s="2">
        <f t="shared" si="82"/>
        <v>9.6358500608761586E-5</v>
      </c>
      <c r="GH86" s="2">
        <f t="shared" si="82"/>
        <v>8.3835351396903288E-5</v>
      </c>
      <c r="GI86" s="2">
        <f t="shared" si="82"/>
        <v>7.5599154110077543E-5</v>
      </c>
      <c r="GJ86" s="2">
        <f t="shared" si="82"/>
        <v>7.470055961793031E-5</v>
      </c>
      <c r="GK86" s="2">
        <f t="shared" si="82"/>
        <v>5.6120625499523567E-5</v>
      </c>
      <c r="GM86" s="86">
        <f t="shared" si="83"/>
        <v>0.47757484661782745</v>
      </c>
      <c r="GN86" s="86">
        <f t="shared" si="83"/>
        <v>0.51077499775663904</v>
      </c>
      <c r="GO86" s="86">
        <f t="shared" si="83"/>
        <v>0.4659531928904011</v>
      </c>
      <c r="GP86" s="86">
        <f t="shared" si="83"/>
        <v>0.51092833973415663</v>
      </c>
      <c r="GQ86" s="86">
        <f t="shared" si="83"/>
        <v>0.46326588251436945</v>
      </c>
      <c r="GR86" s="86">
        <f t="shared" si="83"/>
        <v>0.4755598468081913</v>
      </c>
      <c r="GS86" s="86">
        <f t="shared" si="83"/>
        <v>0.52686513209266594</v>
      </c>
      <c r="GT86" s="86">
        <f t="shared" si="83"/>
        <v>0.52982215291460322</v>
      </c>
      <c r="GU86" s="86">
        <f t="shared" si="83"/>
        <v>0.51850473245258533</v>
      </c>
      <c r="GV86" s="86">
        <f t="shared" si="83"/>
        <v>0.5002458918438103</v>
      </c>
      <c r="GW86" s="86">
        <f t="shared" si="83"/>
        <v>0.47650897834577494</v>
      </c>
      <c r="GX86" s="86">
        <f t="shared" si="83"/>
        <v>0.49226181798795721</v>
      </c>
      <c r="GY86" s="86">
        <f t="shared" si="83"/>
        <v>0.47312413315949209</v>
      </c>
      <c r="GZ86" s="86">
        <f t="shared" si="83"/>
        <v>0.49208229441903156</v>
      </c>
      <c r="HA86" s="86">
        <f t="shared" si="83"/>
        <v>0.50802903828146984</v>
      </c>
      <c r="HC86" s="86">
        <f t="shared" si="73"/>
        <v>2.61569475272245E-5</v>
      </c>
      <c r="HD86" s="86">
        <f t="shared" si="73"/>
        <v>6.1949960422414842E-5</v>
      </c>
      <c r="HE86" s="86">
        <f t="shared" si="73"/>
        <v>2.6744505956616681E-5</v>
      </c>
      <c r="HF86" s="86">
        <f t="shared" si="73"/>
        <v>2.7114005599694924E-5</v>
      </c>
      <c r="HG86" s="86">
        <f t="shared" si="87"/>
        <v>1.8921382014250945E-5</v>
      </c>
      <c r="HH86" s="86">
        <f t="shared" si="87"/>
        <v>3.057542635336615E-5</v>
      </c>
      <c r="HI86" s="86">
        <f t="shared" si="87"/>
        <v>3.6900384382006526E-5</v>
      </c>
      <c r="HJ86" s="86">
        <f t="shared" si="87"/>
        <v>2.8637346576025881E-5</v>
      </c>
      <c r="HK86" s="86">
        <f t="shared" si="87"/>
        <v>2.6537663424270127E-5</v>
      </c>
      <c r="HL86" s="86">
        <f t="shared" si="87"/>
        <v>3.0888112948766004E-6</v>
      </c>
      <c r="HM86" s="86">
        <f t="shared" si="87"/>
        <v>3.0018373300995641E-5</v>
      </c>
      <c r="HN86" s="86">
        <f t="shared" si="87"/>
        <v>2.348322629108929E-5</v>
      </c>
      <c r="HO86" s="86">
        <f t="shared" si="87"/>
        <v>1.8812034117564153E-5</v>
      </c>
      <c r="HP86" s="86">
        <f t="shared" si="87"/>
        <v>1.2860017533164599E-5</v>
      </c>
      <c r="HQ86" s="86">
        <f t="shared" si="87"/>
        <v>7.7891719572942822E-7</v>
      </c>
      <c r="HS86" s="86">
        <f t="shared" si="84"/>
        <v>5.3150292351770597E-47</v>
      </c>
      <c r="HT86" s="86">
        <f t="shared" si="84"/>
        <v>4.1863904987292476E-42</v>
      </c>
      <c r="HU86" s="86">
        <f t="shared" si="84"/>
        <v>6.1096952223654155E-46</v>
      </c>
      <c r="HV86" s="86">
        <f t="shared" si="84"/>
        <v>4.4948335465689683E-47</v>
      </c>
      <c r="HW86" s="86">
        <f t="shared" si="84"/>
        <v>5.2340295055271119E-49</v>
      </c>
      <c r="HX86" s="86">
        <f t="shared" si="84"/>
        <v>1.2330277188034919E-47</v>
      </c>
      <c r="HY86" s="86">
        <f t="shared" si="84"/>
        <v>1.1957968292093548E-48</v>
      </c>
      <c r="HZ86" s="86">
        <f t="shared" si="84"/>
        <v>5.4731445162617154E-50</v>
      </c>
      <c r="IA86" s="86">
        <f t="shared" si="84"/>
        <v>1.8022378761222032E-50</v>
      </c>
      <c r="IB86" s="86">
        <f t="shared" si="84"/>
        <v>2.0906624477020858E-64</v>
      </c>
      <c r="IC86" s="86">
        <f t="shared" si="84"/>
        <v>1.641146281491093E-49</v>
      </c>
      <c r="ID86" s="86">
        <f t="shared" si="84"/>
        <v>7.6752660670672496E-50</v>
      </c>
      <c r="IE86" s="86">
        <f t="shared" si="84"/>
        <v>9.6454967926358153E-49</v>
      </c>
      <c r="IF86" s="86">
        <f t="shared" si="84"/>
        <v>1.1174981147944944E-32</v>
      </c>
      <c r="IG86" s="86">
        <f t="shared" si="84"/>
        <v>4.30818829423423E-24</v>
      </c>
      <c r="II86" s="86">
        <f t="shared" si="85"/>
        <v>7.0571068862378292E-133</v>
      </c>
      <c r="IJ86" s="86">
        <f t="shared" si="85"/>
        <v>1.2688767963477588E-118</v>
      </c>
      <c r="IK86" s="86">
        <f t="shared" si="85"/>
        <v>1.0949611092299545E-128</v>
      </c>
      <c r="IL86" s="86">
        <f t="shared" si="85"/>
        <v>8.1869657372989321E-134</v>
      </c>
      <c r="IM86" s="86">
        <f t="shared" si="85"/>
        <v>1.9758138768805617E-140</v>
      </c>
      <c r="IN86" s="86">
        <f t="shared" si="85"/>
        <v>3.7946495015421446E-136</v>
      </c>
      <c r="IO86" s="86">
        <f t="shared" si="85"/>
        <v>1.0209248959328841E-138</v>
      </c>
      <c r="IP86" s="86">
        <f t="shared" si="85"/>
        <v>1.9840794733310024E-142</v>
      </c>
      <c r="IQ86" s="86">
        <f t="shared" si="85"/>
        <v>5.036057587825074E-145</v>
      </c>
      <c r="IR86" s="86">
        <f t="shared" si="85"/>
        <v>5.8717842025267075E-187</v>
      </c>
      <c r="IS86" s="86">
        <f t="shared" si="85"/>
        <v>1.0009788198284684E-140</v>
      </c>
      <c r="IT86" s="86">
        <f t="shared" si="85"/>
        <v>2.5569849095399294E-141</v>
      </c>
      <c r="IU86" s="86">
        <f t="shared" si="85"/>
        <v>5.2658426620783684E-138</v>
      </c>
      <c r="IV86" s="86">
        <f t="shared" si="85"/>
        <v>1.9852085600043017E-139</v>
      </c>
      <c r="IW86" s="86">
        <f t="shared" si="85"/>
        <v>3.2755879535866656E-61</v>
      </c>
      <c r="IY86" s="86">
        <f t="shared" si="86"/>
        <v>0.47760100356535468</v>
      </c>
      <c r="IZ86" s="86">
        <f t="shared" si="86"/>
        <v>0.51083694771706145</v>
      </c>
      <c r="JA86" s="86">
        <f t="shared" si="86"/>
        <v>0.46597993739635774</v>
      </c>
      <c r="JB86" s="86">
        <f t="shared" si="86"/>
        <v>0.51095545373975637</v>
      </c>
      <c r="JC86" s="86">
        <f t="shared" si="86"/>
        <v>0.46328480389638371</v>
      </c>
      <c r="JD86" s="86">
        <f t="shared" si="86"/>
        <v>0.47559042223454467</v>
      </c>
      <c r="JE86" s="86">
        <f t="shared" si="86"/>
        <v>0.52690203247704792</v>
      </c>
      <c r="JF86" s="86">
        <f t="shared" si="86"/>
        <v>0.52985079026117921</v>
      </c>
      <c r="JG86" s="86">
        <f t="shared" si="86"/>
        <v>0.51853127011600963</v>
      </c>
      <c r="JH86" s="86">
        <f t="shared" si="86"/>
        <v>0.50024898065510515</v>
      </c>
      <c r="JI86" s="86">
        <f t="shared" si="86"/>
        <v>0.47653899671907596</v>
      </c>
      <c r="JJ86" s="86">
        <f t="shared" si="86"/>
        <v>0.49228530121424829</v>
      </c>
      <c r="JK86" s="86">
        <f t="shared" si="86"/>
        <v>0.47314294519360967</v>
      </c>
      <c r="JL86" s="86">
        <f t="shared" si="86"/>
        <v>0.49209515443656471</v>
      </c>
      <c r="JM86" s="86">
        <f t="shared" si="86"/>
        <v>0.50802981719866558</v>
      </c>
    </row>
    <row r="87" spans="2:273" x14ac:dyDescent="0.25">
      <c r="B87" s="2">
        <v>60</v>
      </c>
      <c r="C87" s="37">
        <v>224.333</v>
      </c>
      <c r="D87" s="37">
        <v>226.524</v>
      </c>
      <c r="E87" s="37">
        <v>230.65100000000001</v>
      </c>
      <c r="F87" s="37">
        <v>227.87299999999999</v>
      </c>
      <c r="G87" s="37">
        <v>227.40299999999999</v>
      </c>
      <c r="H87" s="37">
        <v>226.774</v>
      </c>
      <c r="I87" s="37">
        <v>227.452</v>
      </c>
      <c r="J87" s="37">
        <v>230.19399999999999</v>
      </c>
      <c r="K87" s="37">
        <v>229.46799999999999</v>
      </c>
      <c r="L87" s="37">
        <v>228.565</v>
      </c>
      <c r="M87" s="37">
        <v>229.41900000000001</v>
      </c>
      <c r="N87" s="37">
        <v>225.887</v>
      </c>
      <c r="O87" s="37">
        <v>222.548</v>
      </c>
      <c r="P87" s="37">
        <v>207.46199999999999</v>
      </c>
      <c r="Q87" s="37">
        <v>185.49199999999999</v>
      </c>
      <c r="S87" s="4">
        <f t="shared" si="88"/>
        <v>227.76382667445793</v>
      </c>
      <c r="T87" s="4">
        <f t="shared" si="88"/>
        <v>235.09426716866676</v>
      </c>
      <c r="U87" s="4">
        <f t="shared" si="88"/>
        <v>236.36866306761831</v>
      </c>
      <c r="V87" s="4">
        <f t="shared" si="88"/>
        <v>236.80939883238324</v>
      </c>
      <c r="W87" s="4">
        <f t="shared" si="88"/>
        <v>234.61052274015893</v>
      </c>
      <c r="X87" s="4">
        <f t="shared" si="88"/>
        <v>235.04054964150643</v>
      </c>
      <c r="Y87" s="4">
        <f t="shared" si="88"/>
        <v>238.1674538039365</v>
      </c>
      <c r="Z87" s="4">
        <f t="shared" si="88"/>
        <v>240.90029071240627</v>
      </c>
      <c r="AA87" s="4">
        <f t="shared" si="88"/>
        <v>239.21084856570985</v>
      </c>
      <c r="AB87" s="4">
        <f t="shared" si="88"/>
        <v>241.66579440536015</v>
      </c>
      <c r="AC87" s="4">
        <f t="shared" si="88"/>
        <v>235.08991506183156</v>
      </c>
      <c r="AD87" s="4">
        <f t="shared" si="88"/>
        <v>233.55837586301638</v>
      </c>
      <c r="AE87" s="4">
        <f t="shared" si="88"/>
        <v>226.55879936519617</v>
      </c>
      <c r="AF87" s="4">
        <f t="shared" si="88"/>
        <v>210.82737593772373</v>
      </c>
      <c r="AG87" s="4">
        <f t="shared" si="88"/>
        <v>189.86975100592855</v>
      </c>
      <c r="AI87" s="4">
        <f t="shared" si="89"/>
        <v>-3.4308266744579328</v>
      </c>
      <c r="AJ87" s="4">
        <f t="shared" si="89"/>
        <v>-8.57026716866676</v>
      </c>
      <c r="AK87" s="4">
        <f t="shared" si="89"/>
        <v>-5.7176630676183038</v>
      </c>
      <c r="AL87" s="4">
        <f t="shared" si="89"/>
        <v>-8.9363988323832473</v>
      </c>
      <c r="AM87" s="4">
        <f t="shared" si="89"/>
        <v>-7.2075227401589359</v>
      </c>
      <c r="AN87" s="4">
        <f t="shared" si="89"/>
        <v>-8.2665496415064297</v>
      </c>
      <c r="AO87" s="4">
        <f t="shared" si="89"/>
        <v>-10.715453803936498</v>
      </c>
      <c r="AP87" s="4">
        <f t="shared" si="89"/>
        <v>-10.706290712406286</v>
      </c>
      <c r="AQ87" s="4">
        <f t="shared" si="89"/>
        <v>-9.7428485657098634</v>
      </c>
      <c r="AR87" s="4">
        <f t="shared" si="89"/>
        <v>-13.100794405360148</v>
      </c>
      <c r="AS87" s="4">
        <f t="shared" si="89"/>
        <v>-5.6709150618315505</v>
      </c>
      <c r="AT87" s="4">
        <f t="shared" si="89"/>
        <v>-7.6713758630163795</v>
      </c>
      <c r="AU87" s="4">
        <f t="shared" si="89"/>
        <v>-4.0107993651961635</v>
      </c>
      <c r="AV87" s="4">
        <f t="shared" si="89"/>
        <v>-3.3653759377237407</v>
      </c>
      <c r="AW87" s="4">
        <f t="shared" si="89"/>
        <v>-4.3777510059285589</v>
      </c>
      <c r="AY87" s="2">
        <f t="shared" si="80"/>
        <v>73.342889243797742</v>
      </c>
      <c r="AZ87" s="2">
        <f t="shared" si="80"/>
        <v>69.979946275232436</v>
      </c>
      <c r="BA87" s="2">
        <f t="shared" si="80"/>
        <v>69.936434633522381</v>
      </c>
      <c r="BB87" s="2">
        <f t="shared" si="80"/>
        <v>68.958894754870371</v>
      </c>
      <c r="BC87" s="2">
        <f t="shared" si="80"/>
        <v>67.162203801224976</v>
      </c>
      <c r="BD87" s="2">
        <f t="shared" si="80"/>
        <v>65.564438252362422</v>
      </c>
      <c r="BE87" s="2">
        <f t="shared" si="80"/>
        <v>64.557467717413545</v>
      </c>
      <c r="BF87" s="2">
        <f t="shared" si="80"/>
        <v>67.68496216749287</v>
      </c>
      <c r="BG87" s="2">
        <f t="shared" si="80"/>
        <v>69.720923812244209</v>
      </c>
      <c r="BH87" s="2">
        <f t="shared" si="80"/>
        <v>71.317448003840681</v>
      </c>
      <c r="BI87" s="2">
        <f t="shared" si="80"/>
        <v>72.240268626676993</v>
      </c>
      <c r="BJ87" s="2">
        <f t="shared" si="80"/>
        <v>72.264004695839532</v>
      </c>
      <c r="BK87" s="2">
        <f t="shared" si="80"/>
        <v>71.599668806343104</v>
      </c>
      <c r="BL87" s="2">
        <f t="shared" si="80"/>
        <v>69.606670939884978</v>
      </c>
      <c r="BM87" s="2">
        <f t="shared" si="80"/>
        <v>74.204961441314339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91.675533524614934</v>
      </c>
      <c r="DL87" s="2">
        <f t="shared" si="90"/>
        <v>82.689898671096373</v>
      </c>
      <c r="DM87" s="2">
        <f t="shared" si="90"/>
        <v>82.565794996476356</v>
      </c>
      <c r="DN87" s="2">
        <f t="shared" si="90"/>
        <v>80.658731350045286</v>
      </c>
      <c r="DO87" s="2">
        <f t="shared" si="90"/>
        <v>78.301707188160677</v>
      </c>
      <c r="DP87" s="2">
        <f t="shared" si="90"/>
        <v>79.391159765551166</v>
      </c>
      <c r="DQ87" s="2">
        <f t="shared" si="90"/>
        <v>78.572443657219949</v>
      </c>
      <c r="DR87" s="2">
        <f t="shared" si="90"/>
        <v>81.200661013239937</v>
      </c>
      <c r="DS87" s="2">
        <f t="shared" si="90"/>
        <v>84.152165856950063</v>
      </c>
      <c r="DT87" s="2">
        <f t="shared" si="90"/>
        <v>85.701849691797079</v>
      </c>
      <c r="DU87" s="2">
        <f t="shared" si="90"/>
        <v>87.279270383275261</v>
      </c>
      <c r="DV87" s="2">
        <f t="shared" si="90"/>
        <v>87.051579281183948</v>
      </c>
      <c r="DW87" s="2">
        <f t="shared" si="90"/>
        <v>86.491374841437647</v>
      </c>
      <c r="DX87" s="2">
        <f t="shared" si="90"/>
        <v>79.453788130474166</v>
      </c>
      <c r="DY87" s="2">
        <f t="shared" si="90"/>
        <v>80.305253453453417</v>
      </c>
      <c r="EA87" s="2">
        <f t="shared" si="94"/>
        <v>69.43102395900064</v>
      </c>
      <c r="EB87" s="2">
        <f t="shared" si="91"/>
        <v>67.342075987841952</v>
      </c>
      <c r="EC87" s="2">
        <f t="shared" si="91"/>
        <v>66.945290822072081</v>
      </c>
      <c r="ED87" s="2">
        <f t="shared" si="91"/>
        <v>66.381229351383823</v>
      </c>
      <c r="EE87" s="2">
        <f t="shared" si="91"/>
        <v>64.375863055531497</v>
      </c>
      <c r="EF87" s="2">
        <f t="shared" si="91"/>
        <v>62.1095659807686</v>
      </c>
      <c r="EG87" s="2">
        <f t="shared" si="91"/>
        <v>60.986644993588669</v>
      </c>
      <c r="EH87" s="2">
        <f t="shared" si="91"/>
        <v>64.144722431287292</v>
      </c>
      <c r="EI87" s="2">
        <f t="shared" si="91"/>
        <v>65.883979144260806</v>
      </c>
      <c r="EJ87" s="2">
        <f t="shared" si="91"/>
        <v>67.135018652371443</v>
      </c>
      <c r="EK87" s="2">
        <f t="shared" si="91"/>
        <v>68.372571984023182</v>
      </c>
      <c r="EL87" s="2">
        <f t="shared" si="91"/>
        <v>68.746984447350755</v>
      </c>
      <c r="EM87" s="2">
        <f t="shared" si="91"/>
        <v>68.146277859824252</v>
      </c>
      <c r="EN87" s="2">
        <f t="shared" si="91"/>
        <v>67.188077751224952</v>
      </c>
      <c r="EO87" s="2">
        <f t="shared" si="91"/>
        <v>72.394336155189819</v>
      </c>
      <c r="EQ87" s="2">
        <f t="shared" si="92"/>
        <v>68.995078820477559</v>
      </c>
      <c r="ER87" s="2">
        <f t="shared" si="92"/>
        <v>64.266121630273901</v>
      </c>
      <c r="ES87" s="2">
        <f t="shared" si="92"/>
        <v>66.922976133755625</v>
      </c>
      <c r="ET87" s="2">
        <f t="shared" si="92"/>
        <v>66.442602639058634</v>
      </c>
      <c r="EU87" s="2">
        <f t="shared" si="92"/>
        <v>64.116394097094499</v>
      </c>
      <c r="EV87" s="2">
        <f t="shared" si="92"/>
        <v>62.47652598452953</v>
      </c>
      <c r="EW87" s="2">
        <f t="shared" si="92"/>
        <v>60.905005573855107</v>
      </c>
      <c r="EX87" s="2">
        <f t="shared" si="92"/>
        <v>63.833611194008725</v>
      </c>
      <c r="EY87" s="2">
        <f t="shared" si="92"/>
        <v>65.122239656821904</v>
      </c>
      <c r="EZ87" s="2">
        <f t="shared" si="92"/>
        <v>65.920744145678597</v>
      </c>
      <c r="FA87" s="2">
        <f t="shared" si="92"/>
        <v>67.042518852644676</v>
      </c>
      <c r="FB87" s="2">
        <f t="shared" si="92"/>
        <v>68.375694067544913</v>
      </c>
      <c r="FC87" s="2">
        <f t="shared" si="92"/>
        <v>68.253077993586572</v>
      </c>
      <c r="FD87" s="2">
        <f t="shared" si="92"/>
        <v>66.89389990013504</v>
      </c>
      <c r="FE87" s="2">
        <f t="shared" si="92"/>
        <v>71.663512384074693</v>
      </c>
      <c r="FG87" s="2">
        <f t="shared" si="93"/>
        <v>0.82414082197738581</v>
      </c>
      <c r="FH87" s="2">
        <f t="shared" si="93"/>
        <v>0.82810458020501976</v>
      </c>
      <c r="FI87" s="2">
        <f t="shared" si="93"/>
        <v>0.80851153213471127</v>
      </c>
      <c r="FJ87" s="2">
        <f t="shared" si="93"/>
        <v>0.81946016264506905</v>
      </c>
      <c r="FK87" s="2">
        <f t="shared" si="93"/>
        <v>0.79991366308925504</v>
      </c>
      <c r="FL87" s="2">
        <f t="shared" si="93"/>
        <v>0.80008641698860516</v>
      </c>
      <c r="FM87" s="2">
        <f t="shared" si="93"/>
        <v>0.79694769800112264</v>
      </c>
      <c r="FN87" s="2">
        <f t="shared" si="93"/>
        <v>0.79243016496326035</v>
      </c>
      <c r="FO87" s="2">
        <f t="shared" si="93"/>
        <v>0.78995899656104329</v>
      </c>
      <c r="FP87" s="2">
        <f t="shared" si="93"/>
        <v>0.77472756752844518</v>
      </c>
      <c r="FQ87" s="2">
        <f t="shared" si="93"/>
        <v>0.79542503474550175</v>
      </c>
      <c r="FR87" s="2">
        <f t="shared" si="93"/>
        <v>0.80785947951859038</v>
      </c>
      <c r="FS87" s="2">
        <f t="shared" si="93"/>
        <v>0.81175449238126629</v>
      </c>
      <c r="FT87" s="2">
        <f t="shared" si="93"/>
        <v>0.80281474051753943</v>
      </c>
      <c r="FU87" s="2">
        <f t="shared" si="93"/>
        <v>0.77111753430287211</v>
      </c>
      <c r="FW87" s="2">
        <f t="shared" si="82"/>
        <v>8.2310650667006605E-5</v>
      </c>
      <c r="FX87" s="2">
        <f t="shared" si="82"/>
        <v>1.1382993561184315E-4</v>
      </c>
      <c r="FY87" s="2">
        <f t="shared" si="82"/>
        <v>1.1652368548147766E-4</v>
      </c>
      <c r="FZ87" s="2">
        <f t="shared" si="82"/>
        <v>1.2244436933755821E-4</v>
      </c>
      <c r="GA87" s="2">
        <f t="shared" si="82"/>
        <v>1.1714385586830941E-4</v>
      </c>
      <c r="GB87" s="2">
        <f t="shared" si="82"/>
        <v>1.2791020821807526E-4</v>
      </c>
      <c r="GC87" s="2">
        <f t="shared" si="82"/>
        <v>1.7365770469227089E-4</v>
      </c>
      <c r="GD87" s="2">
        <f t="shared" si="82"/>
        <v>1.8842664641352097E-4</v>
      </c>
      <c r="GE87" s="2">
        <f t="shared" si="82"/>
        <v>1.6226040806399889E-4</v>
      </c>
      <c r="GF87" s="2">
        <f t="shared" si="82"/>
        <v>1.3657543630126619E-4</v>
      </c>
      <c r="GG87" s="2">
        <f t="shared" si="82"/>
        <v>1.0565401271862754E-4</v>
      </c>
      <c r="GH87" s="2">
        <f t="shared" si="82"/>
        <v>9.1922891374303177E-5</v>
      </c>
      <c r="GI87" s="2">
        <f t="shared" si="82"/>
        <v>8.2892219540071999E-5</v>
      </c>
      <c r="GJ87" s="2">
        <f t="shared" si="82"/>
        <v>8.1906944559432987E-5</v>
      </c>
      <c r="GK87" s="2">
        <f t="shared" si="82"/>
        <v>6.1534709039587647E-5</v>
      </c>
      <c r="GM87" s="86">
        <f t="shared" si="83"/>
        <v>0.54019357378483512</v>
      </c>
      <c r="GN87" s="86">
        <f t="shared" si="83"/>
        <v>0.56948477997467895</v>
      </c>
      <c r="GO87" s="86">
        <f t="shared" si="83"/>
        <v>0.5354018050325634</v>
      </c>
      <c r="GP87" s="86">
        <f t="shared" si="83"/>
        <v>0.57602993623714815</v>
      </c>
      <c r="GQ87" s="86">
        <f t="shared" si="83"/>
        <v>0.53210856624141423</v>
      </c>
      <c r="GR87" s="86">
        <f t="shared" si="83"/>
        <v>0.54037557805086522</v>
      </c>
      <c r="GS87" s="86">
        <f t="shared" si="83"/>
        <v>0.58883993823377467</v>
      </c>
      <c r="GT87" s="86">
        <f t="shared" si="83"/>
        <v>0.59904021312461952</v>
      </c>
      <c r="GU87" s="86">
        <f t="shared" si="83"/>
        <v>0.59430053891020429</v>
      </c>
      <c r="GV87" s="86">
        <f t="shared" si="83"/>
        <v>0.56936205240472926</v>
      </c>
      <c r="GW87" s="86">
        <f t="shared" si="83"/>
        <v>0.55091088450565051</v>
      </c>
      <c r="GX87" s="86">
        <f t="shared" si="83"/>
        <v>0.56326601459377157</v>
      </c>
      <c r="GY87" s="86">
        <f t="shared" si="83"/>
        <v>0.54416079729079037</v>
      </c>
      <c r="GZ87" s="86">
        <f t="shared" si="83"/>
        <v>0.56836699697060666</v>
      </c>
      <c r="HA87" s="86">
        <f t="shared" si="83"/>
        <v>0.59002287558348454</v>
      </c>
      <c r="HC87" s="86">
        <f t="shared" si="73"/>
        <v>4.7761704465698624E-5</v>
      </c>
      <c r="HD87" s="86">
        <f t="shared" si="73"/>
        <v>1.0877746581741771E-4</v>
      </c>
      <c r="HE87" s="86">
        <f t="shared" si="73"/>
        <v>4.9419828086542699E-5</v>
      </c>
      <c r="HF87" s="86">
        <f t="shared" si="73"/>
        <v>5.0861393790462166E-5</v>
      </c>
      <c r="HG87" s="86">
        <f t="shared" si="87"/>
        <v>3.6344077672803373E-5</v>
      </c>
      <c r="HH87" s="86">
        <f t="shared" si="87"/>
        <v>5.7621072137623399E-5</v>
      </c>
      <c r="HI87" s="86">
        <f t="shared" si="87"/>
        <v>7.1060185810037062E-5</v>
      </c>
      <c r="HJ87" s="86">
        <f t="shared" si="87"/>
        <v>5.6459589937205866E-5</v>
      </c>
      <c r="HK87" s="86">
        <f t="shared" si="87"/>
        <v>5.2178313105312728E-5</v>
      </c>
      <c r="HL87" s="86">
        <f t="shared" si="87"/>
        <v>7.0823687604110146E-6</v>
      </c>
      <c r="HM87" s="86">
        <f t="shared" si="87"/>
        <v>5.6459860700114522E-5</v>
      </c>
      <c r="HN87" s="86">
        <f t="shared" si="87"/>
        <v>4.4157260958791933E-5</v>
      </c>
      <c r="HO87" s="86">
        <f t="shared" si="87"/>
        <v>3.5111565137054426E-5</v>
      </c>
      <c r="HP87" s="86">
        <f t="shared" si="87"/>
        <v>2.4793756381965655E-5</v>
      </c>
      <c r="HQ87" s="86">
        <f t="shared" si="87"/>
        <v>1.8701784759499767E-6</v>
      </c>
      <c r="HS87" s="86">
        <f t="shared" si="84"/>
        <v>9.5393505626012881E-46</v>
      </c>
      <c r="HT87" s="86">
        <f t="shared" si="84"/>
        <v>6.0202682255468554E-41</v>
      </c>
      <c r="HU87" s="86">
        <f t="shared" si="84"/>
        <v>1.1256902188409277E-44</v>
      </c>
      <c r="HV87" s="86">
        <f t="shared" si="84"/>
        <v>9.2630183193445654E-46</v>
      </c>
      <c r="HW87" s="86">
        <f t="shared" si="84"/>
        <v>1.2217718648180708E-47</v>
      </c>
      <c r="HX87" s="86">
        <f t="shared" si="84"/>
        <v>2.6981714996785564E-46</v>
      </c>
      <c r="HY87" s="86">
        <f t="shared" si="84"/>
        <v>3.1095895587777274E-47</v>
      </c>
      <c r="HZ87" s="86">
        <f t="shared" si="84"/>
        <v>1.6073942233831193E-48</v>
      </c>
      <c r="IA87" s="86">
        <f t="shared" si="84"/>
        <v>5.2411881492609716E-49</v>
      </c>
      <c r="IB87" s="86">
        <f t="shared" si="84"/>
        <v>1.4801562143594405E-62</v>
      </c>
      <c r="IC87" s="86">
        <f t="shared" si="84"/>
        <v>3.7736163615263927E-48</v>
      </c>
      <c r="ID87" s="86">
        <f t="shared" si="84"/>
        <v>1.7144443501399368E-48</v>
      </c>
      <c r="IE87" s="86">
        <f t="shared" si="84"/>
        <v>1.9398407132871051E-47</v>
      </c>
      <c r="IF87" s="86">
        <f t="shared" si="84"/>
        <v>7.643391975048554E-32</v>
      </c>
      <c r="IG87" s="86">
        <f t="shared" si="84"/>
        <v>1.7209491420138719E-23</v>
      </c>
      <c r="II87" s="86">
        <f t="shared" si="85"/>
        <v>2.3709702870374539E-130</v>
      </c>
      <c r="IJ87" s="86">
        <f t="shared" si="85"/>
        <v>2.7179390250977124E-116</v>
      </c>
      <c r="IK87" s="86">
        <f t="shared" si="85"/>
        <v>3.7791288018117313E-126</v>
      </c>
      <c r="IL87" s="86">
        <f t="shared" si="85"/>
        <v>3.6978033771207374E-131</v>
      </c>
      <c r="IM87" s="86">
        <f t="shared" si="85"/>
        <v>1.1754521760013609E-137</v>
      </c>
      <c r="IN87" s="86">
        <f t="shared" si="85"/>
        <v>1.9673743355633826E-133</v>
      </c>
      <c r="IO87" s="86">
        <f t="shared" si="85"/>
        <v>7.4441783883706367E-136</v>
      </c>
      <c r="IP87" s="86">
        <f t="shared" si="85"/>
        <v>1.8429962669236062E-139</v>
      </c>
      <c r="IQ87" s="86">
        <f t="shared" si="85"/>
        <v>4.7189284561849019E-142</v>
      </c>
      <c r="IR87" s="86">
        <f t="shared" si="85"/>
        <v>3.4472880532825336E-183</v>
      </c>
      <c r="IS87" s="86">
        <f t="shared" si="85"/>
        <v>5.6222031697150216E-138</v>
      </c>
      <c r="IT87" s="86">
        <f t="shared" si="85"/>
        <v>1.3433304794092641E-138</v>
      </c>
      <c r="IU87" s="86">
        <f t="shared" si="85"/>
        <v>2.2310586549102473E-135</v>
      </c>
      <c r="IV87" s="86">
        <f t="shared" si="85"/>
        <v>8.8916305208544216E-137</v>
      </c>
      <c r="IW87" s="86">
        <f t="shared" si="85"/>
        <v>4.2426995614437039E-60</v>
      </c>
      <c r="IY87" s="86">
        <f t="shared" si="86"/>
        <v>0.54024133548930087</v>
      </c>
      <c r="IZ87" s="86">
        <f t="shared" si="86"/>
        <v>0.56959355744049633</v>
      </c>
      <c r="JA87" s="86">
        <f t="shared" si="86"/>
        <v>0.53545122486065</v>
      </c>
      <c r="JB87" s="86">
        <f t="shared" si="86"/>
        <v>0.57608079763093867</v>
      </c>
      <c r="JC87" s="86">
        <f t="shared" si="86"/>
        <v>0.53214491031908706</v>
      </c>
      <c r="JD87" s="86">
        <f t="shared" si="86"/>
        <v>0.54043319912300281</v>
      </c>
      <c r="JE87" s="86">
        <f t="shared" si="86"/>
        <v>0.58891099841958472</v>
      </c>
      <c r="JF87" s="86">
        <f t="shared" si="86"/>
        <v>0.59909667271455669</v>
      </c>
      <c r="JG87" s="86">
        <f t="shared" si="86"/>
        <v>0.59435271722330962</v>
      </c>
      <c r="JH87" s="86">
        <f t="shared" si="86"/>
        <v>0.56936913477348972</v>
      </c>
      <c r="JI87" s="86">
        <f t="shared" si="86"/>
        <v>0.55096734436635064</v>
      </c>
      <c r="JJ87" s="86">
        <f t="shared" si="86"/>
        <v>0.56331017185473031</v>
      </c>
      <c r="JK87" s="86">
        <f t="shared" si="86"/>
        <v>0.54419590885592739</v>
      </c>
      <c r="JL87" s="86">
        <f t="shared" si="86"/>
        <v>0.56839179072698864</v>
      </c>
      <c r="JM87" s="86">
        <f t="shared" si="86"/>
        <v>0.59002474576196051</v>
      </c>
    </row>
    <row r="88" spans="2:273" x14ac:dyDescent="0.25">
      <c r="B88" s="2">
        <v>61</v>
      </c>
      <c r="C88" s="37">
        <v>224.3</v>
      </c>
      <c r="D88" s="37">
        <v>224.82499999999999</v>
      </c>
      <c r="E88" s="37">
        <v>230.88900000000001</v>
      </c>
      <c r="F88" s="37">
        <v>226.333</v>
      </c>
      <c r="G88" s="37">
        <v>227.613</v>
      </c>
      <c r="H88" s="37">
        <v>224.85499999999999</v>
      </c>
      <c r="I88" s="37">
        <v>223.387</v>
      </c>
      <c r="J88" s="37">
        <v>226.82300000000001</v>
      </c>
      <c r="K88" s="37">
        <v>227.839</v>
      </c>
      <c r="L88" s="37">
        <v>226.96799999999999</v>
      </c>
      <c r="M88" s="37">
        <v>228.548</v>
      </c>
      <c r="N88" s="37">
        <v>225.435</v>
      </c>
      <c r="O88" s="37">
        <v>222.82300000000001</v>
      </c>
      <c r="P88" s="37">
        <v>207.369</v>
      </c>
      <c r="Q88" s="37">
        <v>183.523</v>
      </c>
      <c r="S88" s="4">
        <f t="shared" si="88"/>
        <v>230.92775942043943</v>
      </c>
      <c r="T88" s="4">
        <f t="shared" si="88"/>
        <v>234.49805524244584</v>
      </c>
      <c r="U88" s="4">
        <f t="shared" si="88"/>
        <v>241.65247146552767</v>
      </c>
      <c r="V88" s="4">
        <f t="shared" si="88"/>
        <v>237.26511099503844</v>
      </c>
      <c r="W88" s="4">
        <f t="shared" si="88"/>
        <v>238.43282654943212</v>
      </c>
      <c r="X88" s="4">
        <f t="shared" si="88"/>
        <v>235.85546692786096</v>
      </c>
      <c r="Y88" s="4">
        <f t="shared" si="88"/>
        <v>231.53553539909583</v>
      </c>
      <c r="Z88" s="4">
        <f t="shared" si="88"/>
        <v>235.38318461295245</v>
      </c>
      <c r="AA88" s="4">
        <f t="shared" si="88"/>
        <v>237.0288807334743</v>
      </c>
      <c r="AB88" s="4">
        <f t="shared" si="88"/>
        <v>236.07434918401128</v>
      </c>
      <c r="AC88" s="4">
        <f t="shared" si="88"/>
        <v>238.73946648795732</v>
      </c>
      <c r="AD88" s="4">
        <f t="shared" si="88"/>
        <v>236.21827347779998</v>
      </c>
      <c r="AE88" s="4">
        <f t="shared" si="88"/>
        <v>231.90783917057095</v>
      </c>
      <c r="AF88" s="4">
        <f t="shared" si="88"/>
        <v>214.44338220126869</v>
      </c>
      <c r="AG88" s="4">
        <f t="shared" si="88"/>
        <v>187.81505386960538</v>
      </c>
      <c r="AI88" s="4">
        <f t="shared" si="89"/>
        <v>-6.6277594204394177</v>
      </c>
      <c r="AJ88" s="4">
        <f t="shared" si="89"/>
        <v>-9.6730552424458551</v>
      </c>
      <c r="AK88" s="4">
        <f t="shared" si="89"/>
        <v>-10.763471465527658</v>
      </c>
      <c r="AL88" s="4">
        <f t="shared" si="89"/>
        <v>-10.932110995038443</v>
      </c>
      <c r="AM88" s="4">
        <f t="shared" si="89"/>
        <v>-10.819826549432122</v>
      </c>
      <c r="AN88" s="4">
        <f t="shared" si="89"/>
        <v>-11.00046692786097</v>
      </c>
      <c r="AO88" s="4">
        <f t="shared" si="89"/>
        <v>-8.1485353990958345</v>
      </c>
      <c r="AP88" s="4">
        <f t="shared" si="89"/>
        <v>-8.5601846129524404</v>
      </c>
      <c r="AQ88" s="4">
        <f t="shared" si="89"/>
        <v>-9.1898807334742969</v>
      </c>
      <c r="AR88" s="4">
        <f t="shared" si="89"/>
        <v>-9.1063491840112931</v>
      </c>
      <c r="AS88" s="4">
        <f t="shared" si="89"/>
        <v>-10.191466487957314</v>
      </c>
      <c r="AT88" s="4">
        <f t="shared" si="89"/>
        <v>-10.78327347779998</v>
      </c>
      <c r="AU88" s="4">
        <f t="shared" si="89"/>
        <v>-9.0848391705709446</v>
      </c>
      <c r="AV88" s="4">
        <f t="shared" si="89"/>
        <v>-7.0743822012686906</v>
      </c>
      <c r="AW88" s="4">
        <f t="shared" si="89"/>
        <v>-4.2920538696053825</v>
      </c>
      <c r="AY88" s="2">
        <f t="shared" si="80"/>
        <v>73.005525382711824</v>
      </c>
      <c r="AZ88" s="2">
        <f t="shared" si="80"/>
        <v>69.676086620805449</v>
      </c>
      <c r="BA88" s="2">
        <f t="shared" si="80"/>
        <v>69.644756563439245</v>
      </c>
      <c r="BB88" s="2">
        <f t="shared" si="80"/>
        <v>68.697634257838232</v>
      </c>
      <c r="BC88" s="2">
        <f t="shared" si="80"/>
        <v>66.880365890439492</v>
      </c>
      <c r="BD88" s="2">
        <f t="shared" si="80"/>
        <v>65.257889054255969</v>
      </c>
      <c r="BE88" s="2">
        <f t="shared" si="80"/>
        <v>64.233362101052379</v>
      </c>
      <c r="BF88" s="2">
        <f t="shared" si="80"/>
        <v>67.344049991921651</v>
      </c>
      <c r="BG88" s="2">
        <f t="shared" si="80"/>
        <v>69.35157839357754</v>
      </c>
      <c r="BH88" s="2">
        <f t="shared" si="80"/>
        <v>70.933088393962336</v>
      </c>
      <c r="BI88" s="2">
        <f t="shared" si="80"/>
        <v>71.84834604308314</v>
      </c>
      <c r="BJ88" s="2">
        <f t="shared" si="80"/>
        <v>71.904896209166068</v>
      </c>
      <c r="BK88" s="2">
        <f t="shared" si="80"/>
        <v>71.253168363149243</v>
      </c>
      <c r="BL88" s="2">
        <f t="shared" si="80"/>
        <v>69.329384705490327</v>
      </c>
      <c r="BM88" s="2">
        <f t="shared" si="80"/>
        <v>73.947872543569716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91.892216852914544</v>
      </c>
      <c r="DL88" s="2">
        <f t="shared" si="90"/>
        <v>82.7444750830565</v>
      </c>
      <c r="DM88" s="2">
        <f t="shared" si="90"/>
        <v>82.730310923185314</v>
      </c>
      <c r="DN88" s="2">
        <f t="shared" si="90"/>
        <v>80.797577771066116</v>
      </c>
      <c r="DO88" s="2">
        <f t="shared" si="90"/>
        <v>78.358665961945036</v>
      </c>
      <c r="DP88" s="2">
        <f t="shared" si="90"/>
        <v>79.490969100289036</v>
      </c>
      <c r="DQ88" s="2">
        <f t="shared" si="90"/>
        <v>78.671501754385943</v>
      </c>
      <c r="DR88" s="2">
        <f t="shared" si="90"/>
        <v>81.353077579603877</v>
      </c>
      <c r="DS88" s="2">
        <f t="shared" si="90"/>
        <v>84.363481443994601</v>
      </c>
      <c r="DT88" s="2">
        <f t="shared" si="90"/>
        <v>85.951673541963032</v>
      </c>
      <c r="DU88" s="2">
        <f t="shared" si="90"/>
        <v>87.480150522648088</v>
      </c>
      <c r="DV88" s="2">
        <f t="shared" si="90"/>
        <v>87.202350951374214</v>
      </c>
      <c r="DW88" s="2">
        <f t="shared" si="90"/>
        <v>86.648509725158576</v>
      </c>
      <c r="DX88" s="2">
        <f t="shared" si="90"/>
        <v>79.575747206282074</v>
      </c>
      <c r="DY88" s="2">
        <f t="shared" si="90"/>
        <v>80.347395538395503</v>
      </c>
      <c r="EA88" s="2">
        <f t="shared" si="94"/>
        <v>69.330045611787313</v>
      </c>
      <c r="EB88" s="2">
        <f t="shared" si="91"/>
        <v>67.202526500759888</v>
      </c>
      <c r="EC88" s="2">
        <f t="shared" si="91"/>
        <v>66.81826295045046</v>
      </c>
      <c r="ED88" s="2">
        <f t="shared" si="91"/>
        <v>66.266380603662583</v>
      </c>
      <c r="EE88" s="2">
        <f t="shared" si="91"/>
        <v>64.261910192324351</v>
      </c>
      <c r="EF88" s="2">
        <f t="shared" si="91"/>
        <v>62.014398838239636</v>
      </c>
      <c r="EG88" s="2">
        <f t="shared" si="91"/>
        <v>60.878405488654735</v>
      </c>
      <c r="EH88" s="2">
        <f t="shared" si="91"/>
        <v>63.997470884205839</v>
      </c>
      <c r="EI88" s="2">
        <f t="shared" si="91"/>
        <v>65.711459236154894</v>
      </c>
      <c r="EJ88" s="2">
        <f t="shared" si="91"/>
        <v>66.950517893666699</v>
      </c>
      <c r="EK88" s="2">
        <f t="shared" si="91"/>
        <v>68.181942773320117</v>
      </c>
      <c r="EL88" s="2">
        <f t="shared" si="91"/>
        <v>68.586742780389528</v>
      </c>
      <c r="EM88" s="2">
        <f t="shared" si="91"/>
        <v>67.997120560207904</v>
      </c>
      <c r="EN88" s="2">
        <f t="shared" si="91"/>
        <v>67.034172648343031</v>
      </c>
      <c r="EO88" s="2">
        <f t="shared" si="91"/>
        <v>72.21556833113452</v>
      </c>
      <c r="EQ88" s="2">
        <f t="shared" si="92"/>
        <v>68.901340059810266</v>
      </c>
      <c r="ER88" s="2">
        <f t="shared" si="92"/>
        <v>64.183180683279716</v>
      </c>
      <c r="ES88" s="2">
        <f t="shared" si="92"/>
        <v>66.796354512674171</v>
      </c>
      <c r="ET88" s="2">
        <f t="shared" si="92"/>
        <v>66.326351662884662</v>
      </c>
      <c r="EU88" s="2">
        <f t="shared" si="92"/>
        <v>64.007271699154089</v>
      </c>
      <c r="EV88" s="2">
        <f t="shared" si="92"/>
        <v>62.374130887956959</v>
      </c>
      <c r="EW88" s="2">
        <f t="shared" si="92"/>
        <v>60.798502724617649</v>
      </c>
      <c r="EX88" s="2">
        <f t="shared" si="92"/>
        <v>63.69231542784317</v>
      </c>
      <c r="EY88" s="2">
        <f t="shared" si="92"/>
        <v>64.965026700054523</v>
      </c>
      <c r="EZ88" s="2">
        <f t="shared" si="92"/>
        <v>65.760434476167617</v>
      </c>
      <c r="FA88" s="2">
        <f t="shared" si="92"/>
        <v>66.876595673014705</v>
      </c>
      <c r="FB88" s="2">
        <f t="shared" si="92"/>
        <v>68.22228019575995</v>
      </c>
      <c r="FC88" s="2">
        <f t="shared" si="92"/>
        <v>68.101244896629041</v>
      </c>
      <c r="FD88" s="2">
        <f t="shared" si="92"/>
        <v>66.745318134947723</v>
      </c>
      <c r="FE88" s="2">
        <f t="shared" si="92"/>
        <v>71.499676806559066</v>
      </c>
      <c r="FG88" s="2">
        <f t="shared" si="93"/>
        <v>0.83709376093291998</v>
      </c>
      <c r="FH88" s="2">
        <f t="shared" si="93"/>
        <v>0.84082195655676228</v>
      </c>
      <c r="FI88" s="2">
        <f t="shared" si="93"/>
        <v>0.82236752824357051</v>
      </c>
      <c r="FJ88" s="2">
        <f t="shared" si="93"/>
        <v>0.83268786634075842</v>
      </c>
      <c r="FK88" s="2">
        <f t="shared" si="93"/>
        <v>0.81424886351483405</v>
      </c>
      <c r="FL88" s="2">
        <f t="shared" si="93"/>
        <v>0.8144121120268798</v>
      </c>
      <c r="FM88" s="2">
        <f t="shared" si="93"/>
        <v>0.8114453057256632</v>
      </c>
      <c r="FN88" s="2">
        <f t="shared" si="93"/>
        <v>0.80717227509444434</v>
      </c>
      <c r="FO88" s="2">
        <f t="shared" si="93"/>
        <v>0.8048333893062819</v>
      </c>
      <c r="FP88" s="2">
        <f t="shared" si="93"/>
        <v>0.79039439552919155</v>
      </c>
      <c r="FQ88" s="2">
        <f t="shared" si="93"/>
        <v>0.81000544004848407</v>
      </c>
      <c r="FR88" s="2">
        <f t="shared" si="93"/>
        <v>0.82175225581221523</v>
      </c>
      <c r="FS88" s="2">
        <f t="shared" si="93"/>
        <v>0.82542649716806937</v>
      </c>
      <c r="FT88" s="2">
        <f t="shared" si="93"/>
        <v>0.81698964606672819</v>
      </c>
      <c r="FU88" s="2">
        <f t="shared" si="93"/>
        <v>0.78696638894972881</v>
      </c>
      <c r="FW88" s="2">
        <f t="shared" si="82"/>
        <v>9.025111706608564E-5</v>
      </c>
      <c r="FX88" s="2">
        <f t="shared" si="82"/>
        <v>1.2481067178263472E-4</v>
      </c>
      <c r="FY88" s="2">
        <f t="shared" si="82"/>
        <v>1.2776424413969475E-4</v>
      </c>
      <c r="FZ88" s="2">
        <f t="shared" si="82"/>
        <v>1.3425599522461776E-4</v>
      </c>
      <c r="GA88" s="2">
        <f t="shared" si="82"/>
        <v>1.2844423211713475E-4</v>
      </c>
      <c r="GB88" s="2">
        <f t="shared" si="82"/>
        <v>1.4024902362570499E-4</v>
      </c>
      <c r="GC88" s="2">
        <f t="shared" si="82"/>
        <v>1.9040869664537093E-4</v>
      </c>
      <c r="GD88" s="2">
        <f t="shared" si="82"/>
        <v>2.0660195353488831E-4</v>
      </c>
      <c r="GE88" s="2">
        <f t="shared" si="82"/>
        <v>1.7791221439643598E-4</v>
      </c>
      <c r="GF88" s="2">
        <f t="shared" si="82"/>
        <v>1.497500148442633E-4</v>
      </c>
      <c r="GG88" s="2">
        <f t="shared" si="82"/>
        <v>1.158461404255547E-4</v>
      </c>
      <c r="GH88" s="2">
        <f t="shared" si="82"/>
        <v>1.0079055225183151E-4</v>
      </c>
      <c r="GI88" s="2">
        <f t="shared" si="82"/>
        <v>9.0888784491470674E-5</v>
      </c>
      <c r="GJ88" s="2">
        <f t="shared" si="82"/>
        <v>8.9808469134565022E-5</v>
      </c>
      <c r="GK88" s="2">
        <f t="shared" si="82"/>
        <v>6.7471066208549024E-5</v>
      </c>
      <c r="GM88" s="86">
        <f t="shared" si="83"/>
        <v>0.59378144832828605</v>
      </c>
      <c r="GN88" s="86">
        <f t="shared" si="83"/>
        <v>0.61280600360777027</v>
      </c>
      <c r="GO88" s="86">
        <f t="shared" si="83"/>
        <v>0.59722398554759282</v>
      </c>
      <c r="GP88" s="86">
        <f t="shared" si="83"/>
        <v>0.62547168153016186</v>
      </c>
      <c r="GQ88" s="86">
        <f t="shared" si="83"/>
        <v>0.59046171775690381</v>
      </c>
      <c r="GR88" s="86">
        <f t="shared" si="83"/>
        <v>0.59050324748169092</v>
      </c>
      <c r="GS88" s="86">
        <f t="shared" si="83"/>
        <v>0.62175925049166769</v>
      </c>
      <c r="GT88" s="86">
        <f t="shared" si="83"/>
        <v>0.6378538754277282</v>
      </c>
      <c r="GU88" s="86">
        <f t="shared" si="83"/>
        <v>0.64460057439725771</v>
      </c>
      <c r="GV88" s="86">
        <f t="shared" si="83"/>
        <v>0.60932059638805347</v>
      </c>
      <c r="GW88" s="86">
        <f t="shared" si="83"/>
        <v>0.61356142334832986</v>
      </c>
      <c r="GX88" s="86">
        <f t="shared" si="83"/>
        <v>0.62166164088069664</v>
      </c>
      <c r="GY88" s="86">
        <f t="shared" si="83"/>
        <v>0.60861270063454653</v>
      </c>
      <c r="GZ88" s="86">
        <f t="shared" si="83"/>
        <v>0.6339209728169789</v>
      </c>
      <c r="HA88" s="86">
        <f t="shared" si="83"/>
        <v>0.64221413933253546</v>
      </c>
      <c r="HC88" s="86">
        <f t="shared" si="73"/>
        <v>8.5634469254746429E-5</v>
      </c>
      <c r="HD88" s="86">
        <f t="shared" si="73"/>
        <v>1.8771376334283197E-4</v>
      </c>
      <c r="HE88" s="86">
        <f t="shared" si="73"/>
        <v>8.9599359739769963E-5</v>
      </c>
      <c r="HF88" s="86">
        <f t="shared" si="73"/>
        <v>9.3517452681446452E-5</v>
      </c>
      <c r="HG88" s="86">
        <f t="shared" si="87"/>
        <v>6.8369682857927913E-5</v>
      </c>
      <c r="HH88" s="86">
        <f t="shared" si="87"/>
        <v>1.0638132626638564E-4</v>
      </c>
      <c r="HI88" s="86">
        <f t="shared" si="87"/>
        <v>1.3380990792942455E-4</v>
      </c>
      <c r="HJ88" s="86">
        <f t="shared" si="87"/>
        <v>1.0872897888462393E-4</v>
      </c>
      <c r="HK88" s="86">
        <f t="shared" si="87"/>
        <v>1.0024838055871332E-4</v>
      </c>
      <c r="HL88" s="86">
        <f t="shared" si="87"/>
        <v>1.5775510433114118E-5</v>
      </c>
      <c r="HM88" s="86">
        <f t="shared" si="87"/>
        <v>1.040494895806432E-4</v>
      </c>
      <c r="HN88" s="86">
        <f t="shared" si="87"/>
        <v>8.1397101510975115E-5</v>
      </c>
      <c r="HO88" s="86">
        <f t="shared" si="87"/>
        <v>6.4299500468021926E-5</v>
      </c>
      <c r="HP88" s="86">
        <f t="shared" si="87"/>
        <v>4.6839013677613184E-5</v>
      </c>
      <c r="HQ88" s="86">
        <f t="shared" si="87"/>
        <v>4.3616259514942866E-6</v>
      </c>
      <c r="HS88" s="86">
        <f t="shared" si="84"/>
        <v>1.644651919606551E-44</v>
      </c>
      <c r="HT88" s="86">
        <f t="shared" si="84"/>
        <v>8.3315460262653013E-40</v>
      </c>
      <c r="HU88" s="86">
        <f t="shared" si="84"/>
        <v>1.9888996396303239E-43</v>
      </c>
      <c r="HV88" s="86">
        <f t="shared" si="84"/>
        <v>1.826586428253996E-44</v>
      </c>
      <c r="HW88" s="86">
        <f t="shared" si="84"/>
        <v>2.7240920027658751E-46</v>
      </c>
      <c r="HX88" s="86">
        <f t="shared" si="84"/>
        <v>5.6426924730642693E-45</v>
      </c>
      <c r="HY88" s="86">
        <f t="shared" si="84"/>
        <v>7.6959697107580233E-46</v>
      </c>
      <c r="HZ88" s="86">
        <f t="shared" si="84"/>
        <v>4.4824840277620398E-47</v>
      </c>
      <c r="IA88" s="86">
        <f t="shared" si="84"/>
        <v>1.4484774882610121E-47</v>
      </c>
      <c r="IB88" s="86">
        <f t="shared" si="84"/>
        <v>9.83475386276979E-61</v>
      </c>
      <c r="IC88" s="86">
        <f t="shared" si="84"/>
        <v>8.2955605517759323E-47</v>
      </c>
      <c r="ID88" s="86">
        <f t="shared" si="84"/>
        <v>3.6654235702402323E-47</v>
      </c>
      <c r="IE88" s="86">
        <f t="shared" si="84"/>
        <v>3.7414120527378812E-46</v>
      </c>
      <c r="IF88" s="86">
        <f t="shared" si="84"/>
        <v>5.0942520143325479E-31</v>
      </c>
      <c r="IG88" s="86">
        <f t="shared" si="84"/>
        <v>6.7489799941246898E-23</v>
      </c>
      <c r="II88" s="86">
        <f t="shared" si="85"/>
        <v>7.5281474944280839E-128</v>
      </c>
      <c r="IJ88" s="86">
        <f t="shared" si="85"/>
        <v>5.5160285945733303E-114</v>
      </c>
      <c r="IK88" s="86">
        <f t="shared" si="85"/>
        <v>1.2296888369471993E-123</v>
      </c>
      <c r="IL88" s="86">
        <f t="shared" si="85"/>
        <v>1.5698101386094365E-128</v>
      </c>
      <c r="IM88" s="86">
        <f t="shared" si="85"/>
        <v>6.5564048040876837E-135</v>
      </c>
      <c r="IN88" s="86">
        <f t="shared" si="85"/>
        <v>9.5706738854282194E-131</v>
      </c>
      <c r="IO88" s="86">
        <f t="shared" si="85"/>
        <v>5.0634242719944832E-133</v>
      </c>
      <c r="IP88" s="86">
        <f t="shared" si="85"/>
        <v>1.5917923020796337E-136</v>
      </c>
      <c r="IQ88" s="86">
        <f t="shared" si="85"/>
        <v>4.1161381998466634E-139</v>
      </c>
      <c r="IR88" s="86">
        <f t="shared" si="85"/>
        <v>1.8512720094801789E-179</v>
      </c>
      <c r="IS88" s="86">
        <f t="shared" si="85"/>
        <v>2.9645121303757546E-135</v>
      </c>
      <c r="IT88" s="86">
        <f t="shared" si="85"/>
        <v>6.6358493905472751E-136</v>
      </c>
      <c r="IU88" s="86">
        <f t="shared" si="85"/>
        <v>8.9128368987888284E-133</v>
      </c>
      <c r="IV88" s="86">
        <f t="shared" si="85"/>
        <v>3.7533207614189804E-134</v>
      </c>
      <c r="IW88" s="86">
        <f t="shared" si="85"/>
        <v>5.3648253001726144E-59</v>
      </c>
      <c r="IY88" s="86">
        <f t="shared" si="86"/>
        <v>0.59386708279754075</v>
      </c>
      <c r="IZ88" s="86">
        <f t="shared" si="86"/>
        <v>0.61299371737111308</v>
      </c>
      <c r="JA88" s="86">
        <f t="shared" si="86"/>
        <v>0.59731358490733255</v>
      </c>
      <c r="JB88" s="86">
        <f t="shared" si="86"/>
        <v>0.62556519898284335</v>
      </c>
      <c r="JC88" s="86">
        <f t="shared" si="86"/>
        <v>0.59053008743976176</v>
      </c>
      <c r="JD88" s="86">
        <f t="shared" si="86"/>
        <v>0.59060962880795731</v>
      </c>
      <c r="JE88" s="86">
        <f t="shared" si="86"/>
        <v>0.62189306039959713</v>
      </c>
      <c r="JF88" s="86">
        <f t="shared" si="86"/>
        <v>0.63796260440661279</v>
      </c>
      <c r="JG88" s="86">
        <f t="shared" si="86"/>
        <v>0.64470082277781637</v>
      </c>
      <c r="JH88" s="86">
        <f t="shared" si="86"/>
        <v>0.60933637189848655</v>
      </c>
      <c r="JI88" s="86">
        <f t="shared" si="86"/>
        <v>0.61366547283791051</v>
      </c>
      <c r="JJ88" s="86">
        <f t="shared" si="86"/>
        <v>0.62174303798220765</v>
      </c>
      <c r="JK88" s="86">
        <f t="shared" si="86"/>
        <v>0.60867700013501458</v>
      </c>
      <c r="JL88" s="86">
        <f t="shared" si="86"/>
        <v>0.63396781183065654</v>
      </c>
      <c r="JM88" s="86">
        <f t="shared" si="86"/>
        <v>0.64221850095848698</v>
      </c>
    </row>
    <row r="89" spans="2:273" x14ac:dyDescent="0.25">
      <c r="B89" s="2">
        <v>62</v>
      </c>
      <c r="C89" s="37">
        <v>220.06700000000001</v>
      </c>
      <c r="D89" s="37">
        <v>218.857</v>
      </c>
      <c r="E89" s="37">
        <v>226.905</v>
      </c>
      <c r="F89" s="37">
        <v>221.15899999999999</v>
      </c>
      <c r="G89" s="37">
        <v>224.01599999999999</v>
      </c>
      <c r="H89" s="37">
        <v>219.09700000000001</v>
      </c>
      <c r="I89" s="37">
        <v>212.80600000000001</v>
      </c>
      <c r="J89" s="37">
        <v>216.32300000000001</v>
      </c>
      <c r="K89" s="37">
        <v>218.435</v>
      </c>
      <c r="L89" s="37">
        <v>218.065</v>
      </c>
      <c r="M89" s="37">
        <v>223.64500000000001</v>
      </c>
      <c r="N89" s="37">
        <v>221.46799999999999</v>
      </c>
      <c r="O89" s="37">
        <v>220.51599999999999</v>
      </c>
      <c r="P89" s="37">
        <v>202.2</v>
      </c>
      <c r="Q89" s="37">
        <v>173.554</v>
      </c>
      <c r="S89" s="4">
        <f t="shared" si="88"/>
        <v>227.38014065729163</v>
      </c>
      <c r="T89" s="4">
        <f t="shared" si="88"/>
        <v>225.71221141460109</v>
      </c>
      <c r="U89" s="4">
        <f t="shared" si="88"/>
        <v>238.82588743539893</v>
      </c>
      <c r="V89" s="4">
        <f t="shared" si="88"/>
        <v>228.22014239607441</v>
      </c>
      <c r="W89" s="4">
        <f t="shared" si="88"/>
        <v>233.35025252412274</v>
      </c>
      <c r="X89" s="4">
        <f t="shared" si="88"/>
        <v>227.31073897943648</v>
      </c>
      <c r="Y89" s="4">
        <f t="shared" si="88"/>
        <v>212.5356352366542</v>
      </c>
      <c r="Z89" s="4">
        <f t="shared" si="88"/>
        <v>215.74442142864473</v>
      </c>
      <c r="AA89" s="4">
        <f t="shared" si="88"/>
        <v>220.55862115825431</v>
      </c>
      <c r="AB89" s="4">
        <f t="shared" si="88"/>
        <v>217.01582599789245</v>
      </c>
      <c r="AC89" s="4">
        <f t="shared" si="88"/>
        <v>232.29097806163745</v>
      </c>
      <c r="AD89" s="4">
        <f t="shared" si="88"/>
        <v>229.38550380951258</v>
      </c>
      <c r="AE89" s="4">
        <f t="shared" si="88"/>
        <v>229.72052981191223</v>
      </c>
      <c r="AF89" s="4">
        <f t="shared" si="88"/>
        <v>209.12460658079257</v>
      </c>
      <c r="AG89" s="4">
        <f t="shared" si="88"/>
        <v>174.34986695094742</v>
      </c>
      <c r="AI89" s="4">
        <f t="shared" si="89"/>
        <v>-7.3131406572916262</v>
      </c>
      <c r="AJ89" s="4">
        <f t="shared" si="89"/>
        <v>-6.8552114146010865</v>
      </c>
      <c r="AK89" s="4">
        <f t="shared" si="89"/>
        <v>-11.920887435398924</v>
      </c>
      <c r="AL89" s="4">
        <f t="shared" si="89"/>
        <v>-7.0611423960744162</v>
      </c>
      <c r="AM89" s="4">
        <f t="shared" si="89"/>
        <v>-9.3342525241227463</v>
      </c>
      <c r="AN89" s="4">
        <f t="shared" si="89"/>
        <v>-8.2137389794364708</v>
      </c>
      <c r="AO89" s="4">
        <f t="shared" si="89"/>
        <v>0.27036476334581039</v>
      </c>
      <c r="AP89" s="4">
        <f t="shared" si="89"/>
        <v>0.57857857135527979</v>
      </c>
      <c r="AQ89" s="4">
        <f t="shared" si="89"/>
        <v>-2.1236211582543092</v>
      </c>
      <c r="AR89" s="4">
        <f t="shared" si="89"/>
        <v>1.0491740021075486</v>
      </c>
      <c r="AS89" s="4">
        <f t="shared" si="89"/>
        <v>-8.645978061637436</v>
      </c>
      <c r="AT89" s="4">
        <f t="shared" si="89"/>
        <v>-7.9175038095125956</v>
      </c>
      <c r="AU89" s="4">
        <f t="shared" si="89"/>
        <v>-9.2045298119122378</v>
      </c>
      <c r="AV89" s="4">
        <f t="shared" si="89"/>
        <v>-6.9246065807925845</v>
      </c>
      <c r="AW89" s="4">
        <f t="shared" si="89"/>
        <v>-0.79586695094741344</v>
      </c>
      <c r="AY89" s="2">
        <f t="shared" si="80"/>
        <v>72.677768165478653</v>
      </c>
      <c r="AZ89" s="2">
        <f t="shared" si="80"/>
        <v>69.379460772492351</v>
      </c>
      <c r="BA89" s="2">
        <f t="shared" si="80"/>
        <v>69.357938228795689</v>
      </c>
      <c r="BB89" s="2">
        <f t="shared" si="80"/>
        <v>68.441283086821784</v>
      </c>
      <c r="BC89" s="2">
        <f t="shared" si="80"/>
        <v>66.605126350033132</v>
      </c>
      <c r="BD89" s="2">
        <f t="shared" si="80"/>
        <v>64.959993394939858</v>
      </c>
      <c r="BE89" s="2">
        <f t="shared" si="80"/>
        <v>63.917789817011752</v>
      </c>
      <c r="BF89" s="2">
        <f t="shared" si="80"/>
        <v>67.008614251281614</v>
      </c>
      <c r="BG89" s="2">
        <f t="shared" si="80"/>
        <v>68.986268251960638</v>
      </c>
      <c r="BH89" s="2">
        <f t="shared" si="80"/>
        <v>70.550971844557452</v>
      </c>
      <c r="BI89" s="2">
        <f t="shared" si="80"/>
        <v>71.460933900208985</v>
      </c>
      <c r="BJ89" s="2">
        <f t="shared" si="80"/>
        <v>71.552271310396023</v>
      </c>
      <c r="BK89" s="2">
        <f t="shared" si="80"/>
        <v>70.913367524131132</v>
      </c>
      <c r="BL89" s="2">
        <f t="shared" si="80"/>
        <v>69.054578561498971</v>
      </c>
      <c r="BM89" s="2">
        <f t="shared" si="80"/>
        <v>73.69059402828357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92.108900181214153</v>
      </c>
      <c r="DL89" s="2">
        <f t="shared" si="90"/>
        <v>82.799051495016627</v>
      </c>
      <c r="DM89" s="2">
        <f t="shared" si="90"/>
        <v>82.894826849894258</v>
      </c>
      <c r="DN89" s="2">
        <f t="shared" si="90"/>
        <v>80.93642419208696</v>
      </c>
      <c r="DO89" s="2">
        <f t="shared" si="90"/>
        <v>78.415624735729395</v>
      </c>
      <c r="DP89" s="2">
        <f t="shared" si="90"/>
        <v>79.590778435026905</v>
      </c>
      <c r="DQ89" s="2">
        <f t="shared" si="90"/>
        <v>78.770559851551937</v>
      </c>
      <c r="DR89" s="2">
        <f t="shared" si="90"/>
        <v>81.505494145967816</v>
      </c>
      <c r="DS89" s="2">
        <f t="shared" si="90"/>
        <v>84.574797031039139</v>
      </c>
      <c r="DT89" s="2">
        <f t="shared" si="90"/>
        <v>86.201497392128985</v>
      </c>
      <c r="DU89" s="2">
        <f t="shared" si="90"/>
        <v>87.681030662020916</v>
      </c>
      <c r="DV89" s="2">
        <f t="shared" si="90"/>
        <v>87.353122621564495</v>
      </c>
      <c r="DW89" s="2">
        <f t="shared" si="90"/>
        <v>86.805644608879504</v>
      </c>
      <c r="DX89" s="2">
        <f t="shared" si="90"/>
        <v>79.697706282089982</v>
      </c>
      <c r="DY89" s="2">
        <f t="shared" si="90"/>
        <v>80.389537623337588</v>
      </c>
      <c r="EA89" s="2">
        <f t="shared" si="94"/>
        <v>69.229067264573985</v>
      </c>
      <c r="EB89" s="2">
        <f t="shared" si="91"/>
        <v>67.062977013677823</v>
      </c>
      <c r="EC89" s="2">
        <f t="shared" si="91"/>
        <v>66.691235078828839</v>
      </c>
      <c r="ED89" s="2">
        <f t="shared" si="91"/>
        <v>66.151531855941329</v>
      </c>
      <c r="EE89" s="2">
        <f t="shared" si="91"/>
        <v>64.147957329117219</v>
      </c>
      <c r="EF89" s="2">
        <f t="shared" si="91"/>
        <v>61.919231695710671</v>
      </c>
      <c r="EG89" s="2">
        <f t="shared" si="91"/>
        <v>60.770165983720801</v>
      </c>
      <c r="EH89" s="2">
        <f t="shared" si="91"/>
        <v>63.850219337124386</v>
      </c>
      <c r="EI89" s="2">
        <f t="shared" si="91"/>
        <v>65.538939328048968</v>
      </c>
      <c r="EJ89" s="2">
        <f t="shared" si="91"/>
        <v>66.766017134961956</v>
      </c>
      <c r="EK89" s="2">
        <f t="shared" si="91"/>
        <v>67.99131356261708</v>
      </c>
      <c r="EL89" s="2">
        <f t="shared" si="91"/>
        <v>68.426501113428301</v>
      </c>
      <c r="EM89" s="2">
        <f t="shared" si="91"/>
        <v>67.847963260591541</v>
      </c>
      <c r="EN89" s="2">
        <f t="shared" si="91"/>
        <v>66.880267545461109</v>
      </c>
      <c r="EO89" s="2">
        <f t="shared" si="91"/>
        <v>72.036800507079221</v>
      </c>
      <c r="EQ89" s="2">
        <f t="shared" si="92"/>
        <v>68.807601299142974</v>
      </c>
      <c r="ER89" s="2">
        <f t="shared" si="92"/>
        <v>64.100239736285531</v>
      </c>
      <c r="ES89" s="2">
        <f t="shared" si="92"/>
        <v>66.66973289159273</v>
      </c>
      <c r="ET89" s="2">
        <f t="shared" si="92"/>
        <v>66.210100686710689</v>
      </c>
      <c r="EU89" s="2">
        <f t="shared" si="92"/>
        <v>63.898149301213664</v>
      </c>
      <c r="EV89" s="2">
        <f t="shared" si="92"/>
        <v>62.271735791384394</v>
      </c>
      <c r="EW89" s="2">
        <f t="shared" si="92"/>
        <v>60.691999875380191</v>
      </c>
      <c r="EX89" s="2">
        <f t="shared" si="92"/>
        <v>63.551019661677607</v>
      </c>
      <c r="EY89" s="2">
        <f t="shared" si="92"/>
        <v>64.807813743287127</v>
      </c>
      <c r="EZ89" s="2">
        <f t="shared" si="92"/>
        <v>65.600124806656638</v>
      </c>
      <c r="FA89" s="2">
        <f t="shared" si="92"/>
        <v>66.710672493384735</v>
      </c>
      <c r="FB89" s="2">
        <f t="shared" si="92"/>
        <v>68.068866323974987</v>
      </c>
      <c r="FC89" s="2">
        <f t="shared" si="92"/>
        <v>67.949411799671509</v>
      </c>
      <c r="FD89" s="2">
        <f t="shared" si="92"/>
        <v>66.596736369760421</v>
      </c>
      <c r="FE89" s="2">
        <f t="shared" si="92"/>
        <v>71.335841229043439</v>
      </c>
      <c r="FG89" s="2">
        <f t="shared" si="93"/>
        <v>0.8492671419106691</v>
      </c>
      <c r="FH89" s="2">
        <f t="shared" si="93"/>
        <v>0.85276574448501907</v>
      </c>
      <c r="FI89" s="2">
        <f t="shared" si="93"/>
        <v>0.83542499713253338</v>
      </c>
      <c r="FJ89" s="2">
        <f t="shared" si="93"/>
        <v>0.84512957165412539</v>
      </c>
      <c r="FK89" s="2">
        <f t="shared" si="93"/>
        <v>0.82777814112911496</v>
      </c>
      <c r="FL89" s="2">
        <f t="shared" si="93"/>
        <v>0.82793201202252353</v>
      </c>
      <c r="FM89" s="2">
        <f t="shared" si="93"/>
        <v>0.82513492896080087</v>
      </c>
      <c r="FN89" s="2">
        <f t="shared" si="93"/>
        <v>0.82110373664168457</v>
      </c>
      <c r="FO89" s="2">
        <f t="shared" si="93"/>
        <v>0.81889591732931144</v>
      </c>
      <c r="FP89" s="2">
        <f t="shared" si="93"/>
        <v>0.80524555640004958</v>
      </c>
      <c r="FQ89" s="2">
        <f t="shared" si="93"/>
        <v>0.82377689893517414</v>
      </c>
      <c r="FR89" s="2">
        <f t="shared" si="93"/>
        <v>0.83484586939508865</v>
      </c>
      <c r="FS89" s="2">
        <f t="shared" si="93"/>
        <v>0.83830331899791422</v>
      </c>
      <c r="FT89" s="2">
        <f t="shared" si="93"/>
        <v>0.83036088717508583</v>
      </c>
      <c r="FU89" s="2">
        <f t="shared" si="93"/>
        <v>0.80199958945162886</v>
      </c>
      <c r="FW89" s="2">
        <f t="shared" si="82"/>
        <v>9.8957520391177884E-5</v>
      </c>
      <c r="FX89" s="2">
        <f t="shared" si="82"/>
        <v>1.3685053236879729E-4</v>
      </c>
      <c r="FY89" s="2">
        <f t="shared" si="82"/>
        <v>1.4008898114413446E-4</v>
      </c>
      <c r="FZ89" s="2">
        <f t="shared" si="82"/>
        <v>1.4720686472771694E-4</v>
      </c>
      <c r="GA89" s="2">
        <f t="shared" si="82"/>
        <v>1.4083455470543916E-4</v>
      </c>
      <c r="GB89" s="2">
        <f t="shared" si="82"/>
        <v>1.5377791567116014E-4</v>
      </c>
      <c r="GC89" s="2">
        <f t="shared" si="82"/>
        <v>2.0877514896816459E-4</v>
      </c>
      <c r="GD89" s="2">
        <f t="shared" si="82"/>
        <v>2.2653002200294633E-4</v>
      </c>
      <c r="GE89" s="2">
        <f t="shared" si="82"/>
        <v>1.9507351554471931E-4</v>
      </c>
      <c r="GF89" s="2">
        <f t="shared" si="82"/>
        <v>1.6419525391964625E-4</v>
      </c>
      <c r="GG89" s="2">
        <f t="shared" si="82"/>
        <v>1.2702134741378456E-4</v>
      </c>
      <c r="GH89" s="2">
        <f t="shared" si="82"/>
        <v>1.105135682774055E-4</v>
      </c>
      <c r="GI89" s="2">
        <f t="shared" si="82"/>
        <v>9.9656696600610714E-5</v>
      </c>
      <c r="GJ89" s="2">
        <f t="shared" si="82"/>
        <v>9.8472175017068724E-5</v>
      </c>
      <c r="GK89" s="2">
        <f t="shared" si="82"/>
        <v>7.3980071395912125E-5</v>
      </c>
      <c r="GM89" s="86">
        <f t="shared" si="83"/>
        <v>0.62734767459383145</v>
      </c>
      <c r="GN89" s="86">
        <f t="shared" si="83"/>
        <v>0.62879131437163427</v>
      </c>
      <c r="GO89" s="86">
        <f t="shared" si="83"/>
        <v>0.63753211691638834</v>
      </c>
      <c r="GP89" s="86">
        <f t="shared" si="83"/>
        <v>0.6435405813163283</v>
      </c>
      <c r="GQ89" s="86">
        <f t="shared" si="83"/>
        <v>0.62426567282279144</v>
      </c>
      <c r="GR89" s="86">
        <f t="shared" si="83"/>
        <v>0.6127495522205828</v>
      </c>
      <c r="GS89" s="86">
        <f t="shared" si="83"/>
        <v>0.6083836897903423</v>
      </c>
      <c r="GT89" s="86">
        <f t="shared" si="83"/>
        <v>0.62310912246236028</v>
      </c>
      <c r="GU89" s="86">
        <f t="shared" si="83"/>
        <v>0.6423322130389062</v>
      </c>
      <c r="GV89" s="86">
        <f t="shared" si="83"/>
        <v>0.60046327296030222</v>
      </c>
      <c r="GW89" s="86">
        <f t="shared" si="83"/>
        <v>0.64551100411691442</v>
      </c>
      <c r="GX89" s="86">
        <f t="shared" si="83"/>
        <v>0.64967942158681857</v>
      </c>
      <c r="GY89" s="86">
        <f t="shared" si="83"/>
        <v>0.65151097142231207</v>
      </c>
      <c r="GZ89" s="86">
        <f t="shared" si="83"/>
        <v>0.66713006885753934</v>
      </c>
      <c r="HA89" s="86">
        <f t="shared" si="83"/>
        <v>0.63195156429261878</v>
      </c>
      <c r="HC89" s="86">
        <f t="shared" si="73"/>
        <v>1.5076967029189895E-4</v>
      </c>
      <c r="HD89" s="86">
        <f t="shared" si="73"/>
        <v>3.1837127248072767E-4</v>
      </c>
      <c r="HE89" s="86">
        <f t="shared" si="73"/>
        <v>1.5939239622075218E-4</v>
      </c>
      <c r="HF89" s="86">
        <f t="shared" si="73"/>
        <v>1.6855077288972911E-4</v>
      </c>
      <c r="HG89" s="86">
        <f t="shared" si="87"/>
        <v>1.2596992403464586E-4</v>
      </c>
      <c r="HH89" s="86">
        <f t="shared" si="87"/>
        <v>1.9241988425774072E-4</v>
      </c>
      <c r="HI89" s="86">
        <f t="shared" si="87"/>
        <v>2.4640317524603298E-4</v>
      </c>
      <c r="HJ89" s="86">
        <f t="shared" si="87"/>
        <v>2.0454382109784595E-4</v>
      </c>
      <c r="HK89" s="86">
        <f t="shared" si="87"/>
        <v>1.8821509952423021E-4</v>
      </c>
      <c r="HL89" s="86">
        <f t="shared" si="87"/>
        <v>3.4138070785323245E-5</v>
      </c>
      <c r="HM89" s="86">
        <f t="shared" si="87"/>
        <v>1.8789380566636103E-4</v>
      </c>
      <c r="HN89" s="86">
        <f t="shared" si="87"/>
        <v>1.4709617718735524E-4</v>
      </c>
      <c r="HO89" s="86">
        <f t="shared" si="87"/>
        <v>1.15539107058046E-4</v>
      </c>
      <c r="HP89" s="86">
        <f t="shared" si="87"/>
        <v>8.6708185358016043E-5</v>
      </c>
      <c r="HQ89" s="86">
        <f t="shared" si="87"/>
        <v>9.8813456860679334E-6</v>
      </c>
      <c r="HS89" s="86">
        <f t="shared" si="84"/>
        <v>2.7237898320126068E-43</v>
      </c>
      <c r="HT89" s="86">
        <f t="shared" si="84"/>
        <v>1.1096132308133107E-38</v>
      </c>
      <c r="HU89" s="86">
        <f t="shared" si="84"/>
        <v>3.3697997905017487E-42</v>
      </c>
      <c r="HV89" s="86">
        <f t="shared" si="84"/>
        <v>3.4465092959971161E-43</v>
      </c>
      <c r="HW89" s="86">
        <f t="shared" si="84"/>
        <v>5.8014138377648107E-45</v>
      </c>
      <c r="HX89" s="86">
        <f t="shared" si="84"/>
        <v>1.1277845182958971E-43</v>
      </c>
      <c r="HY89" s="86">
        <f t="shared" si="84"/>
        <v>1.8127642772126172E-44</v>
      </c>
      <c r="HZ89" s="86">
        <f t="shared" si="84"/>
        <v>1.186941028493226E-45</v>
      </c>
      <c r="IA89" s="86">
        <f t="shared" si="84"/>
        <v>3.8041810090033069E-46</v>
      </c>
      <c r="IB89" s="86">
        <f t="shared" si="84"/>
        <v>6.1327419260350353E-59</v>
      </c>
      <c r="IC89" s="86">
        <f t="shared" si="84"/>
        <v>1.7434675508126014E-45</v>
      </c>
      <c r="ID89" s="86">
        <f t="shared" si="84"/>
        <v>7.500638620039792E-46</v>
      </c>
      <c r="IE89" s="86">
        <f t="shared" si="84"/>
        <v>6.9204669886923023E-45</v>
      </c>
      <c r="IF89" s="86">
        <f t="shared" si="84"/>
        <v>3.3085050368661869E-30</v>
      </c>
      <c r="IG89" s="86">
        <f t="shared" si="84"/>
        <v>2.5984059629698157E-22</v>
      </c>
      <c r="II89" s="86">
        <f t="shared" si="85"/>
        <v>2.2589859532295992E-125</v>
      </c>
      <c r="IJ89" s="86">
        <f t="shared" si="85"/>
        <v>1.0606711431758994E-111</v>
      </c>
      <c r="IK89" s="86">
        <f t="shared" si="85"/>
        <v>3.7723346456319462E-121</v>
      </c>
      <c r="IL89" s="86">
        <f t="shared" si="85"/>
        <v>6.2637417214664083E-126</v>
      </c>
      <c r="IM89" s="86">
        <f t="shared" si="85"/>
        <v>3.428698753245658E-132</v>
      </c>
      <c r="IN89" s="86">
        <f t="shared" si="85"/>
        <v>4.3685685551232989E-128</v>
      </c>
      <c r="IO89" s="86">
        <f t="shared" si="85"/>
        <v>3.2127540411581234E-130</v>
      </c>
      <c r="IP89" s="86">
        <f t="shared" si="85"/>
        <v>1.2783387995920569E-133</v>
      </c>
      <c r="IQ89" s="86">
        <f t="shared" si="85"/>
        <v>3.3421918105077356E-136</v>
      </c>
      <c r="IR89" s="86">
        <f t="shared" si="85"/>
        <v>9.0938760845502266E-176</v>
      </c>
      <c r="IS89" s="86">
        <f t="shared" si="85"/>
        <v>1.4674585985405859E-132</v>
      </c>
      <c r="IT89" s="86">
        <f t="shared" si="85"/>
        <v>3.0822649108407772E-133</v>
      </c>
      <c r="IU89" s="86">
        <f t="shared" si="85"/>
        <v>3.3572494065777292E-130</v>
      </c>
      <c r="IV89" s="86">
        <f t="shared" si="85"/>
        <v>1.4931717668516089E-131</v>
      </c>
      <c r="IW89" s="86">
        <f t="shared" si="85"/>
        <v>6.6226210182138439E-58</v>
      </c>
      <c r="IY89" s="86">
        <f t="shared" si="86"/>
        <v>0.62749844426412338</v>
      </c>
      <c r="IZ89" s="86">
        <f t="shared" si="86"/>
        <v>0.62910968564411496</v>
      </c>
      <c r="JA89" s="86">
        <f t="shared" si="86"/>
        <v>0.63769150931260909</v>
      </c>
      <c r="JB89" s="86">
        <f t="shared" si="86"/>
        <v>0.64370913208921798</v>
      </c>
      <c r="JC89" s="86">
        <f t="shared" si="86"/>
        <v>0.62439164274682613</v>
      </c>
      <c r="JD89" s="86">
        <f t="shared" si="86"/>
        <v>0.61294197210484058</v>
      </c>
      <c r="JE89" s="86">
        <f t="shared" si="86"/>
        <v>0.60863009296558834</v>
      </c>
      <c r="JF89" s="86">
        <f t="shared" si="86"/>
        <v>0.62331366628345808</v>
      </c>
      <c r="JG89" s="86">
        <f t="shared" si="86"/>
        <v>0.64252042813843047</v>
      </c>
      <c r="JH89" s="86">
        <f t="shared" si="86"/>
        <v>0.60049741103108756</v>
      </c>
      <c r="JI89" s="86">
        <f t="shared" si="86"/>
        <v>0.64569889792258073</v>
      </c>
      <c r="JJ89" s="86">
        <f t="shared" si="86"/>
        <v>0.64982651776400591</v>
      </c>
      <c r="JK89" s="86">
        <f t="shared" si="86"/>
        <v>0.65162651052937015</v>
      </c>
      <c r="JL89" s="86">
        <f t="shared" si="86"/>
        <v>0.66721677704289739</v>
      </c>
      <c r="JM89" s="86">
        <f t="shared" si="86"/>
        <v>0.63196144563830481</v>
      </c>
    </row>
    <row r="90" spans="2:273" x14ac:dyDescent="0.25">
      <c r="B90" s="2">
        <v>63</v>
      </c>
      <c r="C90" s="37">
        <v>212.233</v>
      </c>
      <c r="D90" s="37">
        <v>208.87299999999999</v>
      </c>
      <c r="E90" s="37">
        <v>220.17500000000001</v>
      </c>
      <c r="F90" s="37">
        <v>209.17500000000001</v>
      </c>
      <c r="G90" s="37">
        <v>215.839</v>
      </c>
      <c r="H90" s="37">
        <v>210.19399999999999</v>
      </c>
      <c r="I90" s="37">
        <v>192.37100000000001</v>
      </c>
      <c r="J90" s="37">
        <v>193.17699999999999</v>
      </c>
      <c r="K90" s="37">
        <v>197.774</v>
      </c>
      <c r="L90" s="37">
        <v>199.30600000000001</v>
      </c>
      <c r="M90" s="37">
        <v>213.21</v>
      </c>
      <c r="N90" s="37">
        <v>211.30600000000001</v>
      </c>
      <c r="O90" s="37">
        <v>213.08099999999999</v>
      </c>
      <c r="P90" s="37">
        <v>191.6</v>
      </c>
      <c r="Q90" s="37">
        <v>155.215</v>
      </c>
      <c r="S90" s="4">
        <f t="shared" si="88"/>
        <v>215.65523585026628</v>
      </c>
      <c r="T90" s="4">
        <f t="shared" si="88"/>
        <v>208.15730496316718</v>
      </c>
      <c r="U90" s="4">
        <f t="shared" si="88"/>
        <v>225.37788297701854</v>
      </c>
      <c r="V90" s="4">
        <f t="shared" si="88"/>
        <v>208.50731294904122</v>
      </c>
      <c r="W90" s="4">
        <f t="shared" si="88"/>
        <v>217.59823413476599</v>
      </c>
      <c r="X90" s="4">
        <f t="shared" si="88"/>
        <v>208.73795628186087</v>
      </c>
      <c r="Y90" s="4">
        <f t="shared" si="88"/>
        <v>182.97978732357342</v>
      </c>
      <c r="Z90" s="4">
        <f t="shared" si="88"/>
        <v>183.57836952676962</v>
      </c>
      <c r="AA90" s="4">
        <f t="shared" si="88"/>
        <v>189.76683948850257</v>
      </c>
      <c r="AB90" s="4">
        <f t="shared" si="88"/>
        <v>186.50643451369382</v>
      </c>
      <c r="AC90" s="4">
        <f t="shared" si="88"/>
        <v>213.34790524214571</v>
      </c>
      <c r="AD90" s="4">
        <f t="shared" si="88"/>
        <v>210.98385657869068</v>
      </c>
      <c r="AE90" s="4">
        <f t="shared" si="88"/>
        <v>217.07717273902847</v>
      </c>
      <c r="AF90" s="4">
        <f t="shared" si="88"/>
        <v>191.92997158875295</v>
      </c>
      <c r="AG90" s="4">
        <f t="shared" si="88"/>
        <v>150.21747152332367</v>
      </c>
      <c r="AI90" s="4">
        <f t="shared" si="89"/>
        <v>-3.4222358502662757</v>
      </c>
      <c r="AJ90" s="4">
        <f t="shared" si="89"/>
        <v>0.71569503683281255</v>
      </c>
      <c r="AK90" s="4">
        <f t="shared" si="89"/>
        <v>-5.2028829770185325</v>
      </c>
      <c r="AL90" s="4">
        <f t="shared" si="89"/>
        <v>0.66768705095879</v>
      </c>
      <c r="AM90" s="4">
        <f t="shared" si="89"/>
        <v>-1.7592341347659897</v>
      </c>
      <c r="AN90" s="4">
        <f t="shared" si="89"/>
        <v>1.4560437181391137</v>
      </c>
      <c r="AO90" s="4">
        <f t="shared" si="89"/>
        <v>9.3912126764265906</v>
      </c>
      <c r="AP90" s="4">
        <f t="shared" si="89"/>
        <v>9.5986304732303722</v>
      </c>
      <c r="AQ90" s="4">
        <f t="shared" si="89"/>
        <v>8.0071605114974318</v>
      </c>
      <c r="AR90" s="4">
        <f t="shared" si="89"/>
        <v>12.799565486306193</v>
      </c>
      <c r="AS90" s="4">
        <f t="shared" si="89"/>
        <v>-0.1379052421457061</v>
      </c>
      <c r="AT90" s="4">
        <f t="shared" si="89"/>
        <v>0.3221434213093346</v>
      </c>
      <c r="AU90" s="4">
        <f t="shared" si="89"/>
        <v>-3.9961727390284807</v>
      </c>
      <c r="AV90" s="4">
        <f t="shared" si="89"/>
        <v>-0.3299715887529544</v>
      </c>
      <c r="AW90" s="4">
        <f t="shared" si="89"/>
        <v>4.9975284766763366</v>
      </c>
      <c r="AY90" s="2">
        <f t="shared" si="80"/>
        <v>72.359866769443514</v>
      </c>
      <c r="AZ90" s="2">
        <f t="shared" si="80"/>
        <v>69.09016234792</v>
      </c>
      <c r="BA90" s="2">
        <f t="shared" si="80"/>
        <v>69.076406667329763</v>
      </c>
      <c r="BB90" s="2">
        <f t="shared" si="80"/>
        <v>68.190140067934777</v>
      </c>
      <c r="BC90" s="2">
        <f t="shared" si="80"/>
        <v>66.336703166325179</v>
      </c>
      <c r="BD90" s="2">
        <f t="shared" si="80"/>
        <v>64.670979959264855</v>
      </c>
      <c r="BE90" s="2">
        <f t="shared" si="80"/>
        <v>63.611026301474688</v>
      </c>
      <c r="BF90" s="2">
        <f t="shared" si="80"/>
        <v>66.679189261666636</v>
      </c>
      <c r="BG90" s="2">
        <f t="shared" si="80"/>
        <v>68.625735698534044</v>
      </c>
      <c r="BH90" s="2">
        <f t="shared" si="80"/>
        <v>70.17208153478893</v>
      </c>
      <c r="BI90" s="2">
        <f t="shared" si="80"/>
        <v>71.078742879546226</v>
      </c>
      <c r="BJ90" s="2">
        <f t="shared" si="80"/>
        <v>71.206563293191863</v>
      </c>
      <c r="BK90" s="2">
        <f t="shared" si="80"/>
        <v>70.580659668575834</v>
      </c>
      <c r="BL90" s="2">
        <f t="shared" si="80"/>
        <v>68.782727356767765</v>
      </c>
      <c r="BM90" s="2">
        <f t="shared" si="80"/>
        <v>73.433644638272085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92.325583509513763</v>
      </c>
      <c r="DL90" s="2">
        <f t="shared" si="90"/>
        <v>82.853627906976769</v>
      </c>
      <c r="DM90" s="2">
        <f t="shared" si="90"/>
        <v>83.059342776603216</v>
      </c>
      <c r="DN90" s="2">
        <f t="shared" si="90"/>
        <v>81.075270613107804</v>
      </c>
      <c r="DO90" s="2">
        <f t="shared" si="90"/>
        <v>78.472583509513754</v>
      </c>
      <c r="DP90" s="2">
        <f t="shared" si="90"/>
        <v>79.690587769764761</v>
      </c>
      <c r="DQ90" s="2">
        <f t="shared" si="90"/>
        <v>78.869617948717931</v>
      </c>
      <c r="DR90" s="2">
        <f t="shared" si="90"/>
        <v>81.657910712331756</v>
      </c>
      <c r="DS90" s="2">
        <f t="shared" si="90"/>
        <v>84.786112618083664</v>
      </c>
      <c r="DT90" s="2">
        <f t="shared" si="90"/>
        <v>86.451321242294938</v>
      </c>
      <c r="DU90" s="2">
        <f t="shared" si="90"/>
        <v>87.88191080139373</v>
      </c>
      <c r="DV90" s="2">
        <f t="shared" si="90"/>
        <v>87.503894291754762</v>
      </c>
      <c r="DW90" s="2">
        <f t="shared" si="90"/>
        <v>86.962779492600433</v>
      </c>
      <c r="DX90" s="2">
        <f t="shared" si="90"/>
        <v>79.819665357897904</v>
      </c>
      <c r="DY90" s="2">
        <f t="shared" si="90"/>
        <v>80.431679708279674</v>
      </c>
      <c r="EA90" s="2">
        <f t="shared" si="94"/>
        <v>69.128088917360671</v>
      </c>
      <c r="EB90" s="2">
        <f t="shared" si="91"/>
        <v>66.923427526595759</v>
      </c>
      <c r="EC90" s="2">
        <f t="shared" si="91"/>
        <v>66.564207207207218</v>
      </c>
      <c r="ED90" s="2">
        <f t="shared" si="91"/>
        <v>66.036683108220089</v>
      </c>
      <c r="EE90" s="2">
        <f t="shared" si="91"/>
        <v>64.034004465910073</v>
      </c>
      <c r="EF90" s="2">
        <f t="shared" si="91"/>
        <v>61.824064553181714</v>
      </c>
      <c r="EG90" s="2">
        <f t="shared" si="91"/>
        <v>60.661926478786867</v>
      </c>
      <c r="EH90" s="2">
        <f t="shared" si="91"/>
        <v>63.702967790042933</v>
      </c>
      <c r="EI90" s="2">
        <f t="shared" si="91"/>
        <v>65.366419419943043</v>
      </c>
      <c r="EJ90" s="2">
        <f t="shared" si="91"/>
        <v>66.581516376257213</v>
      </c>
      <c r="EK90" s="2">
        <f t="shared" si="91"/>
        <v>67.800684351914029</v>
      </c>
      <c r="EL90" s="2">
        <f t="shared" si="91"/>
        <v>68.266259446467075</v>
      </c>
      <c r="EM90" s="2">
        <f t="shared" si="91"/>
        <v>67.698805960975193</v>
      </c>
      <c r="EN90" s="2">
        <f t="shared" si="91"/>
        <v>66.726362442579187</v>
      </c>
      <c r="EO90" s="2">
        <f t="shared" si="91"/>
        <v>71.858032683023907</v>
      </c>
      <c r="EQ90" s="2">
        <f t="shared" si="92"/>
        <v>68.713862538475681</v>
      </c>
      <c r="ER90" s="2">
        <f t="shared" si="92"/>
        <v>64.017298789291345</v>
      </c>
      <c r="ES90" s="2">
        <f t="shared" si="92"/>
        <v>66.543111270511275</v>
      </c>
      <c r="ET90" s="2">
        <f t="shared" si="92"/>
        <v>66.093849710536716</v>
      </c>
      <c r="EU90" s="2">
        <f t="shared" si="92"/>
        <v>63.789026903273246</v>
      </c>
      <c r="EV90" s="2">
        <f t="shared" si="92"/>
        <v>62.169340694811822</v>
      </c>
      <c r="EW90" s="2">
        <f t="shared" si="92"/>
        <v>60.585497026142733</v>
      </c>
      <c r="EX90" s="2">
        <f t="shared" si="92"/>
        <v>63.409723895512052</v>
      </c>
      <c r="EY90" s="2">
        <f t="shared" si="92"/>
        <v>64.650600786519732</v>
      </c>
      <c r="EZ90" s="2">
        <f t="shared" si="92"/>
        <v>65.439815137145672</v>
      </c>
      <c r="FA90" s="2">
        <f t="shared" si="92"/>
        <v>66.54474931375475</v>
      </c>
      <c r="FB90" s="2">
        <f t="shared" si="92"/>
        <v>67.91545245219001</v>
      </c>
      <c r="FC90" s="2">
        <f t="shared" si="92"/>
        <v>67.797578702713977</v>
      </c>
      <c r="FD90" s="2">
        <f t="shared" si="92"/>
        <v>66.448154604573119</v>
      </c>
      <c r="FE90" s="2">
        <f t="shared" si="92"/>
        <v>71.172005651527812</v>
      </c>
      <c r="FG90" s="2">
        <f t="shared" si="93"/>
        <v>0.86068224806129601</v>
      </c>
      <c r="FH90" s="2">
        <f t="shared" si="93"/>
        <v>0.86395834082619827</v>
      </c>
      <c r="FI90" s="2">
        <f t="shared" si="93"/>
        <v>0.84770039082486737</v>
      </c>
      <c r="FJ90" s="2">
        <f t="shared" si="93"/>
        <v>0.85680518652865523</v>
      </c>
      <c r="FK90" s="2">
        <f t="shared" si="93"/>
        <v>0.84051501724119337</v>
      </c>
      <c r="FL90" s="2">
        <f t="shared" si="93"/>
        <v>0.84065969892408909</v>
      </c>
      <c r="FM90" s="2">
        <f t="shared" si="93"/>
        <v>0.83802903716612298</v>
      </c>
      <c r="FN90" s="2">
        <f t="shared" si="93"/>
        <v>0.83423537906158896</v>
      </c>
      <c r="FO90" s="2">
        <f t="shared" si="93"/>
        <v>0.83215649435545203</v>
      </c>
      <c r="FP90" s="2">
        <f t="shared" si="93"/>
        <v>0.81928505451372946</v>
      </c>
      <c r="FQ90" s="2">
        <f t="shared" si="93"/>
        <v>0.8367513331161559</v>
      </c>
      <c r="FR90" s="2">
        <f t="shared" si="93"/>
        <v>0.84715655644741517</v>
      </c>
      <c r="FS90" s="2">
        <f t="shared" si="93"/>
        <v>0.85040246707471456</v>
      </c>
      <c r="FT90" s="2">
        <f t="shared" si="93"/>
        <v>0.84294299413794926</v>
      </c>
      <c r="FU90" s="2">
        <f t="shared" si="93"/>
        <v>0.81621967885645685</v>
      </c>
      <c r="FW90" s="2">
        <f t="shared" si="82"/>
        <v>1.0850372754186095E-4</v>
      </c>
      <c r="FX90" s="2">
        <f t="shared" si="82"/>
        <v>1.5005164372724084E-4</v>
      </c>
      <c r="FY90" s="2">
        <f t="shared" si="82"/>
        <v>1.5360243732576945E-4</v>
      </c>
      <c r="FZ90" s="2">
        <f t="shared" si="82"/>
        <v>1.6140682515601167E-4</v>
      </c>
      <c r="GA90" s="2">
        <f t="shared" si="82"/>
        <v>1.5441992032297233E-4</v>
      </c>
      <c r="GB90" s="2">
        <f t="shared" si="82"/>
        <v>1.6861163002322436E-4</v>
      </c>
      <c r="GC90" s="2">
        <f t="shared" si="82"/>
        <v>2.2891278792158741E-4</v>
      </c>
      <c r="GD90" s="2">
        <f t="shared" si="82"/>
        <v>2.4837980150586766E-4</v>
      </c>
      <c r="GE90" s="2">
        <f t="shared" si="82"/>
        <v>2.1388983096025063E-4</v>
      </c>
      <c r="GF90" s="2">
        <f t="shared" si="82"/>
        <v>1.8003366387266359E-4</v>
      </c>
      <c r="GG90" s="2">
        <f t="shared" si="82"/>
        <v>1.3927443110497246E-4</v>
      </c>
      <c r="GH90" s="2">
        <f t="shared" si="82"/>
        <v>1.2117442601428443E-4</v>
      </c>
      <c r="GI90" s="2">
        <f t="shared" si="82"/>
        <v>1.0927034432083029E-4</v>
      </c>
      <c r="GJ90" s="2">
        <f t="shared" si="82"/>
        <v>1.079715670580122E-4</v>
      </c>
      <c r="GK90" s="2">
        <f t="shared" si="82"/>
        <v>8.1116956265391661E-5</v>
      </c>
      <c r="GM90" s="86">
        <f t="shared" si="83"/>
        <v>0.6289416395097509</v>
      </c>
      <c r="GN90" s="86">
        <f t="shared" si="83"/>
        <v>0.60724156298591048</v>
      </c>
      <c r="GO90" s="86">
        <f t="shared" si="83"/>
        <v>0.63965770214806894</v>
      </c>
      <c r="GP90" s="86">
        <f t="shared" si="83"/>
        <v>0.61594611637486218</v>
      </c>
      <c r="GQ90" s="86">
        <f t="shared" si="83"/>
        <v>0.61872914058844131</v>
      </c>
      <c r="GR90" s="86">
        <f t="shared" si="83"/>
        <v>0.5956000539728068</v>
      </c>
      <c r="GS90" s="86">
        <f t="shared" si="83"/>
        <v>0.54109420310888745</v>
      </c>
      <c r="GT90" s="86">
        <f t="shared" si="83"/>
        <v>0.5435183302625376</v>
      </c>
      <c r="GU90" s="86">
        <f t="shared" si="83"/>
        <v>0.56907580043405359</v>
      </c>
      <c r="GV90" s="86">
        <f t="shared" si="83"/>
        <v>0.53365753658831871</v>
      </c>
      <c r="GW90" s="86">
        <f t="shared" si="83"/>
        <v>0.62634483283643794</v>
      </c>
      <c r="GX90" s="86">
        <f t="shared" si="83"/>
        <v>0.62872537771490289</v>
      </c>
      <c r="GY90" s="86">
        <f t="shared" si="83"/>
        <v>0.65347332536195413</v>
      </c>
      <c r="GZ90" s="86">
        <f t="shared" si="83"/>
        <v>0.64251171195243995</v>
      </c>
      <c r="HA90" s="86">
        <f t="shared" si="83"/>
        <v>0.54056522748713809</v>
      </c>
      <c r="HC90" s="86">
        <f t="shared" si="73"/>
        <v>2.6067421205648014E-4</v>
      </c>
      <c r="HD90" s="86">
        <f t="shared" si="73"/>
        <v>5.3073185139822633E-4</v>
      </c>
      <c r="HE90" s="86">
        <f t="shared" si="73"/>
        <v>2.7823581894509115E-4</v>
      </c>
      <c r="HF90" s="86">
        <f t="shared" si="73"/>
        <v>2.9780244818789327E-4</v>
      </c>
      <c r="HG90" s="86">
        <f t="shared" si="87"/>
        <v>2.2733684184566866E-4</v>
      </c>
      <c r="HH90" s="86">
        <f t="shared" si="87"/>
        <v>3.4100621684865642E-4</v>
      </c>
      <c r="HI90" s="86">
        <f t="shared" si="87"/>
        <v>4.4374412292819257E-4</v>
      </c>
      <c r="HJ90" s="86">
        <f t="shared" si="87"/>
        <v>3.7591913922459843E-4</v>
      </c>
      <c r="HK90" s="86">
        <f t="shared" si="87"/>
        <v>3.4534543646995002E-4</v>
      </c>
      <c r="HL90" s="86">
        <f t="shared" si="87"/>
        <v>7.1776322760835689E-5</v>
      </c>
      <c r="HM90" s="86">
        <f t="shared" si="87"/>
        <v>3.3249431632748473E-4</v>
      </c>
      <c r="HN90" s="86">
        <f t="shared" si="87"/>
        <v>2.6061806335359619E-4</v>
      </c>
      <c r="HO90" s="86">
        <f t="shared" si="87"/>
        <v>2.0372159715466659E-4</v>
      </c>
      <c r="HP90" s="86">
        <f t="shared" si="87"/>
        <v>1.5729810257348247E-4</v>
      </c>
      <c r="HQ90" s="86">
        <f t="shared" si="87"/>
        <v>2.174790170996274E-5</v>
      </c>
      <c r="HS90" s="86">
        <f t="shared" si="84"/>
        <v>4.3333131866647236E-42</v>
      </c>
      <c r="HT90" s="86">
        <f t="shared" si="84"/>
        <v>1.4221868605808258E-37</v>
      </c>
      <c r="HU90" s="86">
        <f t="shared" si="84"/>
        <v>5.4751411502034139E-41</v>
      </c>
      <c r="HV90" s="86">
        <f t="shared" si="84"/>
        <v>6.2226168053449543E-42</v>
      </c>
      <c r="HW90" s="86">
        <f t="shared" si="84"/>
        <v>1.1801282120630387E-43</v>
      </c>
      <c r="HX90" s="86">
        <f t="shared" si="84"/>
        <v>2.1542282190748335E-42</v>
      </c>
      <c r="HY90" s="86">
        <f t="shared" si="84"/>
        <v>4.0638742602930719E-43</v>
      </c>
      <c r="HZ90" s="86">
        <f t="shared" si="84"/>
        <v>2.9843991711081561E-44</v>
      </c>
      <c r="IA90" s="86">
        <f t="shared" si="84"/>
        <v>9.4946994840173385E-45</v>
      </c>
      <c r="IB90" s="86">
        <f t="shared" si="84"/>
        <v>3.5890888868384205E-57</v>
      </c>
      <c r="IC90" s="86">
        <f t="shared" si="84"/>
        <v>3.5031993715608713E-44</v>
      </c>
      <c r="ID90" s="86">
        <f t="shared" si="84"/>
        <v>1.4690892990877066E-44</v>
      </c>
      <c r="IE90" s="86">
        <f t="shared" si="84"/>
        <v>1.2276318296234864E-43</v>
      </c>
      <c r="IF90" s="86">
        <f t="shared" si="84"/>
        <v>2.0938350234335432E-29</v>
      </c>
      <c r="IG90" s="86">
        <f t="shared" si="84"/>
        <v>9.8214750873703749E-22</v>
      </c>
      <c r="II90" s="86">
        <f t="shared" si="85"/>
        <v>6.4062396341602469E-123</v>
      </c>
      <c r="IJ90" s="86">
        <f t="shared" si="85"/>
        <v>1.9324282186896582E-109</v>
      </c>
      <c r="IK90" s="86">
        <f t="shared" si="85"/>
        <v>1.0910322179438644E-118</v>
      </c>
      <c r="IL90" s="86">
        <f t="shared" si="85"/>
        <v>2.3491183859921098E-123</v>
      </c>
      <c r="IM90" s="86">
        <f t="shared" si="85"/>
        <v>1.6811118637088085E-129</v>
      </c>
      <c r="IN90" s="86">
        <f t="shared" si="85"/>
        <v>1.8710176348033047E-125</v>
      </c>
      <c r="IO90" s="86">
        <f t="shared" si="85"/>
        <v>1.9015919309796649E-127</v>
      </c>
      <c r="IP90" s="86">
        <f t="shared" si="85"/>
        <v>9.545622931518684E-131</v>
      </c>
      <c r="IQ90" s="86">
        <f t="shared" si="85"/>
        <v>2.526205713772235E-133</v>
      </c>
      <c r="IR90" s="86">
        <f t="shared" si="85"/>
        <v>4.0861561694408406E-172</v>
      </c>
      <c r="IS90" s="86">
        <f t="shared" si="85"/>
        <v>6.8193867309801239E-130</v>
      </c>
      <c r="IT90" s="86">
        <f t="shared" si="85"/>
        <v>1.3461828727614932E-130</v>
      </c>
      <c r="IU90" s="86">
        <f t="shared" si="85"/>
        <v>1.1923802274185557E-127</v>
      </c>
      <c r="IV90" s="86">
        <f t="shared" si="85"/>
        <v>5.5984075183566417E-129</v>
      </c>
      <c r="IW90" s="86">
        <f t="shared" si="85"/>
        <v>7.9811592961626115E-57</v>
      </c>
      <c r="IY90" s="86">
        <f t="shared" si="86"/>
        <v>0.62920231372180735</v>
      </c>
      <c r="IZ90" s="86">
        <f t="shared" si="86"/>
        <v>0.60777229483730866</v>
      </c>
      <c r="JA90" s="86">
        <f t="shared" si="86"/>
        <v>0.63993593796701398</v>
      </c>
      <c r="JB90" s="86">
        <f t="shared" si="86"/>
        <v>0.61624391882305007</v>
      </c>
      <c r="JC90" s="86">
        <f t="shared" si="86"/>
        <v>0.61895647743028692</v>
      </c>
      <c r="JD90" s="86">
        <f t="shared" si="86"/>
        <v>0.59594106018965542</v>
      </c>
      <c r="JE90" s="86">
        <f t="shared" si="86"/>
        <v>0.5415379472318157</v>
      </c>
      <c r="JF90" s="86">
        <f t="shared" si="86"/>
        <v>0.54389424940176223</v>
      </c>
      <c r="JG90" s="86">
        <f t="shared" si="86"/>
        <v>0.5694211458705235</v>
      </c>
      <c r="JH90" s="86">
        <f t="shared" si="86"/>
        <v>0.5337293129110795</v>
      </c>
      <c r="JI90" s="86">
        <f t="shared" si="86"/>
        <v>0.62667732715276547</v>
      </c>
      <c r="JJ90" s="86">
        <f t="shared" si="86"/>
        <v>0.62898599577825653</v>
      </c>
      <c r="JK90" s="86">
        <f t="shared" si="86"/>
        <v>0.65367704695910878</v>
      </c>
      <c r="JL90" s="86">
        <f t="shared" si="86"/>
        <v>0.64266901005501342</v>
      </c>
      <c r="JM90" s="86">
        <f t="shared" si="86"/>
        <v>0.54058697538884803</v>
      </c>
    </row>
    <row r="91" spans="2:273" x14ac:dyDescent="0.25">
      <c r="B91" s="2">
        <v>64</v>
      </c>
      <c r="C91" s="37">
        <v>198.233</v>
      </c>
      <c r="D91" s="37">
        <v>192.49199999999999</v>
      </c>
      <c r="E91" s="37">
        <v>206.74600000000001</v>
      </c>
      <c r="F91" s="37">
        <v>190.143</v>
      </c>
      <c r="G91" s="37">
        <v>199.32300000000001</v>
      </c>
      <c r="H91" s="37">
        <v>191.85499999999999</v>
      </c>
      <c r="I91" s="37">
        <v>159.82300000000001</v>
      </c>
      <c r="J91" s="37">
        <v>155.32300000000001</v>
      </c>
      <c r="K91" s="37">
        <v>160.96799999999999</v>
      </c>
      <c r="L91" s="37">
        <v>166.387</v>
      </c>
      <c r="M91" s="37">
        <v>192.82300000000001</v>
      </c>
      <c r="N91" s="37">
        <v>191.90299999999999</v>
      </c>
      <c r="O91" s="37">
        <v>198.46799999999999</v>
      </c>
      <c r="P91" s="37">
        <v>170.58500000000001</v>
      </c>
      <c r="Q91" s="37">
        <v>127.169</v>
      </c>
      <c r="S91" s="4">
        <f t="shared" si="88"/>
        <v>195.89205417836251</v>
      </c>
      <c r="T91" s="4">
        <f t="shared" si="88"/>
        <v>183.40748150680423</v>
      </c>
      <c r="U91" s="4">
        <f t="shared" si="88"/>
        <v>201.16737933532633</v>
      </c>
      <c r="V91" s="4">
        <f t="shared" si="88"/>
        <v>180.07694490463777</v>
      </c>
      <c r="W91" s="4">
        <f t="shared" si="88"/>
        <v>192.04030630863735</v>
      </c>
      <c r="X91" s="4">
        <f t="shared" si="88"/>
        <v>182.05311236294932</v>
      </c>
      <c r="Y91" s="4">
        <f t="shared" si="88"/>
        <v>148.59336259255576</v>
      </c>
      <c r="Z91" s="4">
        <f t="shared" si="88"/>
        <v>146.05613899326201</v>
      </c>
      <c r="AA91" s="4">
        <f t="shared" si="88"/>
        <v>151.3705904267878</v>
      </c>
      <c r="AB91" s="4">
        <f t="shared" si="88"/>
        <v>151.01487636257306</v>
      </c>
      <c r="AC91" s="4">
        <f t="shared" si="88"/>
        <v>183.43447027056652</v>
      </c>
      <c r="AD91" s="4">
        <f t="shared" si="88"/>
        <v>182.42965521007324</v>
      </c>
      <c r="AE91" s="4">
        <f t="shared" si="88"/>
        <v>193.41637164082118</v>
      </c>
      <c r="AF91" s="4">
        <f t="shared" si="88"/>
        <v>163.96937581452653</v>
      </c>
      <c r="AG91" s="4">
        <f t="shared" si="88"/>
        <v>121.94258412023022</v>
      </c>
      <c r="AI91" s="4">
        <f t="shared" si="89"/>
        <v>2.3409458216374901</v>
      </c>
      <c r="AJ91" s="4">
        <f t="shared" si="89"/>
        <v>9.084518493195759</v>
      </c>
      <c r="AK91" s="4">
        <f t="shared" si="89"/>
        <v>5.5786206646736787</v>
      </c>
      <c r="AL91" s="4">
        <f t="shared" si="89"/>
        <v>10.066055095362231</v>
      </c>
      <c r="AM91" s="4">
        <f t="shared" si="89"/>
        <v>7.2826936913626525</v>
      </c>
      <c r="AN91" s="4">
        <f t="shared" si="89"/>
        <v>9.8018876370506689</v>
      </c>
      <c r="AO91" s="4">
        <f t="shared" si="89"/>
        <v>11.229637407444244</v>
      </c>
      <c r="AP91" s="4">
        <f t="shared" si="89"/>
        <v>9.2668610067379973</v>
      </c>
      <c r="AQ91" s="4">
        <f t="shared" si="89"/>
        <v>9.5974095732121896</v>
      </c>
      <c r="AR91" s="4">
        <f t="shared" si="89"/>
        <v>15.372123637426938</v>
      </c>
      <c r="AS91" s="4">
        <f t="shared" si="89"/>
        <v>9.3885297294334862</v>
      </c>
      <c r="AT91" s="4">
        <f t="shared" si="89"/>
        <v>9.473344789926756</v>
      </c>
      <c r="AU91" s="4">
        <f t="shared" si="89"/>
        <v>5.0516283591788067</v>
      </c>
      <c r="AV91" s="4">
        <f t="shared" si="89"/>
        <v>6.6156241854734787</v>
      </c>
      <c r="AW91" s="4">
        <f t="shared" si="89"/>
        <v>5.2264158797697746</v>
      </c>
      <c r="AY91" s="2">
        <f t="shared" si="80"/>
        <v>72.05196203281703</v>
      </c>
      <c r="AZ91" s="2">
        <f t="shared" si="80"/>
        <v>68.808215364841487</v>
      </c>
      <c r="BA91" s="2">
        <f t="shared" si="80"/>
        <v>68.800497251845599</v>
      </c>
      <c r="BB91" s="2">
        <f t="shared" si="80"/>
        <v>67.944426997046961</v>
      </c>
      <c r="BC91" s="2">
        <f t="shared" si="80"/>
        <v>66.075235216495429</v>
      </c>
      <c r="BD91" s="2">
        <f t="shared" si="80"/>
        <v>64.390980633760009</v>
      </c>
      <c r="BE91" s="2">
        <f t="shared" si="80"/>
        <v>63.313245678456752</v>
      </c>
      <c r="BF91" s="2">
        <f t="shared" si="80"/>
        <v>66.356201833805585</v>
      </c>
      <c r="BG91" s="2">
        <f t="shared" si="80"/>
        <v>68.270602730674739</v>
      </c>
      <c r="BH91" s="2">
        <f t="shared" si="80"/>
        <v>69.797270406584062</v>
      </c>
      <c r="BI91" s="2">
        <f t="shared" si="80"/>
        <v>70.702362203121567</v>
      </c>
      <c r="BJ91" s="2">
        <f t="shared" si="80"/>
        <v>70.868100153475112</v>
      </c>
      <c r="BK91" s="2">
        <f t="shared" si="80"/>
        <v>70.255335695486522</v>
      </c>
      <c r="BL91" s="2">
        <f t="shared" si="80"/>
        <v>68.514228054631729</v>
      </c>
      <c r="BM91" s="2">
        <f t="shared" si="80"/>
        <v>73.177485948779349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92.542266837813372</v>
      </c>
      <c r="DL91" s="2">
        <f t="shared" si="90"/>
        <v>82.908204318936896</v>
      </c>
      <c r="DM91" s="2">
        <f t="shared" si="90"/>
        <v>83.22385870331216</v>
      </c>
      <c r="DN91" s="2">
        <f t="shared" si="90"/>
        <v>81.214117034128634</v>
      </c>
      <c r="DO91" s="2">
        <f t="shared" si="90"/>
        <v>78.529542283298099</v>
      </c>
      <c r="DP91" s="2">
        <f t="shared" si="90"/>
        <v>79.790397104502631</v>
      </c>
      <c r="DQ91" s="2">
        <f t="shared" si="90"/>
        <v>78.968676045883925</v>
      </c>
      <c r="DR91" s="2">
        <f t="shared" si="90"/>
        <v>81.810327278695681</v>
      </c>
      <c r="DS91" s="2">
        <f t="shared" si="90"/>
        <v>84.997428205128202</v>
      </c>
      <c r="DT91" s="2">
        <f t="shared" si="90"/>
        <v>86.701145092460905</v>
      </c>
      <c r="DU91" s="2">
        <f t="shared" si="90"/>
        <v>88.082790940766557</v>
      </c>
      <c r="DV91" s="2">
        <f t="shared" si="90"/>
        <v>87.654665961945042</v>
      </c>
      <c r="DW91" s="2">
        <f t="shared" si="90"/>
        <v>87.119914376321361</v>
      </c>
      <c r="DX91" s="2">
        <f t="shared" si="90"/>
        <v>79.941624433705812</v>
      </c>
      <c r="DY91" s="2">
        <f t="shared" si="90"/>
        <v>80.473821793221759</v>
      </c>
      <c r="EA91" s="2">
        <f t="shared" si="94"/>
        <v>69.027110570147343</v>
      </c>
      <c r="EB91" s="2">
        <f t="shared" si="91"/>
        <v>66.783878039513695</v>
      </c>
      <c r="EC91" s="2">
        <f t="shared" si="91"/>
        <v>66.437179335585597</v>
      </c>
      <c r="ED91" s="2">
        <f t="shared" si="91"/>
        <v>65.921834360498835</v>
      </c>
      <c r="EE91" s="2">
        <f t="shared" si="91"/>
        <v>63.920051602702941</v>
      </c>
      <c r="EF91" s="2">
        <f t="shared" si="91"/>
        <v>61.728897410652749</v>
      </c>
      <c r="EG91" s="2">
        <f t="shared" si="91"/>
        <v>60.553686973852926</v>
      </c>
      <c r="EH91" s="2">
        <f t="shared" si="91"/>
        <v>63.555716242961481</v>
      </c>
      <c r="EI91" s="2">
        <f t="shared" si="91"/>
        <v>65.193899511837117</v>
      </c>
      <c r="EJ91" s="2">
        <f t="shared" si="91"/>
        <v>66.397015617552483</v>
      </c>
      <c r="EK91" s="2">
        <f t="shared" si="91"/>
        <v>67.610055141210978</v>
      </c>
      <c r="EL91" s="2">
        <f t="shared" si="91"/>
        <v>68.106017779505848</v>
      </c>
      <c r="EM91" s="2">
        <f t="shared" si="91"/>
        <v>67.549648661358844</v>
      </c>
      <c r="EN91" s="2">
        <f t="shared" si="91"/>
        <v>66.57245733969728</v>
      </c>
      <c r="EO91" s="2">
        <f t="shared" si="91"/>
        <v>71.679264858968594</v>
      </c>
      <c r="EQ91" s="2">
        <f t="shared" si="92"/>
        <v>68.620123777808388</v>
      </c>
      <c r="ER91" s="2">
        <f t="shared" si="92"/>
        <v>63.934357842297175</v>
      </c>
      <c r="ES91" s="2">
        <f t="shared" si="92"/>
        <v>66.41648964942982</v>
      </c>
      <c r="ET91" s="2">
        <f t="shared" si="92"/>
        <v>65.977598734362743</v>
      </c>
      <c r="EU91" s="2">
        <f t="shared" si="92"/>
        <v>63.679904505332829</v>
      </c>
      <c r="EV91" s="2">
        <f t="shared" si="92"/>
        <v>62.066945598239258</v>
      </c>
      <c r="EW91" s="2">
        <f t="shared" si="92"/>
        <v>60.478994176905275</v>
      </c>
      <c r="EX91" s="2">
        <f t="shared" si="92"/>
        <v>63.268428129346489</v>
      </c>
      <c r="EY91" s="2">
        <f t="shared" si="92"/>
        <v>64.493387829752336</v>
      </c>
      <c r="EZ91" s="2">
        <f t="shared" si="92"/>
        <v>65.279505467634692</v>
      </c>
      <c r="FA91" s="2">
        <f t="shared" si="92"/>
        <v>66.378826134124779</v>
      </c>
      <c r="FB91" s="2">
        <f t="shared" si="92"/>
        <v>67.762038580405047</v>
      </c>
      <c r="FC91" s="2">
        <f t="shared" si="92"/>
        <v>67.645745605756446</v>
      </c>
      <c r="FD91" s="2">
        <f t="shared" si="92"/>
        <v>66.299572839385817</v>
      </c>
      <c r="FE91" s="2">
        <f t="shared" si="92"/>
        <v>71.008170074012185</v>
      </c>
      <c r="FG91" s="2">
        <f t="shared" si="93"/>
        <v>0.87136381966794851</v>
      </c>
      <c r="FH91" s="2">
        <f t="shared" si="93"/>
        <v>0.87442537999264169</v>
      </c>
      <c r="FI91" s="2">
        <f t="shared" si="93"/>
        <v>0.85921447899072911</v>
      </c>
      <c r="FJ91" s="2">
        <f t="shared" si="93"/>
        <v>0.86773833503203102</v>
      </c>
      <c r="FK91" s="2">
        <f t="shared" si="93"/>
        <v>0.85247779532151824</v>
      </c>
      <c r="FL91" s="2">
        <f t="shared" si="93"/>
        <v>0.85261352760050046</v>
      </c>
      <c r="FM91" s="2">
        <f t="shared" si="93"/>
        <v>0.85014503993842572</v>
      </c>
      <c r="FN91" s="2">
        <f t="shared" si="93"/>
        <v>0.84658320988574898</v>
      </c>
      <c r="FO91" s="2">
        <f t="shared" si="93"/>
        <v>0.84463034083579291</v>
      </c>
      <c r="FP91" s="2">
        <f t="shared" si="93"/>
        <v>0.83252296587037411</v>
      </c>
      <c r="FQ91" s="2">
        <f t="shared" si="93"/>
        <v>0.8489456850154653</v>
      </c>
      <c r="FR91" s="2">
        <f t="shared" si="93"/>
        <v>0.85870490631917751</v>
      </c>
      <c r="FS91" s="2">
        <f t="shared" si="93"/>
        <v>0.86174559098804382</v>
      </c>
      <c r="FT91" s="2">
        <f t="shared" si="93"/>
        <v>0.85475512368707041</v>
      </c>
      <c r="FU91" s="2">
        <f t="shared" si="93"/>
        <v>0.82963544500189224</v>
      </c>
      <c r="FW91" s="2">
        <f t="shared" si="82"/>
        <v>1.1897072603533341E-4</v>
      </c>
      <c r="FX91" s="2">
        <f t="shared" si="82"/>
        <v>1.6452597384723888E-4</v>
      </c>
      <c r="FY91" s="2">
        <f t="shared" si="82"/>
        <v>1.6841922754944245E-4</v>
      </c>
      <c r="FZ91" s="2">
        <f t="shared" si="82"/>
        <v>1.7697630857482809E-4</v>
      </c>
      <c r="GA91" s="2">
        <f t="shared" si="82"/>
        <v>1.6931555319489041E-4</v>
      </c>
      <c r="GB91" s="2">
        <f t="shared" si="82"/>
        <v>1.848759684952965E-4</v>
      </c>
      <c r="GC91" s="2">
        <f t="shared" si="82"/>
        <v>2.5099233758528862E-4</v>
      </c>
      <c r="GD91" s="2">
        <f t="shared" si="82"/>
        <v>2.7233651064969568E-4</v>
      </c>
      <c r="GE91" s="2">
        <f t="shared" si="82"/>
        <v>2.3452069652474128E-4</v>
      </c>
      <c r="GF91" s="2">
        <f t="shared" si="82"/>
        <v>1.973995583114315E-4</v>
      </c>
      <c r="GG91" s="2">
        <f t="shared" si="82"/>
        <v>1.5270932503991228E-4</v>
      </c>
      <c r="GH91" s="2">
        <f t="shared" si="82"/>
        <v>1.3286356278809815E-4</v>
      </c>
      <c r="GI91" s="2">
        <f t="shared" si="82"/>
        <v>1.1981128695761499E-4</v>
      </c>
      <c r="GJ91" s="2">
        <f t="shared" si="82"/>
        <v>1.1838723585428504E-4</v>
      </c>
      <c r="GK91" s="2">
        <f t="shared" si="82"/>
        <v>8.8942277818669128E-5</v>
      </c>
      <c r="GM91" s="86">
        <f t="shared" si="83"/>
        <v>0.59037407535296804</v>
      </c>
      <c r="GN91" s="86">
        <f t="shared" si="83"/>
        <v>0.54495844720995112</v>
      </c>
      <c r="GO91" s="86">
        <f t="shared" si="83"/>
        <v>0.59164310461480429</v>
      </c>
      <c r="GP91" s="86">
        <f t="shared" si="83"/>
        <v>0.53850994322786416</v>
      </c>
      <c r="GQ91" s="86">
        <f t="shared" si="83"/>
        <v>0.56548066460055479</v>
      </c>
      <c r="GR91" s="86">
        <f t="shared" si="83"/>
        <v>0.5351894916106601</v>
      </c>
      <c r="GS91" s="86">
        <f t="shared" si="83"/>
        <v>0.42994979475788603</v>
      </c>
      <c r="GT91" s="86">
        <f t="shared" si="83"/>
        <v>0.4131689564800855</v>
      </c>
      <c r="GU91" s="86">
        <f t="shared" si="83"/>
        <v>0.43482568900157614</v>
      </c>
      <c r="GV91" s="86">
        <f t="shared" si="83"/>
        <v>0.41991238780134688</v>
      </c>
      <c r="GW91" s="86">
        <f t="shared" si="83"/>
        <v>0.54688246791891981</v>
      </c>
      <c r="GX91" s="86">
        <f t="shared" si="83"/>
        <v>0.55070765148965528</v>
      </c>
      <c r="GY91" s="86">
        <f t="shared" si="83"/>
        <v>0.59976029946515408</v>
      </c>
      <c r="GZ91" s="86">
        <f t="shared" si="83"/>
        <v>0.54817504665671557</v>
      </c>
      <c r="HA91" s="86">
        <f t="shared" si="83"/>
        <v>0.3880330087014035</v>
      </c>
      <c r="HC91" s="86">
        <f t="shared" si="73"/>
        <v>4.426135748774684E-4</v>
      </c>
      <c r="HD91" s="86">
        <f t="shared" si="73"/>
        <v>8.6965040233401736E-4</v>
      </c>
      <c r="HE91" s="86">
        <f t="shared" si="73"/>
        <v>4.7661407029192683E-4</v>
      </c>
      <c r="HF91" s="86">
        <f t="shared" si="73"/>
        <v>5.1583773971379586E-4</v>
      </c>
      <c r="HG91" s="86">
        <f t="shared" si="87"/>
        <v>4.0188416171629674E-4</v>
      </c>
      <c r="HH91" s="86">
        <f t="shared" si="87"/>
        <v>5.9215044495124615E-4</v>
      </c>
      <c r="HI91" s="86">
        <f t="shared" si="87"/>
        <v>7.8159589025512347E-4</v>
      </c>
      <c r="HJ91" s="86">
        <f t="shared" si="87"/>
        <v>6.75003641240568E-4</v>
      </c>
      <c r="HK91" s="86">
        <f t="shared" si="87"/>
        <v>6.1931335166007663E-4</v>
      </c>
      <c r="HL91" s="86">
        <f t="shared" si="87"/>
        <v>1.4663901706127576E-4</v>
      </c>
      <c r="HM91" s="86">
        <f t="shared" si="87"/>
        <v>5.7661295375085629E-4</v>
      </c>
      <c r="HN91" s="86">
        <f t="shared" si="87"/>
        <v>4.5273641277098278E-4</v>
      </c>
      <c r="HO91" s="86">
        <f t="shared" si="87"/>
        <v>3.5249767501822286E-4</v>
      </c>
      <c r="HP91" s="86">
        <f t="shared" si="87"/>
        <v>2.7965587739957868E-4</v>
      </c>
      <c r="HQ91" s="86">
        <f t="shared" si="87"/>
        <v>4.6503578818473449E-5</v>
      </c>
      <c r="HS91" s="86">
        <f t="shared" si="84"/>
        <v>6.6224094708273495E-41</v>
      </c>
      <c r="HT91" s="86">
        <f t="shared" si="84"/>
        <v>1.7542179871696719E-36</v>
      </c>
      <c r="HU91" s="86">
        <f t="shared" si="84"/>
        <v>8.5307927452010344E-40</v>
      </c>
      <c r="HV91" s="86">
        <f t="shared" si="84"/>
        <v>1.0750384958983041E-40</v>
      </c>
      <c r="HW91" s="86">
        <f t="shared" si="84"/>
        <v>2.293035534769463E-42</v>
      </c>
      <c r="HX91" s="86">
        <f t="shared" si="84"/>
        <v>3.9326580061239998E-41</v>
      </c>
      <c r="HY91" s="86">
        <f t="shared" si="84"/>
        <v>8.670886962144236E-42</v>
      </c>
      <c r="HZ91" s="86">
        <f t="shared" si="84"/>
        <v>7.1253392699992672E-43</v>
      </c>
      <c r="IA91" s="86">
        <f t="shared" si="84"/>
        <v>2.2520356151529084E-43</v>
      </c>
      <c r="IB91" s="86">
        <f t="shared" si="84"/>
        <v>1.9713116621944932E-55</v>
      </c>
      <c r="IC91" s="86">
        <f t="shared" si="84"/>
        <v>6.7297902637191708E-43</v>
      </c>
      <c r="ID91" s="86">
        <f t="shared" si="84"/>
        <v>2.7540810927683965E-43</v>
      </c>
      <c r="IE91" s="86">
        <f t="shared" si="84"/>
        <v>2.0885090103441336E-42</v>
      </c>
      <c r="IF91" s="86">
        <f t="shared" si="84"/>
        <v>1.2912629806347909E-28</v>
      </c>
      <c r="IG91" s="86">
        <f t="shared" si="84"/>
        <v>3.6445965725571243E-21</v>
      </c>
      <c r="II91" s="86">
        <f t="shared" si="85"/>
        <v>1.7169511093803464E-120</v>
      </c>
      <c r="IJ91" s="86">
        <f t="shared" si="85"/>
        <v>3.3357639940723215E-107</v>
      </c>
      <c r="IK91" s="86">
        <f t="shared" si="85"/>
        <v>2.9749405098923435E-116</v>
      </c>
      <c r="IL91" s="86">
        <f t="shared" si="85"/>
        <v>8.2805903312637212E-121</v>
      </c>
      <c r="IM91" s="86">
        <f t="shared" si="85"/>
        <v>7.7280260858775447E-127</v>
      </c>
      <c r="IN91" s="86">
        <f t="shared" si="85"/>
        <v>7.5189932075430406E-123</v>
      </c>
      <c r="IO91" s="86">
        <f t="shared" si="85"/>
        <v>1.0499411860284868E-124</v>
      </c>
      <c r="IP91" s="86">
        <f t="shared" si="85"/>
        <v>6.6276941341767261E-128</v>
      </c>
      <c r="IQ91" s="86">
        <f t="shared" si="85"/>
        <v>1.7774731965679594E-130</v>
      </c>
      <c r="IR91" s="86">
        <f t="shared" si="85"/>
        <v>1.6794576154643354E-168</v>
      </c>
      <c r="IS91" s="86">
        <f t="shared" si="85"/>
        <v>2.9750382667641622E-127</v>
      </c>
      <c r="IT91" s="86">
        <f t="shared" si="85"/>
        <v>5.5284032019281088E-128</v>
      </c>
      <c r="IU91" s="86">
        <f t="shared" si="85"/>
        <v>3.9931010663628762E-125</v>
      </c>
      <c r="IV91" s="86">
        <f t="shared" si="85"/>
        <v>1.9782481003833934E-126</v>
      </c>
      <c r="IW91" s="86">
        <f t="shared" si="85"/>
        <v>9.389978031802429E-56</v>
      </c>
      <c r="IY91" s="86">
        <f t="shared" si="86"/>
        <v>0.59081668892784556</v>
      </c>
      <c r="IZ91" s="86">
        <f t="shared" si="86"/>
        <v>0.54582809761228512</v>
      </c>
      <c r="JA91" s="86">
        <f t="shared" si="86"/>
        <v>0.59211971868509627</v>
      </c>
      <c r="JB91" s="86">
        <f t="shared" si="86"/>
        <v>0.53902578096757792</v>
      </c>
      <c r="JC91" s="86">
        <f t="shared" si="86"/>
        <v>0.56588254876227106</v>
      </c>
      <c r="JD91" s="86">
        <f t="shared" si="86"/>
        <v>0.5357816420556113</v>
      </c>
      <c r="JE91" s="86">
        <f t="shared" si="86"/>
        <v>0.43073139064814114</v>
      </c>
      <c r="JF91" s="86">
        <f t="shared" si="86"/>
        <v>0.41384396012132607</v>
      </c>
      <c r="JG91" s="86">
        <f t="shared" si="86"/>
        <v>0.43544500235323624</v>
      </c>
      <c r="JH91" s="86">
        <f t="shared" si="86"/>
        <v>0.42005902681840818</v>
      </c>
      <c r="JI91" s="86">
        <f t="shared" si="86"/>
        <v>0.5474590808726707</v>
      </c>
      <c r="JJ91" s="86">
        <f t="shared" si="86"/>
        <v>0.55116038790242627</v>
      </c>
      <c r="JK91" s="86">
        <f t="shared" si="86"/>
        <v>0.60011279714017229</v>
      </c>
      <c r="JL91" s="86">
        <f t="shared" si="86"/>
        <v>0.5484547025341151</v>
      </c>
      <c r="JM91" s="86">
        <f t="shared" si="86"/>
        <v>0.38807951228022197</v>
      </c>
    </row>
    <row r="92" spans="2:273" x14ac:dyDescent="0.25">
      <c r="B92" s="2">
        <v>65</v>
      </c>
      <c r="C92" s="37">
        <v>177.36699999999999</v>
      </c>
      <c r="D92" s="37">
        <v>166.84100000000001</v>
      </c>
      <c r="E92" s="37">
        <v>183.19</v>
      </c>
      <c r="F92" s="37">
        <v>159.88900000000001</v>
      </c>
      <c r="G92" s="37">
        <v>173.01599999999999</v>
      </c>
      <c r="H92" s="37">
        <v>163.30600000000001</v>
      </c>
      <c r="I92" s="37">
        <v>117.548</v>
      </c>
      <c r="J92" s="37">
        <v>109.387</v>
      </c>
      <c r="K92" s="37">
        <v>114.09699999999999</v>
      </c>
      <c r="L92" s="37">
        <v>123.774</v>
      </c>
      <c r="M92" s="37">
        <v>159.17699999999999</v>
      </c>
      <c r="N92" s="37">
        <v>158.37100000000001</v>
      </c>
      <c r="O92" s="37">
        <v>172.58099999999999</v>
      </c>
      <c r="P92" s="37">
        <v>138.215</v>
      </c>
      <c r="Q92" s="37">
        <v>95.6</v>
      </c>
      <c r="S92" s="4">
        <f t="shared" si="88"/>
        <v>170.40807296315853</v>
      </c>
      <c r="T92" s="4">
        <f t="shared" si="88"/>
        <v>155.14265985433116</v>
      </c>
      <c r="U92" s="4">
        <f t="shared" si="88"/>
        <v>169.6537009827571</v>
      </c>
      <c r="V92" s="4">
        <f t="shared" si="88"/>
        <v>148.03143150431174</v>
      </c>
      <c r="W92" s="4">
        <f t="shared" si="88"/>
        <v>160.72785817605885</v>
      </c>
      <c r="X92" s="4">
        <f t="shared" si="88"/>
        <v>151.62085969340043</v>
      </c>
      <c r="Y92" s="4">
        <f t="shared" si="88"/>
        <v>116.66044111007105</v>
      </c>
      <c r="Z92" s="4">
        <f t="shared" si="88"/>
        <v>112.47684560538893</v>
      </c>
      <c r="AA92" s="4">
        <f t="shared" si="88"/>
        <v>115.84431207903208</v>
      </c>
      <c r="AB92" s="4">
        <f t="shared" si="88"/>
        <v>118.56200914459177</v>
      </c>
      <c r="AC92" s="4">
        <f t="shared" si="88"/>
        <v>148.70340860891844</v>
      </c>
      <c r="AD92" s="4">
        <f t="shared" si="88"/>
        <v>149.22892615209287</v>
      </c>
      <c r="AE92" s="4">
        <f t="shared" si="88"/>
        <v>162.231941127884</v>
      </c>
      <c r="AF92" s="4">
        <f t="shared" si="88"/>
        <v>131.64332474411893</v>
      </c>
      <c r="AG92" s="4">
        <f t="shared" si="88"/>
        <v>98.003366900283893</v>
      </c>
      <c r="AI92" s="4">
        <f t="shared" si="89"/>
        <v>6.9589270368414589</v>
      </c>
      <c r="AJ92" s="4">
        <f t="shared" si="89"/>
        <v>11.698340145668851</v>
      </c>
      <c r="AK92" s="4">
        <f t="shared" si="89"/>
        <v>13.536299017242897</v>
      </c>
      <c r="AL92" s="4">
        <f t="shared" si="89"/>
        <v>11.85756849568827</v>
      </c>
      <c r="AM92" s="4">
        <f t="shared" si="89"/>
        <v>12.288141823941146</v>
      </c>
      <c r="AN92" s="4">
        <f t="shared" si="89"/>
        <v>11.685140306599578</v>
      </c>
      <c r="AO92" s="4">
        <f t="shared" si="89"/>
        <v>0.88755888992895393</v>
      </c>
      <c r="AP92" s="4">
        <f t="shared" si="89"/>
        <v>-3.0898456053889305</v>
      </c>
      <c r="AQ92" s="4">
        <f t="shared" si="89"/>
        <v>-1.7473120790320849</v>
      </c>
      <c r="AR92" s="4">
        <f t="shared" si="89"/>
        <v>5.2119908554082315</v>
      </c>
      <c r="AS92" s="4">
        <f t="shared" si="89"/>
        <v>10.473591391081555</v>
      </c>
      <c r="AT92" s="4">
        <f t="shared" si="89"/>
        <v>9.1420738479071417</v>
      </c>
      <c r="AU92" s="4">
        <f t="shared" si="89"/>
        <v>10.34905887211599</v>
      </c>
      <c r="AV92" s="4">
        <f t="shared" si="89"/>
        <v>6.5716752558810754</v>
      </c>
      <c r="AW92" s="4">
        <f t="shared" si="89"/>
        <v>-2.4033669002838991</v>
      </c>
      <c r="AY92" s="2">
        <f t="shared" si="80"/>
        <v>71.754098034424317</v>
      </c>
      <c r="AZ92" s="2">
        <f t="shared" si="80"/>
        <v>68.533582545215978</v>
      </c>
      <c r="BA92" s="2">
        <f t="shared" si="80"/>
        <v>68.530460415553804</v>
      </c>
      <c r="BB92" s="2">
        <f t="shared" si="80"/>
        <v>67.70429530850646</v>
      </c>
      <c r="BC92" s="2">
        <f t="shared" si="80"/>
        <v>65.820789691552363</v>
      </c>
      <c r="BD92" s="2">
        <f t="shared" si="80"/>
        <v>64.120040065160083</v>
      </c>
      <c r="BE92" s="2">
        <f t="shared" si="80"/>
        <v>63.024530217184555</v>
      </c>
      <c r="BF92" s="2">
        <f t="shared" si="80"/>
        <v>66.039978126340301</v>
      </c>
      <c r="BG92" s="2">
        <f t="shared" si="80"/>
        <v>67.921376781185458</v>
      </c>
      <c r="BH92" s="2">
        <f t="shared" si="80"/>
        <v>69.427264310798648</v>
      </c>
      <c r="BI92" s="2">
        <f t="shared" si="80"/>
        <v>70.332266175516054</v>
      </c>
      <c r="BJ92" s="2">
        <f t="shared" si="80"/>
        <v>70.537112988822557</v>
      </c>
      <c r="BK92" s="2">
        <f t="shared" si="80"/>
        <v>69.937592678865343</v>
      </c>
      <c r="BL92" s="2">
        <f t="shared" si="80"/>
        <v>68.249403911708654</v>
      </c>
      <c r="BM92" s="2">
        <f t="shared" si="80"/>
        <v>72.9225225363503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92.758950166112982</v>
      </c>
      <c r="DL92" s="2">
        <f t="shared" si="90"/>
        <v>82.962780730897038</v>
      </c>
      <c r="DM92" s="2">
        <f t="shared" si="90"/>
        <v>83.388374630021104</v>
      </c>
      <c r="DN92" s="2">
        <f t="shared" si="90"/>
        <v>81.352963455149478</v>
      </c>
      <c r="DO92" s="2">
        <f t="shared" si="90"/>
        <v>78.586501057082458</v>
      </c>
      <c r="DP92" s="2">
        <f t="shared" si="90"/>
        <v>79.890206439240501</v>
      </c>
      <c r="DQ92" s="2">
        <f t="shared" si="90"/>
        <v>79.067734143049904</v>
      </c>
      <c r="DR92" s="2">
        <f t="shared" si="90"/>
        <v>81.96274384505962</v>
      </c>
      <c r="DS92" s="2">
        <f t="shared" si="90"/>
        <v>85.20874379217274</v>
      </c>
      <c r="DT92" s="2">
        <f t="shared" si="90"/>
        <v>86.950968942626858</v>
      </c>
      <c r="DU92" s="2">
        <f t="shared" si="90"/>
        <v>88.283671080139385</v>
      </c>
      <c r="DV92" s="2">
        <f t="shared" si="90"/>
        <v>87.805437632135323</v>
      </c>
      <c r="DW92" s="2">
        <f t="shared" si="90"/>
        <v>87.277049260042304</v>
      </c>
      <c r="DX92" s="2">
        <f t="shared" si="90"/>
        <v>80.063583509513734</v>
      </c>
      <c r="DY92" s="2">
        <f t="shared" si="90"/>
        <v>80.515963878163845</v>
      </c>
      <c r="EA92" s="2">
        <f t="shared" si="94"/>
        <v>68.926132222934015</v>
      </c>
      <c r="EB92" s="2">
        <f t="shared" si="91"/>
        <v>66.644328552431617</v>
      </c>
      <c r="EC92" s="2">
        <f t="shared" si="91"/>
        <v>66.310151463963976</v>
      </c>
      <c r="ED92" s="2">
        <f t="shared" si="91"/>
        <v>65.806985612777595</v>
      </c>
      <c r="EE92" s="2">
        <f t="shared" si="91"/>
        <v>63.806098739495802</v>
      </c>
      <c r="EF92" s="2">
        <f t="shared" si="91"/>
        <v>61.633730268123784</v>
      </c>
      <c r="EG92" s="2">
        <f t="shared" si="91"/>
        <v>60.445447468918992</v>
      </c>
      <c r="EH92" s="2">
        <f t="shared" si="91"/>
        <v>63.408464695880028</v>
      </c>
      <c r="EI92" s="2">
        <f t="shared" si="91"/>
        <v>65.021379603731191</v>
      </c>
      <c r="EJ92" s="2">
        <f t="shared" si="91"/>
        <v>66.21251485884774</v>
      </c>
      <c r="EK92" s="2">
        <f t="shared" si="91"/>
        <v>67.419425930507927</v>
      </c>
      <c r="EL92" s="2">
        <f t="shared" si="91"/>
        <v>67.945776112544621</v>
      </c>
      <c r="EM92" s="2">
        <f t="shared" si="91"/>
        <v>67.400491361742496</v>
      </c>
      <c r="EN92" s="2">
        <f t="shared" si="91"/>
        <v>66.418552236815358</v>
      </c>
      <c r="EO92" s="2">
        <f t="shared" si="91"/>
        <v>71.500497034913295</v>
      </c>
      <c r="EQ92" s="2">
        <f t="shared" si="92"/>
        <v>68.526385017141095</v>
      </c>
      <c r="ER92" s="2">
        <f t="shared" si="92"/>
        <v>63.851416895302989</v>
      </c>
      <c r="ES92" s="2">
        <f t="shared" si="92"/>
        <v>66.289868028348366</v>
      </c>
      <c r="ET92" s="2">
        <f t="shared" si="92"/>
        <v>65.861347758188771</v>
      </c>
      <c r="EU92" s="2">
        <f t="shared" si="92"/>
        <v>63.570782107392404</v>
      </c>
      <c r="EV92" s="2">
        <f t="shared" si="92"/>
        <v>61.964550501666686</v>
      </c>
      <c r="EW92" s="2">
        <f t="shared" si="92"/>
        <v>60.372491327667817</v>
      </c>
      <c r="EX92" s="2">
        <f t="shared" si="92"/>
        <v>63.127132363180934</v>
      </c>
      <c r="EY92" s="2">
        <f t="shared" si="92"/>
        <v>64.336174872984941</v>
      </c>
      <c r="EZ92" s="2">
        <f t="shared" si="92"/>
        <v>65.119195798123712</v>
      </c>
      <c r="FA92" s="2">
        <f t="shared" si="92"/>
        <v>66.212902954494808</v>
      </c>
      <c r="FB92" s="2">
        <f t="shared" si="92"/>
        <v>67.608624708620084</v>
      </c>
      <c r="FC92" s="2">
        <f t="shared" si="92"/>
        <v>67.493912508798914</v>
      </c>
      <c r="FD92" s="2">
        <f t="shared" si="92"/>
        <v>66.150991074198501</v>
      </c>
      <c r="FE92" s="2">
        <f t="shared" si="92"/>
        <v>70.844334496496558</v>
      </c>
      <c r="FG92" s="2">
        <f t="shared" si="93"/>
        <v>0.88133933787518104</v>
      </c>
      <c r="FH92" s="2">
        <f t="shared" si="93"/>
        <v>0.88419503253192999</v>
      </c>
      <c r="FI92" s="2">
        <f t="shared" si="93"/>
        <v>0.86999158661636811</v>
      </c>
      <c r="FJ92" s="2">
        <f t="shared" si="93"/>
        <v>0.87795562516966019</v>
      </c>
      <c r="FK92" s="2">
        <f t="shared" si="93"/>
        <v>0.86368878229589308</v>
      </c>
      <c r="FL92" s="2">
        <f t="shared" si="93"/>
        <v>0.86381584739886941</v>
      </c>
      <c r="FM92" s="2">
        <f t="shared" si="93"/>
        <v>0.86150450419987712</v>
      </c>
      <c r="FN92" s="2">
        <f t="shared" si="93"/>
        <v>0.8581676272068206</v>
      </c>
      <c r="FO92" s="2">
        <f t="shared" si="93"/>
        <v>0.85633719466195557</v>
      </c>
      <c r="FP92" s="2">
        <f t="shared" si="93"/>
        <v>0.84497465061051413</v>
      </c>
      <c r="FQ92" s="2">
        <f t="shared" si="93"/>
        <v>0.86038113316356601</v>
      </c>
      <c r="FR92" s="2">
        <f t="shared" si="93"/>
        <v>0.86951509772798719</v>
      </c>
      <c r="FS92" s="2">
        <f t="shared" si="93"/>
        <v>0.87235772624885366</v>
      </c>
      <c r="FT92" s="2">
        <f t="shared" si="93"/>
        <v>0.86582028507234099</v>
      </c>
      <c r="FU92" s="2">
        <f t="shared" si="93"/>
        <v>0.84226113669667002</v>
      </c>
      <c r="FW92" s="2">
        <f t="shared" si="82"/>
        <v>1.304473097922739E-4</v>
      </c>
      <c r="FX92" s="2">
        <f t="shared" si="82"/>
        <v>1.8039627956205746E-4</v>
      </c>
      <c r="FY92" s="2">
        <f t="shared" si="82"/>
        <v>1.8466501023751229E-4</v>
      </c>
      <c r="FZ92" s="2">
        <f t="shared" si="82"/>
        <v>1.9404735035285822E-4</v>
      </c>
      <c r="GA92" s="2">
        <f t="shared" si="82"/>
        <v>1.8564777974152628E-4</v>
      </c>
      <c r="GB92" s="2">
        <f t="shared" si="82"/>
        <v>2.0270885282950378E-4</v>
      </c>
      <c r="GC92" s="2">
        <f t="shared" si="82"/>
        <v>2.7520096149074528E-4</v>
      </c>
      <c r="GD92" s="2">
        <f t="shared" si="82"/>
        <v>2.9860320028078413E-4</v>
      </c>
      <c r="GE92" s="2">
        <f t="shared" si="82"/>
        <v>2.5714101217675511E-4</v>
      </c>
      <c r="GF92" s="2">
        <f t="shared" si="82"/>
        <v>2.164401895667641E-4</v>
      </c>
      <c r="GG92" s="2">
        <f t="shared" si="82"/>
        <v>1.6743997834067672E-4</v>
      </c>
      <c r="GH92" s="2">
        <f t="shared" si="82"/>
        <v>1.4568013226747177E-4</v>
      </c>
      <c r="GI92" s="2">
        <f t="shared" si="82"/>
        <v>1.3136894528400887E-4</v>
      </c>
      <c r="GJ92" s="2">
        <f t="shared" si="82"/>
        <v>1.2980754018181447E-4</v>
      </c>
      <c r="GK92" s="2">
        <f t="shared" si="82"/>
        <v>9.7522431504419604E-5</v>
      </c>
      <c r="GM92" s="86">
        <f t="shared" si="83"/>
        <v>0.51236936189955429</v>
      </c>
      <c r="GN92" s="86">
        <f t="shared" si="83"/>
        <v>0.44931745549822449</v>
      </c>
      <c r="GO92" s="86">
        <f t="shared" si="83"/>
        <v>0.49531036969665321</v>
      </c>
      <c r="GP92" s="86">
        <f t="shared" si="83"/>
        <v>0.42314110135882077</v>
      </c>
      <c r="GQ92" s="86">
        <f t="shared" si="83"/>
        <v>0.46941022976310165</v>
      </c>
      <c r="GR92" s="86">
        <f t="shared" si="83"/>
        <v>0.43938286096853896</v>
      </c>
      <c r="GS92" s="86">
        <f t="shared" si="83"/>
        <v>0.300917607174568</v>
      </c>
      <c r="GT92" s="86">
        <f t="shared" si="83"/>
        <v>0.26839737960972088</v>
      </c>
      <c r="GU92" s="86">
        <f t="shared" si="83"/>
        <v>0.27951666795545188</v>
      </c>
      <c r="GV92" s="86">
        <f t="shared" si="83"/>
        <v>0.28817323571069059</v>
      </c>
      <c r="GW92" s="86">
        <f t="shared" si="83"/>
        <v>0.42028570405760118</v>
      </c>
      <c r="GX92" s="86">
        <f t="shared" si="83"/>
        <v>0.42770755047136999</v>
      </c>
      <c r="GY92" s="86">
        <f t="shared" si="83"/>
        <v>0.49241160906122433</v>
      </c>
      <c r="GZ92" s="86">
        <f t="shared" si="83"/>
        <v>0.40234221439726348</v>
      </c>
      <c r="HA92" s="86">
        <f t="shared" si="83"/>
        <v>0.22734930713722437</v>
      </c>
      <c r="HC92" s="86">
        <f t="shared" si="73"/>
        <v>7.3810770559167135E-4</v>
      </c>
      <c r="HD92" s="86">
        <f t="shared" si="73"/>
        <v>1.4007778010535648E-3</v>
      </c>
      <c r="HE92" s="86">
        <f t="shared" si="73"/>
        <v>8.0122925248755006E-4</v>
      </c>
      <c r="HF92" s="86">
        <f t="shared" si="73"/>
        <v>8.7602307200965299E-4</v>
      </c>
      <c r="HG92" s="86">
        <f t="shared" si="87"/>
        <v>6.9597070433190667E-4</v>
      </c>
      <c r="HH92" s="86">
        <f t="shared" si="87"/>
        <v>1.0076075162544842E-3</v>
      </c>
      <c r="HI92" s="86">
        <f t="shared" si="87"/>
        <v>1.3465841242387313E-3</v>
      </c>
      <c r="HJ92" s="86">
        <f t="shared" si="87"/>
        <v>1.1842990065677101E-3</v>
      </c>
      <c r="HK92" s="86">
        <f t="shared" si="87"/>
        <v>1.0855832842869694E-3</v>
      </c>
      <c r="HL92" s="86">
        <f t="shared" si="87"/>
        <v>2.9113019297155265E-4</v>
      </c>
      <c r="HM92" s="86">
        <f t="shared" si="87"/>
        <v>9.8004182606836613E-4</v>
      </c>
      <c r="HN92" s="86">
        <f t="shared" si="87"/>
        <v>7.7117597750768409E-4</v>
      </c>
      <c r="HO92" s="86">
        <f t="shared" si="87"/>
        <v>5.9856731989028748E-4</v>
      </c>
      <c r="HP92" s="86">
        <f t="shared" si="87"/>
        <v>4.8729248514511978E-4</v>
      </c>
      <c r="HQ92" s="86">
        <f t="shared" si="87"/>
        <v>9.6618545192690298E-5</v>
      </c>
      <c r="HS92" s="86">
        <f t="shared" si="84"/>
        <v>9.7221908718295916E-40</v>
      </c>
      <c r="HT92" s="86">
        <f t="shared" si="84"/>
        <v>2.0823575613059343E-35</v>
      </c>
      <c r="HU92" s="86">
        <f t="shared" si="84"/>
        <v>1.2746451566196718E-38</v>
      </c>
      <c r="HV92" s="86">
        <f t="shared" si="84"/>
        <v>1.7771964855441941E-39</v>
      </c>
      <c r="HW92" s="86">
        <f t="shared" si="84"/>
        <v>4.2558051366162074E-41</v>
      </c>
      <c r="HX92" s="86">
        <f t="shared" si="84"/>
        <v>6.8613999036306145E-40</v>
      </c>
      <c r="HY92" s="86">
        <f t="shared" si="84"/>
        <v>1.7608188366926181E-40</v>
      </c>
      <c r="HZ92" s="86">
        <f t="shared" si="84"/>
        <v>1.6153949247208211E-41</v>
      </c>
      <c r="IA92" s="86">
        <f t="shared" si="84"/>
        <v>5.0762941477015049E-42</v>
      </c>
      <c r="IB92" s="86">
        <f t="shared" si="84"/>
        <v>1.0161815236744017E-53</v>
      </c>
      <c r="IC92" s="86">
        <f t="shared" si="84"/>
        <v>1.2360238676582174E-41</v>
      </c>
      <c r="ID92" s="86">
        <f t="shared" si="84"/>
        <v>4.9418167900141791E-42</v>
      </c>
      <c r="IE92" s="86">
        <f t="shared" si="84"/>
        <v>3.4075540229652577E-41</v>
      </c>
      <c r="IF92" s="86">
        <f t="shared" si="84"/>
        <v>7.7598068543024141E-28</v>
      </c>
      <c r="IG92" s="86">
        <f t="shared" si="84"/>
        <v>1.3277842018209079E-20</v>
      </c>
      <c r="II92" s="86">
        <f t="shared" si="85"/>
        <v>4.3488924052241725E-118</v>
      </c>
      <c r="IJ92" s="86">
        <f t="shared" si="85"/>
        <v>5.4557891441486466E-105</v>
      </c>
      <c r="IK92" s="86">
        <f t="shared" si="85"/>
        <v>7.6477439404027067E-114</v>
      </c>
      <c r="IL92" s="86">
        <f t="shared" si="85"/>
        <v>2.7434941671280452E-118</v>
      </c>
      <c r="IM92" s="86">
        <f t="shared" si="85"/>
        <v>3.3307821473578433E-124</v>
      </c>
      <c r="IN92" s="86">
        <f t="shared" si="85"/>
        <v>2.8352125337017637E-120</v>
      </c>
      <c r="IO92" s="86">
        <f t="shared" si="85"/>
        <v>5.407811748337037E-122</v>
      </c>
      <c r="IP92" s="86">
        <f t="shared" si="85"/>
        <v>4.2787971847346295E-125</v>
      </c>
      <c r="IQ92" s="86">
        <f t="shared" si="85"/>
        <v>1.1642212823769414E-127</v>
      </c>
      <c r="IR92" s="86">
        <f t="shared" si="85"/>
        <v>6.3141130420264197E-165</v>
      </c>
      <c r="IS92" s="86">
        <f t="shared" si="85"/>
        <v>1.2184522956364251E-124</v>
      </c>
      <c r="IT92" s="86">
        <f t="shared" si="85"/>
        <v>2.1348031266507954E-125</v>
      </c>
      <c r="IU92" s="86">
        <f t="shared" si="85"/>
        <v>1.2608723037166174E-122</v>
      </c>
      <c r="IV92" s="86">
        <f t="shared" si="85"/>
        <v>6.5880881676169355E-124</v>
      </c>
      <c r="IW92" s="86">
        <f t="shared" si="85"/>
        <v>1.0785157240865071E-54</v>
      </c>
      <c r="IY92" s="86">
        <f t="shared" si="86"/>
        <v>0.51310746960514597</v>
      </c>
      <c r="IZ92" s="86">
        <f t="shared" si="86"/>
        <v>0.45071823329927807</v>
      </c>
      <c r="JA92" s="86">
        <f t="shared" si="86"/>
        <v>0.49611159894914075</v>
      </c>
      <c r="JB92" s="86">
        <f t="shared" si="86"/>
        <v>0.42401712443083045</v>
      </c>
      <c r="JC92" s="86">
        <f t="shared" si="86"/>
        <v>0.47010620046743357</v>
      </c>
      <c r="JD92" s="86">
        <f t="shared" si="86"/>
        <v>0.44039046848479346</v>
      </c>
      <c r="JE92" s="86">
        <f t="shared" si="86"/>
        <v>0.30226419129880672</v>
      </c>
      <c r="JF92" s="86">
        <f t="shared" si="86"/>
        <v>0.26958167861628857</v>
      </c>
      <c r="JG92" s="86">
        <f t="shared" si="86"/>
        <v>0.28060225123973886</v>
      </c>
      <c r="JH92" s="86">
        <f t="shared" si="86"/>
        <v>0.28846436590366215</v>
      </c>
      <c r="JI92" s="86">
        <f t="shared" si="86"/>
        <v>0.42126574588366955</v>
      </c>
      <c r="JJ92" s="86">
        <f t="shared" si="86"/>
        <v>0.42847872644887769</v>
      </c>
      <c r="JK92" s="86">
        <f t="shared" si="86"/>
        <v>0.49301017638111461</v>
      </c>
      <c r="JL92" s="86">
        <f t="shared" si="86"/>
        <v>0.40282950688240859</v>
      </c>
      <c r="JM92" s="86">
        <f t="shared" si="86"/>
        <v>0.22744592568241706</v>
      </c>
    </row>
    <row r="93" spans="2:273" x14ac:dyDescent="0.25">
      <c r="B93" s="2">
        <v>66</v>
      </c>
      <c r="C93" s="37">
        <v>148.767</v>
      </c>
      <c r="D93" s="37">
        <v>132.714</v>
      </c>
      <c r="E93" s="37">
        <v>146.88900000000001</v>
      </c>
      <c r="F93" s="37">
        <v>120.349</v>
      </c>
      <c r="G93" s="37">
        <v>135.85499999999999</v>
      </c>
      <c r="H93" s="37">
        <v>127.774</v>
      </c>
      <c r="I93" s="37">
        <v>80.644999999999996</v>
      </c>
      <c r="J93" s="37">
        <v>77.5</v>
      </c>
      <c r="K93" s="37">
        <v>80.418999999999997</v>
      </c>
      <c r="L93" s="37">
        <v>87.194000000000003</v>
      </c>
      <c r="M93" s="37">
        <v>115.194</v>
      </c>
      <c r="N93" s="37">
        <v>119.371</v>
      </c>
      <c r="O93" s="37">
        <v>134.41900000000001</v>
      </c>
      <c r="P93" s="37">
        <v>101.123</v>
      </c>
      <c r="Q93" s="37">
        <v>76.277000000000001</v>
      </c>
      <c r="S93" s="4">
        <f t="shared" si="88"/>
        <v>143.23418576698344</v>
      </c>
      <c r="T93" s="4">
        <f t="shared" si="88"/>
        <v>127.96840836542353</v>
      </c>
      <c r="U93" s="4">
        <f t="shared" si="88"/>
        <v>137.03747941029937</v>
      </c>
      <c r="V93" s="4">
        <f t="shared" si="88"/>
        <v>118.59016474020942</v>
      </c>
      <c r="W93" s="4">
        <f t="shared" si="88"/>
        <v>129.59973379648528</v>
      </c>
      <c r="X93" s="4">
        <f t="shared" si="88"/>
        <v>122.7420795984839</v>
      </c>
      <c r="Y93" s="4">
        <f t="shared" si="88"/>
        <v>92.550027425586819</v>
      </c>
      <c r="Z93" s="4">
        <f t="shared" si="88"/>
        <v>88.977461618676386</v>
      </c>
      <c r="AA93" s="4">
        <f t="shared" si="88"/>
        <v>90.815038302869098</v>
      </c>
      <c r="AB93" s="4">
        <f t="shared" si="88"/>
        <v>94.667190584151072</v>
      </c>
      <c r="AC93" s="4">
        <f t="shared" si="88"/>
        <v>117.17030941381819</v>
      </c>
      <c r="AD93" s="4">
        <f t="shared" si="88"/>
        <v>118.64168321244182</v>
      </c>
      <c r="AE93" s="4">
        <f t="shared" si="88"/>
        <v>130.22356318314527</v>
      </c>
      <c r="AF93" s="4">
        <f t="shared" si="88"/>
        <v>103.35396178108232</v>
      </c>
      <c r="AG93" s="4">
        <f t="shared" si="88"/>
        <v>82.945576546476488</v>
      </c>
      <c r="AI93" s="4">
        <f t="shared" si="89"/>
        <v>5.532814233016552</v>
      </c>
      <c r="AJ93" s="4">
        <f t="shared" si="89"/>
        <v>4.7455916345764706</v>
      </c>
      <c r="AK93" s="4">
        <f t="shared" si="89"/>
        <v>9.851520589700641</v>
      </c>
      <c r="AL93" s="4">
        <f t="shared" si="89"/>
        <v>1.7588352597905867</v>
      </c>
      <c r="AM93" s="4">
        <f t="shared" si="89"/>
        <v>6.255266203514708</v>
      </c>
      <c r="AN93" s="4">
        <f t="shared" si="89"/>
        <v>5.0319204015161034</v>
      </c>
      <c r="AO93" s="4">
        <f t="shared" si="89"/>
        <v>-11.905027425586823</v>
      </c>
      <c r="AP93" s="4">
        <f t="shared" si="89"/>
        <v>-11.477461618676386</v>
      </c>
      <c r="AQ93" s="4">
        <f t="shared" si="89"/>
        <v>-10.396038302869101</v>
      </c>
      <c r="AR93" s="4">
        <f t="shared" si="89"/>
        <v>-7.4731905841510695</v>
      </c>
      <c r="AS93" s="4">
        <f t="shared" si="89"/>
        <v>-1.9763094138181856</v>
      </c>
      <c r="AT93" s="4">
        <f t="shared" si="89"/>
        <v>0.72931678755817586</v>
      </c>
      <c r="AU93" s="4">
        <f t="shared" si="89"/>
        <v>4.1954368168547376</v>
      </c>
      <c r="AV93" s="4">
        <f t="shared" si="89"/>
        <v>-2.2309617810823141</v>
      </c>
      <c r="AW93" s="4">
        <f t="shared" si="89"/>
        <v>-6.668576546476487</v>
      </c>
      <c r="AY93" s="2">
        <f t="shared" ref="AY93:BM109" si="125">IF(OR($B93 &lt; C$230, $B93 &gt; C$233), #N/A, ((1-FG93)*DK93) + (FG93 - FW93)*EA93 + (FW93*EQ93))</f>
        <v>71.466233762836112</v>
      </c>
      <c r="AZ93" s="2">
        <f t="shared" si="125"/>
        <v>68.266173520993746</v>
      </c>
      <c r="BA93" s="2">
        <f t="shared" si="125"/>
        <v>68.266469019205289</v>
      </c>
      <c r="BB93" s="2">
        <f t="shared" si="125"/>
        <v>67.469833078133078</v>
      </c>
      <c r="BC93" s="2">
        <f t="shared" si="125"/>
        <v>65.573369855747742</v>
      </c>
      <c r="BD93" s="2">
        <f t="shared" si="125"/>
        <v>63.858125555788398</v>
      </c>
      <c r="BE93" s="2">
        <f t="shared" si="125"/>
        <v>62.744880244216397</v>
      </c>
      <c r="BF93" s="2">
        <f t="shared" si="125"/>
        <v>65.730751496490939</v>
      </c>
      <c r="BG93" s="2">
        <f t="shared" si="125"/>
        <v>67.578457891440564</v>
      </c>
      <c r="BH93" s="2">
        <f t="shared" si="125"/>
        <v>69.062667237919968</v>
      </c>
      <c r="BI93" s="2">
        <f t="shared" si="125"/>
        <v>69.968822020880452</v>
      </c>
      <c r="BJ93" s="2">
        <f t="shared" si="125"/>
        <v>70.21374503270502</v>
      </c>
      <c r="BK93" s="2">
        <f t="shared" si="125"/>
        <v>69.627543044274887</v>
      </c>
      <c r="BL93" s="2">
        <f t="shared" si="125"/>
        <v>67.988509463694072</v>
      </c>
      <c r="BM93" s="2">
        <f t="shared" si="125"/>
        <v>72.669103249876358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92.975633494412577</v>
      </c>
      <c r="DL93" s="2">
        <f t="shared" si="90"/>
        <v>83.017357142857165</v>
      </c>
      <c r="DM93" s="2">
        <f t="shared" si="90"/>
        <v>83.552890556730063</v>
      </c>
      <c r="DN93" s="2">
        <f t="shared" si="90"/>
        <v>81.491809876170322</v>
      </c>
      <c r="DO93" s="2">
        <f t="shared" si="90"/>
        <v>78.643459830866817</v>
      </c>
      <c r="DP93" s="2">
        <f t="shared" si="90"/>
        <v>79.990015773978371</v>
      </c>
      <c r="DQ93" s="2">
        <f t="shared" si="90"/>
        <v>79.166792240215898</v>
      </c>
      <c r="DR93" s="2">
        <f t="shared" si="90"/>
        <v>82.115160411423545</v>
      </c>
      <c r="DS93" s="2">
        <f t="shared" si="90"/>
        <v>85.420059379217278</v>
      </c>
      <c r="DT93" s="2">
        <f t="shared" si="90"/>
        <v>87.200792792792811</v>
      </c>
      <c r="DU93" s="2">
        <f t="shared" si="90"/>
        <v>88.484551219512198</v>
      </c>
      <c r="DV93" s="2">
        <f t="shared" si="90"/>
        <v>87.95620930232559</v>
      </c>
      <c r="DW93" s="2">
        <f t="shared" si="90"/>
        <v>87.434184143763233</v>
      </c>
      <c r="DX93" s="2">
        <f t="shared" si="90"/>
        <v>80.185542585321642</v>
      </c>
      <c r="DY93" s="2">
        <f t="shared" si="90"/>
        <v>80.55810596310593</v>
      </c>
      <c r="EA93" s="2">
        <f t="shared" si="94"/>
        <v>68.825153875720687</v>
      </c>
      <c r="EB93" s="2">
        <f t="shared" si="91"/>
        <v>66.504779065349553</v>
      </c>
      <c r="EC93" s="2">
        <f t="shared" si="91"/>
        <v>66.183123592342355</v>
      </c>
      <c r="ED93" s="2">
        <f t="shared" si="91"/>
        <v>65.692136865056341</v>
      </c>
      <c r="EE93" s="2">
        <f t="shared" si="91"/>
        <v>63.692145876288663</v>
      </c>
      <c r="EF93" s="2">
        <f t="shared" si="91"/>
        <v>61.538563125594827</v>
      </c>
      <c r="EG93" s="2">
        <f t="shared" si="91"/>
        <v>60.337207963985058</v>
      </c>
      <c r="EH93" s="2">
        <f t="shared" si="91"/>
        <v>63.261213148798575</v>
      </c>
      <c r="EI93" s="2">
        <f t="shared" si="91"/>
        <v>64.848859695625265</v>
      </c>
      <c r="EJ93" s="2">
        <f t="shared" si="91"/>
        <v>66.028014100142997</v>
      </c>
      <c r="EK93" s="2">
        <f t="shared" si="91"/>
        <v>67.228796719804876</v>
      </c>
      <c r="EL93" s="2">
        <f t="shared" si="91"/>
        <v>67.785534445583409</v>
      </c>
      <c r="EM93" s="2">
        <f t="shared" si="91"/>
        <v>67.251334062126134</v>
      </c>
      <c r="EN93" s="2">
        <f t="shared" si="91"/>
        <v>66.264647133933437</v>
      </c>
      <c r="EO93" s="2">
        <f t="shared" si="91"/>
        <v>71.321729210857981</v>
      </c>
      <c r="EQ93" s="2">
        <f t="shared" si="92"/>
        <v>68.432646256473816</v>
      </c>
      <c r="ER93" s="2">
        <f t="shared" si="92"/>
        <v>63.768475948308811</v>
      </c>
      <c r="ES93" s="2">
        <f t="shared" si="92"/>
        <v>66.163246407266911</v>
      </c>
      <c r="ET93" s="2">
        <f t="shared" si="92"/>
        <v>65.745096782014812</v>
      </c>
      <c r="EU93" s="2">
        <f t="shared" si="92"/>
        <v>63.461659709451986</v>
      </c>
      <c r="EV93" s="2">
        <f t="shared" si="92"/>
        <v>61.862155405094114</v>
      </c>
      <c r="EW93" s="2">
        <f t="shared" si="92"/>
        <v>60.265988478430359</v>
      </c>
      <c r="EX93" s="2">
        <f t="shared" si="92"/>
        <v>62.985836597015378</v>
      </c>
      <c r="EY93" s="2">
        <f t="shared" si="92"/>
        <v>64.17896191621756</v>
      </c>
      <c r="EZ93" s="2">
        <f t="shared" si="92"/>
        <v>64.958886128612733</v>
      </c>
      <c r="FA93" s="2">
        <f t="shared" si="92"/>
        <v>66.046979774864823</v>
      </c>
      <c r="FB93" s="2">
        <f t="shared" si="92"/>
        <v>67.455210836835107</v>
      </c>
      <c r="FC93" s="2">
        <f t="shared" si="92"/>
        <v>67.342079411841382</v>
      </c>
      <c r="FD93" s="2">
        <f t="shared" si="92"/>
        <v>66.002409309011199</v>
      </c>
      <c r="FE93" s="2">
        <f t="shared" si="92"/>
        <v>70.680498918980931</v>
      </c>
      <c r="FG93" s="2">
        <f t="shared" si="93"/>
        <v>0.89063836124554074</v>
      </c>
      <c r="FH93" s="2">
        <f t="shared" si="93"/>
        <v>0.8932973591211818</v>
      </c>
      <c r="FI93" s="2">
        <f t="shared" si="93"/>
        <v>0.88005887149677642</v>
      </c>
      <c r="FJ93" s="2">
        <f t="shared" si="93"/>
        <v>0.88748596608137864</v>
      </c>
      <c r="FK93" s="2">
        <f t="shared" si="93"/>
        <v>0.8741735407464295</v>
      </c>
      <c r="FL93" s="2">
        <f t="shared" si="93"/>
        <v>0.87429225480008954</v>
      </c>
      <c r="FM93" s="2">
        <f t="shared" si="93"/>
        <v>0.87213239894457684</v>
      </c>
      <c r="FN93" s="2">
        <f t="shared" si="93"/>
        <v>0.86901265436600394</v>
      </c>
      <c r="FO93" s="2">
        <f t="shared" si="93"/>
        <v>0.86730054102484966</v>
      </c>
      <c r="FP93" s="2">
        <f t="shared" si="93"/>
        <v>0.85665996400057232</v>
      </c>
      <c r="FQ93" s="2">
        <f t="shared" si="93"/>
        <v>0.8710823333772616</v>
      </c>
      <c r="FR93" s="2">
        <f t="shared" si="93"/>
        <v>0.87961417414651921</v>
      </c>
      <c r="FS93" s="2">
        <f t="shared" si="93"/>
        <v>0.88226658269501657</v>
      </c>
      <c r="FT93" s="2">
        <f t="shared" si="93"/>
        <v>0.87616460019249709</v>
      </c>
      <c r="FU93" s="2">
        <f t="shared" si="93"/>
        <v>0.85411567305517566</v>
      </c>
      <c r="FW93" s="2">
        <f t="shared" ref="FW93:GK109" si="127">POWER(10,($B93-C$232)/C$229)/(1+POWER(10,($B93-C$232)/C$229))</f>
        <v>1.430308308438245E-4</v>
      </c>
      <c r="FX93" s="2">
        <f t="shared" si="127"/>
        <v>1.9779714468278945E-4</v>
      </c>
      <c r="FY93" s="2">
        <f t="shared" si="127"/>
        <v>2.0247754994618067E-4</v>
      </c>
      <c r="FZ93" s="2">
        <f t="shared" si="127"/>
        <v>2.1276470544123163E-4</v>
      </c>
      <c r="GA93" s="2">
        <f t="shared" si="127"/>
        <v>2.0355509678118789E-4</v>
      </c>
      <c r="GB93" s="2">
        <f t="shared" si="127"/>
        <v>2.2226149052823155E-4</v>
      </c>
      <c r="GC93" s="2">
        <f t="shared" si="127"/>
        <v>3.0174384226397172E-4</v>
      </c>
      <c r="GD93" s="2">
        <f t="shared" si="127"/>
        <v>3.2740246636763713E-4</v>
      </c>
      <c r="GE93" s="2">
        <f t="shared" si="127"/>
        <v>2.8194251861474352E-4</v>
      </c>
      <c r="GF93" s="2">
        <f t="shared" si="127"/>
        <v>2.3731699303278456E-4</v>
      </c>
      <c r="GG93" s="2">
        <f t="shared" si="127"/>
        <v>1.8359131962268608E-4</v>
      </c>
      <c r="GH93" s="2">
        <f t="shared" si="127"/>
        <v>1.5973284360438946E-4</v>
      </c>
      <c r="GI93" s="2">
        <f t="shared" si="127"/>
        <v>1.4404135853965743E-4</v>
      </c>
      <c r="GJ93" s="2">
        <f t="shared" si="127"/>
        <v>1.4232935502881035E-4</v>
      </c>
      <c r="GK93" s="2">
        <f t="shared" si="127"/>
        <v>1.069302136957226E-4</v>
      </c>
      <c r="GM93" s="86">
        <f t="shared" ref="GM93:HA109" si="128" xml:space="preserve"> _xlfn.NORM.DIST($B93, C$7, ABS(C$11), TRUE) * _xlfn.NORM.DIST(($B93 - C$7)*C$15, 0, ABS(C$11), TRUE) * 2</f>
        <v>0.40661624730022811</v>
      </c>
      <c r="GN93" s="86">
        <f t="shared" si="128"/>
        <v>0.33708720878244841</v>
      </c>
      <c r="GO93" s="86">
        <f t="shared" si="128"/>
        <v>0.36944909016894395</v>
      </c>
      <c r="GP93" s="86">
        <f t="shared" si="128"/>
        <v>0.29485111460085667</v>
      </c>
      <c r="GQ93" s="86">
        <f t="shared" si="128"/>
        <v>0.34941534215684644</v>
      </c>
      <c r="GR93" s="86">
        <f t="shared" si="128"/>
        <v>0.32636033114566571</v>
      </c>
      <c r="GS93" s="86">
        <f t="shared" si="128"/>
        <v>0.18346819000353087</v>
      </c>
      <c r="GT93" s="86">
        <f t="shared" si="128"/>
        <v>0.14679452196971041</v>
      </c>
      <c r="GU93" s="86">
        <f t="shared" si="128"/>
        <v>0.14836154266295859</v>
      </c>
      <c r="GV93" s="86">
        <f t="shared" si="128"/>
        <v>0.17050598828252109</v>
      </c>
      <c r="GW93" s="86">
        <f t="shared" si="128"/>
        <v>0.27921149632466985</v>
      </c>
      <c r="GX93" s="86">
        <f t="shared" si="128"/>
        <v>0.28959893407941367</v>
      </c>
      <c r="GY93" s="86">
        <f t="shared" si="128"/>
        <v>0.35469143949445486</v>
      </c>
      <c r="GZ93" s="86">
        <f t="shared" si="128"/>
        <v>0.24813646603219877</v>
      </c>
      <c r="HA93" s="86">
        <f t="shared" si="128"/>
        <v>0.10655270128633788</v>
      </c>
      <c r="HC93" s="86">
        <f t="shared" si="73"/>
        <v>1.2089573219335554E-3</v>
      </c>
      <c r="HD93" s="86">
        <f t="shared" si="73"/>
        <v>2.2180825156952943E-3</v>
      </c>
      <c r="HE93" s="86">
        <f t="shared" si="73"/>
        <v>1.321943517349943E-3</v>
      </c>
      <c r="HF93" s="86">
        <f t="shared" si="73"/>
        <v>1.4587081312604775E-3</v>
      </c>
      <c r="HG93" s="86">
        <f t="shared" si="87"/>
        <v>1.1807925286632342E-3</v>
      </c>
      <c r="HH93" s="86">
        <f t="shared" si="87"/>
        <v>1.6802553422250286E-3</v>
      </c>
      <c r="HI93" s="86">
        <f t="shared" si="87"/>
        <v>2.2694888265490298E-3</v>
      </c>
      <c r="HJ93" s="86">
        <f t="shared" si="87"/>
        <v>2.0305043166552292E-3</v>
      </c>
      <c r="HK93" s="86">
        <f t="shared" si="87"/>
        <v>1.8601756041777848E-3</v>
      </c>
      <c r="HL93" s="86">
        <f t="shared" si="87"/>
        <v>5.6174847024188139E-4</v>
      </c>
      <c r="HM93" s="86">
        <f t="shared" si="87"/>
        <v>1.6326732201967723E-3</v>
      </c>
      <c r="HN93" s="86">
        <f t="shared" si="87"/>
        <v>1.2881326427347578E-3</v>
      </c>
      <c r="HO93" s="86">
        <f t="shared" si="87"/>
        <v>9.9755288504916554E-4</v>
      </c>
      <c r="HP93" s="86">
        <f t="shared" si="87"/>
        <v>8.3224534859368388E-4</v>
      </c>
      <c r="HQ93" s="86">
        <f t="shared" si="87"/>
        <v>1.9506558512919094E-4</v>
      </c>
      <c r="HS93" s="86">
        <f t="shared" ref="HS93:IG109" si="129" xml:space="preserve"> _xlfn.NORM.DIST($B93, C$9, ABS(C$13), TRUE) * _xlfn.NORM.DIST(($B93 - C$9)*C$17, 0, ABS(C$13), TRUE) * 2</f>
        <v>1.3710939988066138E-38</v>
      </c>
      <c r="HT93" s="86">
        <f t="shared" si="129"/>
        <v>2.3788935847687471E-34</v>
      </c>
      <c r="HU93" s="86">
        <f t="shared" si="129"/>
        <v>1.8264095595219648E-37</v>
      </c>
      <c r="HV93" s="86">
        <f t="shared" si="129"/>
        <v>2.8113220999181204E-38</v>
      </c>
      <c r="HW93" s="86">
        <f t="shared" si="129"/>
        <v>7.5447576900433595E-40</v>
      </c>
      <c r="HX93" s="86">
        <f t="shared" si="129"/>
        <v>1.144128245365889E-38</v>
      </c>
      <c r="HY93" s="86">
        <f t="shared" si="129"/>
        <v>3.4032781141157614E-39</v>
      </c>
      <c r="HZ93" s="86">
        <f t="shared" si="129"/>
        <v>3.4776049783516556E-40</v>
      </c>
      <c r="IA93" s="86">
        <f t="shared" si="129"/>
        <v>1.0874254224420125E-40</v>
      </c>
      <c r="IB93" s="86">
        <f t="shared" si="129"/>
        <v>4.9162703683284469E-52</v>
      </c>
      <c r="IC93" s="86">
        <f t="shared" si="129"/>
        <v>2.1704207600366695E-40</v>
      </c>
      <c r="ID93" s="86">
        <f t="shared" si="129"/>
        <v>8.4875214661842036E-41</v>
      </c>
      <c r="IE93" s="86">
        <f t="shared" si="129"/>
        <v>5.3320002207803263E-40</v>
      </c>
      <c r="IF93" s="86">
        <f t="shared" si="129"/>
        <v>4.5441596806206033E-27</v>
      </c>
      <c r="IG93" s="86">
        <f t="shared" si="129"/>
        <v>4.7491203911536612E-20</v>
      </c>
      <c r="II93" s="86">
        <f t="shared" ref="II93:IW109" si="130" xml:space="preserve"> _xlfn.NORM.DIST($B93, C$10, ABS(C$14), TRUE) * _xlfn.NORM.DIST(($B93 - C$10)*C$18, 0, ABS(C$14), TRUE) * 2</f>
        <v>1.0410373152267593E-115</v>
      </c>
      <c r="IJ93" s="86">
        <f t="shared" si="130"/>
        <v>8.4545631066632842E-103</v>
      </c>
      <c r="IK93" s="86">
        <f t="shared" si="130"/>
        <v>1.8535476802328903E-111</v>
      </c>
      <c r="IL93" s="86">
        <f t="shared" si="130"/>
        <v>8.5434675951775218E-116</v>
      </c>
      <c r="IM93" s="86">
        <f t="shared" si="130"/>
        <v>1.3459551578414715E-121</v>
      </c>
      <c r="IN93" s="86">
        <f t="shared" si="130"/>
        <v>1.0031288632166756E-117</v>
      </c>
      <c r="IO93" s="86">
        <f t="shared" si="130"/>
        <v>2.5982939998447738E-119</v>
      </c>
      <c r="IP93" s="86">
        <f t="shared" si="130"/>
        <v>2.5685216385851961E-122</v>
      </c>
      <c r="IQ93" s="86">
        <f t="shared" si="130"/>
        <v>7.0985115308869429E-125</v>
      </c>
      <c r="IR93" s="86">
        <f t="shared" si="130"/>
        <v>2.171430679839845E-161</v>
      </c>
      <c r="IS93" s="86">
        <f t="shared" si="130"/>
        <v>4.6848343400773734E-122</v>
      </c>
      <c r="IT93" s="86">
        <f t="shared" si="130"/>
        <v>7.751386127708941E-123</v>
      </c>
      <c r="IU93" s="86">
        <f t="shared" si="130"/>
        <v>3.7540330386870347E-120</v>
      </c>
      <c r="IV93" s="86">
        <f t="shared" si="130"/>
        <v>2.0677658446898455E-121</v>
      </c>
      <c r="IW93" s="86">
        <f t="shared" si="130"/>
        <v>1.2093513767599989E-53</v>
      </c>
      <c r="IY93" s="86">
        <f t="shared" ref="IY93:JM109" si="131">GM93+HC93+HS93+II93</f>
        <v>0.40782520462216165</v>
      </c>
      <c r="IZ93" s="86">
        <f t="shared" si="131"/>
        <v>0.33930529129814369</v>
      </c>
      <c r="JA93" s="86">
        <f t="shared" si="131"/>
        <v>0.37077103368629388</v>
      </c>
      <c r="JB93" s="86">
        <f t="shared" si="131"/>
        <v>0.29630982273211715</v>
      </c>
      <c r="JC93" s="86">
        <f t="shared" si="131"/>
        <v>0.35059613468550965</v>
      </c>
      <c r="JD93" s="86">
        <f t="shared" si="131"/>
        <v>0.32804058648789075</v>
      </c>
      <c r="JE93" s="86">
        <f t="shared" si="131"/>
        <v>0.18573767883007991</v>
      </c>
      <c r="JF93" s="86">
        <f t="shared" si="131"/>
        <v>0.14882502628636562</v>
      </c>
      <c r="JG93" s="86">
        <f t="shared" si="131"/>
        <v>0.15022171826713637</v>
      </c>
      <c r="JH93" s="86">
        <f t="shared" si="131"/>
        <v>0.17106773675276296</v>
      </c>
      <c r="JI93" s="86">
        <f t="shared" si="131"/>
        <v>0.28084416954486663</v>
      </c>
      <c r="JJ93" s="86">
        <f t="shared" si="131"/>
        <v>0.29088706672214842</v>
      </c>
      <c r="JK93" s="86">
        <f t="shared" si="131"/>
        <v>0.35568899237950402</v>
      </c>
      <c r="JL93" s="86">
        <f t="shared" si="131"/>
        <v>0.24896871138079246</v>
      </c>
      <c r="JM93" s="86">
        <f t="shared" si="131"/>
        <v>0.10674776687146707</v>
      </c>
    </row>
    <row r="94" spans="2:273" x14ac:dyDescent="0.25">
      <c r="B94" s="2">
        <v>67</v>
      </c>
      <c r="C94" s="37">
        <v>120.6</v>
      </c>
      <c r="D94" s="37">
        <v>98.206000000000003</v>
      </c>
      <c r="E94" s="37">
        <v>102.127</v>
      </c>
      <c r="F94" s="37">
        <v>83.905000000000001</v>
      </c>
      <c r="G94" s="37">
        <v>96.338999999999999</v>
      </c>
      <c r="H94" s="37">
        <v>88.822999999999993</v>
      </c>
      <c r="I94" s="37">
        <v>67.757999999999996</v>
      </c>
      <c r="J94" s="37">
        <v>69.483999999999995</v>
      </c>
      <c r="K94" s="37">
        <v>70.338999999999999</v>
      </c>
      <c r="L94" s="37">
        <v>73.709999999999994</v>
      </c>
      <c r="M94" s="37">
        <v>82.5</v>
      </c>
      <c r="N94" s="37">
        <v>84.918999999999997</v>
      </c>
      <c r="O94" s="37">
        <v>97.887</v>
      </c>
      <c r="P94" s="37">
        <v>76.230999999999995</v>
      </c>
      <c r="Q94" s="37">
        <v>70.2</v>
      </c>
      <c r="S94" s="4">
        <f t="shared" si="88"/>
        <v>118.67776018178947</v>
      </c>
      <c r="T94" s="4">
        <f t="shared" si="88"/>
        <v>105.71006006196603</v>
      </c>
      <c r="U94" s="4">
        <f t="shared" si="88"/>
        <v>109.46919698151228</v>
      </c>
      <c r="V94" s="4">
        <f t="shared" si="88"/>
        <v>96.280228881021003</v>
      </c>
      <c r="W94" s="4">
        <f t="shared" si="88"/>
        <v>103.93892684290283</v>
      </c>
      <c r="X94" s="4">
        <f t="shared" si="88"/>
        <v>99.60309855669307</v>
      </c>
      <c r="Y94" s="4">
        <f t="shared" si="88"/>
        <v>77.793372654807925</v>
      </c>
      <c r="Z94" s="4">
        <f t="shared" si="88"/>
        <v>76.197063988115204</v>
      </c>
      <c r="AA94" s="4">
        <f t="shared" si="88"/>
        <v>77.418358011584985</v>
      </c>
      <c r="AB94" s="4">
        <f t="shared" si="88"/>
        <v>80.417036553104893</v>
      </c>
      <c r="AC94" s="4">
        <f t="shared" si="88"/>
        <v>94.414548865783942</v>
      </c>
      <c r="AD94" s="4">
        <f t="shared" si="88"/>
        <v>95.958944686218075</v>
      </c>
      <c r="AE94" s="4">
        <f t="shared" si="88"/>
        <v>103.93015338616843</v>
      </c>
      <c r="AF94" s="4">
        <f t="shared" si="88"/>
        <v>84.298112760375417</v>
      </c>
      <c r="AG94" s="4">
        <f t="shared" si="88"/>
        <v>75.823456402732162</v>
      </c>
      <c r="AI94" s="4">
        <f t="shared" si="89"/>
        <v>1.922239818210528</v>
      </c>
      <c r="AJ94" s="4">
        <f t="shared" si="89"/>
        <v>-7.5040600619660296</v>
      </c>
      <c r="AK94" s="4">
        <f t="shared" si="89"/>
        <v>-7.3421969815122878</v>
      </c>
      <c r="AL94" s="4">
        <f t="shared" si="89"/>
        <v>-12.375228881021002</v>
      </c>
      <c r="AM94" s="4">
        <f t="shared" si="89"/>
        <v>-7.5999268429028319</v>
      </c>
      <c r="AN94" s="4">
        <f t="shared" si="89"/>
        <v>-10.780098556693076</v>
      </c>
      <c r="AO94" s="4">
        <f t="shared" si="89"/>
        <v>-10.035372654807929</v>
      </c>
      <c r="AP94" s="4">
        <f t="shared" si="89"/>
        <v>-6.7130639881152092</v>
      </c>
      <c r="AQ94" s="4">
        <f t="shared" si="89"/>
        <v>-7.0793580115849863</v>
      </c>
      <c r="AR94" s="4">
        <f t="shared" si="89"/>
        <v>-6.7070365531048992</v>
      </c>
      <c r="AS94" s="4">
        <f t="shared" si="89"/>
        <v>-11.914548865783942</v>
      </c>
      <c r="AT94" s="4">
        <f t="shared" si="89"/>
        <v>-11.039944686218078</v>
      </c>
      <c r="AU94" s="4">
        <f t="shared" si="89"/>
        <v>-6.0431533861684272</v>
      </c>
      <c r="AV94" s="4">
        <f t="shared" si="89"/>
        <v>-8.0671127603754229</v>
      </c>
      <c r="AW94" s="4">
        <f t="shared" si="89"/>
        <v>-5.6234564027321596</v>
      </c>
      <c r="AY94" s="2">
        <f t="shared" si="125"/>
        <v>71.188254575145294</v>
      </c>
      <c r="AZ94" s="2">
        <f t="shared" si="125"/>
        <v>68.005852759220147</v>
      </c>
      <c r="BA94" s="2">
        <f t="shared" si="125"/>
        <v>68.00862607130567</v>
      </c>
      <c r="BB94" s="2">
        <f t="shared" si="125"/>
        <v>67.24107213299925</v>
      </c>
      <c r="BC94" s="2">
        <f t="shared" si="125"/>
        <v>65.332922890965634</v>
      </c>
      <c r="BD94" s="2">
        <f t="shared" si="125"/>
        <v>63.60513698978118</v>
      </c>
      <c r="BE94" s="2">
        <f t="shared" si="125"/>
        <v>62.474224184217476</v>
      </c>
      <c r="BF94" s="2">
        <f t="shared" si="125"/>
        <v>65.428670989096858</v>
      </c>
      <c r="BG94" s="2">
        <f t="shared" si="125"/>
        <v>67.242146900573246</v>
      </c>
      <c r="BH94" s="2">
        <f t="shared" si="125"/>
        <v>68.703968179532609</v>
      </c>
      <c r="BI94" s="2">
        <f t="shared" si="125"/>
        <v>69.612298609572349</v>
      </c>
      <c r="BJ94" s="2">
        <f t="shared" si="125"/>
        <v>69.898060993916218</v>
      </c>
      <c r="BK94" s="2">
        <f t="shared" si="125"/>
        <v>69.325223952765555</v>
      </c>
      <c r="BL94" s="2">
        <f t="shared" si="125"/>
        <v>67.731736062744545</v>
      </c>
      <c r="BM94" s="2">
        <f t="shared" si="125"/>
        <v>72.417523384717271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93.192316822712186</v>
      </c>
      <c r="DL94" s="2">
        <f t="shared" si="90"/>
        <v>83.071933554817292</v>
      </c>
      <c r="DM94" s="2">
        <f t="shared" si="90"/>
        <v>83.717406483439007</v>
      </c>
      <c r="DN94" s="2">
        <f t="shared" si="90"/>
        <v>81.630656297191166</v>
      </c>
      <c r="DO94" s="2">
        <f t="shared" si="90"/>
        <v>78.700418604651162</v>
      </c>
      <c r="DP94" s="2">
        <f t="shared" si="90"/>
        <v>80.089825108716227</v>
      </c>
      <c r="DQ94" s="2">
        <f t="shared" si="90"/>
        <v>79.265850337381892</v>
      </c>
      <c r="DR94" s="2">
        <f t="shared" si="90"/>
        <v>82.267576977787485</v>
      </c>
      <c r="DS94" s="2">
        <f t="shared" si="90"/>
        <v>85.631374966261802</v>
      </c>
      <c r="DT94" s="2">
        <f t="shared" si="90"/>
        <v>87.450616642958764</v>
      </c>
      <c r="DU94" s="2">
        <f t="shared" si="90"/>
        <v>88.685431358885026</v>
      </c>
      <c r="DV94" s="2">
        <f t="shared" si="90"/>
        <v>88.106980972515871</v>
      </c>
      <c r="DW94" s="2">
        <f t="shared" si="90"/>
        <v>87.591319027484161</v>
      </c>
      <c r="DX94" s="2">
        <f t="shared" si="90"/>
        <v>80.30750166112955</v>
      </c>
      <c r="DY94" s="2">
        <f t="shared" si="90"/>
        <v>80.600248048048016</v>
      </c>
      <c r="EA94" s="2">
        <f t="shared" si="94"/>
        <v>68.724175528507359</v>
      </c>
      <c r="EB94" s="2">
        <f t="shared" si="91"/>
        <v>66.365229578267488</v>
      </c>
      <c r="EC94" s="2">
        <f t="shared" si="91"/>
        <v>66.05609572072072</v>
      </c>
      <c r="ED94" s="2">
        <f t="shared" si="91"/>
        <v>65.577288117335101</v>
      </c>
      <c r="EE94" s="2">
        <f t="shared" si="91"/>
        <v>63.578193013081524</v>
      </c>
      <c r="EF94" s="2">
        <f t="shared" si="91"/>
        <v>61.443395983065862</v>
      </c>
      <c r="EG94" s="2">
        <f t="shared" si="91"/>
        <v>60.228968459051124</v>
      </c>
      <c r="EH94" s="2">
        <f t="shared" si="91"/>
        <v>63.113961601717129</v>
      </c>
      <c r="EI94" s="2">
        <f t="shared" si="91"/>
        <v>64.676339787519339</v>
      </c>
      <c r="EJ94" s="2">
        <f t="shared" si="91"/>
        <v>65.843513341438253</v>
      </c>
      <c r="EK94" s="2">
        <f t="shared" si="91"/>
        <v>67.038167509101825</v>
      </c>
      <c r="EL94" s="2">
        <f t="shared" si="91"/>
        <v>67.625292778622182</v>
      </c>
      <c r="EM94" s="2">
        <f t="shared" si="91"/>
        <v>67.102176762509785</v>
      </c>
      <c r="EN94" s="2">
        <f t="shared" si="91"/>
        <v>66.110742031051529</v>
      </c>
      <c r="EO94" s="2">
        <f t="shared" si="91"/>
        <v>71.142961386802682</v>
      </c>
      <c r="EQ94" s="2">
        <f t="shared" si="92"/>
        <v>68.338907495806524</v>
      </c>
      <c r="ER94" s="2">
        <f t="shared" si="92"/>
        <v>63.685535001314634</v>
      </c>
      <c r="ES94" s="2">
        <f t="shared" si="92"/>
        <v>66.03662478618547</v>
      </c>
      <c r="ET94" s="2">
        <f t="shared" si="92"/>
        <v>65.628845805840839</v>
      </c>
      <c r="EU94" s="2">
        <f t="shared" si="92"/>
        <v>63.352537311511568</v>
      </c>
      <c r="EV94" s="2">
        <f t="shared" si="92"/>
        <v>61.75976030852155</v>
      </c>
      <c r="EW94" s="2">
        <f t="shared" si="92"/>
        <v>60.159485629192901</v>
      </c>
      <c r="EX94" s="2">
        <f t="shared" si="92"/>
        <v>62.844540830849823</v>
      </c>
      <c r="EY94" s="2">
        <f t="shared" si="92"/>
        <v>64.021748959450164</v>
      </c>
      <c r="EZ94" s="2">
        <f t="shared" si="92"/>
        <v>64.798576459101767</v>
      </c>
      <c r="FA94" s="2">
        <f t="shared" si="92"/>
        <v>65.881056595234853</v>
      </c>
      <c r="FB94" s="2">
        <f t="shared" si="92"/>
        <v>67.301796965050144</v>
      </c>
      <c r="FC94" s="2">
        <f t="shared" si="92"/>
        <v>67.190246314883851</v>
      </c>
      <c r="FD94" s="2">
        <f t="shared" si="92"/>
        <v>65.853827543823897</v>
      </c>
      <c r="FE94" s="2">
        <f t="shared" si="92"/>
        <v>70.516663341465303</v>
      </c>
      <c r="FG94" s="2">
        <f t="shared" si="93"/>
        <v>0.89929192259301072</v>
      </c>
      <c r="FH94" s="2">
        <f t="shared" si="93"/>
        <v>0.90176372640510738</v>
      </c>
      <c r="FI94" s="2">
        <f t="shared" si="93"/>
        <v>0.88944565329728897</v>
      </c>
      <c r="FJ94" s="2">
        <f t="shared" si="93"/>
        <v>0.89635994332892133</v>
      </c>
      <c r="FK94" s="2">
        <f t="shared" si="93"/>
        <v>0.88396018620367789</v>
      </c>
      <c r="FL94" s="2">
        <f t="shared" si="93"/>
        <v>0.88407089130725147</v>
      </c>
      <c r="FM94" s="2">
        <f t="shared" si="93"/>
        <v>0.88205638257217223</v>
      </c>
      <c r="FN94" s="2">
        <f t="shared" si="93"/>
        <v>0.87914521315442007</v>
      </c>
      <c r="FO94" s="2">
        <f t="shared" si="93"/>
        <v>0.87754687842927237</v>
      </c>
      <c r="FP94" s="2">
        <f t="shared" si="93"/>
        <v>0.86760248710742627</v>
      </c>
      <c r="FQ94" s="2">
        <f t="shared" si="93"/>
        <v>0.88107670118845416</v>
      </c>
      <c r="FR94" s="2">
        <f t="shared" si="93"/>
        <v>0.88903137030894297</v>
      </c>
      <c r="FS94" s="2">
        <f t="shared" si="93"/>
        <v>0.89150188660157315</v>
      </c>
      <c r="FT94" s="2">
        <f t="shared" si="93"/>
        <v>0.8858166111336635</v>
      </c>
      <c r="FU94" s="2">
        <f t="shared" si="93"/>
        <v>0.86522186815731339</v>
      </c>
      <c r="FW94" s="2">
        <f t="shared" si="127"/>
        <v>1.568280232706871E-4</v>
      </c>
      <c r="FX94" s="2">
        <f t="shared" si="127"/>
        <v>2.1687611773287308E-4</v>
      </c>
      <c r="FY94" s="2">
        <f t="shared" si="127"/>
        <v>2.2200788187404116E-4</v>
      </c>
      <c r="FZ94" s="2">
        <f t="shared" si="127"/>
        <v>2.3328707170526102E-4</v>
      </c>
      <c r="GA94" s="2">
        <f t="shared" si="127"/>
        <v>2.2318934220179971E-4</v>
      </c>
      <c r="GB94" s="2">
        <f t="shared" si="127"/>
        <v>2.4369965246036609E-4</v>
      </c>
      <c r="GC94" s="2">
        <f t="shared" si="127"/>
        <v>3.3084591237543705E-4</v>
      </c>
      <c r="GD94" s="2">
        <f t="shared" si="127"/>
        <v>3.5897832661564477E-4</v>
      </c>
      <c r="GE94" s="2">
        <f t="shared" si="127"/>
        <v>3.0913541533985267E-4</v>
      </c>
      <c r="GF94" s="2">
        <f t="shared" si="127"/>
        <v>2.6020695075838117E-4</v>
      </c>
      <c r="GG94" s="2">
        <f t="shared" si="127"/>
        <v>2.0130031342368239E-4</v>
      </c>
      <c r="GH94" s="2">
        <f t="shared" si="127"/>
        <v>1.7514088117017199E-4</v>
      </c>
      <c r="GI94" s="2">
        <f t="shared" si="127"/>
        <v>1.5793601416840927E-4</v>
      </c>
      <c r="GJ94" s="2">
        <f t="shared" si="127"/>
        <v>1.560588915095422E-4</v>
      </c>
      <c r="GK94" s="2">
        <f t="shared" si="127"/>
        <v>1.1724543827145016E-4</v>
      </c>
      <c r="GM94" s="86">
        <f t="shared" si="128"/>
        <v>0.29238679385491784</v>
      </c>
      <c r="GN94" s="86">
        <f t="shared" si="128"/>
        <v>0.22831805348760839</v>
      </c>
      <c r="GO94" s="86">
        <f t="shared" si="128"/>
        <v>0.24242807794585766</v>
      </c>
      <c r="GP94" s="86">
        <f t="shared" si="128"/>
        <v>0.1802944101486661</v>
      </c>
      <c r="GQ94" s="86">
        <f t="shared" si="128"/>
        <v>0.23084856096245976</v>
      </c>
      <c r="GR94" s="86">
        <f t="shared" si="128"/>
        <v>0.21759925398836805</v>
      </c>
      <c r="GS94" s="86">
        <f t="shared" si="128"/>
        <v>9.6637801792027467E-2</v>
      </c>
      <c r="GT94" s="86">
        <f t="shared" si="128"/>
        <v>6.6868205345931769E-2</v>
      </c>
      <c r="GU94" s="86">
        <f t="shared" si="128"/>
        <v>6.4152050472293443E-2</v>
      </c>
      <c r="GV94" s="86">
        <f t="shared" si="128"/>
        <v>8.624068681367765E-2</v>
      </c>
      <c r="GW94" s="86">
        <f t="shared" si="128"/>
        <v>0.1581450514853196</v>
      </c>
      <c r="GX94" s="86">
        <f t="shared" si="128"/>
        <v>0.16872846607786363</v>
      </c>
      <c r="GY94" s="86">
        <f t="shared" si="128"/>
        <v>0.22072625291415007</v>
      </c>
      <c r="GZ94" s="86">
        <f t="shared" si="128"/>
        <v>0.12634737552731712</v>
      </c>
      <c r="HA94" s="86">
        <f t="shared" si="128"/>
        <v>3.9389982882777237E-2</v>
      </c>
      <c r="HC94" s="86">
        <f t="shared" si="73"/>
        <v>1.9450402857961264E-3</v>
      </c>
      <c r="HD94" s="86">
        <f t="shared" si="73"/>
        <v>3.4530378382548509E-3</v>
      </c>
      <c r="HE94" s="86">
        <f t="shared" si="73"/>
        <v>2.1407589383677103E-3</v>
      </c>
      <c r="HF94" s="86">
        <f t="shared" si="73"/>
        <v>2.3818116111453246E-3</v>
      </c>
      <c r="HG94" s="86">
        <f t="shared" si="87"/>
        <v>1.9628420101345198E-3</v>
      </c>
      <c r="HH94" s="86">
        <f t="shared" si="87"/>
        <v>2.7461345276133392E-3</v>
      </c>
      <c r="HI94" s="86">
        <f t="shared" si="87"/>
        <v>3.742067759970769E-3</v>
      </c>
      <c r="HJ94" s="86">
        <f t="shared" si="87"/>
        <v>3.402371296169493E-3</v>
      </c>
      <c r="HK94" s="86">
        <f t="shared" si="87"/>
        <v>3.1162259794749445E-3</v>
      </c>
      <c r="HL94" s="86">
        <f t="shared" si="87"/>
        <v>1.0535760880087002E-3</v>
      </c>
      <c r="HM94" s="86">
        <f t="shared" si="87"/>
        <v>2.6661575802604739E-3</v>
      </c>
      <c r="HN94" s="86">
        <f t="shared" si="87"/>
        <v>2.1100917558124596E-3</v>
      </c>
      <c r="HO94" s="86">
        <f t="shared" si="87"/>
        <v>1.6317591714043553E-3</v>
      </c>
      <c r="HP94" s="86">
        <f t="shared" si="87"/>
        <v>1.3932921306896032E-3</v>
      </c>
      <c r="HQ94" s="86">
        <f t="shared" si="87"/>
        <v>3.8272939614460627E-4</v>
      </c>
      <c r="HS94" s="86">
        <f t="shared" si="129"/>
        <v>1.8574974614537565E-37</v>
      </c>
      <c r="HT94" s="86">
        <f t="shared" si="129"/>
        <v>2.6154471985886793E-33</v>
      </c>
      <c r="HU94" s="86">
        <f t="shared" si="129"/>
        <v>2.5096853446554513E-36</v>
      </c>
      <c r="HV94" s="86">
        <f t="shared" si="129"/>
        <v>4.2555227084843172E-37</v>
      </c>
      <c r="HW94" s="86">
        <f t="shared" si="129"/>
        <v>1.2776293485621455E-38</v>
      </c>
      <c r="HX94" s="86">
        <f t="shared" si="129"/>
        <v>1.8233733686690295E-37</v>
      </c>
      <c r="HY94" s="86">
        <f t="shared" si="129"/>
        <v>6.2605967338117788E-38</v>
      </c>
      <c r="HZ94" s="86">
        <f t="shared" si="129"/>
        <v>7.1090928006309733E-39</v>
      </c>
      <c r="IA94" s="86">
        <f t="shared" si="129"/>
        <v>2.2137941023592303E-39</v>
      </c>
      <c r="IB94" s="86">
        <f t="shared" si="129"/>
        <v>2.2322991403186069E-50</v>
      </c>
      <c r="IC94" s="86">
        <f t="shared" si="129"/>
        <v>3.6438123528517652E-39</v>
      </c>
      <c r="ID94" s="86">
        <f t="shared" si="129"/>
        <v>1.3952837376388447E-39</v>
      </c>
      <c r="IE94" s="86">
        <f t="shared" si="129"/>
        <v>8.001686568674111E-39</v>
      </c>
      <c r="IF94" s="86">
        <f t="shared" si="129"/>
        <v>2.5931361156709918E-26</v>
      </c>
      <c r="IG94" s="86">
        <f t="shared" si="129"/>
        <v>1.6676655676635698E-19</v>
      </c>
      <c r="II94" s="86">
        <f t="shared" si="130"/>
        <v>2.3551673489576387E-113</v>
      </c>
      <c r="IJ94" s="86">
        <f t="shared" si="130"/>
        <v>1.241358279190596E-100</v>
      </c>
      <c r="IK94" s="86">
        <f t="shared" si="130"/>
        <v>4.2353627927726332E-109</v>
      </c>
      <c r="IL94" s="86">
        <f t="shared" si="130"/>
        <v>2.5006492796183364E-113</v>
      </c>
      <c r="IM94" s="86">
        <f t="shared" si="130"/>
        <v>5.0994428935096627E-119</v>
      </c>
      <c r="IN94" s="86">
        <f t="shared" si="130"/>
        <v>3.3302290859990227E-115</v>
      </c>
      <c r="IO94" s="86">
        <f t="shared" si="130"/>
        <v>1.1645720820369815E-116</v>
      </c>
      <c r="IP94" s="86">
        <f t="shared" si="130"/>
        <v>1.4336670512324623E-119</v>
      </c>
      <c r="IQ94" s="86">
        <f t="shared" si="130"/>
        <v>4.0290210077715365E-122</v>
      </c>
      <c r="IR94" s="86">
        <f t="shared" si="130"/>
        <v>6.8307914883909381E-158</v>
      </c>
      <c r="IS94" s="86">
        <f t="shared" si="130"/>
        <v>1.6910276436967788E-119</v>
      </c>
      <c r="IT94" s="86">
        <f t="shared" si="130"/>
        <v>2.6464598681685405E-120</v>
      </c>
      <c r="IU94" s="86">
        <f t="shared" si="130"/>
        <v>1.0538825252961741E-117</v>
      </c>
      <c r="IV94" s="86">
        <f t="shared" si="130"/>
        <v>6.1165645447474686E-119</v>
      </c>
      <c r="IW94" s="86">
        <f t="shared" si="130"/>
        <v>1.3238643147274138E-52</v>
      </c>
      <c r="IY94" s="86">
        <f t="shared" si="131"/>
        <v>0.29433183414071395</v>
      </c>
      <c r="IZ94" s="86">
        <f t="shared" si="131"/>
        <v>0.23177109132586324</v>
      </c>
      <c r="JA94" s="86">
        <f t="shared" si="131"/>
        <v>0.24456883688422537</v>
      </c>
      <c r="JB94" s="86">
        <f t="shared" si="131"/>
        <v>0.18267622175981141</v>
      </c>
      <c r="JC94" s="86">
        <f t="shared" si="131"/>
        <v>0.23281140297259428</v>
      </c>
      <c r="JD94" s="86">
        <f t="shared" si="131"/>
        <v>0.2203453885159814</v>
      </c>
      <c r="JE94" s="86">
        <f t="shared" si="131"/>
        <v>0.10037986955199824</v>
      </c>
      <c r="JF94" s="86">
        <f t="shared" si="131"/>
        <v>7.0270576642101262E-2</v>
      </c>
      <c r="JG94" s="86">
        <f t="shared" si="131"/>
        <v>6.7268276451768388E-2</v>
      </c>
      <c r="JH94" s="86">
        <f t="shared" si="131"/>
        <v>8.7294262901686348E-2</v>
      </c>
      <c r="JI94" s="86">
        <f t="shared" si="131"/>
        <v>0.16081120906558008</v>
      </c>
      <c r="JJ94" s="86">
        <f t="shared" si="131"/>
        <v>0.17083855783367607</v>
      </c>
      <c r="JK94" s="86">
        <f t="shared" si="131"/>
        <v>0.22235801208555442</v>
      </c>
      <c r="JL94" s="86">
        <f t="shared" si="131"/>
        <v>0.12774066765800673</v>
      </c>
      <c r="JM94" s="86">
        <f t="shared" si="131"/>
        <v>3.9772712278921846E-2</v>
      </c>
    </row>
    <row r="95" spans="2:273" x14ac:dyDescent="0.25">
      <c r="B95" s="2">
        <v>68</v>
      </c>
      <c r="C95" s="37">
        <v>94.266999999999996</v>
      </c>
      <c r="D95" s="37">
        <v>76.555999999999997</v>
      </c>
      <c r="E95" s="37">
        <v>76.19</v>
      </c>
      <c r="F95" s="37">
        <v>71.19</v>
      </c>
      <c r="G95" s="37">
        <v>74.355000000000004</v>
      </c>
      <c r="H95" s="37">
        <v>70.918999999999997</v>
      </c>
      <c r="I95" s="37">
        <v>66.048000000000002</v>
      </c>
      <c r="J95" s="37">
        <v>68.048000000000002</v>
      </c>
      <c r="K95" s="37">
        <v>70.048000000000002</v>
      </c>
      <c r="L95" s="37">
        <v>71.709999999999994</v>
      </c>
      <c r="M95" s="37">
        <v>73.805999999999997</v>
      </c>
      <c r="N95" s="37">
        <v>72.887</v>
      </c>
      <c r="O95" s="37">
        <v>76.516000000000005</v>
      </c>
      <c r="P95" s="37">
        <v>68.046000000000006</v>
      </c>
      <c r="Q95" s="37">
        <v>69.369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99.748349507814723</v>
      </c>
      <c r="T95" s="4">
        <f t="shared" si="132"/>
        <v>90.216763951169185</v>
      </c>
      <c r="U95" s="4">
        <f t="shared" si="132"/>
        <v>90.351280450811871</v>
      </c>
      <c r="V95" s="4">
        <f t="shared" si="132"/>
        <v>82.410557232563647</v>
      </c>
      <c r="W95" s="4">
        <f t="shared" si="132"/>
        <v>86.349862856855296</v>
      </c>
      <c r="X95" s="4">
        <f t="shared" si="132"/>
        <v>83.981771292048919</v>
      </c>
      <c r="Y95" s="4">
        <f t="shared" si="132"/>
        <v>70.785149481737193</v>
      </c>
      <c r="Z95" s="4">
        <f t="shared" si="132"/>
        <v>71.159470357357478</v>
      </c>
      <c r="AA95" s="4">
        <f t="shared" si="132"/>
        <v>72.292877161882274</v>
      </c>
      <c r="AB95" s="4">
        <f t="shared" si="132"/>
        <v>73.64430428801279</v>
      </c>
      <c r="AC95" s="4">
        <f t="shared" si="132"/>
        <v>81.438293897556306</v>
      </c>
      <c r="AD95" s="4">
        <f t="shared" si="132"/>
        <v>82.45671882185809</v>
      </c>
      <c r="AE95" s="4">
        <f t="shared" si="132"/>
        <v>86.553168002626307</v>
      </c>
      <c r="AF95" s="4">
        <f t="shared" si="132"/>
        <v>74.443514208997627</v>
      </c>
      <c r="AG95" s="4">
        <f t="shared" si="132"/>
        <v>73.274926651851231</v>
      </c>
      <c r="AI95" s="4">
        <f t="shared" ref="AI95:AW111" si="133">IF(OR($B95 &lt; C$230, $B95 &gt; C$233), 0, C95-S95)</f>
        <v>-5.481349507814727</v>
      </c>
      <c r="AJ95" s="4">
        <f t="shared" si="133"/>
        <v>-13.660763951169187</v>
      </c>
      <c r="AK95" s="4">
        <f t="shared" si="133"/>
        <v>-14.161280450811873</v>
      </c>
      <c r="AL95" s="4">
        <f t="shared" si="133"/>
        <v>-11.22055723256365</v>
      </c>
      <c r="AM95" s="4">
        <f t="shared" si="133"/>
        <v>-11.994862856855292</v>
      </c>
      <c r="AN95" s="4">
        <f t="shared" si="133"/>
        <v>-13.062771292048922</v>
      </c>
      <c r="AO95" s="4">
        <f t="shared" si="133"/>
        <v>-4.7371494817371911</v>
      </c>
      <c r="AP95" s="4">
        <f t="shared" si="133"/>
        <v>-3.1114703573574758</v>
      </c>
      <c r="AQ95" s="4">
        <f t="shared" si="133"/>
        <v>-2.2448771618822718</v>
      </c>
      <c r="AR95" s="4">
        <f t="shared" si="133"/>
        <v>-1.9343042880127967</v>
      </c>
      <c r="AS95" s="4">
        <f t="shared" si="133"/>
        <v>-7.632293897556309</v>
      </c>
      <c r="AT95" s="4">
        <f t="shared" si="133"/>
        <v>-9.5697188218580891</v>
      </c>
      <c r="AU95" s="4">
        <f t="shared" si="133"/>
        <v>-10.037168002626302</v>
      </c>
      <c r="AV95" s="4">
        <f t="shared" si="133"/>
        <v>-6.3975142089976202</v>
      </c>
      <c r="AW95" s="4">
        <f t="shared" si="133"/>
        <v>-3.9059266518512317</v>
      </c>
      <c r="AY95" s="2">
        <f t="shared" si="125"/>
        <v>70.919983208409263</v>
      </c>
      <c r="AZ95" s="2">
        <f t="shared" si="125"/>
        <v>67.752447067213453</v>
      </c>
      <c r="BA95" s="2">
        <f t="shared" si="125"/>
        <v>67.756972553937956</v>
      </c>
      <c r="BB95" s="2">
        <f t="shared" si="125"/>
        <v>67.017995079398617</v>
      </c>
      <c r="BC95" s="2">
        <f t="shared" si="125"/>
        <v>65.099347617069554</v>
      </c>
      <c r="BD95" s="2">
        <f t="shared" si="125"/>
        <v>63.360916538218994</v>
      </c>
      <c r="BE95" s="2">
        <f t="shared" si="125"/>
        <v>62.212428457420167</v>
      </c>
      <c r="BF95" s="2">
        <f t="shared" si="125"/>
        <v>65.133810147404034</v>
      </c>
      <c r="BG95" s="2">
        <f t="shared" si="125"/>
        <v>66.912654280733491</v>
      </c>
      <c r="BH95" s="2">
        <f t="shared" si="125"/>
        <v>68.35154918844168</v>
      </c>
      <c r="BI95" s="2">
        <f t="shared" si="125"/>
        <v>69.262875711784744</v>
      </c>
      <c r="BJ95" s="2">
        <f t="shared" si="125"/>
        <v>69.590056421737955</v>
      </c>
      <c r="BK95" s="2">
        <f t="shared" si="125"/>
        <v>69.030606629187929</v>
      </c>
      <c r="BL95" s="2">
        <f t="shared" si="125"/>
        <v>67.479217739107227</v>
      </c>
      <c r="BM95" s="2">
        <f t="shared" si="125"/>
        <v>72.168027563404507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93.409000151011796</v>
      </c>
      <c r="DL95" s="2">
        <f t="shared" si="134"/>
        <v>83.126509966777434</v>
      </c>
      <c r="DM95" s="2">
        <f t="shared" si="134"/>
        <v>83.881922410147951</v>
      </c>
      <c r="DN95" s="2">
        <f t="shared" si="134"/>
        <v>81.769502718211996</v>
      </c>
      <c r="DO95" s="2">
        <f t="shared" si="134"/>
        <v>78.757377378435521</v>
      </c>
      <c r="DP95" s="2">
        <f t="shared" si="134"/>
        <v>80.189634443454096</v>
      </c>
      <c r="DQ95" s="2">
        <f t="shared" si="134"/>
        <v>79.364908434547885</v>
      </c>
      <c r="DR95" s="2">
        <f t="shared" si="134"/>
        <v>82.419993544151424</v>
      </c>
      <c r="DS95" s="2">
        <f t="shared" si="134"/>
        <v>85.84269055330634</v>
      </c>
      <c r="DT95" s="2">
        <f t="shared" si="134"/>
        <v>87.700440493124717</v>
      </c>
      <c r="DU95" s="2">
        <f t="shared" si="134"/>
        <v>88.88631149825784</v>
      </c>
      <c r="DV95" s="2">
        <f t="shared" si="134"/>
        <v>88.257752642706137</v>
      </c>
      <c r="DW95" s="2">
        <f t="shared" si="134"/>
        <v>87.74845391120509</v>
      </c>
      <c r="DX95" s="2">
        <f t="shared" si="134"/>
        <v>80.429460736937472</v>
      </c>
      <c r="DY95" s="2">
        <f t="shared" si="134"/>
        <v>80.642390132990101</v>
      </c>
      <c r="EA95" s="2">
        <f t="shared" si="94"/>
        <v>68.623197181294046</v>
      </c>
      <c r="EB95" s="2">
        <f t="shared" si="91"/>
        <v>66.225680091185424</v>
      </c>
      <c r="EC95" s="2">
        <f t="shared" si="91"/>
        <v>65.929067849099113</v>
      </c>
      <c r="ED95" s="2">
        <f t="shared" si="91"/>
        <v>65.462439369613847</v>
      </c>
      <c r="EE95" s="2">
        <f t="shared" si="91"/>
        <v>63.464240149874385</v>
      </c>
      <c r="EF95" s="2">
        <f t="shared" si="91"/>
        <v>61.348228840536905</v>
      </c>
      <c r="EG95" s="2">
        <f t="shared" si="91"/>
        <v>60.120728954117183</v>
      </c>
      <c r="EH95" s="2">
        <f t="shared" si="91"/>
        <v>62.966710054635676</v>
      </c>
      <c r="EI95" s="2">
        <f t="shared" si="91"/>
        <v>64.503819879413413</v>
      </c>
      <c r="EJ95" s="2">
        <f t="shared" si="91"/>
        <v>65.65901258273351</v>
      </c>
      <c r="EK95" s="2">
        <f t="shared" si="91"/>
        <v>66.847538298398774</v>
      </c>
      <c r="EL95" s="2">
        <f t="shared" si="91"/>
        <v>67.465051111660955</v>
      </c>
      <c r="EM95" s="2">
        <f t="shared" ref="EM95:EO158" si="135">CQ$228*$B95+CQ$229</f>
        <v>66.953019462893437</v>
      </c>
      <c r="EN95" s="2">
        <f t="shared" si="135"/>
        <v>65.956836928169608</v>
      </c>
      <c r="EO95" s="2">
        <f t="shared" si="135"/>
        <v>70.964193562747369</v>
      </c>
      <c r="EQ95" s="2">
        <f t="shared" ref="EQ95:FE111" si="136">CU$228*$B95+CU$229</f>
        <v>68.245168735139231</v>
      </c>
      <c r="ER95" s="2">
        <f t="shared" si="136"/>
        <v>63.602594054320448</v>
      </c>
      <c r="ES95" s="2">
        <f t="shared" si="136"/>
        <v>65.910003165104015</v>
      </c>
      <c r="ET95" s="2">
        <f t="shared" si="136"/>
        <v>65.512594829666867</v>
      </c>
      <c r="EU95" s="2">
        <f t="shared" si="136"/>
        <v>63.243414913571151</v>
      </c>
      <c r="EV95" s="2">
        <f t="shared" si="136"/>
        <v>61.657365211948978</v>
      </c>
      <c r="EW95" s="2">
        <f t="shared" si="136"/>
        <v>60.052982779955443</v>
      </c>
      <c r="EX95" s="2">
        <f t="shared" si="136"/>
        <v>62.703245064684261</v>
      </c>
      <c r="EY95" s="2">
        <f t="shared" si="136"/>
        <v>63.864536002682769</v>
      </c>
      <c r="EZ95" s="2">
        <f t="shared" si="136"/>
        <v>64.638266789590787</v>
      </c>
      <c r="FA95" s="2">
        <f t="shared" si="136"/>
        <v>65.715133415604868</v>
      </c>
      <c r="FB95" s="2">
        <f t="shared" si="136"/>
        <v>67.148383093265181</v>
      </c>
      <c r="FC95" s="2">
        <f t="shared" si="136"/>
        <v>67.038413217926319</v>
      </c>
      <c r="FD95" s="2">
        <f t="shared" si="136"/>
        <v>65.705245778636595</v>
      </c>
      <c r="FE95" s="2">
        <f t="shared" si="136"/>
        <v>70.352827763949676</v>
      </c>
      <c r="FG95" s="2">
        <f t="shared" ref="FG95:FU111" si="137">POWER(10,($B95-C$231)/C$229)/(1+POWER(10,($B95-C$231)/C$229))</f>
        <v>0.90733199024677691</v>
      </c>
      <c r="FH95" s="2">
        <f t="shared" si="137"/>
        <v>0.90962628794519274</v>
      </c>
      <c r="FI95" s="2">
        <f t="shared" si="137"/>
        <v>0.89818280210655799</v>
      </c>
      <c r="FJ95" s="2">
        <f t="shared" si="137"/>
        <v>0.90460925751342702</v>
      </c>
      <c r="FK95" s="2">
        <f t="shared" si="137"/>
        <v>0.89307873966985329</v>
      </c>
      <c r="FL95" s="2">
        <f t="shared" si="137"/>
        <v>0.89318179666150688</v>
      </c>
      <c r="FM95" s="2">
        <f t="shared" si="137"/>
        <v>0.89130614372991113</v>
      </c>
      <c r="FN95" s="2">
        <f t="shared" si="137"/>
        <v>0.88859444765186979</v>
      </c>
      <c r="FO95" s="2">
        <f t="shared" si="137"/>
        <v>0.88710503365003479</v>
      </c>
      <c r="FP95" s="2">
        <f t="shared" si="137"/>
        <v>0.87782879405086833</v>
      </c>
      <c r="FQ95" s="2">
        <f t="shared" si="137"/>
        <v>0.89039374684687389</v>
      </c>
      <c r="FR95" s="2">
        <f t="shared" si="137"/>
        <v>0.89779749792400276</v>
      </c>
      <c r="FS95" s="2">
        <f t="shared" si="137"/>
        <v>0.90009478360467976</v>
      </c>
      <c r="FT95" s="2">
        <f t="shared" si="137"/>
        <v>0.89480664449870484</v>
      </c>
      <c r="FU95" s="2">
        <f t="shared" si="137"/>
        <v>0.87560568888800061</v>
      </c>
      <c r="FW95" s="2">
        <f t="shared" si="127"/>
        <v>1.7195590628432014E-4</v>
      </c>
      <c r="FX95" s="2">
        <f t="shared" si="127"/>
        <v>2.3779495878016563E-4</v>
      </c>
      <c r="FY95" s="2">
        <f t="shared" si="127"/>
        <v>2.4342158801930438E-4</v>
      </c>
      <c r="FZ95" s="2">
        <f t="shared" si="127"/>
        <v>2.5578843050706886E-4</v>
      </c>
      <c r="GA95" s="2">
        <f t="shared" si="127"/>
        <v>2.4471697786834459E-4</v>
      </c>
      <c r="GB95" s="2">
        <f t="shared" si="127"/>
        <v>2.672050728841846E-4</v>
      </c>
      <c r="GC95" s="2">
        <f t="shared" si="127"/>
        <v>3.6275375031460364E-4</v>
      </c>
      <c r="GD95" s="2">
        <f t="shared" si="127"/>
        <v>3.9359827630407727E-4</v>
      </c>
      <c r="GE95" s="2">
        <f t="shared" si="127"/>
        <v>3.3895013344664411E-4</v>
      </c>
      <c r="GF95" s="2">
        <f t="shared" si="127"/>
        <v>2.8530408563290068E-4</v>
      </c>
      <c r="GG95" s="2">
        <f t="shared" si="127"/>
        <v>2.2071711797859645E-4</v>
      </c>
      <c r="GH95" s="2">
        <f t="shared" si="127"/>
        <v>1.9203491258942341E-4</v>
      </c>
      <c r="GI95" s="2">
        <f t="shared" si="127"/>
        <v>1.7317075725248511E-4</v>
      </c>
      <c r="GJ95" s="2">
        <f t="shared" si="127"/>
        <v>1.711125955352792E-4</v>
      </c>
      <c r="GK95" s="2">
        <f t="shared" si="127"/>
        <v>1.2855561248858077E-4</v>
      </c>
      <c r="GM95" s="86">
        <f t="shared" si="128"/>
        <v>0.18911577939170526</v>
      </c>
      <c r="GN95" s="86">
        <f t="shared" si="128"/>
        <v>0.13876557144665624</v>
      </c>
      <c r="GO95" s="86">
        <f t="shared" si="128"/>
        <v>0.13858500363228274</v>
      </c>
      <c r="GP95" s="86">
        <f t="shared" si="128"/>
        <v>9.5973536344530055E-2</v>
      </c>
      <c r="GQ95" s="86">
        <f t="shared" si="128"/>
        <v>0.13429570705951793</v>
      </c>
      <c r="GR95" s="86">
        <f t="shared" si="128"/>
        <v>0.12944123486660039</v>
      </c>
      <c r="GS95" s="86">
        <f t="shared" si="128"/>
        <v>4.3707071631908734E-2</v>
      </c>
      <c r="GT95" s="86">
        <f t="shared" si="128"/>
        <v>2.5174122818252726E-2</v>
      </c>
      <c r="GU95" s="86">
        <f t="shared" si="128"/>
        <v>2.2385550687123418E-2</v>
      </c>
      <c r="GV95" s="86">
        <f t="shared" si="128"/>
        <v>3.7059386171342822E-2</v>
      </c>
      <c r="GW95" s="86">
        <f t="shared" si="128"/>
        <v>7.5591878482977146E-2</v>
      </c>
      <c r="GX95" s="86">
        <f t="shared" si="128"/>
        <v>8.3767898760056622E-2</v>
      </c>
      <c r="GY95" s="86">
        <f t="shared" si="128"/>
        <v>0.11729263245926042</v>
      </c>
      <c r="GZ95" s="86">
        <f t="shared" si="128"/>
        <v>5.2448410248898875E-2</v>
      </c>
      <c r="HA95" s="86">
        <f t="shared" si="128"/>
        <v>1.1376358011550899E-2</v>
      </c>
      <c r="HC95" s="86">
        <f t="shared" si="73"/>
        <v>3.0740105590525545E-3</v>
      </c>
      <c r="HD95" s="86">
        <f t="shared" si="73"/>
        <v>5.2853541200222889E-3</v>
      </c>
      <c r="HE95" s="86">
        <f t="shared" si="73"/>
        <v>3.4029597488199784E-3</v>
      </c>
      <c r="HF95" s="86">
        <f t="shared" si="73"/>
        <v>3.8139189015371248E-3</v>
      </c>
      <c r="HG95" s="86">
        <f t="shared" si="87"/>
        <v>3.1971722878334379E-3</v>
      </c>
      <c r="HH95" s="86">
        <f t="shared" si="87"/>
        <v>4.399187942432381E-3</v>
      </c>
      <c r="HI95" s="86">
        <f t="shared" si="87"/>
        <v>6.0371835378140318E-3</v>
      </c>
      <c r="HJ95" s="86">
        <f t="shared" si="87"/>
        <v>5.5724651623520194E-3</v>
      </c>
      <c r="HK95" s="86">
        <f t="shared" si="87"/>
        <v>5.1043297469300381E-3</v>
      </c>
      <c r="HL95" s="86">
        <f t="shared" si="87"/>
        <v>1.9209547707973835E-3</v>
      </c>
      <c r="HM95" s="86">
        <f t="shared" si="87"/>
        <v>4.2682030374719447E-3</v>
      </c>
      <c r="HN95" s="86">
        <f t="shared" si="87"/>
        <v>3.3901073590183631E-3</v>
      </c>
      <c r="HO95" s="86">
        <f t="shared" si="87"/>
        <v>2.6200349054625476E-3</v>
      </c>
      <c r="HP95" s="86">
        <f t="shared" si="87"/>
        <v>2.2866426740272873E-3</v>
      </c>
      <c r="HQ95" s="86">
        <f t="shared" si="87"/>
        <v>7.2986656120255331E-4</v>
      </c>
      <c r="HS95" s="86">
        <f t="shared" si="129"/>
        <v>2.4174094284006422E-36</v>
      </c>
      <c r="HT95" s="86">
        <f t="shared" si="129"/>
        <v>2.7673975141922812E-32</v>
      </c>
      <c r="HU95" s="86">
        <f t="shared" si="129"/>
        <v>3.3071662857004241E-35</v>
      </c>
      <c r="HV95" s="86">
        <f t="shared" si="129"/>
        <v>6.1640469732311339E-36</v>
      </c>
      <c r="HW95" s="86">
        <f t="shared" si="129"/>
        <v>2.066636308080056E-37</v>
      </c>
      <c r="HX95" s="86">
        <f t="shared" si="129"/>
        <v>2.7772763916858805E-36</v>
      </c>
      <c r="HY95" s="86">
        <f t="shared" si="129"/>
        <v>1.0961592406310112E-36</v>
      </c>
      <c r="HZ95" s="86">
        <f t="shared" si="129"/>
        <v>1.3800180058844744E-37</v>
      </c>
      <c r="IA95" s="86">
        <f t="shared" si="129"/>
        <v>4.2831577431584448E-38</v>
      </c>
      <c r="IB95" s="86">
        <f t="shared" si="129"/>
        <v>9.5131662142780052E-49</v>
      </c>
      <c r="IC95" s="86">
        <f t="shared" si="129"/>
        <v>5.8487957797760007E-38</v>
      </c>
      <c r="ID95" s="86">
        <f t="shared" si="129"/>
        <v>2.195506848478996E-38</v>
      </c>
      <c r="IE95" s="86">
        <f t="shared" si="129"/>
        <v>1.1516485662602076E-37</v>
      </c>
      <c r="IF95" s="86">
        <f t="shared" si="129"/>
        <v>1.4420117832856804E-25</v>
      </c>
      <c r="IG95" s="86">
        <f t="shared" si="129"/>
        <v>5.7493321718813084E-19</v>
      </c>
      <c r="II95" s="86">
        <f t="shared" si="130"/>
        <v>5.035540109605164E-111</v>
      </c>
      <c r="IJ95" s="86">
        <f t="shared" si="130"/>
        <v>1.7269373643539631E-98</v>
      </c>
      <c r="IK95" s="86">
        <f t="shared" si="130"/>
        <v>9.124204244280765E-107</v>
      </c>
      <c r="IL95" s="86">
        <f t="shared" si="130"/>
        <v>6.8795650838238399E-111</v>
      </c>
      <c r="IM95" s="86">
        <f t="shared" si="130"/>
        <v>1.8114391611417684E-116</v>
      </c>
      <c r="IN95" s="86">
        <f t="shared" si="130"/>
        <v>1.0373824646514829E-112</v>
      </c>
      <c r="IO95" s="86">
        <f t="shared" si="130"/>
        <v>4.869194084709836E-114</v>
      </c>
      <c r="IP95" s="86">
        <f t="shared" si="130"/>
        <v>7.4407760938771158E-117</v>
      </c>
      <c r="IQ95" s="86">
        <f t="shared" si="130"/>
        <v>2.1287932817775675E-119</v>
      </c>
      <c r="IR95" s="86">
        <f t="shared" si="130"/>
        <v>1.9655708263809113E-154</v>
      </c>
      <c r="IS95" s="86">
        <f t="shared" si="130"/>
        <v>5.7303216075456446E-117</v>
      </c>
      <c r="IT95" s="86">
        <f t="shared" si="130"/>
        <v>8.4960422613790252E-118</v>
      </c>
      <c r="IU95" s="86">
        <f t="shared" si="130"/>
        <v>2.7896801906249012E-115</v>
      </c>
      <c r="IV95" s="86">
        <f t="shared" si="130"/>
        <v>1.7052143949961772E-116</v>
      </c>
      <c r="IW95" s="86">
        <f t="shared" si="130"/>
        <v>1.4148169568929395E-51</v>
      </c>
      <c r="IY95" s="86">
        <f t="shared" si="131"/>
        <v>0.19218978995075781</v>
      </c>
      <c r="IZ95" s="86">
        <f t="shared" si="131"/>
        <v>0.14405092556667853</v>
      </c>
      <c r="JA95" s="86">
        <f t="shared" si="131"/>
        <v>0.14198796338110273</v>
      </c>
      <c r="JB95" s="86">
        <f t="shared" si="131"/>
        <v>9.9787455246067178E-2</v>
      </c>
      <c r="JC95" s="86">
        <f t="shared" si="131"/>
        <v>0.13749287934735138</v>
      </c>
      <c r="JD95" s="86">
        <f t="shared" si="131"/>
        <v>0.13384042280903277</v>
      </c>
      <c r="JE95" s="86">
        <f t="shared" si="131"/>
        <v>4.9744255169722765E-2</v>
      </c>
      <c r="JF95" s="86">
        <f t="shared" si="131"/>
        <v>3.0746587980604746E-2</v>
      </c>
      <c r="JG95" s="86">
        <f t="shared" si="131"/>
        <v>2.7489880434053454E-2</v>
      </c>
      <c r="JH95" s="86">
        <f t="shared" si="131"/>
        <v>3.8980340942140208E-2</v>
      </c>
      <c r="JI95" s="86">
        <f t="shared" si="131"/>
        <v>7.9860081520449086E-2</v>
      </c>
      <c r="JJ95" s="86">
        <f t="shared" si="131"/>
        <v>8.7158006119074982E-2</v>
      </c>
      <c r="JK95" s="86">
        <f t="shared" si="131"/>
        <v>0.11991266736472296</v>
      </c>
      <c r="JL95" s="86">
        <f t="shared" si="131"/>
        <v>5.4735052922926158E-2</v>
      </c>
      <c r="JM95" s="86">
        <f t="shared" si="131"/>
        <v>1.2106224572753453E-2</v>
      </c>
    </row>
    <row r="96" spans="2:273" x14ac:dyDescent="0.25">
      <c r="B96" s="2">
        <v>69</v>
      </c>
      <c r="C96" s="37">
        <v>80.266999999999996</v>
      </c>
      <c r="D96" s="37">
        <v>73.159000000000006</v>
      </c>
      <c r="E96" s="37">
        <v>70.968000000000004</v>
      </c>
      <c r="F96" s="37">
        <v>69.206000000000003</v>
      </c>
      <c r="G96" s="37">
        <v>67.805999999999997</v>
      </c>
      <c r="H96" s="37">
        <v>67.935000000000002</v>
      </c>
      <c r="I96" s="37">
        <v>66.951999999999998</v>
      </c>
      <c r="J96" s="37">
        <v>69.064999999999998</v>
      </c>
      <c r="K96" s="37">
        <v>69.855000000000004</v>
      </c>
      <c r="L96" s="37">
        <v>71.983999999999995</v>
      </c>
      <c r="M96" s="37">
        <v>72.855000000000004</v>
      </c>
      <c r="N96" s="37">
        <v>72.403000000000006</v>
      </c>
      <c r="O96" s="37">
        <v>72.468000000000004</v>
      </c>
      <c r="P96" s="37">
        <v>68.584999999999994</v>
      </c>
      <c r="Q96" s="37">
        <v>69.861999999999995</v>
      </c>
      <c r="S96" s="4">
        <f t="shared" si="132"/>
        <v>87.393126366558192</v>
      </c>
      <c r="T96" s="4">
        <f t="shared" si="132"/>
        <v>81.289251834496397</v>
      </c>
      <c r="U96" s="4">
        <f t="shared" si="132"/>
        <v>79.660057970893092</v>
      </c>
      <c r="V96" s="4">
        <f t="shared" si="132"/>
        <v>75.630481112249853</v>
      </c>
      <c r="W96" s="4">
        <f t="shared" si="132"/>
        <v>76.522402539692408</v>
      </c>
      <c r="X96" s="4">
        <f t="shared" si="132"/>
        <v>75.356243382203516</v>
      </c>
      <c r="Y96" s="4">
        <f t="shared" si="132"/>
        <v>68.842006053785838</v>
      </c>
      <c r="Z96" s="4">
        <f t="shared" si="132"/>
        <v>70.458796221927471</v>
      </c>
      <c r="AA96" s="4">
        <f t="shared" si="132"/>
        <v>71.560303185110655</v>
      </c>
      <c r="AB96" s="4">
        <f t="shared" si="132"/>
        <v>71.381799794816899</v>
      </c>
      <c r="AC96" s="4">
        <f t="shared" si="132"/>
        <v>75.920120408955569</v>
      </c>
      <c r="AD96" s="4">
        <f t="shared" si="132"/>
        <v>76.255203568451464</v>
      </c>
      <c r="AE96" s="4">
        <f t="shared" si="132"/>
        <v>77.46004480539284</v>
      </c>
      <c r="AF96" s="4">
        <f t="shared" si="132"/>
        <v>70.717030248345978</v>
      </c>
      <c r="AG96" s="4">
        <f t="shared" si="132"/>
        <v>72.625729325612483</v>
      </c>
      <c r="AI96" s="4">
        <f t="shared" si="133"/>
        <v>-7.1261263665581964</v>
      </c>
      <c r="AJ96" s="4">
        <f t="shared" si="133"/>
        <v>-8.1302518344963914</v>
      </c>
      <c r="AK96" s="4">
        <f t="shared" si="133"/>
        <v>-8.6920579708930887</v>
      </c>
      <c r="AL96" s="4">
        <f t="shared" si="133"/>
        <v>-6.4244811122498504</v>
      </c>
      <c r="AM96" s="4">
        <f t="shared" si="133"/>
        <v>-8.7164025396924103</v>
      </c>
      <c r="AN96" s="4">
        <f t="shared" si="133"/>
        <v>-7.4212433822035138</v>
      </c>
      <c r="AO96" s="4">
        <f t="shared" si="133"/>
        <v>-1.8900060537858394</v>
      </c>
      <c r="AP96" s="4">
        <f t="shared" si="133"/>
        <v>-1.3937962219274738</v>
      </c>
      <c r="AQ96" s="4">
        <f t="shared" si="133"/>
        <v>-1.705303185110651</v>
      </c>
      <c r="AR96" s="4">
        <f t="shared" si="133"/>
        <v>0.60220020518309525</v>
      </c>
      <c r="AS96" s="4">
        <f t="shared" si="133"/>
        <v>-3.0651204089555648</v>
      </c>
      <c r="AT96" s="4">
        <f t="shared" si="133"/>
        <v>-3.8522035684514577</v>
      </c>
      <c r="AU96" s="4">
        <f t="shared" si="133"/>
        <v>-4.9920448053928368</v>
      </c>
      <c r="AV96" s="4">
        <f t="shared" si="133"/>
        <v>-2.1320302483459841</v>
      </c>
      <c r="AW96" s="4">
        <f t="shared" si="133"/>
        <v>-2.7637293256124877</v>
      </c>
      <c r="AY96" s="2">
        <f t="shared" si="125"/>
        <v>70.661190165730233</v>
      </c>
      <c r="AZ96" s="2">
        <f t="shared" si="125"/>
        <v>67.505752578068339</v>
      </c>
      <c r="BA96" s="2">
        <f t="shared" si="125"/>
        <v>67.511495149588768</v>
      </c>
      <c r="BB96" s="2">
        <f t="shared" si="125"/>
        <v>66.800542098705492</v>
      </c>
      <c r="BC96" s="2">
        <f t="shared" si="125"/>
        <v>64.872501921716022</v>
      </c>
      <c r="BD96" s="2">
        <f t="shared" si="125"/>
        <v>63.125257944797802</v>
      </c>
      <c r="BE96" s="2">
        <f t="shared" si="125"/>
        <v>61.959307016348262</v>
      </c>
      <c r="BF96" s="2">
        <f t="shared" si="125"/>
        <v>64.846175876175465</v>
      </c>
      <c r="BG96" s="2">
        <f t="shared" si="125"/>
        <v>66.590109294435933</v>
      </c>
      <c r="BH96" s="2">
        <f t="shared" si="125"/>
        <v>68.005694241515144</v>
      </c>
      <c r="BI96" s="2">
        <f t="shared" si="125"/>
        <v>68.920653464832299</v>
      </c>
      <c r="BJ96" s="2">
        <f t="shared" si="125"/>
        <v>69.289666868705822</v>
      </c>
      <c r="BK96" s="2">
        <f t="shared" si="125"/>
        <v>68.743605422995486</v>
      </c>
      <c r="BL96" s="2">
        <f t="shared" si="125"/>
        <v>67.231037191373062</v>
      </c>
      <c r="BM96" s="2">
        <f t="shared" si="125"/>
        <v>71.920813137086739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69.861999999999995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69.861999999999995</v>
      </c>
      <c r="DK96" s="2">
        <f t="shared" si="134"/>
        <v>93.625683479311405</v>
      </c>
      <c r="DL96" s="2">
        <f t="shared" si="134"/>
        <v>83.181086378737561</v>
      </c>
      <c r="DM96" s="2">
        <f t="shared" si="134"/>
        <v>84.046438336856909</v>
      </c>
      <c r="DN96" s="2">
        <f t="shared" si="134"/>
        <v>81.90834913923284</v>
      </c>
      <c r="DO96" s="2">
        <f t="shared" si="134"/>
        <v>78.81433615221988</v>
      </c>
      <c r="DP96" s="2">
        <f t="shared" si="134"/>
        <v>80.289443778191966</v>
      </c>
      <c r="DQ96" s="2">
        <f t="shared" si="134"/>
        <v>79.463966531713879</v>
      </c>
      <c r="DR96" s="2">
        <f t="shared" si="134"/>
        <v>82.572410110515364</v>
      </c>
      <c r="DS96" s="2">
        <f t="shared" si="134"/>
        <v>86.054006140350879</v>
      </c>
      <c r="DT96" s="2">
        <f t="shared" si="134"/>
        <v>87.950264343290684</v>
      </c>
      <c r="DU96" s="2">
        <f t="shared" si="134"/>
        <v>89.087191637630667</v>
      </c>
      <c r="DV96" s="2">
        <f t="shared" si="134"/>
        <v>88.408524312896418</v>
      </c>
      <c r="DW96" s="2">
        <f t="shared" si="134"/>
        <v>87.905588794926018</v>
      </c>
      <c r="DX96" s="2">
        <f t="shared" si="134"/>
        <v>80.55141981274538</v>
      </c>
      <c r="DY96" s="2">
        <f t="shared" si="134"/>
        <v>80.684532217932187</v>
      </c>
      <c r="EA96" s="2">
        <f t="shared" si="94"/>
        <v>68.522218834080718</v>
      </c>
      <c r="EB96" s="2">
        <f t="shared" si="94"/>
        <v>66.08613060410336</v>
      </c>
      <c r="EC96" s="2">
        <f t="shared" si="94"/>
        <v>65.802039977477477</v>
      </c>
      <c r="ED96" s="2">
        <f t="shared" si="94"/>
        <v>65.347590621892607</v>
      </c>
      <c r="EE96" s="2">
        <f t="shared" si="94"/>
        <v>63.350287286667246</v>
      </c>
      <c r="EF96" s="2">
        <f t="shared" si="94"/>
        <v>61.25306169800794</v>
      </c>
      <c r="EG96" s="2">
        <f t="shared" si="94"/>
        <v>60.012489449183249</v>
      </c>
      <c r="EH96" s="2">
        <f t="shared" si="94"/>
        <v>62.819458507554224</v>
      </c>
      <c r="EI96" s="2">
        <f t="shared" si="94"/>
        <v>64.331299971307487</v>
      </c>
      <c r="EJ96" s="2">
        <f t="shared" si="94"/>
        <v>65.474511824028767</v>
      </c>
      <c r="EK96" s="2">
        <f t="shared" si="94"/>
        <v>66.656909087695723</v>
      </c>
      <c r="EL96" s="2">
        <f t="shared" si="94"/>
        <v>67.304809444699728</v>
      </c>
      <c r="EM96" s="2">
        <f t="shared" si="135"/>
        <v>66.803862163277074</v>
      </c>
      <c r="EN96" s="2">
        <f t="shared" si="135"/>
        <v>65.802931825287686</v>
      </c>
      <c r="EO96" s="2">
        <f t="shared" si="135"/>
        <v>70.785425738692069</v>
      </c>
      <c r="EQ96" s="2">
        <f t="shared" si="136"/>
        <v>68.151429974471938</v>
      </c>
      <c r="ER96" s="2">
        <f t="shared" si="136"/>
        <v>63.51965310732627</v>
      </c>
      <c r="ES96" s="2">
        <f t="shared" si="136"/>
        <v>65.783381544022561</v>
      </c>
      <c r="ET96" s="2">
        <f t="shared" si="136"/>
        <v>65.396343853492894</v>
      </c>
      <c r="EU96" s="2">
        <f t="shared" si="136"/>
        <v>63.134292515630733</v>
      </c>
      <c r="EV96" s="2">
        <f t="shared" si="136"/>
        <v>61.554970115376406</v>
      </c>
      <c r="EW96" s="2">
        <f t="shared" si="136"/>
        <v>59.946479930717985</v>
      </c>
      <c r="EX96" s="2">
        <f t="shared" si="136"/>
        <v>62.561949298518705</v>
      </c>
      <c r="EY96" s="2">
        <f t="shared" si="136"/>
        <v>63.707323045915381</v>
      </c>
      <c r="EZ96" s="2">
        <f t="shared" si="136"/>
        <v>64.477957120079807</v>
      </c>
      <c r="FA96" s="2">
        <f t="shared" si="136"/>
        <v>65.549210235974897</v>
      </c>
      <c r="FB96" s="2">
        <f t="shared" si="136"/>
        <v>66.994969221480218</v>
      </c>
      <c r="FC96" s="2">
        <f t="shared" si="136"/>
        <v>66.886580120968787</v>
      </c>
      <c r="FD96" s="2">
        <f t="shared" si="136"/>
        <v>65.556664013449279</v>
      </c>
      <c r="FE96" s="2">
        <f t="shared" si="136"/>
        <v>70.188992186434049</v>
      </c>
      <c r="FG96" s="2">
        <f t="shared" si="137"/>
        <v>0.91479099512998618</v>
      </c>
      <c r="FH96" s="2">
        <f t="shared" si="137"/>
        <v>0.91691753094024331</v>
      </c>
      <c r="FI96" s="2">
        <f t="shared" si="137"/>
        <v>0.90630219104090137</v>
      </c>
      <c r="FJ96" s="2">
        <f t="shared" si="137"/>
        <v>0.91226622850735695</v>
      </c>
      <c r="FK96" s="2">
        <f t="shared" si="137"/>
        <v>0.90156054186664336</v>
      </c>
      <c r="FL96" s="2">
        <f t="shared" si="137"/>
        <v>0.90165632383890781</v>
      </c>
      <c r="FM96" s="2">
        <f t="shared" si="137"/>
        <v>0.89991280284905728</v>
      </c>
      <c r="FN96" s="2">
        <f t="shared" si="137"/>
        <v>0.8973911069653393</v>
      </c>
      <c r="FO96" s="2">
        <f t="shared" si="137"/>
        <v>0.89600553449083209</v>
      </c>
      <c r="FP96" s="2">
        <f t="shared" si="137"/>
        <v>0.88736776850278387</v>
      </c>
      <c r="FQ96" s="2">
        <f t="shared" si="137"/>
        <v>0.89906447044272386</v>
      </c>
      <c r="FR96" s="2">
        <f t="shared" si="137"/>
        <v>0.90594439529719784</v>
      </c>
      <c r="FS96" s="2">
        <f t="shared" si="137"/>
        <v>0.90807730630181971</v>
      </c>
      <c r="FT96" s="2">
        <f t="shared" si="137"/>
        <v>0.90316623835562659</v>
      </c>
      <c r="FU96" s="2">
        <f t="shared" si="137"/>
        <v>0.88529555954691552</v>
      </c>
      <c r="FW96" s="2">
        <f t="shared" si="127"/>
        <v>1.8854277401499626E-4</v>
      </c>
      <c r="FX96" s="2">
        <f t="shared" si="127"/>
        <v>2.607310057570088E-4</v>
      </c>
      <c r="FY96" s="2">
        <f t="shared" si="127"/>
        <v>2.6690019561579411E-4</v>
      </c>
      <c r="FZ96" s="2">
        <f t="shared" si="127"/>
        <v>2.8045951569497294E-4</v>
      </c>
      <c r="GA96" s="2">
        <f t="shared" si="127"/>
        <v>2.683204954513495E-4</v>
      </c>
      <c r="GB96" s="2">
        <f t="shared" si="127"/>
        <v>2.9297698352692561E-4</v>
      </c>
      <c r="GC96" s="2">
        <f t="shared" si="127"/>
        <v>3.9773765783520314E-4</v>
      </c>
      <c r="GD96" s="2">
        <f t="shared" si="127"/>
        <v>4.3155554026718486E-4</v>
      </c>
      <c r="GE96" s="2">
        <f t="shared" si="127"/>
        <v>3.7163927781749763E-4</v>
      </c>
      <c r="GF96" s="2">
        <f t="shared" si="127"/>
        <v>3.128210985712509E-4</v>
      </c>
      <c r="GG96" s="2">
        <f t="shared" si="127"/>
        <v>2.420063540015544E-4</v>
      </c>
      <c r="GH96" s="2">
        <f t="shared" si="127"/>
        <v>2.1055819350260065E-4</v>
      </c>
      <c r="GI96" s="2">
        <f t="shared" si="127"/>
        <v>1.8987478726047472E-4</v>
      </c>
      <c r="GJ96" s="2">
        <f t="shared" si="127"/>
        <v>1.8761813277071154E-4</v>
      </c>
      <c r="GK96" s="2">
        <f t="shared" si="127"/>
        <v>1.4095667782616097E-4</v>
      </c>
      <c r="GM96" s="86">
        <f t="shared" si="128"/>
        <v>0.10940083237235944</v>
      </c>
      <c r="GN96" s="86">
        <f t="shared" si="128"/>
        <v>7.5319956733340965E-2</v>
      </c>
      <c r="GO96" s="86">
        <f t="shared" si="128"/>
        <v>6.8511707692154672E-2</v>
      </c>
      <c r="GP96" s="86">
        <f t="shared" si="128"/>
        <v>4.4209633082029673E-2</v>
      </c>
      <c r="GQ96" s="86">
        <f t="shared" si="128"/>
        <v>6.83824460304258E-2</v>
      </c>
      <c r="GR96" s="86">
        <f t="shared" si="128"/>
        <v>6.8379653206322388E-2</v>
      </c>
      <c r="GS96" s="86">
        <f t="shared" si="128"/>
        <v>1.6898631305233214E-2</v>
      </c>
      <c r="GT96" s="86">
        <f t="shared" si="128"/>
        <v>7.7902359169874464E-3</v>
      </c>
      <c r="GU96" s="86">
        <f t="shared" si="128"/>
        <v>6.2623515710128587E-3</v>
      </c>
      <c r="GV96" s="86">
        <f t="shared" si="128"/>
        <v>1.347113797776139E-2</v>
      </c>
      <c r="GW96" s="86">
        <f t="shared" si="128"/>
        <v>3.0267699593306292E-2</v>
      </c>
      <c r="GX96" s="86">
        <f t="shared" si="128"/>
        <v>3.5185040816724508E-2</v>
      </c>
      <c r="GY96" s="86">
        <f t="shared" si="128"/>
        <v>5.2767072496112045E-2</v>
      </c>
      <c r="GZ96" s="86">
        <f t="shared" si="128"/>
        <v>1.7591897818994548E-2</v>
      </c>
      <c r="HA96" s="86">
        <f t="shared" si="128"/>
        <v>2.5504296125562812E-3</v>
      </c>
      <c r="HC96" s="86">
        <f t="shared" si="73"/>
        <v>4.772838723720218E-3</v>
      </c>
      <c r="HD96" s="86">
        <f t="shared" si="73"/>
        <v>7.9548643909843602E-3</v>
      </c>
      <c r="HE96" s="86">
        <f t="shared" si="73"/>
        <v>5.3102940175315892E-3</v>
      </c>
      <c r="HF96" s="86">
        <f t="shared" si="73"/>
        <v>5.9896709402805972E-3</v>
      </c>
      <c r="HG96" s="86">
        <f t="shared" si="87"/>
        <v>5.1033949471537615E-3</v>
      </c>
      <c r="HH96" s="86">
        <f t="shared" si="87"/>
        <v>6.9083255265260501E-3</v>
      </c>
      <c r="HI96" s="86">
        <f t="shared" si="87"/>
        <v>9.5312802808236712E-3</v>
      </c>
      <c r="HJ96" s="86">
        <f t="shared" si="87"/>
        <v>8.92192920788854E-3</v>
      </c>
      <c r="HK96" s="86">
        <f t="shared" si="87"/>
        <v>8.1759617366122892E-3</v>
      </c>
      <c r="HL96" s="86">
        <f t="shared" si="87"/>
        <v>3.4053333439261519E-3</v>
      </c>
      <c r="HM96" s="86">
        <f t="shared" si="87"/>
        <v>6.6991795042638672E-3</v>
      </c>
      <c r="HN96" s="86">
        <f t="shared" si="87"/>
        <v>5.3424197012765301E-3</v>
      </c>
      <c r="HO96" s="86">
        <f t="shared" si="87"/>
        <v>4.1297672668572814E-3</v>
      </c>
      <c r="HP96" s="86">
        <f t="shared" si="87"/>
        <v>3.6792486692862501E-3</v>
      </c>
      <c r="HQ96" s="86">
        <f t="shared" si="87"/>
        <v>1.3529761924689729E-3</v>
      </c>
      <c r="HS96" s="86">
        <f t="shared" si="129"/>
        <v>3.0222917883005401E-35</v>
      </c>
      <c r="HT96" s="86">
        <f t="shared" si="129"/>
        <v>2.8180932802142433E-31</v>
      </c>
      <c r="HU96" s="86">
        <f t="shared" si="129"/>
        <v>4.1793816350274804E-34</v>
      </c>
      <c r="HV96" s="86">
        <f t="shared" si="129"/>
        <v>8.5438465265657794E-35</v>
      </c>
      <c r="HW96" s="86">
        <f t="shared" si="129"/>
        <v>3.1932032898045994E-36</v>
      </c>
      <c r="HX96" s="86">
        <f t="shared" si="129"/>
        <v>4.0430493451731667E-35</v>
      </c>
      <c r="HY96" s="86">
        <f t="shared" si="129"/>
        <v>1.8267348417625053E-35</v>
      </c>
      <c r="HZ96" s="86">
        <f t="shared" si="129"/>
        <v>2.543878767246345E-36</v>
      </c>
      <c r="IA96" s="86">
        <f t="shared" si="129"/>
        <v>7.8756113127046292E-37</v>
      </c>
      <c r="IB96" s="86">
        <f t="shared" si="129"/>
        <v>3.8050285816364559E-47</v>
      </c>
      <c r="IC96" s="86">
        <f t="shared" si="129"/>
        <v>8.9759174793877286E-37</v>
      </c>
      <c r="ID96" s="86">
        <f t="shared" si="129"/>
        <v>3.3067475660301386E-37</v>
      </c>
      <c r="IE96" s="86">
        <f t="shared" si="129"/>
        <v>1.5896762950039985E-36</v>
      </c>
      <c r="IF96" s="86">
        <f t="shared" si="129"/>
        <v>7.8142427139080042E-25</v>
      </c>
      <c r="IG96" s="86">
        <f t="shared" si="129"/>
        <v>1.9459924917014345E-18</v>
      </c>
      <c r="II96" s="86">
        <f t="shared" si="130"/>
        <v>1.0175134581285522E-108</v>
      </c>
      <c r="IJ96" s="86">
        <f t="shared" si="130"/>
        <v>2.276305839720479E-96</v>
      </c>
      <c r="IK96" s="86">
        <f t="shared" si="130"/>
        <v>1.8531818462268074E-104</v>
      </c>
      <c r="IL96" s="86">
        <f t="shared" si="130"/>
        <v>1.7789343602123419E-108</v>
      </c>
      <c r="IM96" s="86">
        <f t="shared" si="130"/>
        <v>6.0330202909622907E-114</v>
      </c>
      <c r="IN96" s="86">
        <f t="shared" si="130"/>
        <v>3.0321611370671184E-110</v>
      </c>
      <c r="IO96" s="86">
        <f t="shared" si="130"/>
        <v>1.8991607909172734E-111</v>
      </c>
      <c r="IP96" s="86">
        <f t="shared" si="130"/>
        <v>3.5908261373661651E-114</v>
      </c>
      <c r="IQ96" s="86">
        <f t="shared" si="130"/>
        <v>1.047057301556182E-116</v>
      </c>
      <c r="IR96" s="86">
        <f t="shared" si="130"/>
        <v>5.1736873899747959E-151</v>
      </c>
      <c r="IS96" s="86">
        <f t="shared" si="130"/>
        <v>1.8229728569932697E-114</v>
      </c>
      <c r="IT96" s="86">
        <f t="shared" si="130"/>
        <v>2.5646875776001355E-115</v>
      </c>
      <c r="IU96" s="86">
        <f t="shared" si="130"/>
        <v>6.9628291872020415E-113</v>
      </c>
      <c r="IV96" s="86">
        <f t="shared" si="130"/>
        <v>4.4803984726523495E-114</v>
      </c>
      <c r="IW96" s="86">
        <f t="shared" si="130"/>
        <v>1.4761270154177384E-50</v>
      </c>
      <c r="IY96" s="86">
        <f t="shared" si="131"/>
        <v>0.11417367109607966</v>
      </c>
      <c r="IZ96" s="86">
        <f t="shared" si="131"/>
        <v>8.3274821124325327E-2</v>
      </c>
      <c r="JA96" s="86">
        <f t="shared" si="131"/>
        <v>7.3822001709686266E-2</v>
      </c>
      <c r="JB96" s="86">
        <f t="shared" si="131"/>
        <v>5.0199304022310272E-2</v>
      </c>
      <c r="JC96" s="86">
        <f t="shared" si="131"/>
        <v>7.3485840977579556E-2</v>
      </c>
      <c r="JD96" s="86">
        <f t="shared" si="131"/>
        <v>7.528797873284844E-2</v>
      </c>
      <c r="JE96" s="86">
        <f t="shared" si="131"/>
        <v>2.6429911586056884E-2</v>
      </c>
      <c r="JF96" s="86">
        <f t="shared" si="131"/>
        <v>1.6712165124875986E-2</v>
      </c>
      <c r="JG96" s="86">
        <f t="shared" si="131"/>
        <v>1.4438313307625149E-2</v>
      </c>
      <c r="JH96" s="86">
        <f t="shared" si="131"/>
        <v>1.6876471321687542E-2</v>
      </c>
      <c r="JI96" s="86">
        <f t="shared" si="131"/>
        <v>3.6966879097570161E-2</v>
      </c>
      <c r="JJ96" s="86">
        <f t="shared" si="131"/>
        <v>4.0527460518001039E-2</v>
      </c>
      <c r="JK96" s="86">
        <f t="shared" si="131"/>
        <v>5.6896839762969324E-2</v>
      </c>
      <c r="JL96" s="86">
        <f t="shared" si="131"/>
        <v>2.1271146488280799E-2</v>
      </c>
      <c r="JM96" s="86">
        <f t="shared" si="131"/>
        <v>3.9034058050252561E-3</v>
      </c>
    </row>
    <row r="97" spans="2:273" x14ac:dyDescent="0.25">
      <c r="B97" s="2">
        <v>70</v>
      </c>
      <c r="C97" s="37">
        <v>75.667000000000002</v>
      </c>
      <c r="D97" s="37">
        <v>72.840999999999994</v>
      </c>
      <c r="E97" s="37">
        <v>70.683000000000007</v>
      </c>
      <c r="F97" s="37">
        <v>70.094999999999999</v>
      </c>
      <c r="G97" s="37">
        <v>68.418999999999997</v>
      </c>
      <c r="H97" s="37">
        <v>68.081000000000003</v>
      </c>
      <c r="I97" s="37">
        <v>67.355000000000004</v>
      </c>
      <c r="J97" s="37">
        <v>69.548000000000002</v>
      </c>
      <c r="K97" s="37">
        <v>71.918999999999997</v>
      </c>
      <c r="L97" s="37">
        <v>73.709999999999994</v>
      </c>
      <c r="M97" s="37">
        <v>73.694000000000003</v>
      </c>
      <c r="N97" s="37">
        <v>71.581000000000003</v>
      </c>
      <c r="O97" s="37">
        <v>71.451999999999998</v>
      </c>
      <c r="P97" s="37">
        <v>68.784999999999997</v>
      </c>
      <c r="Q97" s="37">
        <v>69.369</v>
      </c>
      <c r="S97" s="4">
        <f t="shared" si="132"/>
        <v>80.830236658218226</v>
      </c>
      <c r="T97" s="4">
        <f t="shared" si="132"/>
        <v>77.501419834688079</v>
      </c>
      <c r="U97" s="4">
        <f t="shared" si="132"/>
        <v>75.270279368865388</v>
      </c>
      <c r="V97" s="4">
        <f t="shared" si="132"/>
        <v>73.6028274713738</v>
      </c>
      <c r="W97" s="4">
        <f t="shared" si="132"/>
        <v>72.486353338940475</v>
      </c>
      <c r="X97" s="4">
        <f t="shared" si="132"/>
        <v>71.990451786418618</v>
      </c>
      <c r="Y97" s="4">
        <f t="shared" si="132"/>
        <v>69.807726463661723</v>
      </c>
      <c r="Z97" s="4">
        <f t="shared" si="132"/>
        <v>71.964090291296699</v>
      </c>
      <c r="AA97" s="4">
        <f t="shared" si="132"/>
        <v>72.898415935223468</v>
      </c>
      <c r="AB97" s="4">
        <f t="shared" si="132"/>
        <v>71.493692502371402</v>
      </c>
      <c r="AC97" s="4">
        <f t="shared" si="132"/>
        <v>74.824654260335237</v>
      </c>
      <c r="AD97" s="4">
        <f t="shared" si="132"/>
        <v>74.564041798095175</v>
      </c>
      <c r="AE97" s="4">
        <f t="shared" si="132"/>
        <v>74.041880863393018</v>
      </c>
      <c r="AF97" s="4">
        <f t="shared" si="132"/>
        <v>70.069565052586327</v>
      </c>
      <c r="AG97" s="4">
        <f t="shared" si="132"/>
        <v>72.652462727642288</v>
      </c>
      <c r="AI97" s="4">
        <f t="shared" si="133"/>
        <v>-5.1632366582182243</v>
      </c>
      <c r="AJ97" s="4">
        <f t="shared" si="133"/>
        <v>-4.660419834688085</v>
      </c>
      <c r="AK97" s="4">
        <f t="shared" si="133"/>
        <v>-4.5872793688653815</v>
      </c>
      <c r="AL97" s="4">
        <f t="shared" si="133"/>
        <v>-3.5078274713738011</v>
      </c>
      <c r="AM97" s="4">
        <f t="shared" si="133"/>
        <v>-4.0673533389404781</v>
      </c>
      <c r="AN97" s="4">
        <f t="shared" si="133"/>
        <v>-3.9094517864186145</v>
      </c>
      <c r="AO97" s="4">
        <f t="shared" si="133"/>
        <v>-2.452726463661719</v>
      </c>
      <c r="AP97" s="4">
        <f t="shared" si="133"/>
        <v>-2.4160902912966975</v>
      </c>
      <c r="AQ97" s="4">
        <f t="shared" si="133"/>
        <v>-0.97941593522347148</v>
      </c>
      <c r="AR97" s="4">
        <f t="shared" si="133"/>
        <v>2.2163074976285912</v>
      </c>
      <c r="AS97" s="4">
        <f t="shared" si="133"/>
        <v>-1.1306542603352341</v>
      </c>
      <c r="AT97" s="4">
        <f t="shared" si="133"/>
        <v>-2.9830417980951722</v>
      </c>
      <c r="AU97" s="4">
        <f t="shared" si="133"/>
        <v>-2.5898808633930201</v>
      </c>
      <c r="AV97" s="4">
        <f t="shared" si="133"/>
        <v>-1.2845650525863306</v>
      </c>
      <c r="AW97" s="4">
        <f t="shared" si="133"/>
        <v>-3.2834627276422879</v>
      </c>
      <c r="AY97" s="2">
        <f t="shared" si="125"/>
        <v>70.411603352149882</v>
      </c>
      <c r="AZ97" s="2">
        <f t="shared" si="125"/>
        <v>67.265541151562473</v>
      </c>
      <c r="BA97" s="2">
        <f t="shared" si="125"/>
        <v>67.272133706379677</v>
      </c>
      <c r="BB97" s="2">
        <f t="shared" si="125"/>
        <v>66.588617396827274</v>
      </c>
      <c r="BC97" s="2">
        <f t="shared" si="125"/>
        <v>64.652209773583351</v>
      </c>
      <c r="BD97" s="2">
        <f t="shared" si="125"/>
        <v>62.897915244150873</v>
      </c>
      <c r="BE97" s="2">
        <f t="shared" si="125"/>
        <v>61.714630356509296</v>
      </c>
      <c r="BF97" s="2">
        <f t="shared" si="125"/>
        <v>64.565717136252616</v>
      </c>
      <c r="BG97" s="2">
        <f t="shared" si="125"/>
        <v>66.274569199923846</v>
      </c>
      <c r="BH97" s="2">
        <f t="shared" si="125"/>
        <v>67.666598554949729</v>
      </c>
      <c r="BI97" s="2">
        <f t="shared" si="125"/>
        <v>68.585661792658456</v>
      </c>
      <c r="BJ97" s="2">
        <f t="shared" si="125"/>
        <v>68.996776672481332</v>
      </c>
      <c r="BK97" s="2">
        <f t="shared" si="125"/>
        <v>68.464086438337503</v>
      </c>
      <c r="BL97" s="2">
        <f t="shared" si="125"/>
        <v>66.987231742701766</v>
      </c>
      <c r="BM97" s="2">
        <f t="shared" si="125"/>
        <v>71.676033938295902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>
        <f t="shared" si="126"/>
        <v>73.709999999999994</v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69.369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>
        <f t="shared" si="119"/>
        <v>73.709999999999994</v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69.369</v>
      </c>
      <c r="DK97" s="2">
        <f t="shared" si="134"/>
        <v>93.842366807611015</v>
      </c>
      <c r="DL97" s="2">
        <f t="shared" si="134"/>
        <v>83.235662790697688</v>
      </c>
      <c r="DM97" s="2">
        <f t="shared" si="134"/>
        <v>84.210954263565853</v>
      </c>
      <c r="DN97" s="2">
        <f t="shared" si="134"/>
        <v>82.04719556025367</v>
      </c>
      <c r="DO97" s="2">
        <f t="shared" si="134"/>
        <v>78.871294926004239</v>
      </c>
      <c r="DP97" s="2">
        <f t="shared" si="134"/>
        <v>80.389253112929822</v>
      </c>
      <c r="DQ97" s="2">
        <f t="shared" si="134"/>
        <v>79.563024628879873</v>
      </c>
      <c r="DR97" s="2">
        <f t="shared" si="134"/>
        <v>82.724826676879289</v>
      </c>
      <c r="DS97" s="2">
        <f t="shared" si="134"/>
        <v>86.265321727395417</v>
      </c>
      <c r="DT97" s="2">
        <f t="shared" si="134"/>
        <v>88.200088193456622</v>
      </c>
      <c r="DU97" s="2">
        <f t="shared" si="134"/>
        <v>89.288071777003495</v>
      </c>
      <c r="DV97" s="2">
        <f t="shared" si="134"/>
        <v>88.559295983086685</v>
      </c>
      <c r="DW97" s="2">
        <f t="shared" si="134"/>
        <v>88.062723678646947</v>
      </c>
      <c r="DX97" s="2">
        <f t="shared" si="134"/>
        <v>80.673378888553287</v>
      </c>
      <c r="DY97" s="2">
        <f t="shared" si="134"/>
        <v>80.726674302874272</v>
      </c>
      <c r="EA97" s="2">
        <f t="shared" si="94"/>
        <v>68.42124048686739</v>
      </c>
      <c r="EB97" s="2">
        <f t="shared" si="94"/>
        <v>65.946581117021282</v>
      </c>
      <c r="EC97" s="2">
        <f t="shared" si="94"/>
        <v>65.675012105855856</v>
      </c>
      <c r="ED97" s="2">
        <f t="shared" si="94"/>
        <v>65.232741874171353</v>
      </c>
      <c r="EE97" s="2">
        <f t="shared" si="94"/>
        <v>63.236334423460107</v>
      </c>
      <c r="EF97" s="2">
        <f t="shared" si="94"/>
        <v>61.157894555478975</v>
      </c>
      <c r="EG97" s="2">
        <f t="shared" si="94"/>
        <v>59.904249944249315</v>
      </c>
      <c r="EH97" s="2">
        <f t="shared" si="94"/>
        <v>62.672206960472771</v>
      </c>
      <c r="EI97" s="2">
        <f t="shared" si="94"/>
        <v>64.158780063201576</v>
      </c>
      <c r="EJ97" s="2">
        <f t="shared" si="94"/>
        <v>65.290011065324023</v>
      </c>
      <c r="EK97" s="2">
        <f t="shared" si="94"/>
        <v>66.466279876992672</v>
      </c>
      <c r="EL97" s="2">
        <f t="shared" si="94"/>
        <v>67.144567777738501</v>
      </c>
      <c r="EM97" s="2">
        <f t="shared" si="135"/>
        <v>66.654704863660726</v>
      </c>
      <c r="EN97" s="2">
        <f t="shared" si="135"/>
        <v>65.649026722405765</v>
      </c>
      <c r="EO97" s="2">
        <f t="shared" si="135"/>
        <v>70.606657914636756</v>
      </c>
      <c r="EQ97" s="2">
        <f t="shared" si="136"/>
        <v>68.057691213804645</v>
      </c>
      <c r="ER97" s="2">
        <f t="shared" si="136"/>
        <v>63.436712160332085</v>
      </c>
      <c r="ES97" s="2">
        <f t="shared" si="136"/>
        <v>65.65675992294112</v>
      </c>
      <c r="ET97" s="2">
        <f t="shared" si="136"/>
        <v>65.280092877318921</v>
      </c>
      <c r="EU97" s="2">
        <f t="shared" si="136"/>
        <v>63.025170117690308</v>
      </c>
      <c r="EV97" s="2">
        <f t="shared" si="136"/>
        <v>61.452575018803842</v>
      </c>
      <c r="EW97" s="2">
        <f t="shared" si="136"/>
        <v>59.839977081480527</v>
      </c>
      <c r="EX97" s="2">
        <f t="shared" si="136"/>
        <v>62.42065353235315</v>
      </c>
      <c r="EY97" s="2">
        <f t="shared" si="136"/>
        <v>63.550110089147992</v>
      </c>
      <c r="EZ97" s="2">
        <f t="shared" si="136"/>
        <v>64.317647450568842</v>
      </c>
      <c r="FA97" s="2">
        <f t="shared" si="136"/>
        <v>65.383287056344926</v>
      </c>
      <c r="FB97" s="2">
        <f t="shared" si="136"/>
        <v>66.841555349695255</v>
      </c>
      <c r="FC97" s="2">
        <f t="shared" si="136"/>
        <v>66.734747024011256</v>
      </c>
      <c r="FD97" s="2">
        <f t="shared" si="136"/>
        <v>65.408082248261977</v>
      </c>
      <c r="FE97" s="2">
        <f t="shared" si="136"/>
        <v>70.025156608918422</v>
      </c>
      <c r="FG97" s="2">
        <f t="shared" si="137"/>
        <v>0.92170142280683054</v>
      </c>
      <c r="FH97" s="2">
        <f t="shared" si="137"/>
        <v>0.92366988730501554</v>
      </c>
      <c r="FI97" s="2">
        <f t="shared" si="137"/>
        <v>0.91383621462005082</v>
      </c>
      <c r="FJ97" s="2">
        <f t="shared" si="137"/>
        <v>0.91936336516847295</v>
      </c>
      <c r="FK97" s="2">
        <f t="shared" si="137"/>
        <v>0.90943773254671856</v>
      </c>
      <c r="FL97" s="2">
        <f t="shared" si="137"/>
        <v>0.90952661913349797</v>
      </c>
      <c r="FM97" s="2">
        <f t="shared" si="137"/>
        <v>0.90790837830391125</v>
      </c>
      <c r="FN97" s="2">
        <f t="shared" si="137"/>
        <v>0.90556699172061939</v>
      </c>
      <c r="FO97" s="2">
        <f t="shared" si="137"/>
        <v>0.90428004571871223</v>
      </c>
      <c r="FP97" s="2">
        <f t="shared" si="137"/>
        <v>0.89624997818827434</v>
      </c>
      <c r="FQ97" s="2">
        <f t="shared" si="137"/>
        <v>0.90712082138563843</v>
      </c>
      <c r="FR97" s="2">
        <f t="shared" si="137"/>
        <v>0.9135044427000345</v>
      </c>
      <c r="FS97" s="2">
        <f t="shared" si="137"/>
        <v>0.91548190767411053</v>
      </c>
      <c r="FT97" s="2">
        <f t="shared" si="137"/>
        <v>0.91092763458270087</v>
      </c>
      <c r="FU97" s="2">
        <f t="shared" si="137"/>
        <v>0.89432172282334599</v>
      </c>
      <c r="FW97" s="2">
        <f t="shared" si="127"/>
        <v>2.0672928028704526E-4</v>
      </c>
      <c r="FX97" s="2">
        <f t="shared" si="127"/>
        <v>2.8587867163390641E-4</v>
      </c>
      <c r="FY97" s="2">
        <f t="shared" si="127"/>
        <v>2.9264270947483725E-4</v>
      </c>
      <c r="FZ97" s="2">
        <f t="shared" si="127"/>
        <v>3.0750942320027915E-4</v>
      </c>
      <c r="GA97" s="2">
        <f t="shared" si="127"/>
        <v>2.941999568636901E-4</v>
      </c>
      <c r="GB97" s="2">
        <f t="shared" si="127"/>
        <v>3.2123379444969335E-4</v>
      </c>
      <c r="GC97" s="2">
        <f t="shared" si="127"/>
        <v>4.3609393536364578E-4</v>
      </c>
      <c r="GD97" s="2">
        <f t="shared" si="127"/>
        <v>4.73171539499465E-4</v>
      </c>
      <c r="GE97" s="2">
        <f t="shared" si="127"/>
        <v>4.0747975473517191E-4</v>
      </c>
      <c r="GF97" s="2">
        <f t="shared" si="127"/>
        <v>3.4299116226121158E-4</v>
      </c>
      <c r="GG97" s="2">
        <f t="shared" si="127"/>
        <v>2.6534849504486415E-4</v>
      </c>
      <c r="GH97" s="2">
        <f t="shared" si="127"/>
        <v>2.3086777828343352E-4</v>
      </c>
      <c r="GI97" s="2">
        <f t="shared" si="127"/>
        <v>2.0818975044683115E-4</v>
      </c>
      <c r="GJ97" s="2">
        <f t="shared" si="127"/>
        <v>2.0571546811635393E-4</v>
      </c>
      <c r="GK97" s="2">
        <f t="shared" si="127"/>
        <v>1.5455382202171766E-4</v>
      </c>
      <c r="GM97" s="86">
        <f t="shared" si="128"/>
        <v>5.6355715315010949E-2</v>
      </c>
      <c r="GN97" s="86">
        <f t="shared" si="128"/>
        <v>3.6379597071119422E-2</v>
      </c>
      <c r="GO97" s="86">
        <f t="shared" si="128"/>
        <v>2.9131779005641768E-2</v>
      </c>
      <c r="GP97" s="86">
        <f t="shared" si="128"/>
        <v>1.7545308620817549E-2</v>
      </c>
      <c r="GQ97" s="86">
        <f t="shared" si="128"/>
        <v>3.034160524324955E-2</v>
      </c>
      <c r="GR97" s="86">
        <f t="shared" si="128"/>
        <v>3.1967568235452923E-2</v>
      </c>
      <c r="GS97" s="86">
        <f t="shared" si="128"/>
        <v>5.56762279639953E-3</v>
      </c>
      <c r="GT97" s="86">
        <f t="shared" si="128"/>
        <v>1.974041936778922E-3</v>
      </c>
      <c r="GU97" s="86">
        <f t="shared" si="128"/>
        <v>1.3981207979603283E-3</v>
      </c>
      <c r="GV97" s="86">
        <f t="shared" si="128"/>
        <v>4.1296446620964948E-3</v>
      </c>
      <c r="GW97" s="86">
        <f t="shared" si="128"/>
        <v>1.0098720873873085E-2</v>
      </c>
      <c r="GX97" s="86">
        <f t="shared" si="128"/>
        <v>1.2438782629970767E-2</v>
      </c>
      <c r="GY97" s="86">
        <f t="shared" si="128"/>
        <v>1.9971432208559473E-2</v>
      </c>
      <c r="GZ97" s="86">
        <f t="shared" si="128"/>
        <v>4.7379126399433955E-3</v>
      </c>
      <c r="HA97" s="86">
        <f t="shared" si="128"/>
        <v>4.419137170359412E-4</v>
      </c>
      <c r="HC97" s="86">
        <f t="shared" si="73"/>
        <v>7.2808391934982807E-3</v>
      </c>
      <c r="HD97" s="86">
        <f t="shared" si="73"/>
        <v>1.1773820971759247E-2</v>
      </c>
      <c r="HE97" s="86">
        <f t="shared" si="73"/>
        <v>8.135701533181907E-3</v>
      </c>
      <c r="HF97" s="86">
        <f t="shared" si="73"/>
        <v>9.2267397599920635E-3</v>
      </c>
      <c r="HG97" s="86">
        <f t="shared" si="87"/>
        <v>7.9838492184018065E-3</v>
      </c>
      <c r="HH97" s="86">
        <f t="shared" si="87"/>
        <v>1.063585222004421E-2</v>
      </c>
      <c r="HI97" s="86">
        <f t="shared" si="87"/>
        <v>1.4727285554393999E-2</v>
      </c>
      <c r="HJ97" s="86">
        <f t="shared" si="87"/>
        <v>1.3966246874198347E-2</v>
      </c>
      <c r="HK97" s="86">
        <f t="shared" si="87"/>
        <v>1.2808270300081902E-2</v>
      </c>
      <c r="HL97" s="86">
        <f t="shared" si="87"/>
        <v>5.8703551244344713E-3</v>
      </c>
      <c r="HM97" s="86">
        <f t="shared" si="87"/>
        <v>1.0310131232983353E-2</v>
      </c>
      <c r="HN97" s="86">
        <f t="shared" si="87"/>
        <v>8.2588549393017661E-3</v>
      </c>
      <c r="HO97" s="86">
        <f t="shared" si="87"/>
        <v>6.3907437838029678E-3</v>
      </c>
      <c r="HP97" s="86">
        <f t="shared" si="87"/>
        <v>5.8045384545095833E-3</v>
      </c>
      <c r="HQ97" s="86">
        <f t="shared" si="87"/>
        <v>2.4383282728111322E-3</v>
      </c>
      <c r="HS97" s="86">
        <f t="shared" si="129"/>
        <v>3.6298621366918117E-34</v>
      </c>
      <c r="HT97" s="86">
        <f t="shared" si="129"/>
        <v>2.7618568416530737E-30</v>
      </c>
      <c r="HU97" s="86">
        <f t="shared" si="129"/>
        <v>5.06513504601219E-33</v>
      </c>
      <c r="HV97" s="86">
        <f t="shared" si="129"/>
        <v>1.1332333422025167E-33</v>
      </c>
      <c r="HW97" s="86">
        <f t="shared" si="129"/>
        <v>4.7129881474572315E-35</v>
      </c>
      <c r="HX97" s="86">
        <f t="shared" si="129"/>
        <v>5.62534893832861E-34</v>
      </c>
      <c r="HY97" s="86">
        <f t="shared" si="129"/>
        <v>2.8975160925914817E-34</v>
      </c>
      <c r="HZ97" s="86">
        <f t="shared" si="129"/>
        <v>4.4530117609542561E-35</v>
      </c>
      <c r="IA97" s="86">
        <f t="shared" si="129"/>
        <v>1.3762658186053116E-35</v>
      </c>
      <c r="IB97" s="86">
        <f t="shared" si="129"/>
        <v>1.4284176321987298E-45</v>
      </c>
      <c r="IC97" s="86">
        <f t="shared" si="129"/>
        <v>1.3170337744922137E-35</v>
      </c>
      <c r="ID97" s="86">
        <f t="shared" si="129"/>
        <v>4.7672156427745176E-36</v>
      </c>
      <c r="IE97" s="86">
        <f t="shared" si="129"/>
        <v>2.1045105195912925E-35</v>
      </c>
      <c r="IF97" s="86">
        <f t="shared" si="129"/>
        <v>4.126506438974805E-24</v>
      </c>
      <c r="IG97" s="86">
        <f t="shared" si="129"/>
        <v>6.4667045246423674E-18</v>
      </c>
      <c r="II97" s="86">
        <f t="shared" si="130"/>
        <v>1.9431445701639478E-106</v>
      </c>
      <c r="IJ97" s="86">
        <f t="shared" si="130"/>
        <v>2.8428921278570336E-94</v>
      </c>
      <c r="IK97" s="86">
        <f t="shared" si="130"/>
        <v>3.5486314921859667E-102</v>
      </c>
      <c r="IL97" s="86">
        <f t="shared" si="130"/>
        <v>4.3236526480371543E-106</v>
      </c>
      <c r="IM97" s="86">
        <f t="shared" si="130"/>
        <v>1.8838963589493682E-111</v>
      </c>
      <c r="IN97" s="86">
        <f t="shared" si="130"/>
        <v>8.3160184425081283E-108</v>
      </c>
      <c r="IO97" s="86">
        <f t="shared" si="130"/>
        <v>6.9100578239142722E-109</v>
      </c>
      <c r="IP97" s="86">
        <f t="shared" si="130"/>
        <v>1.6113063958683437E-111</v>
      </c>
      <c r="IQ97" s="86">
        <f t="shared" si="130"/>
        <v>4.7941512620721815E-114</v>
      </c>
      <c r="IR97" s="86">
        <f t="shared" si="130"/>
        <v>1.2456806990623756E-147</v>
      </c>
      <c r="IS97" s="86">
        <f t="shared" si="130"/>
        <v>5.4444680557032979E-112</v>
      </c>
      <c r="IT97" s="86">
        <f t="shared" si="130"/>
        <v>7.2798059252385193E-113</v>
      </c>
      <c r="IU97" s="86">
        <f t="shared" si="130"/>
        <v>1.6386537971550037E-110</v>
      </c>
      <c r="IV97" s="86">
        <f t="shared" si="130"/>
        <v>1.1094852867328909E-111</v>
      </c>
      <c r="IW97" s="86">
        <f t="shared" si="130"/>
        <v>1.5035393644930861E-49</v>
      </c>
      <c r="IY97" s="86">
        <f t="shared" si="131"/>
        <v>6.3636554508509233E-2</v>
      </c>
      <c r="IZ97" s="86">
        <f t="shared" si="131"/>
        <v>4.8153418042878669E-2</v>
      </c>
      <c r="JA97" s="86">
        <f t="shared" si="131"/>
        <v>3.7267480538823672E-2</v>
      </c>
      <c r="JB97" s="86">
        <f t="shared" si="131"/>
        <v>2.6772048380809613E-2</v>
      </c>
      <c r="JC97" s="86">
        <f t="shared" si="131"/>
        <v>3.8325454461651358E-2</v>
      </c>
      <c r="JD97" s="86">
        <f t="shared" si="131"/>
        <v>4.2603420455497129E-2</v>
      </c>
      <c r="JE97" s="86">
        <f t="shared" si="131"/>
        <v>2.029490835079353E-2</v>
      </c>
      <c r="JF97" s="86">
        <f t="shared" si="131"/>
        <v>1.5940288810977268E-2</v>
      </c>
      <c r="JG97" s="86">
        <f t="shared" si="131"/>
        <v>1.4206391098042231E-2</v>
      </c>
      <c r="JH97" s="86">
        <f t="shared" si="131"/>
        <v>9.9999997865309661E-3</v>
      </c>
      <c r="JI97" s="86">
        <f t="shared" si="131"/>
        <v>2.0408852106856439E-2</v>
      </c>
      <c r="JJ97" s="86">
        <f t="shared" si="131"/>
        <v>2.0697637569272533E-2</v>
      </c>
      <c r="JK97" s="86">
        <f t="shared" si="131"/>
        <v>2.636217599236244E-2</v>
      </c>
      <c r="JL97" s="86">
        <f t="shared" si="131"/>
        <v>1.0542451094452978E-2</v>
      </c>
      <c r="JM97" s="86">
        <f t="shared" si="131"/>
        <v>2.8802419898470801E-3</v>
      </c>
    </row>
    <row r="98" spans="2:273" x14ac:dyDescent="0.25">
      <c r="B98" s="2">
        <v>71</v>
      </c>
      <c r="C98" s="37">
        <v>75.266999999999996</v>
      </c>
      <c r="D98" s="37">
        <v>74.397000000000006</v>
      </c>
      <c r="E98" s="37">
        <v>71.587000000000003</v>
      </c>
      <c r="F98" s="37">
        <v>71.475999999999999</v>
      </c>
      <c r="G98" s="37">
        <v>70.016000000000005</v>
      </c>
      <c r="H98" s="37">
        <v>69.983999999999995</v>
      </c>
      <c r="I98" s="37">
        <v>69.613</v>
      </c>
      <c r="J98" s="37">
        <v>72.129000000000005</v>
      </c>
      <c r="K98" s="37">
        <v>72.048000000000002</v>
      </c>
      <c r="L98" s="37">
        <v>73.822999999999993</v>
      </c>
      <c r="M98" s="37">
        <v>74.370999999999995</v>
      </c>
      <c r="N98" s="37">
        <v>73.661000000000001</v>
      </c>
      <c r="O98" s="37">
        <v>72.757999999999996</v>
      </c>
      <c r="P98" s="37">
        <v>69.646000000000001</v>
      </c>
      <c r="Q98" s="37">
        <v>71.353999999999999</v>
      </c>
      <c r="S98" s="4">
        <f t="shared" si="132"/>
        <v>78.499359762158079</v>
      </c>
      <c r="T98" s="4">
        <f t="shared" si="132"/>
        <v>77.201835833593137</v>
      </c>
      <c r="U98" s="4">
        <f t="shared" si="132"/>
        <v>74.766337844283413</v>
      </c>
      <c r="V98" s="4">
        <f t="shared" si="132"/>
        <v>74.370281473735304</v>
      </c>
      <c r="W98" s="4">
        <f t="shared" si="132"/>
        <v>72.110318559288686</v>
      </c>
      <c r="X98" s="4">
        <f t="shared" si="132"/>
        <v>72.083228315121588</v>
      </c>
      <c r="Y98" s="4">
        <f t="shared" si="132"/>
        <v>72.531579646174819</v>
      </c>
      <c r="Z98" s="4">
        <f t="shared" si="132"/>
        <v>74.833298535430231</v>
      </c>
      <c r="AA98" s="4">
        <f t="shared" si="132"/>
        <v>75.45722884123353</v>
      </c>
      <c r="AB98" s="4">
        <f t="shared" si="132"/>
        <v>72.984445486468445</v>
      </c>
      <c r="AC98" s="4">
        <f t="shared" si="132"/>
        <v>76.04620992510165</v>
      </c>
      <c r="AD98" s="4">
        <f t="shared" si="132"/>
        <v>75.285996191103209</v>
      </c>
      <c r="AE98" s="4">
        <f t="shared" si="132"/>
        <v>73.787891163000779</v>
      </c>
      <c r="AF98" s="4">
        <f t="shared" si="132"/>
        <v>70.788525278845185</v>
      </c>
      <c r="AG98" s="4">
        <f t="shared" si="132"/>
        <v>73.028371799622249</v>
      </c>
      <c r="AI98" s="4">
        <f t="shared" si="133"/>
        <v>-3.2323597621580831</v>
      </c>
      <c r="AJ98" s="4">
        <f t="shared" si="133"/>
        <v>-2.8048358335931312</v>
      </c>
      <c r="AK98" s="4">
        <f t="shared" si="133"/>
        <v>-3.1793378442834097</v>
      </c>
      <c r="AL98" s="4">
        <f t="shared" si="133"/>
        <v>-2.8942814737353046</v>
      </c>
      <c r="AM98" s="4">
        <f t="shared" si="133"/>
        <v>-2.0943185592886806</v>
      </c>
      <c r="AN98" s="4">
        <f t="shared" si="133"/>
        <v>-2.0992283151215929</v>
      </c>
      <c r="AO98" s="4">
        <f t="shared" si="133"/>
        <v>-2.9185796461748197</v>
      </c>
      <c r="AP98" s="4">
        <f t="shared" si="133"/>
        <v>-2.704298535430226</v>
      </c>
      <c r="AQ98" s="4">
        <f t="shared" si="133"/>
        <v>-3.4092288412335279</v>
      </c>
      <c r="AR98" s="4">
        <f t="shared" si="133"/>
        <v>0.8385545135315482</v>
      </c>
      <c r="AS98" s="4">
        <f t="shared" si="133"/>
        <v>-1.6752099251016546</v>
      </c>
      <c r="AT98" s="4">
        <f t="shared" si="133"/>
        <v>-1.6249961911032074</v>
      </c>
      <c r="AU98" s="4">
        <f t="shared" si="133"/>
        <v>-1.0298911630007836</v>
      </c>
      <c r="AV98" s="4">
        <f t="shared" si="133"/>
        <v>-1.1425252788451843</v>
      </c>
      <c r="AW98" s="4">
        <f t="shared" si="133"/>
        <v>-1.67437179962225</v>
      </c>
      <c r="AY98" s="2">
        <f t="shared" si="125"/>
        <v>70.170916881868678</v>
      </c>
      <c r="AZ98" s="2">
        <f t="shared" si="125"/>
        <v>67.03156615519687</v>
      </c>
      <c r="BA98" s="2">
        <f t="shared" si="125"/>
        <v>67.038788318429198</v>
      </c>
      <c r="BB98" s="2">
        <f t="shared" si="125"/>
        <v>66.38209522549721</v>
      </c>
      <c r="BC98" s="2">
        <f t="shared" si="125"/>
        <v>64.438267729819103</v>
      </c>
      <c r="BD98" s="2">
        <f t="shared" si="125"/>
        <v>62.678610810561835</v>
      </c>
      <c r="BE98" s="2">
        <f t="shared" si="125"/>
        <v>61.478133883450425</v>
      </c>
      <c r="BF98" s="2">
        <f t="shared" si="125"/>
        <v>64.292333296883754</v>
      </c>
      <c r="BG98" s="2">
        <f t="shared" si="125"/>
        <v>65.966028280929322</v>
      </c>
      <c r="BH98" s="2">
        <f t="shared" si="125"/>
        <v>67.33437805235755</v>
      </c>
      <c r="BI98" s="2">
        <f t="shared" si="125"/>
        <v>68.257869567472184</v>
      </c>
      <c r="BJ98" s="2">
        <f t="shared" si="125"/>
        <v>68.711227224301453</v>
      </c>
      <c r="BK98" s="2">
        <f t="shared" si="125"/>
        <v>68.191875614775824</v>
      </c>
      <c r="BL98" s="2">
        <f t="shared" si="125"/>
        <v>66.747799132698361</v>
      </c>
      <c r="BM98" s="2">
        <f t="shared" si="125"/>
        <v>71.433804235687163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71.353999999999999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71.353999999999999</v>
      </c>
      <c r="DK98" s="2">
        <f t="shared" si="134"/>
        <v>94.059050135910624</v>
      </c>
      <c r="DL98" s="2">
        <f t="shared" si="134"/>
        <v>83.29023920265783</v>
      </c>
      <c r="DM98" s="2">
        <f t="shared" si="134"/>
        <v>84.375470190274811</v>
      </c>
      <c r="DN98" s="2">
        <f t="shared" si="134"/>
        <v>82.186041981274514</v>
      </c>
      <c r="DO98" s="2">
        <f t="shared" si="134"/>
        <v>78.928253699788584</v>
      </c>
      <c r="DP98" s="2">
        <f t="shared" si="134"/>
        <v>80.489062447667692</v>
      </c>
      <c r="DQ98" s="2">
        <f t="shared" si="134"/>
        <v>79.662082726045867</v>
      </c>
      <c r="DR98" s="2">
        <f t="shared" si="134"/>
        <v>82.877243243243228</v>
      </c>
      <c r="DS98" s="2">
        <f t="shared" si="134"/>
        <v>86.476637314439941</v>
      </c>
      <c r="DT98" s="2">
        <f t="shared" si="134"/>
        <v>88.449912043622589</v>
      </c>
      <c r="DU98" s="2">
        <f t="shared" si="134"/>
        <v>89.488951916376308</v>
      </c>
      <c r="DV98" s="2">
        <f t="shared" si="134"/>
        <v>88.710067653276965</v>
      </c>
      <c r="DW98" s="2">
        <f t="shared" si="134"/>
        <v>88.219858562367875</v>
      </c>
      <c r="DX98" s="2">
        <f t="shared" si="134"/>
        <v>80.79533796436121</v>
      </c>
      <c r="DY98" s="2">
        <f t="shared" si="134"/>
        <v>80.768816387816358</v>
      </c>
      <c r="EA98" s="2">
        <f t="shared" si="94"/>
        <v>68.320262139654062</v>
      </c>
      <c r="EB98" s="2">
        <f t="shared" si="94"/>
        <v>65.807031629939218</v>
      </c>
      <c r="EC98" s="2">
        <f t="shared" si="94"/>
        <v>65.547984234234235</v>
      </c>
      <c r="ED98" s="2">
        <f t="shared" si="94"/>
        <v>65.117893126450113</v>
      </c>
      <c r="EE98" s="2">
        <f t="shared" si="94"/>
        <v>63.122381560252968</v>
      </c>
      <c r="EF98" s="2">
        <f t="shared" si="94"/>
        <v>61.062727412950018</v>
      </c>
      <c r="EG98" s="2">
        <f t="shared" si="94"/>
        <v>59.796010439315381</v>
      </c>
      <c r="EH98" s="2">
        <f t="shared" si="94"/>
        <v>62.524955413391318</v>
      </c>
      <c r="EI98" s="2">
        <f t="shared" si="94"/>
        <v>63.98626015509565</v>
      </c>
      <c r="EJ98" s="2">
        <f t="shared" si="94"/>
        <v>65.105510306619294</v>
      </c>
      <c r="EK98" s="2">
        <f t="shared" si="94"/>
        <v>66.275650666289621</v>
      </c>
      <c r="EL98" s="2">
        <f t="shared" si="94"/>
        <v>66.984326110777289</v>
      </c>
      <c r="EM98" s="2">
        <f t="shared" si="135"/>
        <v>66.505547564044377</v>
      </c>
      <c r="EN98" s="2">
        <f t="shared" si="135"/>
        <v>65.495121619523843</v>
      </c>
      <c r="EO98" s="2">
        <f t="shared" si="135"/>
        <v>70.427890090581457</v>
      </c>
      <c r="EQ98" s="2">
        <f t="shared" si="136"/>
        <v>67.963952453137352</v>
      </c>
      <c r="ER98" s="2">
        <f t="shared" si="136"/>
        <v>63.353771213337907</v>
      </c>
      <c r="ES98" s="2">
        <f t="shared" si="136"/>
        <v>65.530138301859665</v>
      </c>
      <c r="ET98" s="2">
        <f t="shared" si="136"/>
        <v>65.163841901144949</v>
      </c>
      <c r="EU98" s="2">
        <f t="shared" si="136"/>
        <v>62.916047719749891</v>
      </c>
      <c r="EV98" s="2">
        <f t="shared" si="136"/>
        <v>61.35017992223127</v>
      </c>
      <c r="EW98" s="2">
        <f t="shared" si="136"/>
        <v>59.733474232243069</v>
      </c>
      <c r="EX98" s="2">
        <f t="shared" si="136"/>
        <v>62.279357766187587</v>
      </c>
      <c r="EY98" s="2">
        <f t="shared" si="136"/>
        <v>63.392897132380597</v>
      </c>
      <c r="EZ98" s="2">
        <f t="shared" si="136"/>
        <v>64.157337781057862</v>
      </c>
      <c r="FA98" s="2">
        <f t="shared" si="136"/>
        <v>65.217363876714941</v>
      </c>
      <c r="FB98" s="2">
        <f t="shared" si="136"/>
        <v>66.688141477910278</v>
      </c>
      <c r="FC98" s="2">
        <f t="shared" si="136"/>
        <v>66.582913927053724</v>
      </c>
      <c r="FD98" s="2">
        <f t="shared" si="136"/>
        <v>65.259500483074675</v>
      </c>
      <c r="FE98" s="2">
        <f t="shared" si="136"/>
        <v>69.861321031402795</v>
      </c>
      <c r="FG98" s="2">
        <f t="shared" si="137"/>
        <v>0.92809546793471043</v>
      </c>
      <c r="FH98" s="2">
        <f t="shared" si="137"/>
        <v>0.92991540612326062</v>
      </c>
      <c r="FI98" s="2">
        <f t="shared" si="137"/>
        <v>0.92081737233257022</v>
      </c>
      <c r="FJ98" s="2">
        <f t="shared" si="137"/>
        <v>0.92593299851248789</v>
      </c>
      <c r="FK98" s="2">
        <f t="shared" si="137"/>
        <v>0.91674279558750082</v>
      </c>
      <c r="FL98" s="2">
        <f t="shared" si="137"/>
        <v>0.91682516801768621</v>
      </c>
      <c r="FM98" s="2">
        <f t="shared" si="137"/>
        <v>0.91532531839311582</v>
      </c>
      <c r="FN98" s="2">
        <f t="shared" si="137"/>
        <v>0.91315446627019314</v>
      </c>
      <c r="FO98" s="2">
        <f t="shared" si="137"/>
        <v>0.91196087057009378</v>
      </c>
      <c r="FP98" s="2">
        <f t="shared" si="137"/>
        <v>0.90450711266939066</v>
      </c>
      <c r="FQ98" s="2">
        <f t="shared" si="137"/>
        <v>0.91459522369289059</v>
      </c>
      <c r="FR98" s="2">
        <f t="shared" si="137"/>
        <v>0.92051014299817002</v>
      </c>
      <c r="FS98" s="2">
        <f t="shared" si="137"/>
        <v>0.92234105929635646</v>
      </c>
      <c r="FT98" s="2">
        <f t="shared" si="137"/>
        <v>0.91812333687418823</v>
      </c>
      <c r="FU98" s="2">
        <f t="shared" si="137"/>
        <v>0.90271566315004648</v>
      </c>
      <c r="FW98" s="2">
        <f t="shared" si="127"/>
        <v>2.2666962744330741E-4</v>
      </c>
      <c r="FX98" s="2">
        <f t="shared" si="127"/>
        <v>3.1345108487622944E-4</v>
      </c>
      <c r="FY98" s="2">
        <f t="shared" si="127"/>
        <v>3.2086729094761069E-4</v>
      </c>
      <c r="FZ98" s="2">
        <f t="shared" si="127"/>
        <v>3.3716737458136298E-4</v>
      </c>
      <c r="GA98" s="2">
        <f t="shared" si="127"/>
        <v>3.2257468208586528E-4</v>
      </c>
      <c r="GB98" s="2">
        <f t="shared" si="127"/>
        <v>3.5221493561305963E-4</v>
      </c>
      <c r="GC98" s="2">
        <f t="shared" si="127"/>
        <v>4.7814737423607583E-4</v>
      </c>
      <c r="GD98" s="2">
        <f t="shared" si="127"/>
        <v>5.1879859255877104E-4</v>
      </c>
      <c r="GE98" s="2">
        <f t="shared" si="127"/>
        <v>4.4677510240673755E-4</v>
      </c>
      <c r="GF98" s="2">
        <f t="shared" si="127"/>
        <v>3.7606988629720385E-4</v>
      </c>
      <c r="GG98" s="2">
        <f t="shared" si="127"/>
        <v>2.9094139099636454E-4</v>
      </c>
      <c r="GH98" s="2">
        <f t="shared" si="127"/>
        <v>2.5313584680617253E-4</v>
      </c>
      <c r="GI98" s="2">
        <f t="shared" si="127"/>
        <v>2.2827093702754199E-4</v>
      </c>
      <c r="GJ98" s="2">
        <f t="shared" si="127"/>
        <v>2.2555804873545672E-4</v>
      </c>
      <c r="GK98" s="2">
        <f t="shared" si="127"/>
        <v>1.6946236911148926E-4</v>
      </c>
      <c r="GM98" s="86">
        <f t="shared" si="128"/>
        <v>2.5765456552187014E-2</v>
      </c>
      <c r="GN98" s="86">
        <f t="shared" si="128"/>
        <v>1.559340962008403E-2</v>
      </c>
      <c r="GO98" s="86">
        <f t="shared" si="128"/>
        <v>1.0611788095484017E-2</v>
      </c>
      <c r="GP98" s="86">
        <f t="shared" si="128"/>
        <v>5.9796375087750172E-3</v>
      </c>
      <c r="GQ98" s="86">
        <f t="shared" si="128"/>
        <v>1.1692794285594039E-2</v>
      </c>
      <c r="GR98" s="86">
        <f t="shared" si="128"/>
        <v>1.3191782859782926E-2</v>
      </c>
      <c r="GS98" s="86">
        <f t="shared" si="128"/>
        <v>1.5596727774915807E-3</v>
      </c>
      <c r="GT98" s="86">
        <f t="shared" si="128"/>
        <v>4.0853260038869164E-4</v>
      </c>
      <c r="GU98" s="86">
        <f t="shared" si="128"/>
        <v>2.4833074393971544E-4</v>
      </c>
      <c r="GV98" s="86">
        <f t="shared" si="128"/>
        <v>1.0654310770407893E-3</v>
      </c>
      <c r="GW98" s="86">
        <f t="shared" si="128"/>
        <v>2.7970241521618421E-3</v>
      </c>
      <c r="GX98" s="86">
        <f t="shared" si="128"/>
        <v>3.6873415110178494E-3</v>
      </c>
      <c r="GY98" s="86">
        <f t="shared" si="128"/>
        <v>6.3305089985443508E-3</v>
      </c>
      <c r="GZ98" s="86">
        <f t="shared" si="128"/>
        <v>1.0201115365761401E-3</v>
      </c>
      <c r="HA98" s="86">
        <f t="shared" si="128"/>
        <v>5.9010450299144197E-5</v>
      </c>
      <c r="HC98" s="86">
        <f t="shared" si="73"/>
        <v>1.0913434329203633E-2</v>
      </c>
      <c r="HD98" s="86">
        <f t="shared" si="73"/>
        <v>1.7138451567384066E-2</v>
      </c>
      <c r="HE98" s="86">
        <f t="shared" si="73"/>
        <v>1.223860518717728E-2</v>
      </c>
      <c r="HF98" s="86">
        <f t="shared" si="73"/>
        <v>1.3943058726386078E-2</v>
      </c>
      <c r="HG98" s="86">
        <f t="shared" si="87"/>
        <v>1.2242710251511123E-2</v>
      </c>
      <c r="HH98" s="86">
        <f t="shared" si="87"/>
        <v>1.605555862441338E-2</v>
      </c>
      <c r="HI98" s="86">
        <f t="shared" si="87"/>
        <v>2.2274880594914562E-2</v>
      </c>
      <c r="HJ98" s="86">
        <f t="shared" si="87"/>
        <v>2.1378664258058507E-2</v>
      </c>
      <c r="HK98" s="86">
        <f t="shared" si="87"/>
        <v>1.96273217154741E-2</v>
      </c>
      <c r="HL98" s="86">
        <f t="shared" si="87"/>
        <v>9.8426094487423302E-3</v>
      </c>
      <c r="HM98" s="86">
        <f t="shared" si="87"/>
        <v>1.5560594604391968E-2</v>
      </c>
      <c r="HN98" s="86">
        <f t="shared" si="87"/>
        <v>1.2525872086213419E-2</v>
      </c>
      <c r="HO98" s="86">
        <f t="shared" si="87"/>
        <v>9.7101958776284469E-3</v>
      </c>
      <c r="HP98" s="86">
        <f t="shared" si="87"/>
        <v>8.9798884654839414E-3</v>
      </c>
      <c r="HQ98" s="86">
        <f t="shared" si="87"/>
        <v>4.2728366649456831E-3</v>
      </c>
      <c r="HS98" s="86">
        <f t="shared" si="129"/>
        <v>4.1880798464846585E-33</v>
      </c>
      <c r="HT98" s="86">
        <f t="shared" si="129"/>
        <v>2.6050309147053524E-29</v>
      </c>
      <c r="HU98" s="86">
        <f t="shared" si="129"/>
        <v>5.8870398307420595E-32</v>
      </c>
      <c r="HV98" s="86">
        <f t="shared" si="129"/>
        <v>1.4383606312949356E-32</v>
      </c>
      <c r="HW98" s="86">
        <f t="shared" si="129"/>
        <v>6.6447327711277316E-34</v>
      </c>
      <c r="HX98" s="86">
        <f t="shared" si="129"/>
        <v>7.4807410568073849E-33</v>
      </c>
      <c r="HY98" s="86">
        <f t="shared" si="129"/>
        <v>4.3745104543610181E-33</v>
      </c>
      <c r="HZ98" s="86">
        <f t="shared" si="129"/>
        <v>7.4022199149572583E-34</v>
      </c>
      <c r="IA98" s="86">
        <f t="shared" si="129"/>
        <v>2.2857195123765918E-34</v>
      </c>
      <c r="IB98" s="86">
        <f t="shared" si="129"/>
        <v>5.0329363716781385E-44</v>
      </c>
      <c r="IC98" s="86">
        <f t="shared" si="129"/>
        <v>1.847670613510376E-34</v>
      </c>
      <c r="ID98" s="86">
        <f t="shared" si="129"/>
        <v>6.5785435931844812E-35</v>
      </c>
      <c r="IE98" s="86">
        <f t="shared" si="129"/>
        <v>2.6720878060214265E-34</v>
      </c>
      <c r="IF98" s="86">
        <f t="shared" si="129"/>
        <v>2.123531878696761E-23</v>
      </c>
      <c r="IG98" s="86">
        <f t="shared" si="129"/>
        <v>2.109822269649964E-17</v>
      </c>
      <c r="II98" s="86">
        <f t="shared" si="130"/>
        <v>3.507050185129399E-104</v>
      </c>
      <c r="IJ98" s="86">
        <f t="shared" si="130"/>
        <v>3.3640859740477188E-92</v>
      </c>
      <c r="IK98" s="86">
        <f t="shared" si="130"/>
        <v>6.4065585829474637E-100</v>
      </c>
      <c r="IL98" s="86">
        <f t="shared" si="130"/>
        <v>9.8772224222866242E-104</v>
      </c>
      <c r="IM98" s="86">
        <f t="shared" si="130"/>
        <v>5.5155855815012663E-109</v>
      </c>
      <c r="IN98" s="86">
        <f t="shared" si="130"/>
        <v>2.1400782565777183E-105</v>
      </c>
      <c r="IO98" s="86">
        <f t="shared" si="130"/>
        <v>2.345407609249009E-106</v>
      </c>
      <c r="IP98" s="86">
        <f t="shared" si="130"/>
        <v>6.723121308769076E-109</v>
      </c>
      <c r="IQ98" s="86">
        <f t="shared" si="130"/>
        <v>2.0434250383893008E-111</v>
      </c>
      <c r="IR98" s="86">
        <f t="shared" si="130"/>
        <v>2.7435295595392411E-144</v>
      </c>
      <c r="IS98" s="86">
        <f t="shared" si="130"/>
        <v>1.5265320267337361E-109</v>
      </c>
      <c r="IT98" s="86">
        <f t="shared" si="130"/>
        <v>1.9430043598530092E-110</v>
      </c>
      <c r="IU98" s="86">
        <f t="shared" si="130"/>
        <v>3.6363015581109167E-108</v>
      </c>
      <c r="IV98" s="86">
        <f t="shared" si="130"/>
        <v>2.589373965674981E-109</v>
      </c>
      <c r="IW98" s="86">
        <f t="shared" si="130"/>
        <v>1.4951143766585751E-48</v>
      </c>
      <c r="IY98" s="86">
        <f t="shared" si="131"/>
        <v>3.6678890881390647E-2</v>
      </c>
      <c r="IZ98" s="86">
        <f t="shared" si="131"/>
        <v>3.2731861187468098E-2</v>
      </c>
      <c r="JA98" s="86">
        <f t="shared" si="131"/>
        <v>2.2850393282661297E-2</v>
      </c>
      <c r="JB98" s="86">
        <f t="shared" si="131"/>
        <v>1.9922696235161096E-2</v>
      </c>
      <c r="JC98" s="86">
        <f t="shared" si="131"/>
        <v>2.3935504537105162E-2</v>
      </c>
      <c r="JD98" s="86">
        <f t="shared" si="131"/>
        <v>2.9247341484196304E-2</v>
      </c>
      <c r="JE98" s="86">
        <f t="shared" si="131"/>
        <v>2.3834553372406142E-2</v>
      </c>
      <c r="JF98" s="86">
        <f t="shared" si="131"/>
        <v>2.17871968584472E-2</v>
      </c>
      <c r="JG98" s="86">
        <f t="shared" si="131"/>
        <v>1.9875652459413817E-2</v>
      </c>
      <c r="JH98" s="86">
        <f t="shared" si="131"/>
        <v>1.0908040525783119E-2</v>
      </c>
      <c r="JI98" s="86">
        <f t="shared" si="131"/>
        <v>1.8357618756553808E-2</v>
      </c>
      <c r="JJ98" s="86">
        <f t="shared" si="131"/>
        <v>1.6213213597231269E-2</v>
      </c>
      <c r="JK98" s="86">
        <f t="shared" si="131"/>
        <v>1.6040704876172797E-2</v>
      </c>
      <c r="JL98" s="86">
        <f t="shared" si="131"/>
        <v>1.0000000002060081E-2</v>
      </c>
      <c r="JM98" s="86">
        <f t="shared" si="131"/>
        <v>4.3318471152448482E-3</v>
      </c>
    </row>
    <row r="99" spans="2:273" x14ac:dyDescent="0.25">
      <c r="B99" s="2">
        <v>72</v>
      </c>
      <c r="C99" s="37">
        <v>77.832999999999998</v>
      </c>
      <c r="D99" s="37">
        <v>75.888999999999996</v>
      </c>
      <c r="E99" s="37">
        <v>73.570999999999998</v>
      </c>
      <c r="F99" s="37">
        <v>73.683000000000007</v>
      </c>
      <c r="G99" s="37">
        <v>71.435000000000002</v>
      </c>
      <c r="H99" s="37">
        <v>72.935000000000002</v>
      </c>
      <c r="I99" s="37">
        <v>73.968000000000004</v>
      </c>
      <c r="J99" s="37">
        <v>75.257999999999996</v>
      </c>
      <c r="K99" s="37">
        <v>75.968000000000004</v>
      </c>
      <c r="L99" s="37">
        <v>77.016000000000005</v>
      </c>
      <c r="M99" s="37">
        <v>76.257999999999996</v>
      </c>
      <c r="N99" s="37">
        <v>75.031999999999996</v>
      </c>
      <c r="O99" s="37">
        <v>72.709999999999994</v>
      </c>
      <c r="P99" s="37">
        <v>70.814999999999998</v>
      </c>
      <c r="Q99" s="37">
        <v>72.337999999999994</v>
      </c>
      <c r="S99" s="4">
        <f t="shared" si="132"/>
        <v>78.928405050147433</v>
      </c>
      <c r="T99" s="4">
        <f t="shared" si="132"/>
        <v>79.140575205616358</v>
      </c>
      <c r="U99" s="4">
        <f t="shared" si="132"/>
        <v>76.482277612856308</v>
      </c>
      <c r="V99" s="4">
        <f t="shared" si="132"/>
        <v>76.82438170410137</v>
      </c>
      <c r="W99" s="4">
        <f t="shared" si="132"/>
        <v>73.931683629287946</v>
      </c>
      <c r="X99" s="4">
        <f t="shared" si="132"/>
        <v>74.387756098682971</v>
      </c>
      <c r="Y99" s="4">
        <f t="shared" si="132"/>
        <v>76.624705443418321</v>
      </c>
      <c r="Z99" s="4">
        <f t="shared" si="132"/>
        <v>78.930019830636411</v>
      </c>
      <c r="AA99" s="4">
        <f t="shared" si="132"/>
        <v>79.125680354123404</v>
      </c>
      <c r="AB99" s="4">
        <f t="shared" si="132"/>
        <v>75.631097555434366</v>
      </c>
      <c r="AC99" s="4">
        <f t="shared" si="132"/>
        <v>78.625066511209255</v>
      </c>
      <c r="AD99" s="4">
        <f t="shared" si="132"/>
        <v>77.374590131992676</v>
      </c>
      <c r="AE99" s="4">
        <f t="shared" si="132"/>
        <v>75.195194419199666</v>
      </c>
      <c r="AF99" s="4">
        <f t="shared" si="132"/>
        <v>72.267535325121813</v>
      </c>
      <c r="AG99" s="4">
        <f t="shared" si="132"/>
        <v>73.770091526926976</v>
      </c>
      <c r="AI99" s="4">
        <f t="shared" si="133"/>
        <v>-1.0954050501474342</v>
      </c>
      <c r="AJ99" s="4">
        <f t="shared" si="133"/>
        <v>-3.251575205616362</v>
      </c>
      <c r="AK99" s="4">
        <f t="shared" si="133"/>
        <v>-2.9112776128563098</v>
      </c>
      <c r="AL99" s="4">
        <f t="shared" si="133"/>
        <v>-3.141381704101363</v>
      </c>
      <c r="AM99" s="4">
        <f t="shared" si="133"/>
        <v>-2.4966836292879435</v>
      </c>
      <c r="AN99" s="4">
        <f t="shared" si="133"/>
        <v>-1.4527560986829684</v>
      </c>
      <c r="AO99" s="4">
        <f t="shared" si="133"/>
        <v>-2.6567054434183177</v>
      </c>
      <c r="AP99" s="4">
        <f t="shared" si="133"/>
        <v>-3.6720198306364153</v>
      </c>
      <c r="AQ99" s="4">
        <f t="shared" si="133"/>
        <v>-3.1576803541234</v>
      </c>
      <c r="AR99" s="4">
        <f t="shared" si="133"/>
        <v>1.3849024445656397</v>
      </c>
      <c r="AS99" s="4">
        <f t="shared" si="133"/>
        <v>-2.3670665112092593</v>
      </c>
      <c r="AT99" s="4">
        <f t="shared" si="133"/>
        <v>-2.3425901319926794</v>
      </c>
      <c r="AU99" s="4">
        <f t="shared" si="133"/>
        <v>-2.4851944191996722</v>
      </c>
      <c r="AV99" s="4">
        <f t="shared" si="133"/>
        <v>-1.4525353251218149</v>
      </c>
      <c r="AW99" s="4">
        <f t="shared" si="133"/>
        <v>-1.4320915269269818</v>
      </c>
      <c r="AY99" s="2">
        <f t="shared" si="125"/>
        <v>69.938799017311098</v>
      </c>
      <c r="AZ99" s="2">
        <f t="shared" si="125"/>
        <v>66.803567614491001</v>
      </c>
      <c r="BA99" s="2">
        <f t="shared" si="125"/>
        <v>66.811325933507959</v>
      </c>
      <c r="BB99" s="2">
        <f t="shared" si="125"/>
        <v>66.180825422079508</v>
      </c>
      <c r="BC99" s="2">
        <f t="shared" si="125"/>
        <v>64.230450880863174</v>
      </c>
      <c r="BD99" s="2">
        <f t="shared" si="125"/>
        <v>62.467042674550754</v>
      </c>
      <c r="BE99" s="2">
        <f t="shared" si="125"/>
        <v>61.249525560580899</v>
      </c>
      <c r="BF99" s="2">
        <f t="shared" si="125"/>
        <v>64.025882015999073</v>
      </c>
      <c r="BG99" s="2">
        <f t="shared" si="125"/>
        <v>65.664426525643719</v>
      </c>
      <c r="BH99" s="2">
        <f t="shared" si="125"/>
        <v>67.009078738149398</v>
      </c>
      <c r="BI99" s="2">
        <f t="shared" si="125"/>
        <v>67.937193351885</v>
      </c>
      <c r="BJ99" s="2">
        <f t="shared" si="125"/>
        <v>68.432824632475743</v>
      </c>
      <c r="BK99" s="2">
        <f t="shared" si="125"/>
        <v>67.926766179245732</v>
      </c>
      <c r="BL99" s="2">
        <f t="shared" si="125"/>
        <v>66.512703044935634</v>
      </c>
      <c r="BM99" s="2">
        <f t="shared" si="125"/>
        <v>71.194202763308084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72.337999999999994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72.337999999999994</v>
      </c>
      <c r="DK99" s="2">
        <f t="shared" si="134"/>
        <v>94.275733464210219</v>
      </c>
      <c r="DL99" s="2">
        <f t="shared" si="134"/>
        <v>83.344815614617957</v>
      </c>
      <c r="DM99" s="2">
        <f t="shared" si="134"/>
        <v>84.539986116983755</v>
      </c>
      <c r="DN99" s="2">
        <f t="shared" si="134"/>
        <v>82.324888402295358</v>
      </c>
      <c r="DO99" s="2">
        <f t="shared" si="134"/>
        <v>78.985212473572943</v>
      </c>
      <c r="DP99" s="2">
        <f t="shared" si="134"/>
        <v>80.588871782405562</v>
      </c>
      <c r="DQ99" s="2">
        <f t="shared" si="134"/>
        <v>79.761140823211861</v>
      </c>
      <c r="DR99" s="2">
        <f t="shared" si="134"/>
        <v>83.029659809607153</v>
      </c>
      <c r="DS99" s="2">
        <f t="shared" si="134"/>
        <v>86.687952901484479</v>
      </c>
      <c r="DT99" s="2">
        <f t="shared" si="134"/>
        <v>88.699735893788542</v>
      </c>
      <c r="DU99" s="2">
        <f t="shared" si="134"/>
        <v>89.689832055749136</v>
      </c>
      <c r="DV99" s="2">
        <f t="shared" si="134"/>
        <v>88.860839323467246</v>
      </c>
      <c r="DW99" s="2">
        <f t="shared" si="134"/>
        <v>88.376993446088818</v>
      </c>
      <c r="DX99" s="2">
        <f t="shared" si="134"/>
        <v>80.917297040169117</v>
      </c>
      <c r="DY99" s="2">
        <f t="shared" si="134"/>
        <v>80.810958472758443</v>
      </c>
      <c r="EA99" s="2">
        <f t="shared" si="94"/>
        <v>68.219283792440748</v>
      </c>
      <c r="EB99" s="2">
        <f t="shared" si="94"/>
        <v>65.667482142857153</v>
      </c>
      <c r="EC99" s="2">
        <f t="shared" si="94"/>
        <v>65.420956362612614</v>
      </c>
      <c r="ED99" s="2">
        <f t="shared" si="94"/>
        <v>65.003044378728873</v>
      </c>
      <c r="EE99" s="2">
        <f t="shared" si="94"/>
        <v>63.008428697045829</v>
      </c>
      <c r="EF99" s="2">
        <f t="shared" si="94"/>
        <v>60.967560270421053</v>
      </c>
      <c r="EG99" s="2">
        <f t="shared" si="94"/>
        <v>59.687770934381447</v>
      </c>
      <c r="EH99" s="2">
        <f t="shared" si="94"/>
        <v>62.377703866309872</v>
      </c>
      <c r="EI99" s="2">
        <f t="shared" si="94"/>
        <v>63.813740246989724</v>
      </c>
      <c r="EJ99" s="2">
        <f t="shared" si="94"/>
        <v>64.921009547914551</v>
      </c>
      <c r="EK99" s="2">
        <f t="shared" si="94"/>
        <v>66.08502145558657</v>
      </c>
      <c r="EL99" s="2">
        <f t="shared" si="94"/>
        <v>66.824084443816062</v>
      </c>
      <c r="EM99" s="2">
        <f t="shared" si="135"/>
        <v>66.356390264428029</v>
      </c>
      <c r="EN99" s="2">
        <f t="shared" si="135"/>
        <v>65.341216516641936</v>
      </c>
      <c r="EO99" s="2">
        <f t="shared" si="135"/>
        <v>70.249122266526143</v>
      </c>
      <c r="EQ99" s="2">
        <f t="shared" si="136"/>
        <v>67.87021369247006</v>
      </c>
      <c r="ER99" s="2">
        <f t="shared" si="136"/>
        <v>63.270830266343729</v>
      </c>
      <c r="ES99" s="2">
        <f t="shared" si="136"/>
        <v>65.40351668077821</v>
      </c>
      <c r="ET99" s="2">
        <f t="shared" si="136"/>
        <v>65.047590924970976</v>
      </c>
      <c r="EU99" s="2">
        <f t="shared" si="136"/>
        <v>62.806925321809473</v>
      </c>
      <c r="EV99" s="2">
        <f t="shared" si="136"/>
        <v>61.247784825658705</v>
      </c>
      <c r="EW99" s="2">
        <f t="shared" si="136"/>
        <v>59.626971383005611</v>
      </c>
      <c r="EX99" s="2">
        <f t="shared" si="136"/>
        <v>62.138062000022032</v>
      </c>
      <c r="EY99" s="2">
        <f t="shared" si="136"/>
        <v>63.235684175613201</v>
      </c>
      <c r="EZ99" s="2">
        <f t="shared" si="136"/>
        <v>63.997028111546889</v>
      </c>
      <c r="FA99" s="2">
        <f t="shared" si="136"/>
        <v>65.051440697084971</v>
      </c>
      <c r="FB99" s="2">
        <f t="shared" si="136"/>
        <v>66.534727606125315</v>
      </c>
      <c r="FC99" s="2">
        <f t="shared" si="136"/>
        <v>66.431080830096192</v>
      </c>
      <c r="FD99" s="2">
        <f t="shared" si="136"/>
        <v>65.110918717887358</v>
      </c>
      <c r="FE99" s="2">
        <f t="shared" si="136"/>
        <v>69.697485453887168</v>
      </c>
      <c r="FG99" s="2">
        <f t="shared" si="137"/>
        <v>0.93400474731110805</v>
      </c>
      <c r="FH99" s="2">
        <f t="shared" si="137"/>
        <v>0.93568548337401125</v>
      </c>
      <c r="FI99" s="2">
        <f t="shared" si="137"/>
        <v>0.92727791502673129</v>
      </c>
      <c r="FJ99" s="2">
        <f t="shared" si="137"/>
        <v>0.93200697491710705</v>
      </c>
      <c r="FK99" s="2">
        <f t="shared" si="137"/>
        <v>0.92350816849922446</v>
      </c>
      <c r="FL99" s="2">
        <f t="shared" si="137"/>
        <v>0.9235844053905522</v>
      </c>
      <c r="FM99" s="2">
        <f t="shared" si="137"/>
        <v>0.92219609815113057</v>
      </c>
      <c r="FN99" s="2">
        <f t="shared" si="137"/>
        <v>0.92018603622872663</v>
      </c>
      <c r="FO99" s="2">
        <f t="shared" si="137"/>
        <v>0.91908051778532196</v>
      </c>
      <c r="FP99" s="2">
        <f t="shared" si="137"/>
        <v>0.9121714867304096</v>
      </c>
      <c r="FQ99" s="2">
        <f t="shared" si="137"/>
        <v>0.92152016629398226</v>
      </c>
      <c r="FR99" s="2">
        <f t="shared" si="137"/>
        <v>0.92699376524486632</v>
      </c>
      <c r="FS99" s="2">
        <f t="shared" si="137"/>
        <v>0.92868691163151618</v>
      </c>
      <c r="FT99" s="2">
        <f t="shared" si="137"/>
        <v>0.92478573268691922</v>
      </c>
      <c r="FU99" s="2">
        <f t="shared" si="137"/>
        <v>0.91050959537002263</v>
      </c>
      <c r="FW99" s="2">
        <f t="shared" si="127"/>
        <v>2.4853286913450209E-4</v>
      </c>
      <c r="FX99" s="2">
        <f t="shared" si="127"/>
        <v>3.4368188677317115E-4</v>
      </c>
      <c r="FY99" s="2">
        <f t="shared" si="127"/>
        <v>3.5181309740797717E-4</v>
      </c>
      <c r="FZ99" s="2">
        <f t="shared" si="127"/>
        <v>3.6968464909641459E-4</v>
      </c>
      <c r="GA99" s="2">
        <f t="shared" si="127"/>
        <v>3.5368509835125744E-4</v>
      </c>
      <c r="GB99" s="2">
        <f t="shared" si="127"/>
        <v>3.8618287435163693E-4</v>
      </c>
      <c r="GC99" s="2">
        <f t="shared" si="127"/>
        <v>5.2425398613920352E-4</v>
      </c>
      <c r="GD99" s="2">
        <f t="shared" si="127"/>
        <v>5.688228737800202E-4</v>
      </c>
      <c r="GE99" s="2">
        <f t="shared" si="127"/>
        <v>4.8985804350010567E-4</v>
      </c>
      <c r="GF99" s="2">
        <f t="shared" si="127"/>
        <v>4.1233746989843194E-4</v>
      </c>
      <c r="GG99" s="2">
        <f t="shared" si="127"/>
        <v>3.1900193735801436E-4</v>
      </c>
      <c r="GH99" s="2">
        <f t="shared" si="127"/>
        <v>2.7755115830587531E-4</v>
      </c>
      <c r="GI99" s="2">
        <f t="shared" si="127"/>
        <v>2.5028859311607989E-4</v>
      </c>
      <c r="GJ99" s="2">
        <f t="shared" si="127"/>
        <v>2.4731410049363761E-4</v>
      </c>
      <c r="GK99" s="2">
        <f t="shared" si="127"/>
        <v>1.8580875493145733E-4</v>
      </c>
      <c r="GM99" s="86">
        <f t="shared" si="128"/>
        <v>1.0428764611850593E-2</v>
      </c>
      <c r="GN99" s="86">
        <f t="shared" si="128"/>
        <v>5.9193184229309019E-3</v>
      </c>
      <c r="GO99" s="86">
        <f t="shared" si="128"/>
        <v>3.3018893197105195E-3</v>
      </c>
      <c r="GP99" s="86">
        <f t="shared" si="128"/>
        <v>1.7459358777781287E-3</v>
      </c>
      <c r="GQ99" s="86">
        <f t="shared" si="128"/>
        <v>3.9043054204906261E-3</v>
      </c>
      <c r="GR99" s="86">
        <f t="shared" si="128"/>
        <v>4.7961520340435134E-3</v>
      </c>
      <c r="GS99" s="86">
        <f t="shared" si="128"/>
        <v>3.7090778092702483E-4</v>
      </c>
      <c r="GT99" s="86">
        <f t="shared" si="128"/>
        <v>6.8925187541077552E-5</v>
      </c>
      <c r="GU99" s="86">
        <f t="shared" si="128"/>
        <v>3.5016035005875739E-5</v>
      </c>
      <c r="GV99" s="86">
        <f t="shared" si="128"/>
        <v>2.3101880918992613E-4</v>
      </c>
      <c r="GW99" s="86">
        <f t="shared" si="128"/>
        <v>6.4136790151355857E-4</v>
      </c>
      <c r="GX99" s="86">
        <f t="shared" si="128"/>
        <v>9.1410954622598987E-4</v>
      </c>
      <c r="GY99" s="86">
        <f t="shared" si="128"/>
        <v>1.6750482217004596E-3</v>
      </c>
      <c r="GZ99" s="86">
        <f t="shared" si="128"/>
        <v>1.7504764132694617E-4</v>
      </c>
      <c r="HA99" s="86">
        <f t="shared" si="128"/>
        <v>6.061406578818632E-6</v>
      </c>
      <c r="HC99" s="86">
        <f t="shared" si="73"/>
        <v>1.6075429544062471E-2</v>
      </c>
      <c r="HD99" s="86">
        <f t="shared" si="73"/>
        <v>2.4538199167141027E-2</v>
      </c>
      <c r="HE99" s="86">
        <f t="shared" si="73"/>
        <v>1.8079205542758783E-2</v>
      </c>
      <c r="HF99" s="86">
        <f t="shared" si="73"/>
        <v>2.0672253834803003E-2</v>
      </c>
      <c r="HG99" s="86">
        <f t="shared" si="87"/>
        <v>1.8403992369363822E-2</v>
      </c>
      <c r="HH99" s="86">
        <f t="shared" si="87"/>
        <v>2.376795753155032E-2</v>
      </c>
      <c r="HI99" s="86">
        <f t="shared" si="87"/>
        <v>3.2983955703496617E-2</v>
      </c>
      <c r="HJ99" s="86">
        <f t="shared" si="87"/>
        <v>3.2006568997057963E-2</v>
      </c>
      <c r="HK99" s="86">
        <f t="shared" si="87"/>
        <v>2.9425574847852378E-2</v>
      </c>
      <c r="HL99" s="86">
        <f t="shared" si="87"/>
        <v>1.6054067829110445E-2</v>
      </c>
      <c r="HM99" s="86">
        <f t="shared" si="87"/>
        <v>2.303382925039198E-2</v>
      </c>
      <c r="HN99" s="86">
        <f t="shared" si="87"/>
        <v>1.8640435668637888E-2</v>
      </c>
      <c r="HO99" s="86">
        <f t="shared" si="87"/>
        <v>1.4487809628588531E-2</v>
      </c>
      <c r="HP99" s="86">
        <f t="shared" si="87"/>
        <v>1.3624491697767551E-2</v>
      </c>
      <c r="HQ99" s="86">
        <f t="shared" si="87"/>
        <v>7.2817639626444157E-3</v>
      </c>
      <c r="HS99" s="86">
        <f t="shared" si="129"/>
        <v>4.6421006257431208E-32</v>
      </c>
      <c r="HT99" s="86">
        <f t="shared" si="129"/>
        <v>2.3648012823780729E-28</v>
      </c>
      <c r="HU99" s="86">
        <f t="shared" si="129"/>
        <v>6.5619664932406E-31</v>
      </c>
      <c r="HV99" s="86">
        <f t="shared" si="129"/>
        <v>1.7470410580494275E-31</v>
      </c>
      <c r="HW99" s="86">
        <f t="shared" si="129"/>
        <v>8.9489981973721856E-33</v>
      </c>
      <c r="HX99" s="86">
        <f t="shared" si="129"/>
        <v>9.5082145055735133E-32</v>
      </c>
      <c r="HY99" s="86">
        <f t="shared" si="129"/>
        <v>6.2862456790664966E-32</v>
      </c>
      <c r="HZ99" s="86">
        <f t="shared" si="129"/>
        <v>1.1684927906351884E-32</v>
      </c>
      <c r="IA99" s="86">
        <f t="shared" si="129"/>
        <v>3.6078716520535692E-33</v>
      </c>
      <c r="IB99" s="86">
        <f t="shared" si="129"/>
        <v>1.6644141227364595E-42</v>
      </c>
      <c r="IC99" s="86">
        <f t="shared" si="129"/>
        <v>2.4783684694026782E-33</v>
      </c>
      <c r="ID99" s="86">
        <f t="shared" si="129"/>
        <v>8.6896002518791934E-34</v>
      </c>
      <c r="IE99" s="86">
        <f t="shared" si="129"/>
        <v>3.2539530884778855E-33</v>
      </c>
      <c r="IF99" s="86">
        <f t="shared" si="129"/>
        <v>1.064924686241795E-22</v>
      </c>
      <c r="IG99" s="86">
        <f t="shared" si="129"/>
        <v>6.7582266075238335E-17</v>
      </c>
      <c r="II99" s="86">
        <f t="shared" si="130"/>
        <v>5.9820751676608394E-102</v>
      </c>
      <c r="IJ99" s="86">
        <f t="shared" si="130"/>
        <v>3.7718287297298956E-90</v>
      </c>
      <c r="IK99" s="86">
        <f t="shared" si="130"/>
        <v>1.0904631259208351E-97</v>
      </c>
      <c r="IL99" s="86">
        <f t="shared" si="130"/>
        <v>2.1208663836852726E-101</v>
      </c>
      <c r="IM99" s="86">
        <f t="shared" si="130"/>
        <v>1.5140489026431977E-106</v>
      </c>
      <c r="IN99" s="86">
        <f t="shared" si="130"/>
        <v>5.1676870382457304E-103</v>
      </c>
      <c r="IO99" s="86">
        <f t="shared" si="130"/>
        <v>7.4263110582319951E-104</v>
      </c>
      <c r="IP99" s="86">
        <f t="shared" si="130"/>
        <v>2.6084008413964547E-106</v>
      </c>
      <c r="IQ99" s="86">
        <f t="shared" si="130"/>
        <v>8.1079825156249999E-109</v>
      </c>
      <c r="IR99" s="86">
        <f t="shared" si="130"/>
        <v>5.5272644664582358E-141</v>
      </c>
      <c r="IS99" s="86">
        <f t="shared" si="130"/>
        <v>4.0182116501627467E-107</v>
      </c>
      <c r="IT99" s="86">
        <f t="shared" si="130"/>
        <v>4.8763799537691619E-108</v>
      </c>
      <c r="IU99" s="86">
        <f t="shared" si="130"/>
        <v>7.6086025246708094E-106</v>
      </c>
      <c r="IV99" s="86">
        <f t="shared" si="130"/>
        <v>5.6955731181329526E-107</v>
      </c>
      <c r="IW99" s="86">
        <f t="shared" si="130"/>
        <v>1.4514548791059803E-47</v>
      </c>
      <c r="IY99" s="86">
        <f t="shared" si="131"/>
        <v>2.6504194155913062E-2</v>
      </c>
      <c r="IZ99" s="86">
        <f t="shared" si="131"/>
        <v>3.0457517590071929E-2</v>
      </c>
      <c r="JA99" s="86">
        <f t="shared" si="131"/>
        <v>2.1381094862469304E-2</v>
      </c>
      <c r="JB99" s="86">
        <f t="shared" si="131"/>
        <v>2.2418189712581131E-2</v>
      </c>
      <c r="JC99" s="86">
        <f t="shared" si="131"/>
        <v>2.2308297789854447E-2</v>
      </c>
      <c r="JD99" s="86">
        <f t="shared" si="131"/>
        <v>2.8564109565593833E-2</v>
      </c>
      <c r="JE99" s="86">
        <f t="shared" si="131"/>
        <v>3.3354863484423646E-2</v>
      </c>
      <c r="JF99" s="86">
        <f t="shared" si="131"/>
        <v>3.207549418459904E-2</v>
      </c>
      <c r="JG99" s="86">
        <f t="shared" si="131"/>
        <v>2.9460590882858254E-2</v>
      </c>
      <c r="JH99" s="86">
        <f t="shared" si="131"/>
        <v>1.6285086638300372E-2</v>
      </c>
      <c r="JI99" s="86">
        <f t="shared" si="131"/>
        <v>2.3675197151905539E-2</v>
      </c>
      <c r="JJ99" s="86">
        <f t="shared" si="131"/>
        <v>1.955454521486388E-2</v>
      </c>
      <c r="JK99" s="86">
        <f t="shared" si="131"/>
        <v>1.6162857850288991E-2</v>
      </c>
      <c r="JL99" s="86">
        <f t="shared" si="131"/>
        <v>1.3799539339094497E-2</v>
      </c>
      <c r="JM99" s="86">
        <f t="shared" si="131"/>
        <v>7.2878253692233016E-3</v>
      </c>
    </row>
    <row r="100" spans="2:273" x14ac:dyDescent="0.25">
      <c r="B100" s="2">
        <v>73</v>
      </c>
      <c r="C100" s="37">
        <v>80.132999999999996</v>
      </c>
      <c r="D100" s="37">
        <v>79.381</v>
      </c>
      <c r="E100" s="37">
        <v>74.570999999999998</v>
      </c>
      <c r="F100" s="37">
        <v>76.73</v>
      </c>
      <c r="G100" s="37">
        <v>74.096999999999994</v>
      </c>
      <c r="H100" s="37">
        <v>75.968000000000004</v>
      </c>
      <c r="I100" s="37">
        <v>78.161000000000001</v>
      </c>
      <c r="J100" s="37">
        <v>80.629000000000005</v>
      </c>
      <c r="K100" s="37">
        <v>81.016000000000005</v>
      </c>
      <c r="L100" s="37">
        <v>82</v>
      </c>
      <c r="M100" s="37">
        <v>79.531999999999996</v>
      </c>
      <c r="N100" s="37">
        <v>77.531999999999996</v>
      </c>
      <c r="O100" s="37">
        <v>74.983999999999995</v>
      </c>
      <c r="P100" s="37">
        <v>72.923000000000002</v>
      </c>
      <c r="Q100" s="37">
        <v>73.923000000000002</v>
      </c>
      <c r="S100" s="4">
        <f t="shared" si="132"/>
        <v>81.144492535557333</v>
      </c>
      <c r="T100" s="4">
        <f t="shared" si="132"/>
        <v>82.61833767354058</v>
      </c>
      <c r="U100" s="4">
        <f t="shared" si="132"/>
        <v>79.62322136338301</v>
      </c>
      <c r="V100" s="4">
        <f t="shared" si="132"/>
        <v>80.54613402195551</v>
      </c>
      <c r="W100" s="4">
        <f t="shared" si="132"/>
        <v>77.248815641873989</v>
      </c>
      <c r="X100" s="4">
        <f t="shared" si="132"/>
        <v>78.281670325560555</v>
      </c>
      <c r="Y100" s="4">
        <f t="shared" si="132"/>
        <v>82.075308075863433</v>
      </c>
      <c r="Z100" s="4">
        <f t="shared" si="132"/>
        <v>84.371268578226022</v>
      </c>
      <c r="AA100" s="4">
        <f t="shared" si="132"/>
        <v>84.032744998225752</v>
      </c>
      <c r="AB100" s="4">
        <f t="shared" si="132"/>
        <v>79.575717704531144</v>
      </c>
      <c r="AC100" s="4">
        <f t="shared" si="132"/>
        <v>82.309225055234492</v>
      </c>
      <c r="AD100" s="4">
        <f t="shared" si="132"/>
        <v>80.505140389021292</v>
      </c>
      <c r="AE100" s="4">
        <f t="shared" si="132"/>
        <v>77.663118334415003</v>
      </c>
      <c r="AF100" s="4">
        <f t="shared" si="132"/>
        <v>74.426570811978323</v>
      </c>
      <c r="AG100" s="4">
        <f t="shared" si="132"/>
        <v>75.000169010807539</v>
      </c>
      <c r="AI100" s="4">
        <f t="shared" si="133"/>
        <v>-1.0114925355573376</v>
      </c>
      <c r="AJ100" s="4">
        <f t="shared" si="133"/>
        <v>-3.2373376735405799</v>
      </c>
      <c r="AK100" s="4">
        <f t="shared" si="133"/>
        <v>-5.052221363383012</v>
      </c>
      <c r="AL100" s="4">
        <f t="shared" si="133"/>
        <v>-3.8161340219555058</v>
      </c>
      <c r="AM100" s="4">
        <f t="shared" si="133"/>
        <v>-3.1518156418739949</v>
      </c>
      <c r="AN100" s="4">
        <f t="shared" si="133"/>
        <v>-2.3136703255605511</v>
      </c>
      <c r="AO100" s="4">
        <f t="shared" si="133"/>
        <v>-3.9143080758634312</v>
      </c>
      <c r="AP100" s="4">
        <f t="shared" si="133"/>
        <v>-3.7422685782260174</v>
      </c>
      <c r="AQ100" s="4">
        <f t="shared" si="133"/>
        <v>-3.0167449982257466</v>
      </c>
      <c r="AR100" s="4">
        <f t="shared" si="133"/>
        <v>2.4242822954688563</v>
      </c>
      <c r="AS100" s="4">
        <f t="shared" si="133"/>
        <v>-2.7772250552344957</v>
      </c>
      <c r="AT100" s="4">
        <f t="shared" si="133"/>
        <v>-2.973140389021296</v>
      </c>
      <c r="AU100" s="4">
        <f t="shared" si="133"/>
        <v>-2.6791183344150085</v>
      </c>
      <c r="AV100" s="4">
        <f t="shared" si="133"/>
        <v>-1.5035708119783209</v>
      </c>
      <c r="AW100" s="4">
        <f t="shared" si="133"/>
        <v>-1.0771690108075376</v>
      </c>
      <c r="AY100" s="2">
        <f t="shared" si="125"/>
        <v>69.714899232298535</v>
      </c>
      <c r="AZ100" s="2">
        <f t="shared" si="125"/>
        <v>66.581276740997851</v>
      </c>
      <c r="BA100" s="2">
        <f t="shared" si="125"/>
        <v>66.589586431014951</v>
      </c>
      <c r="BB100" s="2">
        <f t="shared" si="125"/>
        <v>65.984638438593464</v>
      </c>
      <c r="BC100" s="2">
        <f t="shared" si="125"/>
        <v>64.028518203226213</v>
      </c>
      <c r="BD100" s="2">
        <f t="shared" si="125"/>
        <v>62.262891078226609</v>
      </c>
      <c r="BE100" s="2">
        <f t="shared" si="125"/>
        <v>61.028492797875934</v>
      </c>
      <c r="BF100" s="2">
        <f t="shared" si="125"/>
        <v>63.766186557877496</v>
      </c>
      <c r="BG100" s="2">
        <f t="shared" si="125"/>
        <v>65.369657824318224</v>
      </c>
      <c r="BH100" s="2">
        <f t="shared" si="125"/>
        <v>66.690685779319608</v>
      </c>
      <c r="BI100" s="2">
        <f t="shared" si="125"/>
        <v>67.623505603919597</v>
      </c>
      <c r="BJ100" s="2">
        <f t="shared" si="125"/>
        <v>68.161346724757408</v>
      </c>
      <c r="BK100" s="2">
        <f t="shared" si="125"/>
        <v>67.668525423402087</v>
      </c>
      <c r="BL100" s="2">
        <f t="shared" si="125"/>
        <v>66.281878297501194</v>
      </c>
      <c r="BM100" s="2">
        <f t="shared" si="125"/>
        <v>70.957276719198177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94.492416792509829</v>
      </c>
      <c r="DL100" s="2">
        <f t="shared" si="134"/>
        <v>83.399392026578099</v>
      </c>
      <c r="DM100" s="2">
        <f t="shared" si="134"/>
        <v>84.704502043692713</v>
      </c>
      <c r="DN100" s="2">
        <f t="shared" si="134"/>
        <v>82.463734823316202</v>
      </c>
      <c r="DO100" s="2">
        <f t="shared" si="134"/>
        <v>79.042171247357302</v>
      </c>
      <c r="DP100" s="2">
        <f t="shared" si="134"/>
        <v>80.688681117143432</v>
      </c>
      <c r="DQ100" s="2">
        <f t="shared" si="134"/>
        <v>79.86019892037784</v>
      </c>
      <c r="DR100" s="2">
        <f t="shared" si="134"/>
        <v>83.182076375971093</v>
      </c>
      <c r="DS100" s="2">
        <f t="shared" si="134"/>
        <v>86.899268488529017</v>
      </c>
      <c r="DT100" s="2">
        <f t="shared" si="134"/>
        <v>88.949559743954495</v>
      </c>
      <c r="DU100" s="2">
        <f t="shared" si="134"/>
        <v>89.890712195121949</v>
      </c>
      <c r="DV100" s="2">
        <f t="shared" si="134"/>
        <v>89.011610993657513</v>
      </c>
      <c r="DW100" s="2">
        <f t="shared" si="134"/>
        <v>88.534128329809732</v>
      </c>
      <c r="DX100" s="2">
        <f t="shared" si="134"/>
        <v>81.039256115977025</v>
      </c>
      <c r="DY100" s="2">
        <f t="shared" si="134"/>
        <v>80.853100557700529</v>
      </c>
      <c r="EA100" s="2">
        <f t="shared" si="94"/>
        <v>68.118305445227421</v>
      </c>
      <c r="EB100" s="2">
        <f t="shared" si="94"/>
        <v>65.527932655775089</v>
      </c>
      <c r="EC100" s="2">
        <f t="shared" si="94"/>
        <v>65.293928490990993</v>
      </c>
      <c r="ED100" s="2">
        <f t="shared" si="94"/>
        <v>64.888195631007619</v>
      </c>
      <c r="EE100" s="2">
        <f t="shared" si="94"/>
        <v>62.89447583383869</v>
      </c>
      <c r="EF100" s="2">
        <f t="shared" si="94"/>
        <v>60.872393127892096</v>
      </c>
      <c r="EG100" s="2">
        <f t="shared" si="94"/>
        <v>59.579531429447513</v>
      </c>
      <c r="EH100" s="2">
        <f t="shared" si="94"/>
        <v>62.230452319228419</v>
      </c>
      <c r="EI100" s="2">
        <f t="shared" si="94"/>
        <v>63.641220338883798</v>
      </c>
      <c r="EJ100" s="2">
        <f t="shared" si="94"/>
        <v>64.736508789209807</v>
      </c>
      <c r="EK100" s="2">
        <f t="shared" si="94"/>
        <v>65.89439224488352</v>
      </c>
      <c r="EL100" s="2">
        <f t="shared" si="94"/>
        <v>66.663842776854835</v>
      </c>
      <c r="EM100" s="2">
        <f t="shared" si="135"/>
        <v>66.207232964811666</v>
      </c>
      <c r="EN100" s="2">
        <f t="shared" si="135"/>
        <v>65.187311413760014</v>
      </c>
      <c r="EO100" s="2">
        <f t="shared" si="135"/>
        <v>70.07035444247083</v>
      </c>
      <c r="EQ100" s="2">
        <f t="shared" si="136"/>
        <v>67.776474931802767</v>
      </c>
      <c r="ER100" s="2">
        <f t="shared" si="136"/>
        <v>63.187889319349544</v>
      </c>
      <c r="ES100" s="2">
        <f t="shared" si="136"/>
        <v>65.276895059696756</v>
      </c>
      <c r="ET100" s="2">
        <f t="shared" si="136"/>
        <v>64.931339948797003</v>
      </c>
      <c r="EU100" s="2">
        <f t="shared" si="136"/>
        <v>62.697802923869055</v>
      </c>
      <c r="EV100" s="2">
        <f t="shared" si="136"/>
        <v>61.145389729086133</v>
      </c>
      <c r="EW100" s="2">
        <f t="shared" si="136"/>
        <v>59.520468533768152</v>
      </c>
      <c r="EX100" s="2">
        <f t="shared" si="136"/>
        <v>61.996766233856476</v>
      </c>
      <c r="EY100" s="2">
        <f t="shared" si="136"/>
        <v>63.078471218845813</v>
      </c>
      <c r="EZ100" s="2">
        <f t="shared" si="136"/>
        <v>63.83671844203591</v>
      </c>
      <c r="FA100" s="2">
        <f t="shared" si="136"/>
        <v>64.885517517455</v>
      </c>
      <c r="FB100" s="2">
        <f t="shared" si="136"/>
        <v>66.381313734340353</v>
      </c>
      <c r="FC100" s="2">
        <f t="shared" si="136"/>
        <v>66.279247733138675</v>
      </c>
      <c r="FD100" s="2">
        <f t="shared" si="136"/>
        <v>64.962336952700056</v>
      </c>
      <c r="FE100" s="2">
        <f t="shared" si="136"/>
        <v>69.533649876371541</v>
      </c>
      <c r="FG100" s="2">
        <f t="shared" si="137"/>
        <v>0.93946006686843797</v>
      </c>
      <c r="FH100" s="2">
        <f t="shared" si="137"/>
        <v>0.94101064410416468</v>
      </c>
      <c r="FI100" s="2">
        <f t="shared" si="137"/>
        <v>0.93324955045655844</v>
      </c>
      <c r="FJ100" s="2">
        <f t="shared" si="137"/>
        <v>0.93761640495841703</v>
      </c>
      <c r="FK100" s="2">
        <f t="shared" si="137"/>
        <v>0.9297659133969578</v>
      </c>
      <c r="FL100" s="2">
        <f t="shared" si="137"/>
        <v>0.92983638724800577</v>
      </c>
      <c r="FM100" s="2">
        <f t="shared" si="137"/>
        <v>0.92855287831800204</v>
      </c>
      <c r="FN100" s="2">
        <f t="shared" si="137"/>
        <v>0.92669398911789669</v>
      </c>
      <c r="FO100" s="2">
        <f t="shared" si="137"/>
        <v>0.92567133221659514</v>
      </c>
      <c r="FP100" s="2">
        <f t="shared" si="137"/>
        <v>0.91927560925995389</v>
      </c>
      <c r="FQ100" s="2">
        <f t="shared" si="137"/>
        <v>0.92792785582866733</v>
      </c>
      <c r="FR100" s="2">
        <f t="shared" si="137"/>
        <v>0.93298704761950835</v>
      </c>
      <c r="FS100" s="2">
        <f t="shared" si="137"/>
        <v>0.93455101250151384</v>
      </c>
      <c r="FT100" s="2">
        <f t="shared" si="137"/>
        <v>0.93094677591994912</v>
      </c>
      <c r="FU100" s="2">
        <f t="shared" si="137"/>
        <v>0.91773601910625957</v>
      </c>
      <c r="FW100" s="2">
        <f t="shared" si="127"/>
        <v>2.7250433792108507E-4</v>
      </c>
      <c r="FX100" s="2">
        <f t="shared" si="127"/>
        <v>3.768272004919878E-4</v>
      </c>
      <c r="FY100" s="2">
        <f t="shared" si="127"/>
        <v>3.8574229744735641E-4</v>
      </c>
      <c r="FZ100" s="2">
        <f t="shared" si="127"/>
        <v>4.0533670023836589E-4</v>
      </c>
      <c r="GA100" s="2">
        <f t="shared" si="127"/>
        <v>3.8779476596077946E-4</v>
      </c>
      <c r="GB100" s="2">
        <f t="shared" si="127"/>
        <v>4.2342532537354083E-4</v>
      </c>
      <c r="GC100" s="2">
        <f t="shared" si="127"/>
        <v>5.7480399198632374E-4</v>
      </c>
      <c r="GD100" s="2">
        <f t="shared" si="127"/>
        <v>6.2366765230722218E-4</v>
      </c>
      <c r="GE100" s="2">
        <f t="shared" si="127"/>
        <v>5.3709328054157336E-4</v>
      </c>
      <c r="GF100" s="2">
        <f t="shared" si="127"/>
        <v>4.521010599041204E-4</v>
      </c>
      <c r="GG100" s="2">
        <f t="shared" si="127"/>
        <v>3.4976790412763052E-4</v>
      </c>
      <c r="GH100" s="2">
        <f t="shared" si="127"/>
        <v>3.0432064440951155E-4</v>
      </c>
      <c r="GI100" s="2">
        <f t="shared" si="127"/>
        <v>2.7442935834184835E-4</v>
      </c>
      <c r="GJ100" s="2">
        <f t="shared" si="127"/>
        <v>2.7116804860696965E-4</v>
      </c>
      <c r="GK100" s="2">
        <f t="shared" si="127"/>
        <v>2.0373159624171926E-4</v>
      </c>
      <c r="GM100" s="86">
        <f t="shared" si="128"/>
        <v>3.7299951488200559E-3</v>
      </c>
      <c r="GN100" s="86">
        <f t="shared" si="128"/>
        <v>1.9869597441979528E-3</v>
      </c>
      <c r="GO100" s="86">
        <f t="shared" si="128"/>
        <v>8.7572543263735004E-4</v>
      </c>
      <c r="GP100" s="86">
        <f t="shared" si="128"/>
        <v>4.359859809282631E-4</v>
      </c>
      <c r="GQ100" s="86">
        <f t="shared" si="128"/>
        <v>1.1276229071105507E-3</v>
      </c>
      <c r="GR100" s="86">
        <f t="shared" si="128"/>
        <v>1.5342346114728524E-3</v>
      </c>
      <c r="GS100" s="86">
        <f t="shared" si="128"/>
        <v>7.4800940342544366E-5</v>
      </c>
      <c r="GT100" s="86">
        <f t="shared" si="128"/>
        <v>9.4685513702844039E-6</v>
      </c>
      <c r="GU100" s="86">
        <f t="shared" si="128"/>
        <v>3.9140748902965468E-6</v>
      </c>
      <c r="GV100" s="86">
        <f t="shared" si="128"/>
        <v>4.2062980133154561E-5</v>
      </c>
      <c r="GW100" s="86">
        <f t="shared" si="128"/>
        <v>1.215297135942245E-4</v>
      </c>
      <c r="GX100" s="86">
        <f t="shared" si="128"/>
        <v>1.8914685473681402E-4</v>
      </c>
      <c r="GY100" s="86">
        <f t="shared" si="128"/>
        <v>3.691035612474415E-4</v>
      </c>
      <c r="GZ100" s="86">
        <f t="shared" si="128"/>
        <v>2.3887769007981148E-5</v>
      </c>
      <c r="HA100" s="86">
        <f t="shared" si="128"/>
        <v>4.7835739760120142E-7</v>
      </c>
      <c r="HC100" s="86">
        <f t="shared" si="73"/>
        <v>2.3272062334106221E-2</v>
      </c>
      <c r="HD100" s="86">
        <f t="shared" si="73"/>
        <v>3.4560696982995479E-2</v>
      </c>
      <c r="HE100" s="86">
        <f t="shared" si="73"/>
        <v>2.6229618641238742E-2</v>
      </c>
      <c r="HF100" s="86">
        <f t="shared" si="73"/>
        <v>3.0074503911603521E-2</v>
      </c>
      <c r="HG100" s="86">
        <f t="shared" si="87"/>
        <v>2.7125546410587804E-2</v>
      </c>
      <c r="HH100" s="86">
        <f t="shared" si="87"/>
        <v>3.4509383661160846E-2</v>
      </c>
      <c r="HI100" s="86">
        <f t="shared" ref="HI100:HQ128" si="138" xml:space="preserve"> _xlfn.NORM.DIST($B100, I$8, ABS(I$12), TRUE) * _xlfn.NORM.DIST(($B100 - I$8)*I$16, 0, ABS(I$12), TRUE) * 2</f>
        <v>4.7826204994803376E-2</v>
      </c>
      <c r="HJ100" s="86">
        <f t="shared" si="138"/>
        <v>4.6875022846115888E-2</v>
      </c>
      <c r="HK100" s="86">
        <f t="shared" si="138"/>
        <v>4.3168259119400573E-2</v>
      </c>
      <c r="HL100" s="86">
        <f t="shared" si="138"/>
        <v>2.5479264081757231E-2</v>
      </c>
      <c r="HM100" s="86">
        <f t="shared" si="138"/>
        <v>3.3446320549517621E-2</v>
      </c>
      <c r="HN100" s="86">
        <f t="shared" si="138"/>
        <v>2.7222180172809446E-2</v>
      </c>
      <c r="HO100" s="86">
        <f t="shared" si="138"/>
        <v>2.122889696958415E-2</v>
      </c>
      <c r="HP100" s="86">
        <f t="shared" si="138"/>
        <v>2.0275526460547012E-2</v>
      </c>
      <c r="HQ100" s="86">
        <f t="shared" si="138"/>
        <v>1.2070784127450196E-2</v>
      </c>
      <c r="HS100" s="86">
        <f t="shared" si="129"/>
        <v>4.943024870649502E-31</v>
      </c>
      <c r="HT100" s="86">
        <f t="shared" si="129"/>
        <v>2.0660975313871278E-27</v>
      </c>
      <c r="HU100" s="86">
        <f t="shared" si="129"/>
        <v>7.01465772968188E-30</v>
      </c>
      <c r="HV100" s="86">
        <f t="shared" si="129"/>
        <v>2.0306257178405766E-30</v>
      </c>
      <c r="HW100" s="86">
        <f t="shared" si="129"/>
        <v>1.1513082329700459E-31</v>
      </c>
      <c r="HX100" s="86">
        <f t="shared" si="129"/>
        <v>1.155093683904946E-30</v>
      </c>
      <c r="HY100" s="86">
        <f t="shared" si="129"/>
        <v>8.5983839897037075E-31</v>
      </c>
      <c r="HZ100" s="86">
        <f t="shared" si="129"/>
        <v>1.7516667742456753E-31</v>
      </c>
      <c r="IA100" s="86">
        <f t="shared" si="129"/>
        <v>5.4124262707484151E-32</v>
      </c>
      <c r="IB100" s="86">
        <f t="shared" si="129"/>
        <v>5.1663053481560259E-41</v>
      </c>
      <c r="IC100" s="86">
        <f t="shared" si="129"/>
        <v>3.1785218256447992E-32</v>
      </c>
      <c r="ID100" s="86">
        <f t="shared" si="129"/>
        <v>1.0986996624003668E-32</v>
      </c>
      <c r="IE100" s="86">
        <f t="shared" si="129"/>
        <v>3.8004645610594485E-32</v>
      </c>
      <c r="IF100" s="86">
        <f t="shared" si="129"/>
        <v>5.2043468033306557E-22</v>
      </c>
      <c r="IG100" s="86">
        <f t="shared" si="129"/>
        <v>2.125430030111476E-16</v>
      </c>
      <c r="II100" s="86">
        <f t="shared" si="130"/>
        <v>9.6435271487888984E-100</v>
      </c>
      <c r="IJ100" s="86">
        <f t="shared" si="130"/>
        <v>4.0069718583839597E-88</v>
      </c>
      <c r="IK100" s="86">
        <f t="shared" si="130"/>
        <v>1.74993026484008E-95</v>
      </c>
      <c r="IL100" s="86">
        <f t="shared" si="130"/>
        <v>4.2804313729591598E-99</v>
      </c>
      <c r="IM100" s="86">
        <f t="shared" si="130"/>
        <v>3.8967552531611818E-104</v>
      </c>
      <c r="IN100" s="86">
        <f t="shared" si="130"/>
        <v>1.1708909066055782E-100</v>
      </c>
      <c r="IO100" s="86">
        <f t="shared" si="130"/>
        <v>2.1935503587872631E-101</v>
      </c>
      <c r="IP100" s="86">
        <f t="shared" si="130"/>
        <v>9.410004748774735E-104</v>
      </c>
      <c r="IQ100" s="86">
        <f t="shared" si="130"/>
        <v>2.9948528051141379E-106</v>
      </c>
      <c r="IR100" s="86">
        <f t="shared" si="130"/>
        <v>1.0186146605502612E-137</v>
      </c>
      <c r="IS100" s="86">
        <f t="shared" si="130"/>
        <v>9.929728341873101E-105</v>
      </c>
      <c r="IT100" s="86">
        <f t="shared" si="130"/>
        <v>1.1507799177410767E-105</v>
      </c>
      <c r="IU100" s="86">
        <f t="shared" si="130"/>
        <v>1.5011474952962514E-103</v>
      </c>
      <c r="IV100" s="86">
        <f t="shared" si="130"/>
        <v>1.1807301366293056E-104</v>
      </c>
      <c r="IW100" s="86">
        <f t="shared" si="130"/>
        <v>1.3756348396521269E-46</v>
      </c>
      <c r="IY100" s="86">
        <f t="shared" si="131"/>
        <v>2.7002057482926278E-2</v>
      </c>
      <c r="IZ100" s="86">
        <f t="shared" si="131"/>
        <v>3.6547656727193428E-2</v>
      </c>
      <c r="JA100" s="86">
        <f t="shared" si="131"/>
        <v>2.7105344073876093E-2</v>
      </c>
      <c r="JB100" s="86">
        <f t="shared" si="131"/>
        <v>3.0510489892531783E-2</v>
      </c>
      <c r="JC100" s="86">
        <f t="shared" si="131"/>
        <v>2.8253169317698355E-2</v>
      </c>
      <c r="JD100" s="86">
        <f t="shared" si="131"/>
        <v>3.60436182726337E-2</v>
      </c>
      <c r="JE100" s="86">
        <f t="shared" si="131"/>
        <v>4.7901005935145922E-2</v>
      </c>
      <c r="JF100" s="86">
        <f t="shared" si="131"/>
        <v>4.6884491397486169E-2</v>
      </c>
      <c r="JG100" s="86">
        <f t="shared" si="131"/>
        <v>4.3172173194290869E-2</v>
      </c>
      <c r="JH100" s="86">
        <f t="shared" si="131"/>
        <v>2.5521327061890385E-2</v>
      </c>
      <c r="JI100" s="86">
        <f t="shared" si="131"/>
        <v>3.3567850263111848E-2</v>
      </c>
      <c r="JJ100" s="86">
        <f t="shared" si="131"/>
        <v>2.741132702754626E-2</v>
      </c>
      <c r="JK100" s="86">
        <f t="shared" si="131"/>
        <v>2.159800053083159E-2</v>
      </c>
      <c r="JL100" s="86">
        <f t="shared" si="131"/>
        <v>2.0299414229554995E-2</v>
      </c>
      <c r="JM100" s="86">
        <f t="shared" si="131"/>
        <v>1.207126248484801E-2</v>
      </c>
    </row>
    <row r="101" spans="2:273" x14ac:dyDescent="0.25">
      <c r="B101" s="2">
        <v>74</v>
      </c>
      <c r="C101" s="37">
        <v>82.966999999999999</v>
      </c>
      <c r="D101" s="37">
        <v>83.745999999999995</v>
      </c>
      <c r="E101" s="37">
        <v>78.856999999999999</v>
      </c>
      <c r="F101" s="37">
        <v>81.364999999999995</v>
      </c>
      <c r="G101" s="37">
        <v>78.081000000000003</v>
      </c>
      <c r="H101" s="37">
        <v>81.757999999999996</v>
      </c>
      <c r="I101" s="37">
        <v>86.805999999999997</v>
      </c>
      <c r="J101" s="37">
        <v>88.144999999999996</v>
      </c>
      <c r="K101" s="37">
        <v>87.725999999999999</v>
      </c>
      <c r="L101" s="37">
        <v>87.596999999999994</v>
      </c>
      <c r="M101" s="37">
        <v>83.774000000000001</v>
      </c>
      <c r="N101" s="37">
        <v>80.225999999999999</v>
      </c>
      <c r="O101" s="37">
        <v>77.838999999999999</v>
      </c>
      <c r="P101" s="37">
        <v>76.091999999999999</v>
      </c>
      <c r="Q101" s="37">
        <v>75.492000000000004</v>
      </c>
      <c r="S101" s="4">
        <f t="shared" si="132"/>
        <v>84.678342926569158</v>
      </c>
      <c r="T101" s="4">
        <f t="shared" si="132"/>
        <v>87.353200545037978</v>
      </c>
      <c r="U101" s="4">
        <f t="shared" si="132"/>
        <v>83.958262864602546</v>
      </c>
      <c r="V101" s="4">
        <f t="shared" si="132"/>
        <v>85.485496243018204</v>
      </c>
      <c r="W101" s="4">
        <f t="shared" si="132"/>
        <v>81.863431648821262</v>
      </c>
      <c r="X101" s="4">
        <f t="shared" si="132"/>
        <v>83.566317722415462</v>
      </c>
      <c r="Y101" s="4">
        <f t="shared" si="132"/>
        <v>88.986903305226718</v>
      </c>
      <c r="Z101" s="4">
        <f t="shared" si="132"/>
        <v>91.313106343651398</v>
      </c>
      <c r="AA101" s="4">
        <f t="shared" si="132"/>
        <v>90.34048332011966</v>
      </c>
      <c r="AB101" s="4">
        <f t="shared" si="132"/>
        <v>85.083639816856518</v>
      </c>
      <c r="AC101" s="4">
        <f t="shared" si="132"/>
        <v>87.135534748888361</v>
      </c>
      <c r="AD101" s="4">
        <f t="shared" si="132"/>
        <v>84.683224434025277</v>
      </c>
      <c r="AE101" s="4">
        <f t="shared" si="132"/>
        <v>81.080646646604336</v>
      </c>
      <c r="AF101" s="4">
        <f t="shared" si="132"/>
        <v>77.357862721574861</v>
      </c>
      <c r="AG101" s="4">
        <f t="shared" si="132"/>
        <v>76.880448093396097</v>
      </c>
      <c r="AI101" s="4">
        <f t="shared" si="133"/>
        <v>-1.7113429265691593</v>
      </c>
      <c r="AJ101" s="4">
        <f t="shared" si="133"/>
        <v>-3.6072005450379834</v>
      </c>
      <c r="AK101" s="4">
        <f t="shared" si="133"/>
        <v>-5.1012628646025462</v>
      </c>
      <c r="AL101" s="4">
        <f t="shared" si="133"/>
        <v>-4.1204962430182093</v>
      </c>
      <c r="AM101" s="4">
        <f t="shared" si="133"/>
        <v>-3.7824316488212588</v>
      </c>
      <c r="AN101" s="4">
        <f t="shared" si="133"/>
        <v>-1.8083177224154667</v>
      </c>
      <c r="AO101" s="4">
        <f t="shared" si="133"/>
        <v>-2.180903305226721</v>
      </c>
      <c r="AP101" s="4">
        <f t="shared" si="133"/>
        <v>-3.1681063436514023</v>
      </c>
      <c r="AQ101" s="4">
        <f t="shared" si="133"/>
        <v>-2.6144833201196604</v>
      </c>
      <c r="AR101" s="4">
        <f t="shared" si="133"/>
        <v>2.513360183143476</v>
      </c>
      <c r="AS101" s="4">
        <f t="shared" si="133"/>
        <v>-3.36153474888836</v>
      </c>
      <c r="AT101" s="4">
        <f t="shared" si="133"/>
        <v>-4.457224434025278</v>
      </c>
      <c r="AU101" s="4">
        <f t="shared" si="133"/>
        <v>-3.2416466466043374</v>
      </c>
      <c r="AV101" s="4">
        <f t="shared" si="133"/>
        <v>-1.2658627215748623</v>
      </c>
      <c r="AW101" s="4">
        <f t="shared" si="133"/>
        <v>-1.388448093396093</v>
      </c>
      <c r="AY101" s="2">
        <f t="shared" si="125"/>
        <v>69.498854416487731</v>
      </c>
      <c r="AZ101" s="2">
        <f t="shared" si="125"/>
        <v>66.36441986121622</v>
      </c>
      <c r="BA101" s="2">
        <f t="shared" si="125"/>
        <v>66.373388139340165</v>
      </c>
      <c r="BB101" s="2">
        <f t="shared" si="125"/>
        <v>65.793349850341272</v>
      </c>
      <c r="BC101" s="2">
        <f t="shared" si="125"/>
        <v>63.832217313245273</v>
      </c>
      <c r="BD101" s="2">
        <f t="shared" si="125"/>
        <v>62.065824267399606</v>
      </c>
      <c r="BE101" s="2">
        <f t="shared" si="125"/>
        <v>60.814708570887348</v>
      </c>
      <c r="BF101" s="2">
        <f t="shared" si="125"/>
        <v>63.513042491625015</v>
      </c>
      <c r="BG101" s="2">
        <f t="shared" si="125"/>
        <v>65.081577594563413</v>
      </c>
      <c r="BH101" s="2">
        <f t="shared" si="125"/>
        <v>66.379132145872831</v>
      </c>
      <c r="BI101" s="2">
        <f t="shared" si="125"/>
        <v>67.316642265873128</v>
      </c>
      <c r="BJ101" s="2">
        <f t="shared" si="125"/>
        <v>67.896549362923849</v>
      </c>
      <c r="BK101" s="2">
        <f t="shared" si="125"/>
        <v>67.416900788177813</v>
      </c>
      <c r="BL101" s="2">
        <f t="shared" si="125"/>
        <v>66.05523564788318</v>
      </c>
      <c r="BM101" s="2">
        <f t="shared" si="125"/>
        <v>70.723045649576378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94.709100120809438</v>
      </c>
      <c r="DL101" s="2">
        <f t="shared" si="134"/>
        <v>83.453968438538226</v>
      </c>
      <c r="DM101" s="2">
        <f t="shared" si="134"/>
        <v>84.869017970401657</v>
      </c>
      <c r="DN101" s="2">
        <f t="shared" si="134"/>
        <v>82.602581244337031</v>
      </c>
      <c r="DO101" s="2">
        <f t="shared" si="134"/>
        <v>79.099130021141661</v>
      </c>
      <c r="DP101" s="2">
        <f t="shared" si="134"/>
        <v>80.788490451881287</v>
      </c>
      <c r="DQ101" s="2">
        <f t="shared" si="134"/>
        <v>79.959257017543834</v>
      </c>
      <c r="DR101" s="2">
        <f t="shared" si="134"/>
        <v>83.334492942335032</v>
      </c>
      <c r="DS101" s="2">
        <f t="shared" si="134"/>
        <v>87.110584075573541</v>
      </c>
      <c r="DT101" s="2">
        <f t="shared" si="134"/>
        <v>89.199383594120448</v>
      </c>
      <c r="DU101" s="2">
        <f t="shared" si="134"/>
        <v>90.091592334494777</v>
      </c>
      <c r="DV101" s="2">
        <f t="shared" si="134"/>
        <v>89.162382663847794</v>
      </c>
      <c r="DW101" s="2">
        <f t="shared" si="134"/>
        <v>88.691263213530675</v>
      </c>
      <c r="DX101" s="2">
        <f t="shared" si="134"/>
        <v>81.161215191784947</v>
      </c>
      <c r="DY101" s="2">
        <f t="shared" si="134"/>
        <v>80.895242642642614</v>
      </c>
      <c r="EA101" s="2">
        <f t="shared" si="94"/>
        <v>68.017327098014093</v>
      </c>
      <c r="EB101" s="2">
        <f t="shared" si="94"/>
        <v>65.388383168693025</v>
      </c>
      <c r="EC101" s="2">
        <f t="shared" si="94"/>
        <v>65.166900619369372</v>
      </c>
      <c r="ED101" s="2">
        <f t="shared" si="94"/>
        <v>64.773346883286379</v>
      </c>
      <c r="EE101" s="2">
        <f t="shared" si="94"/>
        <v>62.780522970631552</v>
      </c>
      <c r="EF101" s="2">
        <f t="shared" si="94"/>
        <v>60.777225985363131</v>
      </c>
      <c r="EG101" s="2">
        <f t="shared" si="94"/>
        <v>59.471291924513572</v>
      </c>
      <c r="EH101" s="2">
        <f t="shared" si="94"/>
        <v>62.083200772146967</v>
      </c>
      <c r="EI101" s="2">
        <f t="shared" si="94"/>
        <v>63.468700430777872</v>
      </c>
      <c r="EJ101" s="2">
        <f t="shared" si="94"/>
        <v>64.552008030505064</v>
      </c>
      <c r="EK101" s="2">
        <f t="shared" si="94"/>
        <v>65.703763034180469</v>
      </c>
      <c r="EL101" s="2">
        <f t="shared" si="94"/>
        <v>66.503601109893609</v>
      </c>
      <c r="EM101" s="2">
        <f t="shared" si="135"/>
        <v>66.058075665195318</v>
      </c>
      <c r="EN101" s="2">
        <f t="shared" si="135"/>
        <v>65.033406310878092</v>
      </c>
      <c r="EO101" s="2">
        <f t="shared" si="135"/>
        <v>69.891586618415531</v>
      </c>
      <c r="EQ101" s="2">
        <f t="shared" si="136"/>
        <v>67.682736171135474</v>
      </c>
      <c r="ER101" s="2">
        <f t="shared" si="136"/>
        <v>63.104948372355366</v>
      </c>
      <c r="ES101" s="2">
        <f t="shared" si="136"/>
        <v>65.150273438615301</v>
      </c>
      <c r="ET101" s="2">
        <f t="shared" si="136"/>
        <v>64.815088972623045</v>
      </c>
      <c r="EU101" s="2">
        <f t="shared" si="136"/>
        <v>62.588680525928638</v>
      </c>
      <c r="EV101" s="2">
        <f t="shared" si="136"/>
        <v>61.042994632513569</v>
      </c>
      <c r="EW101" s="2">
        <f t="shared" si="136"/>
        <v>59.413965684530694</v>
      </c>
      <c r="EX101" s="2">
        <f t="shared" si="136"/>
        <v>61.855470467690921</v>
      </c>
      <c r="EY101" s="2">
        <f t="shared" si="136"/>
        <v>62.921258262078425</v>
      </c>
      <c r="EZ101" s="2">
        <f t="shared" si="136"/>
        <v>63.676408772524937</v>
      </c>
      <c r="FA101" s="2">
        <f t="shared" si="136"/>
        <v>64.719594337825015</v>
      </c>
      <c r="FB101" s="2">
        <f t="shared" si="136"/>
        <v>66.22789986255539</v>
      </c>
      <c r="FC101" s="2">
        <f t="shared" si="136"/>
        <v>66.127414636181143</v>
      </c>
      <c r="FD101" s="2">
        <f t="shared" si="136"/>
        <v>64.813755187512754</v>
      </c>
      <c r="FE101" s="2">
        <f t="shared" si="136"/>
        <v>69.369814298855914</v>
      </c>
      <c r="FG101" s="2">
        <f t="shared" si="137"/>
        <v>0.94449123747988994</v>
      </c>
      <c r="FH101" s="2">
        <f t="shared" si="137"/>
        <v>0.94592037182111166</v>
      </c>
      <c r="FI101" s="2">
        <f t="shared" si="137"/>
        <v>0.93876320342568187</v>
      </c>
      <c r="FJ101" s="2">
        <f t="shared" si="137"/>
        <v>0.94279146287766147</v>
      </c>
      <c r="FK101" s="2">
        <f t="shared" si="137"/>
        <v>0.935547445358199</v>
      </c>
      <c r="FL101" s="2">
        <f t="shared" si="137"/>
        <v>0.93561251968564918</v>
      </c>
      <c r="FM101" s="2">
        <f t="shared" si="137"/>
        <v>0.93442722258123079</v>
      </c>
      <c r="FN101" s="2">
        <f t="shared" si="137"/>
        <v>0.93271009455386322</v>
      </c>
      <c r="FO101" s="2">
        <f t="shared" si="137"/>
        <v>0.93176518563105926</v>
      </c>
      <c r="FP101" s="2">
        <f t="shared" si="137"/>
        <v>0.92585181562766872</v>
      </c>
      <c r="FQ101" s="2">
        <f t="shared" si="137"/>
        <v>0.9338499281562842</v>
      </c>
      <c r="FR101" s="2">
        <f t="shared" si="137"/>
        <v>0.93852095518610823</v>
      </c>
      <c r="FS101" s="2">
        <f t="shared" si="137"/>
        <v>0.93996407902625478</v>
      </c>
      <c r="FT101" s="2">
        <f t="shared" si="137"/>
        <v>0.93663772607434048</v>
      </c>
      <c r="FU101" s="2">
        <f t="shared" si="137"/>
        <v>0.92442733721190395</v>
      </c>
      <c r="FW101" s="2">
        <f t="shared" si="127"/>
        <v>2.9878720955195799E-4</v>
      </c>
      <c r="FX101" s="2">
        <f t="shared" si="127"/>
        <v>4.1316778808676759E-4</v>
      </c>
      <c r="FY101" s="2">
        <f t="shared" si="127"/>
        <v>4.2294227837935954E-4</v>
      </c>
      <c r="FZ101" s="2">
        <f t="shared" si="127"/>
        <v>4.4442547413710829E-4</v>
      </c>
      <c r="GA101" s="2">
        <f t="shared" si="127"/>
        <v>4.2519259740936971E-4</v>
      </c>
      <c r="GB101" s="2">
        <f t="shared" si="127"/>
        <v>4.642576714321257E-4</v>
      </c>
      <c r="GC101" s="2">
        <f t="shared" si="127"/>
        <v>6.3022509447327696E-4</v>
      </c>
      <c r="GD101" s="2">
        <f t="shared" si="127"/>
        <v>6.8379683811321649E-4</v>
      </c>
      <c r="GE101" s="2">
        <f t="shared" si="127"/>
        <v>5.8888055691930534E-4</v>
      </c>
      <c r="GF101" s="2">
        <f t="shared" si="127"/>
        <v>4.9569733336398574E-4</v>
      </c>
      <c r="GG101" s="2">
        <f t="shared" si="127"/>
        <v>3.8349993939022016E-4</v>
      </c>
      <c r="GH101" s="2">
        <f t="shared" si="127"/>
        <v>3.3367115454379775E-4</v>
      </c>
      <c r="GI101" s="2">
        <f t="shared" si="127"/>
        <v>3.0089784109691911E-4</v>
      </c>
      <c r="GJ101" s="2">
        <f t="shared" si="127"/>
        <v>2.9732207430635072E-4</v>
      </c>
      <c r="GK101" s="2">
        <f t="shared" si="127"/>
        <v>2.2338286240759051E-4</v>
      </c>
      <c r="GM101" s="86">
        <f t="shared" si="128"/>
        <v>1.1772208939295E-3</v>
      </c>
      <c r="GN101" s="86">
        <f t="shared" si="128"/>
        <v>5.8912363324478874E-4</v>
      </c>
      <c r="GO101" s="86">
        <f t="shared" si="128"/>
        <v>1.976697310631871E-4</v>
      </c>
      <c r="GP101" s="86">
        <f t="shared" si="128"/>
        <v>9.2996772811799244E-5</v>
      </c>
      <c r="GQ101" s="86">
        <f t="shared" si="128"/>
        <v>2.813477874684773E-4</v>
      </c>
      <c r="GR101" s="86">
        <f t="shared" si="128"/>
        <v>4.3140707116298547E-4</v>
      </c>
      <c r="GS101" s="86">
        <f t="shared" si="128"/>
        <v>1.2783615045849131E-5</v>
      </c>
      <c r="GT101" s="86">
        <f t="shared" si="128"/>
        <v>1.058276513748744E-6</v>
      </c>
      <c r="GU101" s="86">
        <f t="shared" si="128"/>
        <v>3.4650118220012507E-7</v>
      </c>
      <c r="GV101" s="86">
        <f t="shared" si="128"/>
        <v>6.4277125436946523E-6</v>
      </c>
      <c r="GW101" s="86">
        <f t="shared" si="128"/>
        <v>1.9004400818236955E-5</v>
      </c>
      <c r="GX101" s="86">
        <f t="shared" si="128"/>
        <v>3.2623107602171242E-5</v>
      </c>
      <c r="GY101" s="86">
        <f t="shared" si="128"/>
        <v>6.7618136312714333E-5</v>
      </c>
      <c r="GZ101" s="86">
        <f t="shared" si="128"/>
        <v>2.5885270937919608E-6</v>
      </c>
      <c r="HA101" s="86">
        <f t="shared" si="128"/>
        <v>2.8983332177426647E-8</v>
      </c>
      <c r="HC101" s="86">
        <f t="shared" si="73"/>
        <v>3.311561445501271E-2</v>
      </c>
      <c r="HD101" s="86">
        <f t="shared" si="73"/>
        <v>4.7890291684595028E-2</v>
      </c>
      <c r="HE101" s="86">
        <f t="shared" si="73"/>
        <v>3.7379178390598511E-2</v>
      </c>
      <c r="HF101" s="86">
        <f t="shared" si="73"/>
        <v>4.2939486464025019E-2</v>
      </c>
      <c r="HG101" s="86">
        <f t="shared" si="73"/>
        <v>3.920540429590353E-2</v>
      </c>
      <c r="HH101" s="86">
        <f t="shared" si="73"/>
        <v>4.9151139337617118E-2</v>
      </c>
      <c r="HI101" s="86">
        <f t="shared" si="138"/>
        <v>6.7919533162063117E-2</v>
      </c>
      <c r="HJ101" s="86">
        <f t="shared" si="138"/>
        <v>6.7171205012635474E-2</v>
      </c>
      <c r="HK101" s="86">
        <f t="shared" si="138"/>
        <v>6.1982760977670595E-2</v>
      </c>
      <c r="HL101" s="86">
        <f t="shared" si="138"/>
        <v>3.935728462625563E-2</v>
      </c>
      <c r="HM101" s="86">
        <f t="shared" si="138"/>
        <v>4.7647870433505844E-2</v>
      </c>
      <c r="HN101" s="86">
        <f t="shared" si="138"/>
        <v>3.9018722887242105E-2</v>
      </c>
      <c r="HO101" s="86">
        <f t="shared" si="138"/>
        <v>3.0553345782714649E-2</v>
      </c>
      <c r="HP101" s="86">
        <f t="shared" si="138"/>
        <v>2.9599765717890619E-2</v>
      </c>
      <c r="HQ101" s="86">
        <f t="shared" si="138"/>
        <v>1.9467256886499223E-2</v>
      </c>
      <c r="HS101" s="86">
        <f t="shared" si="129"/>
        <v>5.0565435741115923E-30</v>
      </c>
      <c r="HT101" s="86">
        <f t="shared" si="129"/>
        <v>1.7373445179525381E-26</v>
      </c>
      <c r="HU101" s="86">
        <f t="shared" si="129"/>
        <v>7.1914916793521966E-29</v>
      </c>
      <c r="HV101" s="86">
        <f t="shared" si="129"/>
        <v>2.2586706347081148E-29</v>
      </c>
      <c r="HW101" s="86">
        <f t="shared" si="129"/>
        <v>1.4149265270929229E-30</v>
      </c>
      <c r="HX101" s="86">
        <f t="shared" si="129"/>
        <v>1.3412331593884995E-29</v>
      </c>
      <c r="HY101" s="86">
        <f t="shared" si="129"/>
        <v>1.1194675668642694E-29</v>
      </c>
      <c r="HZ101" s="86">
        <f t="shared" si="129"/>
        <v>2.4936996571542496E-30</v>
      </c>
      <c r="IA101" s="86">
        <f t="shared" si="129"/>
        <v>7.7170480676287239E-31</v>
      </c>
      <c r="IB101" s="86">
        <f t="shared" si="129"/>
        <v>1.5051603255155506E-39</v>
      </c>
      <c r="IC101" s="86">
        <f t="shared" si="129"/>
        <v>3.8976878650861842E-31</v>
      </c>
      <c r="ID101" s="86">
        <f t="shared" si="129"/>
        <v>1.3297549393754864E-31</v>
      </c>
      <c r="IE101" s="86">
        <f t="shared" si="129"/>
        <v>4.2572682646512063E-31</v>
      </c>
      <c r="IF101" s="86">
        <f t="shared" si="129"/>
        <v>2.4785878675288633E-21</v>
      </c>
      <c r="IG101" s="86">
        <f t="shared" si="129"/>
        <v>6.5628331670969931E-16</v>
      </c>
      <c r="II101" s="86">
        <f t="shared" si="130"/>
        <v>1.4692485866152296E-97</v>
      </c>
      <c r="IJ101" s="86">
        <f t="shared" si="130"/>
        <v>4.0333080450674042E-86</v>
      </c>
      <c r="IK101" s="86">
        <f t="shared" si="130"/>
        <v>2.6476185302226037E-93</v>
      </c>
      <c r="IL101" s="86">
        <f t="shared" si="130"/>
        <v>8.1200534375696722E-97</v>
      </c>
      <c r="IM101" s="86">
        <f t="shared" si="130"/>
        <v>9.4033510657128603E-102</v>
      </c>
      <c r="IN101" s="86">
        <f t="shared" si="130"/>
        <v>2.4893830502668782E-98</v>
      </c>
      <c r="IO101" s="86">
        <f t="shared" si="130"/>
        <v>6.0442624422666992E-99</v>
      </c>
      <c r="IP101" s="86">
        <f t="shared" si="130"/>
        <v>3.1565966954888366E-101</v>
      </c>
      <c r="IQ101" s="86">
        <f t="shared" si="130"/>
        <v>1.029789051345777E-103</v>
      </c>
      <c r="IR101" s="86">
        <f t="shared" si="130"/>
        <v>1.7171574121390264E-134</v>
      </c>
      <c r="IS101" s="86">
        <f t="shared" si="130"/>
        <v>2.3036732945914595E-102</v>
      </c>
      <c r="IT101" s="86">
        <f t="shared" si="130"/>
        <v>2.5536372986158465E-103</v>
      </c>
      <c r="IU101" s="86">
        <f t="shared" si="130"/>
        <v>2.7926498052520126E-101</v>
      </c>
      <c r="IV101" s="86">
        <f t="shared" si="130"/>
        <v>2.3069362986988842E-102</v>
      </c>
      <c r="IW101" s="86">
        <f t="shared" si="130"/>
        <v>1.2728414992842491E-45</v>
      </c>
      <c r="IY101" s="86">
        <f t="shared" si="131"/>
        <v>3.4292835348942209E-2</v>
      </c>
      <c r="IZ101" s="86">
        <f t="shared" si="131"/>
        <v>4.8479415317839815E-2</v>
      </c>
      <c r="JA101" s="86">
        <f t="shared" si="131"/>
        <v>3.7576848121661698E-2</v>
      </c>
      <c r="JB101" s="86">
        <f t="shared" si="131"/>
        <v>4.3032483236836817E-2</v>
      </c>
      <c r="JC101" s="86">
        <f t="shared" si="131"/>
        <v>3.9486752083372011E-2</v>
      </c>
      <c r="JD101" s="86">
        <f t="shared" si="131"/>
        <v>4.9582546408780105E-2</v>
      </c>
      <c r="JE101" s="86">
        <f t="shared" si="131"/>
        <v>6.7932316777108967E-2</v>
      </c>
      <c r="JF101" s="86">
        <f t="shared" si="131"/>
        <v>6.7172263289149228E-2</v>
      </c>
      <c r="JG101" s="86">
        <f t="shared" si="131"/>
        <v>6.1983107478852793E-2</v>
      </c>
      <c r="JH101" s="86">
        <f t="shared" si="131"/>
        <v>3.9363712338799324E-2</v>
      </c>
      <c r="JI101" s="86">
        <f t="shared" si="131"/>
        <v>4.766687483432408E-2</v>
      </c>
      <c r="JJ101" s="86">
        <f t="shared" si="131"/>
        <v>3.9051345994844278E-2</v>
      </c>
      <c r="JK101" s="86">
        <f t="shared" si="131"/>
        <v>3.0620963919027362E-2</v>
      </c>
      <c r="JL101" s="86">
        <f t="shared" si="131"/>
        <v>2.9602354244984412E-2</v>
      </c>
      <c r="JM101" s="86">
        <f t="shared" si="131"/>
        <v>1.9467285869832058E-2</v>
      </c>
    </row>
    <row r="102" spans="2:273" x14ac:dyDescent="0.25">
      <c r="B102" s="2">
        <v>75</v>
      </c>
      <c r="C102" s="37">
        <v>86.332999999999998</v>
      </c>
      <c r="D102" s="37">
        <v>91.048000000000002</v>
      </c>
      <c r="E102" s="37">
        <v>83.888999999999996</v>
      </c>
      <c r="F102" s="37">
        <v>88.286000000000001</v>
      </c>
      <c r="G102" s="37">
        <v>84.757999999999996</v>
      </c>
      <c r="H102" s="37">
        <v>89.5</v>
      </c>
      <c r="I102" s="37">
        <v>95.903000000000006</v>
      </c>
      <c r="J102" s="37">
        <v>98.113</v>
      </c>
      <c r="K102" s="37">
        <v>95.29</v>
      </c>
      <c r="L102" s="37">
        <v>95.629000000000005</v>
      </c>
      <c r="M102" s="37">
        <v>89.629000000000005</v>
      </c>
      <c r="N102" s="37">
        <v>85.79</v>
      </c>
      <c r="O102" s="37">
        <v>81.694000000000003</v>
      </c>
      <c r="P102" s="37">
        <v>78.662000000000006</v>
      </c>
      <c r="Q102" s="37">
        <v>77.292000000000002</v>
      </c>
      <c r="S102" s="4">
        <f t="shared" si="132"/>
        <v>89.389737474847664</v>
      </c>
      <c r="T102" s="4">
        <f t="shared" si="132"/>
        <v>93.284868755513514</v>
      </c>
      <c r="U102" s="4">
        <f t="shared" si="132"/>
        <v>89.506717711796298</v>
      </c>
      <c r="V102" s="4">
        <f t="shared" si="132"/>
        <v>91.724869861664786</v>
      </c>
      <c r="W102" s="4">
        <f t="shared" si="132"/>
        <v>87.806756310984426</v>
      </c>
      <c r="X102" s="4">
        <f t="shared" si="132"/>
        <v>90.240149449989644</v>
      </c>
      <c r="Y102" s="4">
        <f t="shared" si="132"/>
        <v>97.446190764660045</v>
      </c>
      <c r="Z102" s="4">
        <f t="shared" si="132"/>
        <v>99.862238027514508</v>
      </c>
      <c r="AA102" s="4">
        <f t="shared" si="132"/>
        <v>98.167726790108119</v>
      </c>
      <c r="AB102" s="4">
        <f t="shared" si="132"/>
        <v>92.423195089918906</v>
      </c>
      <c r="AC102" s="4">
        <f t="shared" si="132"/>
        <v>93.207831838990856</v>
      </c>
      <c r="AD102" s="4">
        <f t="shared" si="132"/>
        <v>90.013653856277216</v>
      </c>
      <c r="AE102" s="4">
        <f t="shared" si="132"/>
        <v>85.520923116827902</v>
      </c>
      <c r="AF102" s="4">
        <f t="shared" si="132"/>
        <v>81.189799688503214</v>
      </c>
      <c r="AG102" s="4">
        <f t="shared" si="132"/>
        <v>79.590944304179004</v>
      </c>
      <c r="AI102" s="4">
        <f t="shared" si="133"/>
        <v>-3.0567374748476652</v>
      </c>
      <c r="AJ102" s="4">
        <f t="shared" si="133"/>
        <v>-2.2368687555135125</v>
      </c>
      <c r="AK102" s="4">
        <f t="shared" si="133"/>
        <v>-5.6177177117963026</v>
      </c>
      <c r="AL102" s="4">
        <f t="shared" si="133"/>
        <v>-3.4388698616647844</v>
      </c>
      <c r="AM102" s="4">
        <f t="shared" si="133"/>
        <v>-3.0487563109844302</v>
      </c>
      <c r="AN102" s="4">
        <f t="shared" si="133"/>
        <v>-0.74014944998964438</v>
      </c>
      <c r="AO102" s="4">
        <f t="shared" si="133"/>
        <v>-1.5431907646600393</v>
      </c>
      <c r="AP102" s="4">
        <f t="shared" si="133"/>
        <v>-1.7492380275145081</v>
      </c>
      <c r="AQ102" s="4">
        <f t="shared" si="133"/>
        <v>-2.8777267901081132</v>
      </c>
      <c r="AR102" s="4">
        <f t="shared" si="133"/>
        <v>3.205804910081099</v>
      </c>
      <c r="AS102" s="4">
        <f t="shared" si="133"/>
        <v>-3.5788318389908511</v>
      </c>
      <c r="AT102" s="4">
        <f t="shared" si="133"/>
        <v>-4.2236538562772097</v>
      </c>
      <c r="AU102" s="4">
        <f t="shared" si="133"/>
        <v>-3.8269231168278992</v>
      </c>
      <c r="AV102" s="4">
        <f t="shared" si="133"/>
        <v>-2.5277996885032081</v>
      </c>
      <c r="AW102" s="4">
        <f t="shared" si="133"/>
        <v>-2.2989443041790025</v>
      </c>
      <c r="AY102" s="2">
        <f t="shared" si="125"/>
        <v>69.290294256934445</v>
      </c>
      <c r="AZ102" s="2">
        <f t="shared" si="125"/>
        <v>66.152721780201745</v>
      </c>
      <c r="BA102" s="2">
        <f t="shared" si="125"/>
        <v>66.162532782951345</v>
      </c>
      <c r="BB102" s="2">
        <f t="shared" si="125"/>
        <v>65.606764350090671</v>
      </c>
      <c r="BC102" s="2">
        <f t="shared" si="125"/>
        <v>63.641288632530916</v>
      </c>
      <c r="BD102" s="2">
        <f t="shared" si="125"/>
        <v>61.875503539585402</v>
      </c>
      <c r="BE102" s="2">
        <f t="shared" si="125"/>
        <v>60.607836782658246</v>
      </c>
      <c r="BF102" s="2">
        <f t="shared" si="125"/>
        <v>63.266223742340927</v>
      </c>
      <c r="BG102" s="2">
        <f t="shared" si="125"/>
        <v>64.800009777538818</v>
      </c>
      <c r="BH102" s="2">
        <f t="shared" si="125"/>
        <v>66.074306702453939</v>
      </c>
      <c r="BI102" s="2">
        <f t="shared" si="125"/>
        <v>67.016409690846885</v>
      </c>
      <c r="BJ102" s="2">
        <f t="shared" si="125"/>
        <v>67.638172066727819</v>
      </c>
      <c r="BK102" s="2">
        <f t="shared" si="125"/>
        <v>67.171625259474624</v>
      </c>
      <c r="BL102" s="2">
        <f t="shared" si="125"/>
        <v>65.832666183796945</v>
      </c>
      <c r="BM102" s="2">
        <f t="shared" si="125"/>
        <v>70.491505154740778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94.925783449109048</v>
      </c>
      <c r="DL102" s="2">
        <f t="shared" si="134"/>
        <v>83.508544850498353</v>
      </c>
      <c r="DM102" s="2">
        <f t="shared" si="134"/>
        <v>85.033533897110601</v>
      </c>
      <c r="DN102" s="2">
        <f t="shared" si="134"/>
        <v>82.741427665357875</v>
      </c>
      <c r="DO102" s="2">
        <f t="shared" si="134"/>
        <v>79.156088794926006</v>
      </c>
      <c r="DP102" s="2">
        <f t="shared" si="134"/>
        <v>80.888299786619157</v>
      </c>
      <c r="DQ102" s="2">
        <f t="shared" si="134"/>
        <v>80.058315114709828</v>
      </c>
      <c r="DR102" s="2">
        <f t="shared" si="134"/>
        <v>83.486909508698972</v>
      </c>
      <c r="DS102" s="2">
        <f t="shared" si="134"/>
        <v>87.32189966261808</v>
      </c>
      <c r="DT102" s="2">
        <f t="shared" si="134"/>
        <v>89.449207444286401</v>
      </c>
      <c r="DU102" s="2">
        <f t="shared" si="134"/>
        <v>90.292472473867605</v>
      </c>
      <c r="DV102" s="2">
        <f t="shared" si="134"/>
        <v>89.31315433403806</v>
      </c>
      <c r="DW102" s="2">
        <f t="shared" si="134"/>
        <v>88.848398097251604</v>
      </c>
      <c r="DX102" s="2">
        <f t="shared" si="134"/>
        <v>81.283174267592855</v>
      </c>
      <c r="DY102" s="2">
        <f t="shared" si="134"/>
        <v>80.9373847275847</v>
      </c>
      <c r="EA102" s="2">
        <f t="shared" si="94"/>
        <v>67.916348750800765</v>
      </c>
      <c r="EB102" s="2">
        <f t="shared" si="94"/>
        <v>65.248833681610961</v>
      </c>
      <c r="EC102" s="2">
        <f t="shared" si="94"/>
        <v>65.039872747747751</v>
      </c>
      <c r="ED102" s="2">
        <f t="shared" si="94"/>
        <v>64.658498135565125</v>
      </c>
      <c r="EE102" s="2">
        <f t="shared" si="94"/>
        <v>62.66657010742442</v>
      </c>
      <c r="EF102" s="2">
        <f t="shared" si="94"/>
        <v>60.682058842834167</v>
      </c>
      <c r="EG102" s="2">
        <f t="shared" si="94"/>
        <v>59.363052419579638</v>
      </c>
      <c r="EH102" s="2">
        <f t="shared" si="94"/>
        <v>61.935949225065514</v>
      </c>
      <c r="EI102" s="2">
        <f t="shared" si="94"/>
        <v>63.296180522671946</v>
      </c>
      <c r="EJ102" s="2">
        <f t="shared" si="94"/>
        <v>64.367507271800321</v>
      </c>
      <c r="EK102" s="2">
        <f t="shared" si="94"/>
        <v>65.513133823477418</v>
      </c>
      <c r="EL102" s="2">
        <f t="shared" si="94"/>
        <v>66.343359442932382</v>
      </c>
      <c r="EM102" s="2">
        <f t="shared" si="135"/>
        <v>65.90891836557897</v>
      </c>
      <c r="EN102" s="2">
        <f t="shared" si="135"/>
        <v>64.879501207996185</v>
      </c>
      <c r="EO102" s="2">
        <f t="shared" si="135"/>
        <v>69.712818794360217</v>
      </c>
      <c r="EQ102" s="2">
        <f t="shared" si="136"/>
        <v>67.588997410468181</v>
      </c>
      <c r="ER102" s="2">
        <f t="shared" si="136"/>
        <v>63.022007425361181</v>
      </c>
      <c r="ES102" s="2">
        <f t="shared" si="136"/>
        <v>65.02365181753386</v>
      </c>
      <c r="ET102" s="2">
        <f t="shared" si="136"/>
        <v>64.698837996449072</v>
      </c>
      <c r="EU102" s="2">
        <f t="shared" si="136"/>
        <v>62.479558127988213</v>
      </c>
      <c r="EV102" s="2">
        <f t="shared" si="136"/>
        <v>60.940599535940997</v>
      </c>
      <c r="EW102" s="2">
        <f t="shared" si="136"/>
        <v>59.307462835293236</v>
      </c>
      <c r="EX102" s="2">
        <f t="shared" si="136"/>
        <v>61.714174701525359</v>
      </c>
      <c r="EY102" s="2">
        <f t="shared" si="136"/>
        <v>62.764045305311029</v>
      </c>
      <c r="EZ102" s="2">
        <f t="shared" si="136"/>
        <v>63.516099103013957</v>
      </c>
      <c r="FA102" s="2">
        <f t="shared" si="136"/>
        <v>64.553671158195044</v>
      </c>
      <c r="FB102" s="2">
        <f t="shared" si="136"/>
        <v>66.074485990770413</v>
      </c>
      <c r="FC102" s="2">
        <f t="shared" si="136"/>
        <v>65.975581539223612</v>
      </c>
      <c r="FD102" s="2">
        <f t="shared" si="136"/>
        <v>64.665173422325452</v>
      </c>
      <c r="FE102" s="2">
        <f t="shared" si="136"/>
        <v>69.205978721340287</v>
      </c>
      <c r="FG102" s="2">
        <f t="shared" si="137"/>
        <v>0.94912693423016281</v>
      </c>
      <c r="FH102" s="2">
        <f t="shared" si="137"/>
        <v>0.95044297974209413</v>
      </c>
      <c r="FI102" s="2">
        <f t="shared" si="137"/>
        <v>0.94384882543935977</v>
      </c>
      <c r="FJ102" s="2">
        <f t="shared" si="137"/>
        <v>0.94756123137696147</v>
      </c>
      <c r="FK102" s="2">
        <f t="shared" si="137"/>
        <v>0.9408833133529253</v>
      </c>
      <c r="FL102" s="2">
        <f t="shared" si="137"/>
        <v>0.94094334041468042</v>
      </c>
      <c r="FM102" s="2">
        <f t="shared" si="137"/>
        <v>0.93984986839527329</v>
      </c>
      <c r="FN102" s="2">
        <f t="shared" si="137"/>
        <v>0.93826535948704137</v>
      </c>
      <c r="FO102" s="2">
        <f t="shared" si="137"/>
        <v>0.937393223342457</v>
      </c>
      <c r="FP102" s="2">
        <f t="shared" si="137"/>
        <v>0.93193196014333479</v>
      </c>
      <c r="FQ102" s="2">
        <f t="shared" si="137"/>
        <v>0.93931721394756329</v>
      </c>
      <c r="FR102" s="2">
        <f t="shared" si="137"/>
        <v>0.94362548739966401</v>
      </c>
      <c r="FS102" s="2">
        <f t="shared" si="137"/>
        <v>0.94495581786240923</v>
      </c>
      <c r="FT102" s="2">
        <f t="shared" si="137"/>
        <v>0.94188893897552595</v>
      </c>
      <c r="FU102" s="2">
        <f t="shared" si="137"/>
        <v>0.93061553516396234</v>
      </c>
      <c r="FW102" s="2">
        <f t="shared" si="127"/>
        <v>3.2760421689327835E-4</v>
      </c>
      <c r="FX102" s="2">
        <f t="shared" si="127"/>
        <v>4.5301141318854633E-4</v>
      </c>
      <c r="FY102" s="2">
        <f t="shared" si="127"/>
        <v>4.6372806418179676E-4</v>
      </c>
      <c r="FZ102" s="2">
        <f t="shared" si="127"/>
        <v>4.8728194883446461E-4</v>
      </c>
      <c r="GA102" s="2">
        <f t="shared" si="127"/>
        <v>4.6619528804408937E-4</v>
      </c>
      <c r="GB102" s="2">
        <f t="shared" si="127"/>
        <v>5.0902561448221443E-4</v>
      </c>
      <c r="GC102" s="2">
        <f t="shared" si="127"/>
        <v>6.9098606074040239E-4</v>
      </c>
      <c r="GD102" s="2">
        <f t="shared" si="127"/>
        <v>7.4971886351568205E-4</v>
      </c>
      <c r="GE102" s="2">
        <f t="shared" si="127"/>
        <v>6.4565800829415358E-4</v>
      </c>
      <c r="GF102" s="2">
        <f t="shared" si="127"/>
        <v>5.434953258078622E-4</v>
      </c>
      <c r="GG102" s="2">
        <f t="shared" si="127"/>
        <v>4.2048376412403865E-4</v>
      </c>
      <c r="GH102" s="2">
        <f t="shared" si="127"/>
        <v>3.6585136815521128E-4</v>
      </c>
      <c r="GI102" s="2">
        <f t="shared" si="127"/>
        <v>3.2991834447308732E-4</v>
      </c>
      <c r="GJ102" s="2">
        <f t="shared" si="127"/>
        <v>3.2599782042974532E-4</v>
      </c>
      <c r="GK102" s="2">
        <f t="shared" si="127"/>
        <v>2.4492915941267681E-4</v>
      </c>
      <c r="GM102" s="86">
        <f t="shared" si="128"/>
        <v>3.2751810715358283E-4</v>
      </c>
      <c r="GN102" s="86">
        <f t="shared" si="128"/>
        <v>1.5415935578953776E-4</v>
      </c>
      <c r="GO102" s="86">
        <f t="shared" si="128"/>
        <v>3.793185715149512E-5</v>
      </c>
      <c r="GP102" s="86">
        <f t="shared" si="128"/>
        <v>1.6928954381809385E-5</v>
      </c>
      <c r="GQ102" s="86">
        <f t="shared" si="128"/>
        <v>6.0591030706743669E-5</v>
      </c>
      <c r="GR102" s="86">
        <f t="shared" si="128"/>
        <v>1.0656061056533292E-4</v>
      </c>
      <c r="GS102" s="86">
        <f t="shared" si="128"/>
        <v>1.8506095536706209E-6</v>
      </c>
      <c r="GT102" s="86">
        <f t="shared" si="128"/>
        <v>9.6185178269776282E-8</v>
      </c>
      <c r="GU102" s="86">
        <f t="shared" si="128"/>
        <v>2.4278952267935351E-8</v>
      </c>
      <c r="GV102" s="86">
        <f t="shared" si="128"/>
        <v>8.2412368179849342E-7</v>
      </c>
      <c r="GW102" s="86">
        <f t="shared" si="128"/>
        <v>2.4503860491795701E-6</v>
      </c>
      <c r="GX102" s="86">
        <f t="shared" si="128"/>
        <v>4.6855815383343106E-6</v>
      </c>
      <c r="GY102" s="86">
        <f t="shared" si="128"/>
        <v>1.028596543881984E-5</v>
      </c>
      <c r="GZ102" s="86">
        <f t="shared" si="128"/>
        <v>2.2250382956784483E-7</v>
      </c>
      <c r="HA102" s="86">
        <f t="shared" si="128"/>
        <v>1.3476470032354486E-9</v>
      </c>
      <c r="HC102" s="86">
        <f t="shared" si="73"/>
        <v>4.6325022381815614E-2</v>
      </c>
      <c r="HD102" s="86">
        <f t="shared" si="73"/>
        <v>6.5297910215354568E-2</v>
      </c>
      <c r="HE102" s="86">
        <f t="shared" si="73"/>
        <v>5.2330919925529393E-2</v>
      </c>
      <c r="HF102" s="86">
        <f t="shared" si="73"/>
        <v>6.0177818374347464E-2</v>
      </c>
      <c r="HG102" s="86">
        <f t="shared" si="73"/>
        <v>5.5576394494442342E-2</v>
      </c>
      <c r="HH102" s="86">
        <f t="shared" si="73"/>
        <v>6.8684775709600965E-2</v>
      </c>
      <c r="HI102" s="86">
        <f t="shared" si="138"/>
        <v>9.4490566378812701E-2</v>
      </c>
      <c r="HJ102" s="86">
        <f t="shared" si="138"/>
        <v>9.4204146150953821E-2</v>
      </c>
      <c r="HK102" s="86">
        <f t="shared" si="138"/>
        <v>8.7125473902784606E-2</v>
      </c>
      <c r="HL102" s="86">
        <f t="shared" si="138"/>
        <v>5.9186460572542426E-2</v>
      </c>
      <c r="HM102" s="86">
        <f t="shared" si="138"/>
        <v>6.6608462988139189E-2</v>
      </c>
      <c r="HN102" s="86">
        <f t="shared" si="138"/>
        <v>5.4900641538646211E-2</v>
      </c>
      <c r="HO102" s="86">
        <f t="shared" si="138"/>
        <v>4.3197526364916104E-2</v>
      </c>
      <c r="HP102" s="86">
        <f t="shared" si="138"/>
        <v>4.2397149817911192E-2</v>
      </c>
      <c r="HQ102" s="86">
        <f t="shared" si="138"/>
        <v>3.0552512858582372E-2</v>
      </c>
      <c r="HS102" s="86">
        <f t="shared" si="129"/>
        <v>4.9693741451106097E-29</v>
      </c>
      <c r="HT102" s="86">
        <f t="shared" si="129"/>
        <v>1.4060632145325864E-25</v>
      </c>
      <c r="HU102" s="86">
        <f t="shared" si="129"/>
        <v>7.0709264313958045E-28</v>
      </c>
      <c r="HV102" s="86">
        <f t="shared" si="129"/>
        <v>2.4042368246887552E-28</v>
      </c>
      <c r="HW102" s="86">
        <f t="shared" si="129"/>
        <v>1.6611402933059647E-29</v>
      </c>
      <c r="HX102" s="86">
        <f t="shared" si="129"/>
        <v>1.4885567672429001E-28</v>
      </c>
      <c r="HY102" s="86">
        <f t="shared" si="129"/>
        <v>1.3873348744041014E-28</v>
      </c>
      <c r="HZ102" s="86">
        <f t="shared" si="129"/>
        <v>3.3713987736649236E-29</v>
      </c>
      <c r="IA102" s="86">
        <f t="shared" si="129"/>
        <v>1.0457660857973371E-29</v>
      </c>
      <c r="IB102" s="86">
        <f t="shared" si="129"/>
        <v>4.1159969616479657E-38</v>
      </c>
      <c r="IC102" s="86">
        <f t="shared" si="129"/>
        <v>4.5700002916335696E-30</v>
      </c>
      <c r="ID102" s="86">
        <f t="shared" si="129"/>
        <v>1.5405725574633394E-30</v>
      </c>
      <c r="IE102" s="86">
        <f t="shared" si="129"/>
        <v>4.5740254727714603E-30</v>
      </c>
      <c r="IF102" s="86">
        <f t="shared" si="129"/>
        <v>1.1503681928462709E-20</v>
      </c>
      <c r="IG102" s="86">
        <f t="shared" si="129"/>
        <v>1.9896187331616942E-15</v>
      </c>
      <c r="II102" s="86">
        <f t="shared" si="130"/>
        <v>2.1155885313827061E-95</v>
      </c>
      <c r="IJ102" s="86">
        <f t="shared" si="130"/>
        <v>3.8467027971651104E-84</v>
      </c>
      <c r="IK102" s="86">
        <f t="shared" si="130"/>
        <v>3.7767338193138378E-91</v>
      </c>
      <c r="IL102" s="86">
        <f t="shared" si="130"/>
        <v>1.4478673232634431E-94</v>
      </c>
      <c r="IM102" s="86">
        <f t="shared" si="130"/>
        <v>2.1275503908691808E-99</v>
      </c>
      <c r="IN102" s="86">
        <f t="shared" si="130"/>
        <v>4.9661922274652792E-96</v>
      </c>
      <c r="IO102" s="86">
        <f t="shared" si="130"/>
        <v>1.55368105406819E-96</v>
      </c>
      <c r="IP102" s="86">
        <f t="shared" si="130"/>
        <v>9.8460893882119988E-99</v>
      </c>
      <c r="IQ102" s="86">
        <f t="shared" si="130"/>
        <v>3.296345673844212E-101</v>
      </c>
      <c r="IR102" s="86">
        <f t="shared" si="130"/>
        <v>2.6479652915866362E-131</v>
      </c>
      <c r="IS102" s="86">
        <f t="shared" si="130"/>
        <v>5.0174690981643394E-100</v>
      </c>
      <c r="IT102" s="86">
        <f t="shared" si="130"/>
        <v>5.3284343775160262E-101</v>
      </c>
      <c r="IU102" s="86">
        <f t="shared" si="130"/>
        <v>4.8987520325961017E-99</v>
      </c>
      <c r="IV102" s="86">
        <f t="shared" si="130"/>
        <v>4.2480880492380357E-100</v>
      </c>
      <c r="IW102" s="86">
        <f t="shared" si="130"/>
        <v>1.1497888198976532E-44</v>
      </c>
      <c r="IY102" s="86">
        <f t="shared" si="131"/>
        <v>4.6652540488969198E-2</v>
      </c>
      <c r="IZ102" s="86">
        <f t="shared" si="131"/>
        <v>6.5452069571144106E-2</v>
      </c>
      <c r="JA102" s="86">
        <f t="shared" si="131"/>
        <v>5.2368851782680886E-2</v>
      </c>
      <c r="JB102" s="86">
        <f t="shared" si="131"/>
        <v>6.0194747328729273E-2</v>
      </c>
      <c r="JC102" s="86">
        <f t="shared" si="131"/>
        <v>5.5636985525149084E-2</v>
      </c>
      <c r="JD102" s="86">
        <f t="shared" si="131"/>
        <v>6.8791336320166291E-2</v>
      </c>
      <c r="JE102" s="86">
        <f t="shared" si="131"/>
        <v>9.4492416988366371E-2</v>
      </c>
      <c r="JF102" s="86">
        <f t="shared" si="131"/>
        <v>9.4204242336132088E-2</v>
      </c>
      <c r="JG102" s="86">
        <f t="shared" si="131"/>
        <v>8.7125498181736871E-2</v>
      </c>
      <c r="JH102" s="86">
        <f t="shared" si="131"/>
        <v>5.9187284696224224E-2</v>
      </c>
      <c r="JI102" s="86">
        <f t="shared" si="131"/>
        <v>6.6610913374188369E-2</v>
      </c>
      <c r="JJ102" s="86">
        <f t="shared" si="131"/>
        <v>5.4905327120184547E-2</v>
      </c>
      <c r="JK102" s="86">
        <f t="shared" si="131"/>
        <v>4.3207812330354922E-2</v>
      </c>
      <c r="JL102" s="86">
        <f t="shared" si="131"/>
        <v>4.2397372321740762E-2</v>
      </c>
      <c r="JM102" s="86">
        <f t="shared" si="131"/>
        <v>3.0552514206231365E-2</v>
      </c>
    </row>
    <row r="103" spans="2:273" x14ac:dyDescent="0.25">
      <c r="B103" s="2">
        <v>76</v>
      </c>
      <c r="C103" s="37">
        <v>91.266999999999996</v>
      </c>
      <c r="D103" s="37">
        <v>99.332999999999998</v>
      </c>
      <c r="E103" s="37">
        <v>92.397000000000006</v>
      </c>
      <c r="F103" s="37">
        <v>97.650999999999996</v>
      </c>
      <c r="G103" s="37">
        <v>92.370999999999995</v>
      </c>
      <c r="H103" s="37">
        <v>98.677000000000007</v>
      </c>
      <c r="I103" s="37">
        <v>108.5</v>
      </c>
      <c r="J103" s="37">
        <v>111.32299999999999</v>
      </c>
      <c r="K103" s="37">
        <v>107.339</v>
      </c>
      <c r="L103" s="37">
        <v>106.67700000000001</v>
      </c>
      <c r="M103" s="37">
        <v>97.71</v>
      </c>
      <c r="N103" s="37">
        <v>93.71</v>
      </c>
      <c r="O103" s="37">
        <v>87.305999999999997</v>
      </c>
      <c r="P103" s="37">
        <v>82.662000000000006</v>
      </c>
      <c r="Q103" s="37">
        <v>81.968999999999994</v>
      </c>
      <c r="S103" s="4">
        <f t="shared" si="132"/>
        <v>95.29009637164836</v>
      </c>
      <c r="T103" s="4">
        <f t="shared" si="132"/>
        <v>100.42654072502503</v>
      </c>
      <c r="U103" s="4">
        <f t="shared" si="132"/>
        <v>96.351826298264598</v>
      </c>
      <c r="V103" s="4">
        <f t="shared" si="132"/>
        <v>99.354099620568689</v>
      </c>
      <c r="W103" s="4">
        <f t="shared" si="132"/>
        <v>95.165226222030014</v>
      </c>
      <c r="X103" s="4">
        <f t="shared" si="132"/>
        <v>98.343010837686094</v>
      </c>
      <c r="Y103" s="4">
        <f t="shared" si="132"/>
        <v>107.45873744997353</v>
      </c>
      <c r="Z103" s="4">
        <f t="shared" si="132"/>
        <v>110.02906528988657</v>
      </c>
      <c r="AA103" s="4">
        <f t="shared" si="132"/>
        <v>107.54924836690704</v>
      </c>
      <c r="AB103" s="4">
        <f t="shared" si="132"/>
        <v>101.79151955686145</v>
      </c>
      <c r="AC103" s="4">
        <f t="shared" si="132"/>
        <v>100.60506216087674</v>
      </c>
      <c r="AD103" s="4">
        <f t="shared" si="132"/>
        <v>96.59860221611396</v>
      </c>
      <c r="AE103" s="4">
        <f t="shared" si="132"/>
        <v>91.094529097136288</v>
      </c>
      <c r="AF103" s="4">
        <f t="shared" si="132"/>
        <v>86.041403919989932</v>
      </c>
      <c r="AG103" s="4">
        <f t="shared" si="132"/>
        <v>83.310579679505622</v>
      </c>
      <c r="AI103" s="4">
        <f t="shared" si="133"/>
        <v>-4.0230963716483643</v>
      </c>
      <c r="AJ103" s="4">
        <f t="shared" si="133"/>
        <v>-1.0935407250250364</v>
      </c>
      <c r="AK103" s="4">
        <f t="shared" si="133"/>
        <v>-3.9548262982645923</v>
      </c>
      <c r="AL103" s="4">
        <f t="shared" si="133"/>
        <v>-1.7030996205686932</v>
      </c>
      <c r="AM103" s="4">
        <f t="shared" si="133"/>
        <v>-2.7942262220300194</v>
      </c>
      <c r="AN103" s="4">
        <f t="shared" si="133"/>
        <v>0.3339891623139124</v>
      </c>
      <c r="AO103" s="4">
        <f t="shared" si="133"/>
        <v>1.0412625500264738</v>
      </c>
      <c r="AP103" s="4">
        <f t="shared" si="133"/>
        <v>1.2939347101134189</v>
      </c>
      <c r="AQ103" s="4">
        <f t="shared" si="133"/>
        <v>-0.21024836690703808</v>
      </c>
      <c r="AR103" s="4">
        <f t="shared" si="133"/>
        <v>4.8854804431385617</v>
      </c>
      <c r="AS103" s="4">
        <f t="shared" si="133"/>
        <v>-2.8950621608767477</v>
      </c>
      <c r="AT103" s="4">
        <f t="shared" si="133"/>
        <v>-2.8886022161139664</v>
      </c>
      <c r="AU103" s="4">
        <f t="shared" si="133"/>
        <v>-3.7885290971362906</v>
      </c>
      <c r="AV103" s="4">
        <f t="shared" si="133"/>
        <v>-3.379403919989926</v>
      </c>
      <c r="AW103" s="4">
        <f t="shared" si="133"/>
        <v>-1.3415796795056281</v>
      </c>
      <c r="AY103" s="2">
        <f t="shared" si="125"/>
        <v>69.088845845937641</v>
      </c>
      <c r="AZ103" s="2">
        <f t="shared" si="125"/>
        <v>65.945908620804786</v>
      </c>
      <c r="BA103" s="2">
        <f t="shared" si="125"/>
        <v>65.956809866335249</v>
      </c>
      <c r="BB103" s="2">
        <f t="shared" si="125"/>
        <v>65.424679245606228</v>
      </c>
      <c r="BC103" s="2">
        <f t="shared" si="125"/>
        <v>63.455468989175735</v>
      </c>
      <c r="BD103" s="2">
        <f t="shared" si="125"/>
        <v>61.691587582775398</v>
      </c>
      <c r="BE103" s="2">
        <f t="shared" si="125"/>
        <v>60.407536898687376</v>
      </c>
      <c r="BF103" s="2">
        <f t="shared" si="125"/>
        <v>63.025487989909976</v>
      </c>
      <c r="BG103" s="2">
        <f t="shared" si="125"/>
        <v>64.524753176691178</v>
      </c>
      <c r="BH103" s="2">
        <f t="shared" si="125"/>
        <v>65.776061680527519</v>
      </c>
      <c r="BI103" s="2">
        <f t="shared" si="125"/>
        <v>66.722590887809019</v>
      </c>
      <c r="BJ103" s="2">
        <f t="shared" si="125"/>
        <v>67.385942962926308</v>
      </c>
      <c r="BK103" s="2">
        <f t="shared" si="125"/>
        <v>66.932422095879971</v>
      </c>
      <c r="BL103" s="2">
        <f t="shared" si="125"/>
        <v>65.614045288236028</v>
      </c>
      <c r="BM103" s="2">
        <f t="shared" si="125"/>
        <v>70.262630370577085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95.142466777408657</v>
      </c>
      <c r="DL103" s="2">
        <f t="shared" si="134"/>
        <v>83.563121262458495</v>
      </c>
      <c r="DM103" s="2">
        <f t="shared" si="134"/>
        <v>85.198049823819559</v>
      </c>
      <c r="DN103" s="2">
        <f t="shared" si="134"/>
        <v>82.880274086378719</v>
      </c>
      <c r="DO103" s="2">
        <f t="shared" si="134"/>
        <v>79.213047568710365</v>
      </c>
      <c r="DP103" s="2">
        <f t="shared" si="134"/>
        <v>80.988109121357027</v>
      </c>
      <c r="DQ103" s="2">
        <f t="shared" si="134"/>
        <v>80.157373211875822</v>
      </c>
      <c r="DR103" s="2">
        <f t="shared" si="134"/>
        <v>83.639326075062897</v>
      </c>
      <c r="DS103" s="2">
        <f t="shared" si="134"/>
        <v>87.533215249662618</v>
      </c>
      <c r="DT103" s="2">
        <f t="shared" si="134"/>
        <v>89.699031294452368</v>
      </c>
      <c r="DU103" s="2">
        <f t="shared" si="134"/>
        <v>90.493352613240418</v>
      </c>
      <c r="DV103" s="2">
        <f t="shared" si="134"/>
        <v>89.463926004228341</v>
      </c>
      <c r="DW103" s="2">
        <f t="shared" si="134"/>
        <v>89.005532980972532</v>
      </c>
      <c r="DX103" s="2">
        <f t="shared" si="134"/>
        <v>81.405133343400763</v>
      </c>
      <c r="DY103" s="2">
        <f t="shared" si="134"/>
        <v>80.979526812526785</v>
      </c>
      <c r="EA103" s="2">
        <f t="shared" si="94"/>
        <v>67.815370403587437</v>
      </c>
      <c r="EB103" s="2">
        <f t="shared" si="94"/>
        <v>65.109284194528882</v>
      </c>
      <c r="EC103" s="2">
        <f t="shared" si="94"/>
        <v>64.91284487612613</v>
      </c>
      <c r="ED103" s="2">
        <f t="shared" si="94"/>
        <v>64.543649387843885</v>
      </c>
      <c r="EE103" s="2">
        <f t="shared" si="94"/>
        <v>62.552617244217274</v>
      </c>
      <c r="EF103" s="2">
        <f t="shared" si="94"/>
        <v>60.586891700305209</v>
      </c>
      <c r="EG103" s="2">
        <f t="shared" si="94"/>
        <v>59.254812914645704</v>
      </c>
      <c r="EH103" s="2">
        <f t="shared" si="94"/>
        <v>61.788697677984061</v>
      </c>
      <c r="EI103" s="2">
        <f t="shared" si="94"/>
        <v>63.123660614566028</v>
      </c>
      <c r="EJ103" s="2">
        <f t="shared" si="94"/>
        <v>64.183006513095577</v>
      </c>
      <c r="EK103" s="2">
        <f t="shared" si="94"/>
        <v>65.322504612774367</v>
      </c>
      <c r="EL103" s="2">
        <f t="shared" si="94"/>
        <v>66.183117775971155</v>
      </c>
      <c r="EM103" s="2">
        <f t="shared" si="135"/>
        <v>65.759761065962607</v>
      </c>
      <c r="EN103" s="2">
        <f t="shared" si="135"/>
        <v>64.725596105114263</v>
      </c>
      <c r="EO103" s="2">
        <f t="shared" si="135"/>
        <v>69.534050970304918</v>
      </c>
      <c r="EQ103" s="2">
        <f t="shared" si="136"/>
        <v>67.495258649800903</v>
      </c>
      <c r="ER103" s="2">
        <f t="shared" si="136"/>
        <v>62.939066478367003</v>
      </c>
      <c r="ES103" s="2">
        <f t="shared" si="136"/>
        <v>64.897030196452405</v>
      </c>
      <c r="ET103" s="2">
        <f t="shared" si="136"/>
        <v>64.582587020275099</v>
      </c>
      <c r="EU103" s="2">
        <f t="shared" si="136"/>
        <v>62.370435730047795</v>
      </c>
      <c r="EV103" s="2">
        <f t="shared" si="136"/>
        <v>60.838204439368425</v>
      </c>
      <c r="EW103" s="2">
        <f t="shared" si="136"/>
        <v>59.200959986055778</v>
      </c>
      <c r="EX103" s="2">
        <f t="shared" si="136"/>
        <v>61.572878935359803</v>
      </c>
      <c r="EY103" s="2">
        <f t="shared" si="136"/>
        <v>62.606832348543634</v>
      </c>
      <c r="EZ103" s="2">
        <f t="shared" si="136"/>
        <v>63.355789433502984</v>
      </c>
      <c r="FA103" s="2">
        <f t="shared" si="136"/>
        <v>64.387747978565073</v>
      </c>
      <c r="FB103" s="2">
        <f t="shared" si="136"/>
        <v>65.92107211898545</v>
      </c>
      <c r="FC103" s="2">
        <f t="shared" si="136"/>
        <v>65.82374844226608</v>
      </c>
      <c r="FD103" s="2">
        <f t="shared" si="136"/>
        <v>64.516591657138136</v>
      </c>
      <c r="FE103" s="2">
        <f t="shared" si="136"/>
        <v>69.04214314382466</v>
      </c>
      <c r="FG103" s="2">
        <f t="shared" si="137"/>
        <v>0.9533945938156444</v>
      </c>
      <c r="FH103" s="2">
        <f t="shared" si="137"/>
        <v>0.9546055186023783</v>
      </c>
      <c r="FI103" s="2">
        <f t="shared" si="137"/>
        <v>0.94853524853235127</v>
      </c>
      <c r="FJ103" s="2">
        <f t="shared" si="137"/>
        <v>0.95195358638353433</v>
      </c>
      <c r="FK103" s="2">
        <f t="shared" si="137"/>
        <v>0.94580302852634035</v>
      </c>
      <c r="FL103" s="2">
        <f t="shared" si="137"/>
        <v>0.94585834756800391</v>
      </c>
      <c r="FM103" s="2">
        <f t="shared" si="137"/>
        <v>0.94485054621716369</v>
      </c>
      <c r="FN103" s="2">
        <f t="shared" si="137"/>
        <v>0.94338983344110561</v>
      </c>
      <c r="FO103" s="2">
        <f t="shared" si="137"/>
        <v>0.94258566168784286</v>
      </c>
      <c r="FP103" s="2">
        <f t="shared" si="137"/>
        <v>0.93754716420938311</v>
      </c>
      <c r="FQ103" s="2">
        <f t="shared" si="137"/>
        <v>0.94435955323126397</v>
      </c>
      <c r="FR103" s="2">
        <f t="shared" si="137"/>
        <v>0.94832953003372489</v>
      </c>
      <c r="FS103" s="2">
        <f t="shared" si="137"/>
        <v>0.94955478838824137</v>
      </c>
      <c r="FT103" s="2">
        <f t="shared" si="137"/>
        <v>0.94672970379127352</v>
      </c>
      <c r="FU103" s="2">
        <f t="shared" si="137"/>
        <v>0.93633191719527786</v>
      </c>
      <c r="FW103" s="2">
        <f t="shared" si="127"/>
        <v>3.5919952768929996E-4</v>
      </c>
      <c r="FX103" s="2">
        <f t="shared" si="127"/>
        <v>4.9669542873194395E-4</v>
      </c>
      <c r="FY103" s="2">
        <f t="shared" si="127"/>
        <v>5.0844496366676643E-4</v>
      </c>
      <c r="FZ103" s="2">
        <f t="shared" si="127"/>
        <v>5.3426891517633181E-4</v>
      </c>
      <c r="GA103" s="2">
        <f t="shared" si="127"/>
        <v>5.111499781446611E-4</v>
      </c>
      <c r="GB103" s="2">
        <f t="shared" si="127"/>
        <v>5.5810807894121519E-4</v>
      </c>
      <c r="GC103" s="2">
        <f t="shared" si="127"/>
        <v>7.5760064392659475E-4</v>
      </c>
      <c r="GD103" s="2">
        <f t="shared" si="127"/>
        <v>8.2199093122578093E-4</v>
      </c>
      <c r="GE103" s="2">
        <f t="shared" si="127"/>
        <v>7.0790583144637843E-4</v>
      </c>
      <c r="GF103" s="2">
        <f t="shared" si="127"/>
        <v>5.9589952819494882E-4</v>
      </c>
      <c r="GG103" s="2">
        <f t="shared" si="127"/>
        <v>4.6103257624823782E-4</v>
      </c>
      <c r="GH103" s="2">
        <f t="shared" si="127"/>
        <v>4.0113388951678464E-4</v>
      </c>
      <c r="GI103" s="2">
        <f t="shared" si="127"/>
        <v>3.6173675716791309E-4</v>
      </c>
      <c r="GJ103" s="2">
        <f t="shared" si="127"/>
        <v>3.5743826005704791E-4</v>
      </c>
      <c r="GK103" s="2">
        <f t="shared" si="127"/>
        <v>2.6855313689818109E-4</v>
      </c>
      <c r="GM103" s="86">
        <f t="shared" si="128"/>
        <v>8.0262994518426025E-5</v>
      </c>
      <c r="GN103" s="86">
        <f t="shared" si="128"/>
        <v>3.5581683962347029E-5</v>
      </c>
      <c r="GO103" s="86">
        <f t="shared" si="128"/>
        <v>6.1833703548454581E-6</v>
      </c>
      <c r="GP103" s="86">
        <f t="shared" si="128"/>
        <v>2.6283941388848507E-6</v>
      </c>
      <c r="GQ103" s="86">
        <f t="shared" si="128"/>
        <v>1.1256494862461679E-5</v>
      </c>
      <c r="GR103" s="86">
        <f t="shared" si="128"/>
        <v>2.3111799246156609E-5</v>
      </c>
      <c r="GS103" s="86">
        <f t="shared" si="128"/>
        <v>2.2687023070865607E-7</v>
      </c>
      <c r="GT103" s="86">
        <f t="shared" si="128"/>
        <v>7.1069173200638312E-9</v>
      </c>
      <c r="GU103" s="86">
        <f t="shared" si="128"/>
        <v>1.3459932756950925E-9</v>
      </c>
      <c r="GV103" s="86">
        <f t="shared" si="128"/>
        <v>8.8644106854302088E-8</v>
      </c>
      <c r="GW103" s="86">
        <f t="shared" si="128"/>
        <v>2.6035448591013938E-7</v>
      </c>
      <c r="GX103" s="86">
        <f t="shared" si="128"/>
        <v>5.6005368248713739E-7</v>
      </c>
      <c r="GY103" s="86">
        <f t="shared" si="128"/>
        <v>1.2981396773091308E-6</v>
      </c>
      <c r="GZ103" s="86">
        <f t="shared" si="128"/>
        <v>1.5160887396203184E-8</v>
      </c>
      <c r="HA103" s="86">
        <f t="shared" si="128"/>
        <v>4.8076856931059522E-11</v>
      </c>
      <c r="HC103" s="86">
        <f t="shared" si="73"/>
        <v>6.371571443458604E-2</v>
      </c>
      <c r="HD103" s="86">
        <f t="shared" si="73"/>
        <v>8.762029674967596E-2</v>
      </c>
      <c r="HE103" s="86">
        <f t="shared" si="73"/>
        <v>7.1986311396398148E-2</v>
      </c>
      <c r="HF103" s="86">
        <f t="shared" si="73"/>
        <v>8.2797637441501731E-2</v>
      </c>
      <c r="HG103" s="86">
        <f t="shared" si="73"/>
        <v>7.7285063260372072E-2</v>
      </c>
      <c r="HH103" s="86">
        <f t="shared" si="73"/>
        <v>9.4190138927655251E-2</v>
      </c>
      <c r="HI103" s="86">
        <f t="shared" si="138"/>
        <v>0.1288123116696637</v>
      </c>
      <c r="HJ103" s="86">
        <f t="shared" si="138"/>
        <v>0.12933612890641585</v>
      </c>
      <c r="HK103" s="86">
        <f t="shared" si="138"/>
        <v>0.11992214925701196</v>
      </c>
      <c r="HL103" s="86">
        <f t="shared" si="138"/>
        <v>8.667925294089697E-2</v>
      </c>
      <c r="HM103" s="86">
        <f t="shared" si="138"/>
        <v>9.1388568268650869E-2</v>
      </c>
      <c r="HN103" s="86">
        <f t="shared" si="138"/>
        <v>7.5842742488081358E-2</v>
      </c>
      <c r="HO103" s="86">
        <f t="shared" si="138"/>
        <v>6.0006163993389899E-2</v>
      </c>
      <c r="HP103" s="86">
        <f t="shared" si="138"/>
        <v>5.9592563047271972E-2</v>
      </c>
      <c r="HQ103" s="86">
        <f t="shared" si="138"/>
        <v>4.6674178012599522E-2</v>
      </c>
      <c r="HS103" s="86">
        <f t="shared" si="129"/>
        <v>4.691817502024895E-28</v>
      </c>
      <c r="HT103" s="86">
        <f t="shared" si="129"/>
        <v>1.0952482673772913E-24</v>
      </c>
      <c r="HU103" s="86">
        <f t="shared" si="129"/>
        <v>6.667815436951291E-27</v>
      </c>
      <c r="HV103" s="86">
        <f t="shared" si="129"/>
        <v>2.4491096977010408E-27</v>
      </c>
      <c r="HW103" s="86">
        <f t="shared" si="129"/>
        <v>1.8630058290433085E-28</v>
      </c>
      <c r="HX103" s="86">
        <f t="shared" si="129"/>
        <v>1.5790870273355151E-27</v>
      </c>
      <c r="HY103" s="86">
        <f t="shared" si="129"/>
        <v>1.6365619639147301E-27</v>
      </c>
      <c r="HZ103" s="86">
        <f t="shared" si="129"/>
        <v>4.328684296615031E-28</v>
      </c>
      <c r="IA103" s="86">
        <f t="shared" si="129"/>
        <v>1.3469398739953142E-28</v>
      </c>
      <c r="IB103" s="86">
        <f t="shared" si="129"/>
        <v>1.0564837379599343E-36</v>
      </c>
      <c r="IC103" s="86">
        <f t="shared" si="129"/>
        <v>5.1233938241710269E-29</v>
      </c>
      <c r="ID103" s="86">
        <f t="shared" si="129"/>
        <v>1.7085014739484247E-29</v>
      </c>
      <c r="IE103" s="86">
        <f t="shared" si="129"/>
        <v>4.7135041464715768E-29</v>
      </c>
      <c r="IF103" s="86">
        <f t="shared" si="129"/>
        <v>5.203166739573853E-20</v>
      </c>
      <c r="IG103" s="86">
        <f t="shared" si="129"/>
        <v>5.9222388699944622E-15</v>
      </c>
      <c r="II103" s="86">
        <f t="shared" si="130"/>
        <v>2.8790216574751049E-93</v>
      </c>
      <c r="IJ103" s="86">
        <f t="shared" si="130"/>
        <v>3.4761573816723993E-82</v>
      </c>
      <c r="IK103" s="86">
        <f t="shared" si="130"/>
        <v>5.0793141105126588E-89</v>
      </c>
      <c r="IL103" s="86">
        <f t="shared" si="130"/>
        <v>2.4266024902923864E-92</v>
      </c>
      <c r="IM103" s="86">
        <f t="shared" si="130"/>
        <v>4.5133205846959739E-97</v>
      </c>
      <c r="IN103" s="86">
        <f t="shared" si="130"/>
        <v>9.2963681577075569E-94</v>
      </c>
      <c r="IO103" s="86">
        <f t="shared" si="130"/>
        <v>3.7256749540182625E-94</v>
      </c>
      <c r="IP103" s="86">
        <f t="shared" si="130"/>
        <v>2.8557856970042245E-96</v>
      </c>
      <c r="IQ103" s="86">
        <f t="shared" si="130"/>
        <v>9.8226926365045602E-99</v>
      </c>
      <c r="IR103" s="86">
        <f t="shared" si="130"/>
        <v>3.7352355921321948E-128</v>
      </c>
      <c r="IS103" s="86">
        <f t="shared" si="130"/>
        <v>1.0259594742798636E-97</v>
      </c>
      <c r="IT103" s="86">
        <f t="shared" si="130"/>
        <v>1.0454777924525765E-98</v>
      </c>
      <c r="IU103" s="86">
        <f t="shared" si="130"/>
        <v>8.1027335958035351E-97</v>
      </c>
      <c r="IV103" s="86">
        <f t="shared" si="130"/>
        <v>7.3726841028667569E-98</v>
      </c>
      <c r="IW103" s="86">
        <f t="shared" si="130"/>
        <v>1.0139943305727817E-43</v>
      </c>
      <c r="IY103" s="86">
        <f t="shared" si="131"/>
        <v>6.3795977429104464E-2</v>
      </c>
      <c r="IZ103" s="86">
        <f t="shared" si="131"/>
        <v>8.7655878433638312E-2</v>
      </c>
      <c r="JA103" s="86">
        <f t="shared" si="131"/>
        <v>7.1992494766752999E-2</v>
      </c>
      <c r="JB103" s="86">
        <f t="shared" si="131"/>
        <v>8.280026583564061E-2</v>
      </c>
      <c r="JC103" s="86">
        <f t="shared" si="131"/>
        <v>7.729631975523453E-2</v>
      </c>
      <c r="JD103" s="86">
        <f t="shared" si="131"/>
        <v>9.4213250726901412E-2</v>
      </c>
      <c r="JE103" s="86">
        <f t="shared" si="131"/>
        <v>0.12881253853989441</v>
      </c>
      <c r="JF103" s="86">
        <f t="shared" si="131"/>
        <v>0.12933613601333319</v>
      </c>
      <c r="JG103" s="86">
        <f t="shared" si="131"/>
        <v>0.11992215060300523</v>
      </c>
      <c r="JH103" s="86">
        <f t="shared" si="131"/>
        <v>8.667934158500383E-2</v>
      </c>
      <c r="JI103" s="86">
        <f t="shared" si="131"/>
        <v>9.1388828623136784E-2</v>
      </c>
      <c r="JJ103" s="86">
        <f t="shared" si="131"/>
        <v>7.5843302541763843E-2</v>
      </c>
      <c r="JK103" s="86">
        <f t="shared" si="131"/>
        <v>6.0007462133067208E-2</v>
      </c>
      <c r="JL103" s="86">
        <f t="shared" si="131"/>
        <v>5.9592578208159372E-2</v>
      </c>
      <c r="JM103" s="86">
        <f t="shared" si="131"/>
        <v>4.6674178060682296E-2</v>
      </c>
    </row>
    <row r="104" spans="2:273" x14ac:dyDescent="0.25">
      <c r="B104" s="2">
        <v>77</v>
      </c>
      <c r="C104" s="37">
        <v>102.1</v>
      </c>
      <c r="D104" s="37">
        <v>110.01600000000001</v>
      </c>
      <c r="E104" s="37">
        <v>104.333</v>
      </c>
      <c r="F104" s="37">
        <v>109.746</v>
      </c>
      <c r="G104" s="37">
        <v>104.887</v>
      </c>
      <c r="H104" s="37">
        <v>110.339</v>
      </c>
      <c r="I104" s="37">
        <v>122.79</v>
      </c>
      <c r="J104" s="37">
        <v>125.274</v>
      </c>
      <c r="K104" s="37">
        <v>120.694</v>
      </c>
      <c r="L104" s="37">
        <v>119.161</v>
      </c>
      <c r="M104" s="37">
        <v>108.968</v>
      </c>
      <c r="N104" s="37">
        <v>102.839</v>
      </c>
      <c r="O104" s="37">
        <v>95.031999999999996</v>
      </c>
      <c r="P104" s="37">
        <v>89.415000000000006</v>
      </c>
      <c r="Q104" s="37">
        <v>85.968999999999994</v>
      </c>
      <c r="S104" s="4">
        <f t="shared" si="132"/>
        <v>102.42418294626111</v>
      </c>
      <c r="T104" s="4">
        <f t="shared" si="132"/>
        <v>108.77918254781605</v>
      </c>
      <c r="U104" s="4">
        <f t="shared" si="132"/>
        <v>104.55300893880076</v>
      </c>
      <c r="V104" s="4">
        <f t="shared" si="132"/>
        <v>108.41008170602706</v>
      </c>
      <c r="W104" s="4">
        <f t="shared" si="132"/>
        <v>103.99003343731673</v>
      </c>
      <c r="X104" s="4">
        <f t="shared" si="132"/>
        <v>107.86919125569989</v>
      </c>
      <c r="Y104" s="4">
        <f t="shared" si="132"/>
        <v>118.91182816973009</v>
      </c>
      <c r="Z104" s="4">
        <f t="shared" si="132"/>
        <v>121.69347397980601</v>
      </c>
      <c r="AA104" s="4">
        <f t="shared" si="132"/>
        <v>118.40355981793215</v>
      </c>
      <c r="AB104" s="4">
        <f t="shared" si="132"/>
        <v>113.24981787092692</v>
      </c>
      <c r="AC104" s="4">
        <f t="shared" si="132"/>
        <v>109.34027231513521</v>
      </c>
      <c r="AD104" s="4">
        <f t="shared" si="132"/>
        <v>104.49268535323044</v>
      </c>
      <c r="AE104" s="4">
        <f t="shared" si="132"/>
        <v>97.8893894258904</v>
      </c>
      <c r="AF104" s="4">
        <f t="shared" si="132"/>
        <v>91.999247717821945</v>
      </c>
      <c r="AG104" s="4">
        <f t="shared" si="132"/>
        <v>88.190716830192557</v>
      </c>
      <c r="AI104" s="4">
        <f t="shared" si="133"/>
        <v>-0.32418294626111788</v>
      </c>
      <c r="AJ104" s="4">
        <f t="shared" si="133"/>
        <v>1.2368174521839563</v>
      </c>
      <c r="AK104" s="4">
        <f t="shared" si="133"/>
        <v>-0.22000893880075978</v>
      </c>
      <c r="AL104" s="4">
        <f t="shared" si="133"/>
        <v>1.3359182939729379</v>
      </c>
      <c r="AM104" s="4">
        <f t="shared" si="133"/>
        <v>0.89696656268327501</v>
      </c>
      <c r="AN104" s="4">
        <f t="shared" si="133"/>
        <v>2.46980874430011</v>
      </c>
      <c r="AO104" s="4">
        <f t="shared" si="133"/>
        <v>3.8781718302699204</v>
      </c>
      <c r="AP104" s="4">
        <f t="shared" si="133"/>
        <v>3.5805260201939859</v>
      </c>
      <c r="AQ104" s="4">
        <f t="shared" si="133"/>
        <v>2.2904401820678544</v>
      </c>
      <c r="AR104" s="4">
        <f t="shared" si="133"/>
        <v>5.911182129073083</v>
      </c>
      <c r="AS104" s="4">
        <f t="shared" si="133"/>
        <v>-0.37227231513520564</v>
      </c>
      <c r="AT104" s="4">
        <f t="shared" si="133"/>
        <v>-1.6536853532304434</v>
      </c>
      <c r="AU104" s="4">
        <f t="shared" si="133"/>
        <v>-2.8573894258904033</v>
      </c>
      <c r="AV104" s="4">
        <f t="shared" si="133"/>
        <v>-2.5842477178219383</v>
      </c>
      <c r="AW104" s="4">
        <f t="shared" si="133"/>
        <v>-2.2217168301925625</v>
      </c>
      <c r="AY104" s="2">
        <f t="shared" si="125"/>
        <v>68.894137573038833</v>
      </c>
      <c r="AZ104" s="2">
        <f t="shared" si="125"/>
        <v>65.743710183691618</v>
      </c>
      <c r="BA104" s="2">
        <f t="shared" si="125"/>
        <v>65.756000514672436</v>
      </c>
      <c r="BB104" s="2">
        <f t="shared" si="125"/>
        <v>65.246887486897876</v>
      </c>
      <c r="BC104" s="2">
        <f t="shared" si="125"/>
        <v>63.274494688336539</v>
      </c>
      <c r="BD104" s="2">
        <f t="shared" si="125"/>
        <v>61.513736150879247</v>
      </c>
      <c r="BE104" s="2">
        <f t="shared" si="125"/>
        <v>60.213467897673283</v>
      </c>
      <c r="BF104" s="2">
        <f t="shared" si="125"/>
        <v>62.790581428389928</v>
      </c>
      <c r="BG104" s="2">
        <f t="shared" si="125"/>
        <v>64.255587133710165</v>
      </c>
      <c r="BH104" s="2">
        <f t="shared" si="125"/>
        <v>65.484219491464287</v>
      </c>
      <c r="BI104" s="2">
        <f t="shared" si="125"/>
        <v>66.434951087639519</v>
      </c>
      <c r="BJ104" s="2">
        <f t="shared" si="125"/>
        <v>67.13958308891857</v>
      </c>
      <c r="BK104" s="2">
        <f t="shared" si="125"/>
        <v>66.69900892174104</v>
      </c>
      <c r="BL104" s="2">
        <f t="shared" si="125"/>
        <v>65.399236180315768</v>
      </c>
      <c r="BM104" s="2">
        <f t="shared" si="125"/>
        <v>70.036379194985528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95.359150105708267</v>
      </c>
      <c r="DL104" s="2">
        <f t="shared" si="134"/>
        <v>83.617697674418622</v>
      </c>
      <c r="DM104" s="2">
        <f t="shared" si="134"/>
        <v>85.362565750528503</v>
      </c>
      <c r="DN104" s="2">
        <f t="shared" si="134"/>
        <v>83.019120507399549</v>
      </c>
      <c r="DO104" s="2">
        <f t="shared" si="134"/>
        <v>79.270006342494725</v>
      </c>
      <c r="DP104" s="2">
        <f t="shared" si="134"/>
        <v>81.087918456094883</v>
      </c>
      <c r="DQ104" s="2">
        <f t="shared" si="134"/>
        <v>80.256431309041815</v>
      </c>
      <c r="DR104" s="2">
        <f t="shared" si="134"/>
        <v>83.791742641426836</v>
      </c>
      <c r="DS104" s="2">
        <f t="shared" si="134"/>
        <v>87.744530836707156</v>
      </c>
      <c r="DT104" s="2">
        <f t="shared" si="134"/>
        <v>89.948855144618321</v>
      </c>
      <c r="DU104" s="2">
        <f t="shared" si="134"/>
        <v>90.694232752613246</v>
      </c>
      <c r="DV104" s="2">
        <f t="shared" si="134"/>
        <v>89.614697674418608</v>
      </c>
      <c r="DW104" s="2">
        <f t="shared" si="134"/>
        <v>89.162667864693461</v>
      </c>
      <c r="DX104" s="2">
        <f t="shared" si="134"/>
        <v>81.527092419208685</v>
      </c>
      <c r="DY104" s="2">
        <f t="shared" si="134"/>
        <v>81.021668897468871</v>
      </c>
      <c r="EA104" s="2">
        <f t="shared" si="94"/>
        <v>67.714392056374123</v>
      </c>
      <c r="EB104" s="2">
        <f t="shared" si="94"/>
        <v>64.969734707446818</v>
      </c>
      <c r="EC104" s="2">
        <f t="shared" si="94"/>
        <v>64.785817004504509</v>
      </c>
      <c r="ED104" s="2">
        <f t="shared" si="94"/>
        <v>64.428800640122631</v>
      </c>
      <c r="EE104" s="2">
        <f t="shared" si="94"/>
        <v>62.438664381010142</v>
      </c>
      <c r="EF104" s="2">
        <f t="shared" si="94"/>
        <v>60.491724557776244</v>
      </c>
      <c r="EG104" s="2">
        <f t="shared" si="94"/>
        <v>59.14657340971177</v>
      </c>
      <c r="EH104" s="2">
        <f t="shared" si="94"/>
        <v>61.641446130902608</v>
      </c>
      <c r="EI104" s="2">
        <f t="shared" si="94"/>
        <v>62.951140706460102</v>
      </c>
      <c r="EJ104" s="2">
        <f t="shared" si="94"/>
        <v>63.998505754390834</v>
      </c>
      <c r="EK104" s="2">
        <f t="shared" si="94"/>
        <v>65.131875402071316</v>
      </c>
      <c r="EL104" s="2">
        <f t="shared" si="94"/>
        <v>66.022876109009928</v>
      </c>
      <c r="EM104" s="2">
        <f t="shared" si="135"/>
        <v>65.610603766346259</v>
      </c>
      <c r="EN104" s="2">
        <f t="shared" si="135"/>
        <v>64.571691002232342</v>
      </c>
      <c r="EO104" s="2">
        <f t="shared" si="135"/>
        <v>69.355283146249604</v>
      </c>
      <c r="EQ104" s="2">
        <f t="shared" si="136"/>
        <v>67.40151988913361</v>
      </c>
      <c r="ER104" s="2">
        <f t="shared" si="136"/>
        <v>62.856125531372825</v>
      </c>
      <c r="ES104" s="2">
        <f t="shared" si="136"/>
        <v>64.770408575370951</v>
      </c>
      <c r="ET104" s="2">
        <f t="shared" si="136"/>
        <v>64.466336044101126</v>
      </c>
      <c r="EU104" s="2">
        <f t="shared" si="136"/>
        <v>62.261313332107378</v>
      </c>
      <c r="EV104" s="2">
        <f t="shared" si="136"/>
        <v>60.735809342795861</v>
      </c>
      <c r="EW104" s="2">
        <f t="shared" si="136"/>
        <v>59.09445713681832</v>
      </c>
      <c r="EX104" s="2">
        <f t="shared" si="136"/>
        <v>61.431583169194241</v>
      </c>
      <c r="EY104" s="2">
        <f t="shared" si="136"/>
        <v>62.449619391776245</v>
      </c>
      <c r="EZ104" s="2">
        <f t="shared" si="136"/>
        <v>63.195479763992012</v>
      </c>
      <c r="FA104" s="2">
        <f t="shared" si="136"/>
        <v>64.221824798935089</v>
      </c>
      <c r="FB104" s="2">
        <f t="shared" si="136"/>
        <v>65.767658247200487</v>
      </c>
      <c r="FC104" s="2">
        <f t="shared" si="136"/>
        <v>65.671915345308548</v>
      </c>
      <c r="FD104" s="2">
        <f t="shared" si="136"/>
        <v>64.368009891950834</v>
      </c>
      <c r="FE104" s="2">
        <f t="shared" si="136"/>
        <v>68.878307566309019</v>
      </c>
      <c r="FG104" s="2">
        <f t="shared" si="137"/>
        <v>0.95732034491369722</v>
      </c>
      <c r="FH104" s="2">
        <f t="shared" si="137"/>
        <v>0.95843371593903726</v>
      </c>
      <c r="FI104" s="2">
        <f t="shared" si="137"/>
        <v>0.95285007792520904</v>
      </c>
      <c r="FJ104" s="2">
        <f t="shared" si="137"/>
        <v>0.9559951165458257</v>
      </c>
      <c r="FK104" s="2">
        <f t="shared" si="137"/>
        <v>0.95033493447172057</v>
      </c>
      <c r="FL104" s="2">
        <f t="shared" si="137"/>
        <v>0.95038587043359357</v>
      </c>
      <c r="FM104" s="2">
        <f t="shared" si="137"/>
        <v>0.94945784180608594</v>
      </c>
      <c r="FN104" s="2">
        <f t="shared" si="137"/>
        <v>0.94811245843105263</v>
      </c>
      <c r="FO104" s="2">
        <f t="shared" si="137"/>
        <v>0.94737163105512345</v>
      </c>
      <c r="FP104" s="2">
        <f t="shared" si="137"/>
        <v>0.94272761517053039</v>
      </c>
      <c r="FQ104" s="2">
        <f t="shared" si="137"/>
        <v>0.94900565355205857</v>
      </c>
      <c r="FR104" s="2">
        <f t="shared" si="137"/>
        <v>0.95266074617828911</v>
      </c>
      <c r="FS104" s="2">
        <f t="shared" si="137"/>
        <v>0.95378830350959465</v>
      </c>
      <c r="FT104" s="2">
        <f t="shared" si="137"/>
        <v>0.95118812098034511</v>
      </c>
      <c r="FU104" s="2">
        <f t="shared" si="137"/>
        <v>0.94160689427542921</v>
      </c>
      <c r="FW104" s="2">
        <f t="shared" si="127"/>
        <v>3.9384080165379387E-4</v>
      </c>
      <c r="FX104" s="2">
        <f t="shared" si="127"/>
        <v>5.4458961084247778E-4</v>
      </c>
      <c r="FY104" s="2">
        <f t="shared" si="127"/>
        <v>5.5747147047589666E-4</v>
      </c>
      <c r="FZ104" s="2">
        <f t="shared" si="127"/>
        <v>5.857840219540756E-4</v>
      </c>
      <c r="GA104" s="2">
        <f t="shared" si="127"/>
        <v>5.6043716813221941E-4</v>
      </c>
      <c r="GB104" s="2">
        <f t="shared" si="127"/>
        <v>6.1192039063743501E-4</v>
      </c>
      <c r="GC104" s="2">
        <f t="shared" si="127"/>
        <v>8.3063187495145598E-4</v>
      </c>
      <c r="GD104" s="2">
        <f t="shared" si="127"/>
        <v>9.0122366269284552E-4</v>
      </c>
      <c r="GE104" s="2">
        <f t="shared" si="127"/>
        <v>7.7615029999579435E-4</v>
      </c>
      <c r="GF104" s="2">
        <f t="shared" si="127"/>
        <v>6.5335327762092838E-4</v>
      </c>
      <c r="GG104" s="2">
        <f t="shared" si="127"/>
        <v>5.0548968359337095E-4</v>
      </c>
      <c r="GH104" s="2">
        <f t="shared" si="127"/>
        <v>4.3981754235390583E-4</v>
      </c>
      <c r="GI104" s="2">
        <f t="shared" si="127"/>
        <v>3.9662262496364346E-4</v>
      </c>
      <c r="GJ104" s="2">
        <f t="shared" si="127"/>
        <v>3.9190974361296544E-4</v>
      </c>
      <c r="GK104" s="2">
        <f t="shared" si="127"/>
        <v>2.9445502992557216E-4</v>
      </c>
      <c r="GM104" s="86">
        <f t="shared" si="128"/>
        <v>1.7316721690533826E-5</v>
      </c>
      <c r="GN104" s="86">
        <f t="shared" si="128"/>
        <v>7.2410208805995174E-6</v>
      </c>
      <c r="GO104" s="86">
        <f t="shared" si="128"/>
        <v>8.5580114086704085E-7</v>
      </c>
      <c r="GP104" s="86">
        <f t="shared" si="128"/>
        <v>3.4790871650596703E-7</v>
      </c>
      <c r="GQ104" s="86">
        <f t="shared" si="128"/>
        <v>1.8032666931802708E-6</v>
      </c>
      <c r="GR104" s="86">
        <f t="shared" si="128"/>
        <v>4.4002983085066954E-6</v>
      </c>
      <c r="GS104" s="86">
        <f t="shared" si="128"/>
        <v>2.3549473952913925E-8</v>
      </c>
      <c r="GT104" s="86">
        <f t="shared" si="128"/>
        <v>4.2682193421431911E-10</v>
      </c>
      <c r="GU104" s="86">
        <f t="shared" si="128"/>
        <v>5.9026828715771669E-11</v>
      </c>
      <c r="GV104" s="86">
        <f t="shared" si="128"/>
        <v>7.998520909753752E-9</v>
      </c>
      <c r="GW104" s="86">
        <f t="shared" si="128"/>
        <v>2.2786596383270237E-8</v>
      </c>
      <c r="GX104" s="86">
        <f t="shared" si="128"/>
        <v>5.5684409599044324E-8</v>
      </c>
      <c r="GY104" s="86">
        <f t="shared" si="128"/>
        <v>1.3584177020575965E-7</v>
      </c>
      <c r="GZ104" s="86">
        <f t="shared" si="128"/>
        <v>8.1848703155102955E-10</v>
      </c>
      <c r="HA104" s="86">
        <f t="shared" si="128"/>
        <v>1.3157650762168575E-12</v>
      </c>
      <c r="HC104" s="86">
        <f t="shared" si="73"/>
        <v>8.6176624072939856E-2</v>
      </c>
      <c r="HD104" s="86">
        <f t="shared" si="73"/>
        <v>0.11572689519928434</v>
      </c>
      <c r="HE104" s="86">
        <f t="shared" si="73"/>
        <v>9.7315807572071755E-2</v>
      </c>
      <c r="HF104" s="86">
        <f t="shared" si="73"/>
        <v>0.11186366684286804</v>
      </c>
      <c r="HG104" s="86">
        <f t="shared" si="73"/>
        <v>0.10545175899920994</v>
      </c>
      <c r="HH104" s="86">
        <f t="shared" si="73"/>
        <v>0.12678401297106434</v>
      </c>
      <c r="HI104" s="86">
        <f t="shared" si="138"/>
        <v>0.1721168624140702</v>
      </c>
      <c r="HJ104" s="86">
        <f t="shared" si="138"/>
        <v>0.17388557842702296</v>
      </c>
      <c r="HK104" s="86">
        <f t="shared" si="138"/>
        <v>0.16168073411868</v>
      </c>
      <c r="HL104" s="86">
        <f t="shared" si="138"/>
        <v>0.12366612962787397</v>
      </c>
      <c r="HM104" s="86">
        <f t="shared" si="138"/>
        <v>0.12309077241029286</v>
      </c>
      <c r="HN104" s="86">
        <f t="shared" si="138"/>
        <v>0.10288895625402038</v>
      </c>
      <c r="HO104" s="86">
        <f t="shared" si="138"/>
        <v>8.1911430858681633E-2</v>
      </c>
      <c r="HP104" s="86">
        <f t="shared" si="138"/>
        <v>8.2212305226752172E-2</v>
      </c>
      <c r="HQ104" s="86">
        <f t="shared" si="138"/>
        <v>6.9426053648257491E-2</v>
      </c>
      <c r="HS104" s="86">
        <f t="shared" si="129"/>
        <v>4.255756018921421E-27</v>
      </c>
      <c r="HT104" s="86">
        <f t="shared" si="129"/>
        <v>8.2113482063698376E-24</v>
      </c>
      <c r="HU104" s="86">
        <f t="shared" si="129"/>
        <v>6.0303995582431091E-26</v>
      </c>
      <c r="HV104" s="86">
        <f t="shared" si="129"/>
        <v>2.3875447396119772E-26</v>
      </c>
      <c r="HW104" s="86">
        <f t="shared" si="129"/>
        <v>1.996012323095212E-27</v>
      </c>
      <c r="HX104" s="86">
        <f t="shared" si="129"/>
        <v>1.6011502224689144E-26</v>
      </c>
      <c r="HY104" s="86">
        <f t="shared" si="129"/>
        <v>1.8376871731336533E-26</v>
      </c>
      <c r="HZ104" s="86">
        <f t="shared" si="129"/>
        <v>5.2782308069221995E-27</v>
      </c>
      <c r="IA104" s="86">
        <f t="shared" si="129"/>
        <v>1.6489166560375602E-27</v>
      </c>
      <c r="IB104" s="86">
        <f t="shared" si="129"/>
        <v>2.5453781455507262E-35</v>
      </c>
      <c r="IC104" s="86">
        <f t="shared" si="129"/>
        <v>5.492080546294182E-28</v>
      </c>
      <c r="ID104" s="86">
        <f t="shared" si="129"/>
        <v>1.8137448646642272E-28</v>
      </c>
      <c r="IE104" s="86">
        <f t="shared" si="129"/>
        <v>4.6587748203847204E-28</v>
      </c>
      <c r="IF104" s="86">
        <f t="shared" si="129"/>
        <v>2.2935120259450247E-19</v>
      </c>
      <c r="IG104" s="86">
        <f t="shared" si="129"/>
        <v>1.730785820805578E-14</v>
      </c>
      <c r="II104" s="86">
        <f t="shared" si="130"/>
        <v>3.7028640343620808E-91</v>
      </c>
      <c r="IJ104" s="86">
        <f t="shared" si="130"/>
        <v>2.9764271149254349E-80</v>
      </c>
      <c r="IK104" s="86">
        <f t="shared" si="130"/>
        <v>6.4405503153960064E-87</v>
      </c>
      <c r="IL104" s="86">
        <f t="shared" si="130"/>
        <v>3.8226982648687635E-90</v>
      </c>
      <c r="IM104" s="86">
        <f t="shared" si="130"/>
        <v>8.9770392670324382E-95</v>
      </c>
      <c r="IN104" s="86">
        <f t="shared" si="130"/>
        <v>1.6329114577810306E-91</v>
      </c>
      <c r="IO104" s="86">
        <f t="shared" si="130"/>
        <v>8.3343999424400001E-92</v>
      </c>
      <c r="IP104" s="86">
        <f t="shared" si="130"/>
        <v>7.702051633486869E-94</v>
      </c>
      <c r="IQ104" s="86">
        <f t="shared" si="130"/>
        <v>2.7248549622451832E-96</v>
      </c>
      <c r="IR104" s="86">
        <f t="shared" si="130"/>
        <v>4.8197979990661214E-125</v>
      </c>
      <c r="IS104" s="86">
        <f t="shared" si="130"/>
        <v>1.969512855669531E-95</v>
      </c>
      <c r="IT104" s="86">
        <f t="shared" si="130"/>
        <v>1.9288841429447018E-96</v>
      </c>
      <c r="IU104" s="86">
        <f t="shared" si="130"/>
        <v>1.2637352365928436E-94</v>
      </c>
      <c r="IV104" s="86">
        <f t="shared" si="130"/>
        <v>1.2059609671678591E-95</v>
      </c>
      <c r="IW104" s="86">
        <f t="shared" si="130"/>
        <v>8.7302723805006152E-43</v>
      </c>
      <c r="IY104" s="86">
        <f t="shared" si="131"/>
        <v>8.6193940794630386E-2</v>
      </c>
      <c r="IZ104" s="86">
        <f t="shared" si="131"/>
        <v>0.11573413622016493</v>
      </c>
      <c r="JA104" s="86">
        <f t="shared" si="131"/>
        <v>9.7316663373212625E-2</v>
      </c>
      <c r="JB104" s="86">
        <f t="shared" si="131"/>
        <v>0.11186401475158454</v>
      </c>
      <c r="JC104" s="86">
        <f t="shared" si="131"/>
        <v>0.10545356226590312</v>
      </c>
      <c r="JD104" s="86">
        <f t="shared" si="131"/>
        <v>0.12678841326937285</v>
      </c>
      <c r="JE104" s="86">
        <f t="shared" si="131"/>
        <v>0.17211688596354416</v>
      </c>
      <c r="JF104" s="86">
        <f t="shared" si="131"/>
        <v>0.1738855788538449</v>
      </c>
      <c r="JG104" s="86">
        <f t="shared" si="131"/>
        <v>0.16168073417770684</v>
      </c>
      <c r="JH104" s="86">
        <f t="shared" si="131"/>
        <v>0.12366613762639489</v>
      </c>
      <c r="JI104" s="86">
        <f t="shared" si="131"/>
        <v>0.12309079519688924</v>
      </c>
      <c r="JJ104" s="86">
        <f t="shared" si="131"/>
        <v>0.10288901193842998</v>
      </c>
      <c r="JK104" s="86">
        <f t="shared" si="131"/>
        <v>8.1911566700451841E-2</v>
      </c>
      <c r="JL104" s="86">
        <f t="shared" si="131"/>
        <v>8.22123060452392E-2</v>
      </c>
      <c r="JM104" s="86">
        <f t="shared" si="131"/>
        <v>6.9426053649590563E-2</v>
      </c>
    </row>
    <row r="105" spans="2:273" x14ac:dyDescent="0.25">
      <c r="B105" s="2">
        <v>78</v>
      </c>
      <c r="C105" s="37">
        <v>111.733</v>
      </c>
      <c r="D105" s="37">
        <v>122.63500000000001</v>
      </c>
      <c r="E105" s="37">
        <v>117.524</v>
      </c>
      <c r="F105" s="37">
        <v>122.714</v>
      </c>
      <c r="G105" s="37">
        <v>117.32299999999999</v>
      </c>
      <c r="H105" s="37">
        <v>122.613</v>
      </c>
      <c r="I105" s="37">
        <v>137.09700000000001</v>
      </c>
      <c r="J105" s="37">
        <v>139.87100000000001</v>
      </c>
      <c r="K105" s="37">
        <v>135.387</v>
      </c>
      <c r="L105" s="37">
        <v>133.75800000000001</v>
      </c>
      <c r="M105" s="37">
        <v>122.065</v>
      </c>
      <c r="N105" s="37">
        <v>116.613</v>
      </c>
      <c r="O105" s="37">
        <v>106.081</v>
      </c>
      <c r="P105" s="37">
        <v>97.138000000000005</v>
      </c>
      <c r="Q105" s="37">
        <v>93.554000000000002</v>
      </c>
      <c r="S105" s="4">
        <f t="shared" si="132"/>
        <v>110.80334166951359</v>
      </c>
      <c r="T105" s="4">
        <f t="shared" si="132"/>
        <v>118.28639255697357</v>
      </c>
      <c r="U105" s="4">
        <f t="shared" si="132"/>
        <v>114.104054623282</v>
      </c>
      <c r="V105" s="4">
        <f t="shared" si="132"/>
        <v>118.8425739733879</v>
      </c>
      <c r="W105" s="4">
        <f t="shared" si="132"/>
        <v>114.24965915667855</v>
      </c>
      <c r="X105" s="4">
        <f t="shared" si="132"/>
        <v>118.72092475730298</v>
      </c>
      <c r="Y105" s="4">
        <f t="shared" si="132"/>
        <v>131.55096535204356</v>
      </c>
      <c r="Z105" s="4">
        <f t="shared" si="132"/>
        <v>134.58076977427078</v>
      </c>
      <c r="AA105" s="4">
        <f t="shared" si="132"/>
        <v>130.50819696725861</v>
      </c>
      <c r="AB105" s="4">
        <f t="shared" si="132"/>
        <v>126.65952943698842</v>
      </c>
      <c r="AC105" s="4">
        <f t="shared" si="132"/>
        <v>119.33539020851356</v>
      </c>
      <c r="AD105" s="4">
        <f t="shared" si="132"/>
        <v>113.67615781705945</v>
      </c>
      <c r="AE105" s="4">
        <f t="shared" si="132"/>
        <v>105.94110723438361</v>
      </c>
      <c r="AF105" s="4">
        <f t="shared" si="132"/>
        <v>99.097388973773349</v>
      </c>
      <c r="AG105" s="4">
        <f t="shared" si="132"/>
        <v>94.321889058446416</v>
      </c>
      <c r="AI105" s="4">
        <f t="shared" si="133"/>
        <v>0.92965833048641855</v>
      </c>
      <c r="AJ105" s="4">
        <f t="shared" si="133"/>
        <v>4.3486074430264381</v>
      </c>
      <c r="AK105" s="4">
        <f t="shared" si="133"/>
        <v>3.4199453767180046</v>
      </c>
      <c r="AL105" s="4">
        <f t="shared" si="133"/>
        <v>3.8714260266120988</v>
      </c>
      <c r="AM105" s="4">
        <f t="shared" si="133"/>
        <v>3.0733408433214464</v>
      </c>
      <c r="AN105" s="4">
        <f t="shared" si="133"/>
        <v>3.8920752426970182</v>
      </c>
      <c r="AO105" s="4">
        <f t="shared" si="133"/>
        <v>5.5460346479564464</v>
      </c>
      <c r="AP105" s="4">
        <f t="shared" si="133"/>
        <v>5.290230225729232</v>
      </c>
      <c r="AQ105" s="4">
        <f t="shared" si="133"/>
        <v>4.8788030327413878</v>
      </c>
      <c r="AR105" s="4">
        <f t="shared" si="133"/>
        <v>7.0984705630115883</v>
      </c>
      <c r="AS105" s="4">
        <f t="shared" si="133"/>
        <v>2.729609791486439</v>
      </c>
      <c r="AT105" s="4">
        <f t="shared" si="133"/>
        <v>2.936842182940552</v>
      </c>
      <c r="AU105" s="4">
        <f t="shared" si="133"/>
        <v>0.13989276561639485</v>
      </c>
      <c r="AV105" s="4">
        <f t="shared" si="133"/>
        <v>-1.9593889737733434</v>
      </c>
      <c r="AW105" s="4">
        <f t="shared" si="133"/>
        <v>-0.7678890584464142</v>
      </c>
      <c r="AY105" s="2">
        <f t="shared" si="125"/>
        <v>68.705802364008392</v>
      </c>
      <c r="AZ105" s="2">
        <f t="shared" si="125"/>
        <v>65.545861875206555</v>
      </c>
      <c r="BA105" s="2">
        <f t="shared" si="125"/>
        <v>65.559880800334952</v>
      </c>
      <c r="BB105" s="2">
        <f t="shared" si="125"/>
        <v>65.073180255357912</v>
      </c>
      <c r="BC105" s="2">
        <f t="shared" si="125"/>
        <v>63.098104092096413</v>
      </c>
      <c r="BD105" s="2">
        <f t="shared" si="125"/>
        <v>61.341613128798265</v>
      </c>
      <c r="BE105" s="2">
        <f t="shared" si="125"/>
        <v>60.025291589117131</v>
      </c>
      <c r="BF105" s="2">
        <f t="shared" si="125"/>
        <v>62.561242912480886</v>
      </c>
      <c r="BG105" s="2">
        <f t="shared" si="125"/>
        <v>63.992276554335405</v>
      </c>
      <c r="BH105" s="2">
        <f t="shared" si="125"/>
        <v>65.198578866248909</v>
      </c>
      <c r="BI105" s="2">
        <f t="shared" si="125"/>
        <v>66.153242649203889</v>
      </c>
      <c r="BJ105" s="2">
        <f t="shared" si="125"/>
        <v>66.898810090264959</v>
      </c>
      <c r="BK105" s="2">
        <f t="shared" si="125"/>
        <v>66.471101227481881</v>
      </c>
      <c r="BL105" s="2">
        <f t="shared" si="125"/>
        <v>65.188093043683139</v>
      </c>
      <c r="BM105" s="2">
        <f t="shared" si="125"/>
        <v>69.812695241521055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95.575833434007876</v>
      </c>
      <c r="DL105" s="2">
        <f t="shared" si="134"/>
        <v>83.672274086378764</v>
      </c>
      <c r="DM105" s="2">
        <f t="shared" si="134"/>
        <v>85.527081677237462</v>
      </c>
      <c r="DN105" s="2">
        <f t="shared" si="134"/>
        <v>83.157966928420393</v>
      </c>
      <c r="DO105" s="2">
        <f t="shared" si="134"/>
        <v>79.326965116279069</v>
      </c>
      <c r="DP105" s="2">
        <f t="shared" si="134"/>
        <v>81.187727790832753</v>
      </c>
      <c r="DQ105" s="2">
        <f t="shared" si="134"/>
        <v>80.355489406207809</v>
      </c>
      <c r="DR105" s="2">
        <f t="shared" si="134"/>
        <v>83.944159207790761</v>
      </c>
      <c r="DS105" s="2">
        <f t="shared" si="134"/>
        <v>87.955846423751694</v>
      </c>
      <c r="DT105" s="2">
        <f t="shared" si="134"/>
        <v>90.198678994784274</v>
      </c>
      <c r="DU105" s="2">
        <f t="shared" si="134"/>
        <v>90.895112891986074</v>
      </c>
      <c r="DV105" s="2">
        <f t="shared" si="134"/>
        <v>89.765469344608888</v>
      </c>
      <c r="DW105" s="2">
        <f t="shared" si="134"/>
        <v>89.319802748414389</v>
      </c>
      <c r="DX105" s="2">
        <f t="shared" si="134"/>
        <v>81.649051495016593</v>
      </c>
      <c r="DY105" s="2">
        <f t="shared" si="134"/>
        <v>81.063810982410956</v>
      </c>
      <c r="EA105" s="2">
        <f t="shared" si="94"/>
        <v>67.613413709160795</v>
      </c>
      <c r="EB105" s="2">
        <f t="shared" si="94"/>
        <v>64.830185220364754</v>
      </c>
      <c r="EC105" s="2">
        <f t="shared" si="94"/>
        <v>64.658789132882887</v>
      </c>
      <c r="ED105" s="2">
        <f t="shared" si="94"/>
        <v>64.313951892401391</v>
      </c>
      <c r="EE105" s="2">
        <f t="shared" si="94"/>
        <v>62.324711517802996</v>
      </c>
      <c r="EF105" s="2">
        <f t="shared" si="94"/>
        <v>60.39655741524728</v>
      </c>
      <c r="EG105" s="2">
        <f t="shared" si="94"/>
        <v>59.038333904777829</v>
      </c>
      <c r="EH105" s="2">
        <f t="shared" si="94"/>
        <v>61.494194583821155</v>
      </c>
      <c r="EI105" s="2">
        <f t="shared" si="94"/>
        <v>62.778620798354176</v>
      </c>
      <c r="EJ105" s="2">
        <f t="shared" si="94"/>
        <v>63.814004995686091</v>
      </c>
      <c r="EK105" s="2">
        <f t="shared" si="94"/>
        <v>64.941246191368265</v>
      </c>
      <c r="EL105" s="2">
        <f t="shared" si="94"/>
        <v>65.862634442048716</v>
      </c>
      <c r="EM105" s="2">
        <f t="shared" si="135"/>
        <v>65.46144646672991</v>
      </c>
      <c r="EN105" s="2">
        <f t="shared" si="135"/>
        <v>64.41778589935042</v>
      </c>
      <c r="EO105" s="2">
        <f t="shared" si="135"/>
        <v>69.176515322194305</v>
      </c>
      <c r="EQ105" s="2">
        <f t="shared" si="136"/>
        <v>67.307781128466317</v>
      </c>
      <c r="ER105" s="2">
        <f t="shared" si="136"/>
        <v>62.77318458437864</v>
      </c>
      <c r="ES105" s="2">
        <f t="shared" si="136"/>
        <v>64.64378695428951</v>
      </c>
      <c r="ET105" s="2">
        <f t="shared" si="136"/>
        <v>64.350085067927154</v>
      </c>
      <c r="EU105" s="2">
        <f t="shared" si="136"/>
        <v>62.152190934166953</v>
      </c>
      <c r="EV105" s="2">
        <f t="shared" si="136"/>
        <v>60.633414246223289</v>
      </c>
      <c r="EW105" s="2">
        <f t="shared" si="136"/>
        <v>58.987954287580862</v>
      </c>
      <c r="EX105" s="2">
        <f t="shared" si="136"/>
        <v>61.290287403028685</v>
      </c>
      <c r="EY105" s="2">
        <f t="shared" si="136"/>
        <v>62.292406435008857</v>
      </c>
      <c r="EZ105" s="2">
        <f t="shared" si="136"/>
        <v>63.035170094481032</v>
      </c>
      <c r="FA105" s="2">
        <f t="shared" si="136"/>
        <v>64.055901619305118</v>
      </c>
      <c r="FB105" s="2">
        <f t="shared" si="136"/>
        <v>65.614244375415524</v>
      </c>
      <c r="FC105" s="2">
        <f t="shared" si="136"/>
        <v>65.520082248351017</v>
      </c>
      <c r="FD105" s="2">
        <f t="shared" si="136"/>
        <v>64.219428126763532</v>
      </c>
      <c r="FE105" s="2">
        <f t="shared" si="136"/>
        <v>68.714471988793392</v>
      </c>
      <c r="FG105" s="2">
        <f t="shared" si="137"/>
        <v>0.96092896665237204</v>
      </c>
      <c r="FH105" s="2">
        <f t="shared" si="137"/>
        <v>0.96195194208554902</v>
      </c>
      <c r="FI105" s="2">
        <f t="shared" si="137"/>
        <v>0.95681961831783879</v>
      </c>
      <c r="FJ105" s="2">
        <f t="shared" si="137"/>
        <v>0.95971107248112053</v>
      </c>
      <c r="FK105" s="2">
        <f t="shared" si="137"/>
        <v>0.95450611419180176</v>
      </c>
      <c r="FL105" s="2">
        <f t="shared" si="137"/>
        <v>0.95455297681525642</v>
      </c>
      <c r="FM105" s="2">
        <f t="shared" si="137"/>
        <v>0.95369909625948102</v>
      </c>
      <c r="FN105" s="2">
        <f t="shared" si="137"/>
        <v>0.95246095820622001</v>
      </c>
      <c r="FO105" s="2">
        <f t="shared" si="137"/>
        <v>0.9517790590994184</v>
      </c>
      <c r="FP105" s="2">
        <f t="shared" si="137"/>
        <v>0.94750241056128592</v>
      </c>
      <c r="FQ105" s="2">
        <f t="shared" si="137"/>
        <v>0.95328298640151532</v>
      </c>
      <c r="FR105" s="2">
        <f t="shared" si="137"/>
        <v>0.95664550110673074</v>
      </c>
      <c r="FS105" s="2">
        <f t="shared" si="137"/>
        <v>0.95768236295048381</v>
      </c>
      <c r="FT105" s="2">
        <f t="shared" si="137"/>
        <v>0.95529101590177723</v>
      </c>
      <c r="FU105" s="2">
        <f t="shared" si="137"/>
        <v>0.94646981868587454</v>
      </c>
      <c r="FW105" s="2">
        <f t="shared" si="127"/>
        <v>4.3182144382389803E-4</v>
      </c>
      <c r="FX105" s="2">
        <f t="shared" si="127"/>
        <v>5.9709926192865002E-4</v>
      </c>
      <c r="FY105" s="2">
        <f t="shared" si="127"/>
        <v>6.1122243845772068E-4</v>
      </c>
      <c r="FZ105" s="2">
        <f t="shared" si="127"/>
        <v>6.4226310997427991E-4</v>
      </c>
      <c r="GA105" s="2">
        <f t="shared" si="127"/>
        <v>6.144739105811228E-4</v>
      </c>
      <c r="GB105" s="2">
        <f t="shared" si="127"/>
        <v>6.7091775715419496E-4</v>
      </c>
      <c r="GC105" s="2">
        <f t="shared" si="127"/>
        <v>9.1069675861194768E-4</v>
      </c>
      <c r="GD105" s="2">
        <f t="shared" si="127"/>
        <v>9.8808618344539169E-4</v>
      </c>
      <c r="GE105" s="2">
        <f t="shared" si="127"/>
        <v>8.5096815903435363E-4</v>
      </c>
      <c r="GF105" s="2">
        <f t="shared" si="127"/>
        <v>7.1634246911121734E-4</v>
      </c>
      <c r="GG105" s="2">
        <f t="shared" si="127"/>
        <v>5.542313872729898E-4</v>
      </c>
      <c r="GH105" s="2">
        <f t="shared" si="127"/>
        <v>4.8222988310665164E-4</v>
      </c>
      <c r="GI105" s="2">
        <f t="shared" si="127"/>
        <v>4.3487141982548533E-4</v>
      </c>
      <c r="GJ105" s="2">
        <f t="shared" si="127"/>
        <v>4.2970424129014015E-4</v>
      </c>
      <c r="GK105" s="2">
        <f t="shared" si="127"/>
        <v>3.2285434825351166E-4</v>
      </c>
      <c r="GM105" s="86">
        <f t="shared" si="128"/>
        <v>3.2879396156437231E-6</v>
      </c>
      <c r="GN105" s="86">
        <f t="shared" si="128"/>
        <v>1.2988843037382808E-6</v>
      </c>
      <c r="GO105" s="86">
        <f t="shared" si="128"/>
        <v>1.0052916327947388E-7</v>
      </c>
      <c r="GP105" s="86">
        <f t="shared" si="128"/>
        <v>3.9249403930117703E-8</v>
      </c>
      <c r="GQ105" s="86">
        <f t="shared" si="128"/>
        <v>2.4904237470222249E-7</v>
      </c>
      <c r="GR105" s="86">
        <f t="shared" si="128"/>
        <v>7.3531748849063207E-7</v>
      </c>
      <c r="GS105" s="86">
        <f t="shared" si="128"/>
        <v>2.0696552348927015E-9</v>
      </c>
      <c r="GT105" s="86">
        <f t="shared" si="128"/>
        <v>2.083378694746951E-11</v>
      </c>
      <c r="GU105" s="86">
        <f t="shared" si="128"/>
        <v>2.0473791295814941E-12</v>
      </c>
      <c r="GV105" s="86">
        <f t="shared" si="128"/>
        <v>6.0544076767129813E-10</v>
      </c>
      <c r="GW105" s="86">
        <f t="shared" si="128"/>
        <v>1.642386326050794E-9</v>
      </c>
      <c r="GX105" s="86">
        <f t="shared" si="128"/>
        <v>4.6041797902028212E-9</v>
      </c>
      <c r="GY105" s="86">
        <f t="shared" si="128"/>
        <v>1.1781608934952231E-8</v>
      </c>
      <c r="GZ105" s="86">
        <f t="shared" si="128"/>
        <v>3.5000074728007557E-11</v>
      </c>
      <c r="HA105" s="86">
        <f t="shared" si="128"/>
        <v>2.7623535266739034E-14</v>
      </c>
      <c r="HC105" s="86">
        <f t="shared" si="73"/>
        <v>0.114630048864501</v>
      </c>
      <c r="HD105" s="86">
        <f t="shared" si="73"/>
        <v>0.15047174954248851</v>
      </c>
      <c r="HE105" s="86">
        <f t="shared" si="73"/>
        <v>0.12931361120550647</v>
      </c>
      <c r="HF105" s="86">
        <f t="shared" si="73"/>
        <v>0.14843632716797059</v>
      </c>
      <c r="HG105" s="86">
        <f t="shared" si="73"/>
        <v>0.14121012085819246</v>
      </c>
      <c r="HH105" s="86">
        <f t="shared" si="73"/>
        <v>0.16754822073537778</v>
      </c>
      <c r="HI105" s="86">
        <f t="shared" si="138"/>
        <v>0.22548559900432893</v>
      </c>
      <c r="HJ105" s="86">
        <f t="shared" si="138"/>
        <v>0.2290056562333066</v>
      </c>
      <c r="HK105" s="86">
        <f t="shared" si="138"/>
        <v>0.21357979105904054</v>
      </c>
      <c r="HL105" s="86">
        <f t="shared" si="138"/>
        <v>0.1719338391419791</v>
      </c>
      <c r="HM105" s="86">
        <f t="shared" si="138"/>
        <v>0.16279260035916951</v>
      </c>
      <c r="HN105" s="86">
        <f t="shared" si="138"/>
        <v>0.13709953110270257</v>
      </c>
      <c r="HO105" s="86">
        <f t="shared" si="138"/>
        <v>0.10989724182206245</v>
      </c>
      <c r="HP105" s="86">
        <f t="shared" si="138"/>
        <v>0.11134269155543586</v>
      </c>
      <c r="HQ105" s="86">
        <f t="shared" si="138"/>
        <v>0.10058390913705255</v>
      </c>
      <c r="HS105" s="86">
        <f t="shared" si="129"/>
        <v>3.7086299630538061E-26</v>
      </c>
      <c r="HT105" s="86">
        <f t="shared" si="129"/>
        <v>5.9253793262343599E-23</v>
      </c>
      <c r="HU105" s="86">
        <f t="shared" si="129"/>
        <v>5.2308169237568282E-25</v>
      </c>
      <c r="HV105" s="86">
        <f t="shared" si="129"/>
        <v>2.227476015569291E-25</v>
      </c>
      <c r="HW105" s="86">
        <f t="shared" si="129"/>
        <v>2.0429572065281113E-26</v>
      </c>
      <c r="HX105" s="86">
        <f t="shared" si="129"/>
        <v>1.5518494258001031E-25</v>
      </c>
      <c r="HY105" s="86">
        <f t="shared" si="129"/>
        <v>1.9642904650304598E-25</v>
      </c>
      <c r="HZ105" s="86">
        <f t="shared" si="129"/>
        <v>6.1124426795912299E-26</v>
      </c>
      <c r="IA105" s="86">
        <f t="shared" si="129"/>
        <v>1.9186376283016779E-26</v>
      </c>
      <c r="IB105" s="86">
        <f t="shared" si="129"/>
        <v>5.7563889504188366E-34</v>
      </c>
      <c r="IC105" s="86">
        <f t="shared" si="129"/>
        <v>5.629363540247077E-27</v>
      </c>
      <c r="ID105" s="86">
        <f t="shared" si="129"/>
        <v>1.8431892260273295E-27</v>
      </c>
      <c r="IE105" s="86">
        <f t="shared" si="129"/>
        <v>4.4165898339690397E-27</v>
      </c>
      <c r="IF105" s="86">
        <f t="shared" si="129"/>
        <v>9.8523758144999666E-19</v>
      </c>
      <c r="IG105" s="86">
        <f t="shared" si="129"/>
        <v>4.9664498498071899E-14</v>
      </c>
      <c r="II105" s="86">
        <f t="shared" si="130"/>
        <v>4.5010211160902876E-89</v>
      </c>
      <c r="IJ105" s="86">
        <f t="shared" si="130"/>
        <v>2.4147802666329262E-78</v>
      </c>
      <c r="IK105" s="86">
        <f t="shared" si="130"/>
        <v>7.6996615420959832E-85</v>
      </c>
      <c r="IL105" s="86">
        <f t="shared" si="130"/>
        <v>5.6603655475335616E-88</v>
      </c>
      <c r="IM105" s="86">
        <f t="shared" si="130"/>
        <v>1.6741417479371424E-92</v>
      </c>
      <c r="IN105" s="86">
        <f t="shared" si="130"/>
        <v>2.6913680411691827E-89</v>
      </c>
      <c r="IO105" s="86">
        <f t="shared" si="130"/>
        <v>1.7392892328146576E-89</v>
      </c>
      <c r="IP105" s="86">
        <f t="shared" si="130"/>
        <v>1.9315594876132231E-91</v>
      </c>
      <c r="IQ105" s="86">
        <f t="shared" si="130"/>
        <v>7.0367645822178562E-94</v>
      </c>
      <c r="IR105" s="86">
        <f t="shared" si="130"/>
        <v>5.6891378456705683E-122</v>
      </c>
      <c r="IS105" s="86">
        <f t="shared" si="130"/>
        <v>3.5495396441688104E-93</v>
      </c>
      <c r="IT105" s="86">
        <f t="shared" si="130"/>
        <v>3.346378178346874E-94</v>
      </c>
      <c r="IU105" s="86">
        <f t="shared" si="130"/>
        <v>1.8584907831081261E-92</v>
      </c>
      <c r="IV105" s="86">
        <f t="shared" si="130"/>
        <v>1.8591641249085125E-93</v>
      </c>
      <c r="IW105" s="86">
        <f t="shared" si="130"/>
        <v>7.338309937425418E-42</v>
      </c>
      <c r="IY105" s="86">
        <f t="shared" si="131"/>
        <v>0.11463333680411664</v>
      </c>
      <c r="IZ105" s="86">
        <f t="shared" si="131"/>
        <v>0.15047304842679227</v>
      </c>
      <c r="JA105" s="86">
        <f t="shared" si="131"/>
        <v>0.12931371173466974</v>
      </c>
      <c r="JB105" s="86">
        <f t="shared" si="131"/>
        <v>0.14843636641737451</v>
      </c>
      <c r="JC105" s="86">
        <f t="shared" si="131"/>
        <v>0.14121036990056715</v>
      </c>
      <c r="JD105" s="86">
        <f t="shared" si="131"/>
        <v>0.16754895605286627</v>
      </c>
      <c r="JE105" s="86">
        <f t="shared" si="131"/>
        <v>0.22548560107398416</v>
      </c>
      <c r="JF105" s="86">
        <f t="shared" si="131"/>
        <v>0.22900565625414038</v>
      </c>
      <c r="JG105" s="86">
        <f t="shared" si="131"/>
        <v>0.21357979106108793</v>
      </c>
      <c r="JH105" s="86">
        <f t="shared" si="131"/>
        <v>0.17193383974741988</v>
      </c>
      <c r="JI105" s="86">
        <f t="shared" si="131"/>
        <v>0.16279260200155585</v>
      </c>
      <c r="JJ105" s="86">
        <f t="shared" si="131"/>
        <v>0.13709953570688235</v>
      </c>
      <c r="JK105" s="86">
        <f t="shared" si="131"/>
        <v>0.10989725360367139</v>
      </c>
      <c r="JL105" s="86">
        <f t="shared" si="131"/>
        <v>0.11134269159043593</v>
      </c>
      <c r="JM105" s="86">
        <f t="shared" si="131"/>
        <v>0.10058390913712983</v>
      </c>
    </row>
    <row r="106" spans="2:273" x14ac:dyDescent="0.25">
      <c r="B106" s="2">
        <v>79</v>
      </c>
      <c r="C106" s="37">
        <v>124.033</v>
      </c>
      <c r="D106" s="37">
        <v>134.92099999999999</v>
      </c>
      <c r="E106" s="37">
        <v>131.44399999999999</v>
      </c>
      <c r="F106" s="37">
        <v>136.857</v>
      </c>
      <c r="G106" s="37">
        <v>130.661</v>
      </c>
      <c r="H106" s="37">
        <v>135.887</v>
      </c>
      <c r="I106" s="37">
        <v>150.53200000000001</v>
      </c>
      <c r="J106" s="37">
        <v>154.01599999999999</v>
      </c>
      <c r="K106" s="37">
        <v>148.87100000000001</v>
      </c>
      <c r="L106" s="37">
        <v>146.69399999999999</v>
      </c>
      <c r="M106" s="37">
        <v>136.30600000000001</v>
      </c>
      <c r="N106" s="37">
        <v>129</v>
      </c>
      <c r="O106" s="37">
        <v>117.871</v>
      </c>
      <c r="P106" s="37">
        <v>107.785</v>
      </c>
      <c r="Q106" s="37">
        <v>103.33799999999999</v>
      </c>
      <c r="S106" s="4">
        <f t="shared" si="132"/>
        <v>120.365243161839</v>
      </c>
      <c r="T106" s="4">
        <f t="shared" si="132"/>
        <v>128.8071573965172</v>
      </c>
      <c r="U106" s="4">
        <f t="shared" si="132"/>
        <v>124.90795294056588</v>
      </c>
      <c r="V106" s="4">
        <f t="shared" si="132"/>
        <v>130.48837833666335</v>
      </c>
      <c r="W106" s="4">
        <f t="shared" si="132"/>
        <v>125.80056367492489</v>
      </c>
      <c r="X106" s="4">
        <f t="shared" si="132"/>
        <v>130.68069194803837</v>
      </c>
      <c r="Y106" s="4">
        <f t="shared" si="132"/>
        <v>144.96580807886275</v>
      </c>
      <c r="Z106" s="4">
        <f t="shared" si="132"/>
        <v>148.25092028508175</v>
      </c>
      <c r="AA106" s="4">
        <f t="shared" si="132"/>
        <v>143.4869097801166</v>
      </c>
      <c r="AB106" s="4">
        <f t="shared" si="132"/>
        <v>141.61104581224862</v>
      </c>
      <c r="AC106" s="4">
        <f t="shared" si="132"/>
        <v>130.40369241886236</v>
      </c>
      <c r="AD106" s="4">
        <f t="shared" si="132"/>
        <v>124.03465775448657</v>
      </c>
      <c r="AE106" s="4">
        <f t="shared" si="132"/>
        <v>115.21184364088766</v>
      </c>
      <c r="AF106" s="4">
        <f t="shared" si="132"/>
        <v>107.29823746897316</v>
      </c>
      <c r="AG106" s="4">
        <f t="shared" si="132"/>
        <v>101.69760554890331</v>
      </c>
      <c r="AI106" s="4">
        <f t="shared" si="133"/>
        <v>3.6677568381609973</v>
      </c>
      <c r="AJ106" s="4">
        <f t="shared" si="133"/>
        <v>6.1138426034827944</v>
      </c>
      <c r="AK106" s="4">
        <f t="shared" si="133"/>
        <v>6.5360470594341109</v>
      </c>
      <c r="AL106" s="4">
        <f t="shared" si="133"/>
        <v>6.3686216633366541</v>
      </c>
      <c r="AM106" s="4">
        <f t="shared" si="133"/>
        <v>4.8604363250751135</v>
      </c>
      <c r="AN106" s="4">
        <f t="shared" si="133"/>
        <v>5.2063080519616278</v>
      </c>
      <c r="AO106" s="4">
        <f t="shared" si="133"/>
        <v>5.5661919211372606</v>
      </c>
      <c r="AP106" s="4">
        <f t="shared" si="133"/>
        <v>5.7650797149182438</v>
      </c>
      <c r="AQ106" s="4">
        <f t="shared" si="133"/>
        <v>5.3840902198834044</v>
      </c>
      <c r="AR106" s="4">
        <f t="shared" si="133"/>
        <v>5.0829541877513691</v>
      </c>
      <c r="AS106" s="4">
        <f t="shared" si="133"/>
        <v>5.9023075811376486</v>
      </c>
      <c r="AT106" s="4">
        <f t="shared" si="133"/>
        <v>4.9653422455134262</v>
      </c>
      <c r="AU106" s="4">
        <f t="shared" si="133"/>
        <v>2.6591563591123304</v>
      </c>
      <c r="AV106" s="4">
        <f t="shared" si="133"/>
        <v>0.48676253102684086</v>
      </c>
      <c r="AW106" s="4">
        <f t="shared" si="133"/>
        <v>1.6403944510966824</v>
      </c>
      <c r="AY106" s="2">
        <f t="shared" si="125"/>
        <v>68.523480331615886</v>
      </c>
      <c r="AZ106" s="2">
        <f t="shared" si="125"/>
        <v>65.352106250221581</v>
      </c>
      <c r="BA106" s="2">
        <f t="shared" si="125"/>
        <v>65.368224590506827</v>
      </c>
      <c r="BB106" s="2">
        <f t="shared" si="125"/>
        <v>64.903349150463526</v>
      </c>
      <c r="BC106" s="2">
        <f t="shared" si="125"/>
        <v>62.926039752129682</v>
      </c>
      <c r="BD106" s="2">
        <f t="shared" si="125"/>
        <v>61.174889043882338</v>
      </c>
      <c r="BE106" s="2">
        <f t="shared" si="125"/>
        <v>59.842675353708138</v>
      </c>
      <c r="BF106" s="2">
        <f t="shared" si="125"/>
        <v>62.337207527159777</v>
      </c>
      <c r="BG106" s="2">
        <f t="shared" si="125"/>
        <v>63.734576310116417</v>
      </c>
      <c r="BH106" s="2">
        <f t="shared" si="125"/>
        <v>64.918920327594776</v>
      </c>
      <c r="BI106" s="2">
        <f t="shared" si="125"/>
        <v>65.877209336711786</v>
      </c>
      <c r="BJ106" s="2">
        <f t="shared" si="125"/>
        <v>66.663341357662858</v>
      </c>
      <c r="BK106" s="2">
        <f t="shared" si="125"/>
        <v>66.248415324370029</v>
      </c>
      <c r="BL106" s="2">
        <f t="shared" si="125"/>
        <v>64.980463761772441</v>
      </c>
      <c r="BM106" s="2">
        <f t="shared" si="125"/>
        <v>69.591510513164778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95.792516762307486</v>
      </c>
      <c r="DL106" s="2">
        <f t="shared" si="134"/>
        <v>83.726850498338891</v>
      </c>
      <c r="DM106" s="2">
        <f t="shared" si="134"/>
        <v>85.691597603946406</v>
      </c>
      <c r="DN106" s="2">
        <f t="shared" si="134"/>
        <v>83.296813349441237</v>
      </c>
      <c r="DO106" s="2">
        <f t="shared" si="134"/>
        <v>79.383923890063429</v>
      </c>
      <c r="DP106" s="2">
        <f t="shared" si="134"/>
        <v>81.287537125570623</v>
      </c>
      <c r="DQ106" s="2">
        <f t="shared" si="134"/>
        <v>80.454547503373803</v>
      </c>
      <c r="DR106" s="2">
        <f t="shared" si="134"/>
        <v>84.096575774154701</v>
      </c>
      <c r="DS106" s="2">
        <f t="shared" si="134"/>
        <v>88.167162010796218</v>
      </c>
      <c r="DT106" s="2">
        <f t="shared" si="134"/>
        <v>90.448502844950227</v>
      </c>
      <c r="DU106" s="2">
        <f t="shared" si="134"/>
        <v>91.095993031358887</v>
      </c>
      <c r="DV106" s="2">
        <f t="shared" si="134"/>
        <v>89.916241014799169</v>
      </c>
      <c r="DW106" s="2">
        <f t="shared" si="134"/>
        <v>89.476937632135318</v>
      </c>
      <c r="DX106" s="2">
        <f t="shared" si="134"/>
        <v>81.771010570824501</v>
      </c>
      <c r="DY106" s="2">
        <f t="shared" si="134"/>
        <v>81.105953067353042</v>
      </c>
      <c r="EA106" s="2">
        <f t="shared" si="94"/>
        <v>67.512435361947468</v>
      </c>
      <c r="EB106" s="2">
        <f t="shared" si="94"/>
        <v>64.69063573328269</v>
      </c>
      <c r="EC106" s="2">
        <f t="shared" si="94"/>
        <v>64.531761261261266</v>
      </c>
      <c r="ED106" s="2">
        <f t="shared" si="94"/>
        <v>64.199103144680137</v>
      </c>
      <c r="EE106" s="2">
        <f t="shared" si="94"/>
        <v>62.210758654595864</v>
      </c>
      <c r="EF106" s="2">
        <f t="shared" si="94"/>
        <v>60.301390272718322</v>
      </c>
      <c r="EG106" s="2">
        <f t="shared" si="94"/>
        <v>58.930094399843895</v>
      </c>
      <c r="EH106" s="2">
        <f t="shared" si="94"/>
        <v>61.346943036739709</v>
      </c>
      <c r="EI106" s="2">
        <f t="shared" si="94"/>
        <v>62.606100890248257</v>
      </c>
      <c r="EJ106" s="2">
        <f t="shared" si="94"/>
        <v>63.629504236981354</v>
      </c>
      <c r="EK106" s="2">
        <f t="shared" si="94"/>
        <v>64.750616980665214</v>
      </c>
      <c r="EL106" s="2">
        <f t="shared" si="94"/>
        <v>65.702392775087489</v>
      </c>
      <c r="EM106" s="2">
        <f t="shared" si="135"/>
        <v>65.312289167113562</v>
      </c>
      <c r="EN106" s="2">
        <f t="shared" si="135"/>
        <v>64.263880796468499</v>
      </c>
      <c r="EO106" s="2">
        <f t="shared" si="135"/>
        <v>68.997747498138992</v>
      </c>
      <c r="EQ106" s="2">
        <f t="shared" si="136"/>
        <v>67.214042367799024</v>
      </c>
      <c r="ER106" s="2">
        <f t="shared" si="136"/>
        <v>62.690243637384462</v>
      </c>
      <c r="ES106" s="2">
        <f t="shared" si="136"/>
        <v>64.517165333208055</v>
      </c>
      <c r="ET106" s="2">
        <f t="shared" si="136"/>
        <v>64.233834091753181</v>
      </c>
      <c r="EU106" s="2">
        <f t="shared" si="136"/>
        <v>62.043068536226535</v>
      </c>
      <c r="EV106" s="2">
        <f t="shared" si="136"/>
        <v>60.531019149650717</v>
      </c>
      <c r="EW106" s="2">
        <f t="shared" si="136"/>
        <v>58.881451438343397</v>
      </c>
      <c r="EX106" s="2">
        <f t="shared" si="136"/>
        <v>61.14899163686313</v>
      </c>
      <c r="EY106" s="2">
        <f t="shared" si="136"/>
        <v>62.135193478241462</v>
      </c>
      <c r="EZ106" s="2">
        <f t="shared" si="136"/>
        <v>62.874860424970059</v>
      </c>
      <c r="FA106" s="2">
        <f t="shared" si="136"/>
        <v>63.88997843967514</v>
      </c>
      <c r="FB106" s="2">
        <f t="shared" si="136"/>
        <v>65.460830503630547</v>
      </c>
      <c r="FC106" s="2">
        <f t="shared" si="136"/>
        <v>65.368249151393485</v>
      </c>
      <c r="FD106" s="2">
        <f t="shared" si="136"/>
        <v>64.07084636157623</v>
      </c>
      <c r="FE106" s="2">
        <f t="shared" si="136"/>
        <v>68.550636411277765</v>
      </c>
      <c r="FG106" s="2">
        <f t="shared" si="137"/>
        <v>0.96424387067996886</v>
      </c>
      <c r="FH106" s="2">
        <f t="shared" si="137"/>
        <v>0.96518319849676149</v>
      </c>
      <c r="FI106" s="2">
        <f t="shared" si="137"/>
        <v>0.96046882890787355</v>
      </c>
      <c r="FJ106" s="2">
        <f t="shared" si="137"/>
        <v>0.96312534113983017</v>
      </c>
      <c r="FK106" s="2">
        <f t="shared" si="137"/>
        <v>0.95834232865873115</v>
      </c>
      <c r="FL106" s="2">
        <f t="shared" si="137"/>
        <v>0.95838541193400362</v>
      </c>
      <c r="FM106" s="2">
        <f t="shared" si="137"/>
        <v>0.95760033864363381</v>
      </c>
      <c r="FN106" s="2">
        <f t="shared" si="137"/>
        <v>0.95646176160656482</v>
      </c>
      <c r="FO106" s="2">
        <f t="shared" si="137"/>
        <v>0.95583458890358697</v>
      </c>
      <c r="FP106" s="2">
        <f t="shared" si="137"/>
        <v>0.95189944239036606</v>
      </c>
      <c r="FQ106" s="2">
        <f t="shared" si="137"/>
        <v>0.95721771675532286</v>
      </c>
      <c r="FR106" s="2">
        <f t="shared" si="137"/>
        <v>0.96030881608452101</v>
      </c>
      <c r="FS106" s="2">
        <f t="shared" si="137"/>
        <v>0.96126161419240874</v>
      </c>
      <c r="FT106" s="2">
        <f t="shared" si="137"/>
        <v>0.95906388305039791</v>
      </c>
      <c r="FU106" s="2">
        <f t="shared" si="137"/>
        <v>0.95094885982430555</v>
      </c>
      <c r="FW106" s="2">
        <f t="shared" si="127"/>
        <v>4.7346307266731772E-4</v>
      </c>
      <c r="FX106" s="2">
        <f t="shared" si="127"/>
        <v>6.5466860810435687E-4</v>
      </c>
      <c r="FY106" s="2">
        <f t="shared" si="127"/>
        <v>6.7015255810840002E-4</v>
      </c>
      <c r="FZ106" s="2">
        <f t="shared" si="127"/>
        <v>7.0418386195306214E-4</v>
      </c>
      <c r="GA106" s="2">
        <f t="shared" si="127"/>
        <v>6.7371730484271748E-4</v>
      </c>
      <c r="GB106" s="2">
        <f t="shared" si="127"/>
        <v>7.355990775800062E-4</v>
      </c>
      <c r="GC106" s="2">
        <f t="shared" si="127"/>
        <v>9.9847141104123503E-4</v>
      </c>
      <c r="GD106" s="2">
        <f t="shared" si="127"/>
        <v>1.0833116852848915E-3</v>
      </c>
      <c r="GE106" s="2">
        <f t="shared" si="127"/>
        <v>9.3299143351511236E-4</v>
      </c>
      <c r="GF106" s="2">
        <f t="shared" si="127"/>
        <v>7.8539961826168023E-4</v>
      </c>
      <c r="GG106" s="2">
        <f t="shared" si="127"/>
        <v>6.0767013888445758E-4</v>
      </c>
      <c r="GH106" s="2">
        <f t="shared" si="127"/>
        <v>5.2872995336891856E-4</v>
      </c>
      <c r="GI106" s="2">
        <f t="shared" si="127"/>
        <v>4.7680702523481184E-4</v>
      </c>
      <c r="GJ106" s="2">
        <f t="shared" si="127"/>
        <v>4.711417991968818E-4</v>
      </c>
      <c r="GK106" s="2">
        <f t="shared" si="127"/>
        <v>3.5399172711226325E-4</v>
      </c>
      <c r="GM106" s="86">
        <f t="shared" si="128"/>
        <v>5.4926220201273978E-7</v>
      </c>
      <c r="GN106" s="86">
        <f t="shared" si="128"/>
        <v>2.0533414736072932E-7</v>
      </c>
      <c r="GO106" s="86">
        <f t="shared" si="128"/>
        <v>1.0020346117334062E-8</v>
      </c>
      <c r="GP106" s="86">
        <f t="shared" si="128"/>
        <v>3.7732588490011619E-9</v>
      </c>
      <c r="GQ106" s="86">
        <f t="shared" si="128"/>
        <v>2.9647032196077798E-8</v>
      </c>
      <c r="GR106" s="86">
        <f t="shared" si="128"/>
        <v>1.0783965226809491E-7</v>
      </c>
      <c r="GS106" s="86">
        <f t="shared" si="128"/>
        <v>1.5399911077712962E-10</v>
      </c>
      <c r="GT106" s="86">
        <f t="shared" si="128"/>
        <v>8.2647318240104801E-13</v>
      </c>
      <c r="GU106" s="86">
        <f t="shared" si="128"/>
        <v>5.6164593150430887E-14</v>
      </c>
      <c r="GV106" s="86">
        <f t="shared" si="128"/>
        <v>3.8445093811413198E-11</v>
      </c>
      <c r="GW106" s="86">
        <f t="shared" si="128"/>
        <v>9.7474992087074059E-11</v>
      </c>
      <c r="GX106" s="86">
        <f t="shared" si="128"/>
        <v>3.1652595004403392E-10</v>
      </c>
      <c r="GY106" s="86">
        <f t="shared" si="128"/>
        <v>8.4667890259441371E-10</v>
      </c>
      <c r="GZ106" s="86">
        <f t="shared" si="128"/>
        <v>1.1852651224403547E-12</v>
      </c>
      <c r="HA106" s="86">
        <f t="shared" si="128"/>
        <v>4.4486133515656882E-16</v>
      </c>
      <c r="HC106" s="86">
        <f t="shared" si="73"/>
        <v>0.14996534471794884</v>
      </c>
      <c r="HD106" s="86">
        <f t="shared" si="73"/>
        <v>0.19262195566597048</v>
      </c>
      <c r="HE106" s="86">
        <f t="shared" si="73"/>
        <v>0.16893484453323379</v>
      </c>
      <c r="HF106" s="86">
        <f t="shared" si="73"/>
        <v>0.19348376320019126</v>
      </c>
      <c r="HG106" s="86">
        <f t="shared" si="73"/>
        <v>0.18562430019379739</v>
      </c>
      <c r="HH106" s="86">
        <f t="shared" si="73"/>
        <v>0.21743182106936682</v>
      </c>
      <c r="HI106" s="86">
        <f t="shared" si="138"/>
        <v>0.28970981506559507</v>
      </c>
      <c r="HJ106" s="86">
        <f t="shared" si="138"/>
        <v>0.29554296097330518</v>
      </c>
      <c r="HK106" s="86">
        <f t="shared" si="138"/>
        <v>0.27653908559545176</v>
      </c>
      <c r="HL106" s="86">
        <f t="shared" si="138"/>
        <v>0.23294435820142378</v>
      </c>
      <c r="HM106" s="86">
        <f t="shared" si="138"/>
        <v>0.21146263046795966</v>
      </c>
      <c r="HN106" s="86">
        <f t="shared" si="138"/>
        <v>0.17948051688425343</v>
      </c>
      <c r="HO106" s="86">
        <f t="shared" si="138"/>
        <v>0.14494772467383907</v>
      </c>
      <c r="HP106" s="86">
        <f t="shared" si="138"/>
        <v>0.14806986482711235</v>
      </c>
      <c r="HQ106" s="86">
        <f t="shared" si="138"/>
        <v>0.14198949256009927</v>
      </c>
      <c r="HS106" s="86">
        <f t="shared" si="129"/>
        <v>3.1049648970296139E-25</v>
      </c>
      <c r="HT106" s="86">
        <f t="shared" si="129"/>
        <v>4.1155092830760118E-22</v>
      </c>
      <c r="HU106" s="86">
        <f t="shared" si="129"/>
        <v>4.3517088416326243E-24</v>
      </c>
      <c r="HV106" s="86">
        <f t="shared" si="129"/>
        <v>1.9888365052645583E-24</v>
      </c>
      <c r="HW106" s="86">
        <f t="shared" si="129"/>
        <v>1.9976005640370013E-25</v>
      </c>
      <c r="HX106" s="86">
        <f t="shared" si="129"/>
        <v>1.4376893504944314E-24</v>
      </c>
      <c r="HY106" s="86">
        <f t="shared" si="129"/>
        <v>1.9986753896824629E-24</v>
      </c>
      <c r="HZ106" s="86">
        <f t="shared" si="129"/>
        <v>6.7226872627385143E-25</v>
      </c>
      <c r="IA106" s="86">
        <f t="shared" si="129"/>
        <v>2.1219654289170691E-25</v>
      </c>
      <c r="IB106" s="86">
        <f t="shared" si="129"/>
        <v>1.221977680252623E-32</v>
      </c>
      <c r="IC106" s="86">
        <f t="shared" si="129"/>
        <v>5.5173539358251484E-26</v>
      </c>
      <c r="ID106" s="86">
        <f t="shared" si="129"/>
        <v>1.7930899664552985E-26</v>
      </c>
      <c r="IE106" s="86">
        <f t="shared" si="129"/>
        <v>4.0160140414327969E-26</v>
      </c>
      <c r="IF106" s="86">
        <f t="shared" si="129"/>
        <v>4.1246971991737553E-18</v>
      </c>
      <c r="IG106" s="86">
        <f t="shared" si="129"/>
        <v>1.3992594820514977E-13</v>
      </c>
      <c r="II106" s="86">
        <f t="shared" si="130"/>
        <v>5.1709004830715125E-87</v>
      </c>
      <c r="IJ106" s="86">
        <f t="shared" si="130"/>
        <v>1.8562997430108289E-76</v>
      </c>
      <c r="IK106" s="86">
        <f t="shared" si="130"/>
        <v>8.6786592894345524E-83</v>
      </c>
      <c r="IL106" s="86">
        <f t="shared" si="130"/>
        <v>7.8781391345369524E-86</v>
      </c>
      <c r="IM106" s="86">
        <f t="shared" si="130"/>
        <v>2.9273529634518668E-90</v>
      </c>
      <c r="IN106" s="86">
        <f t="shared" si="130"/>
        <v>4.1624241961495778E-87</v>
      </c>
      <c r="IO106" s="86">
        <f t="shared" si="130"/>
        <v>3.3860959556087262E-87</v>
      </c>
      <c r="IP106" s="86">
        <f t="shared" si="130"/>
        <v>4.504354406117863E-89</v>
      </c>
      <c r="IQ106" s="86">
        <f t="shared" si="130"/>
        <v>1.6916919456447046E-91</v>
      </c>
      <c r="IR106" s="86">
        <f t="shared" si="130"/>
        <v>6.1428876977808685E-119</v>
      </c>
      <c r="IS106" s="86">
        <f t="shared" si="130"/>
        <v>6.0058070821104972E-91</v>
      </c>
      <c r="IT106" s="86">
        <f t="shared" si="130"/>
        <v>5.4591232390752036E-92</v>
      </c>
      <c r="IU106" s="86">
        <f t="shared" si="130"/>
        <v>2.5771868590311003E-90</v>
      </c>
      <c r="IV106" s="86">
        <f t="shared" si="130"/>
        <v>2.7013475023345612E-91</v>
      </c>
      <c r="IW106" s="86">
        <f t="shared" si="130"/>
        <v>6.022010440223135E-41</v>
      </c>
      <c r="IY106" s="86">
        <f t="shared" si="131"/>
        <v>0.14996589398015087</v>
      </c>
      <c r="IZ106" s="86">
        <f t="shared" si="131"/>
        <v>0.19262216100011784</v>
      </c>
      <c r="JA106" s="86">
        <f t="shared" si="131"/>
        <v>0.1689348545535799</v>
      </c>
      <c r="JB106" s="86">
        <f t="shared" si="131"/>
        <v>0.1934837669734501</v>
      </c>
      <c r="JC106" s="86">
        <f t="shared" si="131"/>
        <v>0.18562432984082958</v>
      </c>
      <c r="JD106" s="86">
        <f t="shared" si="131"/>
        <v>0.21743192890901908</v>
      </c>
      <c r="JE106" s="86">
        <f t="shared" si="131"/>
        <v>0.28970981521959416</v>
      </c>
      <c r="JF106" s="86">
        <f t="shared" si="131"/>
        <v>0.29554296097413163</v>
      </c>
      <c r="JG106" s="86">
        <f t="shared" si="131"/>
        <v>0.27653908559550794</v>
      </c>
      <c r="JH106" s="86">
        <f t="shared" si="131"/>
        <v>0.23294435823986887</v>
      </c>
      <c r="JI106" s="86">
        <f t="shared" si="131"/>
        <v>0.21146263056543466</v>
      </c>
      <c r="JJ106" s="86">
        <f t="shared" si="131"/>
        <v>0.17948051720077937</v>
      </c>
      <c r="JK106" s="86">
        <f t="shared" si="131"/>
        <v>0.14494772552051796</v>
      </c>
      <c r="JL106" s="86">
        <f t="shared" si="131"/>
        <v>0.14806986482829762</v>
      </c>
      <c r="JM106" s="86">
        <f t="shared" si="131"/>
        <v>0.14198949256023963</v>
      </c>
    </row>
    <row r="107" spans="2:273" x14ac:dyDescent="0.25">
      <c r="B107" s="2">
        <v>80</v>
      </c>
      <c r="C107" s="37">
        <v>135.56700000000001</v>
      </c>
      <c r="D107" s="37">
        <v>146.72999999999999</v>
      </c>
      <c r="E107" s="37">
        <v>144.54</v>
      </c>
      <c r="F107" s="37">
        <v>149.81</v>
      </c>
      <c r="G107" s="37">
        <v>144.87100000000001</v>
      </c>
      <c r="H107" s="37">
        <v>148.51599999999999</v>
      </c>
      <c r="I107" s="37">
        <v>162.37100000000001</v>
      </c>
      <c r="J107" s="37">
        <v>165.96799999999999</v>
      </c>
      <c r="K107" s="37">
        <v>161.53200000000001</v>
      </c>
      <c r="L107" s="37">
        <v>159.03200000000001</v>
      </c>
      <c r="M107" s="37">
        <v>148.79</v>
      </c>
      <c r="N107" s="37">
        <v>142.19399999999999</v>
      </c>
      <c r="O107" s="37">
        <v>130.613</v>
      </c>
      <c r="P107" s="37">
        <v>119.8</v>
      </c>
      <c r="Q107" s="37">
        <v>111.66200000000001</v>
      </c>
      <c r="S107" s="4">
        <f t="shared" si="132"/>
        <v>130.93961597799662</v>
      </c>
      <c r="T107" s="4">
        <f t="shared" si="132"/>
        <v>140.08907475124823</v>
      </c>
      <c r="U107" s="4">
        <f t="shared" si="132"/>
        <v>136.75653793082358</v>
      </c>
      <c r="V107" s="4">
        <f t="shared" si="132"/>
        <v>143.0421519982435</v>
      </c>
      <c r="W107" s="4">
        <f t="shared" si="132"/>
        <v>138.36412544134311</v>
      </c>
      <c r="X107" s="4">
        <f t="shared" si="132"/>
        <v>143.38461446014998</v>
      </c>
      <c r="Y107" s="4">
        <f t="shared" si="132"/>
        <v>158.56166495702553</v>
      </c>
      <c r="Z107" s="4">
        <f t="shared" si="132"/>
        <v>162.09008817905249</v>
      </c>
      <c r="AA107" s="4">
        <f t="shared" si="132"/>
        <v>156.8079947225128</v>
      </c>
      <c r="AB107" s="4">
        <f t="shared" si="132"/>
        <v>157.30244271545482</v>
      </c>
      <c r="AC107" s="4">
        <f t="shared" si="132"/>
        <v>142.23971785306162</v>
      </c>
      <c r="AD107" s="4">
        <f t="shared" si="132"/>
        <v>135.34352951063551</v>
      </c>
      <c r="AE107" s="4">
        <f t="shared" si="132"/>
        <v>125.57280707573574</v>
      </c>
      <c r="AF107" s="4">
        <f t="shared" si="132"/>
        <v>116.47632843648323</v>
      </c>
      <c r="AG107" s="4">
        <f t="shared" si="132"/>
        <v>110.18105563166256</v>
      </c>
      <c r="AI107" s="4">
        <f t="shared" si="133"/>
        <v>4.6273840220033833</v>
      </c>
      <c r="AJ107" s="4">
        <f t="shared" si="133"/>
        <v>6.6409252487517563</v>
      </c>
      <c r="AK107" s="4">
        <f t="shared" si="133"/>
        <v>7.7834620691764087</v>
      </c>
      <c r="AL107" s="4">
        <f t="shared" si="133"/>
        <v>6.767848001756505</v>
      </c>
      <c r="AM107" s="4">
        <f t="shared" si="133"/>
        <v>6.5068745586569037</v>
      </c>
      <c r="AN107" s="4">
        <f t="shared" si="133"/>
        <v>5.1313855398500152</v>
      </c>
      <c r="AO107" s="4">
        <f t="shared" si="133"/>
        <v>3.8093350429744817</v>
      </c>
      <c r="AP107" s="4">
        <f t="shared" si="133"/>
        <v>3.877911820947503</v>
      </c>
      <c r="AQ107" s="4">
        <f t="shared" si="133"/>
        <v>4.7240052774872083</v>
      </c>
      <c r="AR107" s="4">
        <f t="shared" si="133"/>
        <v>1.7295572845451943</v>
      </c>
      <c r="AS107" s="4">
        <f t="shared" si="133"/>
        <v>6.5502821469383719</v>
      </c>
      <c r="AT107" s="4">
        <f t="shared" si="133"/>
        <v>6.8504704893644828</v>
      </c>
      <c r="AU107" s="4">
        <f t="shared" si="133"/>
        <v>5.0401929242642609</v>
      </c>
      <c r="AV107" s="4">
        <f t="shared" si="133"/>
        <v>3.3236715635167684</v>
      </c>
      <c r="AW107" s="4">
        <f t="shared" si="133"/>
        <v>1.4809443683374468</v>
      </c>
      <c r="AY107" s="2">
        <f t="shared" si="125"/>
        <v>68.34682090263415</v>
      </c>
      <c r="AZ107" s="2">
        <f t="shared" si="125"/>
        <v>65.162194215853816</v>
      </c>
      <c r="BA107" s="2">
        <f t="shared" si="125"/>
        <v>65.180805954962608</v>
      </c>
      <c r="BB107" s="2">
        <f t="shared" si="125"/>
        <v>64.737188011388128</v>
      </c>
      <c r="BC107" s="2">
        <f t="shared" si="125"/>
        <v>62.758050140165807</v>
      </c>
      <c r="BD107" s="2">
        <f t="shared" si="125"/>
        <v>61.013243081736135</v>
      </c>
      <c r="BE107" s="2">
        <f t="shared" si="125"/>
        <v>59.665294364453544</v>
      </c>
      <c r="BF107" s="2">
        <f t="shared" si="125"/>
        <v>62.118209622856156</v>
      </c>
      <c r="BG107" s="2">
        <f t="shared" si="125"/>
        <v>63.482235051807614</v>
      </c>
      <c r="BH107" s="2">
        <f t="shared" si="125"/>
        <v>64.645011015561991</v>
      </c>
      <c r="BI107" s="2">
        <f t="shared" si="125"/>
        <v>65.606590008073411</v>
      </c>
      <c r="BJ107" s="2">
        <f t="shared" si="125"/>
        <v>66.432896652459576</v>
      </c>
      <c r="BK107" s="2">
        <f t="shared" si="125"/>
        <v>66.030670803644711</v>
      </c>
      <c r="BL107" s="2">
        <f t="shared" si="125"/>
        <v>64.776192284386653</v>
      </c>
      <c r="BM107" s="2">
        <f t="shared" si="125"/>
        <v>69.372747797573425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96.009200090607081</v>
      </c>
      <c r="DL107" s="2">
        <f t="shared" si="134"/>
        <v>83.781426910299018</v>
      </c>
      <c r="DM107" s="2">
        <f t="shared" si="134"/>
        <v>85.856113530655364</v>
      </c>
      <c r="DN107" s="2">
        <f t="shared" si="134"/>
        <v>83.435659770462081</v>
      </c>
      <c r="DO107" s="2">
        <f t="shared" si="134"/>
        <v>79.440882663847788</v>
      </c>
      <c r="DP107" s="2">
        <f t="shared" si="134"/>
        <v>81.387346460308478</v>
      </c>
      <c r="DQ107" s="2">
        <f t="shared" si="134"/>
        <v>80.553605600539782</v>
      </c>
      <c r="DR107" s="2">
        <f t="shared" si="134"/>
        <v>84.24899234051864</v>
      </c>
      <c r="DS107" s="2">
        <f t="shared" si="134"/>
        <v>88.378477597840757</v>
      </c>
      <c r="DT107" s="2">
        <f t="shared" si="134"/>
        <v>90.69832669511618</v>
      </c>
      <c r="DU107" s="2">
        <f t="shared" si="134"/>
        <v>91.296873170731715</v>
      </c>
      <c r="DV107" s="2">
        <f t="shared" si="134"/>
        <v>90.067012684989436</v>
      </c>
      <c r="DW107" s="2">
        <f t="shared" si="134"/>
        <v>89.634072515856246</v>
      </c>
      <c r="DX107" s="2">
        <f t="shared" si="134"/>
        <v>81.892969646632423</v>
      </c>
      <c r="DY107" s="2">
        <f t="shared" si="134"/>
        <v>81.148095152295127</v>
      </c>
      <c r="EA107" s="2">
        <f t="shared" si="94"/>
        <v>67.41145701473414</v>
      </c>
      <c r="EB107" s="2">
        <f t="shared" si="94"/>
        <v>64.551086246200612</v>
      </c>
      <c r="EC107" s="2">
        <f t="shared" si="94"/>
        <v>64.404733389639645</v>
      </c>
      <c r="ED107" s="2">
        <f t="shared" si="94"/>
        <v>64.084254396958897</v>
      </c>
      <c r="EE107" s="2">
        <f t="shared" si="94"/>
        <v>62.096805791388725</v>
      </c>
      <c r="EF107" s="2">
        <f t="shared" si="94"/>
        <v>60.206223130189358</v>
      </c>
      <c r="EG107" s="2">
        <f t="shared" si="94"/>
        <v>58.821854894909961</v>
      </c>
      <c r="EH107" s="2">
        <f t="shared" si="94"/>
        <v>61.199691489658257</v>
      </c>
      <c r="EI107" s="2">
        <f t="shared" si="94"/>
        <v>62.433580982142331</v>
      </c>
      <c r="EJ107" s="2">
        <f t="shared" si="94"/>
        <v>63.445003478276611</v>
      </c>
      <c r="EK107" s="2">
        <f t="shared" si="94"/>
        <v>64.559987769962163</v>
      </c>
      <c r="EL107" s="2">
        <f t="shared" si="94"/>
        <v>65.542151108126262</v>
      </c>
      <c r="EM107" s="2">
        <f t="shared" si="135"/>
        <v>65.163131867497199</v>
      </c>
      <c r="EN107" s="2">
        <f t="shared" si="135"/>
        <v>64.109975693586591</v>
      </c>
      <c r="EO107" s="2">
        <f t="shared" si="135"/>
        <v>68.818979674083693</v>
      </c>
      <c r="EQ107" s="2">
        <f t="shared" si="136"/>
        <v>67.120303607131731</v>
      </c>
      <c r="ER107" s="2">
        <f t="shared" si="136"/>
        <v>62.607302690390284</v>
      </c>
      <c r="ES107" s="2">
        <f t="shared" si="136"/>
        <v>64.3905437121266</v>
      </c>
      <c r="ET107" s="2">
        <f t="shared" si="136"/>
        <v>64.117583115579208</v>
      </c>
      <c r="EU107" s="2">
        <f t="shared" si="136"/>
        <v>61.933946138286117</v>
      </c>
      <c r="EV107" s="2">
        <f t="shared" si="136"/>
        <v>60.428624053078153</v>
      </c>
      <c r="EW107" s="2">
        <f t="shared" si="136"/>
        <v>58.774948589105939</v>
      </c>
      <c r="EX107" s="2">
        <f t="shared" si="136"/>
        <v>61.007695870697574</v>
      </c>
      <c r="EY107" s="2">
        <f t="shared" si="136"/>
        <v>61.977980521474066</v>
      </c>
      <c r="EZ107" s="2">
        <f t="shared" si="136"/>
        <v>62.714550755459086</v>
      </c>
      <c r="FA107" s="2">
        <f t="shared" si="136"/>
        <v>63.724055260045162</v>
      </c>
      <c r="FB107" s="2">
        <f t="shared" si="136"/>
        <v>65.307416631845584</v>
      </c>
      <c r="FC107" s="2">
        <f t="shared" si="136"/>
        <v>65.216416054435953</v>
      </c>
      <c r="FD107" s="2">
        <f t="shared" si="136"/>
        <v>63.922264596388914</v>
      </c>
      <c r="FE107" s="2">
        <f t="shared" si="136"/>
        <v>68.386800833762138</v>
      </c>
      <c r="FG107" s="2">
        <f t="shared" si="137"/>
        <v>0.96728710274592</v>
      </c>
      <c r="FH107" s="2">
        <f t="shared" si="137"/>
        <v>0.96814912444374823</v>
      </c>
      <c r="FI107" s="2">
        <f t="shared" si="137"/>
        <v>0.96382130258142185</v>
      </c>
      <c r="FJ107" s="2">
        <f t="shared" si="137"/>
        <v>0.9662604410516773</v>
      </c>
      <c r="FK107" s="2">
        <f t="shared" si="137"/>
        <v>0.96186798219892478</v>
      </c>
      <c r="FL107" s="2">
        <f t="shared" si="137"/>
        <v>0.96190756410054035</v>
      </c>
      <c r="FM107" s="2">
        <f t="shared" si="137"/>
        <v>0.96118624637534422</v>
      </c>
      <c r="FN107" s="2">
        <f t="shared" si="137"/>
        <v>0.96013995508961947</v>
      </c>
      <c r="FO107" s="2">
        <f t="shared" si="137"/>
        <v>0.95956352708985204</v>
      </c>
      <c r="FP107" s="2">
        <f t="shared" si="137"/>
        <v>0.95594531622290069</v>
      </c>
      <c r="FQ107" s="2">
        <f t="shared" si="137"/>
        <v>0.96083466083896052</v>
      </c>
      <c r="FR107" s="2">
        <f t="shared" si="137"/>
        <v>0.96367434654959483</v>
      </c>
      <c r="FS107" s="2">
        <f t="shared" si="137"/>
        <v>0.9645493366001483</v>
      </c>
      <c r="FT107" s="2">
        <f t="shared" si="137"/>
        <v>0.96253085621650369</v>
      </c>
      <c r="FU107" s="2">
        <f t="shared" si="137"/>
        <v>0.95507091595868387</v>
      </c>
      <c r="FW107" s="2">
        <f t="shared" si="127"/>
        <v>5.1911822312837607E-4</v>
      </c>
      <c r="FX107" s="2">
        <f t="shared" si="127"/>
        <v>7.1778451832102419E-4</v>
      </c>
      <c r="FY107" s="2">
        <f t="shared" si="127"/>
        <v>7.3476016205637732E-4</v>
      </c>
      <c r="FZ107" s="2">
        <f t="shared" si="127"/>
        <v>7.7206979752938564E-4</v>
      </c>
      <c r="GA107" s="2">
        <f t="shared" si="127"/>
        <v>7.3866832239973521E-4</v>
      </c>
      <c r="GB107" s="2">
        <f t="shared" si="127"/>
        <v>8.065111121629535E-4</v>
      </c>
      <c r="GC107" s="2">
        <f t="shared" si="127"/>
        <v>1.0946966787590887E-3</v>
      </c>
      <c r="GD107" s="2">
        <f t="shared" si="127"/>
        <v>1.187703508572875E-3</v>
      </c>
      <c r="GE107" s="2">
        <f t="shared" si="127"/>
        <v>1.0229126882597903E-3</v>
      </c>
      <c r="GF107" s="2">
        <f t="shared" si="127"/>
        <v>8.6110830711527545E-4</v>
      </c>
      <c r="GG107" s="2">
        <f t="shared" si="127"/>
        <v>6.6625799708058071E-4</v>
      </c>
      <c r="GH107" s="2">
        <f t="shared" si="127"/>
        <v>5.7971129391493634E-4</v>
      </c>
      <c r="GI107" s="2">
        <f t="shared" si="127"/>
        <v>5.2278445807818149E-4</v>
      </c>
      <c r="GJ107" s="2">
        <f t="shared" si="127"/>
        <v>5.1657322932093202E-4</v>
      </c>
      <c r="GK107" s="2">
        <f t="shared" si="127"/>
        <v>3.8813095475772187E-4</v>
      </c>
      <c r="GM107" s="86">
        <f t="shared" si="128"/>
        <v>8.0716373839654042E-8</v>
      </c>
      <c r="GN107" s="86">
        <f t="shared" si="128"/>
        <v>2.8603859860399588E-8</v>
      </c>
      <c r="GO107" s="86">
        <f t="shared" si="128"/>
        <v>8.4738941555522781E-10</v>
      </c>
      <c r="GP107" s="86">
        <f t="shared" si="128"/>
        <v>3.0907895654779992E-10</v>
      </c>
      <c r="GQ107" s="86">
        <f t="shared" si="128"/>
        <v>3.041942863192915E-9</v>
      </c>
      <c r="GR107" s="86">
        <f t="shared" si="128"/>
        <v>1.3879699788677475E-8</v>
      </c>
      <c r="GS107" s="86">
        <f t="shared" si="128"/>
        <v>9.7015228492251269E-12</v>
      </c>
      <c r="GT107" s="86">
        <f t="shared" si="128"/>
        <v>2.6645233303033756E-14</v>
      </c>
      <c r="GU107" s="86">
        <f t="shared" si="128"/>
        <v>1.2185056912838085E-15</v>
      </c>
      <c r="GV107" s="86">
        <f t="shared" si="128"/>
        <v>2.0479492938575054E-12</v>
      </c>
      <c r="GW107" s="86">
        <f t="shared" si="128"/>
        <v>4.7632220685709442E-12</v>
      </c>
      <c r="GX107" s="86">
        <f t="shared" si="128"/>
        <v>1.8090887951053217E-11</v>
      </c>
      <c r="GY107" s="86">
        <f t="shared" si="128"/>
        <v>5.0408222342576842E-11</v>
      </c>
      <c r="GZ107" s="86">
        <f t="shared" si="128"/>
        <v>3.1783610709262749E-14</v>
      </c>
      <c r="HA107" s="86">
        <f t="shared" si="128"/>
        <v>5.4954074955165925E-18</v>
      </c>
      <c r="HC107" s="86">
        <f t="shared" si="73"/>
        <v>0.19292520994869358</v>
      </c>
      <c r="HD107" s="86">
        <f t="shared" si="73"/>
        <v>0.24273480009492129</v>
      </c>
      <c r="HE107" s="86">
        <f t="shared" si="73"/>
        <v>0.21700642852362023</v>
      </c>
      <c r="HF107" s="86">
        <f t="shared" si="73"/>
        <v>0.24773586058585537</v>
      </c>
      <c r="HG107" s="86">
        <f t="shared" si="73"/>
        <v>0.23957148916668453</v>
      </c>
      <c r="HH107" s="86">
        <f t="shared" si="73"/>
        <v>0.27709199036431847</v>
      </c>
      <c r="HI107" s="86">
        <f t="shared" si="138"/>
        <v>0.36502398324281371</v>
      </c>
      <c r="HJ107" s="86">
        <f t="shared" si="138"/>
        <v>0.37382801872735194</v>
      </c>
      <c r="HK107" s="86">
        <f t="shared" si="138"/>
        <v>0.35106266604345676</v>
      </c>
      <c r="HL107" s="86">
        <f t="shared" si="138"/>
        <v>0.30722318087288047</v>
      </c>
      <c r="HM107" s="86">
        <f t="shared" si="138"/>
        <v>0.26986026207562941</v>
      </c>
      <c r="HN107" s="86">
        <f t="shared" si="138"/>
        <v>0.23089255768805569</v>
      </c>
      <c r="HO107" s="86">
        <f t="shared" si="138"/>
        <v>0.18797832966820913</v>
      </c>
      <c r="HP107" s="86">
        <f t="shared" si="138"/>
        <v>0.19340160742176743</v>
      </c>
      <c r="HQ107" s="86">
        <f t="shared" si="138"/>
        <v>0.19538025884241383</v>
      </c>
      <c r="HS107" s="86">
        <f t="shared" si="129"/>
        <v>2.4975363991355327E-24</v>
      </c>
      <c r="HT107" s="86">
        <f t="shared" si="129"/>
        <v>2.7513322258119369E-21</v>
      </c>
      <c r="HU107" s="86">
        <f t="shared" si="129"/>
        <v>3.4723486489195628E-23</v>
      </c>
      <c r="HV107" s="86">
        <f t="shared" si="129"/>
        <v>1.6994810076286233E-23</v>
      </c>
      <c r="HW107" s="86">
        <f t="shared" si="129"/>
        <v>1.8660273980613786E-24</v>
      </c>
      <c r="HX107" s="86">
        <f t="shared" si="129"/>
        <v>1.2731670223793985E-23</v>
      </c>
      <c r="HY107" s="86">
        <f t="shared" si="129"/>
        <v>1.9359277754648387E-23</v>
      </c>
      <c r="HZ107" s="86">
        <f t="shared" si="129"/>
        <v>7.0223248747866409E-24</v>
      </c>
      <c r="IA107" s="86">
        <f t="shared" si="129"/>
        <v>2.2307070127726178E-24</v>
      </c>
      <c r="IB107" s="86">
        <f t="shared" si="129"/>
        <v>2.4350011071413787E-31</v>
      </c>
      <c r="IC107" s="86">
        <f t="shared" si="129"/>
        <v>5.1708006158123643E-25</v>
      </c>
      <c r="ID107" s="86">
        <f t="shared" si="129"/>
        <v>1.6698540641658329E-25</v>
      </c>
      <c r="IE107" s="86">
        <f t="shared" si="129"/>
        <v>3.5026904222922926E-25</v>
      </c>
      <c r="IF107" s="86">
        <f t="shared" si="129"/>
        <v>1.6829028411565202E-17</v>
      </c>
      <c r="IG107" s="86">
        <f t="shared" si="129"/>
        <v>3.8708318585186093E-13</v>
      </c>
      <c r="II107" s="86">
        <f t="shared" si="130"/>
        <v>5.6144160919378145E-85</v>
      </c>
      <c r="IJ107" s="86">
        <f t="shared" si="130"/>
        <v>1.3520985462615051E-74</v>
      </c>
      <c r="IK107" s="86">
        <f t="shared" si="130"/>
        <v>9.2229030528693259E-81</v>
      </c>
      <c r="IL107" s="86">
        <f t="shared" si="130"/>
        <v>1.0306452655225785E-83</v>
      </c>
      <c r="IM107" s="86">
        <f t="shared" si="130"/>
        <v>4.7993605653833514E-88</v>
      </c>
      <c r="IN107" s="86">
        <f t="shared" si="130"/>
        <v>6.040655900958139E-85</v>
      </c>
      <c r="IO107" s="86">
        <f t="shared" si="130"/>
        <v>6.1497668913689187E-85</v>
      </c>
      <c r="IP107" s="86">
        <f t="shared" si="130"/>
        <v>9.7674647911970299E-87</v>
      </c>
      <c r="IQ107" s="86">
        <f t="shared" si="130"/>
        <v>3.7860825220873714E-89</v>
      </c>
      <c r="IR107" s="86">
        <f t="shared" si="130"/>
        <v>6.0674887222352214E-116</v>
      </c>
      <c r="IS107" s="86">
        <f t="shared" si="130"/>
        <v>9.5402214200658196E-89</v>
      </c>
      <c r="IT107" s="86">
        <f t="shared" si="130"/>
        <v>8.3743534860840643E-90</v>
      </c>
      <c r="IU107" s="86">
        <f t="shared" si="130"/>
        <v>3.3698768718036231E-88</v>
      </c>
      <c r="IV107" s="86">
        <f t="shared" si="130"/>
        <v>3.6993282457218239E-89</v>
      </c>
      <c r="IW107" s="86">
        <f t="shared" si="130"/>
        <v>4.8246454321526195E-40</v>
      </c>
      <c r="IY107" s="86">
        <f t="shared" si="131"/>
        <v>0.19292529066506742</v>
      </c>
      <c r="IZ107" s="86">
        <f t="shared" si="131"/>
        <v>0.24273482869878116</v>
      </c>
      <c r="JA107" s="86">
        <f t="shared" si="131"/>
        <v>0.21700642937100964</v>
      </c>
      <c r="JB107" s="86">
        <f t="shared" si="131"/>
        <v>0.24773586089493432</v>
      </c>
      <c r="JC107" s="86">
        <f t="shared" si="131"/>
        <v>0.23957149220862739</v>
      </c>
      <c r="JD107" s="86">
        <f t="shared" si="131"/>
        <v>0.27709200424401825</v>
      </c>
      <c r="JE107" s="86">
        <f t="shared" si="131"/>
        <v>0.36502398325251523</v>
      </c>
      <c r="JF107" s="86">
        <f t="shared" si="131"/>
        <v>0.37382801872737859</v>
      </c>
      <c r="JG107" s="86">
        <f t="shared" si="131"/>
        <v>0.35106266604345798</v>
      </c>
      <c r="JH107" s="86">
        <f t="shared" si="131"/>
        <v>0.30722318087492845</v>
      </c>
      <c r="JI107" s="86">
        <f t="shared" si="131"/>
        <v>0.26986026208039265</v>
      </c>
      <c r="JJ107" s="86">
        <f t="shared" si="131"/>
        <v>0.23089255770614658</v>
      </c>
      <c r="JK107" s="86">
        <f t="shared" si="131"/>
        <v>0.18797832971861736</v>
      </c>
      <c r="JL107" s="86">
        <f t="shared" si="131"/>
        <v>0.19340160742179924</v>
      </c>
      <c r="JM107" s="86">
        <f t="shared" si="131"/>
        <v>0.19538025884280091</v>
      </c>
    </row>
    <row r="108" spans="2:273" x14ac:dyDescent="0.25">
      <c r="B108" s="2">
        <v>81</v>
      </c>
      <c r="C108" s="37">
        <v>146.46700000000001</v>
      </c>
      <c r="D108" s="37">
        <v>157.41300000000001</v>
      </c>
      <c r="E108" s="37">
        <v>157.50800000000001</v>
      </c>
      <c r="F108" s="37">
        <v>160.93700000000001</v>
      </c>
      <c r="G108" s="37">
        <v>156.952</v>
      </c>
      <c r="H108" s="37">
        <v>159.24199999999999</v>
      </c>
      <c r="I108" s="37">
        <v>171.565</v>
      </c>
      <c r="J108" s="37">
        <v>176.161</v>
      </c>
      <c r="K108" s="37">
        <v>171.51599999999999</v>
      </c>
      <c r="L108" s="37">
        <v>169.661</v>
      </c>
      <c r="M108" s="37">
        <v>159.09700000000001</v>
      </c>
      <c r="N108" s="37">
        <v>153.29</v>
      </c>
      <c r="O108" s="37">
        <v>143.661</v>
      </c>
      <c r="P108" s="37">
        <v>130.56899999999999</v>
      </c>
      <c r="Q108" s="37">
        <v>123.277</v>
      </c>
      <c r="S108" s="4">
        <f t="shared" si="132"/>
        <v>142.20505681297783</v>
      </c>
      <c r="T108" s="4">
        <f t="shared" si="132"/>
        <v>151.72346119854188</v>
      </c>
      <c r="U108" s="4">
        <f t="shared" si="132"/>
        <v>149.3032575283363</v>
      </c>
      <c r="V108" s="4">
        <f t="shared" si="132"/>
        <v>156.00096662888191</v>
      </c>
      <c r="W108" s="4">
        <f t="shared" si="132"/>
        <v>151.49167769845377</v>
      </c>
      <c r="X108" s="4">
        <f t="shared" si="132"/>
        <v>156.26216332677134</v>
      </c>
      <c r="Y108" s="4">
        <f t="shared" si="132"/>
        <v>171.41007670063129</v>
      </c>
      <c r="Z108" s="4">
        <f t="shared" si="132"/>
        <v>175.2056135139722</v>
      </c>
      <c r="AA108" s="4">
        <f t="shared" si="132"/>
        <v>169.74767758996353</v>
      </c>
      <c r="AB108" s="4">
        <f t="shared" si="132"/>
        <v>172.27714620429754</v>
      </c>
      <c r="AC108" s="4">
        <f t="shared" si="132"/>
        <v>154.40914711014517</v>
      </c>
      <c r="AD108" s="4">
        <f t="shared" si="132"/>
        <v>147.25028905160374</v>
      </c>
      <c r="AE108" s="4">
        <f t="shared" si="132"/>
        <v>136.78789314775022</v>
      </c>
      <c r="AF108" s="4">
        <f t="shared" si="132"/>
        <v>126.40644049637224</v>
      </c>
      <c r="AG108" s="4">
        <f t="shared" si="132"/>
        <v>119.4776286006331</v>
      </c>
      <c r="AI108" s="4">
        <f t="shared" si="133"/>
        <v>4.2619431870221831</v>
      </c>
      <c r="AJ108" s="4">
        <f t="shared" si="133"/>
        <v>5.6895388014581272</v>
      </c>
      <c r="AK108" s="4">
        <f t="shared" si="133"/>
        <v>8.2047424716637067</v>
      </c>
      <c r="AL108" s="4">
        <f t="shared" si="133"/>
        <v>4.9360333711180999</v>
      </c>
      <c r="AM108" s="4">
        <f t="shared" si="133"/>
        <v>5.4603223015462277</v>
      </c>
      <c r="AN108" s="4">
        <f t="shared" si="133"/>
        <v>2.9798366732286468</v>
      </c>
      <c r="AO108" s="4">
        <f t="shared" si="133"/>
        <v>0.15492329936870419</v>
      </c>
      <c r="AP108" s="4">
        <f t="shared" si="133"/>
        <v>0.9553864860278054</v>
      </c>
      <c r="AQ108" s="4">
        <f t="shared" si="133"/>
        <v>1.7683224100364612</v>
      </c>
      <c r="AR108" s="4">
        <f t="shared" si="133"/>
        <v>-2.6161462042975359</v>
      </c>
      <c r="AS108" s="4">
        <f t="shared" si="133"/>
        <v>4.6878528898548382</v>
      </c>
      <c r="AT108" s="4">
        <f t="shared" si="133"/>
        <v>6.0397109483962481</v>
      </c>
      <c r="AU108" s="4">
        <f t="shared" si="133"/>
        <v>6.8731068522497765</v>
      </c>
      <c r="AV108" s="4">
        <f t="shared" si="133"/>
        <v>4.1625595036277474</v>
      </c>
      <c r="AW108" s="4">
        <f t="shared" si="133"/>
        <v>3.7993713993669047</v>
      </c>
      <c r="AY108" s="2">
        <f t="shared" si="125"/>
        <v>68.175484483467997</v>
      </c>
      <c r="AZ108" s="2">
        <f t="shared" si="125"/>
        <v>64.975885939696013</v>
      </c>
      <c r="BA108" s="2">
        <f t="shared" si="125"/>
        <v>64.997401174788081</v>
      </c>
      <c r="BB108" s="2">
        <f t="shared" si="125"/>
        <v>64.574494411094619</v>
      </c>
      <c r="BC108" s="2">
        <f t="shared" si="125"/>
        <v>62.593891021066575</v>
      </c>
      <c r="BD108" s="2">
        <f t="shared" si="125"/>
        <v>60.856364663576606</v>
      </c>
      <c r="BE108" s="2">
        <f t="shared" si="125"/>
        <v>59.492833346376919</v>
      </c>
      <c r="BF108" s="2">
        <f t="shared" si="125"/>
        <v>61.903985362132062</v>
      </c>
      <c r="BG108" s="2">
        <f t="shared" si="125"/>
        <v>63.234998476393727</v>
      </c>
      <c r="BH108" s="2">
        <f t="shared" si="125"/>
        <v>64.376608898929049</v>
      </c>
      <c r="BI108" s="2">
        <f t="shared" si="125"/>
        <v>65.341121759306503</v>
      </c>
      <c r="BJ108" s="2">
        <f t="shared" si="125"/>
        <v>66.207200271062632</v>
      </c>
      <c r="BK108" s="2">
        <f t="shared" si="125"/>
        <v>65.817592550573735</v>
      </c>
      <c r="BL108" s="2">
        <f t="shared" si="125"/>
        <v>64.575120653375251</v>
      </c>
      <c r="BM108" s="2">
        <f t="shared" si="125"/>
        <v>69.156322791609909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96.22588341890669</v>
      </c>
      <c r="DL108" s="2">
        <f t="shared" si="134"/>
        <v>83.83600332225916</v>
      </c>
      <c r="DM108" s="2">
        <f t="shared" si="134"/>
        <v>86.020629457364308</v>
      </c>
      <c r="DN108" s="2">
        <f t="shared" si="134"/>
        <v>83.574506191482911</v>
      </c>
      <c r="DO108" s="2">
        <f t="shared" si="134"/>
        <v>79.497841437632147</v>
      </c>
      <c r="DP108" s="2">
        <f t="shared" si="134"/>
        <v>81.487155795046348</v>
      </c>
      <c r="DQ108" s="2">
        <f t="shared" si="134"/>
        <v>80.652663697705776</v>
      </c>
      <c r="DR108" s="2">
        <f t="shared" si="134"/>
        <v>84.40140890688258</v>
      </c>
      <c r="DS108" s="2">
        <f t="shared" si="134"/>
        <v>88.589793184885295</v>
      </c>
      <c r="DT108" s="2">
        <f t="shared" si="134"/>
        <v>90.948150545282147</v>
      </c>
      <c r="DU108" s="2">
        <f t="shared" si="134"/>
        <v>91.497753310104542</v>
      </c>
      <c r="DV108" s="2">
        <f t="shared" si="134"/>
        <v>90.217784355179717</v>
      </c>
      <c r="DW108" s="2">
        <f t="shared" si="134"/>
        <v>89.791207399577189</v>
      </c>
      <c r="DX108" s="2">
        <f t="shared" si="134"/>
        <v>82.014928722440331</v>
      </c>
      <c r="DY108" s="2">
        <f t="shared" si="134"/>
        <v>81.190237237237199</v>
      </c>
      <c r="EA108" s="2">
        <f t="shared" si="94"/>
        <v>67.310478667520812</v>
      </c>
      <c r="EB108" s="2">
        <f t="shared" si="94"/>
        <v>64.411536759118547</v>
      </c>
      <c r="EC108" s="2">
        <f t="shared" si="94"/>
        <v>64.277705518018024</v>
      </c>
      <c r="ED108" s="2">
        <f t="shared" si="94"/>
        <v>63.96940564923765</v>
      </c>
      <c r="EE108" s="2">
        <f t="shared" si="94"/>
        <v>61.982852928181586</v>
      </c>
      <c r="EF108" s="2">
        <f t="shared" si="94"/>
        <v>60.111055987660393</v>
      </c>
      <c r="EG108" s="2">
        <f t="shared" si="94"/>
        <v>58.713615389976027</v>
      </c>
      <c r="EH108" s="2">
        <f t="shared" si="94"/>
        <v>61.052439942576804</v>
      </c>
      <c r="EI108" s="2">
        <f t="shared" si="94"/>
        <v>62.261061074036405</v>
      </c>
      <c r="EJ108" s="2">
        <f t="shared" si="94"/>
        <v>63.260502719571868</v>
      </c>
      <c r="EK108" s="2">
        <f t="shared" si="94"/>
        <v>64.369358559259112</v>
      </c>
      <c r="EL108" s="2">
        <f t="shared" si="94"/>
        <v>65.381909441165035</v>
      </c>
      <c r="EM108" s="2">
        <f t="shared" si="135"/>
        <v>65.013974567880851</v>
      </c>
      <c r="EN108" s="2">
        <f t="shared" si="135"/>
        <v>63.95607059070467</v>
      </c>
      <c r="EO108" s="2">
        <f t="shared" si="135"/>
        <v>68.640211850028379</v>
      </c>
      <c r="EQ108" s="2">
        <f t="shared" si="136"/>
        <v>67.026564846464439</v>
      </c>
      <c r="ER108" s="2">
        <f t="shared" si="136"/>
        <v>62.524361743396099</v>
      </c>
      <c r="ES108" s="2">
        <f t="shared" si="136"/>
        <v>64.263922091045146</v>
      </c>
      <c r="ET108" s="2">
        <f t="shared" si="136"/>
        <v>64.001332139405235</v>
      </c>
      <c r="EU108" s="2">
        <f t="shared" si="136"/>
        <v>61.8248237403457</v>
      </c>
      <c r="EV108" s="2">
        <f t="shared" si="136"/>
        <v>60.326228956505581</v>
      </c>
      <c r="EW108" s="2">
        <f t="shared" si="136"/>
        <v>58.668445739868481</v>
      </c>
      <c r="EX108" s="2">
        <f t="shared" si="136"/>
        <v>60.866400104532012</v>
      </c>
      <c r="EY108" s="2">
        <f t="shared" si="136"/>
        <v>61.820767564706678</v>
      </c>
      <c r="EZ108" s="2">
        <f t="shared" si="136"/>
        <v>62.554241085948107</v>
      </c>
      <c r="FA108" s="2">
        <f t="shared" si="136"/>
        <v>63.558132080415191</v>
      </c>
      <c r="FB108" s="2">
        <f t="shared" si="136"/>
        <v>65.154002760060621</v>
      </c>
      <c r="FC108" s="2">
        <f t="shared" si="136"/>
        <v>65.064582957478422</v>
      </c>
      <c r="FD108" s="2">
        <f t="shared" si="136"/>
        <v>63.773682831201612</v>
      </c>
      <c r="FE108" s="2">
        <f t="shared" si="136"/>
        <v>68.222965256246511</v>
      </c>
      <c r="FG108" s="2">
        <f t="shared" si="137"/>
        <v>0.97007936013504914</v>
      </c>
      <c r="FH108" s="2">
        <f t="shared" si="137"/>
        <v>0.97087001855020172</v>
      </c>
      <c r="FI108" s="2">
        <f t="shared" si="137"/>
        <v>0.9668992651315973</v>
      </c>
      <c r="FJ108" s="2">
        <f t="shared" si="137"/>
        <v>0.96913753464562913</v>
      </c>
      <c r="FK108" s="2">
        <f t="shared" si="137"/>
        <v>0.96510611031227722</v>
      </c>
      <c r="FL108" s="2">
        <f t="shared" si="137"/>
        <v>0.96514245277308053</v>
      </c>
      <c r="FM108" s="2">
        <f t="shared" si="137"/>
        <v>0.96448012888369217</v>
      </c>
      <c r="FN108" s="2">
        <f t="shared" si="137"/>
        <v>0.96351925983946418</v>
      </c>
      <c r="FO108" s="2">
        <f t="shared" si="137"/>
        <v>0.96298981723212895</v>
      </c>
      <c r="FP108" s="2">
        <f t="shared" si="137"/>
        <v>0.9596653000760571</v>
      </c>
      <c r="FQ108" s="2">
        <f t="shared" si="137"/>
        <v>0.96415726761048748</v>
      </c>
      <c r="FR108" s="2">
        <f t="shared" si="137"/>
        <v>0.96676438050049807</v>
      </c>
      <c r="FS108" s="2">
        <f t="shared" si="137"/>
        <v>0.96756744468664591</v>
      </c>
      <c r="FT108" s="2">
        <f t="shared" si="137"/>
        <v>0.96571470026009132</v>
      </c>
      <c r="FU108" s="2">
        <f t="shared" si="137"/>
        <v>0.95886155688049923</v>
      </c>
      <c r="FW108" s="2">
        <f t="shared" si="127"/>
        <v>5.6917330663846936E-4</v>
      </c>
      <c r="FX108" s="2">
        <f t="shared" si="127"/>
        <v>7.8698057502611662E-4</v>
      </c>
      <c r="FY108" s="2">
        <f t="shared" si="127"/>
        <v>8.0559139005709256E-4</v>
      </c>
      <c r="FZ108" s="2">
        <f t="shared" si="127"/>
        <v>8.4649464528201298E-4</v>
      </c>
      <c r="GA108" s="2">
        <f t="shared" si="127"/>
        <v>8.0987599356663364E-4</v>
      </c>
      <c r="GB108" s="2">
        <f t="shared" si="127"/>
        <v>8.8425304505250003E-4</v>
      </c>
      <c r="GC108" s="2">
        <f t="shared" si="127"/>
        <v>1.2001842829537071E-3</v>
      </c>
      <c r="GD108" s="2">
        <f t="shared" si="127"/>
        <v>1.3021417914707259E-3</v>
      </c>
      <c r="GE108" s="2">
        <f t="shared" si="127"/>
        <v>1.1214907806882653E-3</v>
      </c>
      <c r="GF108" s="2">
        <f t="shared" si="127"/>
        <v>9.4410804849490789E-4</v>
      </c>
      <c r="GG108" s="2">
        <f t="shared" si="127"/>
        <v>7.3049041134165646E-4</v>
      </c>
      <c r="GH108" s="2">
        <f t="shared" si="127"/>
        <v>6.3560524475219542E-4</v>
      </c>
      <c r="GI108" s="2">
        <f t="shared" si="127"/>
        <v>5.7319284926470862E-4</v>
      </c>
      <c r="GJ108" s="2">
        <f t="shared" si="127"/>
        <v>5.6638305523275766E-4</v>
      </c>
      <c r="GK108" s="2">
        <f t="shared" si="127"/>
        <v>4.2556119350141669E-4</v>
      </c>
      <c r="GM108" s="86">
        <f t="shared" si="128"/>
        <v>1.0433389493412267E-8</v>
      </c>
      <c r="GN108" s="86">
        <f t="shared" si="128"/>
        <v>3.5110270807708085E-9</v>
      </c>
      <c r="GO108" s="86">
        <f t="shared" si="128"/>
        <v>6.0793484666639783E-11</v>
      </c>
      <c r="GP108" s="86">
        <f t="shared" si="128"/>
        <v>2.1570751563297706E-11</v>
      </c>
      <c r="GQ108" s="86">
        <f t="shared" si="128"/>
        <v>2.6900954539171585E-10</v>
      </c>
      <c r="GR108" s="86">
        <f t="shared" si="128"/>
        <v>1.5677551090628659E-9</v>
      </c>
      <c r="GS108" s="86">
        <f t="shared" si="128"/>
        <v>5.174422295795922E-13</v>
      </c>
      <c r="GT108" s="86">
        <f t="shared" si="128"/>
        <v>6.9812365716803671E-16</v>
      </c>
      <c r="GU108" s="86">
        <f t="shared" si="128"/>
        <v>2.0906503378615988E-17</v>
      </c>
      <c r="GV108" s="86">
        <f t="shared" si="128"/>
        <v>9.1516634748997906E-14</v>
      </c>
      <c r="GW108" s="86">
        <f t="shared" si="128"/>
        <v>1.9163789022469835E-13</v>
      </c>
      <c r="GX108" s="86">
        <f t="shared" si="128"/>
        <v>8.5956534956054493E-13</v>
      </c>
      <c r="GY108" s="86">
        <f t="shared" si="128"/>
        <v>2.4860333504497229E-12</v>
      </c>
      <c r="GZ108" s="86">
        <f t="shared" si="128"/>
        <v>6.7484476992950982E-16</v>
      </c>
      <c r="HA108" s="86">
        <f t="shared" si="128"/>
        <v>5.2069603839447993E-20</v>
      </c>
      <c r="HC108" s="86">
        <f t="shared" si="73"/>
        <v>0.24390049637054181</v>
      </c>
      <c r="HD108" s="86">
        <f t="shared" si="73"/>
        <v>0.30091188742569602</v>
      </c>
      <c r="HE108" s="86">
        <f t="shared" si="73"/>
        <v>0.27407183038810595</v>
      </c>
      <c r="HF108" s="86">
        <f t="shared" si="73"/>
        <v>0.31137845847828277</v>
      </c>
      <c r="HG108" s="86">
        <f t="shared" si="73"/>
        <v>0.30352264162578013</v>
      </c>
      <c r="HH108" s="86">
        <f t="shared" si="73"/>
        <v>0.34652974315178547</v>
      </c>
      <c r="HI108" s="86">
        <f t="shared" si="138"/>
        <v>0.45021072271358775</v>
      </c>
      <c r="HJ108" s="86">
        <f t="shared" si="138"/>
        <v>0.46295677086186782</v>
      </c>
      <c r="HK108" s="86">
        <f t="shared" si="138"/>
        <v>0.43685395390652754</v>
      </c>
      <c r="HL108" s="86">
        <f t="shared" si="138"/>
        <v>0.39287141879365561</v>
      </c>
      <c r="HM108" s="86">
        <f t="shared" si="138"/>
        <v>0.33838550497095038</v>
      </c>
      <c r="HN108" s="86">
        <f t="shared" si="138"/>
        <v>0.29190876082820488</v>
      </c>
      <c r="HO108" s="86">
        <f t="shared" si="138"/>
        <v>0.23973817604417594</v>
      </c>
      <c r="HP108" s="86">
        <f t="shared" si="138"/>
        <v>0.24816882161096029</v>
      </c>
      <c r="HQ108" s="86">
        <f t="shared" si="138"/>
        <v>0.26214811000113236</v>
      </c>
      <c r="HS108" s="86">
        <f t="shared" si="129"/>
        <v>1.9301218837585734E-23</v>
      </c>
      <c r="HT108" s="86">
        <f t="shared" si="129"/>
        <v>1.7704397552604442E-20</v>
      </c>
      <c r="HU108" s="86">
        <f t="shared" si="129"/>
        <v>2.6574596372956753E-22</v>
      </c>
      <c r="HV108" s="86">
        <f t="shared" si="129"/>
        <v>1.3898623406558018E-22</v>
      </c>
      <c r="HW108" s="86">
        <f t="shared" si="129"/>
        <v>1.6653073847148138E-23</v>
      </c>
      <c r="HX108" s="86">
        <f t="shared" si="129"/>
        <v>1.0777495284919905E-22</v>
      </c>
      <c r="HY108" s="86">
        <f t="shared" si="129"/>
        <v>1.7850679879008399E-22</v>
      </c>
      <c r="HZ108" s="86">
        <f t="shared" si="129"/>
        <v>6.9668677175777071E-23</v>
      </c>
      <c r="IA108" s="86">
        <f t="shared" si="129"/>
        <v>2.2290197693581317E-23</v>
      </c>
      <c r="IB108" s="86">
        <f t="shared" si="129"/>
        <v>4.5547619685044219E-30</v>
      </c>
      <c r="IC108" s="86">
        <f t="shared" si="129"/>
        <v>4.6339009800489863E-24</v>
      </c>
      <c r="ID108" s="86">
        <f t="shared" si="129"/>
        <v>1.488693936036315E-24</v>
      </c>
      <c r="IE108" s="86">
        <f t="shared" si="129"/>
        <v>2.9303031370806885E-24</v>
      </c>
      <c r="IF108" s="86">
        <f t="shared" si="129"/>
        <v>6.6918599835556327E-17</v>
      </c>
      <c r="IG108" s="86">
        <f t="shared" si="129"/>
        <v>1.0514019613494165E-12</v>
      </c>
      <c r="II108" s="86">
        <f t="shared" si="130"/>
        <v>5.7613968784450538E-83</v>
      </c>
      <c r="IJ108" s="86">
        <f t="shared" si="130"/>
        <v>9.3316843036236242E-73</v>
      </c>
      <c r="IK108" s="86">
        <f t="shared" si="130"/>
        <v>9.2409871357661386E-79</v>
      </c>
      <c r="IL108" s="86">
        <f t="shared" si="130"/>
        <v>1.2673685667645403E-81</v>
      </c>
      <c r="IM108" s="86">
        <f t="shared" si="130"/>
        <v>7.3776630602861524E-86</v>
      </c>
      <c r="IN108" s="86">
        <f t="shared" si="130"/>
        <v>8.2259896429424094E-83</v>
      </c>
      <c r="IO108" s="86">
        <f t="shared" si="130"/>
        <v>1.0419623460544662E-82</v>
      </c>
      <c r="IP108" s="86">
        <f t="shared" si="130"/>
        <v>1.9695096046109051E-84</v>
      </c>
      <c r="IQ108" s="86">
        <f t="shared" si="130"/>
        <v>7.8882630597177424E-87</v>
      </c>
      <c r="IR108" s="86">
        <f t="shared" si="130"/>
        <v>5.4822333274279572E-113</v>
      </c>
      <c r="IS108" s="86">
        <f t="shared" si="130"/>
        <v>1.4227707074361806E-86</v>
      </c>
      <c r="IT108" s="86">
        <f t="shared" si="130"/>
        <v>1.2079855916599527E-87</v>
      </c>
      <c r="IU108" s="86">
        <f t="shared" si="130"/>
        <v>4.1549546325157324E-86</v>
      </c>
      <c r="IV108" s="86">
        <f t="shared" si="130"/>
        <v>4.774704105142225E-87</v>
      </c>
      <c r="IW108" s="86">
        <f t="shared" si="130"/>
        <v>3.7737144459502497E-39</v>
      </c>
      <c r="IY108" s="86">
        <f t="shared" si="131"/>
        <v>0.2439005068039313</v>
      </c>
      <c r="IZ108" s="86">
        <f t="shared" si="131"/>
        <v>0.3009118909367231</v>
      </c>
      <c r="JA108" s="86">
        <f t="shared" si="131"/>
        <v>0.27407183044889943</v>
      </c>
      <c r="JB108" s="86">
        <f t="shared" si="131"/>
        <v>0.31137845849985352</v>
      </c>
      <c r="JC108" s="86">
        <f t="shared" si="131"/>
        <v>0.30352264189478967</v>
      </c>
      <c r="JD108" s="86">
        <f t="shared" si="131"/>
        <v>0.34652974471954057</v>
      </c>
      <c r="JE108" s="86">
        <f t="shared" si="131"/>
        <v>0.45021072271410517</v>
      </c>
      <c r="JF108" s="86">
        <f t="shared" si="131"/>
        <v>0.46295677086186854</v>
      </c>
      <c r="JG108" s="86">
        <f t="shared" si="131"/>
        <v>0.43685395390652754</v>
      </c>
      <c r="JH108" s="86">
        <f t="shared" si="131"/>
        <v>0.39287141879374715</v>
      </c>
      <c r="JI108" s="86">
        <f t="shared" si="131"/>
        <v>0.338385504971142</v>
      </c>
      <c r="JJ108" s="86">
        <f t="shared" si="131"/>
        <v>0.29190876082906447</v>
      </c>
      <c r="JK108" s="86">
        <f t="shared" si="131"/>
        <v>0.23973817604666198</v>
      </c>
      <c r="JL108" s="86">
        <f t="shared" si="131"/>
        <v>0.24816882161096102</v>
      </c>
      <c r="JM108" s="86">
        <f t="shared" si="131"/>
        <v>0.26214811000218374</v>
      </c>
    </row>
    <row r="109" spans="2:273" x14ac:dyDescent="0.25">
      <c r="B109" s="2">
        <v>82</v>
      </c>
      <c r="C109" s="37">
        <v>157</v>
      </c>
      <c r="D109" s="37">
        <v>165.36500000000001</v>
      </c>
      <c r="E109" s="37">
        <v>167.12700000000001</v>
      </c>
      <c r="F109" s="37">
        <v>169.952</v>
      </c>
      <c r="G109" s="37">
        <v>166.435</v>
      </c>
      <c r="H109" s="37">
        <v>168.32300000000001</v>
      </c>
      <c r="I109" s="37">
        <v>177.71</v>
      </c>
      <c r="J109" s="37">
        <v>181.14500000000001</v>
      </c>
      <c r="K109" s="37">
        <v>178.98400000000001</v>
      </c>
      <c r="L109" s="37">
        <v>176.08099999999999</v>
      </c>
      <c r="M109" s="37">
        <v>167.952</v>
      </c>
      <c r="N109" s="37">
        <v>163.048</v>
      </c>
      <c r="O109" s="37">
        <v>154.09700000000001</v>
      </c>
      <c r="P109" s="37">
        <v>141.24600000000001</v>
      </c>
      <c r="Q109" s="37">
        <v>130.90799999999999</v>
      </c>
      <c r="S109" s="4">
        <f t="shared" si="132"/>
        <v>153.62679578657082</v>
      </c>
      <c r="T109" s="4">
        <f t="shared" si="132"/>
        <v>163.06168612435312</v>
      </c>
      <c r="U109" s="4">
        <f t="shared" si="132"/>
        <v>162.00149532257549</v>
      </c>
      <c r="V109" s="4">
        <f t="shared" si="132"/>
        <v>168.54299671391703</v>
      </c>
      <c r="W109" s="4">
        <f t="shared" si="132"/>
        <v>164.46932318565328</v>
      </c>
      <c r="X109" s="4">
        <f t="shared" si="132"/>
        <v>168.37506714243904</v>
      </c>
      <c r="Y109" s="4">
        <f t="shared" si="132"/>
        <v>181.7568145816166</v>
      </c>
      <c r="Z109" s="4">
        <f t="shared" si="132"/>
        <v>185.88299265557259</v>
      </c>
      <c r="AA109" s="4">
        <f t="shared" si="132"/>
        <v>181.08205173432327</v>
      </c>
      <c r="AB109" s="4">
        <f t="shared" si="132"/>
        <v>184.00947766118128</v>
      </c>
      <c r="AC109" s="4">
        <f t="shared" si="132"/>
        <v>166.29081157637469</v>
      </c>
      <c r="AD109" s="4">
        <f t="shared" si="132"/>
        <v>159.22508525812225</v>
      </c>
      <c r="AE109" s="4">
        <f t="shared" si="132"/>
        <v>148.48671335069452</v>
      </c>
      <c r="AF109" s="4">
        <f t="shared" si="132"/>
        <v>136.74985083640513</v>
      </c>
      <c r="AG109" s="4">
        <f t="shared" si="132"/>
        <v>129.09132269560658</v>
      </c>
      <c r="AI109" s="4">
        <f t="shared" si="133"/>
        <v>3.373204213429176</v>
      </c>
      <c r="AJ109" s="4">
        <f t="shared" si="133"/>
        <v>2.3033138756468929</v>
      </c>
      <c r="AK109" s="4">
        <f t="shared" si="133"/>
        <v>5.1255046774245159</v>
      </c>
      <c r="AL109" s="4">
        <f t="shared" si="133"/>
        <v>1.4090032860829638</v>
      </c>
      <c r="AM109" s="4">
        <f t="shared" si="133"/>
        <v>1.9656768143467218</v>
      </c>
      <c r="AN109" s="4">
        <f t="shared" si="133"/>
        <v>-5.2067142439028657E-2</v>
      </c>
      <c r="AO109" s="4">
        <f t="shared" si="133"/>
        <v>-4.0468145816165872</v>
      </c>
      <c r="AP109" s="4">
        <f t="shared" si="133"/>
        <v>-4.7379926555725831</v>
      </c>
      <c r="AQ109" s="4">
        <f t="shared" si="133"/>
        <v>-2.0980517343232634</v>
      </c>
      <c r="AR109" s="4">
        <f t="shared" si="133"/>
        <v>-7.9284776611812902</v>
      </c>
      <c r="AS109" s="4">
        <f t="shared" si="133"/>
        <v>1.6611884236253047</v>
      </c>
      <c r="AT109" s="4">
        <f t="shared" si="133"/>
        <v>3.8229147418777529</v>
      </c>
      <c r="AU109" s="4">
        <f t="shared" si="133"/>
        <v>5.6102866493054933</v>
      </c>
      <c r="AV109" s="4">
        <f t="shared" si="133"/>
        <v>4.4961491635948789</v>
      </c>
      <c r="AW109" s="4">
        <f t="shared" si="133"/>
        <v>1.8166773043934086</v>
      </c>
      <c r="AY109" s="2">
        <f t="shared" si="125"/>
        <v>68.009143723528666</v>
      </c>
      <c r="AZ109" s="2">
        <f t="shared" si="125"/>
        <v>64.79295150332176</v>
      </c>
      <c r="BA109" s="2">
        <f t="shared" si="125"/>
        <v>64.817790393035139</v>
      </c>
      <c r="BB109" s="2">
        <f t="shared" si="125"/>
        <v>64.415070859634909</v>
      </c>
      <c r="BC109" s="2">
        <f t="shared" si="125"/>
        <v>62.433326511916825</v>
      </c>
      <c r="BD109" s="2">
        <f t="shared" si="125"/>
        <v>60.70395464013037</v>
      </c>
      <c r="BE109" s="2">
        <f t="shared" si="125"/>
        <v>59.32498793085022</v>
      </c>
      <c r="BF109" s="2">
        <f t="shared" si="125"/>
        <v>61.694274825262781</v>
      </c>
      <c r="BG109" s="2">
        <f t="shared" si="125"/>
        <v>62.992612093382363</v>
      </c>
      <c r="BH109" s="2">
        <f t="shared" si="125"/>
        <v>64.113466412198775</v>
      </c>
      <c r="BI109" s="2">
        <f t="shared" si="125"/>
        <v>65.080542572862328</v>
      </c>
      <c r="BJ109" s="2">
        <f t="shared" si="125"/>
        <v>65.985982798185063</v>
      </c>
      <c r="BK109" s="2">
        <f t="shared" si="125"/>
        <v>65.60891236310529</v>
      </c>
      <c r="BL109" s="2">
        <f t="shared" si="125"/>
        <v>64.377090716924087</v>
      </c>
      <c r="BM109" s="2">
        <f t="shared" si="125"/>
        <v>68.94214596769794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96.4425667472063</v>
      </c>
      <c r="DL109" s="2">
        <f t="shared" si="134"/>
        <v>83.890579734219287</v>
      </c>
      <c r="DM109" s="2">
        <f t="shared" si="134"/>
        <v>86.185145384073252</v>
      </c>
      <c r="DN109" s="2">
        <f t="shared" si="134"/>
        <v>83.713352612503755</v>
      </c>
      <c r="DO109" s="2">
        <f t="shared" si="134"/>
        <v>79.554800211416492</v>
      </c>
      <c r="DP109" s="2">
        <f t="shared" si="134"/>
        <v>81.586965129784218</v>
      </c>
      <c r="DQ109" s="2">
        <f t="shared" si="134"/>
        <v>80.75172179487177</v>
      </c>
      <c r="DR109" s="2">
        <f t="shared" si="134"/>
        <v>84.553825473246505</v>
      </c>
      <c r="DS109" s="2">
        <f t="shared" si="134"/>
        <v>88.801108771929819</v>
      </c>
      <c r="DT109" s="2">
        <f t="shared" si="134"/>
        <v>91.197974395448099</v>
      </c>
      <c r="DU109" s="2">
        <f t="shared" si="134"/>
        <v>91.698633449477356</v>
      </c>
      <c r="DV109" s="2">
        <f t="shared" si="134"/>
        <v>90.368556025369983</v>
      </c>
      <c r="DW109" s="2">
        <f t="shared" si="134"/>
        <v>89.948342283298118</v>
      </c>
      <c r="DX109" s="2">
        <f t="shared" si="134"/>
        <v>82.136887798248253</v>
      </c>
      <c r="DY109" s="2">
        <f t="shared" si="134"/>
        <v>81.232379322179284</v>
      </c>
      <c r="EA109" s="2">
        <f t="shared" si="94"/>
        <v>67.209500320307498</v>
      </c>
      <c r="EB109" s="2">
        <f t="shared" si="94"/>
        <v>64.271987272036483</v>
      </c>
      <c r="EC109" s="2">
        <f t="shared" si="94"/>
        <v>64.150677646396403</v>
      </c>
      <c r="ED109" s="2">
        <f t="shared" si="94"/>
        <v>63.854556901516403</v>
      </c>
      <c r="EE109" s="2">
        <f t="shared" si="94"/>
        <v>61.868900064974447</v>
      </c>
      <c r="EF109" s="2">
        <f t="shared" si="94"/>
        <v>60.015888845131435</v>
      </c>
      <c r="EG109" s="2">
        <f t="shared" si="94"/>
        <v>58.605375885042093</v>
      </c>
      <c r="EH109" s="2">
        <f t="shared" si="94"/>
        <v>60.905188395495351</v>
      </c>
      <c r="EI109" s="2">
        <f t="shared" si="94"/>
        <v>62.088541165930479</v>
      </c>
      <c r="EJ109" s="2">
        <f t="shared" si="94"/>
        <v>63.076001960867131</v>
      </c>
      <c r="EK109" s="2">
        <f t="shared" si="94"/>
        <v>64.178729348556061</v>
      </c>
      <c r="EL109" s="2">
        <f t="shared" si="94"/>
        <v>65.221667774203809</v>
      </c>
      <c r="EM109" s="2">
        <f t="shared" si="135"/>
        <v>64.864817268264503</v>
      </c>
      <c r="EN109" s="2">
        <f t="shared" si="135"/>
        <v>63.802165487822748</v>
      </c>
      <c r="EO109" s="2">
        <f t="shared" si="135"/>
        <v>68.46144402597308</v>
      </c>
      <c r="EQ109" s="2">
        <f t="shared" si="136"/>
        <v>66.932826085797146</v>
      </c>
      <c r="ER109" s="2">
        <f t="shared" si="136"/>
        <v>62.441420796401921</v>
      </c>
      <c r="ES109" s="2">
        <f t="shared" si="136"/>
        <v>64.137300469963691</v>
      </c>
      <c r="ET109" s="2">
        <f t="shared" si="136"/>
        <v>63.88508116323127</v>
      </c>
      <c r="EU109" s="2">
        <f t="shared" si="136"/>
        <v>61.715701342405282</v>
      </c>
      <c r="EV109" s="2">
        <f t="shared" si="136"/>
        <v>60.223833859933016</v>
      </c>
      <c r="EW109" s="2">
        <f t="shared" si="136"/>
        <v>58.561942890631023</v>
      </c>
      <c r="EX109" s="2">
        <f t="shared" si="136"/>
        <v>60.725104338366457</v>
      </c>
      <c r="EY109" s="2">
        <f t="shared" si="136"/>
        <v>61.66355460793929</v>
      </c>
      <c r="EZ109" s="2">
        <f t="shared" si="136"/>
        <v>62.393931416437134</v>
      </c>
      <c r="FA109" s="2">
        <f t="shared" si="136"/>
        <v>63.392208900785214</v>
      </c>
      <c r="FB109" s="2">
        <f t="shared" si="136"/>
        <v>65.000588888275658</v>
      </c>
      <c r="FC109" s="2">
        <f t="shared" si="136"/>
        <v>64.91274986052089</v>
      </c>
      <c r="FD109" s="2">
        <f t="shared" si="136"/>
        <v>63.625101066014309</v>
      </c>
      <c r="FE109" s="2">
        <f t="shared" si="136"/>
        <v>68.059129678730883</v>
      </c>
      <c r="FG109" s="2">
        <f t="shared" si="137"/>
        <v>0.97264002172711894</v>
      </c>
      <c r="FH109" s="2">
        <f t="shared" si="137"/>
        <v>0.97336487206873079</v>
      </c>
      <c r="FI109" s="2">
        <f t="shared" si="137"/>
        <v>0.96972359078958736</v>
      </c>
      <c r="FJ109" s="2">
        <f t="shared" si="137"/>
        <v>0.97177645426736214</v>
      </c>
      <c r="FK109" s="2">
        <f t="shared" si="137"/>
        <v>0.9680783859545673</v>
      </c>
      <c r="FL109" s="2">
        <f t="shared" si="137"/>
        <v>0.9681117350343611</v>
      </c>
      <c r="FM109" s="2">
        <f t="shared" si="137"/>
        <v>0.96750393049514338</v>
      </c>
      <c r="FN109" s="2">
        <f t="shared" si="137"/>
        <v>0.96662202927365048</v>
      </c>
      <c r="FO109" s="2">
        <f t="shared" si="137"/>
        <v>0.96613603431704131</v>
      </c>
      <c r="FP109" s="2">
        <f t="shared" si="137"/>
        <v>0.96308329848842478</v>
      </c>
      <c r="FQ109" s="2">
        <f t="shared" si="137"/>
        <v>0.96720761986036208</v>
      </c>
      <c r="FR109" s="2">
        <f t="shared" si="137"/>
        <v>0.9695998533573047</v>
      </c>
      <c r="FS109" s="2">
        <f t="shared" si="137"/>
        <v>0.97033650690084905</v>
      </c>
      <c r="FT109" s="2">
        <f t="shared" si="137"/>
        <v>0.96863682061361989</v>
      </c>
      <c r="FU109" s="2">
        <f t="shared" si="137"/>
        <v>0.96234499273473206</v>
      </c>
      <c r="FW109" s="2">
        <f t="shared" si="127"/>
        <v>6.2405185211257118E-4</v>
      </c>
      <c r="FX109" s="2">
        <f t="shared" si="127"/>
        <v>8.6284152879612271E-4</v>
      </c>
      <c r="FY109" s="2">
        <f t="shared" si="127"/>
        <v>8.8324474664642561E-4</v>
      </c>
      <c r="FZ109" s="2">
        <f t="shared" si="127"/>
        <v>9.2808712642770302E-4</v>
      </c>
      <c r="GA109" s="2">
        <f t="shared" si="127"/>
        <v>8.8794198884537153E-4</v>
      </c>
      <c r="GB109" s="2">
        <f t="shared" si="127"/>
        <v>9.6948147620457958E-4</v>
      </c>
      <c r="GC109" s="2">
        <f t="shared" si="127"/>
        <v>1.3158235362806102E-3</v>
      </c>
      <c r="GD109" s="2">
        <f t="shared" si="127"/>
        <v>1.427590736849726E-3</v>
      </c>
      <c r="GE109" s="2">
        <f t="shared" si="127"/>
        <v>1.2295571508450574E-3</v>
      </c>
      <c r="GF109" s="2">
        <f t="shared" si="127"/>
        <v>1.0350996070592311E-3</v>
      </c>
      <c r="GG109" s="2">
        <f t="shared" si="127"/>
        <v>8.0091036325092137E-4</v>
      </c>
      <c r="GH109" s="2">
        <f t="shared" si="127"/>
        <v>6.9688455783709579E-4</v>
      </c>
      <c r="GI109" s="2">
        <f t="shared" si="127"/>
        <v>6.2845870725272473E-4</v>
      </c>
      <c r="GJ109" s="2">
        <f t="shared" si="127"/>
        <v>6.2099273743930993E-4</v>
      </c>
      <c r="GK109" s="2">
        <f t="shared" si="127"/>
        <v>4.6659941245131724E-4</v>
      </c>
      <c r="GM109" s="86">
        <f t="shared" si="128"/>
        <v>1.1861666026418693E-9</v>
      </c>
      <c r="GN109" s="86">
        <f t="shared" si="128"/>
        <v>3.797312822207471E-10</v>
      </c>
      <c r="GO109" s="86">
        <f t="shared" si="128"/>
        <v>3.6998578141545913E-12</v>
      </c>
      <c r="GP109" s="86">
        <f t="shared" si="128"/>
        <v>1.2825963761359251E-12</v>
      </c>
      <c r="GQ109" s="86">
        <f t="shared" si="128"/>
        <v>2.050338428101906E-11</v>
      </c>
      <c r="GR109" s="86">
        <f t="shared" si="128"/>
        <v>1.5540890773902255E-10</v>
      </c>
      <c r="GS109" s="86">
        <f t="shared" si="128"/>
        <v>2.3365720699900742E-14</v>
      </c>
      <c r="GT109" s="86">
        <f t="shared" si="128"/>
        <v>1.4864674067855493E-17</v>
      </c>
      <c r="GU109" s="86">
        <f t="shared" si="128"/>
        <v>2.8366801611237508E-19</v>
      </c>
      <c r="GV109" s="86">
        <f t="shared" si="128"/>
        <v>3.4305760213638085E-15</v>
      </c>
      <c r="GW109" s="86">
        <f t="shared" si="128"/>
        <v>6.3478289325374435E-15</v>
      </c>
      <c r="GX109" s="86">
        <f t="shared" si="128"/>
        <v>3.3950995411106348E-14</v>
      </c>
      <c r="GY109" s="86">
        <f t="shared" si="128"/>
        <v>1.0155667644679146E-13</v>
      </c>
      <c r="GZ109" s="86">
        <f t="shared" si="128"/>
        <v>1.1344882616783511E-17</v>
      </c>
      <c r="HA109" s="86">
        <f t="shared" si="128"/>
        <v>3.7839805035932525E-22</v>
      </c>
      <c r="HC109" s="86">
        <f t="shared" si="73"/>
        <v>0.3025643245426019</v>
      </c>
      <c r="HD109" s="86">
        <f t="shared" si="73"/>
        <v>0.36629837679953731</v>
      </c>
      <c r="HE109" s="86">
        <f t="shared" si="73"/>
        <v>0.34004268202757088</v>
      </c>
      <c r="HF109" s="86">
        <f t="shared" si="73"/>
        <v>0.3833575399959388</v>
      </c>
      <c r="HG109" s="86">
        <f t="shared" si="73"/>
        <v>0.37699140625479616</v>
      </c>
      <c r="HH109" s="86">
        <f t="shared" si="73"/>
        <v>0.42414547444060141</v>
      </c>
      <c r="HI109" s="86">
        <f t="shared" si="138"/>
        <v>0.53969588285421877</v>
      </c>
      <c r="HJ109" s="86">
        <f t="shared" si="138"/>
        <v>0.55769170327650675</v>
      </c>
      <c r="HK109" s="86">
        <f t="shared" si="138"/>
        <v>0.53099595241615771</v>
      </c>
      <c r="HL109" s="86">
        <f t="shared" si="138"/>
        <v>0.48255210791985026</v>
      </c>
      <c r="HM109" s="86">
        <f t="shared" si="138"/>
        <v>0.41665677602960949</v>
      </c>
      <c r="HN109" s="86">
        <f t="shared" si="138"/>
        <v>0.36247933199511279</v>
      </c>
      <c r="HO109" s="86">
        <f t="shared" si="138"/>
        <v>0.30062839411135744</v>
      </c>
      <c r="HP109" s="86">
        <f t="shared" si="138"/>
        <v>0.31287071037933328</v>
      </c>
      <c r="HQ109" s="86">
        <f t="shared" si="138"/>
        <v>0.34286066147371536</v>
      </c>
      <c r="HS109" s="86">
        <f t="shared" si="129"/>
        <v>1.4331168029090968E-22</v>
      </c>
      <c r="HT109" s="86">
        <f t="shared" si="129"/>
        <v>1.0965917636014916E-19</v>
      </c>
      <c r="HU109" s="86">
        <f t="shared" si="129"/>
        <v>1.9507290679109127E-21</v>
      </c>
      <c r="HV109" s="86">
        <f t="shared" si="129"/>
        <v>1.087859926172295E-21</v>
      </c>
      <c r="HW109" s="86">
        <f t="shared" si="129"/>
        <v>1.4198592678829124E-22</v>
      </c>
      <c r="HX109" s="86">
        <f t="shared" si="129"/>
        <v>8.7210779705742053E-22</v>
      </c>
      <c r="HY109" s="86">
        <f t="shared" si="129"/>
        <v>1.5669243604633259E-21</v>
      </c>
      <c r="HZ109" s="86">
        <f t="shared" si="129"/>
        <v>6.564809948902534E-22</v>
      </c>
      <c r="IA109" s="86">
        <f t="shared" si="129"/>
        <v>2.1171970220915689E-22</v>
      </c>
      <c r="IB109" s="86">
        <f t="shared" si="129"/>
        <v>7.9978126836715999E-29</v>
      </c>
      <c r="IC109" s="86">
        <f t="shared" si="129"/>
        <v>3.9710441964240964E-23</v>
      </c>
      <c r="ID109" s="86">
        <f t="shared" si="129"/>
        <v>1.2705428798225465E-23</v>
      </c>
      <c r="IE109" s="86">
        <f t="shared" si="129"/>
        <v>2.3514396023903111E-23</v>
      </c>
      <c r="IF109" s="86">
        <f t="shared" si="129"/>
        <v>2.5933474138182733E-16</v>
      </c>
      <c r="IG109" s="86">
        <f t="shared" si="129"/>
        <v>2.8041194044303939E-12</v>
      </c>
      <c r="II109" s="86">
        <f t="shared" si="130"/>
        <v>5.587754546499513E-81</v>
      </c>
      <c r="IJ109" s="86">
        <f t="shared" si="130"/>
        <v>6.102459995353235E-71</v>
      </c>
      <c r="IK109" s="86">
        <f t="shared" si="130"/>
        <v>8.7298461057970813E-77</v>
      </c>
      <c r="IL109" s="86">
        <f t="shared" si="130"/>
        <v>1.4648954348090853E-79</v>
      </c>
      <c r="IM109" s="86">
        <f t="shared" si="130"/>
        <v>1.0633670439185763E-83</v>
      </c>
      <c r="IN109" s="86">
        <f t="shared" si="130"/>
        <v>1.0511395507690477E-80</v>
      </c>
      <c r="IO109" s="86">
        <f t="shared" si="130"/>
        <v>1.6469540925374091E-80</v>
      </c>
      <c r="IP109" s="86">
        <f t="shared" si="130"/>
        <v>3.6928655817625019E-82</v>
      </c>
      <c r="IQ109" s="86">
        <f t="shared" si="130"/>
        <v>1.5300205731451614E-84</v>
      </c>
      <c r="IR109" s="86">
        <f t="shared" si="130"/>
        <v>4.531271811614092E-110</v>
      </c>
      <c r="IS109" s="86">
        <f t="shared" si="130"/>
        <v>1.9920602819046588E-84</v>
      </c>
      <c r="IT109" s="86">
        <f t="shared" si="130"/>
        <v>1.6385357337485636E-85</v>
      </c>
      <c r="IU109" s="86">
        <f t="shared" si="130"/>
        <v>4.830634990951134E-84</v>
      </c>
      <c r="IV109" s="86">
        <f t="shared" si="130"/>
        <v>5.8083501194424556E-85</v>
      </c>
      <c r="IW109" s="86">
        <f t="shared" si="130"/>
        <v>2.8817329661230139E-38</v>
      </c>
      <c r="IY109" s="86">
        <f t="shared" si="131"/>
        <v>0.30256432572876851</v>
      </c>
      <c r="IZ109" s="86">
        <f t="shared" si="131"/>
        <v>0.36629837717926861</v>
      </c>
      <c r="JA109" s="86">
        <f t="shared" si="131"/>
        <v>0.34004268203127075</v>
      </c>
      <c r="JB109" s="86">
        <f t="shared" si="131"/>
        <v>0.38335753999722139</v>
      </c>
      <c r="JC109" s="86">
        <f t="shared" si="131"/>
        <v>0.37699140627529953</v>
      </c>
      <c r="JD109" s="86">
        <f t="shared" si="131"/>
        <v>0.42414547459601032</v>
      </c>
      <c r="JE109" s="86">
        <f t="shared" si="131"/>
        <v>0.53969588285424208</v>
      </c>
      <c r="JF109" s="86">
        <f t="shared" si="131"/>
        <v>0.55769170327650675</v>
      </c>
      <c r="JG109" s="86">
        <f t="shared" si="131"/>
        <v>0.53099595241615771</v>
      </c>
      <c r="JH109" s="86">
        <f t="shared" si="131"/>
        <v>0.4825521079198537</v>
      </c>
      <c r="JI109" s="86">
        <f t="shared" si="131"/>
        <v>0.41665677602961582</v>
      </c>
      <c r="JJ109" s="86">
        <f t="shared" si="131"/>
        <v>0.36247933199514676</v>
      </c>
      <c r="JK109" s="86">
        <f t="shared" si="131"/>
        <v>0.30062839411145897</v>
      </c>
      <c r="JL109" s="86">
        <f t="shared" si="131"/>
        <v>0.31287071037933356</v>
      </c>
      <c r="JM109" s="86">
        <f t="shared" si="131"/>
        <v>0.3428606614765195</v>
      </c>
    </row>
    <row r="110" spans="2:273" x14ac:dyDescent="0.25">
      <c r="B110" s="2">
        <v>83</v>
      </c>
      <c r="C110" s="37">
        <v>164.86699999999999</v>
      </c>
      <c r="D110" s="37">
        <v>170.69800000000001</v>
      </c>
      <c r="E110" s="37">
        <v>173.84100000000001</v>
      </c>
      <c r="F110" s="37">
        <v>177.20599999999999</v>
      </c>
      <c r="G110" s="37">
        <v>174.274</v>
      </c>
      <c r="H110" s="37">
        <v>173.839</v>
      </c>
      <c r="I110" s="37">
        <v>179.548</v>
      </c>
      <c r="J110" s="37">
        <v>183.82300000000001</v>
      </c>
      <c r="K110" s="37">
        <v>181.98400000000001</v>
      </c>
      <c r="L110" s="37">
        <v>179.85499999999999</v>
      </c>
      <c r="M110" s="37">
        <v>175</v>
      </c>
      <c r="N110" s="37">
        <v>170.17699999999999</v>
      </c>
      <c r="O110" s="37">
        <v>163.29</v>
      </c>
      <c r="P110" s="37">
        <v>149.738</v>
      </c>
      <c r="Q110" s="37">
        <v>138.69200000000001</v>
      </c>
      <c r="S110" s="4">
        <f t="shared" si="132"/>
        <v>164.37936139430954</v>
      </c>
      <c r="T110" s="4">
        <f t="shared" si="132"/>
        <v>173.09154404363807</v>
      </c>
      <c r="U110" s="4">
        <f t="shared" si="132"/>
        <v>173.96409399246082</v>
      </c>
      <c r="V110" s="4">
        <f t="shared" si="132"/>
        <v>179.3226906405701</v>
      </c>
      <c r="W110" s="4">
        <f t="shared" si="132"/>
        <v>176.08898310003724</v>
      </c>
      <c r="X110" s="4">
        <f t="shared" si="132"/>
        <v>178.115025818199</v>
      </c>
      <c r="Y110" s="4">
        <f t="shared" si="132"/>
        <v>186.23662134756958</v>
      </c>
      <c r="Z110" s="4">
        <f t="shared" si="132"/>
        <v>190.33191408572065</v>
      </c>
      <c r="AA110" s="4">
        <f t="shared" si="132"/>
        <v>188.03573430064137</v>
      </c>
      <c r="AB110" s="4">
        <f t="shared" si="132"/>
        <v>188.76243893098342</v>
      </c>
      <c r="AC110" s="4">
        <f t="shared" si="132"/>
        <v>176.82718907439127</v>
      </c>
      <c r="AD110" s="4">
        <f t="shared" si="132"/>
        <v>170.40584678896442</v>
      </c>
      <c r="AE110" s="4">
        <f t="shared" si="132"/>
        <v>160.09280474761994</v>
      </c>
      <c r="AF110" s="4">
        <f t="shared" si="132"/>
        <v>147.00491050984144</v>
      </c>
      <c r="AG110" s="4">
        <f t="shared" si="132"/>
        <v>138.16446120604877</v>
      </c>
      <c r="AI110" s="4">
        <f t="shared" si="133"/>
        <v>0.48763860569044937</v>
      </c>
      <c r="AJ110" s="4">
        <f t="shared" si="133"/>
        <v>-2.3935440436380588</v>
      </c>
      <c r="AK110" s="4">
        <f t="shared" si="133"/>
        <v>-0.12309399246080943</v>
      </c>
      <c r="AL110" s="4">
        <f t="shared" si="133"/>
        <v>-2.1166906405701127</v>
      </c>
      <c r="AM110" s="4">
        <f t="shared" si="133"/>
        <v>-1.8149831000372387</v>
      </c>
      <c r="AN110" s="4">
        <f t="shared" si="133"/>
        <v>-4.2760258181990025</v>
      </c>
      <c r="AO110" s="4">
        <f t="shared" si="133"/>
        <v>-6.6886213475695797</v>
      </c>
      <c r="AP110" s="4">
        <f t="shared" si="133"/>
        <v>-6.5089140857206473</v>
      </c>
      <c r="AQ110" s="4">
        <f t="shared" si="133"/>
        <v>-6.0517343006413569</v>
      </c>
      <c r="AR110" s="4">
        <f t="shared" si="133"/>
        <v>-8.9074389309834316</v>
      </c>
      <c r="AS110" s="4">
        <f t="shared" si="133"/>
        <v>-1.8271890743912707</v>
      </c>
      <c r="AT110" s="4">
        <f t="shared" si="133"/>
        <v>-0.22884678896443233</v>
      </c>
      <c r="AU110" s="4">
        <f t="shared" si="133"/>
        <v>3.1971952523800553</v>
      </c>
      <c r="AV110" s="4">
        <f t="shared" si="133"/>
        <v>2.7330894901585623</v>
      </c>
      <c r="AW110" s="4">
        <f t="shared" si="133"/>
        <v>0.52753879395123704</v>
      </c>
      <c r="AY110" s="2">
        <f t="shared" ref="AY110:BM126" si="139">IF(OR($B110 &lt; C$230, $B110 &gt; C$233), #N/A, ((1-FG110)*DK110) + (FG110 - FW110)*EA110 + (FW110*EQ110))</f>
        <v>67.847484431408958</v>
      </c>
      <c r="AZ110" s="2">
        <f t="shared" si="139"/>
        <v>64.613171338553613</v>
      </c>
      <c r="BA110" s="2">
        <f t="shared" si="139"/>
        <v>64.641758947347157</v>
      </c>
      <c r="BB110" s="2">
        <f t="shared" si="139"/>
        <v>64.258725751752536</v>
      </c>
      <c r="BC110" s="2">
        <f t="shared" si="139"/>
        <v>62.276129868244944</v>
      </c>
      <c r="BD110" s="2">
        <f t="shared" si="139"/>
        <v>60.555726153840283</v>
      </c>
      <c r="BE110" s="2">
        <f t="shared" si="139"/>
        <v>59.161465657715823</v>
      </c>
      <c r="BF110" s="2">
        <f t="shared" si="139"/>
        <v>61.488823721891215</v>
      </c>
      <c r="BG110" s="2">
        <f t="shared" si="139"/>
        <v>62.754823537518625</v>
      </c>
      <c r="BH110" s="2">
        <f t="shared" si="139"/>
        <v>63.855333562835554</v>
      </c>
      <c r="BI110" s="2">
        <f t="shared" si="139"/>
        <v>64.824593518573053</v>
      </c>
      <c r="BJ110" s="2">
        <f t="shared" si="139"/>
        <v>65.768982497181298</v>
      </c>
      <c r="BK110" s="2">
        <f t="shared" si="139"/>
        <v>65.404370222750742</v>
      </c>
      <c r="BL110" s="2">
        <f t="shared" si="139"/>
        <v>64.181945562504609</v>
      </c>
      <c r="BM110" s="2">
        <f t="shared" si="139"/>
        <v>68.730124197823329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96.659250075505909</v>
      </c>
      <c r="DL110" s="2">
        <f t="shared" si="134"/>
        <v>83.945156146179428</v>
      </c>
      <c r="DM110" s="2">
        <f t="shared" si="134"/>
        <v>86.34966131078221</v>
      </c>
      <c r="DN110" s="2">
        <f t="shared" si="134"/>
        <v>83.852199033524585</v>
      </c>
      <c r="DO110" s="2">
        <f t="shared" si="134"/>
        <v>79.611758985200851</v>
      </c>
      <c r="DP110" s="2">
        <f t="shared" si="134"/>
        <v>81.686774464522074</v>
      </c>
      <c r="DQ110" s="2">
        <f t="shared" si="134"/>
        <v>80.850779892037764</v>
      </c>
      <c r="DR110" s="2">
        <f t="shared" si="134"/>
        <v>84.706242039610444</v>
      </c>
      <c r="DS110" s="2">
        <f t="shared" si="134"/>
        <v>89.012424358974357</v>
      </c>
      <c r="DT110" s="2">
        <f t="shared" si="134"/>
        <v>91.447798245614052</v>
      </c>
      <c r="DU110" s="2">
        <f t="shared" si="134"/>
        <v>91.899513588850184</v>
      </c>
      <c r="DV110" s="2">
        <f t="shared" si="134"/>
        <v>90.519327695560264</v>
      </c>
      <c r="DW110" s="2">
        <f t="shared" si="134"/>
        <v>90.105477167019046</v>
      </c>
      <c r="DX110" s="2">
        <f t="shared" si="134"/>
        <v>82.258846874056161</v>
      </c>
      <c r="DY110" s="2">
        <f t="shared" si="134"/>
        <v>81.27452140712137</v>
      </c>
      <c r="EA110" s="2">
        <f t="shared" si="94"/>
        <v>67.10852197309417</v>
      </c>
      <c r="EB110" s="2">
        <f t="shared" si="94"/>
        <v>64.132437784954419</v>
      </c>
      <c r="EC110" s="2">
        <f t="shared" si="94"/>
        <v>64.023649774774782</v>
      </c>
      <c r="ED110" s="2">
        <f t="shared" si="94"/>
        <v>63.739708153795156</v>
      </c>
      <c r="EE110" s="2">
        <f t="shared" si="94"/>
        <v>61.754947201767308</v>
      </c>
      <c r="EF110" s="2">
        <f t="shared" si="94"/>
        <v>59.920721702602471</v>
      </c>
      <c r="EG110" s="2">
        <f t="shared" si="94"/>
        <v>58.497136380108159</v>
      </c>
      <c r="EH110" s="2">
        <f t="shared" si="94"/>
        <v>60.757936848413898</v>
      </c>
      <c r="EI110" s="2">
        <f t="shared" si="94"/>
        <v>61.916021257824553</v>
      </c>
      <c r="EJ110" s="2">
        <f t="shared" si="94"/>
        <v>62.891501202162388</v>
      </c>
      <c r="EK110" s="2">
        <f t="shared" si="94"/>
        <v>63.988100137853017</v>
      </c>
      <c r="EL110" s="2">
        <f t="shared" si="94"/>
        <v>65.061426107242596</v>
      </c>
      <c r="EM110" s="2">
        <f t="shared" si="135"/>
        <v>64.71565996864814</v>
      </c>
      <c r="EN110" s="2">
        <f t="shared" si="135"/>
        <v>63.648260384940833</v>
      </c>
      <c r="EO110" s="2">
        <f t="shared" si="135"/>
        <v>68.282676201917766</v>
      </c>
      <c r="EQ110" s="2">
        <f t="shared" si="136"/>
        <v>66.839087325129853</v>
      </c>
      <c r="ER110" s="2">
        <f t="shared" si="136"/>
        <v>62.358479849407736</v>
      </c>
      <c r="ES110" s="2">
        <f t="shared" si="136"/>
        <v>64.01067884888225</v>
      </c>
      <c r="ET110" s="2">
        <f t="shared" si="136"/>
        <v>63.768830187057297</v>
      </c>
      <c r="EU110" s="2">
        <f t="shared" si="136"/>
        <v>61.606578944464857</v>
      </c>
      <c r="EV110" s="2">
        <f t="shared" si="136"/>
        <v>60.121438763360445</v>
      </c>
      <c r="EW110" s="2">
        <f t="shared" si="136"/>
        <v>58.455440041393565</v>
      </c>
      <c r="EX110" s="2">
        <f t="shared" si="136"/>
        <v>60.583808572200901</v>
      </c>
      <c r="EY110" s="2">
        <f t="shared" si="136"/>
        <v>61.506341651171894</v>
      </c>
      <c r="EZ110" s="2">
        <f t="shared" si="136"/>
        <v>62.233621746926161</v>
      </c>
      <c r="FA110" s="2">
        <f t="shared" si="136"/>
        <v>63.226285721155236</v>
      </c>
      <c r="FB110" s="2">
        <f t="shared" si="136"/>
        <v>64.847175016490695</v>
      </c>
      <c r="FC110" s="2">
        <f t="shared" si="136"/>
        <v>64.760916763563358</v>
      </c>
      <c r="FD110" s="2">
        <f t="shared" si="136"/>
        <v>63.476519300827</v>
      </c>
      <c r="FE110" s="2">
        <f t="shared" si="136"/>
        <v>67.895294101215256</v>
      </c>
      <c r="FG110" s="2">
        <f t="shared" si="137"/>
        <v>0.97498718786881566</v>
      </c>
      <c r="FH110" s="2">
        <f t="shared" si="137"/>
        <v>0.97565141120425269</v>
      </c>
      <c r="FI110" s="2">
        <f t="shared" si="137"/>
        <v>0.97231383078388467</v>
      </c>
      <c r="FJ110" s="2">
        <f t="shared" si="137"/>
        <v>0.97419573893963929</v>
      </c>
      <c r="FK110" s="2">
        <f t="shared" si="137"/>
        <v>0.97080514074395818</v>
      </c>
      <c r="FL110" s="2">
        <f t="shared" si="137"/>
        <v>0.97083572695381848</v>
      </c>
      <c r="FM110" s="2">
        <f t="shared" si="137"/>
        <v>0.9702782489163585</v>
      </c>
      <c r="FN110" s="2">
        <f t="shared" si="137"/>
        <v>0.96946926319228544</v>
      </c>
      <c r="FO110" s="2">
        <f t="shared" si="137"/>
        <v>0.96902339642759727</v>
      </c>
      <c r="FP110" s="2">
        <f t="shared" si="137"/>
        <v>0.96622184752302542</v>
      </c>
      <c r="FQ110" s="2">
        <f t="shared" si="137"/>
        <v>0.97000645125854423</v>
      </c>
      <c r="FR110" s="2">
        <f t="shared" si="137"/>
        <v>0.97220037599143994</v>
      </c>
      <c r="FS110" s="2">
        <f t="shared" si="137"/>
        <v>0.97287577675134651</v>
      </c>
      <c r="FT110" s="2">
        <f t="shared" si="137"/>
        <v>0.97131728705956788</v>
      </c>
      <c r="FU110" s="2">
        <f t="shared" si="137"/>
        <v>0.96554406469395104</v>
      </c>
      <c r="FW110" s="2">
        <f t="shared" ref="FW110:GK126" si="141">POWER(10,($B110-C$232)/C$229)/(1+POWER(10,($B110-C$232)/C$229))</f>
        <v>6.84218054116192E-4</v>
      </c>
      <c r="FX110" s="2">
        <f t="shared" si="141"/>
        <v>9.4600817222853517E-4</v>
      </c>
      <c r="FY110" s="2">
        <f t="shared" si="141"/>
        <v>9.683760874915579E-4</v>
      </c>
      <c r="FZ110" s="2">
        <f t="shared" si="141"/>
        <v>1.0175361878840619E-3</v>
      </c>
      <c r="GA110" s="2">
        <f t="shared" si="141"/>
        <v>9.7352563114845342E-4</v>
      </c>
      <c r="GB110" s="2">
        <f t="shared" si="141"/>
        <v>1.0629158816360109E-3</v>
      </c>
      <c r="GC110" s="2">
        <f t="shared" si="141"/>
        <v>1.4425886833498479E-3</v>
      </c>
      <c r="GD110" s="2">
        <f t="shared" si="141"/>
        <v>1.5651065516878707E-3</v>
      </c>
      <c r="GE110" s="2">
        <f t="shared" si="141"/>
        <v>1.3480226970064549E-3</v>
      </c>
      <c r="GF110" s="2">
        <f t="shared" si="141"/>
        <v>1.1348508186185444E-3</v>
      </c>
      <c r="GG110" s="2">
        <f t="shared" si="141"/>
        <v>8.7811289824617222E-4</v>
      </c>
      <c r="GH110" s="2">
        <f t="shared" si="141"/>
        <v>7.6406735146683459E-4</v>
      </c>
      <c r="GI110" s="2">
        <f t="shared" si="141"/>
        <v>6.8904949084267766E-4</v>
      </c>
      <c r="GJ110" s="2">
        <f t="shared" si="141"/>
        <v>6.8086420445282651E-4</v>
      </c>
      <c r="GK110" s="2">
        <f t="shared" si="141"/>
        <v>5.1159305187068664E-4</v>
      </c>
      <c r="GM110" s="86">
        <f t="shared" ref="GM110:HA126" si="142" xml:space="preserve"> _xlfn.NORM.DIST($B110, C$7, ABS(C$11), TRUE) * _xlfn.NORM.DIST(($B110 - C$7)*C$15, 0, ABS(C$11), TRUE) * 2</f>
        <v>1.1860669983704917E-10</v>
      </c>
      <c r="GN110" s="86">
        <f t="shared" si="142"/>
        <v>3.6186405201280662E-11</v>
      </c>
      <c r="GO110" s="86">
        <f t="shared" si="142"/>
        <v>1.9101015443062382E-13</v>
      </c>
      <c r="GP110" s="86">
        <f t="shared" si="142"/>
        <v>6.4973432812942948E-14</v>
      </c>
      <c r="GQ110" s="86">
        <f t="shared" si="142"/>
        <v>1.3468601514366852E-12</v>
      </c>
      <c r="GR110" s="86">
        <f t="shared" si="142"/>
        <v>1.3519970176328449E-11</v>
      </c>
      <c r="GS110" s="86">
        <f t="shared" si="142"/>
        <v>8.9326642307983275E-16</v>
      </c>
      <c r="GT110" s="86">
        <f t="shared" si="142"/>
        <v>2.5719998808582216E-19</v>
      </c>
      <c r="GU110" s="86">
        <f t="shared" si="142"/>
        <v>3.0436580723739271E-21</v>
      </c>
      <c r="GV110" s="86">
        <f t="shared" si="142"/>
        <v>1.0786836940998909E-16</v>
      </c>
      <c r="GW110" s="86">
        <f t="shared" si="142"/>
        <v>1.7311080013796999E-16</v>
      </c>
      <c r="GX110" s="86">
        <f t="shared" si="142"/>
        <v>1.1147356293508772E-15</v>
      </c>
      <c r="GY110" s="86">
        <f t="shared" si="142"/>
        <v>3.4362917890627285E-15</v>
      </c>
      <c r="GZ110" s="86">
        <f t="shared" si="142"/>
        <v>1.5100057164887636E-19</v>
      </c>
      <c r="HA110" s="86">
        <f t="shared" si="142"/>
        <v>2.1089040283726087E-24</v>
      </c>
      <c r="HC110" s="86">
        <f t="shared" si="73"/>
        <v>0.36728429152971825</v>
      </c>
      <c r="HD110" s="86">
        <f t="shared" si="73"/>
        <v>0.43619318653026329</v>
      </c>
      <c r="HE110" s="86">
        <f t="shared" si="73"/>
        <v>0.41338679694794905</v>
      </c>
      <c r="HF110" s="86">
        <f t="shared" si="73"/>
        <v>0.46000276118844508</v>
      </c>
      <c r="HG110" s="86">
        <f t="shared" si="73"/>
        <v>0.45716429767947681</v>
      </c>
      <c r="HH110" s="86">
        <f t="shared" si="73"/>
        <v>0.5046964923664875</v>
      </c>
      <c r="HI110" s="86">
        <f t="shared" si="138"/>
        <v>0.61750047142939346</v>
      </c>
      <c r="HJ110" s="86">
        <f t="shared" si="138"/>
        <v>0.63992001863632508</v>
      </c>
      <c r="HK110" s="86">
        <f t="shared" si="138"/>
        <v>0.62135247119419246</v>
      </c>
      <c r="HL110" s="86">
        <f t="shared" si="138"/>
        <v>0.55977284578546282</v>
      </c>
      <c r="HM110" s="86">
        <f t="shared" si="138"/>
        <v>0.50201192698074359</v>
      </c>
      <c r="HN110" s="86">
        <f t="shared" si="138"/>
        <v>0.4409864370262786</v>
      </c>
      <c r="HO110" s="86">
        <f t="shared" si="138"/>
        <v>0.37026002197748059</v>
      </c>
      <c r="HP110" s="86">
        <f t="shared" si="138"/>
        <v>0.38727677321342274</v>
      </c>
      <c r="HQ110" s="86">
        <f t="shared" si="138"/>
        <v>0.43575845590471235</v>
      </c>
      <c r="HS110" s="86">
        <f t="shared" ref="HS110:IG126" si="143" xml:space="preserve"> _xlfn.NORM.DIST($B110, C$9, ABS(C$13), TRUE) * _xlfn.NORM.DIST(($B110 - C$9)*C$17, 0, ABS(C$13), TRUE) * 2</f>
        <v>1.022371913968795E-21</v>
      </c>
      <c r="HT110" s="86">
        <f t="shared" si="143"/>
        <v>6.5379557586958659E-19</v>
      </c>
      <c r="HU110" s="86">
        <f t="shared" si="143"/>
        <v>1.3734778395696848E-20</v>
      </c>
      <c r="HV110" s="86">
        <f t="shared" si="143"/>
        <v>8.1494411959013896E-21</v>
      </c>
      <c r="HW110" s="86">
        <f t="shared" si="143"/>
        <v>1.1565878565903416E-21</v>
      </c>
      <c r="HX110" s="86">
        <f t="shared" si="143"/>
        <v>6.7460658876288148E-21</v>
      </c>
      <c r="HY110" s="86">
        <f t="shared" si="143"/>
        <v>1.3094185337423442E-20</v>
      </c>
      <c r="HZ110" s="86">
        <f t="shared" si="143"/>
        <v>5.8754972160229021E-21</v>
      </c>
      <c r="IA110" s="86">
        <f t="shared" si="143"/>
        <v>1.9115866016115357E-21</v>
      </c>
      <c r="IB110" s="86">
        <f t="shared" si="143"/>
        <v>1.3183317783531766E-27</v>
      </c>
      <c r="IC110" s="86">
        <f t="shared" si="143"/>
        <v>3.254161725172182E-22</v>
      </c>
      <c r="ID110" s="86">
        <f t="shared" si="143"/>
        <v>1.0380951651907398E-22</v>
      </c>
      <c r="IE110" s="86">
        <f t="shared" si="143"/>
        <v>1.8099733071905634E-22</v>
      </c>
      <c r="IF110" s="86">
        <f t="shared" si="143"/>
        <v>9.7950376975645177E-16</v>
      </c>
      <c r="IG110" s="86">
        <f t="shared" si="143"/>
        <v>7.3433212923857623E-12</v>
      </c>
      <c r="II110" s="86">
        <f t="shared" ref="II110:IW126" si="144" xml:space="preserve"> _xlfn.NORM.DIST($B110, C$10, ABS(C$14), TRUE) * _xlfn.NORM.DIST(($B110 - C$10)*C$18, 0, ABS(C$14), TRUE) * 2</f>
        <v>5.1219435129838815E-79</v>
      </c>
      <c r="IJ110" s="86">
        <f t="shared" si="144"/>
        <v>3.7813326385583752E-69</v>
      </c>
      <c r="IK110" s="86">
        <f t="shared" si="144"/>
        <v>7.7756044807914205E-75</v>
      </c>
      <c r="IL110" s="86">
        <f t="shared" si="144"/>
        <v>1.5915569658034618E-77</v>
      </c>
      <c r="IM110" s="86">
        <f t="shared" si="144"/>
        <v>1.4370715043765068E-81</v>
      </c>
      <c r="IN110" s="86">
        <f t="shared" si="144"/>
        <v>1.260383427842889E-78</v>
      </c>
      <c r="IO110" s="86">
        <f t="shared" si="144"/>
        <v>2.4285624046077417E-78</v>
      </c>
      <c r="IP110" s="86">
        <f t="shared" si="144"/>
        <v>6.4387318167918028E-80</v>
      </c>
      <c r="IQ110" s="86">
        <f t="shared" si="144"/>
        <v>2.7627391136336576E-82</v>
      </c>
      <c r="IR110" s="86">
        <f t="shared" si="144"/>
        <v>3.4260900772163E-107</v>
      </c>
      <c r="IS110" s="86">
        <f t="shared" si="144"/>
        <v>2.6185623573921854E-82</v>
      </c>
      <c r="IT110" s="86">
        <f t="shared" si="144"/>
        <v>2.0899479015480804E-83</v>
      </c>
      <c r="IU110" s="86">
        <f t="shared" si="144"/>
        <v>5.2957741544873624E-82</v>
      </c>
      <c r="IV110" s="86">
        <f t="shared" si="144"/>
        <v>6.659527957660243E-83</v>
      </c>
      <c r="IW110" s="86">
        <f t="shared" si="144"/>
        <v>2.1484283942137469E-37</v>
      </c>
      <c r="IY110" s="86">
        <f t="shared" ref="IY110:JM126" si="145">GM110+HC110+HS110+II110</f>
        <v>0.36728429164832493</v>
      </c>
      <c r="IZ110" s="86">
        <f t="shared" si="145"/>
        <v>0.43619318656644968</v>
      </c>
      <c r="JA110" s="86">
        <f t="shared" si="145"/>
        <v>0.41338679694814007</v>
      </c>
      <c r="JB110" s="86">
        <f t="shared" si="145"/>
        <v>0.46000276118851002</v>
      </c>
      <c r="JC110" s="86">
        <f t="shared" si="145"/>
        <v>0.45716429768082367</v>
      </c>
      <c r="JD110" s="86">
        <f t="shared" si="145"/>
        <v>0.50469649238000747</v>
      </c>
      <c r="JE110" s="86">
        <f t="shared" si="145"/>
        <v>0.61750047142939435</v>
      </c>
      <c r="JF110" s="86">
        <f t="shared" si="145"/>
        <v>0.63992001863632508</v>
      </c>
      <c r="JG110" s="86">
        <f t="shared" si="145"/>
        <v>0.62135247119419246</v>
      </c>
      <c r="JH110" s="86">
        <f t="shared" si="145"/>
        <v>0.55977284578546294</v>
      </c>
      <c r="JI110" s="86">
        <f t="shared" si="145"/>
        <v>0.50201192698074382</v>
      </c>
      <c r="JJ110" s="86">
        <f t="shared" si="145"/>
        <v>0.44098643702627971</v>
      </c>
      <c r="JK110" s="86">
        <f t="shared" si="145"/>
        <v>0.37026002197748403</v>
      </c>
      <c r="JL110" s="86">
        <f t="shared" si="145"/>
        <v>0.38727677321342374</v>
      </c>
      <c r="JM110" s="86">
        <f t="shared" si="145"/>
        <v>0.4357584559120557</v>
      </c>
    </row>
    <row r="111" spans="2:273" x14ac:dyDescent="0.25">
      <c r="B111" s="2">
        <v>84</v>
      </c>
      <c r="C111" s="37">
        <v>172.3</v>
      </c>
      <c r="D111" s="37">
        <v>174.84100000000001</v>
      </c>
      <c r="E111" s="37">
        <v>178.87299999999999</v>
      </c>
      <c r="F111" s="37">
        <v>179.77799999999999</v>
      </c>
      <c r="G111" s="37">
        <v>178.74199999999999</v>
      </c>
      <c r="H111" s="37">
        <v>176.21</v>
      </c>
      <c r="I111" s="37">
        <v>176.048</v>
      </c>
      <c r="J111" s="37">
        <v>178.548</v>
      </c>
      <c r="K111" s="37">
        <v>179.53200000000001</v>
      </c>
      <c r="L111" s="37">
        <v>178.274</v>
      </c>
      <c r="M111" s="37">
        <v>178.452</v>
      </c>
      <c r="N111" s="37">
        <v>174.85499999999999</v>
      </c>
      <c r="O111" s="37">
        <v>169.40299999999999</v>
      </c>
      <c r="P111" s="37">
        <v>156.41499999999999</v>
      </c>
      <c r="Q111" s="37">
        <v>143.292</v>
      </c>
      <c r="S111" s="4">
        <f t="shared" si="132"/>
        <v>173.29162015802495</v>
      </c>
      <c r="T111" s="4">
        <f t="shared" si="132"/>
        <v>180.33962660743845</v>
      </c>
      <c r="U111" s="4">
        <f t="shared" si="132"/>
        <v>183.73656928950606</v>
      </c>
      <c r="V111" s="4">
        <f t="shared" si="132"/>
        <v>186.29639393233575</v>
      </c>
      <c r="W111" s="4">
        <f t="shared" si="132"/>
        <v>184.31042867863485</v>
      </c>
      <c r="X111" s="4">
        <f t="shared" si="132"/>
        <v>182.95288238290416</v>
      </c>
      <c r="Y111" s="4">
        <f t="shared" si="132"/>
        <v>180.07522931856573</v>
      </c>
      <c r="Z111" s="4">
        <f t="shared" si="132"/>
        <v>182.39229359315351</v>
      </c>
      <c r="AA111" s="4">
        <f t="shared" si="132"/>
        <v>185.08585573536266</v>
      </c>
      <c r="AB111" s="4">
        <f t="shared" si="132"/>
        <v>182.66921736895139</v>
      </c>
      <c r="AC111" s="4">
        <f t="shared" si="132"/>
        <v>183.93176925249145</v>
      </c>
      <c r="AD111" s="4">
        <f t="shared" si="132"/>
        <v>179.27295379557535</v>
      </c>
      <c r="AE111" s="4">
        <f t="shared" si="132"/>
        <v>170.65537859697292</v>
      </c>
      <c r="AF111" s="4">
        <f t="shared" si="132"/>
        <v>156.33592894019804</v>
      </c>
      <c r="AG111" s="4">
        <f t="shared" si="132"/>
        <v>145.04281051197501</v>
      </c>
      <c r="AI111" s="4">
        <f t="shared" si="133"/>
        <v>-0.99162015802494352</v>
      </c>
      <c r="AJ111" s="4">
        <f t="shared" si="133"/>
        <v>-5.4986266074384389</v>
      </c>
      <c r="AK111" s="4">
        <f t="shared" si="133"/>
        <v>-4.8635692895060743</v>
      </c>
      <c r="AL111" s="4">
        <f t="shared" si="133"/>
        <v>-6.5183939323357549</v>
      </c>
      <c r="AM111" s="4">
        <f t="shared" si="133"/>
        <v>-5.5684286786348594</v>
      </c>
      <c r="AN111" s="4">
        <f t="shared" si="133"/>
        <v>-6.7428823829041562</v>
      </c>
      <c r="AO111" s="4">
        <f t="shared" si="133"/>
        <v>-4.0272293185657304</v>
      </c>
      <c r="AP111" s="4">
        <f t="shared" si="133"/>
        <v>-3.8442935931535089</v>
      </c>
      <c r="AQ111" s="4">
        <f t="shared" si="133"/>
        <v>-5.5538557353626459</v>
      </c>
      <c r="AR111" s="4">
        <f t="shared" si="133"/>
        <v>-4.3952173689513927</v>
      </c>
      <c r="AS111" s="4">
        <f t="shared" si="133"/>
        <v>-5.479769252491451</v>
      </c>
      <c r="AT111" s="4">
        <f t="shared" si="133"/>
        <v>-4.4179537955753574</v>
      </c>
      <c r="AU111" s="4">
        <f t="shared" si="133"/>
        <v>-1.2523785969729317</v>
      </c>
      <c r="AV111" s="4">
        <f t="shared" si="133"/>
        <v>7.9071059801947285E-2</v>
      </c>
      <c r="AW111" s="4">
        <f t="shared" si="133"/>
        <v>-1.7508105119750041</v>
      </c>
      <c r="AY111" s="2">
        <f t="shared" si="139"/>
        <v>67.690206194382569</v>
      </c>
      <c r="AZ111" s="2">
        <f t="shared" si="139"/>
        <v>64.436336480522101</v>
      </c>
      <c r="BA111" s="2">
        <f t="shared" si="139"/>
        <v>64.469098422802986</v>
      </c>
      <c r="BB111" s="2">
        <f t="shared" si="139"/>
        <v>64.105274091728731</v>
      </c>
      <c r="BC111" s="2">
        <f t="shared" si="139"/>
        <v>62.122084035630664</v>
      </c>
      <c r="BD111" s="2">
        <f t="shared" si="139"/>
        <v>60.411405217286138</v>
      </c>
      <c r="BE111" s="2">
        <f t="shared" si="139"/>
        <v>59.001986674685263</v>
      </c>
      <c r="BF111" s="2">
        <f t="shared" si="139"/>
        <v>61.287384754473351</v>
      </c>
      <c r="BG111" s="2">
        <f t="shared" si="139"/>
        <v>62.52138447495615</v>
      </c>
      <c r="BH111" s="2">
        <f t="shared" si="139"/>
        <v>63.60196055570789</v>
      </c>
      <c r="BI111" s="2">
        <f t="shared" si="139"/>
        <v>64.57302055524913</v>
      </c>
      <c r="BJ111" s="2">
        <f t="shared" si="139"/>
        <v>65.555946383161881</v>
      </c>
      <c r="BK111" s="2">
        <f t="shared" si="139"/>
        <v>65.203715262523048</v>
      </c>
      <c r="BL111" s="2">
        <f t="shared" si="139"/>
        <v>63.98953069813733</v>
      </c>
      <c r="BM111" s="2">
        <f t="shared" si="139"/>
        <v>68.520162153082921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96.875933403805519</v>
      </c>
      <c r="DL111" s="2">
        <f t="shared" si="134"/>
        <v>83.999732558139556</v>
      </c>
      <c r="DM111" s="2">
        <f t="shared" si="134"/>
        <v>86.514177237491154</v>
      </c>
      <c r="DN111" s="2">
        <f t="shared" si="134"/>
        <v>83.991045454545429</v>
      </c>
      <c r="DO111" s="2">
        <f t="shared" si="134"/>
        <v>79.66871775898521</v>
      </c>
      <c r="DP111" s="2">
        <f t="shared" si="134"/>
        <v>81.786583799259944</v>
      </c>
      <c r="DQ111" s="2">
        <f t="shared" si="134"/>
        <v>80.949837989203758</v>
      </c>
      <c r="DR111" s="2">
        <f t="shared" si="134"/>
        <v>84.858658605974384</v>
      </c>
      <c r="DS111" s="2">
        <f t="shared" si="134"/>
        <v>89.223739946018895</v>
      </c>
      <c r="DT111" s="2">
        <f t="shared" si="134"/>
        <v>91.697622095780005</v>
      </c>
      <c r="DU111" s="2">
        <f t="shared" si="134"/>
        <v>92.100393728222997</v>
      </c>
      <c r="DV111" s="2">
        <f t="shared" si="134"/>
        <v>90.670099365750531</v>
      </c>
      <c r="DW111" s="2">
        <f t="shared" si="134"/>
        <v>90.262612050739975</v>
      </c>
      <c r="DX111" s="2">
        <f t="shared" si="134"/>
        <v>82.380805949864069</v>
      </c>
      <c r="DY111" s="2">
        <f t="shared" si="134"/>
        <v>81.316663492063455</v>
      </c>
      <c r="EA111" s="2">
        <f t="shared" si="94"/>
        <v>67.007543625880842</v>
      </c>
      <c r="EB111" s="2">
        <f t="shared" si="94"/>
        <v>63.992888297872355</v>
      </c>
      <c r="EC111" s="2">
        <f t="shared" si="94"/>
        <v>63.896621903153161</v>
      </c>
      <c r="ED111" s="2">
        <f t="shared" si="94"/>
        <v>63.624859406073909</v>
      </c>
      <c r="EE111" s="2">
        <f t="shared" si="94"/>
        <v>61.640994338560169</v>
      </c>
      <c r="EF111" s="2">
        <f t="shared" si="94"/>
        <v>59.825554560073513</v>
      </c>
      <c r="EG111" s="2">
        <f t="shared" si="94"/>
        <v>58.388896875174218</v>
      </c>
      <c r="EH111" s="2">
        <f t="shared" si="94"/>
        <v>60.610685301332452</v>
      </c>
      <c r="EI111" s="2">
        <f t="shared" si="94"/>
        <v>61.743501349718635</v>
      </c>
      <c r="EJ111" s="2">
        <f t="shared" si="94"/>
        <v>62.707000443457645</v>
      </c>
      <c r="EK111" s="2">
        <f t="shared" si="94"/>
        <v>63.797470927149966</v>
      </c>
      <c r="EL111" s="2">
        <f t="shared" si="94"/>
        <v>64.901184440281369</v>
      </c>
      <c r="EM111" s="2">
        <f t="shared" si="135"/>
        <v>64.566502669031792</v>
      </c>
      <c r="EN111" s="2">
        <f t="shared" si="135"/>
        <v>63.494355282058912</v>
      </c>
      <c r="EO111" s="2">
        <f t="shared" si="135"/>
        <v>68.103908377862467</v>
      </c>
      <c r="EQ111" s="2">
        <f t="shared" si="136"/>
        <v>66.745348564462574</v>
      </c>
      <c r="ER111" s="2">
        <f t="shared" si="136"/>
        <v>62.275538902413558</v>
      </c>
      <c r="ES111" s="2">
        <f t="shared" si="136"/>
        <v>63.884057227800795</v>
      </c>
      <c r="ET111" s="2">
        <f t="shared" si="136"/>
        <v>63.652579210883324</v>
      </c>
      <c r="EU111" s="2">
        <f t="shared" si="136"/>
        <v>61.49745654652444</v>
      </c>
      <c r="EV111" s="2">
        <f t="shared" si="136"/>
        <v>60.01904366678788</v>
      </c>
      <c r="EW111" s="2">
        <f t="shared" si="136"/>
        <v>58.348937192156107</v>
      </c>
      <c r="EX111" s="2">
        <f t="shared" si="136"/>
        <v>60.442512806035339</v>
      </c>
      <c r="EY111" s="2">
        <f t="shared" si="136"/>
        <v>61.349128694404506</v>
      </c>
      <c r="EZ111" s="2">
        <f t="shared" si="136"/>
        <v>62.073312077415181</v>
      </c>
      <c r="FA111" s="2">
        <f t="shared" si="136"/>
        <v>63.060362541525258</v>
      </c>
      <c r="FB111" s="2">
        <f t="shared" si="136"/>
        <v>64.693761144705718</v>
      </c>
      <c r="FC111" s="2">
        <f t="shared" si="136"/>
        <v>64.609083666605827</v>
      </c>
      <c r="FD111" s="2">
        <f t="shared" si="136"/>
        <v>63.327937535639691</v>
      </c>
      <c r="FE111" s="2">
        <f t="shared" si="136"/>
        <v>67.731458523699629</v>
      </c>
      <c r="FG111" s="2">
        <f t="shared" si="137"/>
        <v>0.9771377276363995</v>
      </c>
      <c r="FH111" s="2">
        <f t="shared" si="137"/>
        <v>0.97774614617420152</v>
      </c>
      <c r="FI111" s="2">
        <f t="shared" si="137"/>
        <v>0.97468825206110243</v>
      </c>
      <c r="FJ111" s="2">
        <f t="shared" si="137"/>
        <v>0.97641267931128461</v>
      </c>
      <c r="FK111" s="2">
        <f t="shared" si="137"/>
        <v>0.97330539797951732</v>
      </c>
      <c r="FL111" s="2">
        <f t="shared" si="137"/>
        <v>0.97333343672777484</v>
      </c>
      <c r="FM111" s="2">
        <f t="shared" si="137"/>
        <v>0.97282236611825701</v>
      </c>
      <c r="FN111" s="2">
        <f t="shared" si="137"/>
        <v>0.97208063524490396</v>
      </c>
      <c r="FO111" s="2">
        <f t="shared" si="137"/>
        <v>0.97167179025556061</v>
      </c>
      <c r="FP111" s="2">
        <f t="shared" si="137"/>
        <v>0.96910212689024422</v>
      </c>
      <c r="FQ111" s="2">
        <f t="shared" si="137"/>
        <v>0.972573176109229</v>
      </c>
      <c r="FR111" s="2">
        <f t="shared" si="137"/>
        <v>0.97458427303919548</v>
      </c>
      <c r="FS111" s="2">
        <f t="shared" si="137"/>
        <v>0.97520323349189997</v>
      </c>
      <c r="FT111" s="2">
        <f t="shared" si="137"/>
        <v>0.97377486875344055</v>
      </c>
      <c r="FU111" s="2">
        <f t="shared" si="137"/>
        <v>0.96848025356646694</v>
      </c>
      <c r="FW111" s="2">
        <f t="shared" si="141"/>
        <v>7.5018065672766599E-4</v>
      </c>
      <c r="FX111" s="2">
        <f t="shared" si="141"/>
        <v>1.0371826714285991E-3</v>
      </c>
      <c r="FY111" s="2">
        <f t="shared" si="141"/>
        <v>1.061704073585356E-3</v>
      </c>
      <c r="FZ111" s="2">
        <f t="shared" si="141"/>
        <v>1.1155967256085953E-3</v>
      </c>
      <c r="GA111" s="2">
        <f t="shared" si="141"/>
        <v>1.0673493782212351E-3</v>
      </c>
      <c r="GB111" s="2">
        <f t="shared" si="141"/>
        <v>1.1653445845506154E-3</v>
      </c>
      <c r="GC111" s="2">
        <f t="shared" si="141"/>
        <v>1.5815469201989709E-3</v>
      </c>
      <c r="GD111" s="2">
        <f t="shared" si="141"/>
        <v>1.7158461181073531E-3</v>
      </c>
      <c r="GE111" s="2">
        <f t="shared" si="141"/>
        <v>1.4778852891007201E-3</v>
      </c>
      <c r="GF111" s="2">
        <f t="shared" si="141"/>
        <v>1.2442029527498328E-3</v>
      </c>
      <c r="GG111" s="2">
        <f t="shared" si="141"/>
        <v>9.6275008369688206E-4</v>
      </c>
      <c r="GH111" s="2">
        <f t="shared" si="141"/>
        <v>8.3772143792893881E-4</v>
      </c>
      <c r="GI111" s="2">
        <f t="shared" si="141"/>
        <v>7.5547751994766072E-4</v>
      </c>
      <c r="GJ111" s="2">
        <f t="shared" si="141"/>
        <v>7.465037179698996E-4</v>
      </c>
      <c r="GK111" s="2">
        <f t="shared" si="141"/>
        <v>5.6092294087854396E-4</v>
      </c>
      <c r="GM111" s="86">
        <f t="shared" si="142"/>
        <v>1.0430610837517451E-11</v>
      </c>
      <c r="GN111" s="86">
        <f t="shared" si="142"/>
        <v>3.0383585636052215E-12</v>
      </c>
      <c r="GO111" s="86">
        <f t="shared" si="142"/>
        <v>8.3649758277213252E-15</v>
      </c>
      <c r="GP111" s="86">
        <f t="shared" si="142"/>
        <v>2.8041223646653702E-15</v>
      </c>
      <c r="GQ111" s="86">
        <f t="shared" si="142"/>
        <v>7.6252803428962577E-14</v>
      </c>
      <c r="GR111" s="86">
        <f t="shared" si="142"/>
        <v>1.0322310688325785E-12</v>
      </c>
      <c r="GS111" s="86">
        <f t="shared" si="142"/>
        <v>2.8910121174497119E-17</v>
      </c>
      <c r="GT111" s="86">
        <f t="shared" si="142"/>
        <v>3.6162213825364199E-21</v>
      </c>
      <c r="GU111" s="86">
        <f t="shared" si="142"/>
        <v>2.5823403786198484E-23</v>
      </c>
      <c r="GV111" s="86">
        <f t="shared" si="142"/>
        <v>2.8447686776351375E-18</v>
      </c>
      <c r="GW111" s="86">
        <f t="shared" si="142"/>
        <v>3.8865834897326535E-18</v>
      </c>
      <c r="GX111" s="86">
        <f t="shared" si="142"/>
        <v>3.0424887220958085E-17</v>
      </c>
      <c r="GY111" s="86">
        <f t="shared" si="142"/>
        <v>9.6303301223297149E-17</v>
      </c>
      <c r="GZ111" s="86">
        <f t="shared" si="142"/>
        <v>1.5912078679772579E-21</v>
      </c>
      <c r="HA111" s="86">
        <f t="shared" si="142"/>
        <v>9.0128993393063009E-27</v>
      </c>
      <c r="HC111" s="86">
        <f t="shared" si="73"/>
        <v>0.43435740156873198</v>
      </c>
      <c r="HD111" s="86">
        <f t="shared" si="73"/>
        <v>0.50485498345920277</v>
      </c>
      <c r="HE111" s="86">
        <f t="shared" si="73"/>
        <v>0.48956101872041718</v>
      </c>
      <c r="HF111" s="86">
        <f t="shared" si="73"/>
        <v>0.53307278774951694</v>
      </c>
      <c r="HG111" s="86">
        <f t="shared" si="73"/>
        <v>0.53632153907197844</v>
      </c>
      <c r="HH111" s="86">
        <f t="shared" si="73"/>
        <v>0.57638914295166022</v>
      </c>
      <c r="HI111" s="86">
        <f t="shared" si="138"/>
        <v>0.65280585846233274</v>
      </c>
      <c r="HJ111" s="86">
        <f t="shared" si="138"/>
        <v>0.66988018332156252</v>
      </c>
      <c r="HK111" s="86">
        <f t="shared" si="138"/>
        <v>0.67495965302076877</v>
      </c>
      <c r="HL111" s="86">
        <f t="shared" si="138"/>
        <v>0.59899794464628198</v>
      </c>
      <c r="HM111" s="86">
        <f t="shared" si="138"/>
        <v>0.5855037755747009</v>
      </c>
      <c r="HN111" s="86">
        <f t="shared" si="138"/>
        <v>0.52202721023213783</v>
      </c>
      <c r="HO111" s="86">
        <f t="shared" si="138"/>
        <v>0.44639001804139455</v>
      </c>
      <c r="HP111" s="86">
        <f t="shared" si="138"/>
        <v>0.46920854363203529</v>
      </c>
      <c r="HQ111" s="86">
        <f t="shared" si="138"/>
        <v>0.53238739538865587</v>
      </c>
      <c r="HS111" s="86">
        <f t="shared" si="143"/>
        <v>7.0076694724577818E-21</v>
      </c>
      <c r="HT111" s="86">
        <f t="shared" si="143"/>
        <v>3.7521489195994863E-18</v>
      </c>
      <c r="HU111" s="86">
        <f t="shared" si="143"/>
        <v>9.2757436657074897E-20</v>
      </c>
      <c r="HV111" s="86">
        <f t="shared" si="143"/>
        <v>5.8431196881669019E-20</v>
      </c>
      <c r="HW111" s="86">
        <f t="shared" si="143"/>
        <v>9.0012500062402312E-21</v>
      </c>
      <c r="HX111" s="86">
        <f t="shared" si="143"/>
        <v>4.9884750674910294E-20</v>
      </c>
      <c r="HY111" s="86">
        <f t="shared" si="143"/>
        <v>1.0417326437884913E-19</v>
      </c>
      <c r="HZ111" s="86">
        <f t="shared" si="143"/>
        <v>4.9947708417272324E-20</v>
      </c>
      <c r="IA111" s="86">
        <f t="shared" si="143"/>
        <v>1.6406730295789617E-20</v>
      </c>
      <c r="IB111" s="86">
        <f t="shared" si="143"/>
        <v>2.0400259115700249E-26</v>
      </c>
      <c r="IC111" s="86">
        <f t="shared" si="143"/>
        <v>2.5501038641168906E-21</v>
      </c>
      <c r="ID111" s="86">
        <f t="shared" si="143"/>
        <v>8.1200048606118146E-22</v>
      </c>
      <c r="IE111" s="86">
        <f t="shared" si="143"/>
        <v>1.3363940859499174E-21</v>
      </c>
      <c r="IF111" s="86">
        <f t="shared" si="143"/>
        <v>3.6056941441673799E-15</v>
      </c>
      <c r="IG111" s="86">
        <f t="shared" si="143"/>
        <v>1.8882617417882801E-11</v>
      </c>
      <c r="II111" s="86">
        <f t="shared" si="144"/>
        <v>4.4373312567301237E-77</v>
      </c>
      <c r="IJ111" s="86">
        <f t="shared" si="144"/>
        <v>2.2201471690292796E-67</v>
      </c>
      <c r="IK111" s="86">
        <f t="shared" si="144"/>
        <v>6.5298470715217062E-73</v>
      </c>
      <c r="IL111" s="86">
        <f t="shared" si="144"/>
        <v>1.625367553505144E-75</v>
      </c>
      <c r="IM111" s="86">
        <f t="shared" si="144"/>
        <v>1.8209846928811424E-79</v>
      </c>
      <c r="IN111" s="86">
        <f t="shared" si="144"/>
        <v>1.4181333987000258E-76</v>
      </c>
      <c r="IO111" s="86">
        <f t="shared" si="144"/>
        <v>3.3408551445442503E-76</v>
      </c>
      <c r="IP111" s="86">
        <f t="shared" si="144"/>
        <v>1.0439290929677863E-77</v>
      </c>
      <c r="IQ111" s="86">
        <f t="shared" si="144"/>
        <v>4.6442055730474174E-80</v>
      </c>
      <c r="IR111" s="86">
        <f t="shared" si="144"/>
        <v>2.3697121023448413E-104</v>
      </c>
      <c r="IS111" s="86">
        <f t="shared" si="144"/>
        <v>3.2316037106448289E-80</v>
      </c>
      <c r="IT111" s="86">
        <f t="shared" si="144"/>
        <v>2.5066986671415479E-81</v>
      </c>
      <c r="IU111" s="86">
        <f t="shared" si="144"/>
        <v>5.4744898846100275E-80</v>
      </c>
      <c r="IV111" s="86">
        <f t="shared" si="144"/>
        <v>7.1964797258462438E-81</v>
      </c>
      <c r="IW111" s="86">
        <f t="shared" si="144"/>
        <v>1.5637665144978341E-36</v>
      </c>
      <c r="IY111" s="86">
        <f t="shared" si="145"/>
        <v>0.43435740157916258</v>
      </c>
      <c r="IZ111" s="86">
        <f t="shared" si="145"/>
        <v>0.50485498346224111</v>
      </c>
      <c r="JA111" s="86">
        <f t="shared" si="145"/>
        <v>0.48956101872042557</v>
      </c>
      <c r="JB111" s="86">
        <f t="shared" si="145"/>
        <v>0.53307278774951972</v>
      </c>
      <c r="JC111" s="86">
        <f t="shared" si="145"/>
        <v>0.53632153907205471</v>
      </c>
      <c r="JD111" s="86">
        <f t="shared" si="145"/>
        <v>0.5763891429526925</v>
      </c>
      <c r="JE111" s="86">
        <f t="shared" si="145"/>
        <v>0.65280585846233274</v>
      </c>
      <c r="JF111" s="86">
        <f t="shared" si="145"/>
        <v>0.66988018332156252</v>
      </c>
      <c r="JG111" s="86">
        <f t="shared" si="145"/>
        <v>0.67495965302076877</v>
      </c>
      <c r="JH111" s="86">
        <f t="shared" si="145"/>
        <v>0.59899794464628198</v>
      </c>
      <c r="JI111" s="86">
        <f t="shared" si="145"/>
        <v>0.5855037755747009</v>
      </c>
      <c r="JJ111" s="86">
        <f t="shared" si="145"/>
        <v>0.52202721023213783</v>
      </c>
      <c r="JK111" s="86">
        <f t="shared" si="145"/>
        <v>0.44639001804139467</v>
      </c>
      <c r="JL111" s="86">
        <f t="shared" si="145"/>
        <v>0.4692085436320389</v>
      </c>
      <c r="JM111" s="86">
        <f t="shared" si="145"/>
        <v>0.53238739540753843</v>
      </c>
    </row>
    <row r="112" spans="2:273" x14ac:dyDescent="0.25">
      <c r="B112" s="2">
        <v>85</v>
      </c>
      <c r="C112" s="37">
        <v>174.7</v>
      </c>
      <c r="D112" s="37">
        <v>175.77799999999999</v>
      </c>
      <c r="E112" s="37">
        <v>180.46</v>
      </c>
      <c r="F112" s="37">
        <v>179.44399999999999</v>
      </c>
      <c r="G112" s="37">
        <v>180.01599999999999</v>
      </c>
      <c r="H112" s="37">
        <v>174.726</v>
      </c>
      <c r="I112" s="37">
        <v>163.065</v>
      </c>
      <c r="J112" s="37">
        <v>162.40299999999999</v>
      </c>
      <c r="K112" s="37">
        <v>168.24199999999999</v>
      </c>
      <c r="L112" s="37">
        <v>169.58099999999999</v>
      </c>
      <c r="M112" s="37">
        <v>177.952</v>
      </c>
      <c r="N112" s="37">
        <v>175.90299999999999</v>
      </c>
      <c r="O112" s="37">
        <v>173.40299999999999</v>
      </c>
      <c r="P112" s="37">
        <v>160.04599999999999</v>
      </c>
      <c r="Q112" s="37">
        <v>142.90799999999999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178.8963104751189</v>
      </c>
      <c r="T112" s="4">
        <f t="shared" si="146"/>
        <v>182.96355169252763</v>
      </c>
      <c r="U112" s="4">
        <f t="shared" si="146"/>
        <v>189.14171314725854</v>
      </c>
      <c r="V112" s="4">
        <f t="shared" si="146"/>
        <v>186.91144780219639</v>
      </c>
      <c r="W112" s="4">
        <f t="shared" si="146"/>
        <v>186.18776789470797</v>
      </c>
      <c r="X112" s="4">
        <f t="shared" si="146"/>
        <v>179.82857352176291</v>
      </c>
      <c r="Y112" s="4">
        <f t="shared" si="146"/>
        <v>160.25167327653784</v>
      </c>
      <c r="Z112" s="4">
        <f t="shared" si="146"/>
        <v>158.11795575201947</v>
      </c>
      <c r="AA112" s="4">
        <f t="shared" si="146"/>
        <v>166.41828904531494</v>
      </c>
      <c r="AB112" s="4">
        <f t="shared" si="146"/>
        <v>164.3853662564506</v>
      </c>
      <c r="AC112" s="4">
        <f t="shared" si="146"/>
        <v>183.97972499666872</v>
      </c>
      <c r="AD112" s="4">
        <f t="shared" si="146"/>
        <v>183.33085936526396</v>
      </c>
      <c r="AE112" s="4">
        <f t="shared" si="146"/>
        <v>178.59396526280415</v>
      </c>
      <c r="AF112" s="4">
        <f t="shared" si="146"/>
        <v>163.20813792791526</v>
      </c>
      <c r="AG112" s="4">
        <f t="shared" si="146"/>
        <v>146.81431032156567</v>
      </c>
      <c r="AI112" s="4">
        <f t="shared" ref="AI112:AW128" si="147">IF(OR($B112 &lt; C$230, $B112 &gt; C$233), 0, C112-S112)</f>
        <v>-4.1963104751189064</v>
      </c>
      <c r="AJ112" s="4">
        <f t="shared" si="147"/>
        <v>-7.185551692527639</v>
      </c>
      <c r="AK112" s="4">
        <f t="shared" si="147"/>
        <v>-8.6817131472585345</v>
      </c>
      <c r="AL112" s="4">
        <f t="shared" si="147"/>
        <v>-7.4674478021964035</v>
      </c>
      <c r="AM112" s="4">
        <f t="shared" si="147"/>
        <v>-6.1717678947079833</v>
      </c>
      <c r="AN112" s="4">
        <f t="shared" si="147"/>
        <v>-5.1025735217629062</v>
      </c>
      <c r="AO112" s="4">
        <f t="shared" si="147"/>
        <v>2.8133267234621542</v>
      </c>
      <c r="AP112" s="4">
        <f t="shared" si="147"/>
        <v>4.2850442479805224</v>
      </c>
      <c r="AQ112" s="4">
        <f t="shared" si="147"/>
        <v>1.8237109546850547</v>
      </c>
      <c r="AR112" s="4">
        <f t="shared" si="147"/>
        <v>5.1956337435493936</v>
      </c>
      <c r="AS112" s="4">
        <f t="shared" si="147"/>
        <v>-6.0277249966687236</v>
      </c>
      <c r="AT112" s="4">
        <f t="shared" si="147"/>
        <v>-7.4278593652639699</v>
      </c>
      <c r="AU112" s="4">
        <f t="shared" si="147"/>
        <v>-5.1909652628041556</v>
      </c>
      <c r="AV112" s="4">
        <f t="shared" si="147"/>
        <v>-3.1621379279152677</v>
      </c>
      <c r="AW112" s="4">
        <f t="shared" si="147"/>
        <v>-3.9063103215656838</v>
      </c>
      <c r="AY112" s="2">
        <f t="shared" si="139"/>
        <v>67.537022747011065</v>
      </c>
      <c r="AZ112" s="2">
        <f t="shared" si="139"/>
        <v>64.262248668049168</v>
      </c>
      <c r="BA112" s="2">
        <f t="shared" si="139"/>
        <v>64.299607460870931</v>
      </c>
      <c r="BB112" s="2">
        <f t="shared" si="139"/>
        <v>63.954538025928109</v>
      </c>
      <c r="BC112" s="2">
        <f t="shared" si="139"/>
        <v>61.970982001763787</v>
      </c>
      <c r="BD112" s="2">
        <f t="shared" si="139"/>
        <v>60.270731051504775</v>
      </c>
      <c r="BE112" s="2">
        <f t="shared" si="139"/>
        <v>58.846284179383417</v>
      </c>
      <c r="BF112" s="2">
        <f t="shared" si="139"/>
        <v>61.089718676906024</v>
      </c>
      <c r="BG112" s="2">
        <f t="shared" si="139"/>
        <v>62.292052148579423</v>
      </c>
      <c r="BH112" s="2">
        <f t="shared" si="139"/>
        <v>63.353099982256218</v>
      </c>
      <c r="BI112" s="2">
        <f t="shared" si="139"/>
        <v>64.325575979175923</v>
      </c>
      <c r="BJ112" s="2">
        <f t="shared" si="139"/>
        <v>65.346631021430838</v>
      </c>
      <c r="BK112" s="2">
        <f t="shared" si="139"/>
        <v>65.0067064734544</v>
      </c>
      <c r="BL112" s="2">
        <f t="shared" si="139"/>
        <v>63.79969501055453</v>
      </c>
      <c r="BM112" s="2">
        <f t="shared" si="139"/>
        <v>68.312163497785207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97.092616732105114</v>
      </c>
      <c r="DL112" s="2">
        <f t="shared" si="148"/>
        <v>84.054308970099683</v>
      </c>
      <c r="DM112" s="2">
        <f t="shared" si="148"/>
        <v>86.678693164200112</v>
      </c>
      <c r="DN112" s="2">
        <f t="shared" si="148"/>
        <v>84.129891875566273</v>
      </c>
      <c r="DO112" s="2">
        <f t="shared" si="148"/>
        <v>79.725676532769569</v>
      </c>
      <c r="DP112" s="2">
        <f t="shared" si="148"/>
        <v>81.886393133997814</v>
      </c>
      <c r="DQ112" s="2">
        <f t="shared" si="148"/>
        <v>81.048896086369751</v>
      </c>
      <c r="DR112" s="2">
        <f t="shared" si="148"/>
        <v>85.011075172338309</v>
      </c>
      <c r="DS112" s="2">
        <f t="shared" si="148"/>
        <v>89.435055533063434</v>
      </c>
      <c r="DT112" s="2">
        <f t="shared" si="148"/>
        <v>91.947445945945958</v>
      </c>
      <c r="DU112" s="2">
        <f t="shared" si="148"/>
        <v>92.301273867595825</v>
      </c>
      <c r="DV112" s="2">
        <f t="shared" si="148"/>
        <v>90.820871035940812</v>
      </c>
      <c r="DW112" s="2">
        <f t="shared" si="148"/>
        <v>90.419746934460903</v>
      </c>
      <c r="DX112" s="2">
        <f t="shared" si="148"/>
        <v>82.502765025671991</v>
      </c>
      <c r="DY112" s="2">
        <f t="shared" si="148"/>
        <v>81.35880557700554</v>
      </c>
      <c r="EA112" s="2">
        <f t="shared" si="94"/>
        <v>66.906565278667514</v>
      </c>
      <c r="EB112" s="2">
        <f t="shared" si="94"/>
        <v>63.853338810790284</v>
      </c>
      <c r="EC112" s="2">
        <f t="shared" si="94"/>
        <v>63.76959403153154</v>
      </c>
      <c r="ED112" s="2">
        <f t="shared" si="94"/>
        <v>63.510010658352662</v>
      </c>
      <c r="EE112" s="2">
        <f t="shared" si="94"/>
        <v>61.52704147535303</v>
      </c>
      <c r="EF112" s="2">
        <f t="shared" si="94"/>
        <v>59.730387417544549</v>
      </c>
      <c r="EG112" s="2">
        <f t="shared" si="94"/>
        <v>58.280657370240284</v>
      </c>
      <c r="EH112" s="2">
        <f t="shared" si="94"/>
        <v>60.463433754251</v>
      </c>
      <c r="EI112" s="2">
        <f t="shared" si="94"/>
        <v>61.570981441612709</v>
      </c>
      <c r="EJ112" s="2">
        <f t="shared" si="94"/>
        <v>62.522499684752901</v>
      </c>
      <c r="EK112" s="2">
        <f t="shared" si="94"/>
        <v>63.606841716446915</v>
      </c>
      <c r="EL112" s="2">
        <f t="shared" si="94"/>
        <v>64.740942773320143</v>
      </c>
      <c r="EM112" s="2">
        <f t="shared" si="135"/>
        <v>64.417345369415443</v>
      </c>
      <c r="EN112" s="2">
        <f t="shared" si="135"/>
        <v>63.340450179176997</v>
      </c>
      <c r="EO112" s="2">
        <f t="shared" si="135"/>
        <v>67.925140553807154</v>
      </c>
      <c r="EQ112" s="2">
        <f t="shared" ref="EQ112:FE128" si="149">CU$228*$B112+CU$229</f>
        <v>66.651609803795282</v>
      </c>
      <c r="ER112" s="2">
        <f t="shared" si="149"/>
        <v>62.19259795541938</v>
      </c>
      <c r="ES112" s="2">
        <f t="shared" si="149"/>
        <v>63.757435606719341</v>
      </c>
      <c r="ET112" s="2">
        <f t="shared" si="149"/>
        <v>63.536328234709359</v>
      </c>
      <c r="EU112" s="2">
        <f t="shared" si="149"/>
        <v>61.388334148584022</v>
      </c>
      <c r="EV112" s="2">
        <f t="shared" si="149"/>
        <v>59.916648570215308</v>
      </c>
      <c r="EW112" s="2">
        <f t="shared" si="149"/>
        <v>58.242434342918649</v>
      </c>
      <c r="EX112" s="2">
        <f t="shared" si="149"/>
        <v>60.301217039869783</v>
      </c>
      <c r="EY112" s="2">
        <f t="shared" si="149"/>
        <v>61.19191573763711</v>
      </c>
      <c r="EZ112" s="2">
        <f t="shared" si="149"/>
        <v>61.913002407904209</v>
      </c>
      <c r="FA112" s="2">
        <f t="shared" si="149"/>
        <v>62.89443936189528</v>
      </c>
      <c r="FB112" s="2">
        <f t="shared" si="149"/>
        <v>64.540347272920755</v>
      </c>
      <c r="FC112" s="2">
        <f t="shared" si="149"/>
        <v>64.457250569648295</v>
      </c>
      <c r="FD112" s="2">
        <f t="shared" si="149"/>
        <v>63.179355770452389</v>
      </c>
      <c r="FE112" s="2">
        <f t="shared" si="149"/>
        <v>67.567622946184002</v>
      </c>
      <c r="FG112" s="2">
        <f t="shared" ref="FG112:FU128" si="150">POWER(10,($B112-C$231)/C$229)/(1+POWER(10,($B112-C$231)/C$229))</f>
        <v>0.97910733142817208</v>
      </c>
      <c r="FH112" s="2">
        <f t="shared" si="150"/>
        <v>0.97966442504642692</v>
      </c>
      <c r="FI112" s="2">
        <f t="shared" si="150"/>
        <v>0.97686388369649013</v>
      </c>
      <c r="FJ112" s="2">
        <f t="shared" si="150"/>
        <v>0.97844336861232017</v>
      </c>
      <c r="FK112" s="2">
        <f t="shared" si="150"/>
        <v>0.97559691476906485</v>
      </c>
      <c r="FL112" s="2">
        <f t="shared" si="150"/>
        <v>0.97562260689960012</v>
      </c>
      <c r="FM112" s="2">
        <f t="shared" si="150"/>
        <v>0.97515428883860367</v>
      </c>
      <c r="FN112" s="2">
        <f t="shared" si="150"/>
        <v>0.97447453081027391</v>
      </c>
      <c r="FO112" s="2">
        <f t="shared" si="150"/>
        <v>0.97409980747082281</v>
      </c>
      <c r="FP112" s="2">
        <f t="shared" si="150"/>
        <v>0.97174398580895349</v>
      </c>
      <c r="FQ112" s="2">
        <f t="shared" si="150"/>
        <v>0.97492592898933395</v>
      </c>
      <c r="FR112" s="2">
        <f t="shared" si="150"/>
        <v>0.97676862900963157</v>
      </c>
      <c r="FS112" s="2">
        <f t="shared" si="150"/>
        <v>0.97733562998334744</v>
      </c>
      <c r="FT112" s="2">
        <f t="shared" si="150"/>
        <v>0.97602707786765697</v>
      </c>
      <c r="FU112" s="2">
        <f t="shared" si="150"/>
        <v>0.97117370286075322</v>
      </c>
      <c r="FW112" s="2">
        <f t="shared" si="141"/>
        <v>8.2249720414965719E-4</v>
      </c>
      <c r="FX112" s="2">
        <f t="shared" si="141"/>
        <v>1.1371343967020054E-3</v>
      </c>
      <c r="FY112" s="2">
        <f t="shared" si="141"/>
        <v>1.1640161357638846E-3</v>
      </c>
      <c r="FZ112" s="2">
        <f t="shared" si="141"/>
        <v>1.2230958425838213E-3</v>
      </c>
      <c r="GA112" s="2">
        <f t="shared" si="141"/>
        <v>1.1702048179423304E-3</v>
      </c>
      <c r="GB112" s="2">
        <f t="shared" si="141"/>
        <v>1.2776312834293496E-3</v>
      </c>
      <c r="GC112" s="2">
        <f t="shared" si="141"/>
        <v>1.7338671524133444E-3</v>
      </c>
      <c r="GD112" s="2">
        <f t="shared" si="141"/>
        <v>1.8810764597745454E-3</v>
      </c>
      <c r="GE112" s="2">
        <f t="shared" si="141"/>
        <v>1.6202379763631412E-3</v>
      </c>
      <c r="GF112" s="2">
        <f t="shared" si="141"/>
        <v>1.3640776674893867E-3</v>
      </c>
      <c r="GG112" s="2">
        <f t="shared" si="141"/>
        <v>1.0555364322495349E-3</v>
      </c>
      <c r="GH112" s="2">
        <f t="shared" si="141"/>
        <v>9.1846905875936108E-4</v>
      </c>
      <c r="GI112" s="2">
        <f t="shared" si="141"/>
        <v>8.2830425559691297E-4</v>
      </c>
      <c r="GJ112" s="2">
        <f t="shared" si="141"/>
        <v>8.1846610307477507E-4</v>
      </c>
      <c r="GK112" s="2">
        <f t="shared" si="141"/>
        <v>6.1500649218589011E-4</v>
      </c>
      <c r="GM112" s="86">
        <f t="shared" si="142"/>
        <v>8.0675956274895273E-13</v>
      </c>
      <c r="GN112" s="86">
        <f t="shared" si="142"/>
        <v>2.2477873718537564E-13</v>
      </c>
      <c r="GO112" s="86">
        <f t="shared" si="142"/>
        <v>3.1074455795505655E-16</v>
      </c>
      <c r="GP112" s="86">
        <f t="shared" si="142"/>
        <v>1.0310198022527877E-16</v>
      </c>
      <c r="GQ112" s="86">
        <f t="shared" si="142"/>
        <v>3.7206572367303345E-15</v>
      </c>
      <c r="GR112" s="86">
        <f t="shared" si="142"/>
        <v>6.9162982901227122E-14</v>
      </c>
      <c r="GS112" s="86">
        <f t="shared" si="142"/>
        <v>7.9206757249946636E-19</v>
      </c>
      <c r="GT112" s="86">
        <f t="shared" si="142"/>
        <v>4.1312156154835324E-23</v>
      </c>
      <c r="GU112" s="86">
        <f t="shared" si="142"/>
        <v>1.7323408746087163E-25</v>
      </c>
      <c r="GV112" s="86">
        <f t="shared" si="142"/>
        <v>6.2919497031230288E-20</v>
      </c>
      <c r="GW112" s="86">
        <f t="shared" si="142"/>
        <v>7.1836066465879846E-20</v>
      </c>
      <c r="GX112" s="86">
        <f t="shared" si="142"/>
        <v>6.9026192504718455E-19</v>
      </c>
      <c r="GY112" s="86">
        <f t="shared" si="142"/>
        <v>2.2353889313928384E-18</v>
      </c>
      <c r="GZ112" s="86">
        <f t="shared" si="142"/>
        <v>1.3274863335917656E-23</v>
      </c>
      <c r="HA112" s="86">
        <f t="shared" si="142"/>
        <v>2.9534112604800539E-29</v>
      </c>
      <c r="HC112" s="86">
        <f t="shared" si="73"/>
        <v>0.49735950582711375</v>
      </c>
      <c r="HD112" s="86">
        <f t="shared" si="73"/>
        <v>0.56264491542778583</v>
      </c>
      <c r="HE112" s="86">
        <f t="shared" si="73"/>
        <v>0.55896252330611773</v>
      </c>
      <c r="HF112" s="86">
        <f t="shared" si="73"/>
        <v>0.5885211612393596</v>
      </c>
      <c r="HG112" s="86">
        <f t="shared" si="73"/>
        <v>0.59911088993251393</v>
      </c>
      <c r="HH112" s="86">
        <f t="shared" si="73"/>
        <v>0.61970535403523352</v>
      </c>
      <c r="HI112" s="86">
        <f t="shared" si="138"/>
        <v>0.61104074570615541</v>
      </c>
      <c r="HJ112" s="86">
        <f t="shared" si="138"/>
        <v>0.60231555979273788</v>
      </c>
      <c r="HK112" s="86">
        <f t="shared" si="138"/>
        <v>0.64136681474201773</v>
      </c>
      <c r="HL112" s="86">
        <f t="shared" si="138"/>
        <v>0.57572572825870016</v>
      </c>
      <c r="HM112" s="86">
        <f t="shared" si="138"/>
        <v>0.64603840734942386</v>
      </c>
      <c r="HN112" s="86">
        <f t="shared" si="138"/>
        <v>0.59303228811400444</v>
      </c>
      <c r="HO112" s="86">
        <f t="shared" si="138"/>
        <v>0.52292033473347599</v>
      </c>
      <c r="HP112" s="86">
        <f t="shared" si="138"/>
        <v>0.55159491538628358</v>
      </c>
      <c r="HQ112" s="86">
        <f t="shared" si="138"/>
        <v>0.61009308491054703</v>
      </c>
      <c r="HS112" s="86">
        <f t="shared" si="143"/>
        <v>4.6151200994722316E-20</v>
      </c>
      <c r="HT112" s="86">
        <f t="shared" si="143"/>
        <v>2.072848981095436E-17</v>
      </c>
      <c r="HU112" s="86">
        <f t="shared" si="143"/>
        <v>6.0087849067130333E-19</v>
      </c>
      <c r="HV112" s="86">
        <f t="shared" si="143"/>
        <v>4.0098932928678913E-19</v>
      </c>
      <c r="HW112" s="86">
        <f t="shared" si="143"/>
        <v>6.6930930596360004E-20</v>
      </c>
      <c r="HX112" s="86">
        <f t="shared" si="143"/>
        <v>3.526396606926936E-19</v>
      </c>
      <c r="HY112" s="86">
        <f t="shared" si="143"/>
        <v>7.8902770655905065E-19</v>
      </c>
      <c r="HZ112" s="86">
        <f t="shared" si="143"/>
        <v>4.0331681094903839E-19</v>
      </c>
      <c r="IA112" s="86">
        <f t="shared" si="143"/>
        <v>1.3386164189441609E-19</v>
      </c>
      <c r="IB112" s="86">
        <f t="shared" si="143"/>
        <v>2.9635637914914654E-25</v>
      </c>
      <c r="IC112" s="86">
        <f t="shared" si="143"/>
        <v>1.9110379401502924E-20</v>
      </c>
      <c r="ID112" s="86">
        <f t="shared" si="143"/>
        <v>6.0807126976415405E-21</v>
      </c>
      <c r="IE112" s="86">
        <f t="shared" si="143"/>
        <v>9.4651683228300327E-21</v>
      </c>
      <c r="IF112" s="86">
        <f t="shared" si="143"/>
        <v>1.2936450937357765E-14</v>
      </c>
      <c r="IG112" s="86">
        <f t="shared" si="143"/>
        <v>4.7677239792689972E-11</v>
      </c>
      <c r="II112" s="86">
        <f t="shared" si="144"/>
        <v>3.6332915505185582E-75</v>
      </c>
      <c r="IJ112" s="86">
        <f t="shared" si="144"/>
        <v>1.2351438975916143E-65</v>
      </c>
      <c r="IK112" s="86">
        <f t="shared" si="144"/>
        <v>5.1702927563232205E-71</v>
      </c>
      <c r="IL112" s="86">
        <f t="shared" si="144"/>
        <v>1.5602596115813248E-73</v>
      </c>
      <c r="IM112" s="86">
        <f t="shared" si="144"/>
        <v>2.1635600774291292E-77</v>
      </c>
      <c r="IN112" s="86">
        <f t="shared" si="144"/>
        <v>1.497289116871371E-74</v>
      </c>
      <c r="IO112" s="86">
        <f t="shared" si="144"/>
        <v>4.2875482806307839E-74</v>
      </c>
      <c r="IP112" s="86">
        <f t="shared" si="144"/>
        <v>1.5739030750818879E-75</v>
      </c>
      <c r="IQ112" s="86">
        <f t="shared" si="144"/>
        <v>7.2679892072114111E-78</v>
      </c>
      <c r="IR112" s="86">
        <f t="shared" si="144"/>
        <v>1.4993834447007478E-101</v>
      </c>
      <c r="IS112" s="86">
        <f t="shared" si="144"/>
        <v>3.7442939233883006E-78</v>
      </c>
      <c r="IT112" s="86">
        <f t="shared" si="144"/>
        <v>2.8272078690121814E-79</v>
      </c>
      <c r="IU112" s="86">
        <f t="shared" si="144"/>
        <v>5.3364023261103418E-78</v>
      </c>
      <c r="IV112" s="86">
        <f t="shared" si="144"/>
        <v>7.32967122458296E-79</v>
      </c>
      <c r="IW112" s="86">
        <f t="shared" si="144"/>
        <v>1.1112410878894217E-35</v>
      </c>
      <c r="IY112" s="86">
        <f t="shared" si="145"/>
        <v>0.49735950582792049</v>
      </c>
      <c r="IZ112" s="86">
        <f t="shared" si="145"/>
        <v>0.56264491542801065</v>
      </c>
      <c r="JA112" s="86">
        <f t="shared" si="145"/>
        <v>0.55896252330611806</v>
      </c>
      <c r="JB112" s="86">
        <f t="shared" si="145"/>
        <v>0.58852116123935971</v>
      </c>
      <c r="JC112" s="86">
        <f t="shared" si="145"/>
        <v>0.59911088993251771</v>
      </c>
      <c r="JD112" s="86">
        <f t="shared" si="145"/>
        <v>0.61970535403530269</v>
      </c>
      <c r="JE112" s="86">
        <f t="shared" si="145"/>
        <v>0.61104074570615541</v>
      </c>
      <c r="JF112" s="86">
        <f t="shared" si="145"/>
        <v>0.60231555979273788</v>
      </c>
      <c r="JG112" s="86">
        <f t="shared" si="145"/>
        <v>0.64136681474201773</v>
      </c>
      <c r="JH112" s="86">
        <f t="shared" si="145"/>
        <v>0.57572572825870016</v>
      </c>
      <c r="JI112" s="86">
        <f t="shared" si="145"/>
        <v>0.64603840734942386</v>
      </c>
      <c r="JJ112" s="86">
        <f t="shared" si="145"/>
        <v>0.59303228811400444</v>
      </c>
      <c r="JK112" s="86">
        <f t="shared" si="145"/>
        <v>0.52292033473347599</v>
      </c>
      <c r="JL112" s="86">
        <f t="shared" si="145"/>
        <v>0.55159491538629657</v>
      </c>
      <c r="JM112" s="86">
        <f t="shared" si="145"/>
        <v>0.61009308495822423</v>
      </c>
    </row>
    <row r="113" spans="2:273" x14ac:dyDescent="0.25">
      <c r="B113" s="2">
        <v>86</v>
      </c>
      <c r="C113" s="37">
        <v>172.9</v>
      </c>
      <c r="D113" s="37">
        <v>173.571</v>
      </c>
      <c r="E113" s="37">
        <v>179.857</v>
      </c>
      <c r="F113" s="37">
        <v>175.63499999999999</v>
      </c>
      <c r="G113" s="37">
        <v>174.839</v>
      </c>
      <c r="H113" s="37">
        <v>166.58099999999999</v>
      </c>
      <c r="I113" s="37">
        <v>136.17699999999999</v>
      </c>
      <c r="J113" s="37">
        <v>128.75800000000001</v>
      </c>
      <c r="K113" s="37">
        <v>139.46799999999999</v>
      </c>
      <c r="L113" s="37">
        <v>147.12899999999999</v>
      </c>
      <c r="M113" s="37">
        <v>170.74199999999999</v>
      </c>
      <c r="N113" s="37">
        <v>174.17699999999999</v>
      </c>
      <c r="O113" s="37">
        <v>174.21</v>
      </c>
      <c r="P113" s="37">
        <v>159.66200000000001</v>
      </c>
      <c r="Q113" s="37">
        <v>138.90799999999999</v>
      </c>
      <c r="S113" s="4">
        <f t="shared" si="146"/>
        <v>179.67993569657983</v>
      </c>
      <c r="T113" s="4">
        <f t="shared" si="146"/>
        <v>179.21742244599886</v>
      </c>
      <c r="U113" s="4">
        <f t="shared" si="146"/>
        <v>187.5857083194652</v>
      </c>
      <c r="V113" s="4">
        <f t="shared" si="146"/>
        <v>179.01685376073169</v>
      </c>
      <c r="W113" s="4">
        <f t="shared" si="146"/>
        <v>178.76181909005848</v>
      </c>
      <c r="X113" s="4">
        <f t="shared" si="146"/>
        <v>166.71151308980328</v>
      </c>
      <c r="Y113" s="4">
        <f t="shared" si="146"/>
        <v>130.12661397399867</v>
      </c>
      <c r="Z113" s="4">
        <f t="shared" si="146"/>
        <v>123.15811465213093</v>
      </c>
      <c r="AA113" s="4">
        <f t="shared" si="146"/>
        <v>133.8047931007705</v>
      </c>
      <c r="AB113" s="4">
        <f t="shared" si="146"/>
        <v>137.4292755375549</v>
      </c>
      <c r="AC113" s="4">
        <f t="shared" si="146"/>
        <v>172.93350711267857</v>
      </c>
      <c r="AD113" s="4">
        <f t="shared" si="146"/>
        <v>179.45931579250703</v>
      </c>
      <c r="AE113" s="4">
        <f t="shared" si="146"/>
        <v>181.58887083095766</v>
      </c>
      <c r="AF113" s="4">
        <f t="shared" si="146"/>
        <v>165.07717334326023</v>
      </c>
      <c r="AG113" s="4">
        <f t="shared" si="146"/>
        <v>140.12853910187198</v>
      </c>
      <c r="AI113" s="4">
        <f t="shared" si="147"/>
        <v>-6.7799356965798268</v>
      </c>
      <c r="AJ113" s="4">
        <f t="shared" si="147"/>
        <v>-5.6464224459988657</v>
      </c>
      <c r="AK113" s="4">
        <f t="shared" si="147"/>
        <v>-7.7287083194651984</v>
      </c>
      <c r="AL113" s="4">
        <f t="shared" si="147"/>
        <v>-3.3818537607317012</v>
      </c>
      <c r="AM113" s="4">
        <f t="shared" si="147"/>
        <v>-3.9228190900584821</v>
      </c>
      <c r="AN113" s="4">
        <f t="shared" si="147"/>
        <v>-0.13051308980328713</v>
      </c>
      <c r="AO113" s="4">
        <f t="shared" si="147"/>
        <v>6.0503860260013198</v>
      </c>
      <c r="AP113" s="4">
        <f t="shared" si="147"/>
        <v>5.5998853478690762</v>
      </c>
      <c r="AQ113" s="4">
        <f t="shared" si="147"/>
        <v>5.6632068992294933</v>
      </c>
      <c r="AR113" s="4">
        <f t="shared" si="147"/>
        <v>9.69972446244509</v>
      </c>
      <c r="AS113" s="4">
        <f t="shared" si="147"/>
        <v>-2.191507112678579</v>
      </c>
      <c r="AT113" s="4">
        <f t="shared" si="147"/>
        <v>-5.2823157925070348</v>
      </c>
      <c r="AU113" s="4">
        <f t="shared" si="147"/>
        <v>-7.3788708309576521</v>
      </c>
      <c r="AV113" s="4">
        <f t="shared" si="147"/>
        <v>-5.4151733432602214</v>
      </c>
      <c r="AW113" s="4">
        <f t="shared" si="147"/>
        <v>-1.2205391018719922</v>
      </c>
      <c r="AY113" s="2">
        <f t="shared" si="139"/>
        <v>67.387662129890629</v>
      </c>
      <c r="AZ113" s="2">
        <f t="shared" si="139"/>
        <v>64.090720318476869</v>
      </c>
      <c r="BA113" s="2">
        <f t="shared" si="139"/>
        <v>64.133092357658342</v>
      </c>
      <c r="BB113" s="2">
        <f t="shared" si="139"/>
        <v>63.806347210845608</v>
      </c>
      <c r="BC113" s="2">
        <f t="shared" si="139"/>
        <v>61.822626980673512</v>
      </c>
      <c r="BD113" s="2">
        <f t="shared" si="139"/>
        <v>60.133456223542808</v>
      </c>
      <c r="BE113" s="2">
        <f t="shared" si="139"/>
        <v>58.694104645084742</v>
      </c>
      <c r="BF113" s="2">
        <f t="shared" si="139"/>
        <v>60.895595088825509</v>
      </c>
      <c r="BG113" s="2">
        <f t="shared" si="139"/>
        <v>62.066590605965494</v>
      </c>
      <c r="BH113" s="2">
        <f t="shared" si="139"/>
        <v>63.108508621068488</v>
      </c>
      <c r="BI113" s="2">
        <f t="shared" si="139"/>
        <v>64.082019563212214</v>
      </c>
      <c r="BJ113" s="2">
        <f t="shared" si="139"/>
        <v>65.140803090308751</v>
      </c>
      <c r="BK113" s="2">
        <f t="shared" si="139"/>
        <v>64.813113187647573</v>
      </c>
      <c r="BL113" s="2">
        <f t="shared" si="139"/>
        <v>63.61229152730396</v>
      </c>
      <c r="BM113" s="2">
        <f t="shared" si="139"/>
        <v>68.106031897450464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97.309300060404723</v>
      </c>
      <c r="DL113" s="2">
        <f t="shared" si="148"/>
        <v>84.108885382059825</v>
      </c>
      <c r="DM113" s="2">
        <f t="shared" si="148"/>
        <v>86.843209090909056</v>
      </c>
      <c r="DN113" s="2">
        <f t="shared" si="148"/>
        <v>84.268738296587117</v>
      </c>
      <c r="DO113" s="2">
        <f t="shared" si="148"/>
        <v>79.782635306553914</v>
      </c>
      <c r="DP113" s="2">
        <f t="shared" si="148"/>
        <v>81.986202468735684</v>
      </c>
      <c r="DQ113" s="2">
        <f t="shared" si="148"/>
        <v>81.147954183535745</v>
      </c>
      <c r="DR113" s="2">
        <f t="shared" si="148"/>
        <v>85.163491738702248</v>
      </c>
      <c r="DS113" s="2">
        <f t="shared" si="148"/>
        <v>89.646371120107958</v>
      </c>
      <c r="DT113" s="2">
        <f t="shared" si="148"/>
        <v>92.197269796111925</v>
      </c>
      <c r="DU113" s="2">
        <f t="shared" si="148"/>
        <v>92.502154006968652</v>
      </c>
      <c r="DV113" s="2">
        <f t="shared" si="148"/>
        <v>90.971642706131092</v>
      </c>
      <c r="DW113" s="2">
        <f t="shared" si="148"/>
        <v>90.576881818181832</v>
      </c>
      <c r="DX113" s="2">
        <f t="shared" si="148"/>
        <v>82.624724101479899</v>
      </c>
      <c r="DY113" s="2">
        <f t="shared" si="148"/>
        <v>81.400947661947626</v>
      </c>
      <c r="EA113" s="2">
        <f t="shared" si="94"/>
        <v>66.805586931454201</v>
      </c>
      <c r="EB113" s="2">
        <f t="shared" si="94"/>
        <v>63.71378932370822</v>
      </c>
      <c r="EC113" s="2">
        <f t="shared" si="94"/>
        <v>63.642566159909919</v>
      </c>
      <c r="ED113" s="2">
        <f t="shared" si="94"/>
        <v>63.395161910631415</v>
      </c>
      <c r="EE113" s="2">
        <f t="shared" si="94"/>
        <v>61.413088612145891</v>
      </c>
      <c r="EF113" s="2">
        <f t="shared" si="94"/>
        <v>59.635220275015584</v>
      </c>
      <c r="EG113" s="2">
        <f t="shared" si="94"/>
        <v>58.17241786530635</v>
      </c>
      <c r="EH113" s="2">
        <f t="shared" si="94"/>
        <v>60.316182207169547</v>
      </c>
      <c r="EI113" s="2">
        <f t="shared" si="94"/>
        <v>61.398461533506783</v>
      </c>
      <c r="EJ113" s="2">
        <f t="shared" si="94"/>
        <v>62.337998926048158</v>
      </c>
      <c r="EK113" s="2">
        <f t="shared" si="94"/>
        <v>63.416212505743864</v>
      </c>
      <c r="EL113" s="2">
        <f t="shared" si="94"/>
        <v>64.580701106358916</v>
      </c>
      <c r="EM113" s="2">
        <f t="shared" si="135"/>
        <v>64.268188069799095</v>
      </c>
      <c r="EN113" s="2">
        <f t="shared" si="135"/>
        <v>63.186545076295076</v>
      </c>
      <c r="EO113" s="2">
        <f t="shared" si="135"/>
        <v>67.74637272975184</v>
      </c>
      <c r="EQ113" s="2">
        <f t="shared" si="149"/>
        <v>66.557871043127989</v>
      </c>
      <c r="ER113" s="2">
        <f t="shared" si="149"/>
        <v>62.109657008425195</v>
      </c>
      <c r="ES113" s="2">
        <f t="shared" si="149"/>
        <v>63.630813985637893</v>
      </c>
      <c r="ET113" s="2">
        <f t="shared" si="149"/>
        <v>63.420077258535386</v>
      </c>
      <c r="EU113" s="2">
        <f t="shared" si="149"/>
        <v>61.279211750643604</v>
      </c>
      <c r="EV113" s="2">
        <f t="shared" si="149"/>
        <v>59.814253473642736</v>
      </c>
      <c r="EW113" s="2">
        <f t="shared" si="149"/>
        <v>58.135931493681191</v>
      </c>
      <c r="EX113" s="2">
        <f t="shared" si="149"/>
        <v>60.159921273704228</v>
      </c>
      <c r="EY113" s="2">
        <f t="shared" si="149"/>
        <v>61.034702780869722</v>
      </c>
      <c r="EZ113" s="2">
        <f t="shared" si="149"/>
        <v>61.752692738393236</v>
      </c>
      <c r="FA113" s="2">
        <f t="shared" si="149"/>
        <v>62.728516182265309</v>
      </c>
      <c r="FB113" s="2">
        <f t="shared" si="149"/>
        <v>64.386933401135792</v>
      </c>
      <c r="FC113" s="2">
        <f t="shared" si="149"/>
        <v>64.305417472690777</v>
      </c>
      <c r="FD113" s="2">
        <f t="shared" si="149"/>
        <v>63.03077400526508</v>
      </c>
      <c r="FE113" s="2">
        <f t="shared" si="149"/>
        <v>67.403787368668375</v>
      </c>
      <c r="FG113" s="2">
        <f t="shared" si="150"/>
        <v>0.98091056715342939</v>
      </c>
      <c r="FH113" s="2">
        <f t="shared" si="150"/>
        <v>0.98142049071286008</v>
      </c>
      <c r="FI113" s="2">
        <f t="shared" si="150"/>
        <v>0.97885656888741002</v>
      </c>
      <c r="FJ113" s="2">
        <f t="shared" si="150"/>
        <v>0.98030275777216858</v>
      </c>
      <c r="FK113" s="2">
        <f t="shared" si="150"/>
        <v>0.97769623094692282</v>
      </c>
      <c r="FL113" s="2">
        <f t="shared" si="150"/>
        <v>0.97771976334473532</v>
      </c>
      <c r="FM113" s="2">
        <f t="shared" si="150"/>
        <v>0.97729079630937721</v>
      </c>
      <c r="FN113" s="2">
        <f t="shared" si="150"/>
        <v>0.97666809278144995</v>
      </c>
      <c r="FO113" s="2">
        <f t="shared" si="150"/>
        <v>0.9763247893774275</v>
      </c>
      <c r="FP113" s="2">
        <f t="shared" si="150"/>
        <v>0.97416597964591245</v>
      </c>
      <c r="FQ113" s="2">
        <f t="shared" si="150"/>
        <v>0.97708161183869346</v>
      </c>
      <c r="FR113" s="2">
        <f t="shared" si="150"/>
        <v>0.97876934006415783</v>
      </c>
      <c r="FS113" s="2">
        <f t="shared" si="150"/>
        <v>0.97928854570415469</v>
      </c>
      <c r="FT113" s="2">
        <f t="shared" si="150"/>
        <v>0.97809021960913334</v>
      </c>
      <c r="FU113" s="2">
        <f t="shared" si="150"/>
        <v>0.97364325325352841</v>
      </c>
      <c r="FW113" s="2">
        <f t="shared" si="141"/>
        <v>9.0177869185228184E-4</v>
      </c>
      <c r="FX113" s="2">
        <f t="shared" si="141"/>
        <v>1.2467062975717062E-3</v>
      </c>
      <c r="FY113" s="2">
        <f t="shared" si="141"/>
        <v>1.2761749955936309E-3</v>
      </c>
      <c r="FZ113" s="2">
        <f t="shared" si="141"/>
        <v>1.3409396895132117E-3</v>
      </c>
      <c r="GA113" s="2">
        <f t="shared" si="141"/>
        <v>1.2829592227614998E-3</v>
      </c>
      <c r="GB113" s="2">
        <f t="shared" si="141"/>
        <v>1.4007221869851891E-3</v>
      </c>
      <c r="GC113" s="2">
        <f t="shared" si="141"/>
        <v>1.9008295561487299E-3</v>
      </c>
      <c r="GD113" s="2">
        <f t="shared" si="141"/>
        <v>2.0621850721687369E-3</v>
      </c>
      <c r="GE113" s="2">
        <f t="shared" si="141"/>
        <v>1.7762779500730291E-3</v>
      </c>
      <c r="GF113" s="2">
        <f t="shared" si="141"/>
        <v>1.4954846088612466E-3</v>
      </c>
      <c r="GG113" s="2">
        <f t="shared" si="141"/>
        <v>1.1572548327028302E-3</v>
      </c>
      <c r="GH113" s="2">
        <f t="shared" si="141"/>
        <v>1.0069920649412676E-3</v>
      </c>
      <c r="GI113" s="2">
        <f t="shared" si="141"/>
        <v>9.0814498317174502E-4</v>
      </c>
      <c r="GJ113" s="2">
        <f t="shared" si="141"/>
        <v>8.9735937709836471E-4</v>
      </c>
      <c r="GK113" s="2">
        <f t="shared" si="141"/>
        <v>6.7430119969748802E-4</v>
      </c>
      <c r="GM113" s="86">
        <f t="shared" si="142"/>
        <v>5.4879436826892359E-14</v>
      </c>
      <c r="GN113" s="86">
        <f t="shared" si="142"/>
        <v>1.4651788263481454E-14</v>
      </c>
      <c r="GO113" s="86">
        <f t="shared" si="142"/>
        <v>9.7918540011545646E-18</v>
      </c>
      <c r="GP113" s="86">
        <f t="shared" si="142"/>
        <v>3.2295134160298238E-18</v>
      </c>
      <c r="GQ113" s="86">
        <f t="shared" si="142"/>
        <v>1.5646019942274252E-16</v>
      </c>
      <c r="GR113" s="86">
        <f t="shared" si="142"/>
        <v>4.06681855665566E-15</v>
      </c>
      <c r="GS113" s="86">
        <f t="shared" si="142"/>
        <v>1.836915394355035E-20</v>
      </c>
      <c r="GT113" s="86">
        <f t="shared" si="142"/>
        <v>3.834469183349363E-25</v>
      </c>
      <c r="GU113" s="86">
        <f t="shared" si="142"/>
        <v>9.1880017631041656E-28</v>
      </c>
      <c r="GV113" s="86">
        <f t="shared" si="142"/>
        <v>1.1669837934172024E-21</v>
      </c>
      <c r="GW113" s="86">
        <f t="shared" si="142"/>
        <v>1.0930221804345025E-21</v>
      </c>
      <c r="GX113" s="86">
        <f t="shared" si="142"/>
        <v>1.3017079669297177E-20</v>
      </c>
      <c r="GY113" s="86">
        <f t="shared" si="142"/>
        <v>4.2975022631394066E-20</v>
      </c>
      <c r="GZ113" s="86">
        <f t="shared" si="142"/>
        <v>8.7673770398902544E-26</v>
      </c>
      <c r="HA113" s="86">
        <f t="shared" si="142"/>
        <v>7.4196692994071802E-32</v>
      </c>
      <c r="HC113" s="86">
        <f t="shared" si="73"/>
        <v>0.54720160613354896</v>
      </c>
      <c r="HD113" s="86">
        <f t="shared" si="73"/>
        <v>0.59676553080715489</v>
      </c>
      <c r="HE113" s="86">
        <f t="shared" si="73"/>
        <v>0.60610110151771313</v>
      </c>
      <c r="HF113" s="86">
        <f t="shared" si="73"/>
        <v>0.6085749711864149</v>
      </c>
      <c r="HG113" s="86">
        <f t="shared" si="73"/>
        <v>0.62353591642558903</v>
      </c>
      <c r="HH113" s="86">
        <f t="shared" si="73"/>
        <v>0.61263065454044741</v>
      </c>
      <c r="HI113" s="86">
        <f t="shared" si="138"/>
        <v>0.4848367501107021</v>
      </c>
      <c r="HJ113" s="86">
        <f t="shared" si="138"/>
        <v>0.43741494278420368</v>
      </c>
      <c r="HK113" s="86">
        <f t="shared" si="138"/>
        <v>0.49821498364775169</v>
      </c>
      <c r="HL113" s="86">
        <f t="shared" si="138"/>
        <v>0.48454801298625899</v>
      </c>
      <c r="HM113" s="86">
        <f t="shared" si="138"/>
        <v>0.65089986761371388</v>
      </c>
      <c r="HN113" s="86">
        <f t="shared" si="138"/>
        <v>0.63273676238529886</v>
      </c>
      <c r="HO113" s="86">
        <f t="shared" si="138"/>
        <v>0.58758887146076555</v>
      </c>
      <c r="HP113" s="86">
        <f t="shared" si="138"/>
        <v>0.61821448517909017</v>
      </c>
      <c r="HQ113" s="86">
        <f t="shared" si="138"/>
        <v>0.63057515660936236</v>
      </c>
      <c r="HS113" s="86">
        <f t="shared" si="143"/>
        <v>2.9204170256583402E-19</v>
      </c>
      <c r="HT113" s="86">
        <f t="shared" si="143"/>
        <v>1.1023352983881844E-16</v>
      </c>
      <c r="HU113" s="86">
        <f t="shared" si="143"/>
        <v>3.7337429373011128E-18</v>
      </c>
      <c r="HV113" s="86">
        <f t="shared" si="143"/>
        <v>2.6339134434316976E-18</v>
      </c>
      <c r="HW113" s="86">
        <f t="shared" si="143"/>
        <v>4.7551071534605923E-19</v>
      </c>
      <c r="HX113" s="86">
        <f t="shared" si="143"/>
        <v>2.3831454253509729E-18</v>
      </c>
      <c r="HY113" s="86">
        <f t="shared" si="143"/>
        <v>5.6898135295884445E-18</v>
      </c>
      <c r="HZ113" s="86">
        <f t="shared" si="143"/>
        <v>3.0934922844935082E-18</v>
      </c>
      <c r="IA113" s="86">
        <f t="shared" si="143"/>
        <v>1.0382638594543956E-18</v>
      </c>
      <c r="IB113" s="86">
        <f t="shared" si="143"/>
        <v>4.0417679324326799E-24</v>
      </c>
      <c r="IC113" s="86">
        <f t="shared" si="143"/>
        <v>1.3695641120657807E-19</v>
      </c>
      <c r="ID113" s="86">
        <f t="shared" si="143"/>
        <v>4.3595336635170541E-20</v>
      </c>
      <c r="IE113" s="86">
        <f t="shared" si="143"/>
        <v>6.4307466640103812E-20</v>
      </c>
      <c r="IF113" s="86">
        <f t="shared" si="143"/>
        <v>4.5236747159976615E-14</v>
      </c>
      <c r="IG113" s="86">
        <f t="shared" si="143"/>
        <v>1.1820753890057683E-10</v>
      </c>
      <c r="II113" s="86">
        <f t="shared" si="144"/>
        <v>2.8117180794131288E-73</v>
      </c>
      <c r="IJ113" s="86">
        <f t="shared" si="144"/>
        <v>6.5110992556312416E-64</v>
      </c>
      <c r="IK113" s="86">
        <f t="shared" si="144"/>
        <v>3.8598694453039784E-69</v>
      </c>
      <c r="IL113" s="86">
        <f t="shared" si="144"/>
        <v>1.4078622352647296E-71</v>
      </c>
      <c r="IM113" s="86">
        <f t="shared" si="144"/>
        <v>2.4102853534145197E-75</v>
      </c>
      <c r="IN113" s="86">
        <f t="shared" si="144"/>
        <v>1.4834421151842342E-72</v>
      </c>
      <c r="IO113" s="86">
        <f t="shared" si="144"/>
        <v>5.1334093821559504E-72</v>
      </c>
      <c r="IP113" s="86">
        <f t="shared" si="144"/>
        <v>2.2066013701824517E-73</v>
      </c>
      <c r="IQ113" s="86">
        <f t="shared" si="144"/>
        <v>1.0588899255075777E-75</v>
      </c>
      <c r="IR113" s="86">
        <f t="shared" si="144"/>
        <v>8.6786547092766264E-99</v>
      </c>
      <c r="IS113" s="86">
        <f t="shared" si="144"/>
        <v>4.0730564141682496E-76</v>
      </c>
      <c r="IT113" s="86">
        <f t="shared" si="144"/>
        <v>2.9985008556862522E-77</v>
      </c>
      <c r="IU113" s="86">
        <f t="shared" si="144"/>
        <v>4.9050787018875879E-76</v>
      </c>
      <c r="IV113" s="86">
        <f t="shared" si="144"/>
        <v>7.0362037356756701E-77</v>
      </c>
      <c r="IW113" s="86">
        <f t="shared" si="144"/>
        <v>7.7095949409560444E-35</v>
      </c>
      <c r="IY113" s="86">
        <f t="shared" si="145"/>
        <v>0.5472016061336038</v>
      </c>
      <c r="IZ113" s="86">
        <f t="shared" si="145"/>
        <v>0.59676553080716965</v>
      </c>
      <c r="JA113" s="86">
        <f t="shared" si="145"/>
        <v>0.60610110151771313</v>
      </c>
      <c r="JB113" s="86">
        <f t="shared" si="145"/>
        <v>0.6085749711864149</v>
      </c>
      <c r="JC113" s="86">
        <f t="shared" si="145"/>
        <v>0.62353591642558914</v>
      </c>
      <c r="JD113" s="86">
        <f t="shared" si="145"/>
        <v>0.61263065454045151</v>
      </c>
      <c r="JE113" s="86">
        <f t="shared" si="145"/>
        <v>0.4848367501107021</v>
      </c>
      <c r="JF113" s="86">
        <f t="shared" si="145"/>
        <v>0.43741494278420368</v>
      </c>
      <c r="JG113" s="86">
        <f t="shared" si="145"/>
        <v>0.49821498364775169</v>
      </c>
      <c r="JH113" s="86">
        <f t="shared" si="145"/>
        <v>0.48454801298625899</v>
      </c>
      <c r="JI113" s="86">
        <f t="shared" si="145"/>
        <v>0.65089986761371388</v>
      </c>
      <c r="JJ113" s="86">
        <f t="shared" si="145"/>
        <v>0.63273676238529886</v>
      </c>
      <c r="JK113" s="86">
        <f t="shared" si="145"/>
        <v>0.58758887146076555</v>
      </c>
      <c r="JL113" s="86">
        <f t="shared" si="145"/>
        <v>0.61821448517913535</v>
      </c>
      <c r="JM113" s="86">
        <f t="shared" si="145"/>
        <v>0.63057515672756992</v>
      </c>
    </row>
    <row r="114" spans="2:273" x14ac:dyDescent="0.25">
      <c r="B114" s="2">
        <v>87</v>
      </c>
      <c r="C114" s="37">
        <v>172.167</v>
      </c>
      <c r="D114" s="37">
        <v>167.79400000000001</v>
      </c>
      <c r="E114" s="37">
        <v>175</v>
      </c>
      <c r="F114" s="37">
        <v>165.55600000000001</v>
      </c>
      <c r="G114" s="37">
        <v>164.30600000000001</v>
      </c>
      <c r="H114" s="37">
        <v>151.01599999999999</v>
      </c>
      <c r="I114" s="37">
        <v>100.90300000000001</v>
      </c>
      <c r="J114" s="37">
        <v>88.822999999999993</v>
      </c>
      <c r="K114" s="37">
        <v>100.339</v>
      </c>
      <c r="L114" s="37">
        <v>114.081</v>
      </c>
      <c r="M114" s="37">
        <v>154.69399999999999</v>
      </c>
      <c r="N114" s="37">
        <v>166.30600000000001</v>
      </c>
      <c r="O114" s="37">
        <v>172.887</v>
      </c>
      <c r="P114" s="37">
        <v>156.24600000000001</v>
      </c>
      <c r="Q114" s="37">
        <v>127.277</v>
      </c>
      <c r="S114" s="4">
        <f t="shared" si="146"/>
        <v>174.55477683466393</v>
      </c>
      <c r="T114" s="4">
        <f t="shared" si="146"/>
        <v>168.27325428176999</v>
      </c>
      <c r="U114" s="4">
        <f t="shared" si="146"/>
        <v>177.15830317870686</v>
      </c>
      <c r="V114" s="4">
        <f t="shared" si="146"/>
        <v>162.32250914282162</v>
      </c>
      <c r="W114" s="4">
        <f t="shared" si="146"/>
        <v>161.0913160128905</v>
      </c>
      <c r="X114" s="4">
        <f t="shared" si="146"/>
        <v>144.68225953952742</v>
      </c>
      <c r="Y114" s="4">
        <f t="shared" si="146"/>
        <v>99.301994895020343</v>
      </c>
      <c r="Z114" s="4">
        <f t="shared" si="146"/>
        <v>91.114384576591817</v>
      </c>
      <c r="AA114" s="4">
        <f t="shared" si="146"/>
        <v>99.601604351126781</v>
      </c>
      <c r="AB114" s="4">
        <f t="shared" si="146"/>
        <v>109.20903633060104</v>
      </c>
      <c r="AC114" s="4">
        <f t="shared" si="146"/>
        <v>149.99993715669694</v>
      </c>
      <c r="AD114" s="4">
        <f t="shared" si="146"/>
        <v>165.60044158110392</v>
      </c>
      <c r="AE114" s="4">
        <f t="shared" si="146"/>
        <v>177.09949918000356</v>
      </c>
      <c r="AF114" s="4">
        <f t="shared" si="146"/>
        <v>158.96711611663221</v>
      </c>
      <c r="AG114" s="4">
        <f t="shared" si="146"/>
        <v>124.26917586220677</v>
      </c>
      <c r="AI114" s="4">
        <f t="shared" si="147"/>
        <v>-2.3877768346639243</v>
      </c>
      <c r="AJ114" s="4">
        <f t="shared" si="147"/>
        <v>-0.47925428176998253</v>
      </c>
      <c r="AK114" s="4">
        <f t="shared" si="147"/>
        <v>-2.1583031787068592</v>
      </c>
      <c r="AL114" s="4">
        <f t="shared" si="147"/>
        <v>3.2334908571783956</v>
      </c>
      <c r="AM114" s="4">
        <f t="shared" si="147"/>
        <v>3.2146839871095096</v>
      </c>
      <c r="AN114" s="4">
        <f t="shared" si="147"/>
        <v>6.3337404604725691</v>
      </c>
      <c r="AO114" s="4">
        <f t="shared" si="147"/>
        <v>1.601005104979663</v>
      </c>
      <c r="AP114" s="4">
        <f t="shared" si="147"/>
        <v>-2.2913845765918239</v>
      </c>
      <c r="AQ114" s="4">
        <f t="shared" si="147"/>
        <v>0.73739564887321762</v>
      </c>
      <c r="AR114" s="4">
        <f t="shared" si="147"/>
        <v>4.8719636693989656</v>
      </c>
      <c r="AS114" s="4">
        <f t="shared" si="147"/>
        <v>4.694062843303044</v>
      </c>
      <c r="AT114" s="4">
        <f t="shared" si="147"/>
        <v>0.70555841889608928</v>
      </c>
      <c r="AU114" s="4">
        <f t="shared" si="147"/>
        <v>-4.2124991800035616</v>
      </c>
      <c r="AV114" s="4">
        <f t="shared" si="147"/>
        <v>-2.7211161166322029</v>
      </c>
      <c r="AW114" s="4">
        <f t="shared" si="147"/>
        <v>3.0078241377932358</v>
      </c>
      <c r="AY114" s="2">
        <f t="shared" si="139"/>
        <v>67.24186667494692</v>
      </c>
      <c r="AZ114" s="2">
        <f t="shared" si="139"/>
        <v>63.921574400807145</v>
      </c>
      <c r="BA114" s="2">
        <f t="shared" si="139"/>
        <v>63.969367481755278</v>
      </c>
      <c r="BB114" s="2">
        <f t="shared" si="139"/>
        <v>63.660539041753729</v>
      </c>
      <c r="BC114" s="2">
        <f t="shared" si="139"/>
        <v>61.676832457495287</v>
      </c>
      <c r="BD114" s="2">
        <f t="shared" si="139"/>
        <v>59.999346618257263</v>
      </c>
      <c r="BE114" s="2">
        <f t="shared" si="139"/>
        <v>58.545207866847598</v>
      </c>
      <c r="BF114" s="2">
        <f t="shared" si="139"/>
        <v>60.704793002823017</v>
      </c>
      <c r="BG114" s="2">
        <f t="shared" si="139"/>
        <v>61.844771650687512</v>
      </c>
      <c r="BH114" s="2">
        <f t="shared" si="139"/>
        <v>62.867948894702188</v>
      </c>
      <c r="BI114" s="2">
        <f t="shared" si="139"/>
        <v>63.842119427151943</v>
      </c>
      <c r="BJ114" s="2">
        <f t="shared" si="139"/>
        <v>64.938239743780045</v>
      </c>
      <c r="BK114" s="2">
        <f t="shared" si="139"/>
        <v>64.622715372155028</v>
      </c>
      <c r="BL114" s="2">
        <f t="shared" si="139"/>
        <v>63.427178007987315</v>
      </c>
      <c r="BM114" s="2">
        <f t="shared" si="139"/>
        <v>67.901671859819757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97.525983388704333</v>
      </c>
      <c r="DL114" s="2">
        <f t="shared" si="148"/>
        <v>84.163461794019952</v>
      </c>
      <c r="DM114" s="2">
        <f t="shared" si="148"/>
        <v>87.007725017618014</v>
      </c>
      <c r="DN114" s="2">
        <f t="shared" si="148"/>
        <v>84.407584717607946</v>
      </c>
      <c r="DO114" s="2">
        <f t="shared" si="148"/>
        <v>79.839594080338273</v>
      </c>
      <c r="DP114" s="2">
        <f t="shared" si="148"/>
        <v>82.086011803473539</v>
      </c>
      <c r="DQ114" s="2">
        <f t="shared" si="148"/>
        <v>81.247012280701739</v>
      </c>
      <c r="DR114" s="2">
        <f t="shared" si="148"/>
        <v>85.315908305066188</v>
      </c>
      <c r="DS114" s="2">
        <f t="shared" si="148"/>
        <v>89.857686707152496</v>
      </c>
      <c r="DT114" s="2">
        <f t="shared" si="148"/>
        <v>92.447093646277878</v>
      </c>
      <c r="DU114" s="2">
        <f t="shared" si="148"/>
        <v>92.703034146341466</v>
      </c>
      <c r="DV114" s="2">
        <f t="shared" si="148"/>
        <v>91.122414376321359</v>
      </c>
      <c r="DW114" s="2">
        <f t="shared" si="148"/>
        <v>90.73401670190276</v>
      </c>
      <c r="DX114" s="2">
        <f t="shared" si="148"/>
        <v>82.746683177287807</v>
      </c>
      <c r="DY114" s="2">
        <f t="shared" si="148"/>
        <v>81.443089746889711</v>
      </c>
      <c r="EA114" s="2">
        <f t="shared" si="94"/>
        <v>66.704608584240873</v>
      </c>
      <c r="EB114" s="2">
        <f t="shared" si="94"/>
        <v>63.574239836626148</v>
      </c>
      <c r="EC114" s="2">
        <f t="shared" si="94"/>
        <v>63.515538288288298</v>
      </c>
      <c r="ED114" s="2">
        <f t="shared" si="94"/>
        <v>63.280313162910176</v>
      </c>
      <c r="EE114" s="2">
        <f t="shared" si="94"/>
        <v>61.299135748938752</v>
      </c>
      <c r="EF114" s="2">
        <f t="shared" si="94"/>
        <v>59.540053132486626</v>
      </c>
      <c r="EG114" s="2">
        <f t="shared" si="94"/>
        <v>58.064178360372416</v>
      </c>
      <c r="EH114" s="2">
        <f t="shared" si="94"/>
        <v>60.168930660088094</v>
      </c>
      <c r="EI114" s="2">
        <f t="shared" si="94"/>
        <v>61.225941625400864</v>
      </c>
      <c r="EJ114" s="2">
        <f t="shared" si="94"/>
        <v>62.153498167343415</v>
      </c>
      <c r="EK114" s="2">
        <f t="shared" si="94"/>
        <v>63.225583295040813</v>
      </c>
      <c r="EL114" s="2">
        <f t="shared" si="94"/>
        <v>64.420459439397689</v>
      </c>
      <c r="EM114" s="2">
        <f t="shared" si="135"/>
        <v>64.119030770182732</v>
      </c>
      <c r="EN114" s="2">
        <f t="shared" si="135"/>
        <v>63.032639973413161</v>
      </c>
      <c r="EO114" s="2">
        <f t="shared" si="135"/>
        <v>67.567604905696541</v>
      </c>
      <c r="EQ114" s="2">
        <f t="shared" si="149"/>
        <v>66.464132282460696</v>
      </c>
      <c r="ER114" s="2">
        <f t="shared" si="149"/>
        <v>62.026716061431017</v>
      </c>
      <c r="ES114" s="2">
        <f t="shared" si="149"/>
        <v>63.504192364556445</v>
      </c>
      <c r="ET114" s="2">
        <f t="shared" si="149"/>
        <v>63.303826282361413</v>
      </c>
      <c r="EU114" s="2">
        <f t="shared" si="149"/>
        <v>61.170089352703187</v>
      </c>
      <c r="EV114" s="2">
        <f t="shared" si="149"/>
        <v>59.711858377070172</v>
      </c>
      <c r="EW114" s="2">
        <f t="shared" si="149"/>
        <v>58.029428644443733</v>
      </c>
      <c r="EX114" s="2">
        <f t="shared" si="149"/>
        <v>60.018625507538673</v>
      </c>
      <c r="EY114" s="2">
        <f t="shared" si="149"/>
        <v>60.877489824102327</v>
      </c>
      <c r="EZ114" s="2">
        <f t="shared" si="149"/>
        <v>61.592383068882256</v>
      </c>
      <c r="FA114" s="2">
        <f t="shared" si="149"/>
        <v>62.562593002635332</v>
      </c>
      <c r="FB114" s="2">
        <f t="shared" si="149"/>
        <v>64.233519529350829</v>
      </c>
      <c r="FC114" s="2">
        <f t="shared" si="149"/>
        <v>64.153584375733246</v>
      </c>
      <c r="FD114" s="2">
        <f t="shared" si="149"/>
        <v>62.882192240077778</v>
      </c>
      <c r="FE114" s="2">
        <f t="shared" si="149"/>
        <v>67.239951791152748</v>
      </c>
      <c r="FG114" s="2">
        <f t="shared" si="150"/>
        <v>0.98256093857752191</v>
      </c>
      <c r="FH114" s="2">
        <f t="shared" si="150"/>
        <v>0.98302753963962652</v>
      </c>
      <c r="FI114" s="2">
        <f t="shared" si="150"/>
        <v>0.98068102075508823</v>
      </c>
      <c r="FJ114" s="2">
        <f t="shared" si="150"/>
        <v>0.98200471316279636</v>
      </c>
      <c r="FK114" s="2">
        <f t="shared" si="150"/>
        <v>0.97961872281410578</v>
      </c>
      <c r="FL114" s="2">
        <f t="shared" si="150"/>
        <v>0.97964026905704737</v>
      </c>
      <c r="FM114" s="2">
        <f t="shared" si="150"/>
        <v>0.97924749317369986</v>
      </c>
      <c r="FN114" s="2">
        <f t="shared" si="150"/>
        <v>0.97867727311650865</v>
      </c>
      <c r="FO114" s="2">
        <f t="shared" si="150"/>
        <v>0.97836287765906083</v>
      </c>
      <c r="FP114" s="2">
        <f t="shared" si="150"/>
        <v>0.97638541477415164</v>
      </c>
      <c r="FQ114" s="2">
        <f t="shared" si="150"/>
        <v>0.97905594643171323</v>
      </c>
      <c r="FR114" s="2">
        <f t="shared" si="150"/>
        <v>0.98060116967868716</v>
      </c>
      <c r="FS114" s="2">
        <f t="shared" si="150"/>
        <v>0.98107644320609544</v>
      </c>
      <c r="FT114" s="2">
        <f t="shared" si="150"/>
        <v>0.9799794467087809</v>
      </c>
      <c r="FU114" s="2">
        <f t="shared" si="150"/>
        <v>0.97590648581499784</v>
      </c>
      <c r="FW114" s="2">
        <f t="shared" si="141"/>
        <v>9.8869465496846014E-4</v>
      </c>
      <c r="FX114" s="2">
        <f t="shared" si="141"/>
        <v>1.3668218709816989E-3</v>
      </c>
      <c r="FY114" s="2">
        <f t="shared" si="141"/>
        <v>1.3991257924804942E-3</v>
      </c>
      <c r="FZ114" s="2">
        <f t="shared" si="141"/>
        <v>1.470120940227738E-3</v>
      </c>
      <c r="GA114" s="2">
        <f t="shared" si="141"/>
        <v>1.406562713353788E-3</v>
      </c>
      <c r="GB114" s="2">
        <f t="shared" si="141"/>
        <v>1.5356538099328462E-3</v>
      </c>
      <c r="GC114" s="2">
        <f t="shared" si="141"/>
        <v>2.0838360111188276E-3</v>
      </c>
      <c r="GD114" s="2">
        <f t="shared" si="141"/>
        <v>2.2606911902039351E-3</v>
      </c>
      <c r="GE114" s="2">
        <f t="shared" si="141"/>
        <v>1.9473163268713498E-3</v>
      </c>
      <c r="GF114" s="2">
        <f t="shared" si="141"/>
        <v>1.6395297122198038E-3</v>
      </c>
      <c r="GG114" s="2">
        <f t="shared" si="141"/>
        <v>1.2687630342264411E-3</v>
      </c>
      <c r="GH114" s="2">
        <f t="shared" si="141"/>
        <v>1.1040375825791876E-3</v>
      </c>
      <c r="GI114" s="2">
        <f t="shared" si="141"/>
        <v>9.9567393582808568E-4</v>
      </c>
      <c r="GJ114" s="2">
        <f t="shared" si="141"/>
        <v>9.8384981369128771E-4</v>
      </c>
      <c r="GK114" s="2">
        <f t="shared" si="141"/>
        <v>7.3930846712049066E-4</v>
      </c>
      <c r="GM114" s="86">
        <f t="shared" si="142"/>
        <v>3.2832368348708243E-15</v>
      </c>
      <c r="GN114" s="86">
        <f t="shared" si="142"/>
        <v>8.4147099744524108E-16</v>
      </c>
      <c r="GO114" s="86">
        <f t="shared" si="142"/>
        <v>2.6172051596294658E-19</v>
      </c>
      <c r="GP114" s="86">
        <f t="shared" si="142"/>
        <v>8.6177745571820551E-20</v>
      </c>
      <c r="GQ114" s="86">
        <f t="shared" si="142"/>
        <v>5.6701378207655672E-18</v>
      </c>
      <c r="GR114" s="86">
        <f t="shared" si="142"/>
        <v>2.0984738690716859E-16</v>
      </c>
      <c r="GS114" s="86">
        <f t="shared" si="142"/>
        <v>3.6057701573400064E-22</v>
      </c>
      <c r="GT114" s="86">
        <f t="shared" si="142"/>
        <v>2.8913445506075588E-27</v>
      </c>
      <c r="GU114" s="86">
        <f t="shared" si="142"/>
        <v>3.8524683925972759E-30</v>
      </c>
      <c r="GV114" s="86">
        <f t="shared" si="142"/>
        <v>1.8148461250174818E-23</v>
      </c>
      <c r="GW114" s="86">
        <f t="shared" si="142"/>
        <v>1.3690017967749081E-23</v>
      </c>
      <c r="GX114" s="86">
        <f t="shared" si="142"/>
        <v>2.0403796935699706E-22</v>
      </c>
      <c r="GY114" s="86">
        <f t="shared" si="142"/>
        <v>6.8425536026123841E-22</v>
      </c>
      <c r="GZ114" s="86">
        <f t="shared" si="142"/>
        <v>4.5837800816113275E-28</v>
      </c>
      <c r="HA114" s="86">
        <f t="shared" si="142"/>
        <v>1.428878821536294E-34</v>
      </c>
      <c r="HC114" s="86">
        <f t="shared" si="73"/>
        <v>0.57355092620168491</v>
      </c>
      <c r="HD114" s="86">
        <f t="shared" si="73"/>
        <v>0.59470199936035351</v>
      </c>
      <c r="HE114" s="86">
        <f t="shared" si="73"/>
        <v>0.61286183036417619</v>
      </c>
      <c r="HF114" s="86">
        <f t="shared" si="73"/>
        <v>0.57885456774167976</v>
      </c>
      <c r="HG114" s="86">
        <f t="shared" si="73"/>
        <v>0.58995141547834495</v>
      </c>
      <c r="HH114" s="86">
        <f t="shared" si="73"/>
        <v>0.54357028708377542</v>
      </c>
      <c r="HI114" s="86">
        <f t="shared" si="138"/>
        <v>0.3142952032426779</v>
      </c>
      <c r="HJ114" s="86">
        <f t="shared" si="138"/>
        <v>0.24402234082771926</v>
      </c>
      <c r="HK114" s="86">
        <f t="shared" si="138"/>
        <v>0.2982713214088214</v>
      </c>
      <c r="HL114" s="86">
        <f t="shared" si="138"/>
        <v>0.34953563890449674</v>
      </c>
      <c r="HM114" s="86">
        <f t="shared" si="138"/>
        <v>0.57447045078515879</v>
      </c>
      <c r="HN114" s="86">
        <f t="shared" si="138"/>
        <v>0.61732812264624815</v>
      </c>
      <c r="HO114" s="86">
        <f t="shared" si="138"/>
        <v>0.62195936003338304</v>
      </c>
      <c r="HP114" s="86">
        <f t="shared" si="138"/>
        <v>0.64302736284684159</v>
      </c>
      <c r="HQ114" s="86">
        <f t="shared" si="138"/>
        <v>0.56122516220568963</v>
      </c>
      <c r="HS114" s="86">
        <f t="shared" si="143"/>
        <v>1.7756912481470368E-18</v>
      </c>
      <c r="HT114" s="86">
        <f t="shared" si="143"/>
        <v>5.6432300341280566E-16</v>
      </c>
      <c r="HU114" s="86">
        <f t="shared" si="143"/>
        <v>2.2255204656944198E-17</v>
      </c>
      <c r="HV114" s="86">
        <f t="shared" si="143"/>
        <v>1.6560026911175925E-17</v>
      </c>
      <c r="HW114" s="86">
        <f t="shared" si="143"/>
        <v>3.2278501064474801E-18</v>
      </c>
      <c r="HX114" s="86">
        <f t="shared" si="143"/>
        <v>1.5397016140449548E-17</v>
      </c>
      <c r="HY114" s="86">
        <f t="shared" si="143"/>
        <v>3.9064840062745939E-17</v>
      </c>
      <c r="HZ114" s="86">
        <f t="shared" si="143"/>
        <v>2.2539108165057733E-17</v>
      </c>
      <c r="IA114" s="86">
        <f t="shared" si="143"/>
        <v>7.6557730938821882E-18</v>
      </c>
      <c r="IB114" s="86">
        <f t="shared" si="143"/>
        <v>5.1750982013550611E-23</v>
      </c>
      <c r="IC114" s="86">
        <f t="shared" si="143"/>
        <v>9.3865617180807861E-19</v>
      </c>
      <c r="ID114" s="86">
        <f t="shared" si="143"/>
        <v>2.9924145129905637E-19</v>
      </c>
      <c r="IE114" s="86">
        <f t="shared" si="143"/>
        <v>4.1912354112554386E-19</v>
      </c>
      <c r="IF114" s="86">
        <f t="shared" si="143"/>
        <v>1.5417870665520797E-13</v>
      </c>
      <c r="IG114" s="86">
        <f t="shared" si="143"/>
        <v>2.8778664937471951E-10</v>
      </c>
      <c r="II114" s="86">
        <f t="shared" si="144"/>
        <v>2.056545343461966E-71</v>
      </c>
      <c r="IJ114" s="86">
        <f t="shared" si="144"/>
        <v>3.2523267903431134E-62</v>
      </c>
      <c r="IK114" s="86">
        <f t="shared" si="144"/>
        <v>2.7169247996247689E-67</v>
      </c>
      <c r="IL114" s="86">
        <f t="shared" si="144"/>
        <v>1.1941082023050669E-69</v>
      </c>
      <c r="IM114" s="86">
        <f t="shared" si="144"/>
        <v>2.5177173933358858E-73</v>
      </c>
      <c r="IN114" s="86">
        <f t="shared" si="144"/>
        <v>1.3791584274379042E-70</v>
      </c>
      <c r="IO114" s="86">
        <f t="shared" si="144"/>
        <v>5.7339101321418704E-70</v>
      </c>
      <c r="IP114" s="86">
        <f t="shared" si="144"/>
        <v>2.876811542029721E-71</v>
      </c>
      <c r="IQ114" s="86">
        <f t="shared" si="144"/>
        <v>1.4362286709930281E-73</v>
      </c>
      <c r="IR114" s="86">
        <f t="shared" si="144"/>
        <v>4.595333500946261E-96</v>
      </c>
      <c r="IS114" s="86">
        <f t="shared" si="144"/>
        <v>4.1597923832300675E-74</v>
      </c>
      <c r="IT114" s="86">
        <f t="shared" si="144"/>
        <v>2.9904971811550167E-75</v>
      </c>
      <c r="IU114" s="86">
        <f t="shared" si="144"/>
        <v>4.2514568548990691E-74</v>
      </c>
      <c r="IV114" s="86">
        <f t="shared" si="144"/>
        <v>6.3662502272830423E-75</v>
      </c>
      <c r="IW114" s="86">
        <f t="shared" si="144"/>
        <v>5.2220774292588078E-34</v>
      </c>
      <c r="IY114" s="86">
        <f t="shared" si="145"/>
        <v>0.57355092620168824</v>
      </c>
      <c r="IZ114" s="86">
        <f t="shared" si="145"/>
        <v>0.59470199936035495</v>
      </c>
      <c r="JA114" s="86">
        <f t="shared" si="145"/>
        <v>0.61286183036417619</v>
      </c>
      <c r="JB114" s="86">
        <f t="shared" si="145"/>
        <v>0.57885456774167976</v>
      </c>
      <c r="JC114" s="86">
        <f t="shared" si="145"/>
        <v>0.58995141547834495</v>
      </c>
      <c r="JD114" s="86">
        <f t="shared" si="145"/>
        <v>0.54357028708377564</v>
      </c>
      <c r="JE114" s="86">
        <f t="shared" si="145"/>
        <v>0.31429520324267796</v>
      </c>
      <c r="JF114" s="86">
        <f t="shared" si="145"/>
        <v>0.24402234082771929</v>
      </c>
      <c r="JG114" s="86">
        <f t="shared" si="145"/>
        <v>0.2982713214088214</v>
      </c>
      <c r="JH114" s="86">
        <f t="shared" si="145"/>
        <v>0.34953563890449674</v>
      </c>
      <c r="JI114" s="86">
        <f t="shared" si="145"/>
        <v>0.57447045078515879</v>
      </c>
      <c r="JJ114" s="86">
        <f t="shared" si="145"/>
        <v>0.61732812264624815</v>
      </c>
      <c r="JK114" s="86">
        <f t="shared" si="145"/>
        <v>0.62195936003338304</v>
      </c>
      <c r="JL114" s="86">
        <f t="shared" si="145"/>
        <v>0.6430273628469958</v>
      </c>
      <c r="JM114" s="86">
        <f t="shared" si="145"/>
        <v>0.56122516249347632</v>
      </c>
    </row>
    <row r="115" spans="2:273" x14ac:dyDescent="0.25">
      <c r="B115" s="2">
        <v>88</v>
      </c>
      <c r="C115" s="37">
        <v>163.767</v>
      </c>
      <c r="D115" s="37">
        <v>156.65100000000001</v>
      </c>
      <c r="E115" s="37">
        <v>163.84100000000001</v>
      </c>
      <c r="F115" s="37">
        <v>147.048</v>
      </c>
      <c r="G115" s="37">
        <v>143.048</v>
      </c>
      <c r="H115" s="37">
        <v>125.5</v>
      </c>
      <c r="I115" s="37">
        <v>71.129000000000005</v>
      </c>
      <c r="J115" s="37">
        <v>65.531999999999996</v>
      </c>
      <c r="K115" s="37">
        <v>70.403000000000006</v>
      </c>
      <c r="L115" s="37">
        <v>81.903000000000006</v>
      </c>
      <c r="M115" s="37">
        <v>126.581</v>
      </c>
      <c r="N115" s="37">
        <v>149.452</v>
      </c>
      <c r="O115" s="37">
        <v>165.113</v>
      </c>
      <c r="P115" s="37">
        <v>146.077</v>
      </c>
      <c r="Q115" s="37">
        <v>107.369</v>
      </c>
      <c r="S115" s="4">
        <f t="shared" si="146"/>
        <v>163.40776800374778</v>
      </c>
      <c r="T115" s="4">
        <f t="shared" si="146"/>
        <v>150.99845319159317</v>
      </c>
      <c r="U115" s="4">
        <f t="shared" si="146"/>
        <v>158.16901816284002</v>
      </c>
      <c r="V115" s="4">
        <f t="shared" si="146"/>
        <v>139.38265383623957</v>
      </c>
      <c r="W115" s="4">
        <f t="shared" si="146"/>
        <v>136.02495617853563</v>
      </c>
      <c r="X115" s="4">
        <f t="shared" si="146"/>
        <v>118.51925378252615</v>
      </c>
      <c r="Y115" s="4">
        <f t="shared" si="146"/>
        <v>76.704425081069743</v>
      </c>
      <c r="Z115" s="4">
        <f t="shared" si="146"/>
        <v>71.415601212272193</v>
      </c>
      <c r="AA115" s="4">
        <f t="shared" si="146"/>
        <v>76.152966805727132</v>
      </c>
      <c r="AB115" s="4">
        <f t="shared" si="146"/>
        <v>86.693188561288594</v>
      </c>
      <c r="AC115" s="4">
        <f t="shared" si="146"/>
        <v>120.62719803230385</v>
      </c>
      <c r="AD115" s="4">
        <f t="shared" si="146"/>
        <v>143.06402862377354</v>
      </c>
      <c r="AE115" s="4">
        <f t="shared" si="146"/>
        <v>163.76371450760701</v>
      </c>
      <c r="AF115" s="4">
        <f t="shared" si="146"/>
        <v>143.55534070541</v>
      </c>
      <c r="AG115" s="4">
        <f t="shared" si="146"/>
        <v>103.69959022620766</v>
      </c>
      <c r="AI115" s="4">
        <f t="shared" si="147"/>
        <v>0.35923199625221969</v>
      </c>
      <c r="AJ115" s="4">
        <f t="shared" si="147"/>
        <v>5.6525468084068393</v>
      </c>
      <c r="AK115" s="4">
        <f t="shared" si="147"/>
        <v>5.6719818371599899</v>
      </c>
      <c r="AL115" s="4">
        <f t="shared" si="147"/>
        <v>7.6653461637604323</v>
      </c>
      <c r="AM115" s="4">
        <f t="shared" si="147"/>
        <v>7.0230438214643698</v>
      </c>
      <c r="AN115" s="4">
        <f t="shared" si="147"/>
        <v>6.9807462174738504</v>
      </c>
      <c r="AO115" s="4">
        <f t="shared" si="147"/>
        <v>-5.5754250810697386</v>
      </c>
      <c r="AP115" s="4">
        <f t="shared" si="147"/>
        <v>-5.8836012122721968</v>
      </c>
      <c r="AQ115" s="4">
        <f t="shared" si="147"/>
        <v>-5.7499668057271265</v>
      </c>
      <c r="AR115" s="4">
        <f t="shared" si="147"/>
        <v>-4.7901885612885877</v>
      </c>
      <c r="AS115" s="4">
        <f t="shared" si="147"/>
        <v>5.9538019676961511</v>
      </c>
      <c r="AT115" s="4">
        <f t="shared" si="147"/>
        <v>6.3879713762264601</v>
      </c>
      <c r="AU115" s="4">
        <f t="shared" si="147"/>
        <v>1.349285492392994</v>
      </c>
      <c r="AV115" s="4">
        <f t="shared" si="147"/>
        <v>2.5216592945899947</v>
      </c>
      <c r="AW115" s="4">
        <f t="shared" si="147"/>
        <v>3.6694097737923386</v>
      </c>
      <c r="AY115" s="2">
        <f t="shared" si="139"/>
        <v>67.0993928492924</v>
      </c>
      <c r="AZ115" s="2">
        <f t="shared" si="139"/>
        <v>63.754644227977359</v>
      </c>
      <c r="BA115" s="2">
        <f t="shared" si="139"/>
        <v>63.808255539033752</v>
      </c>
      <c r="BB115" s="2">
        <f t="shared" si="139"/>
        <v>63.516958764386629</v>
      </c>
      <c r="BC115" s="2">
        <f t="shared" si="139"/>
        <v>61.533422118881802</v>
      </c>
      <c r="BD115" s="2">
        <f t="shared" si="139"/>
        <v>59.868181275215967</v>
      </c>
      <c r="BE115" s="2">
        <f t="shared" si="139"/>
        <v>58.399366860527671</v>
      </c>
      <c r="BF115" s="2">
        <f t="shared" si="139"/>
        <v>60.517101218424671</v>
      </c>
      <c r="BG115" s="2">
        <f t="shared" si="139"/>
        <v>61.626375554529162</v>
      </c>
      <c r="BH115" s="2">
        <f t="shared" si="139"/>
        <v>62.631190025052646</v>
      </c>
      <c r="BI115" s="2">
        <f t="shared" si="139"/>
        <v>63.605652676690241</v>
      </c>
      <c r="BJ115" s="2">
        <f t="shared" si="139"/>
        <v>64.738728805776475</v>
      </c>
      <c r="BK115" s="2">
        <f t="shared" si="139"/>
        <v>64.435303764356519</v>
      </c>
      <c r="BL115" s="2">
        <f t="shared" si="139"/>
        <v>63.244217387803204</v>
      </c>
      <c r="BM115" s="2">
        <f t="shared" si="139"/>
        <v>67.698989427318921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97.742666717003942</v>
      </c>
      <c r="DL115" s="2">
        <f t="shared" si="148"/>
        <v>84.218038205980093</v>
      </c>
      <c r="DM115" s="2">
        <f t="shared" si="148"/>
        <v>87.172240944326958</v>
      </c>
      <c r="DN115" s="2">
        <f t="shared" si="148"/>
        <v>84.54643113862879</v>
      </c>
      <c r="DO115" s="2">
        <f t="shared" si="148"/>
        <v>79.896552854122632</v>
      </c>
      <c r="DP115" s="2">
        <f t="shared" si="148"/>
        <v>82.185821138211409</v>
      </c>
      <c r="DQ115" s="2">
        <f t="shared" si="148"/>
        <v>81.346070377867733</v>
      </c>
      <c r="DR115" s="2">
        <f t="shared" si="148"/>
        <v>85.468324871430113</v>
      </c>
      <c r="DS115" s="2">
        <f t="shared" si="148"/>
        <v>90.069002294197034</v>
      </c>
      <c r="DT115" s="2">
        <f t="shared" si="148"/>
        <v>92.696917496443831</v>
      </c>
      <c r="DU115" s="2">
        <f t="shared" si="148"/>
        <v>92.903914285714293</v>
      </c>
      <c r="DV115" s="2">
        <f t="shared" si="148"/>
        <v>91.27318604651164</v>
      </c>
      <c r="DW115" s="2">
        <f t="shared" si="148"/>
        <v>90.891151585623689</v>
      </c>
      <c r="DX115" s="2">
        <f t="shared" si="148"/>
        <v>82.868642253095729</v>
      </c>
      <c r="DY115" s="2">
        <f t="shared" si="148"/>
        <v>81.485231831831797</v>
      </c>
      <c r="EA115" s="2">
        <f t="shared" si="94"/>
        <v>66.603630237027545</v>
      </c>
      <c r="EB115" s="2">
        <f t="shared" si="94"/>
        <v>63.434690349544084</v>
      </c>
      <c r="EC115" s="2">
        <f t="shared" si="94"/>
        <v>63.388510416666676</v>
      </c>
      <c r="ED115" s="2">
        <f t="shared" si="94"/>
        <v>63.165464415188922</v>
      </c>
      <c r="EE115" s="2">
        <f t="shared" si="94"/>
        <v>61.185182885731614</v>
      </c>
      <c r="EF115" s="2">
        <f t="shared" si="94"/>
        <v>59.444885989957662</v>
      </c>
      <c r="EG115" s="2">
        <f t="shared" si="94"/>
        <v>57.955938855438475</v>
      </c>
      <c r="EH115" s="2">
        <f t="shared" si="94"/>
        <v>60.021679113006641</v>
      </c>
      <c r="EI115" s="2">
        <f t="shared" si="94"/>
        <v>61.053421717294938</v>
      </c>
      <c r="EJ115" s="2">
        <f t="shared" si="94"/>
        <v>61.968997408638678</v>
      </c>
      <c r="EK115" s="2">
        <f t="shared" si="94"/>
        <v>63.034954084337762</v>
      </c>
      <c r="EL115" s="2">
        <f t="shared" si="94"/>
        <v>64.260217772436462</v>
      </c>
      <c r="EM115" s="2">
        <f t="shared" si="135"/>
        <v>63.969873470566384</v>
      </c>
      <c r="EN115" s="2">
        <f t="shared" si="135"/>
        <v>62.87873487053124</v>
      </c>
      <c r="EO115" s="2">
        <f t="shared" si="135"/>
        <v>67.388837081641228</v>
      </c>
      <c r="EQ115" s="2">
        <f t="shared" si="149"/>
        <v>66.370393521793403</v>
      </c>
      <c r="ER115" s="2">
        <f t="shared" si="149"/>
        <v>61.943775114436832</v>
      </c>
      <c r="ES115" s="2">
        <f t="shared" si="149"/>
        <v>63.37757074347499</v>
      </c>
      <c r="ET115" s="2">
        <f t="shared" si="149"/>
        <v>63.187575306187441</v>
      </c>
      <c r="EU115" s="2">
        <f t="shared" si="149"/>
        <v>61.060966954762762</v>
      </c>
      <c r="EV115" s="2">
        <f t="shared" si="149"/>
        <v>59.6094632804976</v>
      </c>
      <c r="EW115" s="2">
        <f t="shared" si="149"/>
        <v>57.922925795206275</v>
      </c>
      <c r="EX115" s="2">
        <f t="shared" si="149"/>
        <v>59.87732974137311</v>
      </c>
      <c r="EY115" s="2">
        <f t="shared" si="149"/>
        <v>60.720276867334938</v>
      </c>
      <c r="EZ115" s="2">
        <f t="shared" si="149"/>
        <v>61.432073399371284</v>
      </c>
      <c r="FA115" s="2">
        <f t="shared" si="149"/>
        <v>62.396669823005354</v>
      </c>
      <c r="FB115" s="2">
        <f t="shared" si="149"/>
        <v>64.080105657565852</v>
      </c>
      <c r="FC115" s="2">
        <f t="shared" si="149"/>
        <v>64.001751278775714</v>
      </c>
      <c r="FD115" s="2">
        <f t="shared" si="149"/>
        <v>62.733610474890469</v>
      </c>
      <c r="FE115" s="2">
        <f t="shared" si="149"/>
        <v>67.076116213637121</v>
      </c>
      <c r="FG115" s="2">
        <f t="shared" si="150"/>
        <v>0.98407094464136458</v>
      </c>
      <c r="FH115" s="2">
        <f t="shared" si="150"/>
        <v>0.98449778128299725</v>
      </c>
      <c r="FI115" s="2">
        <f t="shared" si="150"/>
        <v>0.98235088047747798</v>
      </c>
      <c r="FJ115" s="2">
        <f t="shared" si="150"/>
        <v>0.98356207569916243</v>
      </c>
      <c r="FK115" s="2">
        <f t="shared" si="150"/>
        <v>0.9813786600515586</v>
      </c>
      <c r="FL115" s="2">
        <f t="shared" si="150"/>
        <v>0.98139838109064448</v>
      </c>
      <c r="FM115" s="2">
        <f t="shared" si="150"/>
        <v>0.98103886588205735</v>
      </c>
      <c r="FN115" s="2">
        <f t="shared" si="150"/>
        <v>0.98051688835062556</v>
      </c>
      <c r="FO115" s="2">
        <f t="shared" si="150"/>
        <v>0.9802290693575495</v>
      </c>
      <c r="FP115" s="2">
        <f t="shared" si="150"/>
        <v>0.97841839946333153</v>
      </c>
      <c r="FQ115" s="2">
        <f t="shared" si="150"/>
        <v>0.98086353048868924</v>
      </c>
      <c r="FR115" s="2">
        <f t="shared" si="150"/>
        <v>0.98227780669836817</v>
      </c>
      <c r="FS115" s="2">
        <f t="shared" si="150"/>
        <v>0.98271272660114528</v>
      </c>
      <c r="FT115" s="2">
        <f t="shared" si="150"/>
        <v>0.98170881679235467</v>
      </c>
      <c r="FU115" s="2">
        <f t="shared" si="150"/>
        <v>0.97797977172382033</v>
      </c>
      <c r="FW115" s="2">
        <f t="shared" si="141"/>
        <v>1.0839787338198504E-3</v>
      </c>
      <c r="FX115" s="2">
        <f t="shared" si="141"/>
        <v>1.498492775535666E-3</v>
      </c>
      <c r="FY115" s="2">
        <f t="shared" si="141"/>
        <v>1.5339038708989529E-3</v>
      </c>
      <c r="FZ115" s="2">
        <f t="shared" si="141"/>
        <v>1.6117269579783648E-3</v>
      </c>
      <c r="GA115" s="2">
        <f t="shared" si="141"/>
        <v>1.5420560856288363E-3</v>
      </c>
      <c r="GB115" s="2">
        <f t="shared" si="141"/>
        <v>1.6835614878119055E-3</v>
      </c>
      <c r="GC115" s="2">
        <f t="shared" si="141"/>
        <v>2.2844214796087082E-3</v>
      </c>
      <c r="GD115" s="2">
        <f t="shared" si="141"/>
        <v>2.4782580718270305E-3</v>
      </c>
      <c r="GE115" s="2">
        <f t="shared" si="141"/>
        <v>2.1347888230180863E-3</v>
      </c>
      <c r="GF115" s="2">
        <f t="shared" si="141"/>
        <v>1.7974242668399993E-3</v>
      </c>
      <c r="GG115" s="2">
        <f t="shared" si="141"/>
        <v>1.3910007335272668E-3</v>
      </c>
      <c r="GH115" s="2">
        <f t="shared" si="141"/>
        <v>1.2104242080150833E-3</v>
      </c>
      <c r="GI115" s="2">
        <f t="shared" si="141"/>
        <v>1.0916298982346433E-3</v>
      </c>
      <c r="GJ115" s="2">
        <f t="shared" si="141"/>
        <v>1.0786674818150073E-3</v>
      </c>
      <c r="GK115" s="2">
        <f t="shared" si="141"/>
        <v>8.1057779821964656E-4</v>
      </c>
      <c r="GM115" s="86">
        <f t="shared" si="142"/>
        <v>1.7274889016301709E-16</v>
      </c>
      <c r="GN115" s="86">
        <f t="shared" si="142"/>
        <v>4.2578610655452666E-17</v>
      </c>
      <c r="GO115" s="86">
        <f t="shared" si="142"/>
        <v>5.9334517642480427E-21</v>
      </c>
      <c r="GP115" s="86">
        <f t="shared" si="142"/>
        <v>1.9589601420909301E-21</v>
      </c>
      <c r="GQ115" s="86">
        <f t="shared" si="142"/>
        <v>1.7708005015245142E-19</v>
      </c>
      <c r="GR115" s="86">
        <f t="shared" si="142"/>
        <v>9.5016458878909641E-18</v>
      </c>
      <c r="GS115" s="86">
        <f t="shared" si="142"/>
        <v>5.9903728484911131E-24</v>
      </c>
      <c r="GT115" s="86">
        <f t="shared" si="142"/>
        <v>1.7710167563877713E-29</v>
      </c>
      <c r="GU115" s="86">
        <f t="shared" si="142"/>
        <v>1.2768740824617174E-32</v>
      </c>
      <c r="GV115" s="86">
        <f t="shared" si="142"/>
        <v>2.3662696446601865E-25</v>
      </c>
      <c r="GW115" s="86">
        <f t="shared" si="142"/>
        <v>1.4113691621620549E-25</v>
      </c>
      <c r="GX115" s="86">
        <f t="shared" si="142"/>
        <v>2.6581876855140301E-24</v>
      </c>
      <c r="GY115" s="86">
        <f t="shared" si="142"/>
        <v>9.0228631899472532E-24</v>
      </c>
      <c r="GZ115" s="86">
        <f t="shared" si="142"/>
        <v>1.8969983109842694E-30</v>
      </c>
      <c r="HA115" s="86">
        <f t="shared" si="142"/>
        <v>2.1091452937798118E-37</v>
      </c>
      <c r="HC115" s="86">
        <f t="shared" si="73"/>
        <v>0.56777218022805798</v>
      </c>
      <c r="HD115" s="86">
        <f t="shared" si="73"/>
        <v>0.54983057709749805</v>
      </c>
      <c r="HE115" s="86">
        <f t="shared" si="73"/>
        <v>0.56699247069177483</v>
      </c>
      <c r="HF115" s="86">
        <f t="shared" si="73"/>
        <v>0.49785510508412789</v>
      </c>
      <c r="HG115" s="86">
        <f t="shared" si="73"/>
        <v>0.49556428730999985</v>
      </c>
      <c r="HH115" s="86">
        <f t="shared" si="73"/>
        <v>0.42359302122234427</v>
      </c>
      <c r="HI115" s="86">
        <f t="shared" si="138"/>
        <v>0.16190218096095374</v>
      </c>
      <c r="HJ115" s="86">
        <f t="shared" si="138"/>
        <v>0.10091122668226629</v>
      </c>
      <c r="HK115" s="86">
        <f t="shared" si="138"/>
        <v>0.13180468771671677</v>
      </c>
      <c r="HL115" s="86">
        <f t="shared" si="138"/>
        <v>0.21257244776473636</v>
      </c>
      <c r="HM115" s="86">
        <f t="shared" si="138"/>
        <v>0.42709175757124862</v>
      </c>
      <c r="HN115" s="86">
        <f t="shared" si="138"/>
        <v>0.53583610320401776</v>
      </c>
      <c r="HO115" s="86">
        <f t="shared" si="138"/>
        <v>0.60719089290109585</v>
      </c>
      <c r="HP115" s="86">
        <f t="shared" si="138"/>
        <v>0.60100198859422116</v>
      </c>
      <c r="HQ115" s="86">
        <f t="shared" si="138"/>
        <v>0.41190373298945271</v>
      </c>
      <c r="HS115" s="86">
        <f t="shared" si="143"/>
        <v>1.0374317351576248E-17</v>
      </c>
      <c r="HT115" s="86">
        <f t="shared" si="143"/>
        <v>2.7811213700547224E-15</v>
      </c>
      <c r="HU115" s="86">
        <f t="shared" si="143"/>
        <v>1.2725018343404335E-16</v>
      </c>
      <c r="HV115" s="86">
        <f t="shared" si="143"/>
        <v>9.9660333237583643E-17</v>
      </c>
      <c r="HW115" s="86">
        <f t="shared" si="143"/>
        <v>2.0936154431188914E-17</v>
      </c>
      <c r="HX115" s="86">
        <f t="shared" si="143"/>
        <v>9.5104383630268486E-17</v>
      </c>
      <c r="HY115" s="86">
        <f t="shared" si="143"/>
        <v>2.553698657338007E-16</v>
      </c>
      <c r="HZ115" s="86">
        <f t="shared" si="143"/>
        <v>1.5599956360246926E-16</v>
      </c>
      <c r="IA115" s="86">
        <f t="shared" si="143"/>
        <v>5.3667730553511552E-17</v>
      </c>
      <c r="IB115" s="86">
        <f t="shared" si="143"/>
        <v>6.2211176178043828E-22</v>
      </c>
      <c r="IC115" s="86">
        <f t="shared" si="143"/>
        <v>6.1525047375865724E-18</v>
      </c>
      <c r="ID115" s="86">
        <f t="shared" si="143"/>
        <v>1.9665682186287133E-18</v>
      </c>
      <c r="IE115" s="86">
        <f t="shared" si="143"/>
        <v>2.6204698319768731E-18</v>
      </c>
      <c r="IF115" s="86">
        <f t="shared" si="143"/>
        <v>5.1217866072983195E-13</v>
      </c>
      <c r="IG115" s="86">
        <f t="shared" si="143"/>
        <v>6.8800895383639126E-10</v>
      </c>
      <c r="II115" s="86">
        <f t="shared" si="144"/>
        <v>1.4216796103851956E-69</v>
      </c>
      <c r="IJ115" s="86">
        <f t="shared" si="144"/>
        <v>1.5393570436761276E-60</v>
      </c>
      <c r="IK115" s="86">
        <f t="shared" si="144"/>
        <v>1.8031522449328793E-65</v>
      </c>
      <c r="IL115" s="86">
        <f t="shared" si="144"/>
        <v>9.5202804470697883E-68</v>
      </c>
      <c r="IM115" s="86">
        <f t="shared" si="144"/>
        <v>2.465964283402317E-71</v>
      </c>
      <c r="IN115" s="86">
        <f t="shared" si="144"/>
        <v>1.2032023849889385E-68</v>
      </c>
      <c r="IO115" s="86">
        <f t="shared" si="144"/>
        <v>5.9751208143065121E-68</v>
      </c>
      <c r="IP115" s="86">
        <f t="shared" si="144"/>
        <v>3.4877343970280186E-69</v>
      </c>
      <c r="IQ115" s="86">
        <f t="shared" si="144"/>
        <v>1.8135738302129416E-71</v>
      </c>
      <c r="IR115" s="86">
        <f t="shared" si="144"/>
        <v>2.2259173851997997E-93</v>
      </c>
      <c r="IS115" s="86">
        <f t="shared" si="144"/>
        <v>3.9886487079255287E-72</v>
      </c>
      <c r="IT115" s="86">
        <f t="shared" si="144"/>
        <v>2.804642034799312E-73</v>
      </c>
      <c r="IU115" s="86">
        <f t="shared" si="144"/>
        <v>3.4747686887840752E-72</v>
      </c>
      <c r="IV115" s="86">
        <f t="shared" si="144"/>
        <v>5.4290310753439463E-73</v>
      </c>
      <c r="IW115" s="86">
        <f t="shared" si="144"/>
        <v>3.4533864029526902E-33</v>
      </c>
      <c r="IY115" s="86">
        <f t="shared" si="145"/>
        <v>0.5677721802280582</v>
      </c>
      <c r="IZ115" s="86">
        <f t="shared" si="145"/>
        <v>0.54983057709750083</v>
      </c>
      <c r="JA115" s="86">
        <f t="shared" si="145"/>
        <v>0.56699247069177494</v>
      </c>
      <c r="JB115" s="86">
        <f t="shared" si="145"/>
        <v>0.497855105084128</v>
      </c>
      <c r="JC115" s="86">
        <f t="shared" si="145"/>
        <v>0.49556428730999985</v>
      </c>
      <c r="JD115" s="86">
        <f t="shared" si="145"/>
        <v>0.42359302122234438</v>
      </c>
      <c r="JE115" s="86">
        <f t="shared" si="145"/>
        <v>0.16190218096095399</v>
      </c>
      <c r="JF115" s="86">
        <f t="shared" si="145"/>
        <v>0.10091122668226644</v>
      </c>
      <c r="JG115" s="86">
        <f t="shared" si="145"/>
        <v>0.13180468771671683</v>
      </c>
      <c r="JH115" s="86">
        <f t="shared" si="145"/>
        <v>0.21257244776473636</v>
      </c>
      <c r="JI115" s="86">
        <f t="shared" si="145"/>
        <v>0.42709175757124862</v>
      </c>
      <c r="JJ115" s="86">
        <f t="shared" si="145"/>
        <v>0.53583610320401776</v>
      </c>
      <c r="JK115" s="86">
        <f t="shared" si="145"/>
        <v>0.60719089290109585</v>
      </c>
      <c r="JL115" s="86">
        <f t="shared" si="145"/>
        <v>0.60100198859473331</v>
      </c>
      <c r="JM115" s="86">
        <f t="shared" si="145"/>
        <v>0.41190373367746164</v>
      </c>
    </row>
    <row r="116" spans="2:273" x14ac:dyDescent="0.25">
      <c r="B116" s="2">
        <v>89</v>
      </c>
      <c r="C116" s="37">
        <v>152.267</v>
      </c>
      <c r="D116" s="37">
        <v>139.01599999999999</v>
      </c>
      <c r="E116" s="37">
        <v>143.77799999999999</v>
      </c>
      <c r="F116" s="37">
        <v>121.429</v>
      </c>
      <c r="G116" s="37">
        <v>113.161</v>
      </c>
      <c r="H116" s="37">
        <v>94.113</v>
      </c>
      <c r="I116" s="37">
        <v>59.323</v>
      </c>
      <c r="J116" s="37">
        <v>59.758000000000003</v>
      </c>
      <c r="K116" s="37">
        <v>61.531999999999996</v>
      </c>
      <c r="L116" s="37">
        <v>63.871000000000002</v>
      </c>
      <c r="M116" s="37">
        <v>93.194000000000003</v>
      </c>
      <c r="N116" s="37">
        <v>123.21</v>
      </c>
      <c r="O116" s="37">
        <v>149.51599999999999</v>
      </c>
      <c r="P116" s="37">
        <v>127.015</v>
      </c>
      <c r="Q116" s="37">
        <v>84.938000000000002</v>
      </c>
      <c r="S116" s="4">
        <f t="shared" si="146"/>
        <v>147.42664250426355</v>
      </c>
      <c r="T116" s="4">
        <f t="shared" si="146"/>
        <v>130.07144991949937</v>
      </c>
      <c r="U116" s="4">
        <f t="shared" si="146"/>
        <v>133.89285882450349</v>
      </c>
      <c r="V116" s="4">
        <f t="shared" si="146"/>
        <v>114.96089469804339</v>
      </c>
      <c r="W116" s="4">
        <f t="shared" si="146"/>
        <v>109.57130166984106</v>
      </c>
      <c r="X116" s="4">
        <f t="shared" si="146"/>
        <v>94.505572371188123</v>
      </c>
      <c r="Y116" s="4">
        <f t="shared" si="146"/>
        <v>64.597512921470653</v>
      </c>
      <c r="Z116" s="4">
        <f t="shared" si="146"/>
        <v>63.128612639721197</v>
      </c>
      <c r="AA116" s="4">
        <f t="shared" si="146"/>
        <v>65.376717723768309</v>
      </c>
      <c r="AB116" s="4">
        <f t="shared" si="146"/>
        <v>72.664341024929811</v>
      </c>
      <c r="AC116" s="4">
        <f t="shared" si="146"/>
        <v>93.923190098800831</v>
      </c>
      <c r="AD116" s="4">
        <f t="shared" si="146"/>
        <v>117.06629814061129</v>
      </c>
      <c r="AE116" s="4">
        <f t="shared" si="146"/>
        <v>142.95231977761733</v>
      </c>
      <c r="AF116" s="4">
        <f t="shared" si="146"/>
        <v>121.41359896905398</v>
      </c>
      <c r="AG116" s="4">
        <f t="shared" si="146"/>
        <v>85.606851349915701</v>
      </c>
      <c r="AI116" s="4">
        <f t="shared" si="147"/>
        <v>4.8403574957364413</v>
      </c>
      <c r="AJ116" s="4">
        <f t="shared" si="147"/>
        <v>8.9445500805006191</v>
      </c>
      <c r="AK116" s="4">
        <f t="shared" si="147"/>
        <v>9.8851411754965</v>
      </c>
      <c r="AL116" s="4">
        <f t="shared" si="147"/>
        <v>6.4681053019566122</v>
      </c>
      <c r="AM116" s="4">
        <f t="shared" si="147"/>
        <v>3.5896983301589387</v>
      </c>
      <c r="AN116" s="4">
        <f t="shared" si="147"/>
        <v>-0.39257237118812327</v>
      </c>
      <c r="AO116" s="4">
        <f t="shared" si="147"/>
        <v>-5.2745129214706523</v>
      </c>
      <c r="AP116" s="4">
        <f t="shared" si="147"/>
        <v>-3.3706126397211946</v>
      </c>
      <c r="AQ116" s="4">
        <f t="shared" si="147"/>
        <v>-3.8447177237683121</v>
      </c>
      <c r="AR116" s="4">
        <f t="shared" si="147"/>
        <v>-8.7933410249298092</v>
      </c>
      <c r="AS116" s="4">
        <f t="shared" si="147"/>
        <v>-0.72919009880082797</v>
      </c>
      <c r="AT116" s="4">
        <f t="shared" si="147"/>
        <v>6.1437018593886989</v>
      </c>
      <c r="AU116" s="4">
        <f t="shared" si="147"/>
        <v>6.5636802223826578</v>
      </c>
      <c r="AV116" s="4">
        <f t="shared" si="147"/>
        <v>5.6014010309460218</v>
      </c>
      <c r="AW116" s="4">
        <f t="shared" si="147"/>
        <v>-0.66885134991569828</v>
      </c>
      <c r="AY116" s="2">
        <f t="shared" si="139"/>
        <v>66.960010985557787</v>
      </c>
      <c r="AZ116" s="2">
        <f t="shared" si="139"/>
        <v>63.589773186297577</v>
      </c>
      <c r="BA116" s="2">
        <f t="shared" si="139"/>
        <v>63.649587708873248</v>
      </c>
      <c r="BB116" s="2">
        <f t="shared" si="139"/>
        <v>63.375459489540845</v>
      </c>
      <c r="BC116" s="2">
        <f t="shared" si="139"/>
        <v>61.392229691069382</v>
      </c>
      <c r="BD116" s="2">
        <f t="shared" si="139"/>
        <v>59.739752117621826</v>
      </c>
      <c r="BE116" s="2">
        <f t="shared" si="139"/>
        <v>58.256367643136663</v>
      </c>
      <c r="BF116" s="2">
        <f t="shared" si="139"/>
        <v>60.332318533268122</v>
      </c>
      <c r="BG116" s="2">
        <f t="shared" si="139"/>
        <v>61.411191564878827</v>
      </c>
      <c r="BH116" s="2">
        <f t="shared" si="139"/>
        <v>62.398008926588695</v>
      </c>
      <c r="BI116" s="2">
        <f t="shared" si="139"/>
        <v>63.372405844904975</v>
      </c>
      <c r="BJ116" s="2">
        <f t="shared" si="139"/>
        <v>64.542068824383563</v>
      </c>
      <c r="BK116" s="2">
        <f t="shared" si="139"/>
        <v>64.250679876013578</v>
      </c>
      <c r="BL116" s="2">
        <f t="shared" si="139"/>
        <v>63.063278094469744</v>
      </c>
      <c r="BM116" s="2">
        <f t="shared" si="139"/>
        <v>67.497892738461672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97.959350045303552</v>
      </c>
      <c r="DL116" s="2">
        <f t="shared" si="148"/>
        <v>84.272614617940221</v>
      </c>
      <c r="DM116" s="2">
        <f t="shared" si="148"/>
        <v>87.336756871035902</v>
      </c>
      <c r="DN116" s="2">
        <f t="shared" si="148"/>
        <v>84.685277559649634</v>
      </c>
      <c r="DO116" s="2">
        <f t="shared" si="148"/>
        <v>79.953511627906977</v>
      </c>
      <c r="DP116" s="2">
        <f t="shared" si="148"/>
        <v>82.285630472949279</v>
      </c>
      <c r="DQ116" s="2">
        <f t="shared" si="148"/>
        <v>81.445128475033712</v>
      </c>
      <c r="DR116" s="2">
        <f t="shared" si="148"/>
        <v>85.620741437794052</v>
      </c>
      <c r="DS116" s="2">
        <f t="shared" si="148"/>
        <v>90.280317881241558</v>
      </c>
      <c r="DT116" s="2">
        <f t="shared" si="148"/>
        <v>92.946741346609784</v>
      </c>
      <c r="DU116" s="2">
        <f t="shared" si="148"/>
        <v>93.104794425087107</v>
      </c>
      <c r="DV116" s="2">
        <f t="shared" si="148"/>
        <v>91.423957716701906</v>
      </c>
      <c r="DW116" s="2">
        <f t="shared" si="148"/>
        <v>91.048286469344617</v>
      </c>
      <c r="DX116" s="2">
        <f t="shared" si="148"/>
        <v>82.990601328903637</v>
      </c>
      <c r="DY116" s="2">
        <f t="shared" si="148"/>
        <v>81.527373916773882</v>
      </c>
      <c r="EA116" s="2">
        <f t="shared" si="94"/>
        <v>66.502651889814217</v>
      </c>
      <c r="EB116" s="2">
        <f t="shared" si="94"/>
        <v>63.29514086246202</v>
      </c>
      <c r="EC116" s="2">
        <f t="shared" si="94"/>
        <v>63.261482545045055</v>
      </c>
      <c r="ED116" s="2">
        <f t="shared" si="94"/>
        <v>63.050615667467682</v>
      </c>
      <c r="EE116" s="2">
        <f t="shared" ref="EE116:EL147" si="151">CI$228*$B116+CI$229</f>
        <v>61.071230022524475</v>
      </c>
      <c r="EF116" s="2">
        <f t="shared" si="151"/>
        <v>59.349718847428704</v>
      </c>
      <c r="EG116" s="2">
        <f t="shared" si="151"/>
        <v>57.847699350504541</v>
      </c>
      <c r="EH116" s="2">
        <f t="shared" si="151"/>
        <v>59.874427565925188</v>
      </c>
      <c r="EI116" s="2">
        <f t="shared" si="151"/>
        <v>60.880901809189012</v>
      </c>
      <c r="EJ116" s="2">
        <f t="shared" si="151"/>
        <v>61.784496649933935</v>
      </c>
      <c r="EK116" s="2">
        <f t="shared" si="151"/>
        <v>62.844324873634719</v>
      </c>
      <c r="EL116" s="2">
        <f t="shared" si="151"/>
        <v>64.099976105475235</v>
      </c>
      <c r="EM116" s="2">
        <f t="shared" si="135"/>
        <v>63.820716170950028</v>
      </c>
      <c r="EN116" s="2">
        <f t="shared" si="135"/>
        <v>62.724829767649325</v>
      </c>
      <c r="EO116" s="2">
        <f t="shared" si="135"/>
        <v>67.210069257585928</v>
      </c>
      <c r="EQ116" s="2">
        <f t="shared" si="149"/>
        <v>66.27665476112611</v>
      </c>
      <c r="ER116" s="2">
        <f t="shared" si="149"/>
        <v>61.860834167442654</v>
      </c>
      <c r="ES116" s="2">
        <f t="shared" si="149"/>
        <v>63.250949122393536</v>
      </c>
      <c r="ET116" s="2">
        <f t="shared" si="149"/>
        <v>63.071324330013468</v>
      </c>
      <c r="EU116" s="2">
        <f t="shared" si="149"/>
        <v>60.951844556822344</v>
      </c>
      <c r="EV116" s="2">
        <f t="shared" si="149"/>
        <v>59.507068183925028</v>
      </c>
      <c r="EW116" s="2">
        <f t="shared" si="149"/>
        <v>57.816422945968817</v>
      </c>
      <c r="EX116" s="2">
        <f t="shared" si="149"/>
        <v>59.736033975207555</v>
      </c>
      <c r="EY116" s="2">
        <f t="shared" si="149"/>
        <v>60.563063910567543</v>
      </c>
      <c r="EZ116" s="2">
        <f t="shared" si="149"/>
        <v>61.271763729860304</v>
      </c>
      <c r="FA116" s="2">
        <f t="shared" si="149"/>
        <v>62.230746643375383</v>
      </c>
      <c r="FB116" s="2">
        <f t="shared" si="149"/>
        <v>63.926691785780889</v>
      </c>
      <c r="FC116" s="2">
        <f t="shared" si="149"/>
        <v>63.849918181818182</v>
      </c>
      <c r="FD116" s="2">
        <f t="shared" si="149"/>
        <v>62.585028709703167</v>
      </c>
      <c r="FE116" s="2">
        <f t="shared" si="149"/>
        <v>66.912280636121494</v>
      </c>
      <c r="FG116" s="2">
        <f t="shared" si="150"/>
        <v>0.98545213879966398</v>
      </c>
      <c r="FH116" s="2">
        <f t="shared" si="150"/>
        <v>0.98584249727704476</v>
      </c>
      <c r="FI116" s="2">
        <f t="shared" si="150"/>
        <v>0.98387877653926969</v>
      </c>
      <c r="FJ116" s="2">
        <f t="shared" si="150"/>
        <v>0.98498672026643053</v>
      </c>
      <c r="FK116" s="2">
        <f t="shared" si="150"/>
        <v>0.9829892644405066</v>
      </c>
      <c r="FL116" s="2">
        <f t="shared" si="150"/>
        <v>0.98300730929433466</v>
      </c>
      <c r="FM116" s="2">
        <f t="shared" si="150"/>
        <v>0.98267834114791053</v>
      </c>
      <c r="FN116" s="2">
        <f t="shared" si="150"/>
        <v>0.98220067756593654</v>
      </c>
      <c r="FO116" s="2">
        <f t="shared" si="150"/>
        <v>0.98193727453431756</v>
      </c>
      <c r="FP116" s="2">
        <f t="shared" si="150"/>
        <v>0.98027989895483469</v>
      </c>
      <c r="FQ116" s="2">
        <f t="shared" si="150"/>
        <v>0.98251789597888894</v>
      </c>
      <c r="FR116" s="2">
        <f t="shared" si="150"/>
        <v>0.9838119245596465</v>
      </c>
      <c r="FS116" s="2">
        <f t="shared" si="150"/>
        <v>0.98420980092116095</v>
      </c>
      <c r="FT116" s="2">
        <f t="shared" si="150"/>
        <v>0.98329135131874901</v>
      </c>
      <c r="FU116" s="2">
        <f t="shared" si="150"/>
        <v>0.97987832655162443</v>
      </c>
      <c r="FW116" s="2">
        <f t="shared" si="141"/>
        <v>1.1884347598373221E-3</v>
      </c>
      <c r="FX116" s="2">
        <f t="shared" si="141"/>
        <v>1.6428271488436548E-3</v>
      </c>
      <c r="FY116" s="2">
        <f t="shared" si="141"/>
        <v>1.6816432859253611E-3</v>
      </c>
      <c r="FZ116" s="2">
        <f t="shared" si="141"/>
        <v>1.7669487132019499E-3</v>
      </c>
      <c r="GA116" s="2">
        <f t="shared" si="141"/>
        <v>1.6905793595335921E-3</v>
      </c>
      <c r="GB116" s="2">
        <f t="shared" si="141"/>
        <v>1.8456886736232746E-3</v>
      </c>
      <c r="GC116" s="2">
        <f t="shared" si="141"/>
        <v>2.5042664107296012E-3</v>
      </c>
      <c r="GD116" s="2">
        <f t="shared" si="141"/>
        <v>2.7167063814694573E-3</v>
      </c>
      <c r="GE116" s="2">
        <f t="shared" si="141"/>
        <v>2.3402673949916653E-3</v>
      </c>
      <c r="GF116" s="2">
        <f t="shared" si="141"/>
        <v>1.9704948098682091E-3</v>
      </c>
      <c r="GG116" s="2">
        <f t="shared" si="141"/>
        <v>1.5249973185982259E-3</v>
      </c>
      <c r="GH116" s="2">
        <f t="shared" si="141"/>
        <v>1.3270487800208172E-3</v>
      </c>
      <c r="GI116" s="2">
        <f t="shared" si="141"/>
        <v>1.1968223341591127E-3</v>
      </c>
      <c r="GJ116" s="2">
        <f t="shared" si="141"/>
        <v>1.182612302728386E-3</v>
      </c>
      <c r="GK116" s="2">
        <f t="shared" si="141"/>
        <v>8.8871138205490207E-4</v>
      </c>
      <c r="GM116" s="86">
        <f t="shared" si="142"/>
        <v>7.9935431966890997E-18</v>
      </c>
      <c r="GN116" s="86">
        <f t="shared" si="142"/>
        <v>1.898169939935734E-18</v>
      </c>
      <c r="GO116" s="86">
        <f t="shared" si="142"/>
        <v>1.1409216674125664E-22</v>
      </c>
      <c r="GP116" s="86">
        <f t="shared" si="142"/>
        <v>3.7932356524266167E-23</v>
      </c>
      <c r="GQ116" s="86">
        <f t="shared" si="142"/>
        <v>4.7655059834176038E-21</v>
      </c>
      <c r="GR116" s="86">
        <f t="shared" si="142"/>
        <v>3.7749903697322603E-19</v>
      </c>
      <c r="GS116" s="86">
        <f t="shared" si="142"/>
        <v>8.4221010289460593E-26</v>
      </c>
      <c r="GT116" s="86">
        <f t="shared" si="142"/>
        <v>8.8111856476846635E-32</v>
      </c>
      <c r="GU116" s="86">
        <f t="shared" si="142"/>
        <v>3.345093039258711E-35</v>
      </c>
      <c r="GV116" s="86">
        <f t="shared" si="142"/>
        <v>2.5863859773467139E-27</v>
      </c>
      <c r="GW116" s="86">
        <f t="shared" si="142"/>
        <v>1.1975921213838904E-27</v>
      </c>
      <c r="GX116" s="86">
        <f t="shared" si="142"/>
        <v>2.8781526679976402E-26</v>
      </c>
      <c r="GY116" s="86">
        <f t="shared" si="142"/>
        <v>9.8531828832063008E-26</v>
      </c>
      <c r="GZ116" s="86">
        <f t="shared" si="142"/>
        <v>6.2139983121951466E-33</v>
      </c>
      <c r="HA116" s="86">
        <f t="shared" si="142"/>
        <v>2.3859973546971792E-40</v>
      </c>
      <c r="HC116" s="86">
        <f t="shared" si="73"/>
        <v>0.52650105383905021</v>
      </c>
      <c r="HD116" s="86">
        <f t="shared" si="73"/>
        <v>0.46625909503339186</v>
      </c>
      <c r="HE116" s="86">
        <f t="shared" si="73"/>
        <v>0.47159945971973466</v>
      </c>
      <c r="HF116" s="86">
        <f t="shared" si="73"/>
        <v>0.381539632631609</v>
      </c>
      <c r="HG116" s="86">
        <f t="shared" si="73"/>
        <v>0.36218738369775039</v>
      </c>
      <c r="HH116" s="86">
        <f t="shared" si="73"/>
        <v>0.28485502109649841</v>
      </c>
      <c r="HI116" s="86">
        <f t="shared" si="138"/>
        <v>6.4995482587974357E-2</v>
      </c>
      <c r="HJ116" s="86">
        <f t="shared" si="138"/>
        <v>3.0208584478099692E-2</v>
      </c>
      <c r="HK116" s="86">
        <f t="shared" si="138"/>
        <v>4.1765813867653857E-2</v>
      </c>
      <c r="HL116" s="86">
        <f t="shared" si="138"/>
        <v>0.10768599103877323</v>
      </c>
      <c r="HM116" s="86">
        <f t="shared" si="138"/>
        <v>0.25913405948814583</v>
      </c>
      <c r="HN116" s="86">
        <f t="shared" si="138"/>
        <v>0.40380750292066198</v>
      </c>
      <c r="HO116" s="86">
        <f t="shared" si="138"/>
        <v>0.53529409617620516</v>
      </c>
      <c r="HP116" s="86">
        <f t="shared" si="138"/>
        <v>0.48898498264903323</v>
      </c>
      <c r="HQ116" s="86">
        <f t="shared" si="138"/>
        <v>0.24087531056497585</v>
      </c>
      <c r="HS116" s="86">
        <f t="shared" si="143"/>
        <v>5.8241216453526361E-17</v>
      </c>
      <c r="HT116" s="86">
        <f t="shared" si="143"/>
        <v>1.3194748837131489E-14</v>
      </c>
      <c r="HU116" s="86">
        <f t="shared" si="143"/>
        <v>6.9796847468872047E-16</v>
      </c>
      <c r="HV116" s="86">
        <f t="shared" si="143"/>
        <v>5.7411256057606154E-16</v>
      </c>
      <c r="HW116" s="86">
        <f t="shared" si="143"/>
        <v>1.2975455906104939E-16</v>
      </c>
      <c r="HX116" s="86">
        <f t="shared" si="143"/>
        <v>5.6163552815920393E-16</v>
      </c>
      <c r="HY116" s="86">
        <f t="shared" si="143"/>
        <v>1.5895096338220939E-15</v>
      </c>
      <c r="HZ116" s="86">
        <f t="shared" si="143"/>
        <v>1.0257087303112527E-15</v>
      </c>
      <c r="IA116" s="86">
        <f t="shared" si="143"/>
        <v>3.5767977224595777E-16</v>
      </c>
      <c r="IB116" s="86">
        <f t="shared" si="143"/>
        <v>7.0215697133214099E-21</v>
      </c>
      <c r="IC116" s="86">
        <f t="shared" si="143"/>
        <v>3.8568205748780867E-17</v>
      </c>
      <c r="ID116" s="86">
        <f t="shared" si="143"/>
        <v>1.2374048978597895E-17</v>
      </c>
      <c r="IE116" s="86">
        <f t="shared" si="143"/>
        <v>1.5717452876059413E-17</v>
      </c>
      <c r="IF116" s="86">
        <f t="shared" si="143"/>
        <v>1.6584038252875871E-12</v>
      </c>
      <c r="IG116" s="86">
        <f t="shared" si="143"/>
        <v>1.6151857425765923E-9</v>
      </c>
      <c r="II116" s="86">
        <f t="shared" si="144"/>
        <v>9.2888965174902176E-68</v>
      </c>
      <c r="IJ116" s="86">
        <f t="shared" si="144"/>
        <v>6.9038634398874075E-59</v>
      </c>
      <c r="IK116" s="86">
        <f t="shared" si="144"/>
        <v>1.128338225962162E-63</v>
      </c>
      <c r="IL116" s="86">
        <f t="shared" si="144"/>
        <v>7.1347826506281786E-66</v>
      </c>
      <c r="IM116" s="86">
        <f t="shared" si="144"/>
        <v>2.2646976527369243E-69</v>
      </c>
      <c r="IN116" s="86">
        <f t="shared" si="144"/>
        <v>9.8502361312369733E-67</v>
      </c>
      <c r="IO116" s="86">
        <f t="shared" si="144"/>
        <v>5.8089303626489627E-66</v>
      </c>
      <c r="IP116" s="86">
        <f t="shared" si="144"/>
        <v>3.9320843133323037E-67</v>
      </c>
      <c r="IQ116" s="86">
        <f t="shared" si="144"/>
        <v>2.1320064618757887E-69</v>
      </c>
      <c r="IR116" s="86">
        <f t="shared" si="144"/>
        <v>9.8634986202175256E-91</v>
      </c>
      <c r="IS116" s="86">
        <f t="shared" si="144"/>
        <v>3.5907492558382479E-70</v>
      </c>
      <c r="IT116" s="86">
        <f t="shared" si="144"/>
        <v>2.4734801002713066E-71</v>
      </c>
      <c r="IU116" s="86">
        <f t="shared" si="144"/>
        <v>2.6780111075995751E-70</v>
      </c>
      <c r="IV116" s="86">
        <f t="shared" si="144"/>
        <v>4.3637140993568671E-71</v>
      </c>
      <c r="IW116" s="86">
        <f t="shared" si="144"/>
        <v>2.2296611735324376E-32</v>
      </c>
      <c r="IY116" s="86">
        <f t="shared" si="145"/>
        <v>0.52650105383905033</v>
      </c>
      <c r="IZ116" s="86">
        <f t="shared" si="145"/>
        <v>0.46625909503340507</v>
      </c>
      <c r="JA116" s="86">
        <f t="shared" si="145"/>
        <v>0.47159945971973538</v>
      </c>
      <c r="JB116" s="86">
        <f t="shared" si="145"/>
        <v>0.38153963263160956</v>
      </c>
      <c r="JC116" s="86">
        <f t="shared" si="145"/>
        <v>0.3621873836977505</v>
      </c>
      <c r="JD116" s="86">
        <f t="shared" si="145"/>
        <v>0.28485502109649896</v>
      </c>
      <c r="JE116" s="86">
        <f t="shared" si="145"/>
        <v>6.4995482587975953E-2</v>
      </c>
      <c r="JF116" s="86">
        <f t="shared" si="145"/>
        <v>3.0208584478100719E-2</v>
      </c>
      <c r="JG116" s="86">
        <f t="shared" si="145"/>
        <v>4.1765813867654218E-2</v>
      </c>
      <c r="JH116" s="86">
        <f t="shared" si="145"/>
        <v>0.10768599103877323</v>
      </c>
      <c r="JI116" s="86">
        <f t="shared" si="145"/>
        <v>0.25913405948814588</v>
      </c>
      <c r="JJ116" s="86">
        <f t="shared" si="145"/>
        <v>0.40380750292066198</v>
      </c>
      <c r="JK116" s="86">
        <f t="shared" si="145"/>
        <v>0.53529409617620516</v>
      </c>
      <c r="JL116" s="86">
        <f t="shared" si="145"/>
        <v>0.48898498265069162</v>
      </c>
      <c r="JM116" s="86">
        <f t="shared" si="145"/>
        <v>0.24087531218016159</v>
      </c>
    </row>
    <row r="117" spans="2:273" x14ac:dyDescent="0.25">
      <c r="B117" s="2">
        <v>90</v>
      </c>
      <c r="C117" s="37">
        <v>134.333</v>
      </c>
      <c r="D117" s="37">
        <v>112.84099999999999</v>
      </c>
      <c r="E117" s="37">
        <v>114.524</v>
      </c>
      <c r="F117" s="37">
        <v>90.778000000000006</v>
      </c>
      <c r="G117" s="37">
        <v>84.5</v>
      </c>
      <c r="H117" s="37">
        <v>70.370999999999995</v>
      </c>
      <c r="I117" s="37">
        <v>56.515999999999998</v>
      </c>
      <c r="J117" s="37">
        <v>58.854999999999997</v>
      </c>
      <c r="K117" s="37">
        <v>59.854999999999997</v>
      </c>
      <c r="L117" s="37">
        <v>60.225999999999999</v>
      </c>
      <c r="M117" s="37">
        <v>68.983999999999995</v>
      </c>
      <c r="N117" s="37">
        <v>92.387</v>
      </c>
      <c r="O117" s="37">
        <v>124.306</v>
      </c>
      <c r="P117" s="37">
        <v>100.13800000000001</v>
      </c>
      <c r="Q117" s="37">
        <v>70.353999999999999</v>
      </c>
      <c r="S117" s="4">
        <f t="shared" si="146"/>
        <v>128.92774706354942</v>
      </c>
      <c r="T117" s="4">
        <f t="shared" si="146"/>
        <v>109.13196719579736</v>
      </c>
      <c r="U117" s="4">
        <f t="shared" si="146"/>
        <v>109.47252673536516</v>
      </c>
      <c r="V117" s="4">
        <f t="shared" si="146"/>
        <v>93.868021961584162</v>
      </c>
      <c r="W117" s="4">
        <f t="shared" si="146"/>
        <v>87.705892858489406</v>
      </c>
      <c r="X117" s="4">
        <f t="shared" si="146"/>
        <v>77.002166655256275</v>
      </c>
      <c r="Y117" s="4">
        <f t="shared" si="146"/>
        <v>59.786473514511094</v>
      </c>
      <c r="Z117" s="4">
        <f t="shared" si="146"/>
        <v>60.6555590148485</v>
      </c>
      <c r="AA117" s="4">
        <f t="shared" si="146"/>
        <v>61.952177675495548</v>
      </c>
      <c r="AB117" s="4">
        <f t="shared" si="146"/>
        <v>65.732292415840149</v>
      </c>
      <c r="AC117" s="4">
        <f t="shared" si="146"/>
        <v>76.07855405897071</v>
      </c>
      <c r="AD117" s="4">
        <f t="shared" si="146"/>
        <v>94.095015904856638</v>
      </c>
      <c r="AE117" s="4">
        <f t="shared" si="146"/>
        <v>118.94770096197806</v>
      </c>
      <c r="AF117" s="4">
        <f t="shared" si="146"/>
        <v>98.528470564083051</v>
      </c>
      <c r="AG117" s="4">
        <f t="shared" si="146"/>
        <v>74.289207062222516</v>
      </c>
      <c r="AI117" s="4">
        <f t="shared" si="147"/>
        <v>5.4052529364505801</v>
      </c>
      <c r="AJ117" s="4">
        <f t="shared" si="147"/>
        <v>3.7090328042026357</v>
      </c>
      <c r="AK117" s="4">
        <f t="shared" si="147"/>
        <v>5.0514732646348364</v>
      </c>
      <c r="AL117" s="4">
        <f t="shared" si="147"/>
        <v>-3.0900219615841564</v>
      </c>
      <c r="AM117" s="4">
        <f t="shared" si="147"/>
        <v>-3.2058928584894062</v>
      </c>
      <c r="AN117" s="4">
        <f t="shared" si="147"/>
        <v>-6.6311666552562798</v>
      </c>
      <c r="AO117" s="4">
        <f t="shared" si="147"/>
        <v>-3.2704735145110959</v>
      </c>
      <c r="AP117" s="4">
        <f t="shared" si="147"/>
        <v>-1.8005590148485027</v>
      </c>
      <c r="AQ117" s="4">
        <f t="shared" si="147"/>
        <v>-2.0971776754955513</v>
      </c>
      <c r="AR117" s="4">
        <f t="shared" si="147"/>
        <v>-5.5062924158401501</v>
      </c>
      <c r="AS117" s="4">
        <f t="shared" si="147"/>
        <v>-7.094554058970715</v>
      </c>
      <c r="AT117" s="4">
        <f t="shared" si="147"/>
        <v>-1.7080159048566372</v>
      </c>
      <c r="AU117" s="4">
        <f t="shared" si="147"/>
        <v>5.35829903802194</v>
      </c>
      <c r="AV117" s="4">
        <f t="shared" si="147"/>
        <v>1.6095294359169543</v>
      </c>
      <c r="AW117" s="4">
        <f t="shared" si="147"/>
        <v>-3.935207062222517</v>
      </c>
      <c r="AY117" s="2">
        <f t="shared" si="139"/>
        <v>66.823504922837202</v>
      </c>
      <c r="AZ117" s="2">
        <f t="shared" si="139"/>
        <v>63.426814417535496</v>
      </c>
      <c r="BA117" s="2">
        <f t="shared" si="139"/>
        <v>63.493203673506272</v>
      </c>
      <c r="BB117" s="2">
        <f t="shared" si="139"/>
        <v>63.235902128062293</v>
      </c>
      <c r="BC117" s="2">
        <f t="shared" si="139"/>
        <v>61.253098704726135</v>
      </c>
      <c r="BD117" s="2">
        <f t="shared" si="139"/>
        <v>59.613863596545002</v>
      </c>
      <c r="BE117" s="2">
        <f t="shared" si="139"/>
        <v>58.116008919269206</v>
      </c>
      <c r="BF117" s="2">
        <f t="shared" si="139"/>
        <v>60.150253818578108</v>
      </c>
      <c r="BG117" s="2">
        <f t="shared" si="139"/>
        <v>61.199018238241223</v>
      </c>
      <c r="BH117" s="2">
        <f t="shared" si="139"/>
        <v>62.168190873554622</v>
      </c>
      <c r="BI117" s="2">
        <f t="shared" si="139"/>
        <v>63.14217516674875</v>
      </c>
      <c r="BJ117" s="2">
        <f t="shared" si="139"/>
        <v>64.348069010906613</v>
      </c>
      <c r="BK117" s="2">
        <f t="shared" si="139"/>
        <v>64.068655889881597</v>
      </c>
      <c r="BL117" s="2">
        <f t="shared" si="139"/>
        <v>62.884234257511359</v>
      </c>
      <c r="BM117" s="2">
        <f t="shared" si="139"/>
        <v>67.298292474519428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58.854999999999997</v>
      </c>
      <c r="CM117" s="2">
        <f t="shared" si="140"/>
        <v>59.854999999999997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58.854999999999997</v>
      </c>
      <c r="DC117" s="2">
        <f t="shared" si="118"/>
        <v>59.854999999999997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98.176033373603161</v>
      </c>
      <c r="DL117" s="2">
        <f t="shared" si="148"/>
        <v>84.327191029900348</v>
      </c>
      <c r="DM117" s="2">
        <f t="shared" si="148"/>
        <v>87.501272797744861</v>
      </c>
      <c r="DN117" s="2">
        <f t="shared" si="148"/>
        <v>84.824123980670464</v>
      </c>
      <c r="DO117" s="2">
        <f t="shared" si="148"/>
        <v>80.010470401691336</v>
      </c>
      <c r="DP117" s="2">
        <f t="shared" si="148"/>
        <v>82.385439807687135</v>
      </c>
      <c r="DQ117" s="2">
        <f t="shared" si="148"/>
        <v>81.544186572199706</v>
      </c>
      <c r="DR117" s="2">
        <f t="shared" si="148"/>
        <v>85.773158004157992</v>
      </c>
      <c r="DS117" s="2">
        <f t="shared" si="148"/>
        <v>90.491633468286096</v>
      </c>
      <c r="DT117" s="2">
        <f t="shared" si="148"/>
        <v>93.196565196775737</v>
      </c>
      <c r="DU117" s="2">
        <f t="shared" si="148"/>
        <v>93.305674564459935</v>
      </c>
      <c r="DV117" s="2">
        <f t="shared" si="148"/>
        <v>91.574729386892187</v>
      </c>
      <c r="DW117" s="2">
        <f t="shared" si="148"/>
        <v>91.20542135306556</v>
      </c>
      <c r="DX117" s="2">
        <f t="shared" si="148"/>
        <v>83.112560404711559</v>
      </c>
      <c r="DY117" s="2">
        <f t="shared" si="148"/>
        <v>81.569516001715968</v>
      </c>
      <c r="EA117" s="2">
        <f t="shared" ref="EA117:EK159" si="152">CE$228*$B117+CE$229</f>
        <v>66.401673542600889</v>
      </c>
      <c r="EB117" s="2">
        <f t="shared" si="152"/>
        <v>63.155591375379949</v>
      </c>
      <c r="EC117" s="2">
        <f t="shared" si="152"/>
        <v>63.134454673423427</v>
      </c>
      <c r="ED117" s="2">
        <f t="shared" si="152"/>
        <v>62.935766919746435</v>
      </c>
      <c r="EE117" s="2">
        <f t="shared" si="151"/>
        <v>60.957277159317336</v>
      </c>
      <c r="EF117" s="2">
        <f t="shared" si="151"/>
        <v>59.25455170489974</v>
      </c>
      <c r="EG117" s="2">
        <f t="shared" si="151"/>
        <v>57.739459845570607</v>
      </c>
      <c r="EH117" s="2">
        <f t="shared" si="151"/>
        <v>59.727176018843736</v>
      </c>
      <c r="EI117" s="2">
        <f t="shared" si="151"/>
        <v>60.708381901083087</v>
      </c>
      <c r="EJ117" s="2">
        <f t="shared" si="151"/>
        <v>61.599995891229199</v>
      </c>
      <c r="EK117" s="2">
        <f t="shared" si="151"/>
        <v>62.653695662931668</v>
      </c>
      <c r="EL117" s="2">
        <f t="shared" si="151"/>
        <v>63.939734438514016</v>
      </c>
      <c r="EM117" s="2">
        <f t="shared" si="135"/>
        <v>63.67155887133368</v>
      </c>
      <c r="EN117" s="2">
        <f t="shared" si="135"/>
        <v>62.570924664767404</v>
      </c>
      <c r="EO117" s="2">
        <f t="shared" si="135"/>
        <v>67.031301433530615</v>
      </c>
      <c r="EQ117" s="2">
        <f t="shared" si="149"/>
        <v>66.182916000458818</v>
      </c>
      <c r="ER117" s="2">
        <f t="shared" si="149"/>
        <v>61.777893220448476</v>
      </c>
      <c r="ES117" s="2">
        <f t="shared" si="149"/>
        <v>63.124327501312088</v>
      </c>
      <c r="ET117" s="2">
        <f t="shared" si="149"/>
        <v>62.955073353839502</v>
      </c>
      <c r="EU117" s="2">
        <f t="shared" si="149"/>
        <v>60.842722158881926</v>
      </c>
      <c r="EV117" s="2">
        <f t="shared" si="149"/>
        <v>59.404673087352464</v>
      </c>
      <c r="EW117" s="2">
        <f t="shared" si="149"/>
        <v>57.709920096731359</v>
      </c>
      <c r="EX117" s="2">
        <f t="shared" si="149"/>
        <v>59.594738209041992</v>
      </c>
      <c r="EY117" s="2">
        <f t="shared" si="149"/>
        <v>60.405850953800154</v>
      </c>
      <c r="EZ117" s="2">
        <f t="shared" si="149"/>
        <v>61.111454060349331</v>
      </c>
      <c r="FA117" s="2">
        <f t="shared" si="149"/>
        <v>62.064823463745405</v>
      </c>
      <c r="FB117" s="2">
        <f t="shared" si="149"/>
        <v>63.773277913995926</v>
      </c>
      <c r="FC117" s="2">
        <f t="shared" si="149"/>
        <v>63.698085084860651</v>
      </c>
      <c r="FD117" s="2">
        <f t="shared" si="149"/>
        <v>62.436446944515858</v>
      </c>
      <c r="FE117" s="2">
        <f t="shared" si="149"/>
        <v>66.748445058605867</v>
      </c>
      <c r="FG117" s="2">
        <f t="shared" si="150"/>
        <v>0.98671518761734078</v>
      </c>
      <c r="FH117" s="2">
        <f t="shared" si="150"/>
        <v>0.98707209968536269</v>
      </c>
      <c r="FI117" s="2">
        <f t="shared" si="150"/>
        <v>0.98527638411523311</v>
      </c>
      <c r="FJ117" s="2">
        <f t="shared" si="150"/>
        <v>0.98628961464900533</v>
      </c>
      <c r="FK117" s="2">
        <f t="shared" si="150"/>
        <v>0.98446276927352083</v>
      </c>
      <c r="FL117" s="2">
        <f t="shared" si="150"/>
        <v>0.98447927572506255</v>
      </c>
      <c r="FM117" s="2">
        <f t="shared" si="150"/>
        <v>0.98417834529901571</v>
      </c>
      <c r="FN117" s="2">
        <f t="shared" si="150"/>
        <v>0.98374136158199077</v>
      </c>
      <c r="FO117" s="2">
        <f t="shared" si="150"/>
        <v>0.98350037533665013</v>
      </c>
      <c r="FP117" s="2">
        <f t="shared" si="150"/>
        <v>0.98198379317976991</v>
      </c>
      <c r="FQ117" s="2">
        <f t="shared" si="150"/>
        <v>0.9840315684271338</v>
      </c>
      <c r="FR117" s="2">
        <f t="shared" si="150"/>
        <v>0.98521524068601862</v>
      </c>
      <c r="FS117" s="2">
        <f t="shared" si="150"/>
        <v>0.98557913141476849</v>
      </c>
      <c r="FT117" s="2">
        <f t="shared" si="150"/>
        <v>0.98473909501483081</v>
      </c>
      <c r="FU117" s="2">
        <f t="shared" si="150"/>
        <v>0.98161626751005415</v>
      </c>
      <c r="FW117" s="2">
        <f t="shared" si="141"/>
        <v>1.3029434087603801E-3</v>
      </c>
      <c r="FX117" s="2">
        <f t="shared" si="141"/>
        <v>1.8010386895101589E-3</v>
      </c>
      <c r="FY117" s="2">
        <f t="shared" si="141"/>
        <v>1.843586089777842E-3</v>
      </c>
      <c r="FZ117" s="2">
        <f t="shared" si="141"/>
        <v>1.9370905179869015E-3</v>
      </c>
      <c r="GA117" s="2">
        <f t="shared" si="141"/>
        <v>1.8533811126181094E-3</v>
      </c>
      <c r="GB117" s="2">
        <f t="shared" si="141"/>
        <v>2.0233970837799922E-3</v>
      </c>
      <c r="GC117" s="2">
        <f t="shared" si="141"/>
        <v>2.7452102543939223E-3</v>
      </c>
      <c r="GD117" s="2">
        <f t="shared" si="141"/>
        <v>2.9780287625366443E-3</v>
      </c>
      <c r="GE117" s="2">
        <f t="shared" si="141"/>
        <v>2.5654729270210559E-3</v>
      </c>
      <c r="GF117" s="2">
        <f t="shared" si="141"/>
        <v>2.1601939206324977E-3</v>
      </c>
      <c r="GG117" s="2">
        <f t="shared" si="141"/>
        <v>1.6718803269551656E-3</v>
      </c>
      <c r="GH117" s="2">
        <f t="shared" si="141"/>
        <v>1.4548937806091698E-3</v>
      </c>
      <c r="GI117" s="2">
        <f t="shared" si="141"/>
        <v>1.3121380850733614E-3</v>
      </c>
      <c r="GJ117" s="2">
        <f t="shared" si="141"/>
        <v>1.2965606716547882E-3</v>
      </c>
      <c r="GK117" s="2">
        <f t="shared" si="141"/>
        <v>9.7436910944157721E-4</v>
      </c>
      <c r="GM117" s="86">
        <f t="shared" si="142"/>
        <v>3.2528342198018986E-19</v>
      </c>
      <c r="GN117" s="86">
        <f t="shared" si="142"/>
        <v>7.455116769394849E-20</v>
      </c>
      <c r="GO117" s="86">
        <f t="shared" si="142"/>
        <v>1.8606384611018658E-24</v>
      </c>
      <c r="GP117" s="86">
        <f t="shared" si="142"/>
        <v>6.2564283377072043E-25</v>
      </c>
      <c r="GQ117" s="86">
        <f t="shared" si="142"/>
        <v>1.1050604614287692E-22</v>
      </c>
      <c r="GR117" s="86">
        <f t="shared" si="142"/>
        <v>1.315913338472257E-20</v>
      </c>
      <c r="GS117" s="86">
        <f t="shared" si="142"/>
        <v>1.0019859697997026E-27</v>
      </c>
      <c r="GT117" s="86">
        <f t="shared" si="142"/>
        <v>3.5603783784275038E-34</v>
      </c>
      <c r="GU117" s="86">
        <f t="shared" si="142"/>
        <v>6.9259631025485603E-38</v>
      </c>
      <c r="GV117" s="86">
        <f t="shared" si="142"/>
        <v>2.3696511882840553E-29</v>
      </c>
      <c r="GW117" s="86">
        <f t="shared" si="142"/>
        <v>8.3632925886284278E-30</v>
      </c>
      <c r="GX117" s="86">
        <f t="shared" si="142"/>
        <v>2.5898194637673211E-28</v>
      </c>
      <c r="GY117" s="86">
        <f t="shared" si="142"/>
        <v>8.9103326716840851E-28</v>
      </c>
      <c r="GZ117" s="86">
        <f t="shared" si="142"/>
        <v>1.6110403608035303E-35</v>
      </c>
      <c r="HA117" s="86">
        <f t="shared" si="142"/>
        <v>2.0684292249815636E-43</v>
      </c>
      <c r="HC117" s="86">
        <f t="shared" si="73"/>
        <v>0.4540410220789094</v>
      </c>
      <c r="HD117" s="86">
        <f t="shared" si="73"/>
        <v>0.3591613874623617</v>
      </c>
      <c r="HE117" s="86">
        <f t="shared" si="73"/>
        <v>0.34748099587109138</v>
      </c>
      <c r="HF117" s="86">
        <f t="shared" si="73"/>
        <v>0.25749018596233159</v>
      </c>
      <c r="HG117" s="86">
        <f t="shared" si="73"/>
        <v>0.22667371004485393</v>
      </c>
      <c r="HH117" s="86">
        <f t="shared" si="73"/>
        <v>0.16309375585794789</v>
      </c>
      <c r="HI117" s="86">
        <f t="shared" si="138"/>
        <v>2.0067165975138541E-2</v>
      </c>
      <c r="HJ117" s="86">
        <f t="shared" si="138"/>
        <v>6.4467775128728326E-3</v>
      </c>
      <c r="HK117" s="86">
        <f t="shared" si="138"/>
        <v>9.3151210680215181E-3</v>
      </c>
      <c r="HL117" s="86">
        <f t="shared" si="138"/>
        <v>4.5059618456733751E-2</v>
      </c>
      <c r="HM117" s="86">
        <f t="shared" si="138"/>
        <v>0.12536108632340551</v>
      </c>
      <c r="HN117" s="86">
        <f t="shared" si="138"/>
        <v>0.2590808609186534</v>
      </c>
      <c r="HO117" s="86">
        <f t="shared" si="138"/>
        <v>0.41824009069627843</v>
      </c>
      <c r="HP117" s="86">
        <f t="shared" si="138"/>
        <v>0.33711186432176921</v>
      </c>
      <c r="HQ117" s="86">
        <f t="shared" si="138"/>
        <v>0.10950209841400323</v>
      </c>
      <c r="HS117" s="86">
        <f t="shared" si="143"/>
        <v>3.1418839238045876E-16</v>
      </c>
      <c r="HT117" s="86">
        <f t="shared" si="143"/>
        <v>6.0267462485190914E-14</v>
      </c>
      <c r="HU117" s="86">
        <f t="shared" si="143"/>
        <v>3.6726153019233385E-15</v>
      </c>
      <c r="HV117" s="86">
        <f t="shared" si="143"/>
        <v>3.1659034499889222E-15</v>
      </c>
      <c r="HW117" s="86">
        <f t="shared" si="143"/>
        <v>7.6842764902691628E-16</v>
      </c>
      <c r="HX117" s="86">
        <f t="shared" si="143"/>
        <v>3.1711126268925178E-15</v>
      </c>
      <c r="HY117" s="86">
        <f t="shared" si="143"/>
        <v>9.4206752020093289E-15</v>
      </c>
      <c r="HZ117" s="86">
        <f t="shared" si="143"/>
        <v>6.4070033162821447E-15</v>
      </c>
      <c r="IA117" s="86">
        <f t="shared" si="143"/>
        <v>2.2664580471077485E-15</v>
      </c>
      <c r="IB117" s="86">
        <f t="shared" si="143"/>
        <v>7.4409843587080229E-20</v>
      </c>
      <c r="IC117" s="86">
        <f t="shared" si="143"/>
        <v>2.3123338898428005E-16</v>
      </c>
      <c r="ID117" s="86">
        <f t="shared" si="143"/>
        <v>7.4548837467417923E-17</v>
      </c>
      <c r="IE117" s="86">
        <f t="shared" si="143"/>
        <v>9.0440119028785872E-17</v>
      </c>
      <c r="IF117" s="86">
        <f t="shared" si="143"/>
        <v>5.2340633082152128E-12</v>
      </c>
      <c r="IG117" s="86">
        <f t="shared" si="143"/>
        <v>3.7236010420043971E-9</v>
      </c>
      <c r="II117" s="86">
        <f t="shared" si="144"/>
        <v>5.7362431892337903E-66</v>
      </c>
      <c r="IJ117" s="86">
        <f t="shared" si="144"/>
        <v>2.9339660084624641E-57</v>
      </c>
      <c r="IK117" s="86">
        <f t="shared" si="144"/>
        <v>6.657340656898903E-62</v>
      </c>
      <c r="IL117" s="86">
        <f t="shared" si="144"/>
        <v>5.0261935456987445E-64</v>
      </c>
      <c r="IM117" s="86">
        <f t="shared" si="144"/>
        <v>1.9502028511807349E-67</v>
      </c>
      <c r="IN117" s="86">
        <f t="shared" si="144"/>
        <v>7.5672937570367345E-65</v>
      </c>
      <c r="IO117" s="86">
        <f t="shared" si="144"/>
        <v>5.2686856981919922E-64</v>
      </c>
      <c r="IP117" s="86">
        <f t="shared" si="144"/>
        <v>4.1224249873513102E-65</v>
      </c>
      <c r="IQ117" s="86">
        <f t="shared" si="144"/>
        <v>2.3333844570110471E-67</v>
      </c>
      <c r="IR117" s="86">
        <f t="shared" si="144"/>
        <v>3.9983936342651726E-88</v>
      </c>
      <c r="IS117" s="86">
        <f t="shared" si="144"/>
        <v>3.0349523490897551E-68</v>
      </c>
      <c r="IT117" s="86">
        <f t="shared" si="144"/>
        <v>2.0513442554793828E-69</v>
      </c>
      <c r="IU117" s="86">
        <f t="shared" si="144"/>
        <v>1.9462530468842978E-68</v>
      </c>
      <c r="IV117" s="86">
        <f t="shared" si="144"/>
        <v>3.3058845594810651E-69</v>
      </c>
      <c r="IW117" s="86">
        <f t="shared" si="144"/>
        <v>1.4054848467975906E-31</v>
      </c>
      <c r="IY117" s="86">
        <f t="shared" si="145"/>
        <v>0.45404102207890973</v>
      </c>
      <c r="IZ117" s="86">
        <f t="shared" si="145"/>
        <v>0.35916138746242199</v>
      </c>
      <c r="JA117" s="86">
        <f t="shared" si="145"/>
        <v>0.34748099587109504</v>
      </c>
      <c r="JB117" s="86">
        <f t="shared" si="145"/>
        <v>0.25749018596233475</v>
      </c>
      <c r="JC117" s="86">
        <f t="shared" si="145"/>
        <v>0.2266737100448547</v>
      </c>
      <c r="JD117" s="86">
        <f t="shared" si="145"/>
        <v>0.16309375585795105</v>
      </c>
      <c r="JE117" s="86">
        <f t="shared" si="145"/>
        <v>2.006716597514796E-2</v>
      </c>
      <c r="JF117" s="86">
        <f t="shared" si="145"/>
        <v>6.4467775128792398E-3</v>
      </c>
      <c r="JG117" s="86">
        <f t="shared" si="145"/>
        <v>9.3151210680237854E-3</v>
      </c>
      <c r="JH117" s="86">
        <f t="shared" si="145"/>
        <v>4.5059618456733751E-2</v>
      </c>
      <c r="JI117" s="86">
        <f t="shared" si="145"/>
        <v>0.12536108632340573</v>
      </c>
      <c r="JJ117" s="86">
        <f t="shared" si="145"/>
        <v>0.25908086091865346</v>
      </c>
      <c r="JK117" s="86">
        <f t="shared" si="145"/>
        <v>0.41824009069627854</v>
      </c>
      <c r="JL117" s="86">
        <f t="shared" si="145"/>
        <v>0.3371118643270033</v>
      </c>
      <c r="JM117" s="86">
        <f t="shared" si="145"/>
        <v>0.10950210213760427</v>
      </c>
    </row>
    <row r="118" spans="2:273" x14ac:dyDescent="0.25">
      <c r="B118" s="2">
        <v>91</v>
      </c>
      <c r="C118" s="37">
        <v>114.733</v>
      </c>
      <c r="D118" s="37">
        <v>86.667000000000002</v>
      </c>
      <c r="E118" s="37">
        <v>82.507999999999996</v>
      </c>
      <c r="F118" s="37">
        <v>70.349000000000004</v>
      </c>
      <c r="G118" s="37">
        <v>65.709999999999994</v>
      </c>
      <c r="H118" s="37">
        <v>60.048000000000002</v>
      </c>
      <c r="I118" s="37">
        <v>56.531999999999996</v>
      </c>
      <c r="J118" s="37">
        <v>59.451999999999998</v>
      </c>
      <c r="K118" s="37">
        <v>59.274000000000001</v>
      </c>
      <c r="L118" s="37">
        <v>59.902999999999999</v>
      </c>
      <c r="M118" s="37">
        <v>62.305999999999997</v>
      </c>
      <c r="N118" s="37">
        <v>70.805999999999997</v>
      </c>
      <c r="O118" s="37">
        <v>95.5</v>
      </c>
      <c r="P118" s="37">
        <v>75.754000000000005</v>
      </c>
      <c r="Q118" s="37">
        <v>65.537999999999997</v>
      </c>
      <c r="S118" s="4">
        <f t="shared" si="146"/>
        <v>110.67055224070685</v>
      </c>
      <c r="T118" s="4">
        <f t="shared" si="146"/>
        <v>91.376846641520601</v>
      </c>
      <c r="U118" s="4">
        <f t="shared" si="146"/>
        <v>89.478674623198003</v>
      </c>
      <c r="V118" s="4">
        <f t="shared" si="146"/>
        <v>78.828847335793768</v>
      </c>
      <c r="W118" s="4">
        <f t="shared" si="146"/>
        <v>73.289985663832724</v>
      </c>
      <c r="X118" s="4">
        <f t="shared" si="146"/>
        <v>66.750645631926616</v>
      </c>
      <c r="Y118" s="4">
        <f t="shared" si="146"/>
        <v>58.309464584661619</v>
      </c>
      <c r="Z118" s="4">
        <f t="shared" si="146"/>
        <v>60.034336268334798</v>
      </c>
      <c r="AA118" s="4">
        <f t="shared" si="146"/>
        <v>61.087906349876612</v>
      </c>
      <c r="AB118" s="4">
        <f t="shared" si="146"/>
        <v>62.941087449157642</v>
      </c>
      <c r="AC118" s="4">
        <f t="shared" si="146"/>
        <v>67.170787689671116</v>
      </c>
      <c r="AD118" s="4">
        <f t="shared" si="146"/>
        <v>78.166547342305577</v>
      </c>
      <c r="AE118" s="4">
        <f t="shared" si="146"/>
        <v>97.03573911178205</v>
      </c>
      <c r="AF118" s="4">
        <f t="shared" si="146"/>
        <v>80.624273572402345</v>
      </c>
      <c r="AG118" s="4">
        <f t="shared" si="146"/>
        <v>69.134254814952882</v>
      </c>
      <c r="AI118" s="4">
        <f t="shared" si="147"/>
        <v>4.0624477592931498</v>
      </c>
      <c r="AJ118" s="4">
        <f t="shared" si="147"/>
        <v>-4.7098466415205991</v>
      </c>
      <c r="AK118" s="4">
        <f t="shared" si="147"/>
        <v>-6.9706746231980077</v>
      </c>
      <c r="AL118" s="4">
        <f t="shared" si="147"/>
        <v>-8.4798473357937638</v>
      </c>
      <c r="AM118" s="4">
        <f t="shared" si="147"/>
        <v>-7.5799856638327299</v>
      </c>
      <c r="AN118" s="4">
        <f t="shared" si="147"/>
        <v>-6.7026456319266146</v>
      </c>
      <c r="AO118" s="4">
        <f t="shared" si="147"/>
        <v>-1.7774645846616224</v>
      </c>
      <c r="AP118" s="4">
        <f t="shared" si="147"/>
        <v>-0.58233626833479946</v>
      </c>
      <c r="AQ118" s="4">
        <f t="shared" si="147"/>
        <v>-1.8139063498766106</v>
      </c>
      <c r="AR118" s="4">
        <f t="shared" si="147"/>
        <v>-3.0380874491576435</v>
      </c>
      <c r="AS118" s="4">
        <f t="shared" si="147"/>
        <v>-4.8647876896711182</v>
      </c>
      <c r="AT118" s="4">
        <f t="shared" si="147"/>
        <v>-7.3605473423055798</v>
      </c>
      <c r="AU118" s="4">
        <f t="shared" si="147"/>
        <v>-1.5357391117820498</v>
      </c>
      <c r="AV118" s="4">
        <f t="shared" si="147"/>
        <v>-4.8702735724023398</v>
      </c>
      <c r="AW118" s="4">
        <f t="shared" si="147"/>
        <v>-3.5962548149528857</v>
      </c>
      <c r="AY118" s="2">
        <f t="shared" si="139"/>
        <v>66.689671578961068</v>
      </c>
      <c r="AZ118" s="2">
        <f t="shared" si="139"/>
        <v>63.26563046685628</v>
      </c>
      <c r="BA118" s="2">
        <f t="shared" si="139"/>
        <v>63.338951559562339</v>
      </c>
      <c r="BB118" s="2">
        <f t="shared" si="139"/>
        <v>63.098155261455808</v>
      </c>
      <c r="BC118" s="2">
        <f t="shared" si="139"/>
        <v>61.11588220305957</v>
      </c>
      <c r="BD118" s="2">
        <f t="shared" si="139"/>
        <v>59.490332270422101</v>
      </c>
      <c r="BE118" s="2">
        <f t="shared" si="139"/>
        <v>57.978101694883492</v>
      </c>
      <c r="BF118" s="2">
        <f t="shared" si="139"/>
        <v>59.970725982869773</v>
      </c>
      <c r="BG118" s="2">
        <f t="shared" si="139"/>
        <v>60.989663627544473</v>
      </c>
      <c r="BH118" s="2">
        <f t="shared" si="139"/>
        <v>61.94152997392856</v>
      </c>
      <c r="BI118" s="2">
        <f t="shared" si="139"/>
        <v>62.914766713737329</v>
      </c>
      <c r="BJ118" s="2">
        <f t="shared" si="139"/>
        <v>64.156549085604283</v>
      </c>
      <c r="BK118" s="2">
        <f t="shared" si="139"/>
        <v>63.889054469694777</v>
      </c>
      <c r="BL118" s="2">
        <f t="shared" si="139"/>
        <v>62.706965826863829</v>
      </c>
      <c r="BM118" s="2">
        <f t="shared" si="139"/>
        <v>67.100102206518599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56.531999999999996</v>
      </c>
      <c r="CL118" s="2">
        <f t="shared" si="140"/>
        <v>59.451999999999998</v>
      </c>
      <c r="CM118" s="2">
        <f t="shared" si="140"/>
        <v>59.274000000000001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56.531999999999996</v>
      </c>
      <c r="DB118" s="2">
        <f t="shared" si="117"/>
        <v>59.451999999999998</v>
      </c>
      <c r="DC118" s="2">
        <f t="shared" si="118"/>
        <v>59.274000000000001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98.392716701902771</v>
      </c>
      <c r="DL118" s="2">
        <f t="shared" si="148"/>
        <v>84.381767441860489</v>
      </c>
      <c r="DM118" s="2">
        <f t="shared" si="148"/>
        <v>87.665788724453805</v>
      </c>
      <c r="DN118" s="2">
        <f t="shared" si="148"/>
        <v>84.962970401691308</v>
      </c>
      <c r="DO118" s="2">
        <f t="shared" si="148"/>
        <v>80.067429175475695</v>
      </c>
      <c r="DP118" s="2">
        <f t="shared" si="148"/>
        <v>82.485249142425005</v>
      </c>
      <c r="DQ118" s="2">
        <f t="shared" si="148"/>
        <v>81.6432446693657</v>
      </c>
      <c r="DR118" s="2">
        <f t="shared" si="148"/>
        <v>85.925574570521917</v>
      </c>
      <c r="DS118" s="2">
        <f t="shared" si="148"/>
        <v>90.702949055330635</v>
      </c>
      <c r="DT118" s="2">
        <f t="shared" si="148"/>
        <v>93.44638904694169</v>
      </c>
      <c r="DU118" s="2">
        <f t="shared" si="148"/>
        <v>93.506554703832762</v>
      </c>
      <c r="DV118" s="2">
        <f t="shared" si="148"/>
        <v>91.725501057082454</v>
      </c>
      <c r="DW118" s="2">
        <f t="shared" si="148"/>
        <v>91.362556236786489</v>
      </c>
      <c r="DX118" s="2">
        <f t="shared" si="148"/>
        <v>83.234519480519467</v>
      </c>
      <c r="DY118" s="2">
        <f t="shared" si="148"/>
        <v>81.611658086658053</v>
      </c>
      <c r="EA118" s="2">
        <f t="shared" si="152"/>
        <v>66.300695195387576</v>
      </c>
      <c r="EB118" s="2">
        <f t="shared" si="152"/>
        <v>63.016041888297885</v>
      </c>
      <c r="EC118" s="2">
        <f t="shared" si="152"/>
        <v>63.007426801801806</v>
      </c>
      <c r="ED118" s="2">
        <f t="shared" si="152"/>
        <v>62.820918172025188</v>
      </c>
      <c r="EE118" s="2">
        <f t="shared" si="151"/>
        <v>60.843324296110197</v>
      </c>
      <c r="EF118" s="2">
        <f t="shared" si="151"/>
        <v>59.159384562370775</v>
      </c>
      <c r="EG118" s="2">
        <f t="shared" si="151"/>
        <v>57.631220340636673</v>
      </c>
      <c r="EH118" s="2">
        <f t="shared" si="151"/>
        <v>59.579924471762283</v>
      </c>
      <c r="EI118" s="2">
        <f t="shared" si="151"/>
        <v>60.535861992977161</v>
      </c>
      <c r="EJ118" s="2">
        <f t="shared" si="151"/>
        <v>61.415495132524455</v>
      </c>
      <c r="EK118" s="2">
        <f t="shared" si="151"/>
        <v>62.463066452228617</v>
      </c>
      <c r="EL118" s="2">
        <f t="shared" si="151"/>
        <v>63.779492771552796</v>
      </c>
      <c r="EM118" s="2">
        <f t="shared" si="135"/>
        <v>63.522401571717324</v>
      </c>
      <c r="EN118" s="2">
        <f t="shared" si="135"/>
        <v>62.417019561885489</v>
      </c>
      <c r="EO118" s="2">
        <f t="shared" si="135"/>
        <v>66.852533609475316</v>
      </c>
      <c r="EQ118" s="2">
        <f t="shared" si="149"/>
        <v>66.089177239791525</v>
      </c>
      <c r="ER118" s="2">
        <f t="shared" si="149"/>
        <v>61.694952273454291</v>
      </c>
      <c r="ES118" s="2">
        <f t="shared" si="149"/>
        <v>62.99770588023064</v>
      </c>
      <c r="ET118" s="2">
        <f t="shared" si="149"/>
        <v>62.838822377665529</v>
      </c>
      <c r="EU118" s="2">
        <f t="shared" si="149"/>
        <v>60.733599760941502</v>
      </c>
      <c r="EV118" s="2">
        <f t="shared" si="149"/>
        <v>59.302277990779892</v>
      </c>
      <c r="EW118" s="2">
        <f t="shared" si="149"/>
        <v>57.603417247493901</v>
      </c>
      <c r="EX118" s="2">
        <f t="shared" si="149"/>
        <v>59.453442442876437</v>
      </c>
      <c r="EY118" s="2">
        <f t="shared" si="149"/>
        <v>60.248637997032759</v>
      </c>
      <c r="EZ118" s="2">
        <f t="shared" si="149"/>
        <v>60.951144390838351</v>
      </c>
      <c r="FA118" s="2">
        <f t="shared" si="149"/>
        <v>61.898900284115427</v>
      </c>
      <c r="FB118" s="2">
        <f t="shared" si="149"/>
        <v>63.619864042210956</v>
      </c>
      <c r="FC118" s="2">
        <f t="shared" si="149"/>
        <v>63.546251987903119</v>
      </c>
      <c r="FD118" s="2">
        <f t="shared" si="149"/>
        <v>62.287865179328548</v>
      </c>
      <c r="FE118" s="2">
        <f t="shared" si="149"/>
        <v>66.58460948109024</v>
      </c>
      <c r="FG118" s="2">
        <f t="shared" si="150"/>
        <v>0.98786992803065465</v>
      </c>
      <c r="FH118" s="2">
        <f t="shared" si="150"/>
        <v>0.98819618776831564</v>
      </c>
      <c r="FI118" s="2">
        <f t="shared" si="150"/>
        <v>0.98655448380221389</v>
      </c>
      <c r="FJ118" s="2">
        <f t="shared" si="150"/>
        <v>0.98748087731296108</v>
      </c>
      <c r="FK118" s="2">
        <f t="shared" si="150"/>
        <v>0.98581047855715243</v>
      </c>
      <c r="FL118" s="2">
        <f t="shared" si="150"/>
        <v>0.98582557384354097</v>
      </c>
      <c r="FM118" s="2">
        <f t="shared" si="150"/>
        <v>0.98555036358432135</v>
      </c>
      <c r="FN118" s="2">
        <f t="shared" si="150"/>
        <v>0.98515070236277391</v>
      </c>
      <c r="FO118" s="2">
        <f t="shared" si="150"/>
        <v>0.98493028542905847</v>
      </c>
      <c r="FP118" s="2">
        <f t="shared" si="150"/>
        <v>0.98354293584899188</v>
      </c>
      <c r="FQ118" s="2">
        <f t="shared" si="150"/>
        <v>0.98541612626241282</v>
      </c>
      <c r="FR118" s="2">
        <f t="shared" si="150"/>
        <v>0.98649857526435236</v>
      </c>
      <c r="FS118" s="2">
        <f t="shared" si="150"/>
        <v>0.98683130203825786</v>
      </c>
      <c r="FT118" s="2">
        <f t="shared" si="150"/>
        <v>0.98606317494701434</v>
      </c>
      <c r="FU118" s="2">
        <f t="shared" si="150"/>
        <v>0.98320667233189463</v>
      </c>
      <c r="FW118" s="2">
        <f t="shared" si="141"/>
        <v>1.4284694718596893E-3</v>
      </c>
      <c r="FX118" s="2">
        <f t="shared" si="141"/>
        <v>1.9744565699813124E-3</v>
      </c>
      <c r="FY118" s="2">
        <f t="shared" si="141"/>
        <v>2.021092466803767E-3</v>
      </c>
      <c r="FZ118" s="2">
        <f t="shared" si="141"/>
        <v>2.1235806473141584E-3</v>
      </c>
      <c r="GA118" s="2">
        <f t="shared" si="141"/>
        <v>2.03182866608497E-3</v>
      </c>
      <c r="GB118" s="2">
        <f t="shared" si="141"/>
        <v>2.2181777658139387E-3</v>
      </c>
      <c r="GC118" s="2">
        <f t="shared" si="141"/>
        <v>3.009266174797911E-3</v>
      </c>
      <c r="GD118" s="2">
        <f t="shared" si="141"/>
        <v>3.2644056933991807E-3</v>
      </c>
      <c r="GE118" s="2">
        <f t="shared" si="141"/>
        <v>2.8122890514233599E-3</v>
      </c>
      <c r="GF118" s="2">
        <f t="shared" si="141"/>
        <v>2.3681119913752254E-3</v>
      </c>
      <c r="GG118" s="2">
        <f t="shared" si="141"/>
        <v>1.8328846807715313E-3</v>
      </c>
      <c r="GH118" s="2">
        <f t="shared" si="141"/>
        <v>1.5950354201540982E-3</v>
      </c>
      <c r="GI118" s="2">
        <f t="shared" si="141"/>
        <v>1.4385486908268063E-3</v>
      </c>
      <c r="GJ118" s="2">
        <f t="shared" si="141"/>
        <v>1.4214726946617032E-3</v>
      </c>
      <c r="GK118" s="2">
        <f t="shared" si="141"/>
        <v>1.0682740599955371E-3</v>
      </c>
      <c r="GM118" s="86">
        <f t="shared" si="142"/>
        <v>1.1640399522743118E-20</v>
      </c>
      <c r="GN118" s="86">
        <f t="shared" si="142"/>
        <v>2.579476370966974E-21</v>
      </c>
      <c r="GO118" s="86">
        <f t="shared" si="142"/>
        <v>2.5733721096616513E-26</v>
      </c>
      <c r="GP118" s="86">
        <f t="shared" si="142"/>
        <v>8.7892585559746183E-27</v>
      </c>
      <c r="GQ118" s="86">
        <f t="shared" si="142"/>
        <v>2.2078680500888768E-24</v>
      </c>
      <c r="GR118" s="86">
        <f t="shared" si="142"/>
        <v>4.0244299124688156E-22</v>
      </c>
      <c r="GS118" s="86">
        <f t="shared" si="142"/>
        <v>1.0086536615886232E-29</v>
      </c>
      <c r="GT118" s="86">
        <f t="shared" si="142"/>
        <v>1.1683439675427758E-36</v>
      </c>
      <c r="GU118" s="86">
        <f t="shared" si="142"/>
        <v>1.1332507102708778E-40</v>
      </c>
      <c r="GV118" s="86">
        <f t="shared" si="142"/>
        <v>1.819689811038506E-31</v>
      </c>
      <c r="GW118" s="86">
        <f t="shared" si="142"/>
        <v>4.8063262680295597E-32</v>
      </c>
      <c r="GX118" s="86">
        <f t="shared" si="142"/>
        <v>1.9365334964443131E-30</v>
      </c>
      <c r="GY118" s="86">
        <f t="shared" si="142"/>
        <v>6.672268218817583E-30</v>
      </c>
      <c r="GZ118" s="86">
        <f t="shared" si="142"/>
        <v>3.3055361229478164E-38</v>
      </c>
      <c r="HA118" s="86">
        <f t="shared" si="142"/>
        <v>1.3739680654010734E-46</v>
      </c>
      <c r="HC118" s="86">
        <f t="shared" si="73"/>
        <v>0.3619070402753819</v>
      </c>
      <c r="HD118" s="86">
        <f t="shared" si="73"/>
        <v>0.2493555495392849</v>
      </c>
      <c r="HE118" s="86">
        <f t="shared" si="73"/>
        <v>0.22416508355674047</v>
      </c>
      <c r="HF118" s="86">
        <f t="shared" si="73"/>
        <v>0.15164871234728453</v>
      </c>
      <c r="HG118" s="86">
        <f t="shared" si="73"/>
        <v>0.12004244489610967</v>
      </c>
      <c r="HH118" s="86">
        <f t="shared" si="73"/>
        <v>7.8722840544935113E-2</v>
      </c>
      <c r="HI118" s="86">
        <f t="shared" si="138"/>
        <v>4.7229814442873832E-3</v>
      </c>
      <c r="HJ118" s="86">
        <f t="shared" si="138"/>
        <v>9.711629510928808E-4</v>
      </c>
      <c r="HK118" s="86">
        <f t="shared" si="138"/>
        <v>1.444979320091239E-3</v>
      </c>
      <c r="HL118" s="86">
        <f t="shared" si="138"/>
        <v>1.5484680358729104E-2</v>
      </c>
      <c r="HM118" s="86">
        <f t="shared" si="138"/>
        <v>4.7573873814328586E-2</v>
      </c>
      <c r="HN118" s="86">
        <f t="shared" si="138"/>
        <v>0.13944819640318681</v>
      </c>
      <c r="HO118" s="86">
        <f t="shared" si="138"/>
        <v>0.28522796851984961</v>
      </c>
      <c r="HP118" s="86">
        <f t="shared" si="138"/>
        <v>0.19287536010942424</v>
      </c>
      <c r="HQ118" s="86">
        <f t="shared" si="138"/>
        <v>3.8055811146638807E-2</v>
      </c>
      <c r="HS118" s="86">
        <f t="shared" si="143"/>
        <v>1.628730585989867E-15</v>
      </c>
      <c r="HT118" s="86">
        <f t="shared" si="143"/>
        <v>2.6501941375246886E-13</v>
      </c>
      <c r="HU118" s="86">
        <f t="shared" si="143"/>
        <v>1.8539149969863624E-14</v>
      </c>
      <c r="HV118" s="86">
        <f t="shared" si="143"/>
        <v>1.6712352254875665E-14</v>
      </c>
      <c r="HW118" s="86">
        <f t="shared" si="143"/>
        <v>4.3486191698942416E-15</v>
      </c>
      <c r="HX118" s="86">
        <f t="shared" si="143"/>
        <v>1.7119290545735248E-14</v>
      </c>
      <c r="HY118" s="86">
        <f t="shared" si="143"/>
        <v>5.3167088991520006E-14</v>
      </c>
      <c r="HZ118" s="86">
        <f t="shared" si="143"/>
        <v>3.802187915491188E-14</v>
      </c>
      <c r="IA118" s="86">
        <f t="shared" si="143"/>
        <v>1.365493088188913E-14</v>
      </c>
      <c r="IB118" s="86">
        <f t="shared" si="143"/>
        <v>7.4041031375125944E-19</v>
      </c>
      <c r="IC118" s="86">
        <f t="shared" si="143"/>
        <v>1.3259516033526426E-15</v>
      </c>
      <c r="ID118" s="86">
        <f t="shared" si="143"/>
        <v>4.3003872697778371E-16</v>
      </c>
      <c r="IE118" s="86">
        <f t="shared" si="143"/>
        <v>4.9926001121546175E-16</v>
      </c>
      <c r="IF118" s="86">
        <f t="shared" si="143"/>
        <v>1.6101864382454205E-11</v>
      </c>
      <c r="IG118" s="86">
        <f t="shared" si="143"/>
        <v>8.42992838630181E-9</v>
      </c>
      <c r="II118" s="86">
        <f t="shared" si="144"/>
        <v>3.3480675195786271E-64</v>
      </c>
      <c r="IJ118" s="86">
        <f t="shared" si="144"/>
        <v>1.1814913260769615E-55</v>
      </c>
      <c r="IK118" s="86">
        <f t="shared" si="144"/>
        <v>3.7035600253173522E-60</v>
      </c>
      <c r="IL118" s="86">
        <f t="shared" si="144"/>
        <v>3.3283404433523845E-62</v>
      </c>
      <c r="IM118" s="86">
        <f t="shared" si="144"/>
        <v>1.5747007077958782E-65</v>
      </c>
      <c r="IN118" s="86">
        <f t="shared" si="144"/>
        <v>5.4553574822828252E-63</v>
      </c>
      <c r="IO118" s="86">
        <f t="shared" si="144"/>
        <v>4.4582884516067375E-62</v>
      </c>
      <c r="IP118" s="86">
        <f t="shared" si="144"/>
        <v>4.0191708513017444E-63</v>
      </c>
      <c r="IQ118" s="86">
        <f t="shared" si="144"/>
        <v>2.3775606417727144E-65</v>
      </c>
      <c r="IR118" s="86">
        <f t="shared" si="144"/>
        <v>1.4827758703023148E-85</v>
      </c>
      <c r="IS118" s="86">
        <f t="shared" si="144"/>
        <v>2.4084000636838392E-66</v>
      </c>
      <c r="IT118" s="86">
        <f t="shared" si="144"/>
        <v>1.5998163219427413E-67</v>
      </c>
      <c r="IU118" s="86">
        <f t="shared" si="144"/>
        <v>1.3337943873509671E-66</v>
      </c>
      <c r="IV118" s="86">
        <f t="shared" si="144"/>
        <v>2.3605798414890685E-67</v>
      </c>
      <c r="IW118" s="86">
        <f t="shared" si="144"/>
        <v>8.6498564890298056E-31</v>
      </c>
      <c r="IY118" s="86">
        <f t="shared" si="145"/>
        <v>0.36190704027538351</v>
      </c>
      <c r="IZ118" s="86">
        <f t="shared" si="145"/>
        <v>0.24935554953954991</v>
      </c>
      <c r="JA118" s="86">
        <f t="shared" si="145"/>
        <v>0.22416508355675901</v>
      </c>
      <c r="JB118" s="86">
        <f t="shared" si="145"/>
        <v>0.15164871234730123</v>
      </c>
      <c r="JC118" s="86">
        <f t="shared" si="145"/>
        <v>0.12004244489611401</v>
      </c>
      <c r="JD118" s="86">
        <f t="shared" si="145"/>
        <v>7.8722840544952238E-2</v>
      </c>
      <c r="JE118" s="86">
        <f t="shared" si="145"/>
        <v>4.7229814443405498E-3</v>
      </c>
      <c r="JF118" s="86">
        <f t="shared" si="145"/>
        <v>9.7116295113090269E-4</v>
      </c>
      <c r="JG118" s="86">
        <f t="shared" si="145"/>
        <v>1.4449793201048939E-3</v>
      </c>
      <c r="JH118" s="86">
        <f t="shared" si="145"/>
        <v>1.5484680358729104E-2</v>
      </c>
      <c r="JI118" s="86">
        <f t="shared" si="145"/>
        <v>4.7573873814329912E-2</v>
      </c>
      <c r="JJ118" s="86">
        <f t="shared" si="145"/>
        <v>0.13944819640318723</v>
      </c>
      <c r="JK118" s="86">
        <f t="shared" si="145"/>
        <v>0.28522796851985011</v>
      </c>
      <c r="JL118" s="86">
        <f t="shared" si="145"/>
        <v>0.19287536012552611</v>
      </c>
      <c r="JM118" s="86">
        <f t="shared" si="145"/>
        <v>3.8055819576567194E-2</v>
      </c>
    </row>
    <row r="119" spans="2:273" x14ac:dyDescent="0.25">
      <c r="B119" s="2">
        <v>92</v>
      </c>
      <c r="C119" s="37">
        <v>92.933000000000007</v>
      </c>
      <c r="D119" s="37">
        <v>71.619</v>
      </c>
      <c r="E119" s="37">
        <v>65.683000000000007</v>
      </c>
      <c r="F119" s="37">
        <v>62.951999999999998</v>
      </c>
      <c r="G119" s="37">
        <v>60.225999999999999</v>
      </c>
      <c r="H119" s="37">
        <v>58.225999999999999</v>
      </c>
      <c r="I119" s="37">
        <v>56.5</v>
      </c>
      <c r="J119" s="37">
        <v>58.21</v>
      </c>
      <c r="K119" s="37">
        <v>59.371000000000002</v>
      </c>
      <c r="L119" s="37">
        <v>59.661000000000001</v>
      </c>
      <c r="M119" s="37">
        <v>60.564999999999998</v>
      </c>
      <c r="N119" s="37">
        <v>63.145000000000003</v>
      </c>
      <c r="O119" s="37">
        <v>75.290000000000006</v>
      </c>
      <c r="P119" s="37">
        <v>64.400000000000006</v>
      </c>
      <c r="Q119" s="37">
        <v>64.968999999999994</v>
      </c>
      <c r="S119" s="4">
        <f t="shared" si="146"/>
        <v>94.977019296281327</v>
      </c>
      <c r="T119" s="4">
        <f t="shared" si="146"/>
        <v>78.470952231166834</v>
      </c>
      <c r="U119" s="4">
        <f t="shared" si="146"/>
        <v>75.970454236291118</v>
      </c>
      <c r="V119" s="4">
        <f t="shared" si="146"/>
        <v>69.895981707078434</v>
      </c>
      <c r="W119" s="4">
        <f t="shared" si="146"/>
        <v>65.632561914847486</v>
      </c>
      <c r="X119" s="4">
        <f t="shared" si="146"/>
        <v>61.879765737556795</v>
      </c>
      <c r="Y119" s="4">
        <f t="shared" si="146"/>
        <v>57.891623124107959</v>
      </c>
      <c r="Z119" s="4">
        <f t="shared" si="146"/>
        <v>59.799100661106579</v>
      </c>
      <c r="AA119" s="4">
        <f t="shared" si="146"/>
        <v>60.791670248568508</v>
      </c>
      <c r="AB119" s="4">
        <f t="shared" si="146"/>
        <v>61.943089396707641</v>
      </c>
      <c r="AC119" s="4">
        <f t="shared" si="146"/>
        <v>63.765011275302818</v>
      </c>
      <c r="AD119" s="4">
        <f t="shared" si="146"/>
        <v>69.392096097680465</v>
      </c>
      <c r="AE119" s="4">
        <f t="shared" si="146"/>
        <v>80.838978296224298</v>
      </c>
      <c r="AF119" s="4">
        <f t="shared" si="146"/>
        <v>69.825792278927011</v>
      </c>
      <c r="AG119" s="4">
        <f t="shared" si="146"/>
        <v>67.343836437845852</v>
      </c>
      <c r="AI119" s="4">
        <f t="shared" si="147"/>
        <v>-2.04401929628132</v>
      </c>
      <c r="AJ119" s="4">
        <f t="shared" si="147"/>
        <v>-6.8519522311668339</v>
      </c>
      <c r="AK119" s="4">
        <f t="shared" si="147"/>
        <v>-10.287454236291111</v>
      </c>
      <c r="AL119" s="4">
        <f t="shared" si="147"/>
        <v>-6.9439817070784358</v>
      </c>
      <c r="AM119" s="4">
        <f t="shared" si="147"/>
        <v>-5.4065619148474866</v>
      </c>
      <c r="AN119" s="4">
        <f t="shared" si="147"/>
        <v>-3.653765737556796</v>
      </c>
      <c r="AO119" s="4">
        <f t="shared" si="147"/>
        <v>-1.3916231241079586</v>
      </c>
      <c r="AP119" s="4">
        <f t="shared" si="147"/>
        <v>-1.5891006611065777</v>
      </c>
      <c r="AQ119" s="4">
        <f t="shared" si="147"/>
        <v>-1.4206702485685057</v>
      </c>
      <c r="AR119" s="4">
        <f t="shared" si="147"/>
        <v>-2.2820893967076401</v>
      </c>
      <c r="AS119" s="4">
        <f t="shared" si="147"/>
        <v>-3.2000112753028205</v>
      </c>
      <c r="AT119" s="4">
        <f t="shared" si="147"/>
        <v>-6.2470960976804619</v>
      </c>
      <c r="AU119" s="4">
        <f t="shared" si="147"/>
        <v>-5.5489782962242913</v>
      </c>
      <c r="AV119" s="4">
        <f t="shared" si="147"/>
        <v>-5.4257922789270054</v>
      </c>
      <c r="AW119" s="4">
        <f t="shared" si="147"/>
        <v>-2.3748364378458575</v>
      </c>
      <c r="AY119" s="2">
        <f t="shared" si="139"/>
        <v>66.558320471732856</v>
      </c>
      <c r="AZ119" s="2">
        <f t="shared" si="139"/>
        <v>63.106092907800893</v>
      </c>
      <c r="BA119" s="2">
        <f t="shared" si="139"/>
        <v>63.186687808462374</v>
      </c>
      <c r="BB119" s="2">
        <f t="shared" si="139"/>
        <v>62.962094961306263</v>
      </c>
      <c r="BC119" s="2">
        <f t="shared" si="139"/>
        <v>60.980442407262551</v>
      </c>
      <c r="BD119" s="2">
        <f t="shared" si="139"/>
        <v>59.3689863367809</v>
      </c>
      <c r="BE119" s="2">
        <f t="shared" si="139"/>
        <v>57.842468836607118</v>
      </c>
      <c r="BF119" s="2">
        <f t="shared" si="139"/>
        <v>59.793563844838623</v>
      </c>
      <c r="BG119" s="2">
        <f t="shared" si="139"/>
        <v>60.782945347802681</v>
      </c>
      <c r="BH119" s="2">
        <f t="shared" si="139"/>
        <v>61.717829479644585</v>
      </c>
      <c r="BI119" s="2">
        <f t="shared" si="139"/>
        <v>62.689996412879196</v>
      </c>
      <c r="BJ119" s="2">
        <f t="shared" si="139"/>
        <v>63.967339049017099</v>
      </c>
      <c r="BK119" s="2">
        <f t="shared" si="139"/>
        <v>63.711708501531923</v>
      </c>
      <c r="BL119" s="2">
        <f t="shared" si="139"/>
        <v>62.531358615821937</v>
      </c>
      <c r="BM119" s="2">
        <f t="shared" si="139"/>
        <v>66.903238656308702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56.5</v>
      </c>
      <c r="CL119" s="2">
        <f t="shared" si="140"/>
        <v>58.21</v>
      </c>
      <c r="CM119" s="2">
        <f t="shared" si="140"/>
        <v>59.371000000000002</v>
      </c>
      <c r="CN119" s="2">
        <f t="shared" si="140"/>
        <v>59.661000000000001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64.968999999999994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56.5</v>
      </c>
      <c r="DB119" s="2">
        <f t="shared" si="117"/>
        <v>58.21</v>
      </c>
      <c r="DC119" s="2">
        <f t="shared" si="118"/>
        <v>59.371000000000002</v>
      </c>
      <c r="DD119" s="2">
        <f t="shared" si="119"/>
        <v>59.661000000000001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64.968999999999994</v>
      </c>
      <c r="DK119" s="2">
        <f t="shared" si="148"/>
        <v>98.60940003020238</v>
      </c>
      <c r="DL119" s="2">
        <f t="shared" si="148"/>
        <v>84.436343853820617</v>
      </c>
      <c r="DM119" s="2">
        <f t="shared" si="148"/>
        <v>87.830304651162763</v>
      </c>
      <c r="DN119" s="2">
        <f t="shared" si="148"/>
        <v>85.101816822712152</v>
      </c>
      <c r="DO119" s="2">
        <f t="shared" si="148"/>
        <v>80.124387949260054</v>
      </c>
      <c r="DP119" s="2">
        <f t="shared" si="148"/>
        <v>82.585058477162875</v>
      </c>
      <c r="DQ119" s="2">
        <f t="shared" si="148"/>
        <v>81.742302766531694</v>
      </c>
      <c r="DR119" s="2">
        <f t="shared" si="148"/>
        <v>86.077991136885856</v>
      </c>
      <c r="DS119" s="2">
        <f t="shared" si="148"/>
        <v>90.914264642375173</v>
      </c>
      <c r="DT119" s="2">
        <f t="shared" si="148"/>
        <v>93.696212897107642</v>
      </c>
      <c r="DU119" s="2">
        <f t="shared" si="148"/>
        <v>93.707434843205576</v>
      </c>
      <c r="DV119" s="2">
        <f t="shared" si="148"/>
        <v>91.876272727272735</v>
      </c>
      <c r="DW119" s="2">
        <f t="shared" si="148"/>
        <v>91.519691120507417</v>
      </c>
      <c r="DX119" s="2">
        <f t="shared" si="148"/>
        <v>83.356478556327374</v>
      </c>
      <c r="DY119" s="2">
        <f t="shared" si="148"/>
        <v>81.653800171600139</v>
      </c>
      <c r="EA119" s="2">
        <f t="shared" si="152"/>
        <v>66.199716848174248</v>
      </c>
      <c r="EB119" s="2">
        <f t="shared" si="152"/>
        <v>62.876492401215813</v>
      </c>
      <c r="EC119" s="2">
        <f t="shared" si="152"/>
        <v>62.880398930180185</v>
      </c>
      <c r="ED119" s="2">
        <f t="shared" si="152"/>
        <v>62.706069424303941</v>
      </c>
      <c r="EE119" s="2">
        <f t="shared" si="151"/>
        <v>60.729371432903065</v>
      </c>
      <c r="EF119" s="2">
        <f t="shared" si="151"/>
        <v>59.064217419841818</v>
      </c>
      <c r="EG119" s="2">
        <f t="shared" si="151"/>
        <v>57.522980835702739</v>
      </c>
      <c r="EH119" s="2">
        <f t="shared" si="151"/>
        <v>59.432672924680837</v>
      </c>
      <c r="EI119" s="2">
        <f t="shared" si="151"/>
        <v>60.363342084871242</v>
      </c>
      <c r="EJ119" s="2">
        <f t="shared" si="151"/>
        <v>61.230994373819712</v>
      </c>
      <c r="EK119" s="2">
        <f t="shared" si="151"/>
        <v>62.272437241525566</v>
      </c>
      <c r="EL119" s="2">
        <f t="shared" si="151"/>
        <v>63.619251104591569</v>
      </c>
      <c r="EM119" s="2">
        <f t="shared" si="135"/>
        <v>63.373244272100976</v>
      </c>
      <c r="EN119" s="2">
        <f t="shared" si="135"/>
        <v>62.263114459003567</v>
      </c>
      <c r="EO119" s="2">
        <f t="shared" si="135"/>
        <v>66.673765785420002</v>
      </c>
      <c r="EQ119" s="2">
        <f t="shared" si="149"/>
        <v>65.995438479124232</v>
      </c>
      <c r="ER119" s="2">
        <f t="shared" si="149"/>
        <v>61.612011326460113</v>
      </c>
      <c r="ES119" s="2">
        <f t="shared" si="149"/>
        <v>62.871084259149185</v>
      </c>
      <c r="ET119" s="2">
        <f t="shared" si="149"/>
        <v>62.722571401491557</v>
      </c>
      <c r="EU119" s="2">
        <f t="shared" si="149"/>
        <v>60.624477363001084</v>
      </c>
      <c r="EV119" s="2">
        <f t="shared" si="149"/>
        <v>59.199882894207327</v>
      </c>
      <c r="EW119" s="2">
        <f t="shared" si="149"/>
        <v>57.496914398256436</v>
      </c>
      <c r="EX119" s="2">
        <f t="shared" si="149"/>
        <v>59.312146676710881</v>
      </c>
      <c r="EY119" s="2">
        <f t="shared" si="149"/>
        <v>60.091425040265371</v>
      </c>
      <c r="EZ119" s="2">
        <f t="shared" si="149"/>
        <v>60.790834721327379</v>
      </c>
      <c r="FA119" s="2">
        <f t="shared" si="149"/>
        <v>61.732977104485457</v>
      </c>
      <c r="FB119" s="2">
        <f t="shared" si="149"/>
        <v>63.466450170425993</v>
      </c>
      <c r="FC119" s="2">
        <f t="shared" si="149"/>
        <v>63.394418890945587</v>
      </c>
      <c r="FD119" s="2">
        <f t="shared" si="149"/>
        <v>62.139283414141246</v>
      </c>
      <c r="FE119" s="2">
        <f t="shared" si="149"/>
        <v>66.420773903574613</v>
      </c>
      <c r="FG119" s="2">
        <f t="shared" si="150"/>
        <v>0.98892542282109663</v>
      </c>
      <c r="FH119" s="2">
        <f t="shared" si="150"/>
        <v>0.98922360285175037</v>
      </c>
      <c r="FI119" s="2">
        <f t="shared" si="150"/>
        <v>0.98772301908571447</v>
      </c>
      <c r="FJ119" s="2">
        <f t="shared" si="150"/>
        <v>0.98856983354351302</v>
      </c>
      <c r="FK119" s="2">
        <f t="shared" si="150"/>
        <v>0.98704282529419896</v>
      </c>
      <c r="FL119" s="2">
        <f t="shared" si="150"/>
        <v>0.98705662678216621</v>
      </c>
      <c r="FM119" s="2">
        <f t="shared" si="150"/>
        <v>0.98680499868932603</v>
      </c>
      <c r="FN119" s="2">
        <f t="shared" si="150"/>
        <v>0.98643956183822545</v>
      </c>
      <c r="FO119" s="2">
        <f t="shared" si="150"/>
        <v>0.98623800895689639</v>
      </c>
      <c r="FP119" s="2">
        <f t="shared" si="150"/>
        <v>0.98496921388175429</v>
      </c>
      <c r="FQ119" s="2">
        <f t="shared" si="150"/>
        <v>0.98668225944307408</v>
      </c>
      <c r="FR119" s="2">
        <f t="shared" si="150"/>
        <v>0.98767190878049271</v>
      </c>
      <c r="FS119" s="2">
        <f t="shared" si="150"/>
        <v>0.98797607256173514</v>
      </c>
      <c r="FT119" s="2">
        <f t="shared" si="150"/>
        <v>0.98727385855134675</v>
      </c>
      <c r="FU119" s="2">
        <f t="shared" si="150"/>
        <v>0.98466163870266687</v>
      </c>
      <c r="FW119" s="2">
        <f t="shared" si="141"/>
        <v>1.5660698000274928E-3</v>
      </c>
      <c r="FX119" s="2">
        <f t="shared" si="141"/>
        <v>2.1645362513587505E-3</v>
      </c>
      <c r="FY119" s="2">
        <f t="shared" si="141"/>
        <v>2.2156517892940077E-3</v>
      </c>
      <c r="FZ119" s="2">
        <f t="shared" si="141"/>
        <v>2.3279829221825479E-3</v>
      </c>
      <c r="GA119" s="2">
        <f t="shared" si="141"/>
        <v>2.2274191959915485E-3</v>
      </c>
      <c r="GB119" s="2">
        <f t="shared" si="141"/>
        <v>2.4316631653889076E-3</v>
      </c>
      <c r="GC119" s="2">
        <f t="shared" si="141"/>
        <v>3.298637058469531E-3</v>
      </c>
      <c r="GD119" s="2">
        <f t="shared" si="141"/>
        <v>3.578222726496905E-3</v>
      </c>
      <c r="GE119" s="2">
        <f t="shared" si="141"/>
        <v>3.0827771929271032E-3</v>
      </c>
      <c r="GF119" s="2">
        <f t="shared" si="141"/>
        <v>2.5959900556745351E-3</v>
      </c>
      <c r="GG119" s="2">
        <f t="shared" si="141"/>
        <v>2.0093627660455406E-3</v>
      </c>
      <c r="GH119" s="2">
        <f t="shared" si="141"/>
        <v>1.7486524668965065E-3</v>
      </c>
      <c r="GI119" s="2">
        <f t="shared" si="141"/>
        <v>1.5771183875560705E-3</v>
      </c>
      <c r="GJ119" s="2">
        <f t="shared" si="141"/>
        <v>1.5584000953727138E-3</v>
      </c>
      <c r="GK119" s="2">
        <f t="shared" si="141"/>
        <v>1.171218502474793E-3</v>
      </c>
      <c r="GM119" s="86">
        <f t="shared" si="142"/>
        <v>3.6630235622433195E-22</v>
      </c>
      <c r="GN119" s="86">
        <f t="shared" si="142"/>
        <v>7.8622434037918581E-23</v>
      </c>
      <c r="GO119" s="86">
        <f t="shared" si="142"/>
        <v>3.01823252615134E-28</v>
      </c>
      <c r="GP119" s="86">
        <f t="shared" si="142"/>
        <v>1.0516289120320396E-28</v>
      </c>
      <c r="GQ119" s="86">
        <f t="shared" si="142"/>
        <v>3.8005082470619471E-26</v>
      </c>
      <c r="GR119" s="86">
        <f t="shared" si="142"/>
        <v>1.0797362844613546E-23</v>
      </c>
      <c r="GS119" s="86">
        <f t="shared" si="142"/>
        <v>8.5906846263731169E-32</v>
      </c>
      <c r="GT119" s="86">
        <f t="shared" si="142"/>
        <v>3.1133114253621053E-39</v>
      </c>
      <c r="GU119" s="86">
        <f t="shared" si="142"/>
        <v>1.4652425979219198E-43</v>
      </c>
      <c r="GV119" s="86">
        <f t="shared" si="142"/>
        <v>1.1711023360632006E-33</v>
      </c>
      <c r="GW119" s="86">
        <f t="shared" si="142"/>
        <v>2.2729211626041947E-34</v>
      </c>
      <c r="GX119" s="86">
        <f t="shared" si="142"/>
        <v>1.2032392627201152E-32</v>
      </c>
      <c r="GY119" s="86">
        <f t="shared" si="142"/>
        <v>4.1370495047488705E-32</v>
      </c>
      <c r="GZ119" s="86">
        <f t="shared" si="142"/>
        <v>5.3671837939321628E-41</v>
      </c>
      <c r="HA119" s="86">
        <f t="shared" si="142"/>
        <v>6.9926072600143079E-50</v>
      </c>
      <c r="HC119" s="86">
        <f t="shared" si="73"/>
        <v>0.26529880785492205</v>
      </c>
      <c r="HD119" s="86">
        <f t="shared" si="73"/>
        <v>0.15508239022981316</v>
      </c>
      <c r="HE119" s="86">
        <f t="shared" si="73"/>
        <v>0.12549412567274265</v>
      </c>
      <c r="HF119" s="86">
        <f t="shared" si="73"/>
        <v>7.741967284248169E-2</v>
      </c>
      <c r="HG119" s="86">
        <f t="shared" si="73"/>
        <v>5.3332592053471316E-2</v>
      </c>
      <c r="HH119" s="86">
        <f t="shared" si="73"/>
        <v>3.1808411227578742E-2</v>
      </c>
      <c r="HI119" s="86">
        <f t="shared" si="138"/>
        <v>8.4239455911678997E-4</v>
      </c>
      <c r="HJ119" s="86">
        <f t="shared" si="138"/>
        <v>1.0261704960155687E-4</v>
      </c>
      <c r="HK119" s="86">
        <f t="shared" si="138"/>
        <v>1.5471325413872827E-4</v>
      </c>
      <c r="HL119" s="86">
        <f t="shared" si="138"/>
        <v>4.353712438900691E-3</v>
      </c>
      <c r="HM119" s="86">
        <f t="shared" si="138"/>
        <v>1.4006178183246846E-2</v>
      </c>
      <c r="HN119" s="86">
        <f t="shared" si="138"/>
        <v>6.229757526971403E-2</v>
      </c>
      <c r="HO119" s="86">
        <f t="shared" si="138"/>
        <v>0.16779687161937965</v>
      </c>
      <c r="HP119" s="86">
        <f t="shared" si="138"/>
        <v>9.020486467446133E-2</v>
      </c>
      <c r="HQ119" s="86">
        <f t="shared" si="138"/>
        <v>9.9999250136363054E-3</v>
      </c>
      <c r="HS119" s="86">
        <f t="shared" si="143"/>
        <v>8.113703653748246E-15</v>
      </c>
      <c r="HT119" s="86">
        <f t="shared" si="143"/>
        <v>1.1220153007844183E-12</v>
      </c>
      <c r="HU119" s="86">
        <f t="shared" si="143"/>
        <v>8.9782635807933097E-14</v>
      </c>
      <c r="HV119" s="86">
        <f t="shared" si="143"/>
        <v>8.4456130488915911E-14</v>
      </c>
      <c r="HW119" s="86">
        <f t="shared" si="143"/>
        <v>2.3517014845249675E-14</v>
      </c>
      <c r="HX119" s="86">
        <f t="shared" si="143"/>
        <v>8.8367354652092294E-14</v>
      </c>
      <c r="HY119" s="86">
        <f t="shared" si="143"/>
        <v>2.8573515953596956E-13</v>
      </c>
      <c r="HZ119" s="86">
        <f t="shared" si="143"/>
        <v>2.1437733361668643E-13</v>
      </c>
      <c r="IA119" s="86">
        <f t="shared" si="143"/>
        <v>7.8223548028161803E-14</v>
      </c>
      <c r="IB119" s="86">
        <f t="shared" si="143"/>
        <v>6.9179457490121008E-18</v>
      </c>
      <c r="IC119" s="86">
        <f t="shared" si="143"/>
        <v>7.2723388674532197E-15</v>
      </c>
      <c r="ID119" s="86">
        <f t="shared" si="143"/>
        <v>2.3753309624047913E-15</v>
      </c>
      <c r="IE119" s="86">
        <f t="shared" si="143"/>
        <v>2.6441776012351948E-15</v>
      </c>
      <c r="IF119" s="86">
        <f t="shared" si="143"/>
        <v>4.8284868790470808E-11</v>
      </c>
      <c r="IG119" s="86">
        <f t="shared" si="143"/>
        <v>1.8741870923717849E-8</v>
      </c>
      <c r="II119" s="86">
        <f t="shared" si="144"/>
        <v>1.8469976997178025E-62</v>
      </c>
      <c r="IJ119" s="86">
        <f t="shared" si="144"/>
        <v>4.5083870914199489E-54</v>
      </c>
      <c r="IK119" s="86">
        <f t="shared" si="144"/>
        <v>1.9426644340509102E-58</v>
      </c>
      <c r="IL119" s="86">
        <f t="shared" si="144"/>
        <v>2.0718059870911973E-60</v>
      </c>
      <c r="IM119" s="86">
        <f t="shared" si="144"/>
        <v>1.1922507897201284E-63</v>
      </c>
      <c r="IN119" s="86">
        <f t="shared" si="144"/>
        <v>3.6906027367029577E-61</v>
      </c>
      <c r="IO119" s="86">
        <f t="shared" si="144"/>
        <v>3.5196302433560504E-60</v>
      </c>
      <c r="IP119" s="86">
        <f t="shared" si="144"/>
        <v>3.6439913422104724E-61</v>
      </c>
      <c r="IQ119" s="86">
        <f t="shared" si="144"/>
        <v>2.2554207558061463E-63</v>
      </c>
      <c r="IR119" s="86">
        <f t="shared" si="144"/>
        <v>5.0304147454307295E-83</v>
      </c>
      <c r="IS119" s="86">
        <f t="shared" si="144"/>
        <v>1.7943943506324943E-64</v>
      </c>
      <c r="IT119" s="86">
        <f t="shared" si="144"/>
        <v>1.173290453011519E-65</v>
      </c>
      <c r="IU119" s="86">
        <f t="shared" si="144"/>
        <v>8.61952625495288E-65</v>
      </c>
      <c r="IV119" s="86">
        <f t="shared" si="144"/>
        <v>1.5887354642320281E-65</v>
      </c>
      <c r="IW119" s="86">
        <f t="shared" si="144"/>
        <v>5.1974340059247979E-30</v>
      </c>
      <c r="IY119" s="86">
        <f t="shared" si="145"/>
        <v>0.26529880785493015</v>
      </c>
      <c r="IZ119" s="86">
        <f t="shared" si="145"/>
        <v>0.15508239023093517</v>
      </c>
      <c r="JA119" s="86">
        <f t="shared" si="145"/>
        <v>0.12549412567283244</v>
      </c>
      <c r="JB119" s="86">
        <f t="shared" si="145"/>
        <v>7.7419672842566151E-2</v>
      </c>
      <c r="JC119" s="86">
        <f t="shared" si="145"/>
        <v>5.3332592053494832E-2</v>
      </c>
      <c r="JD119" s="86">
        <f t="shared" si="145"/>
        <v>3.1808411227667109E-2</v>
      </c>
      <c r="JE119" s="86">
        <f t="shared" si="145"/>
        <v>8.4239455940252517E-4</v>
      </c>
      <c r="JF119" s="86">
        <f t="shared" si="145"/>
        <v>1.026170498159342E-4</v>
      </c>
      <c r="JG119" s="86">
        <f t="shared" si="145"/>
        <v>1.5471325421695183E-4</v>
      </c>
      <c r="JH119" s="86">
        <f t="shared" si="145"/>
        <v>4.3537124389006979E-3</v>
      </c>
      <c r="JI119" s="86">
        <f t="shared" si="145"/>
        <v>1.4006178183254118E-2</v>
      </c>
      <c r="JJ119" s="86">
        <f t="shared" si="145"/>
        <v>6.2297575269716403E-2</v>
      </c>
      <c r="JK119" s="86">
        <f t="shared" si="145"/>
        <v>0.16779687161938228</v>
      </c>
      <c r="JL119" s="86">
        <f t="shared" si="145"/>
        <v>9.0204864722746192E-2</v>
      </c>
      <c r="JM119" s="86">
        <f t="shared" si="145"/>
        <v>9.9999437555072287E-3</v>
      </c>
    </row>
    <row r="120" spans="2:273" x14ac:dyDescent="0.25">
      <c r="B120" s="2">
        <v>93</v>
      </c>
      <c r="C120" s="37">
        <v>77.332999999999998</v>
      </c>
      <c r="D120" s="37">
        <v>63.508000000000003</v>
      </c>
      <c r="E120" s="37">
        <v>62.651000000000003</v>
      </c>
      <c r="F120" s="37">
        <v>62.841000000000001</v>
      </c>
      <c r="G120" s="37">
        <v>60.5</v>
      </c>
      <c r="H120" s="37">
        <v>58.741999999999997</v>
      </c>
      <c r="I120" s="37">
        <v>55.951999999999998</v>
      </c>
      <c r="J120" s="37">
        <v>58.097000000000001</v>
      </c>
      <c r="K120" s="37">
        <v>59.628999999999998</v>
      </c>
      <c r="L120" s="37">
        <v>59.338999999999999</v>
      </c>
      <c r="M120" s="37">
        <v>61.21</v>
      </c>
      <c r="N120" s="37">
        <v>62.048000000000002</v>
      </c>
      <c r="O120" s="37">
        <v>65.5</v>
      </c>
      <c r="P120" s="37">
        <v>61.168999999999997</v>
      </c>
      <c r="Q120" s="37">
        <v>65.230999999999995</v>
      </c>
      <c r="S120" s="4">
        <f t="shared" si="146"/>
        <v>83.107116174733505</v>
      </c>
      <c r="T120" s="4">
        <f t="shared" si="146"/>
        <v>70.371620871833088</v>
      </c>
      <c r="U120" s="4">
        <f t="shared" si="146"/>
        <v>68.375318590337557</v>
      </c>
      <c r="V120" s="4">
        <f t="shared" si="146"/>
        <v>65.436023559403353</v>
      </c>
      <c r="W120" s="4">
        <f t="shared" si="146"/>
        <v>62.312456714619493</v>
      </c>
      <c r="X120" s="4">
        <f t="shared" si="146"/>
        <v>59.964601838411241</v>
      </c>
      <c r="Y120" s="4">
        <f t="shared" si="146"/>
        <v>57.71437033347037</v>
      </c>
      <c r="Z120" s="4">
        <f t="shared" si="146"/>
        <v>59.618937433269053</v>
      </c>
      <c r="AA120" s="4">
        <f t="shared" si="146"/>
        <v>60.579214937602821</v>
      </c>
      <c r="AB120" s="4">
        <f t="shared" si="146"/>
        <v>61.537533473979735</v>
      </c>
      <c r="AC120" s="4">
        <f t="shared" si="146"/>
        <v>62.674422241510257</v>
      </c>
      <c r="AD120" s="4">
        <f t="shared" si="146"/>
        <v>65.492794467500175</v>
      </c>
      <c r="AE120" s="4">
        <f t="shared" si="146"/>
        <v>71.036240292945337</v>
      </c>
      <c r="AF120" s="4">
        <f t="shared" si="146"/>
        <v>64.73503726541972</v>
      </c>
      <c r="AG120" s="4">
        <f t="shared" si="146"/>
        <v>66.778078916256391</v>
      </c>
      <c r="AI120" s="4">
        <f t="shared" si="147"/>
        <v>-5.774116174733507</v>
      </c>
      <c r="AJ120" s="4">
        <f t="shared" si="147"/>
        <v>-6.8636208718330849</v>
      </c>
      <c r="AK120" s="4">
        <f t="shared" si="147"/>
        <v>-5.7243185903375533</v>
      </c>
      <c r="AL120" s="4">
        <f t="shared" si="147"/>
        <v>-2.5950235594033515</v>
      </c>
      <c r="AM120" s="4">
        <f t="shared" si="147"/>
        <v>-1.8124567146194934</v>
      </c>
      <c r="AN120" s="4">
        <f t="shared" si="147"/>
        <v>-1.2226018384112436</v>
      </c>
      <c r="AO120" s="4">
        <f t="shared" si="147"/>
        <v>-1.762370333470372</v>
      </c>
      <c r="AP120" s="4">
        <f t="shared" si="147"/>
        <v>-1.5219374332690521</v>
      </c>
      <c r="AQ120" s="4">
        <f t="shared" si="147"/>
        <v>-0.95021493760282283</v>
      </c>
      <c r="AR120" s="4">
        <f t="shared" si="147"/>
        <v>-2.1985334739797366</v>
      </c>
      <c r="AS120" s="4">
        <f t="shared" si="147"/>
        <v>-1.4644222415102561</v>
      </c>
      <c r="AT120" s="4">
        <f t="shared" si="147"/>
        <v>-3.4447944675001736</v>
      </c>
      <c r="AU120" s="4">
        <f t="shared" si="147"/>
        <v>-5.5362402929453367</v>
      </c>
      <c r="AV120" s="4">
        <f t="shared" si="147"/>
        <v>-3.5660372654197232</v>
      </c>
      <c r="AW120" s="4">
        <f t="shared" si="147"/>
        <v>-1.547078916256396</v>
      </c>
      <c r="AY120" s="2">
        <f t="shared" si="139"/>
        <v>66.429273204027851</v>
      </c>
      <c r="AZ120" s="2">
        <f t="shared" si="139"/>
        <v>62.948081953707295</v>
      </c>
      <c r="BA120" s="2">
        <f t="shared" si="139"/>
        <v>63.03627699009396</v>
      </c>
      <c r="BB120" s="2">
        <f t="shared" si="139"/>
        <v>62.827604568848493</v>
      </c>
      <c r="BC120" s="2">
        <f t="shared" si="139"/>
        <v>60.846650351225861</v>
      </c>
      <c r="BD120" s="2">
        <f t="shared" si="139"/>
        <v>59.249665130471797</v>
      </c>
      <c r="BE120" s="2">
        <f t="shared" si="139"/>
        <v>57.708944591947997</v>
      </c>
      <c r="BF120" s="2">
        <f t="shared" si="139"/>
        <v>59.618605933656944</v>
      </c>
      <c r="BG120" s="2">
        <f t="shared" si="139"/>
        <v>60.578690541765148</v>
      </c>
      <c r="BH120" s="2">
        <f t="shared" si="139"/>
        <v>61.496901959412547</v>
      </c>
      <c r="BI120" s="2">
        <f t="shared" si="139"/>
        <v>62.467689970960201</v>
      </c>
      <c r="BJ120" s="2">
        <f t="shared" si="139"/>
        <v>63.780278895199309</v>
      </c>
      <c r="BK120" s="2">
        <f t="shared" si="139"/>
        <v>63.536460782025173</v>
      </c>
      <c r="BL120" s="2">
        <f t="shared" si="139"/>
        <v>62.357304281547016</v>
      </c>
      <c r="BM120" s="2">
        <f t="shared" si="139"/>
        <v>66.70762188413012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55.951999999999998</v>
      </c>
      <c r="CL120" s="2">
        <f t="shared" si="140"/>
        <v>58.097000000000001</v>
      </c>
      <c r="CM120" s="2">
        <f t="shared" si="140"/>
        <v>59.628999999999998</v>
      </c>
      <c r="CN120" s="2">
        <f t="shared" si="140"/>
        <v>59.338999999999999</v>
      </c>
      <c r="CO120" s="2">
        <f t="shared" si="140"/>
        <v>61.21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>
        <f t="shared" si="140"/>
        <v>65.230999999999995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55.951999999999998</v>
      </c>
      <c r="DB120" s="2">
        <f t="shared" si="117"/>
        <v>58.097000000000001</v>
      </c>
      <c r="DC120" s="2">
        <f t="shared" si="118"/>
        <v>59.628999999999998</v>
      </c>
      <c r="DD120" s="2">
        <f t="shared" si="119"/>
        <v>59.338999999999999</v>
      </c>
      <c r="DE120" s="2">
        <f t="shared" si="120"/>
        <v>61.21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>
        <f t="shared" si="124"/>
        <v>65.230999999999995</v>
      </c>
      <c r="DK120" s="2">
        <f t="shared" si="148"/>
        <v>98.82608335850199</v>
      </c>
      <c r="DL120" s="2">
        <f t="shared" si="148"/>
        <v>84.490920265780744</v>
      </c>
      <c r="DM120" s="2">
        <f t="shared" si="148"/>
        <v>87.994820577871707</v>
      </c>
      <c r="DN120" s="2">
        <f t="shared" si="148"/>
        <v>85.240663243732996</v>
      </c>
      <c r="DO120" s="2">
        <f t="shared" si="148"/>
        <v>80.181346723044399</v>
      </c>
      <c r="DP120" s="2">
        <f t="shared" si="148"/>
        <v>82.684867811900745</v>
      </c>
      <c r="DQ120" s="2">
        <f t="shared" si="148"/>
        <v>81.841360863697687</v>
      </c>
      <c r="DR120" s="2">
        <f t="shared" si="148"/>
        <v>86.230407703249796</v>
      </c>
      <c r="DS120" s="2">
        <f t="shared" si="148"/>
        <v>91.125580229419711</v>
      </c>
      <c r="DT120" s="2">
        <f t="shared" si="148"/>
        <v>93.94603674727361</v>
      </c>
      <c r="DU120" s="2">
        <f t="shared" si="148"/>
        <v>93.908314982578403</v>
      </c>
      <c r="DV120" s="2">
        <f t="shared" si="148"/>
        <v>92.027044397463015</v>
      </c>
      <c r="DW120" s="2">
        <f t="shared" si="148"/>
        <v>91.676826004228346</v>
      </c>
      <c r="DX120" s="2">
        <f t="shared" si="148"/>
        <v>83.478437632135297</v>
      </c>
      <c r="DY120" s="2">
        <f t="shared" si="148"/>
        <v>81.695942256542224</v>
      </c>
      <c r="EA120" s="2">
        <f t="shared" si="152"/>
        <v>66.09873850096092</v>
      </c>
      <c r="EB120" s="2">
        <f t="shared" si="152"/>
        <v>62.736942914133749</v>
      </c>
      <c r="EC120" s="2">
        <f t="shared" si="152"/>
        <v>62.753371058558564</v>
      </c>
      <c r="ED120" s="2">
        <f t="shared" si="152"/>
        <v>62.591220676582694</v>
      </c>
      <c r="EE120" s="2">
        <f t="shared" si="151"/>
        <v>60.615418569695919</v>
      </c>
      <c r="EF120" s="2">
        <f t="shared" si="151"/>
        <v>58.969050277312853</v>
      </c>
      <c r="EG120" s="2">
        <f t="shared" si="151"/>
        <v>57.414741330768805</v>
      </c>
      <c r="EH120" s="2">
        <f t="shared" si="151"/>
        <v>59.285421377599384</v>
      </c>
      <c r="EI120" s="2">
        <f t="shared" si="151"/>
        <v>60.190822176765316</v>
      </c>
      <c r="EJ120" s="2">
        <f t="shared" si="151"/>
        <v>61.046493615114969</v>
      </c>
      <c r="EK120" s="2">
        <f t="shared" si="151"/>
        <v>62.081808030822515</v>
      </c>
      <c r="EL120" s="2">
        <f t="shared" si="151"/>
        <v>63.459009437630343</v>
      </c>
      <c r="EM120" s="2">
        <f t="shared" si="135"/>
        <v>63.224086972484621</v>
      </c>
      <c r="EN120" s="2">
        <f t="shared" si="135"/>
        <v>62.109209356121653</v>
      </c>
      <c r="EO120" s="2">
        <f t="shared" si="135"/>
        <v>66.494997961364703</v>
      </c>
      <c r="EQ120" s="2">
        <f t="shared" si="149"/>
        <v>65.901699718456939</v>
      </c>
      <c r="ER120" s="2">
        <f t="shared" si="149"/>
        <v>61.529070379465935</v>
      </c>
      <c r="ES120" s="2">
        <f t="shared" si="149"/>
        <v>62.744462638067731</v>
      </c>
      <c r="ET120" s="2">
        <f t="shared" si="149"/>
        <v>62.606320425317591</v>
      </c>
      <c r="EU120" s="2">
        <f t="shared" si="149"/>
        <v>60.515354965060666</v>
      </c>
      <c r="EV120" s="2">
        <f t="shared" si="149"/>
        <v>59.097487797634756</v>
      </c>
      <c r="EW120" s="2">
        <f t="shared" si="149"/>
        <v>57.390411549018978</v>
      </c>
      <c r="EX120" s="2">
        <f t="shared" si="149"/>
        <v>59.170850910545326</v>
      </c>
      <c r="EY120" s="2">
        <f t="shared" si="149"/>
        <v>59.934212083497975</v>
      </c>
      <c r="EZ120" s="2">
        <f t="shared" si="149"/>
        <v>60.630525051816406</v>
      </c>
      <c r="FA120" s="2">
        <f t="shared" si="149"/>
        <v>61.567053924855479</v>
      </c>
      <c r="FB120" s="2">
        <f t="shared" si="149"/>
        <v>63.313036298641023</v>
      </c>
      <c r="FC120" s="2">
        <f t="shared" si="149"/>
        <v>63.242585793988056</v>
      </c>
      <c r="FD120" s="2">
        <f t="shared" si="149"/>
        <v>61.990701648953944</v>
      </c>
      <c r="FE120" s="2">
        <f t="shared" si="149"/>
        <v>66.256938326058986</v>
      </c>
      <c r="FG120" s="2">
        <f t="shared" si="150"/>
        <v>0.98989001396896137</v>
      </c>
      <c r="FH120" s="2">
        <f t="shared" si="150"/>
        <v>0.9901624809956715</v>
      </c>
      <c r="FI120" s="2">
        <f t="shared" si="150"/>
        <v>0.98879115207175494</v>
      </c>
      <c r="FJ120" s="2">
        <f t="shared" si="150"/>
        <v>0.98956506956560308</v>
      </c>
      <c r="FK120" s="2">
        <f t="shared" si="150"/>
        <v>0.98816942829342114</v>
      </c>
      <c r="FL120" s="2">
        <f t="shared" si="150"/>
        <v>0.98818204413475774</v>
      </c>
      <c r="FM120" s="2">
        <f t="shared" si="150"/>
        <v>0.98795202787781589</v>
      </c>
      <c r="FN120" s="2">
        <f t="shared" si="150"/>
        <v>0.98761795951133391</v>
      </c>
      <c r="FO120" s="2">
        <f t="shared" si="150"/>
        <v>0.98743369838703854</v>
      </c>
      <c r="FP120" s="2">
        <f t="shared" si="150"/>
        <v>0.98627360634560601</v>
      </c>
      <c r="FQ120" s="2">
        <f t="shared" si="150"/>
        <v>0.98783982676089976</v>
      </c>
      <c r="FR120" s="2">
        <f t="shared" si="150"/>
        <v>0.9887444378387652</v>
      </c>
      <c r="FS120" s="2">
        <f t="shared" si="150"/>
        <v>0.98902243385102107</v>
      </c>
      <c r="FT120" s="2">
        <f t="shared" si="150"/>
        <v>0.98838061009851708</v>
      </c>
      <c r="FU120" s="2">
        <f t="shared" si="150"/>
        <v>0.98599234337190989</v>
      </c>
      <c r="FW120" s="2">
        <f t="shared" si="141"/>
        <v>1.7169019799195746E-3</v>
      </c>
      <c r="FX120" s="2">
        <f t="shared" si="141"/>
        <v>2.3728712763554944E-3</v>
      </c>
      <c r="FY120" s="2">
        <f t="shared" si="141"/>
        <v>2.4288946716101898E-3</v>
      </c>
      <c r="FZ120" s="2">
        <f t="shared" si="141"/>
        <v>2.5520093349089496E-3</v>
      </c>
      <c r="GA120" s="2">
        <f t="shared" si="141"/>
        <v>2.4417918473901524E-3</v>
      </c>
      <c r="GB120" s="2">
        <f t="shared" si="141"/>
        <v>2.6656402754051903E-3</v>
      </c>
      <c r="GC120" s="2">
        <f t="shared" si="141"/>
        <v>3.6157329170638294E-3</v>
      </c>
      <c r="GD120" s="2">
        <f t="shared" si="141"/>
        <v>3.9220892150497845E-3</v>
      </c>
      <c r="GE120" s="2">
        <f t="shared" si="141"/>
        <v>3.3791929334049658E-3</v>
      </c>
      <c r="GF120" s="2">
        <f t="shared" si="141"/>
        <v>2.8457337611109915E-3</v>
      </c>
      <c r="GG120" s="2">
        <f t="shared" si="141"/>
        <v>2.2027954278609598E-3</v>
      </c>
      <c r="GH120" s="2">
        <f t="shared" si="141"/>
        <v>1.9170358855258665E-3</v>
      </c>
      <c r="GI120" s="2">
        <f t="shared" si="141"/>
        <v>1.7290128423559611E-3</v>
      </c>
      <c r="GJ120" s="2">
        <f t="shared" si="141"/>
        <v>1.7084948504579062E-3</v>
      </c>
      <c r="GK120" s="2">
        <f t="shared" si="141"/>
        <v>1.2840704547117522E-3</v>
      </c>
      <c r="GM120" s="86">
        <f t="shared" si="142"/>
        <v>1.0135803050813118E-23</v>
      </c>
      <c r="GN120" s="86">
        <f t="shared" si="142"/>
        <v>2.1109503563594377E-24</v>
      </c>
      <c r="GO120" s="86">
        <f t="shared" si="142"/>
        <v>3.0018327839459098E-30</v>
      </c>
      <c r="GP120" s="86">
        <f t="shared" si="142"/>
        <v>1.0715984105747055E-30</v>
      </c>
      <c r="GQ120" s="86">
        <f t="shared" si="142"/>
        <v>5.635895815665444E-28</v>
      </c>
      <c r="GR120" s="86">
        <f t="shared" si="142"/>
        <v>2.5411952140980446E-25</v>
      </c>
      <c r="GS120" s="86">
        <f t="shared" si="142"/>
        <v>6.1899421722615329E-34</v>
      </c>
      <c r="GT120" s="86">
        <f t="shared" si="142"/>
        <v>6.7362527034523044E-42</v>
      </c>
      <c r="GU120" s="86">
        <f t="shared" si="142"/>
        <v>1.4969138158770965E-46</v>
      </c>
      <c r="GV120" s="86">
        <f t="shared" si="142"/>
        <v>6.3160044207786598E-36</v>
      </c>
      <c r="GW120" s="86">
        <f t="shared" si="142"/>
        <v>8.8442074207391067E-37</v>
      </c>
      <c r="GX120" s="86">
        <f t="shared" si="142"/>
        <v>6.2118639917762891E-35</v>
      </c>
      <c r="GY120" s="86">
        <f t="shared" si="142"/>
        <v>2.1238318091652091E-34</v>
      </c>
      <c r="GZ120" s="86">
        <f t="shared" si="142"/>
        <v>6.8958754384163885E-44</v>
      </c>
      <c r="HA120" s="86">
        <f t="shared" si="142"/>
        <v>2.7264190049455817E-53</v>
      </c>
      <c r="HC120" s="86">
        <f t="shared" si="73"/>
        <v>0.17815369318895302</v>
      </c>
      <c r="HD120" s="86">
        <f t="shared" si="73"/>
        <v>8.5999850121652247E-2</v>
      </c>
      <c r="HE120" s="86">
        <f t="shared" si="73"/>
        <v>6.0567952875981997E-2</v>
      </c>
      <c r="HF120" s="86">
        <f t="shared" si="73"/>
        <v>3.4093389516597516E-2</v>
      </c>
      <c r="HG120" s="86">
        <f t="shared" si="73"/>
        <v>1.9756931990646313E-2</v>
      </c>
      <c r="HH120" s="86">
        <f t="shared" si="73"/>
        <v>1.070520537030499E-2</v>
      </c>
      <c r="HI120" s="86">
        <f t="shared" si="138"/>
        <v>1.1342060163493567E-4</v>
      </c>
      <c r="HJ120" s="86">
        <f t="shared" si="138"/>
        <v>7.5744150418245244E-6</v>
      </c>
      <c r="HK120" s="86">
        <f t="shared" si="138"/>
        <v>1.1377782795563841E-5</v>
      </c>
      <c r="HL120" s="86">
        <f t="shared" si="138"/>
        <v>9.9911301332542761E-4</v>
      </c>
      <c r="HM120" s="86">
        <f t="shared" si="138"/>
        <v>3.1750867255118343E-3</v>
      </c>
      <c r="HN120" s="86">
        <f t="shared" si="138"/>
        <v>2.2925801336178917E-2</v>
      </c>
      <c r="HO120" s="86">
        <f t="shared" si="138"/>
        <v>8.4412292348199164E-2</v>
      </c>
      <c r="HP120" s="86">
        <f t="shared" si="138"/>
        <v>3.4119269161374984E-2</v>
      </c>
      <c r="HQ120" s="86">
        <f t="shared" si="138"/>
        <v>1.9726227646943342E-3</v>
      </c>
      <c r="HS120" s="86">
        <f t="shared" si="143"/>
        <v>3.8842927671336974E-14</v>
      </c>
      <c r="HT120" s="86">
        <f t="shared" si="143"/>
        <v>4.5736239933898971E-12</v>
      </c>
      <c r="HU120" s="86">
        <f t="shared" si="143"/>
        <v>4.1715498817065349E-13</v>
      </c>
      <c r="HV120" s="86">
        <f t="shared" si="143"/>
        <v>4.0859583908261443E-13</v>
      </c>
      <c r="HW120" s="86">
        <f t="shared" si="143"/>
        <v>1.2153767286672586E-13</v>
      </c>
      <c r="HX120" s="86">
        <f t="shared" si="143"/>
        <v>4.3616025589418726E-13</v>
      </c>
      <c r="HY120" s="86">
        <f t="shared" si="143"/>
        <v>1.4623922175478199E-12</v>
      </c>
      <c r="HZ120" s="86">
        <f t="shared" si="143"/>
        <v>1.1484479528849784E-12</v>
      </c>
      <c r="IA120" s="86">
        <f t="shared" si="143"/>
        <v>4.2609928291860885E-13</v>
      </c>
      <c r="IB120" s="86">
        <f t="shared" si="143"/>
        <v>6.0696347868102907E-17</v>
      </c>
      <c r="IC120" s="86">
        <f t="shared" si="143"/>
        <v>3.8150841235511047E-14</v>
      </c>
      <c r="ID120" s="86">
        <f t="shared" si="143"/>
        <v>1.2563298109642872E-14</v>
      </c>
      <c r="IE120" s="86">
        <f t="shared" si="143"/>
        <v>1.3435843565560155E-14</v>
      </c>
      <c r="IF120" s="86">
        <f t="shared" si="143"/>
        <v>1.4114107368471091E-10</v>
      </c>
      <c r="IG120" s="86">
        <f t="shared" si="143"/>
        <v>4.0920323252608061E-8</v>
      </c>
      <c r="II120" s="86">
        <f t="shared" si="144"/>
        <v>9.6304451659503215E-61</v>
      </c>
      <c r="IJ120" s="86">
        <f t="shared" si="144"/>
        <v>1.6301583768823039E-52</v>
      </c>
      <c r="IK120" s="86">
        <f t="shared" si="144"/>
        <v>9.6081277327437775E-57</v>
      </c>
      <c r="IL120" s="86">
        <f t="shared" si="144"/>
        <v>1.2122887882810683E-58</v>
      </c>
      <c r="IM120" s="86">
        <f t="shared" si="144"/>
        <v>8.4643064023271988E-62</v>
      </c>
      <c r="IN120" s="86">
        <f t="shared" si="144"/>
        <v>2.3429648195717301E-59</v>
      </c>
      <c r="IO120" s="86">
        <f t="shared" si="144"/>
        <v>2.5923422037848328E-58</v>
      </c>
      <c r="IP120" s="86">
        <f t="shared" si="144"/>
        <v>3.0724082798152745E-59</v>
      </c>
      <c r="IQ120" s="86">
        <f t="shared" si="144"/>
        <v>1.9919457567800789E-61</v>
      </c>
      <c r="IR120" s="86">
        <f t="shared" si="144"/>
        <v>1.5612535797481163E-80</v>
      </c>
      <c r="IS120" s="86">
        <f t="shared" si="144"/>
        <v>1.2552271730957826E-62</v>
      </c>
      <c r="IT120" s="86">
        <f t="shared" si="144"/>
        <v>8.0918400083841976E-64</v>
      </c>
      <c r="IU120" s="86">
        <f t="shared" si="144"/>
        <v>5.2527316930088695E-63</v>
      </c>
      <c r="IV120" s="86">
        <f t="shared" si="144"/>
        <v>1.0078333805480557E-63</v>
      </c>
      <c r="IW120" s="86">
        <f t="shared" si="144"/>
        <v>3.049077024691021E-29</v>
      </c>
      <c r="IY120" s="86">
        <f t="shared" si="145"/>
        <v>0.17815369318899185</v>
      </c>
      <c r="IZ120" s="86">
        <f t="shared" si="145"/>
        <v>8.5999850126225866E-2</v>
      </c>
      <c r="JA120" s="86">
        <f t="shared" si="145"/>
        <v>6.0567952876399149E-2</v>
      </c>
      <c r="JB120" s="86">
        <f t="shared" si="145"/>
        <v>3.4093389517006113E-2</v>
      </c>
      <c r="JC120" s="86">
        <f t="shared" si="145"/>
        <v>1.9756931990767852E-2</v>
      </c>
      <c r="JD120" s="86">
        <f t="shared" si="145"/>
        <v>1.070520537074115E-2</v>
      </c>
      <c r="JE120" s="86">
        <f t="shared" si="145"/>
        <v>1.1342060309732789E-4</v>
      </c>
      <c r="JF120" s="86">
        <f t="shared" si="145"/>
        <v>7.5744161902724773E-6</v>
      </c>
      <c r="JG120" s="86">
        <f t="shared" si="145"/>
        <v>1.1377783221663125E-5</v>
      </c>
      <c r="JH120" s="86">
        <f t="shared" si="145"/>
        <v>9.9911301332548832E-4</v>
      </c>
      <c r="JI120" s="86">
        <f t="shared" si="145"/>
        <v>3.1750867255499853E-3</v>
      </c>
      <c r="JJ120" s="86">
        <f t="shared" si="145"/>
        <v>2.292580133619148E-2</v>
      </c>
      <c r="JK120" s="86">
        <f t="shared" si="145"/>
        <v>8.4412292348212598E-2</v>
      </c>
      <c r="JL120" s="86">
        <f t="shared" si="145"/>
        <v>3.4119269302516055E-2</v>
      </c>
      <c r="JM120" s="86">
        <f t="shared" si="145"/>
        <v>1.9726636850175869E-3</v>
      </c>
    </row>
    <row r="121" spans="2:273" x14ac:dyDescent="0.25">
      <c r="B121" s="2">
        <v>94</v>
      </c>
      <c r="C121" s="37">
        <v>68.167000000000002</v>
      </c>
      <c r="D121" s="37">
        <v>62.143000000000001</v>
      </c>
      <c r="E121" s="37">
        <v>61.508000000000003</v>
      </c>
      <c r="F121" s="37">
        <v>62.079000000000001</v>
      </c>
      <c r="G121" s="37">
        <v>60.225999999999999</v>
      </c>
      <c r="H121" s="37">
        <v>58.628999999999998</v>
      </c>
      <c r="I121" s="37">
        <v>56.725999999999999</v>
      </c>
      <c r="J121" s="37">
        <v>58.854999999999997</v>
      </c>
      <c r="K121" s="37">
        <v>59.694000000000003</v>
      </c>
      <c r="L121" s="37">
        <v>58.451999999999998</v>
      </c>
      <c r="M121" s="37">
        <v>60.21</v>
      </c>
      <c r="N121" s="37">
        <v>62.468000000000004</v>
      </c>
      <c r="O121" s="37">
        <v>62.758000000000003</v>
      </c>
      <c r="P121" s="37">
        <v>60.984999999999999</v>
      </c>
      <c r="Q121" s="37">
        <v>64.123000000000005</v>
      </c>
      <c r="S121" s="4">
        <f t="shared" si="146"/>
        <v>75.158532032387399</v>
      </c>
      <c r="T121" s="4">
        <f t="shared" si="146"/>
        <v>65.948831369530893</v>
      </c>
      <c r="U121" s="4">
        <f t="shared" si="146"/>
        <v>64.781279025798895</v>
      </c>
      <c r="V121" s="4">
        <f t="shared" si="146"/>
        <v>63.528359340516147</v>
      </c>
      <c r="W121" s="4">
        <f t="shared" si="146"/>
        <v>61.093229354868868</v>
      </c>
      <c r="X121" s="4">
        <f t="shared" si="146"/>
        <v>59.299108449917767</v>
      </c>
      <c r="Y121" s="4">
        <f t="shared" si="146"/>
        <v>57.577818129650922</v>
      </c>
      <c r="Z121" s="4">
        <f t="shared" si="146"/>
        <v>59.445713834469721</v>
      </c>
      <c r="AA121" s="4">
        <f t="shared" si="146"/>
        <v>60.376757004663425</v>
      </c>
      <c r="AB121" s="4">
        <f t="shared" si="146"/>
        <v>61.284417944338202</v>
      </c>
      <c r="AC121" s="4">
        <f t="shared" si="146"/>
        <v>62.277771106777422</v>
      </c>
      <c r="AD121" s="4">
        <f t="shared" si="146"/>
        <v>64.033281915740972</v>
      </c>
      <c r="AE121" s="4">
        <f t="shared" si="146"/>
        <v>66.126536463282505</v>
      </c>
      <c r="AF121" s="4">
        <f t="shared" si="146"/>
        <v>62.800169027884913</v>
      </c>
      <c r="AG121" s="4">
        <f t="shared" si="146"/>
        <v>66.521503748812634</v>
      </c>
      <c r="AI121" s="4">
        <f t="shared" si="147"/>
        <v>-6.9915320323873971</v>
      </c>
      <c r="AJ121" s="4">
        <f t="shared" si="147"/>
        <v>-3.8058313695308925</v>
      </c>
      <c r="AK121" s="4">
        <f t="shared" si="147"/>
        <v>-3.2732790257988924</v>
      </c>
      <c r="AL121" s="4">
        <f t="shared" si="147"/>
        <v>-1.4493593405161462</v>
      </c>
      <c r="AM121" s="4">
        <f t="shared" si="147"/>
        <v>-0.86722935486886854</v>
      </c>
      <c r="AN121" s="4">
        <f t="shared" si="147"/>
        <v>-0.67010844991776963</v>
      </c>
      <c r="AO121" s="4">
        <f t="shared" si="147"/>
        <v>-0.85181812965092263</v>
      </c>
      <c r="AP121" s="4">
        <f t="shared" si="147"/>
        <v>-0.59071383446972447</v>
      </c>
      <c r="AQ121" s="4">
        <f t="shared" si="147"/>
        <v>-0.68275700466342215</v>
      </c>
      <c r="AR121" s="4">
        <f t="shared" si="147"/>
        <v>-2.8324179443382036</v>
      </c>
      <c r="AS121" s="4">
        <f t="shared" si="147"/>
        <v>-2.0677711067774212</v>
      </c>
      <c r="AT121" s="4">
        <f t="shared" si="147"/>
        <v>-1.5652819157409681</v>
      </c>
      <c r="AU121" s="4">
        <f t="shared" si="147"/>
        <v>-3.3685364632825028</v>
      </c>
      <c r="AV121" s="4">
        <f t="shared" si="147"/>
        <v>-1.8151690278849131</v>
      </c>
      <c r="AW121" s="4">
        <f t="shared" si="147"/>
        <v>-2.3985037488126295</v>
      </c>
      <c r="AY121" s="2">
        <f t="shared" si="139"/>
        <v>66.302362925234249</v>
      </c>
      <c r="AZ121" s="2">
        <f t="shared" si="139"/>
        <v>62.791486063426511</v>
      </c>
      <c r="BA121" s="2">
        <f t="shared" si="139"/>
        <v>62.887591572184995</v>
      </c>
      <c r="BB121" s="2">
        <f t="shared" si="139"/>
        <v>62.694574444361422</v>
      </c>
      <c r="BC121" s="2">
        <f t="shared" si="139"/>
        <v>60.714385495538473</v>
      </c>
      <c r="BD121" s="2">
        <f t="shared" si="139"/>
        <v>59.132218600318616</v>
      </c>
      <c r="BE121" s="2">
        <f t="shared" si="139"/>
        <v>57.577374083314197</v>
      </c>
      <c r="BF121" s="2">
        <f t="shared" si="139"/>
        <v>59.445700232402118</v>
      </c>
      <c r="BG121" s="2">
        <f t="shared" si="139"/>
        <v>60.376735764473153</v>
      </c>
      <c r="BH121" s="2">
        <f t="shared" si="139"/>
        <v>61.278569357464427</v>
      </c>
      <c r="BI121" s="2">
        <f t="shared" si="139"/>
        <v>62.247682722599322</v>
      </c>
      <c r="BJ121" s="2">
        <f t="shared" si="139"/>
        <v>63.595218280804772</v>
      </c>
      <c r="BK121" s="2">
        <f t="shared" si="139"/>
        <v>63.363163666591539</v>
      </c>
      <c r="BL121" s="2">
        <f t="shared" si="139"/>
        <v>62.184700254685708</v>
      </c>
      <c r="BM121" s="2">
        <f t="shared" si="139"/>
        <v>66.513175413827781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60.225999999999999</v>
      </c>
      <c r="CJ121" s="2">
        <f t="shared" si="140"/>
        <v>58.628999999999998</v>
      </c>
      <c r="CK121" s="2">
        <f t="shared" si="140"/>
        <v>56.725999999999999</v>
      </c>
      <c r="CL121" s="2">
        <f t="shared" si="140"/>
        <v>58.854999999999997</v>
      </c>
      <c r="CM121" s="2">
        <f t="shared" si="140"/>
        <v>59.694000000000003</v>
      </c>
      <c r="CN121" s="2">
        <f t="shared" si="140"/>
        <v>58.451999999999998</v>
      </c>
      <c r="CO121" s="2">
        <f t="shared" si="140"/>
        <v>60.21</v>
      </c>
      <c r="CP121" s="2">
        <f t="shared" si="140"/>
        <v>62.468000000000004</v>
      </c>
      <c r="CQ121" s="2" t="str">
        <f t="shared" si="140"/>
        <v/>
      </c>
      <c r="CR121" s="2" t="str">
        <f t="shared" si="140"/>
        <v/>
      </c>
      <c r="CS121" s="2">
        <f t="shared" si="140"/>
        <v>64.123000000000005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60.225999999999999</v>
      </c>
      <c r="CZ121" s="2">
        <f t="shared" si="115"/>
        <v>58.628999999999998</v>
      </c>
      <c r="DA121" s="2">
        <f t="shared" si="116"/>
        <v>56.725999999999999</v>
      </c>
      <c r="DB121" s="2">
        <f t="shared" si="117"/>
        <v>58.854999999999997</v>
      </c>
      <c r="DC121" s="2">
        <f t="shared" si="118"/>
        <v>59.694000000000003</v>
      </c>
      <c r="DD121" s="2">
        <f t="shared" si="119"/>
        <v>58.451999999999998</v>
      </c>
      <c r="DE121" s="2">
        <f t="shared" si="120"/>
        <v>60.21</v>
      </c>
      <c r="DF121" s="2">
        <f t="shared" si="121"/>
        <v>62.468000000000004</v>
      </c>
      <c r="DG121" s="2" t="str">
        <f t="shared" si="122"/>
        <v/>
      </c>
      <c r="DH121" s="2" t="str">
        <f t="shared" si="123"/>
        <v/>
      </c>
      <c r="DI121" s="2">
        <f t="shared" si="124"/>
        <v>64.123000000000005</v>
      </c>
      <c r="DK121" s="2">
        <f t="shared" si="148"/>
        <v>99.042766686801585</v>
      </c>
      <c r="DL121" s="2">
        <f t="shared" si="148"/>
        <v>84.545496677740886</v>
      </c>
      <c r="DM121" s="2">
        <f t="shared" si="148"/>
        <v>88.159336504580665</v>
      </c>
      <c r="DN121" s="2">
        <f t="shared" si="148"/>
        <v>85.379509664753826</v>
      </c>
      <c r="DO121" s="2">
        <f t="shared" si="148"/>
        <v>80.238305496828758</v>
      </c>
      <c r="DP121" s="2">
        <f t="shared" si="148"/>
        <v>82.7846771466386</v>
      </c>
      <c r="DQ121" s="2">
        <f t="shared" si="148"/>
        <v>81.940418960863681</v>
      </c>
      <c r="DR121" s="2">
        <f t="shared" si="148"/>
        <v>86.382824269613721</v>
      </c>
      <c r="DS121" s="2">
        <f t="shared" si="148"/>
        <v>91.336895816464235</v>
      </c>
      <c r="DT121" s="2">
        <f t="shared" si="148"/>
        <v>94.195860597439562</v>
      </c>
      <c r="DU121" s="2">
        <f t="shared" si="148"/>
        <v>94.109195121951217</v>
      </c>
      <c r="DV121" s="2">
        <f t="shared" si="148"/>
        <v>92.177816067653282</v>
      </c>
      <c r="DW121" s="2">
        <f t="shared" si="148"/>
        <v>91.833960887949274</v>
      </c>
      <c r="DX121" s="2">
        <f t="shared" si="148"/>
        <v>83.600396707943204</v>
      </c>
      <c r="DY121" s="2">
        <f t="shared" si="148"/>
        <v>81.73808434148431</v>
      </c>
      <c r="EA121" s="2">
        <f t="shared" si="152"/>
        <v>65.997760153747592</v>
      </c>
      <c r="EB121" s="2">
        <f t="shared" si="152"/>
        <v>62.597393427051685</v>
      </c>
      <c r="EC121" s="2">
        <f t="shared" si="152"/>
        <v>62.626343186936943</v>
      </c>
      <c r="ED121" s="2">
        <f t="shared" si="152"/>
        <v>62.476371928861447</v>
      </c>
      <c r="EE121" s="2">
        <f t="shared" si="151"/>
        <v>60.501465706488787</v>
      </c>
      <c r="EF121" s="2">
        <f t="shared" si="151"/>
        <v>58.873883134783895</v>
      </c>
      <c r="EG121" s="2">
        <f t="shared" si="151"/>
        <v>57.306501825834864</v>
      </c>
      <c r="EH121" s="2">
        <f t="shared" si="151"/>
        <v>59.138169830517931</v>
      </c>
      <c r="EI121" s="2">
        <f t="shared" si="151"/>
        <v>60.01830226865939</v>
      </c>
      <c r="EJ121" s="2">
        <f t="shared" si="151"/>
        <v>60.861992856410225</v>
      </c>
      <c r="EK121" s="2">
        <f t="shared" si="151"/>
        <v>61.891178820119464</v>
      </c>
      <c r="EL121" s="2">
        <f t="shared" si="151"/>
        <v>63.298767770669116</v>
      </c>
      <c r="EM121" s="2">
        <f t="shared" si="135"/>
        <v>63.074929672868265</v>
      </c>
      <c r="EN121" s="2">
        <f t="shared" si="135"/>
        <v>61.955304253239731</v>
      </c>
      <c r="EO121" s="2">
        <f t="shared" si="135"/>
        <v>66.31623013730939</v>
      </c>
      <c r="EQ121" s="2">
        <f t="shared" si="149"/>
        <v>65.80796095778966</v>
      </c>
      <c r="ER121" s="2">
        <f t="shared" si="149"/>
        <v>61.44612943247175</v>
      </c>
      <c r="ES121" s="2">
        <f t="shared" si="149"/>
        <v>62.617841016986283</v>
      </c>
      <c r="ET121" s="2">
        <f t="shared" si="149"/>
        <v>62.490069449143618</v>
      </c>
      <c r="EU121" s="2">
        <f t="shared" si="149"/>
        <v>60.406232567120249</v>
      </c>
      <c r="EV121" s="2">
        <f t="shared" si="149"/>
        <v>58.995092701062191</v>
      </c>
      <c r="EW121" s="2">
        <f t="shared" si="149"/>
        <v>57.28390869978152</v>
      </c>
      <c r="EX121" s="2">
        <f t="shared" si="149"/>
        <v>59.029555144379763</v>
      </c>
      <c r="EY121" s="2">
        <f t="shared" si="149"/>
        <v>59.776999126730587</v>
      </c>
      <c r="EZ121" s="2">
        <f t="shared" si="149"/>
        <v>60.470215382305426</v>
      </c>
      <c r="FA121" s="2">
        <f t="shared" si="149"/>
        <v>61.401130745225501</v>
      </c>
      <c r="FB121" s="2">
        <f t="shared" si="149"/>
        <v>63.15962242685606</v>
      </c>
      <c r="FC121" s="2">
        <f t="shared" si="149"/>
        <v>63.090752697030524</v>
      </c>
      <c r="FD121" s="2">
        <f t="shared" si="149"/>
        <v>61.842119883766635</v>
      </c>
      <c r="FE121" s="2">
        <f t="shared" si="149"/>
        <v>66.093102748543345</v>
      </c>
      <c r="FG121" s="2">
        <f t="shared" si="150"/>
        <v>0.99077137365233725</v>
      </c>
      <c r="FH121" s="2">
        <f t="shared" si="150"/>
        <v>0.99102030325471913</v>
      </c>
      <c r="FI121" s="2">
        <f t="shared" si="150"/>
        <v>0.98976731713640742</v>
      </c>
      <c r="FJ121" s="2">
        <f t="shared" si="150"/>
        <v>0.99047448438114705</v>
      </c>
      <c r="FK121" s="2">
        <f t="shared" si="150"/>
        <v>0.9891991470895718</v>
      </c>
      <c r="FL121" s="2">
        <f t="shared" si="150"/>
        <v>0.98921067685243114</v>
      </c>
      <c r="FM121" s="2">
        <f t="shared" si="150"/>
        <v>0.98900045831766925</v>
      </c>
      <c r="FN121" s="2">
        <f t="shared" si="150"/>
        <v>0.988695128368971</v>
      </c>
      <c r="FO121" s="2">
        <f t="shared" si="150"/>
        <v>0.98852671072155351</v>
      </c>
      <c r="FP121" s="2">
        <f t="shared" si="150"/>
        <v>0.98746624225700308</v>
      </c>
      <c r="FQ121" s="2">
        <f t="shared" si="150"/>
        <v>0.98889791136858951</v>
      </c>
      <c r="FR121" s="2">
        <f t="shared" si="150"/>
        <v>0.98972462891267188</v>
      </c>
      <c r="FS121" s="2">
        <f t="shared" si="150"/>
        <v>0.98997866100258769</v>
      </c>
      <c r="FT121" s="2">
        <f t="shared" si="150"/>
        <v>0.98939214520068741</v>
      </c>
      <c r="FU121" s="2">
        <f t="shared" si="150"/>
        <v>0.98720910025652098</v>
      </c>
      <c r="FW121" s="2">
        <f t="shared" si="141"/>
        <v>1.8822338059019767E-3</v>
      </c>
      <c r="FX121" s="2">
        <f t="shared" si="141"/>
        <v>2.6012061217752808E-3</v>
      </c>
      <c r="FY121" s="2">
        <f t="shared" si="141"/>
        <v>2.6626061053446658E-3</v>
      </c>
      <c r="FZ121" s="2">
        <f t="shared" si="141"/>
        <v>2.7975338021720502E-3</v>
      </c>
      <c r="GA121" s="2">
        <f t="shared" si="141"/>
        <v>2.6767409344300055E-3</v>
      </c>
      <c r="GB121" s="2">
        <f t="shared" si="141"/>
        <v>2.9220649552828405E-3</v>
      </c>
      <c r="GC121" s="2">
        <f t="shared" si="141"/>
        <v>3.9631897899306016E-3</v>
      </c>
      <c r="GD121" s="2">
        <f t="shared" si="141"/>
        <v>4.2988586363198857E-3</v>
      </c>
      <c r="GE121" s="2">
        <f t="shared" si="141"/>
        <v>3.7040037985045914E-3</v>
      </c>
      <c r="GF121" s="2">
        <f t="shared" si="141"/>
        <v>3.1194285780402351E-3</v>
      </c>
      <c r="GG121" s="2">
        <f t="shared" si="141"/>
        <v>2.4148039589000476E-3</v>
      </c>
      <c r="GH121" s="2">
        <f t="shared" si="141"/>
        <v>2.1015993543543336E-3</v>
      </c>
      <c r="GI121" s="2">
        <f t="shared" si="141"/>
        <v>1.8955086888233811E-3</v>
      </c>
      <c r="GJ121" s="2">
        <f t="shared" si="141"/>
        <v>1.8730186174063324E-3</v>
      </c>
      <c r="GK121" s="2">
        <f t="shared" si="141"/>
        <v>1.4077808532519762E-3</v>
      </c>
      <c r="GM121" s="86">
        <f t="shared" si="142"/>
        <v>2.4660551642718975E-25</v>
      </c>
      <c r="GN121" s="86">
        <f t="shared" si="142"/>
        <v>4.992340555588874E-26</v>
      </c>
      <c r="GO121" s="86">
        <f t="shared" si="142"/>
        <v>2.5314999107532512E-32</v>
      </c>
      <c r="GP121" s="86">
        <f t="shared" si="142"/>
        <v>9.2989851500805652E-33</v>
      </c>
      <c r="GQ121" s="86">
        <f t="shared" si="142"/>
        <v>7.1996033725304681E-30</v>
      </c>
      <c r="GR121" s="86">
        <f t="shared" si="142"/>
        <v>5.2461032722819049E-27</v>
      </c>
      <c r="GS121" s="86">
        <f t="shared" si="142"/>
        <v>3.7730133877469999E-36</v>
      </c>
      <c r="GT121" s="86">
        <f t="shared" si="142"/>
        <v>1.183387847252517E-44</v>
      </c>
      <c r="GU121" s="86">
        <f t="shared" si="142"/>
        <v>1.2082480440171963E-49</v>
      </c>
      <c r="GV121" s="86">
        <f t="shared" si="142"/>
        <v>2.8543579142133282E-38</v>
      </c>
      <c r="GW121" s="86">
        <f t="shared" si="142"/>
        <v>2.8314332336800784E-39</v>
      </c>
      <c r="GX121" s="86">
        <f t="shared" si="142"/>
        <v>2.6644453135998285E-37</v>
      </c>
      <c r="GY121" s="86">
        <f t="shared" si="142"/>
        <v>9.0268439892422625E-37</v>
      </c>
      <c r="GZ121" s="86">
        <f t="shared" si="142"/>
        <v>7.0103704537538918E-47</v>
      </c>
      <c r="HA121" s="86">
        <f t="shared" si="142"/>
        <v>8.1433760374346366E-57</v>
      </c>
      <c r="HC121" s="86">
        <f t="shared" si="73"/>
        <v>0.10925809682274493</v>
      </c>
      <c r="HD121" s="86">
        <f t="shared" si="73"/>
        <v>4.2375224109369974E-2</v>
      </c>
      <c r="HE121" s="86">
        <f t="shared" si="73"/>
        <v>2.5081557647066943E-2</v>
      </c>
      <c r="HF121" s="86">
        <f t="shared" si="73"/>
        <v>1.2905430729293083E-2</v>
      </c>
      <c r="HG121" s="86">
        <f t="shared" si="73"/>
        <v>6.0765658627660599E-3</v>
      </c>
      <c r="HH121" s="86">
        <f t="shared" si="73"/>
        <v>2.9905653629502967E-3</v>
      </c>
      <c r="HI121" s="86">
        <f t="shared" si="138"/>
        <v>1.1498412804352752E-5</v>
      </c>
      <c r="HJ121" s="86">
        <f t="shared" si="138"/>
        <v>3.8953454013653925E-7</v>
      </c>
      <c r="HK121" s="86">
        <f t="shared" si="138"/>
        <v>5.7291105934886083E-7</v>
      </c>
      <c r="HL121" s="86">
        <f t="shared" si="138"/>
        <v>1.8686881647622631E-4</v>
      </c>
      <c r="HM121" s="86">
        <f t="shared" si="138"/>
        <v>5.5141609943440417E-4</v>
      </c>
      <c r="HN121" s="86">
        <f t="shared" si="138"/>
        <v>6.9131205489140991E-3</v>
      </c>
      <c r="HO121" s="86">
        <f t="shared" si="138"/>
        <v>3.6082775384327179E-2</v>
      </c>
      <c r="HP121" s="86">
        <f t="shared" si="138"/>
        <v>1.0360283265459043E-2</v>
      </c>
      <c r="HQ121" s="86">
        <f t="shared" si="138"/>
        <v>2.9079219945153282E-4</v>
      </c>
      <c r="HS121" s="86">
        <f t="shared" si="143"/>
        <v>1.7870665183756642E-13</v>
      </c>
      <c r="HT121" s="86">
        <f t="shared" si="143"/>
        <v>1.7950563016760387E-11</v>
      </c>
      <c r="HU121" s="86">
        <f t="shared" si="143"/>
        <v>1.8596044549083892E-12</v>
      </c>
      <c r="HV121" s="86">
        <f t="shared" si="143"/>
        <v>1.8925289854350244E-12</v>
      </c>
      <c r="HW121" s="86">
        <f t="shared" si="143"/>
        <v>6.0028049366995061E-13</v>
      </c>
      <c r="HX121" s="86">
        <f t="shared" si="143"/>
        <v>2.058571168339467E-12</v>
      </c>
      <c r="HY121" s="86">
        <f t="shared" si="143"/>
        <v>7.1279475743520663E-12</v>
      </c>
      <c r="HZ121" s="86">
        <f t="shared" si="143"/>
        <v>5.8459244030926416E-12</v>
      </c>
      <c r="IA121" s="86">
        <f t="shared" si="143"/>
        <v>2.207141039409498E-12</v>
      </c>
      <c r="IB121" s="86">
        <f t="shared" si="143"/>
        <v>5.0009012602580828E-16</v>
      </c>
      <c r="IC121" s="86">
        <f t="shared" si="143"/>
        <v>1.9144016415361862E-13</v>
      </c>
      <c r="ID121" s="86">
        <f t="shared" si="143"/>
        <v>6.3629753578035016E-14</v>
      </c>
      <c r="IE121" s="86">
        <f t="shared" si="143"/>
        <v>6.5503259462419381E-14</v>
      </c>
      <c r="IF121" s="86">
        <f t="shared" si="143"/>
        <v>4.021736908298442E-10</v>
      </c>
      <c r="IG121" s="86">
        <f t="shared" si="143"/>
        <v>8.7742802410900755E-8</v>
      </c>
      <c r="II121" s="86">
        <f t="shared" si="144"/>
        <v>4.7460979851577485E-59</v>
      </c>
      <c r="IJ121" s="86">
        <f t="shared" si="144"/>
        <v>5.5854633834629468E-51</v>
      </c>
      <c r="IK121" s="86">
        <f t="shared" si="144"/>
        <v>4.4806934520507009E-55</v>
      </c>
      <c r="IL121" s="86">
        <f t="shared" si="144"/>
        <v>6.6680944424859456E-57</v>
      </c>
      <c r="IM121" s="86">
        <f t="shared" si="144"/>
        <v>5.6347184670284606E-60</v>
      </c>
      <c r="IN121" s="86">
        <f t="shared" si="144"/>
        <v>1.3958272479095621E-57</v>
      </c>
      <c r="IO121" s="86">
        <f t="shared" si="144"/>
        <v>1.7813842342587089E-56</v>
      </c>
      <c r="IP121" s="86">
        <f t="shared" si="144"/>
        <v>2.4090453346011893E-57</v>
      </c>
      <c r="IQ121" s="86">
        <f t="shared" si="144"/>
        <v>1.6378904944541828E-59</v>
      </c>
      <c r="IR121" s="86">
        <f t="shared" si="144"/>
        <v>4.4328972499350996E-78</v>
      </c>
      <c r="IS121" s="86">
        <f t="shared" si="144"/>
        <v>8.2441280900325107E-61</v>
      </c>
      <c r="IT121" s="86">
        <f t="shared" si="144"/>
        <v>5.2480501928048487E-62</v>
      </c>
      <c r="IU121" s="86">
        <f t="shared" si="144"/>
        <v>3.0185392560032776E-61</v>
      </c>
      <c r="IV121" s="86">
        <f t="shared" si="144"/>
        <v>6.0260482755872834E-62</v>
      </c>
      <c r="IW121" s="86">
        <f t="shared" si="144"/>
        <v>1.7464220222557205E-28</v>
      </c>
      <c r="IY121" s="86">
        <f t="shared" si="145"/>
        <v>0.10925809682292363</v>
      </c>
      <c r="IZ121" s="86">
        <f t="shared" si="145"/>
        <v>4.2375224127320539E-2</v>
      </c>
      <c r="JA121" s="86">
        <f t="shared" si="145"/>
        <v>2.5081557648926545E-2</v>
      </c>
      <c r="JB121" s="86">
        <f t="shared" si="145"/>
        <v>1.2905430731185613E-2</v>
      </c>
      <c r="JC121" s="86">
        <f t="shared" si="145"/>
        <v>6.0765658633663401E-3</v>
      </c>
      <c r="JD121" s="86">
        <f t="shared" si="145"/>
        <v>2.9905653650088679E-3</v>
      </c>
      <c r="JE121" s="86">
        <f t="shared" si="145"/>
        <v>1.1498419932300327E-5</v>
      </c>
      <c r="JF121" s="86">
        <f t="shared" si="145"/>
        <v>3.8954038606094233E-7</v>
      </c>
      <c r="JG121" s="86">
        <f t="shared" si="145"/>
        <v>5.7291326648990025E-7</v>
      </c>
      <c r="JH121" s="86">
        <f t="shared" si="145"/>
        <v>1.868688164767264E-4</v>
      </c>
      <c r="JI121" s="86">
        <f t="shared" si="145"/>
        <v>5.5141609962584435E-4</v>
      </c>
      <c r="JJ121" s="86">
        <f t="shared" si="145"/>
        <v>6.9131205489777288E-3</v>
      </c>
      <c r="JK121" s="86">
        <f t="shared" si="145"/>
        <v>3.6082775384392682E-2</v>
      </c>
      <c r="JL121" s="86">
        <f t="shared" si="145"/>
        <v>1.0360283667632733E-2</v>
      </c>
      <c r="JM121" s="86">
        <f t="shared" si="145"/>
        <v>2.9087994225394372E-4</v>
      </c>
    </row>
    <row r="122" spans="2:273" x14ac:dyDescent="0.25">
      <c r="B122" s="2">
        <v>95</v>
      </c>
      <c r="C122" s="37">
        <v>66.7</v>
      </c>
      <c r="D122" s="37">
        <v>61.015999999999998</v>
      </c>
      <c r="E122" s="37">
        <v>62.683</v>
      </c>
      <c r="F122" s="37">
        <v>62.048000000000002</v>
      </c>
      <c r="G122" s="37">
        <v>59.902999999999999</v>
      </c>
      <c r="H122" s="37">
        <v>57.758000000000003</v>
      </c>
      <c r="I122" s="37">
        <v>56.548000000000002</v>
      </c>
      <c r="J122" s="37">
        <v>59.128999999999998</v>
      </c>
      <c r="K122" s="37">
        <v>58.677</v>
      </c>
      <c r="L122" s="37">
        <v>59.645000000000003</v>
      </c>
      <c r="M122" s="37">
        <v>61.515999999999998</v>
      </c>
      <c r="N122" s="37">
        <v>62.515999999999998</v>
      </c>
      <c r="O122" s="37">
        <v>62.661000000000001</v>
      </c>
      <c r="P122" s="37">
        <v>60.462000000000003</v>
      </c>
      <c r="Q122" s="37">
        <v>64.584999999999994</v>
      </c>
      <c r="S122" s="4">
        <f t="shared" si="146"/>
        <v>70.419817638459349</v>
      </c>
      <c r="T122" s="4">
        <f t="shared" si="146"/>
        <v>63.8144752946979</v>
      </c>
      <c r="U122" s="4">
        <f t="shared" si="146"/>
        <v>63.308533422711683</v>
      </c>
      <c r="V122" s="4">
        <f t="shared" si="146"/>
        <v>62.788613028661551</v>
      </c>
      <c r="W122" s="4">
        <f t="shared" si="146"/>
        <v>60.663539707899595</v>
      </c>
      <c r="X122" s="4">
        <f t="shared" si="146"/>
        <v>59.048338501253433</v>
      </c>
      <c r="Y122" s="4">
        <f t="shared" si="146"/>
        <v>57.447639663647408</v>
      </c>
      <c r="Z122" s="4">
        <f t="shared" si="146"/>
        <v>59.274704265084402</v>
      </c>
      <c r="AA122" s="4">
        <f t="shared" si="146"/>
        <v>60.176927383449041</v>
      </c>
      <c r="AB122" s="4">
        <f t="shared" si="146"/>
        <v>61.063333240455648</v>
      </c>
      <c r="AC122" s="4">
        <f t="shared" si="146"/>
        <v>62.033119418991909</v>
      </c>
      <c r="AD122" s="4">
        <f t="shared" si="146"/>
        <v>63.502405909717304</v>
      </c>
      <c r="AE122" s="4">
        <f t="shared" si="146"/>
        <v>64.043892283991042</v>
      </c>
      <c r="AF122" s="4">
        <f t="shared" si="146"/>
        <v>62.139206123729664</v>
      </c>
      <c r="AG122" s="4">
        <f t="shared" si="146"/>
        <v>66.320680928485146</v>
      </c>
      <c r="AI122" s="4">
        <f t="shared" si="147"/>
        <v>-3.7198176384593467</v>
      </c>
      <c r="AJ122" s="4">
        <f t="shared" si="147"/>
        <v>-2.7984752946979015</v>
      </c>
      <c r="AK122" s="4">
        <f t="shared" si="147"/>
        <v>-0.62553342271168333</v>
      </c>
      <c r="AL122" s="4">
        <f t="shared" si="147"/>
        <v>-0.74061302866154932</v>
      </c>
      <c r="AM122" s="4">
        <f t="shared" si="147"/>
        <v>-0.76053970789959635</v>
      </c>
      <c r="AN122" s="4">
        <f t="shared" si="147"/>
        <v>-1.2903385012534301</v>
      </c>
      <c r="AO122" s="4">
        <f t="shared" si="147"/>
        <v>-0.899639663647406</v>
      </c>
      <c r="AP122" s="4">
        <f t="shared" si="147"/>
        <v>-0.14570426508440448</v>
      </c>
      <c r="AQ122" s="4">
        <f t="shared" si="147"/>
        <v>-1.499927383449041</v>
      </c>
      <c r="AR122" s="4">
        <f t="shared" si="147"/>
        <v>-1.4183332404556452</v>
      </c>
      <c r="AS122" s="4">
        <f t="shared" si="147"/>
        <v>-0.51711941899191061</v>
      </c>
      <c r="AT122" s="4">
        <f t="shared" si="147"/>
        <v>-0.98640590971730546</v>
      </c>
      <c r="AU122" s="4">
        <f t="shared" si="147"/>
        <v>-1.3828922839910405</v>
      </c>
      <c r="AV122" s="4">
        <f t="shared" si="147"/>
        <v>-1.6772061237296612</v>
      </c>
      <c r="AW122" s="4">
        <f t="shared" si="147"/>
        <v>-1.7356809284851522</v>
      </c>
      <c r="AY122" s="2">
        <f t="shared" si="139"/>
        <v>66.177433779401895</v>
      </c>
      <c r="AZ122" s="2">
        <f t="shared" si="139"/>
        <v>62.636201547844088</v>
      </c>
      <c r="BA122" s="2">
        <f t="shared" si="139"/>
        <v>62.740511655988158</v>
      </c>
      <c r="BB122" s="2">
        <f t="shared" si="139"/>
        <v>62.562901694583196</v>
      </c>
      <c r="BC122" s="2">
        <f t="shared" si="139"/>
        <v>60.583535329117645</v>
      </c>
      <c r="BD122" s="2">
        <f t="shared" si="139"/>
        <v>59.016506774025601</v>
      </c>
      <c r="BE122" s="2">
        <f t="shared" si="139"/>
        <v>57.447612786568648</v>
      </c>
      <c r="BF122" s="2">
        <f t="shared" si="139"/>
        <v>59.274703878093483</v>
      </c>
      <c r="BG122" s="2">
        <f t="shared" si="139"/>
        <v>60.17692680316717</v>
      </c>
      <c r="BH122" s="2">
        <f t="shared" si="139"/>
        <v>61.062662958752256</v>
      </c>
      <c r="BI122" s="2">
        <f t="shared" si="139"/>
        <v>62.029819418036006</v>
      </c>
      <c r="BJ122" s="2">
        <f t="shared" si="139"/>
        <v>63.412016161875329</v>
      </c>
      <c r="BK122" s="2">
        <f t="shared" si="139"/>
        <v>63.191678688835324</v>
      </c>
      <c r="BL122" s="2">
        <f t="shared" si="139"/>
        <v>62.013449628129777</v>
      </c>
      <c r="BM122" s="2">
        <f t="shared" si="139"/>
        <v>66.31982630563796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62.683</v>
      </c>
      <c r="CH122" s="2">
        <f t="shared" si="140"/>
        <v>62.048000000000002</v>
      </c>
      <c r="CI122" s="2">
        <f t="shared" si="140"/>
        <v>59.902999999999999</v>
      </c>
      <c r="CJ122" s="2">
        <f t="shared" si="140"/>
        <v>57.758000000000003</v>
      </c>
      <c r="CK122" s="2">
        <f t="shared" si="140"/>
        <v>56.548000000000002</v>
      </c>
      <c r="CL122" s="2">
        <f t="shared" si="140"/>
        <v>59.128999999999998</v>
      </c>
      <c r="CM122" s="2">
        <f t="shared" si="140"/>
        <v>58.677</v>
      </c>
      <c r="CN122" s="2">
        <f t="shared" si="140"/>
        <v>59.645000000000003</v>
      </c>
      <c r="CO122" s="2">
        <f t="shared" si="140"/>
        <v>61.515999999999998</v>
      </c>
      <c r="CP122" s="2">
        <f t="shared" si="140"/>
        <v>62.515999999999998</v>
      </c>
      <c r="CQ122" s="2" t="str">
        <f t="shared" si="140"/>
        <v/>
      </c>
      <c r="CR122" s="2">
        <f t="shared" si="140"/>
        <v>60.462000000000003</v>
      </c>
      <c r="CS122" s="2">
        <f t="shared" si="140"/>
        <v>64.584999999999994</v>
      </c>
      <c r="CU122" s="2" t="str">
        <f t="shared" si="110"/>
        <v/>
      </c>
      <c r="CV122" s="2" t="str">
        <f t="shared" si="111"/>
        <v/>
      </c>
      <c r="CW122" s="2">
        <f t="shared" si="112"/>
        <v>62.683</v>
      </c>
      <c r="CX122" s="2">
        <f t="shared" si="113"/>
        <v>62.048000000000002</v>
      </c>
      <c r="CY122" s="2">
        <f t="shared" si="114"/>
        <v>59.902999999999999</v>
      </c>
      <c r="CZ122" s="2">
        <f t="shared" si="115"/>
        <v>57.758000000000003</v>
      </c>
      <c r="DA122" s="2">
        <f t="shared" si="116"/>
        <v>56.548000000000002</v>
      </c>
      <c r="DB122" s="2">
        <f t="shared" si="117"/>
        <v>59.128999999999998</v>
      </c>
      <c r="DC122" s="2">
        <f t="shared" si="118"/>
        <v>58.677</v>
      </c>
      <c r="DD122" s="2">
        <f t="shared" si="119"/>
        <v>59.645000000000003</v>
      </c>
      <c r="DE122" s="2">
        <f t="shared" si="120"/>
        <v>61.515999999999998</v>
      </c>
      <c r="DF122" s="2">
        <f t="shared" si="121"/>
        <v>62.515999999999998</v>
      </c>
      <c r="DG122" s="2" t="str">
        <f t="shared" si="122"/>
        <v/>
      </c>
      <c r="DH122" s="2">
        <f t="shared" si="123"/>
        <v>60.462000000000003</v>
      </c>
      <c r="DI122" s="2">
        <f t="shared" si="124"/>
        <v>64.584999999999994</v>
      </c>
      <c r="DK122" s="2">
        <f t="shared" si="148"/>
        <v>99.259450015101194</v>
      </c>
      <c r="DL122" s="2">
        <f t="shared" si="148"/>
        <v>84.600073089701013</v>
      </c>
      <c r="DM122" s="2">
        <f t="shared" si="148"/>
        <v>88.323852431289609</v>
      </c>
      <c r="DN122" s="2">
        <f t="shared" si="148"/>
        <v>85.51835608577467</v>
      </c>
      <c r="DO122" s="2">
        <f t="shared" si="148"/>
        <v>80.295264270613117</v>
      </c>
      <c r="DP122" s="2">
        <f t="shared" si="148"/>
        <v>82.88448648137647</v>
      </c>
      <c r="DQ122" s="2">
        <f t="shared" si="148"/>
        <v>82.039477058029675</v>
      </c>
      <c r="DR122" s="2">
        <f t="shared" si="148"/>
        <v>86.53524083597766</v>
      </c>
      <c r="DS122" s="2">
        <f t="shared" si="148"/>
        <v>91.548211403508773</v>
      </c>
      <c r="DT122" s="2">
        <f t="shared" si="148"/>
        <v>94.445684447605515</v>
      </c>
      <c r="DU122" s="2">
        <f t="shared" si="148"/>
        <v>94.310075261324045</v>
      </c>
      <c r="DV122" s="2">
        <f t="shared" si="148"/>
        <v>92.328587737843563</v>
      </c>
      <c r="DW122" s="2">
        <f t="shared" si="148"/>
        <v>91.991095771670203</v>
      </c>
      <c r="DX122" s="2">
        <f t="shared" si="148"/>
        <v>83.722355783751112</v>
      </c>
      <c r="DY122" s="2">
        <f t="shared" si="148"/>
        <v>81.780226426426395</v>
      </c>
      <c r="EA122" s="2">
        <f t="shared" si="152"/>
        <v>65.896781806534278</v>
      </c>
      <c r="EB122" s="2">
        <f t="shared" si="152"/>
        <v>62.457843939969614</v>
      </c>
      <c r="EC122" s="2">
        <f t="shared" si="152"/>
        <v>62.499315315315322</v>
      </c>
      <c r="ED122" s="2">
        <f t="shared" si="152"/>
        <v>62.3615231811402</v>
      </c>
      <c r="EE122" s="2">
        <f t="shared" si="151"/>
        <v>60.387512843281641</v>
      </c>
      <c r="EF122" s="2">
        <f t="shared" si="151"/>
        <v>58.778715992254931</v>
      </c>
      <c r="EG122" s="2">
        <f t="shared" si="151"/>
        <v>57.19826232090093</v>
      </c>
      <c r="EH122" s="2">
        <f t="shared" si="151"/>
        <v>58.990918283436478</v>
      </c>
      <c r="EI122" s="2">
        <f t="shared" si="151"/>
        <v>59.845782360553471</v>
      </c>
      <c r="EJ122" s="2">
        <f t="shared" si="151"/>
        <v>60.677492097705482</v>
      </c>
      <c r="EK122" s="2">
        <f t="shared" si="151"/>
        <v>61.700549609416413</v>
      </c>
      <c r="EL122" s="2">
        <f t="shared" si="151"/>
        <v>63.138526103707896</v>
      </c>
      <c r="EM122" s="2">
        <f t="shared" si="135"/>
        <v>62.925772373251917</v>
      </c>
      <c r="EN122" s="2">
        <f t="shared" si="135"/>
        <v>61.801399150357817</v>
      </c>
      <c r="EO122" s="2">
        <f t="shared" si="135"/>
        <v>66.137462313254076</v>
      </c>
      <c r="EQ122" s="2">
        <f t="shared" si="149"/>
        <v>65.714222197122368</v>
      </c>
      <c r="ER122" s="2">
        <f t="shared" si="149"/>
        <v>61.363188485477572</v>
      </c>
      <c r="ES122" s="2">
        <f t="shared" si="149"/>
        <v>62.491219395904835</v>
      </c>
      <c r="ET122" s="2">
        <f t="shared" si="149"/>
        <v>62.373818472969646</v>
      </c>
      <c r="EU122" s="2">
        <f t="shared" si="149"/>
        <v>60.297110169179831</v>
      </c>
      <c r="EV122" s="2">
        <f t="shared" si="149"/>
        <v>58.892697604489619</v>
      </c>
      <c r="EW122" s="2">
        <f t="shared" si="149"/>
        <v>57.177405850544062</v>
      </c>
      <c r="EX122" s="2">
        <f t="shared" si="149"/>
        <v>58.888259378214208</v>
      </c>
      <c r="EY122" s="2">
        <f t="shared" si="149"/>
        <v>59.619786169963191</v>
      </c>
      <c r="EZ122" s="2">
        <f t="shared" si="149"/>
        <v>60.309905712794453</v>
      </c>
      <c r="FA122" s="2">
        <f t="shared" si="149"/>
        <v>61.235207565595523</v>
      </c>
      <c r="FB122" s="2">
        <f t="shared" si="149"/>
        <v>63.006208555071098</v>
      </c>
      <c r="FC122" s="2">
        <f t="shared" si="149"/>
        <v>62.938919600072992</v>
      </c>
      <c r="FD122" s="2">
        <f t="shared" si="149"/>
        <v>61.693538118579326</v>
      </c>
      <c r="FE122" s="2">
        <f t="shared" si="149"/>
        <v>65.929267171027718</v>
      </c>
      <c r="FG122" s="2">
        <f t="shared" si="150"/>
        <v>0.99157655273861789</v>
      </c>
      <c r="FH122" s="2">
        <f t="shared" si="150"/>
        <v>0.99180394339888578</v>
      </c>
      <c r="FI122" s="2">
        <f t="shared" si="150"/>
        <v>0.99065927224672168</v>
      </c>
      <c r="FJ122" s="2">
        <f t="shared" si="150"/>
        <v>0.99130533914363439</v>
      </c>
      <c r="FK122" s="2">
        <f t="shared" si="150"/>
        <v>0.9901401346696842</v>
      </c>
      <c r="FL122" s="2">
        <f t="shared" si="150"/>
        <v>0.9901506699427558</v>
      </c>
      <c r="FM122" s="2">
        <f t="shared" si="150"/>
        <v>0.98995858026567229</v>
      </c>
      <c r="FN122" s="2">
        <f t="shared" si="150"/>
        <v>0.98967956873836271</v>
      </c>
      <c r="FO122" s="2">
        <f t="shared" si="150"/>
        <v>0.98952566170764755</v>
      </c>
      <c r="FP122" s="2">
        <f t="shared" si="150"/>
        <v>0.98855645674251691</v>
      </c>
      <c r="FQ122" s="2">
        <f t="shared" si="150"/>
        <v>0.98986487419460101</v>
      </c>
      <c r="FR122" s="2">
        <f t="shared" si="150"/>
        <v>0.99062026977628204</v>
      </c>
      <c r="FS122" s="2">
        <f t="shared" si="150"/>
        <v>0.99085236410585242</v>
      </c>
      <c r="FT122" s="2">
        <f t="shared" si="150"/>
        <v>0.99031648307609665</v>
      </c>
      <c r="FU122" s="2">
        <f t="shared" si="150"/>
        <v>0.98832141700459775</v>
      </c>
      <c r="FW122" s="2">
        <f t="shared" si="141"/>
        <v>2.0634536163413437E-3</v>
      </c>
      <c r="FX122" s="2">
        <f t="shared" si="141"/>
        <v>2.8514501971876453E-3</v>
      </c>
      <c r="FY122" s="2">
        <f t="shared" si="141"/>
        <v>2.9187397635344965E-3</v>
      </c>
      <c r="FZ122" s="2">
        <f t="shared" si="141"/>
        <v>3.0666071366767605E-3</v>
      </c>
      <c r="GA122" s="2">
        <f t="shared" si="141"/>
        <v>2.9342303147486563E-3</v>
      </c>
      <c r="GB122" s="2">
        <f t="shared" si="141"/>
        <v>3.2030775138038522E-3</v>
      </c>
      <c r="GC122" s="2">
        <f t="shared" si="141"/>
        <v>4.343890255868235E-3</v>
      </c>
      <c r="GD122" s="2">
        <f t="shared" si="141"/>
        <v>4.7116506241798107E-3</v>
      </c>
      <c r="GE122" s="2">
        <f t="shared" si="141"/>
        <v>4.0599085724077324E-3</v>
      </c>
      <c r="GF122" s="2">
        <f t="shared" si="141"/>
        <v>3.4193563415601245E-3</v>
      </c>
      <c r="GG122" s="2">
        <f t="shared" si="141"/>
        <v>2.6471631635942628E-3</v>
      </c>
      <c r="GH122" s="2">
        <f t="shared" si="141"/>
        <v>2.3038907356144837E-3</v>
      </c>
      <c r="GI122" s="2">
        <f t="shared" si="141"/>
        <v>2.078003932387309E-3</v>
      </c>
      <c r="GJ122" s="2">
        <f t="shared" si="141"/>
        <v>2.0533530228587899E-3</v>
      </c>
      <c r="GK122" s="2">
        <f t="shared" si="141"/>
        <v>1.5433913868777196E-3</v>
      </c>
      <c r="GM122" s="86">
        <f t="shared" si="142"/>
        <v>5.2753642436090364E-27</v>
      </c>
      <c r="GN122" s="86">
        <f t="shared" si="142"/>
        <v>1.0399269890965065E-27</v>
      </c>
      <c r="GO122" s="86">
        <f t="shared" si="142"/>
        <v>1.810094039226498E-34</v>
      </c>
      <c r="GP122" s="86">
        <f t="shared" si="142"/>
        <v>6.8714450050382892E-35</v>
      </c>
      <c r="GQ122" s="86">
        <f t="shared" si="142"/>
        <v>7.9222951760558844E-32</v>
      </c>
      <c r="GR122" s="86">
        <f t="shared" si="142"/>
        <v>9.4991927675178998E-29</v>
      </c>
      <c r="GS122" s="86">
        <f t="shared" si="142"/>
        <v>1.9453822103996988E-38</v>
      </c>
      <c r="GT122" s="86">
        <f t="shared" si="142"/>
        <v>1.6877962836924381E-47</v>
      </c>
      <c r="GU122" s="86">
        <f t="shared" si="142"/>
        <v>7.7047418100296314E-53</v>
      </c>
      <c r="GV122" s="86">
        <f t="shared" si="142"/>
        <v>1.080845987513991E-40</v>
      </c>
      <c r="GW122" s="86">
        <f t="shared" si="142"/>
        <v>7.457573244338545E-42</v>
      </c>
      <c r="GX122" s="86">
        <f t="shared" si="142"/>
        <v>9.4946611176113561E-40</v>
      </c>
      <c r="GY122" s="86">
        <f t="shared" si="142"/>
        <v>3.1762347853709106E-39</v>
      </c>
      <c r="GZ122" s="86">
        <f t="shared" si="142"/>
        <v>5.6386180112863959E-50</v>
      </c>
      <c r="HA122" s="86">
        <f t="shared" si="142"/>
        <v>1.8631381761864979E-60</v>
      </c>
      <c r="HC122" s="86">
        <f t="shared" si="73"/>
        <v>6.1054325683841899E-2</v>
      </c>
      <c r="HD122" s="86">
        <f t="shared" si="73"/>
        <v>1.8505163533840973E-2</v>
      </c>
      <c r="HE122" s="86">
        <f t="shared" si="73"/>
        <v>8.8812977251200072E-3</v>
      </c>
      <c r="HF122" s="86">
        <f t="shared" si="73"/>
        <v>4.1887873531812336E-3</v>
      </c>
      <c r="HG122" s="86">
        <f t="shared" si="73"/>
        <v>1.5471357744267908E-3</v>
      </c>
      <c r="HH122" s="86">
        <f t="shared" si="73"/>
        <v>6.9180735505696236E-4</v>
      </c>
      <c r="HI122" s="86">
        <f t="shared" si="138"/>
        <v>8.7627756208934155E-7</v>
      </c>
      <c r="HJ122" s="86">
        <f t="shared" si="138"/>
        <v>1.3934675448419361E-8</v>
      </c>
      <c r="HK122" s="86">
        <f t="shared" si="138"/>
        <v>1.9712891632743019E-8</v>
      </c>
      <c r="HL122" s="86">
        <f t="shared" si="138"/>
        <v>2.8462782268913844E-5</v>
      </c>
      <c r="HM122" s="86">
        <f t="shared" si="138"/>
        <v>7.311674288555984E-5</v>
      </c>
      <c r="HN122" s="86">
        <f t="shared" si="138"/>
        <v>1.7018740033246116E-3</v>
      </c>
      <c r="HO122" s="86">
        <f t="shared" si="138"/>
        <v>1.3046458458457944E-2</v>
      </c>
      <c r="HP122" s="86">
        <f t="shared" si="138"/>
        <v>2.5126726582684758E-3</v>
      </c>
      <c r="HQ122" s="86">
        <f t="shared" si="138"/>
        <v>3.1943302173546285E-5</v>
      </c>
      <c r="HS122" s="86">
        <f t="shared" si="143"/>
        <v>7.9016793439777248E-13</v>
      </c>
      <c r="HT122" s="86">
        <f t="shared" si="143"/>
        <v>6.7837238355022575E-11</v>
      </c>
      <c r="HU122" s="86">
        <f t="shared" si="143"/>
        <v>7.953869301695969E-12</v>
      </c>
      <c r="HV122" s="86">
        <f t="shared" si="143"/>
        <v>8.392570191367637E-12</v>
      </c>
      <c r="HW122" s="86">
        <f t="shared" si="143"/>
        <v>2.8335452380472812E-12</v>
      </c>
      <c r="HX122" s="86">
        <f t="shared" si="143"/>
        <v>9.2911627587606765E-12</v>
      </c>
      <c r="HY122" s="86">
        <f t="shared" si="143"/>
        <v>3.3089365925967143E-11</v>
      </c>
      <c r="HZ122" s="86">
        <f t="shared" si="143"/>
        <v>2.8276698822448534E-11</v>
      </c>
      <c r="IA122" s="86">
        <f t="shared" si="143"/>
        <v>1.0872210029797013E-11</v>
      </c>
      <c r="IB122" s="86">
        <f t="shared" si="143"/>
        <v>3.8695064641574822E-15</v>
      </c>
      <c r="IC122" s="86">
        <f t="shared" si="143"/>
        <v>9.1891949635458556E-13</v>
      </c>
      <c r="ID122" s="86">
        <f t="shared" si="143"/>
        <v>3.0860928291856034E-13</v>
      </c>
      <c r="IE122" s="86">
        <f t="shared" si="143"/>
        <v>3.0640700380252306E-13</v>
      </c>
      <c r="IF122" s="86">
        <f t="shared" si="143"/>
        <v>1.117127837753809E-9</v>
      </c>
      <c r="IG122" s="86">
        <f t="shared" si="143"/>
        <v>1.8477369042516448E-7</v>
      </c>
      <c r="II122" s="86">
        <f t="shared" si="144"/>
        <v>2.2107515633597245E-57</v>
      </c>
      <c r="IJ122" s="86">
        <f t="shared" si="144"/>
        <v>1.813478531260952E-49</v>
      </c>
      <c r="IK122" s="86">
        <f t="shared" si="144"/>
        <v>1.9702449523985629E-53</v>
      </c>
      <c r="IL122" s="86">
        <f t="shared" si="144"/>
        <v>3.4477769919231073E-55</v>
      </c>
      <c r="IM122" s="86">
        <f t="shared" si="144"/>
        <v>3.5173308130931698E-58</v>
      </c>
      <c r="IN122" s="86">
        <f t="shared" si="144"/>
        <v>7.8036576241862418E-56</v>
      </c>
      <c r="IO122" s="86">
        <f t="shared" si="144"/>
        <v>1.1420802194853486E-54</v>
      </c>
      <c r="IP122" s="86">
        <f t="shared" si="144"/>
        <v>1.7566263525916369E-55</v>
      </c>
      <c r="IQ122" s="86">
        <f t="shared" si="144"/>
        <v>1.2538721553430721E-57</v>
      </c>
      <c r="IR122" s="86">
        <f t="shared" si="144"/>
        <v>1.1514624760465609E-75</v>
      </c>
      <c r="IS122" s="86">
        <f t="shared" si="144"/>
        <v>5.0837946286151727E-59</v>
      </c>
      <c r="IT122" s="86">
        <f t="shared" si="144"/>
        <v>3.2008132391294216E-60</v>
      </c>
      <c r="IU122" s="86">
        <f t="shared" si="144"/>
        <v>1.6357646362108228E-59</v>
      </c>
      <c r="IV122" s="86">
        <f t="shared" si="144"/>
        <v>3.3961414272537906E-60</v>
      </c>
      <c r="IW122" s="86">
        <f t="shared" si="144"/>
        <v>9.7663782017533087E-28</v>
      </c>
      <c r="IY122" s="86">
        <f t="shared" si="145"/>
        <v>6.1054325684632066E-2</v>
      </c>
      <c r="IZ122" s="86">
        <f t="shared" si="145"/>
        <v>1.8505163601678212E-2</v>
      </c>
      <c r="JA122" s="86">
        <f t="shared" si="145"/>
        <v>8.8812977330738757E-3</v>
      </c>
      <c r="JB122" s="86">
        <f t="shared" si="145"/>
        <v>4.1887873615738041E-3</v>
      </c>
      <c r="JC122" s="86">
        <f t="shared" si="145"/>
        <v>1.547135777260336E-3</v>
      </c>
      <c r="JD122" s="86">
        <f t="shared" si="145"/>
        <v>6.9180736434812514E-4</v>
      </c>
      <c r="JE122" s="86">
        <f t="shared" si="145"/>
        <v>8.7631065145526747E-7</v>
      </c>
      <c r="JF122" s="86">
        <f t="shared" si="145"/>
        <v>1.3962952147241809E-8</v>
      </c>
      <c r="JG122" s="86">
        <f t="shared" si="145"/>
        <v>1.9723763842772817E-8</v>
      </c>
      <c r="JH122" s="86">
        <f t="shared" si="145"/>
        <v>2.8462782272783351E-5</v>
      </c>
      <c r="JI122" s="86">
        <f t="shared" si="145"/>
        <v>7.3116743804479335E-5</v>
      </c>
      <c r="JJ122" s="86">
        <f t="shared" si="145"/>
        <v>1.7018740036332208E-3</v>
      </c>
      <c r="JK122" s="86">
        <f t="shared" si="145"/>
        <v>1.3046458458764352E-2</v>
      </c>
      <c r="JL122" s="86">
        <f t="shared" si="145"/>
        <v>2.5126737753963136E-3</v>
      </c>
      <c r="JM122" s="86">
        <f t="shared" si="145"/>
        <v>3.2128075863971451E-5</v>
      </c>
    </row>
    <row r="123" spans="2:273" x14ac:dyDescent="0.25">
      <c r="B123" s="2">
        <v>96</v>
      </c>
      <c r="C123" s="37">
        <v>66.099999999999994</v>
      </c>
      <c r="D123" s="37">
        <v>61.332999999999998</v>
      </c>
      <c r="E123" s="37">
        <v>62.365000000000002</v>
      </c>
      <c r="F123" s="37">
        <v>61.19</v>
      </c>
      <c r="G123" s="37">
        <v>60.435000000000002</v>
      </c>
      <c r="H123" s="37">
        <v>57.871000000000002</v>
      </c>
      <c r="I123" s="37">
        <v>56.968000000000004</v>
      </c>
      <c r="J123" s="37">
        <v>58.21</v>
      </c>
      <c r="K123" s="37">
        <v>59.194000000000003</v>
      </c>
      <c r="L123" s="37">
        <v>59.451999999999998</v>
      </c>
      <c r="M123" s="37">
        <v>59.805999999999997</v>
      </c>
      <c r="N123" s="37">
        <v>62.225999999999999</v>
      </c>
      <c r="O123" s="37">
        <v>61.918999999999997</v>
      </c>
      <c r="P123" s="37">
        <v>60.845999999999997</v>
      </c>
      <c r="Q123" s="37">
        <v>64.599999999999994</v>
      </c>
      <c r="S123" s="4">
        <f t="shared" si="146"/>
        <v>67.883169816928813</v>
      </c>
      <c r="T123" s="4">
        <f t="shared" si="146"/>
        <v>62.86696174717796</v>
      </c>
      <c r="U123" s="4">
        <f t="shared" si="146"/>
        <v>62.738550833902487</v>
      </c>
      <c r="V123" s="4">
        <f t="shared" si="146"/>
        <v>62.484101960753193</v>
      </c>
      <c r="W123" s="4">
        <f t="shared" si="146"/>
        <v>60.467759377219423</v>
      </c>
      <c r="X123" s="4">
        <f t="shared" si="146"/>
        <v>58.907347587933089</v>
      </c>
      <c r="Y123" s="4">
        <f t="shared" si="146"/>
        <v>57.319527225554921</v>
      </c>
      <c r="Z123" s="4">
        <f t="shared" si="146"/>
        <v>59.105482862215673</v>
      </c>
      <c r="AA123" s="4">
        <f t="shared" si="146"/>
        <v>59.979118467895937</v>
      </c>
      <c r="AB123" s="4">
        <f t="shared" si="146"/>
        <v>60.849084332435183</v>
      </c>
      <c r="AC123" s="4">
        <f t="shared" si="146"/>
        <v>61.814225842279676</v>
      </c>
      <c r="AD123" s="4">
        <f t="shared" si="146"/>
        <v>63.245534020393606</v>
      </c>
      <c r="AE123" s="4">
        <f t="shared" si="146"/>
        <v>63.240969968340082</v>
      </c>
      <c r="AF123" s="4">
        <f t="shared" si="146"/>
        <v>61.863656940995376</v>
      </c>
      <c r="AG123" s="4">
        <f t="shared" si="146"/>
        <v>66.127847243864849</v>
      </c>
      <c r="AI123" s="4">
        <f t="shared" si="147"/>
        <v>-1.7831698169288188</v>
      </c>
      <c r="AJ123" s="4">
        <f t="shared" si="147"/>
        <v>-1.5339617471779619</v>
      </c>
      <c r="AK123" s="4">
        <f t="shared" si="147"/>
        <v>-0.37355083390248467</v>
      </c>
      <c r="AL123" s="4">
        <f t="shared" si="147"/>
        <v>-1.2941019607531956</v>
      </c>
      <c r="AM123" s="4">
        <f t="shared" si="147"/>
        <v>-3.2759377219420571E-2</v>
      </c>
      <c r="AN123" s="4">
        <f t="shared" si="147"/>
        <v>-1.0363475879330863</v>
      </c>
      <c r="AO123" s="4">
        <f t="shared" si="147"/>
        <v>-0.35152722555491778</v>
      </c>
      <c r="AP123" s="4">
        <f t="shared" si="147"/>
        <v>-0.89548286221567253</v>
      </c>
      <c r="AQ123" s="4">
        <f t="shared" si="147"/>
        <v>-0.7851184678959342</v>
      </c>
      <c r="AR123" s="4">
        <f t="shared" si="147"/>
        <v>-1.3970843324351847</v>
      </c>
      <c r="AS123" s="4">
        <f t="shared" si="147"/>
        <v>-2.0082258422796784</v>
      </c>
      <c r="AT123" s="4">
        <f t="shared" si="147"/>
        <v>-1.019534020393607</v>
      </c>
      <c r="AU123" s="4">
        <f t="shared" si="147"/>
        <v>-1.3219699683400847</v>
      </c>
      <c r="AV123" s="4">
        <f t="shared" si="147"/>
        <v>-1.01765694099538</v>
      </c>
      <c r="AW123" s="4">
        <f t="shared" si="147"/>
        <v>-1.5278472438648549</v>
      </c>
      <c r="AY123" s="2">
        <f t="shared" si="139"/>
        <v>66.054340348622404</v>
      </c>
      <c r="AZ123" s="2">
        <f t="shared" si="139"/>
        <v>62.482132182567192</v>
      </c>
      <c r="BA123" s="2">
        <f t="shared" si="139"/>
        <v>62.594924687281051</v>
      </c>
      <c r="BB123" s="2">
        <f t="shared" si="139"/>
        <v>62.432489885039836</v>
      </c>
      <c r="BC123" s="2">
        <f t="shared" si="139"/>
        <v>60.453994965347455</v>
      </c>
      <c r="BD123" s="2">
        <f t="shared" si="139"/>
        <v>58.902399219370743</v>
      </c>
      <c r="BE123" s="2">
        <f t="shared" si="139"/>
        <v>57.319526002943896</v>
      </c>
      <c r="BF123" s="2">
        <f t="shared" si="139"/>
        <v>59.105482829806995</v>
      </c>
      <c r="BG123" s="2">
        <f t="shared" si="139"/>
        <v>59.979118446746085</v>
      </c>
      <c r="BH123" s="2">
        <f t="shared" si="139"/>
        <v>60.849023278544585</v>
      </c>
      <c r="BI123" s="2">
        <f t="shared" si="139"/>
        <v>61.813953964398038</v>
      </c>
      <c r="BJ123" s="2">
        <f t="shared" si="139"/>
        <v>63.230540408319527</v>
      </c>
      <c r="BK123" s="2">
        <f t="shared" si="139"/>
        <v>63.02187616047776</v>
      </c>
      <c r="BL123" s="2">
        <f t="shared" si="139"/>
        <v>61.843461013572849</v>
      </c>
      <c r="BM123" s="2">
        <f t="shared" si="139"/>
        <v>66.127505185327976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61.332999999999998</v>
      </c>
      <c r="CG123" s="2">
        <f t="shared" si="140"/>
        <v>62.365000000000002</v>
      </c>
      <c r="CH123" s="2">
        <f t="shared" si="140"/>
        <v>61.19</v>
      </c>
      <c r="CI123" s="2">
        <f t="shared" si="140"/>
        <v>60.435000000000002</v>
      </c>
      <c r="CJ123" s="2">
        <f t="shared" si="140"/>
        <v>57.871000000000002</v>
      </c>
      <c r="CK123" s="2">
        <f t="shared" si="140"/>
        <v>56.968000000000004</v>
      </c>
      <c r="CL123" s="2">
        <f t="shared" si="140"/>
        <v>58.21</v>
      </c>
      <c r="CM123" s="2">
        <f t="shared" si="140"/>
        <v>59.194000000000003</v>
      </c>
      <c r="CN123" s="2">
        <f t="shared" si="140"/>
        <v>59.451999999999998</v>
      </c>
      <c r="CO123" s="2">
        <f t="shared" si="140"/>
        <v>59.805999999999997</v>
      </c>
      <c r="CP123" s="2">
        <f t="shared" si="140"/>
        <v>62.225999999999999</v>
      </c>
      <c r="CQ123" s="2">
        <f t="shared" si="140"/>
        <v>61.918999999999997</v>
      </c>
      <c r="CR123" s="2">
        <f t="shared" si="140"/>
        <v>60.845999999999997</v>
      </c>
      <c r="CS123" s="2">
        <f t="shared" si="140"/>
        <v>64.599999999999994</v>
      </c>
      <c r="CU123" s="2" t="str">
        <f t="shared" si="110"/>
        <v/>
      </c>
      <c r="CV123" s="2">
        <f t="shared" si="111"/>
        <v>61.332999999999998</v>
      </c>
      <c r="CW123" s="2">
        <f t="shared" si="112"/>
        <v>62.365000000000002</v>
      </c>
      <c r="CX123" s="2">
        <f t="shared" si="113"/>
        <v>61.19</v>
      </c>
      <c r="CY123" s="2">
        <f t="shared" si="114"/>
        <v>60.435000000000002</v>
      </c>
      <c r="CZ123" s="2">
        <f t="shared" si="115"/>
        <v>57.871000000000002</v>
      </c>
      <c r="DA123" s="2">
        <f t="shared" si="116"/>
        <v>56.968000000000004</v>
      </c>
      <c r="DB123" s="2">
        <f t="shared" si="117"/>
        <v>58.21</v>
      </c>
      <c r="DC123" s="2">
        <f t="shared" si="118"/>
        <v>59.194000000000003</v>
      </c>
      <c r="DD123" s="2">
        <f t="shared" si="119"/>
        <v>59.451999999999998</v>
      </c>
      <c r="DE123" s="2">
        <f t="shared" si="120"/>
        <v>59.805999999999997</v>
      </c>
      <c r="DF123" s="2">
        <f t="shared" si="121"/>
        <v>62.225999999999999</v>
      </c>
      <c r="DG123" s="2">
        <f t="shared" si="122"/>
        <v>61.918999999999997</v>
      </c>
      <c r="DH123" s="2">
        <f t="shared" si="123"/>
        <v>60.845999999999997</v>
      </c>
      <c r="DI123" s="2">
        <f t="shared" si="124"/>
        <v>64.599999999999994</v>
      </c>
      <c r="DK123" s="2">
        <f t="shared" si="148"/>
        <v>99.476133343400804</v>
      </c>
      <c r="DL123" s="2">
        <f t="shared" si="148"/>
        <v>84.654649501661154</v>
      </c>
      <c r="DM123" s="2">
        <f t="shared" si="148"/>
        <v>88.488368357998553</v>
      </c>
      <c r="DN123" s="2">
        <f t="shared" si="148"/>
        <v>85.6572025067955</v>
      </c>
      <c r="DO123" s="2">
        <f t="shared" si="148"/>
        <v>80.352223044397476</v>
      </c>
      <c r="DP123" s="2">
        <f t="shared" si="148"/>
        <v>82.98429581611434</v>
      </c>
      <c r="DQ123" s="2">
        <f t="shared" si="148"/>
        <v>82.138535155195655</v>
      </c>
      <c r="DR123" s="2">
        <f t="shared" si="148"/>
        <v>86.6876574023416</v>
      </c>
      <c r="DS123" s="2">
        <f t="shared" si="148"/>
        <v>91.759526990553312</v>
      </c>
      <c r="DT123" s="2">
        <f t="shared" si="148"/>
        <v>94.695508297771468</v>
      </c>
      <c r="DU123" s="2">
        <f t="shared" si="148"/>
        <v>94.510955400696872</v>
      </c>
      <c r="DV123" s="2">
        <f t="shared" si="148"/>
        <v>92.479359408033829</v>
      </c>
      <c r="DW123" s="2">
        <f t="shared" si="148"/>
        <v>92.148230655391131</v>
      </c>
      <c r="DX123" s="2">
        <f t="shared" si="148"/>
        <v>83.844314859559034</v>
      </c>
      <c r="DY123" s="2">
        <f t="shared" si="148"/>
        <v>81.822368511368481</v>
      </c>
      <c r="EA123" s="2">
        <f t="shared" si="152"/>
        <v>65.79580345932095</v>
      </c>
      <c r="EB123" s="2">
        <f t="shared" si="152"/>
        <v>62.31829445288755</v>
      </c>
      <c r="EC123" s="2">
        <f t="shared" si="152"/>
        <v>62.3722874436937</v>
      </c>
      <c r="ED123" s="2">
        <f t="shared" si="152"/>
        <v>62.24667443341896</v>
      </c>
      <c r="EE123" s="2">
        <f t="shared" si="151"/>
        <v>60.273559980074509</v>
      </c>
      <c r="EF123" s="2">
        <f t="shared" si="151"/>
        <v>58.683548849725966</v>
      </c>
      <c r="EG123" s="2">
        <f t="shared" si="151"/>
        <v>57.090022815966996</v>
      </c>
      <c r="EH123" s="2">
        <f t="shared" si="151"/>
        <v>58.843666736355033</v>
      </c>
      <c r="EI123" s="2">
        <f t="shared" si="151"/>
        <v>59.673262452447545</v>
      </c>
      <c r="EJ123" s="2">
        <f t="shared" si="151"/>
        <v>60.492991339000746</v>
      </c>
      <c r="EK123" s="2">
        <f t="shared" si="151"/>
        <v>61.509920398713362</v>
      </c>
      <c r="EL123" s="2">
        <f t="shared" si="151"/>
        <v>62.978284436746669</v>
      </c>
      <c r="EM123" s="2">
        <f t="shared" si="135"/>
        <v>62.776615073635561</v>
      </c>
      <c r="EN123" s="2">
        <f t="shared" si="135"/>
        <v>61.647494047475895</v>
      </c>
      <c r="EO123" s="2">
        <f t="shared" si="135"/>
        <v>65.958694489198777</v>
      </c>
      <c r="EQ123" s="2">
        <f t="shared" si="149"/>
        <v>65.620483436455075</v>
      </c>
      <c r="ER123" s="2">
        <f t="shared" si="149"/>
        <v>61.280247538483394</v>
      </c>
      <c r="ES123" s="2">
        <f t="shared" si="149"/>
        <v>62.36459777482338</v>
      </c>
      <c r="ET123" s="2">
        <f t="shared" si="149"/>
        <v>62.257567496795673</v>
      </c>
      <c r="EU123" s="2">
        <f t="shared" si="149"/>
        <v>60.187987771239406</v>
      </c>
      <c r="EV123" s="2">
        <f t="shared" si="149"/>
        <v>58.790302507917048</v>
      </c>
      <c r="EW123" s="2">
        <f t="shared" si="149"/>
        <v>57.070903001306604</v>
      </c>
      <c r="EX123" s="2">
        <f t="shared" si="149"/>
        <v>58.746963612048653</v>
      </c>
      <c r="EY123" s="2">
        <f t="shared" si="149"/>
        <v>59.462573213195803</v>
      </c>
      <c r="EZ123" s="2">
        <f t="shared" si="149"/>
        <v>60.149596043283481</v>
      </c>
      <c r="FA123" s="2">
        <f t="shared" si="149"/>
        <v>61.069284385965545</v>
      </c>
      <c r="FB123" s="2">
        <f t="shared" si="149"/>
        <v>62.852794683286128</v>
      </c>
      <c r="FC123" s="2">
        <f t="shared" si="149"/>
        <v>62.787086503115461</v>
      </c>
      <c r="FD123" s="2">
        <f t="shared" si="149"/>
        <v>61.544956353392024</v>
      </c>
      <c r="FE123" s="2">
        <f t="shared" si="149"/>
        <v>65.765431593512091</v>
      </c>
      <c r="FG123" s="2">
        <f t="shared" si="150"/>
        <v>0.99231202668189944</v>
      </c>
      <c r="FH123" s="2">
        <f t="shared" si="150"/>
        <v>0.99251971302507913</v>
      </c>
      <c r="FI123" s="2">
        <f t="shared" si="150"/>
        <v>0.9914741477902953</v>
      </c>
      <c r="FJ123" s="2">
        <f t="shared" si="150"/>
        <v>0.9920643039620245</v>
      </c>
      <c r="FK123" s="2">
        <f t="shared" si="150"/>
        <v>0.99099988779534776</v>
      </c>
      <c r="FL123" s="2">
        <f t="shared" si="150"/>
        <v>0.99100951276292393</v>
      </c>
      <c r="FM123" s="2">
        <f t="shared" si="150"/>
        <v>0.99083401788373326</v>
      </c>
      <c r="FN123" s="2">
        <f t="shared" si="150"/>
        <v>0.99057909983421799</v>
      </c>
      <c r="FO123" s="2">
        <f t="shared" si="150"/>
        <v>0.99043847777344374</v>
      </c>
      <c r="FP123" s="2">
        <f t="shared" si="150"/>
        <v>0.98955284518722331</v>
      </c>
      <c r="FQ123" s="2">
        <f t="shared" si="150"/>
        <v>0.99074840500864014</v>
      </c>
      <c r="FR123" s="2">
        <f t="shared" si="150"/>
        <v>0.99143851845010456</v>
      </c>
      <c r="FS123" s="2">
        <f t="shared" si="150"/>
        <v>0.99165053648695556</v>
      </c>
      <c r="FT123" s="2">
        <f t="shared" si="150"/>
        <v>0.99116099637766009</v>
      </c>
      <c r="FU123" s="2">
        <f t="shared" si="150"/>
        <v>0.98933804961998217</v>
      </c>
      <c r="FW123" s="2">
        <f t="shared" si="141"/>
        <v>2.2620815677571863E-3</v>
      </c>
      <c r="FX123" s="2">
        <f t="shared" si="141"/>
        <v>3.1256930817750452E-3</v>
      </c>
      <c r="FY123" s="2">
        <f t="shared" si="141"/>
        <v>3.1994335672445103E-3</v>
      </c>
      <c r="FZ123" s="2">
        <f t="shared" si="141"/>
        <v>3.3614733335661962E-3</v>
      </c>
      <c r="GA123" s="2">
        <f t="shared" si="141"/>
        <v>3.2164090317707227E-3</v>
      </c>
      <c r="GB123" s="2">
        <f t="shared" si="141"/>
        <v>3.511019654078022E-3</v>
      </c>
      <c r="GC123" s="2">
        <f t="shared" si="141"/>
        <v>4.760985667200829E-3</v>
      </c>
      <c r="GD123" s="2">
        <f t="shared" si="141"/>
        <v>5.1638748266577342E-3</v>
      </c>
      <c r="GE123" s="2">
        <f t="shared" si="141"/>
        <v>4.4498582511845602E-3</v>
      </c>
      <c r="GF123" s="2">
        <f t="shared" si="141"/>
        <v>3.7480132287929066E-3</v>
      </c>
      <c r="GG123" s="2">
        <f t="shared" si="141"/>
        <v>2.9018155855976453E-3</v>
      </c>
      <c r="GH123" s="2">
        <f t="shared" si="141"/>
        <v>2.5256045785784615E-3</v>
      </c>
      <c r="GI123" s="2">
        <f t="shared" si="141"/>
        <v>2.2780292993308106E-3</v>
      </c>
      <c r="GJ123" s="2">
        <f t="shared" si="141"/>
        <v>2.2510108847489537E-3</v>
      </c>
      <c r="GK123" s="2">
        <f t="shared" si="141"/>
        <v>1.6920430524960612E-3</v>
      </c>
      <c r="GM123" s="86">
        <f t="shared" si="142"/>
        <v>9.9216935121338852E-29</v>
      </c>
      <c r="GN123" s="86">
        <f t="shared" si="142"/>
        <v>1.9078839876641154E-29</v>
      </c>
      <c r="GO123" s="86">
        <f t="shared" si="142"/>
        <v>1.0973142381982576E-36</v>
      </c>
      <c r="GP123" s="86">
        <f t="shared" si="142"/>
        <v>4.3235994118815956E-37</v>
      </c>
      <c r="GQ123" s="86">
        <f t="shared" si="142"/>
        <v>7.5086867088030842E-34</v>
      </c>
      <c r="GR123" s="86">
        <f t="shared" si="142"/>
        <v>1.5085565083337701E-30</v>
      </c>
      <c r="GS123" s="86">
        <f t="shared" si="142"/>
        <v>8.4841888492287193E-41</v>
      </c>
      <c r="GT123" s="86">
        <f t="shared" si="142"/>
        <v>1.9542071923181757E-50</v>
      </c>
      <c r="GU123" s="86">
        <f t="shared" si="142"/>
        <v>3.8812861420552395E-56</v>
      </c>
      <c r="GV123" s="86">
        <f t="shared" si="142"/>
        <v>3.4291143154747216E-43</v>
      </c>
      <c r="GW123" s="86">
        <f t="shared" si="142"/>
        <v>1.6158653007901249E-44</v>
      </c>
      <c r="GX123" s="86">
        <f t="shared" si="142"/>
        <v>2.8106964963013498E-42</v>
      </c>
      <c r="GY123" s="86">
        <f t="shared" si="142"/>
        <v>9.2517767737968969E-42</v>
      </c>
      <c r="GZ123" s="86">
        <f t="shared" si="142"/>
        <v>3.5880423952461606E-53</v>
      </c>
      <c r="HA123" s="86">
        <f t="shared" si="142"/>
        <v>3.2650297603564036E-64</v>
      </c>
      <c r="HC123" s="86">
        <f t="shared" ref="HC123:HK153" si="153" xml:space="preserve"> _xlfn.NORM.DIST($B123, C$8, ABS(C$12), TRUE) * _xlfn.NORM.DIST(($B123 - C$8)*C$16, 0, ABS(C$12), TRUE) * 2</f>
        <v>3.1035055487872602E-2</v>
      </c>
      <c r="HD123" s="86">
        <f t="shared" si="153"/>
        <v>7.1488595254933498E-3</v>
      </c>
      <c r="HE123" s="86">
        <f t="shared" si="153"/>
        <v>2.6826558256633709E-3</v>
      </c>
      <c r="HF123" s="86">
        <f t="shared" si="153"/>
        <v>1.1638104401952456E-3</v>
      </c>
      <c r="HG123" s="86">
        <f t="shared" si="153"/>
        <v>3.2543424294083405E-4</v>
      </c>
      <c r="HH123" s="86">
        <f t="shared" si="153"/>
        <v>1.3231189962769284E-4</v>
      </c>
      <c r="HI123" s="86">
        <f t="shared" si="138"/>
        <v>5.0148635755714154E-8</v>
      </c>
      <c r="HJ123" s="86">
        <f t="shared" si="138"/>
        <v>3.4639039775698536E-10</v>
      </c>
      <c r="HK123" s="86">
        <f t="shared" si="138"/>
        <v>4.6292335126099737E-10</v>
      </c>
      <c r="HL123" s="86">
        <f t="shared" si="138"/>
        <v>3.5291423058438251E-6</v>
      </c>
      <c r="HM123" s="86">
        <f t="shared" si="138"/>
        <v>7.385613024026335E-6</v>
      </c>
      <c r="HN123" s="86">
        <f t="shared" si="138"/>
        <v>3.4118808228475044E-4</v>
      </c>
      <c r="HO123" s="86">
        <f t="shared" si="138"/>
        <v>3.9773018821997169E-3</v>
      </c>
      <c r="HP123" s="86">
        <f t="shared" si="138"/>
        <v>4.8504868918319301E-4</v>
      </c>
      <c r="HQ123" s="86">
        <f t="shared" si="138"/>
        <v>2.6103287674885835E-6</v>
      </c>
      <c r="HS123" s="86">
        <f t="shared" si="143"/>
        <v>3.3578634053989836E-12</v>
      </c>
      <c r="HT123" s="86">
        <f t="shared" si="143"/>
        <v>2.4685875648594032E-10</v>
      </c>
      <c r="HU123" s="86">
        <f t="shared" si="143"/>
        <v>3.2642925049864514E-11</v>
      </c>
      <c r="HV123" s="86">
        <f t="shared" si="143"/>
        <v>3.5634505169393213E-11</v>
      </c>
      <c r="HW123" s="86">
        <f t="shared" si="143"/>
        <v>1.2783746701898584E-11</v>
      </c>
      <c r="HX123" s="86">
        <f t="shared" si="143"/>
        <v>4.0103198462954985E-11</v>
      </c>
      <c r="HY123" s="86">
        <f t="shared" si="143"/>
        <v>1.4630548247347265E-10</v>
      </c>
      <c r="HZ123" s="86">
        <f t="shared" si="143"/>
        <v>1.2997632092820022E-10</v>
      </c>
      <c r="IA123" s="86">
        <f t="shared" si="143"/>
        <v>5.0932910547379434E-11</v>
      </c>
      <c r="IB123" s="86">
        <f t="shared" si="143"/>
        <v>2.811949885475251E-14</v>
      </c>
      <c r="IC123" s="86">
        <f t="shared" si="143"/>
        <v>4.219443678326303E-12</v>
      </c>
      <c r="ID123" s="86">
        <f t="shared" si="143"/>
        <v>1.4333960030443702E-12</v>
      </c>
      <c r="IE123" s="86">
        <f t="shared" si="143"/>
        <v>1.3752684575833184E-12</v>
      </c>
      <c r="IF123" s="86">
        <f t="shared" si="143"/>
        <v>3.0250525135716867E-9</v>
      </c>
      <c r="IG123" s="86">
        <f t="shared" si="143"/>
        <v>3.8215137769862243E-7</v>
      </c>
      <c r="II123" s="86">
        <f t="shared" si="144"/>
        <v>9.733270011036545E-56</v>
      </c>
      <c r="IJ123" s="86">
        <f t="shared" si="144"/>
        <v>5.5794650299362654E-48</v>
      </c>
      <c r="IK123" s="86">
        <f t="shared" si="144"/>
        <v>8.1689628764162002E-52</v>
      </c>
      <c r="IL123" s="86">
        <f t="shared" si="144"/>
        <v>1.6757978607074078E-53</v>
      </c>
      <c r="IM123" s="86">
        <f t="shared" si="144"/>
        <v>2.0588161356840321E-56</v>
      </c>
      <c r="IN123" s="86">
        <f t="shared" si="144"/>
        <v>4.094196828939064E-54</v>
      </c>
      <c r="IO123" s="86">
        <f t="shared" si="144"/>
        <v>6.8314560595126264E-53</v>
      </c>
      <c r="IP123" s="86">
        <f t="shared" si="144"/>
        <v>1.191204447572004E-53</v>
      </c>
      <c r="IQ123" s="86">
        <f t="shared" si="144"/>
        <v>8.9368916852561955E-56</v>
      </c>
      <c r="IR123" s="86">
        <f t="shared" si="144"/>
        <v>2.736297573955164E-73</v>
      </c>
      <c r="IS123" s="86">
        <f t="shared" si="144"/>
        <v>2.9434399160778844E-57</v>
      </c>
      <c r="IT123" s="86">
        <f t="shared" si="144"/>
        <v>1.8358499935984244E-58</v>
      </c>
      <c r="IU123" s="86">
        <f t="shared" si="144"/>
        <v>8.3591068769217876E-58</v>
      </c>
      <c r="IV123" s="86">
        <f t="shared" si="144"/>
        <v>1.8040597093592388E-58</v>
      </c>
      <c r="IW123" s="86">
        <f t="shared" si="144"/>
        <v>5.3324113374920157E-27</v>
      </c>
      <c r="IY123" s="86">
        <f t="shared" si="145"/>
        <v>3.1035055491230465E-2</v>
      </c>
      <c r="IZ123" s="86">
        <f t="shared" si="145"/>
        <v>7.1488597723521063E-3</v>
      </c>
      <c r="JA123" s="86">
        <f t="shared" si="145"/>
        <v>2.6826558583062962E-3</v>
      </c>
      <c r="JB123" s="86">
        <f t="shared" si="145"/>
        <v>1.1638104758297507E-3</v>
      </c>
      <c r="JC123" s="86">
        <f t="shared" si="145"/>
        <v>3.2543425572458077E-4</v>
      </c>
      <c r="JD123" s="86">
        <f t="shared" si="145"/>
        <v>1.323119397308913E-4</v>
      </c>
      <c r="JE123" s="86">
        <f t="shared" si="145"/>
        <v>5.0294941238187629E-8</v>
      </c>
      <c r="JF123" s="86">
        <f t="shared" si="145"/>
        <v>4.7636671868518561E-10</v>
      </c>
      <c r="JG123" s="86">
        <f t="shared" si="145"/>
        <v>5.1385626180837678E-10</v>
      </c>
      <c r="JH123" s="86">
        <f t="shared" si="145"/>
        <v>3.5291423339633237E-6</v>
      </c>
      <c r="JI123" s="86">
        <f t="shared" si="145"/>
        <v>7.3856172434700135E-6</v>
      </c>
      <c r="JJ123" s="86">
        <f t="shared" si="145"/>
        <v>3.4118808371814643E-4</v>
      </c>
      <c r="JK123" s="86">
        <f t="shared" si="145"/>
        <v>3.9773018835749857E-3</v>
      </c>
      <c r="JL123" s="86">
        <f t="shared" si="145"/>
        <v>4.8505171423570656E-4</v>
      </c>
      <c r="JM123" s="86">
        <f t="shared" si="145"/>
        <v>2.9924801451872062E-6</v>
      </c>
    </row>
    <row r="124" spans="2:273" x14ac:dyDescent="0.25">
      <c r="B124" s="2">
        <v>97</v>
      </c>
      <c r="C124" s="37">
        <v>65.766999999999996</v>
      </c>
      <c r="D124" s="37">
        <v>60.746000000000002</v>
      </c>
      <c r="E124" s="37">
        <v>61.079000000000001</v>
      </c>
      <c r="F124" s="37">
        <v>60.889000000000003</v>
      </c>
      <c r="G124" s="37">
        <v>59.29</v>
      </c>
      <c r="H124" s="37">
        <v>57.854999999999997</v>
      </c>
      <c r="I124" s="37">
        <v>56.887</v>
      </c>
      <c r="J124" s="37">
        <v>58.225999999999999</v>
      </c>
      <c r="K124" s="37">
        <v>59.515999999999998</v>
      </c>
      <c r="L124" s="37">
        <v>59.015999999999998</v>
      </c>
      <c r="M124" s="37">
        <v>60.371000000000002</v>
      </c>
      <c r="N124" s="37">
        <v>62</v>
      </c>
      <c r="O124" s="37">
        <v>62.113</v>
      </c>
      <c r="P124" s="37">
        <v>61.122999999999998</v>
      </c>
      <c r="Q124" s="37">
        <v>63.768999999999998</v>
      </c>
      <c r="S124" s="4">
        <f t="shared" si="146"/>
        <v>66.641022290231916</v>
      </c>
      <c r="T124" s="4">
        <f t="shared" si="146"/>
        <v>62.438964240101861</v>
      </c>
      <c r="U124" s="4">
        <f t="shared" si="146"/>
        <v>62.48126255342266</v>
      </c>
      <c r="V124" s="4">
        <f t="shared" si="146"/>
        <v>62.313197525317911</v>
      </c>
      <c r="W124" s="4">
        <f t="shared" si="146"/>
        <v>60.32759164795285</v>
      </c>
      <c r="X124" s="4">
        <f t="shared" si="146"/>
        <v>58.790400255894539</v>
      </c>
      <c r="Y124" s="4">
        <f t="shared" si="146"/>
        <v>57.1929884630526</v>
      </c>
      <c r="Z124" s="4">
        <f t="shared" si="146"/>
        <v>58.937911620653288</v>
      </c>
      <c r="AA124" s="4">
        <f t="shared" si="146"/>
        <v>59.783174262809148</v>
      </c>
      <c r="AB124" s="4">
        <f t="shared" si="146"/>
        <v>60.637504305876497</v>
      </c>
      <c r="AC124" s="4">
        <f t="shared" si="146"/>
        <v>61.599965922221784</v>
      </c>
      <c r="AD124" s="4">
        <f t="shared" si="146"/>
        <v>63.052661652918793</v>
      </c>
      <c r="AE124" s="4">
        <f t="shared" si="146"/>
        <v>62.900446481755587</v>
      </c>
      <c r="AF124" s="4">
        <f t="shared" si="146"/>
        <v>61.677192634426319</v>
      </c>
      <c r="AG124" s="4">
        <f t="shared" si="146"/>
        <v>65.936738375077937</v>
      </c>
      <c r="AI124" s="4">
        <f t="shared" si="147"/>
        <v>-0.87402229023192035</v>
      </c>
      <c r="AJ124" s="4">
        <f t="shared" si="147"/>
        <v>-1.6929642401018583</v>
      </c>
      <c r="AK124" s="4">
        <f t="shared" si="147"/>
        <v>-1.4022625534226592</v>
      </c>
      <c r="AL124" s="4">
        <f t="shared" si="147"/>
        <v>-1.4241975253179078</v>
      </c>
      <c r="AM124" s="4">
        <f t="shared" si="147"/>
        <v>-1.0375916479528513</v>
      </c>
      <c r="AN124" s="4">
        <f t="shared" si="147"/>
        <v>-0.93540025589454245</v>
      </c>
      <c r="AO124" s="4">
        <f t="shared" si="147"/>
        <v>-0.30598846305259997</v>
      </c>
      <c r="AP124" s="4">
        <f t="shared" si="147"/>
        <v>-0.71191162065328939</v>
      </c>
      <c r="AQ124" s="4">
        <f t="shared" si="147"/>
        <v>-0.26717426280914935</v>
      </c>
      <c r="AR124" s="4">
        <f t="shared" si="147"/>
        <v>-1.6215043058764991</v>
      </c>
      <c r="AS124" s="4">
        <f t="shared" si="147"/>
        <v>-1.2289659222217821</v>
      </c>
      <c r="AT124" s="4">
        <f t="shared" si="147"/>
        <v>-1.0526616529187933</v>
      </c>
      <c r="AU124" s="4">
        <f t="shared" si="147"/>
        <v>-0.78744648175558751</v>
      </c>
      <c r="AV124" s="4">
        <f t="shared" si="147"/>
        <v>-0.55419263442632172</v>
      </c>
      <c r="AW124" s="4">
        <f t="shared" si="147"/>
        <v>-2.1677383750779384</v>
      </c>
      <c r="AY124" s="2">
        <f t="shared" si="139"/>
        <v>65.932947098576818</v>
      </c>
      <c r="AZ124" s="2">
        <f t="shared" si="139"/>
        <v>62.329188831158369</v>
      </c>
      <c r="BA124" s="2">
        <f t="shared" si="139"/>
        <v>62.450725150268077</v>
      </c>
      <c r="BB124" s="2">
        <f t="shared" si="139"/>
        <v>62.303248743034892</v>
      </c>
      <c r="BC124" s="2">
        <f t="shared" si="139"/>
        <v>60.32566673833535</v>
      </c>
      <c r="BD124" s="2">
        <f t="shared" si="139"/>
        <v>58.789774508155723</v>
      </c>
      <c r="BE124" s="2">
        <f t="shared" si="139"/>
        <v>57.192988331497411</v>
      </c>
      <c r="BF124" s="2">
        <f t="shared" si="139"/>
        <v>58.937911514558422</v>
      </c>
      <c r="BG124" s="2">
        <f t="shared" si="139"/>
        <v>59.783174216970224</v>
      </c>
      <c r="BH124" s="2">
        <f t="shared" si="139"/>
        <v>60.637499892021644</v>
      </c>
      <c r="BI124" s="2">
        <f t="shared" si="139"/>
        <v>61.599949132223728</v>
      </c>
      <c r="BJ124" s="2">
        <f t="shared" si="139"/>
        <v>63.050667404437192</v>
      </c>
      <c r="BK124" s="2">
        <f t="shared" si="139"/>
        <v>62.853634759599025</v>
      </c>
      <c r="BL124" s="2">
        <f t="shared" si="139"/>
        <v>61.674648373288179</v>
      </c>
      <c r="BM124" s="2">
        <f t="shared" si="139"/>
        <v>65.936146237411378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60.746000000000002</v>
      </c>
      <c r="CG124" s="2">
        <f t="shared" si="140"/>
        <v>61.079000000000001</v>
      </c>
      <c r="CH124" s="2">
        <f t="shared" si="140"/>
        <v>60.889000000000003</v>
      </c>
      <c r="CI124" s="2">
        <f t="shared" si="140"/>
        <v>59.29</v>
      </c>
      <c r="CJ124" s="2">
        <f t="shared" si="140"/>
        <v>57.854999999999997</v>
      </c>
      <c r="CK124" s="2">
        <f t="shared" si="140"/>
        <v>56.887</v>
      </c>
      <c r="CL124" s="2">
        <f t="shared" si="140"/>
        <v>58.225999999999999</v>
      </c>
      <c r="CM124" s="2">
        <f t="shared" si="140"/>
        <v>59.515999999999998</v>
      </c>
      <c r="CN124" s="2">
        <f t="shared" si="140"/>
        <v>59.015999999999998</v>
      </c>
      <c r="CO124" s="2">
        <f t="shared" si="140"/>
        <v>60.371000000000002</v>
      </c>
      <c r="CP124" s="2">
        <f t="shared" si="140"/>
        <v>62</v>
      </c>
      <c r="CQ124" s="2">
        <f t="shared" si="140"/>
        <v>62.113</v>
      </c>
      <c r="CR124" s="2">
        <f t="shared" si="140"/>
        <v>61.122999999999998</v>
      </c>
      <c r="CS124" s="2">
        <f t="shared" si="140"/>
        <v>63.768999999999998</v>
      </c>
      <c r="CU124" s="2" t="str">
        <f t="shared" si="110"/>
        <v/>
      </c>
      <c r="CV124" s="2">
        <f t="shared" si="111"/>
        <v>60.746000000000002</v>
      </c>
      <c r="CW124" s="2">
        <f t="shared" si="112"/>
        <v>61.079000000000001</v>
      </c>
      <c r="CX124" s="2">
        <f t="shared" si="113"/>
        <v>60.889000000000003</v>
      </c>
      <c r="CY124" s="2">
        <f t="shared" si="114"/>
        <v>59.29</v>
      </c>
      <c r="CZ124" s="2">
        <f t="shared" si="115"/>
        <v>57.854999999999997</v>
      </c>
      <c r="DA124" s="2">
        <f t="shared" si="116"/>
        <v>56.887</v>
      </c>
      <c r="DB124" s="2">
        <f t="shared" si="117"/>
        <v>58.225999999999999</v>
      </c>
      <c r="DC124" s="2">
        <f t="shared" si="118"/>
        <v>59.515999999999998</v>
      </c>
      <c r="DD124" s="2">
        <f t="shared" si="119"/>
        <v>59.015999999999998</v>
      </c>
      <c r="DE124" s="2">
        <f t="shared" si="120"/>
        <v>60.371000000000002</v>
      </c>
      <c r="DF124" s="2">
        <f t="shared" si="121"/>
        <v>62</v>
      </c>
      <c r="DG124" s="2">
        <f t="shared" si="122"/>
        <v>62.113</v>
      </c>
      <c r="DH124" s="2">
        <f t="shared" si="123"/>
        <v>61.122999999999998</v>
      </c>
      <c r="DI124" s="2">
        <f t="shared" si="124"/>
        <v>63.768999999999998</v>
      </c>
      <c r="DK124" s="2">
        <f t="shared" si="148"/>
        <v>99.692816671700413</v>
      </c>
      <c r="DL124" s="2">
        <f t="shared" si="148"/>
        <v>84.709225913621282</v>
      </c>
      <c r="DM124" s="2">
        <f t="shared" si="148"/>
        <v>88.652884284707511</v>
      </c>
      <c r="DN124" s="2">
        <f t="shared" si="148"/>
        <v>85.796048927816344</v>
      </c>
      <c r="DO124" s="2">
        <f t="shared" si="148"/>
        <v>80.409181818181821</v>
      </c>
      <c r="DP124" s="2">
        <f t="shared" si="148"/>
        <v>83.084105150852196</v>
      </c>
      <c r="DQ124" s="2">
        <f t="shared" si="148"/>
        <v>82.237593252361648</v>
      </c>
      <c r="DR124" s="2">
        <f t="shared" si="148"/>
        <v>86.840073968705525</v>
      </c>
      <c r="DS124" s="2">
        <f t="shared" si="148"/>
        <v>91.970842577597836</v>
      </c>
      <c r="DT124" s="2">
        <f t="shared" si="148"/>
        <v>94.945332147937421</v>
      </c>
      <c r="DU124" s="2">
        <f t="shared" si="148"/>
        <v>94.7118355400697</v>
      </c>
      <c r="DV124" s="2">
        <f t="shared" si="148"/>
        <v>92.63013107822411</v>
      </c>
      <c r="DW124" s="2">
        <f t="shared" si="148"/>
        <v>92.30536553911206</v>
      </c>
      <c r="DX124" s="2">
        <f t="shared" si="148"/>
        <v>83.966273935366942</v>
      </c>
      <c r="DY124" s="2">
        <f t="shared" si="148"/>
        <v>81.864510596310566</v>
      </c>
      <c r="EA124" s="2">
        <f t="shared" si="152"/>
        <v>65.694825112107623</v>
      </c>
      <c r="EB124" s="2">
        <f t="shared" si="152"/>
        <v>62.178744965805478</v>
      </c>
      <c r="EC124" s="2">
        <f t="shared" si="152"/>
        <v>62.245259572072079</v>
      </c>
      <c r="ED124" s="2">
        <f t="shared" si="152"/>
        <v>62.131825685697706</v>
      </c>
      <c r="EE124" s="2">
        <f t="shared" si="151"/>
        <v>60.15960711686737</v>
      </c>
      <c r="EF124" s="2">
        <f t="shared" si="151"/>
        <v>58.588381707197001</v>
      </c>
      <c r="EG124" s="2">
        <f t="shared" si="151"/>
        <v>56.981783311033062</v>
      </c>
      <c r="EH124" s="2">
        <f t="shared" si="151"/>
        <v>58.69641518927358</v>
      </c>
      <c r="EI124" s="2">
        <f t="shared" si="151"/>
        <v>59.50074254434162</v>
      </c>
      <c r="EJ124" s="2">
        <f t="shared" si="151"/>
        <v>60.308490580296002</v>
      </c>
      <c r="EK124" s="2">
        <f t="shared" si="151"/>
        <v>61.319291188010311</v>
      </c>
      <c r="EL124" s="2">
        <f t="shared" si="151"/>
        <v>62.81804276978545</v>
      </c>
      <c r="EM124" s="2">
        <f t="shared" si="135"/>
        <v>62.627457774019213</v>
      </c>
      <c r="EN124" s="2">
        <f t="shared" si="135"/>
        <v>61.493588944593981</v>
      </c>
      <c r="EO124" s="2">
        <f t="shared" si="135"/>
        <v>65.779926665143478</v>
      </c>
      <c r="EQ124" s="2">
        <f t="shared" si="149"/>
        <v>65.526744675787782</v>
      </c>
      <c r="ER124" s="2">
        <f t="shared" si="149"/>
        <v>61.197306591489209</v>
      </c>
      <c r="ES124" s="2">
        <f t="shared" si="149"/>
        <v>62.237976153741926</v>
      </c>
      <c r="ET124" s="2">
        <f t="shared" si="149"/>
        <v>62.1413165206217</v>
      </c>
      <c r="EU124" s="2">
        <f t="shared" si="149"/>
        <v>60.078865373298989</v>
      </c>
      <c r="EV124" s="2">
        <f t="shared" si="149"/>
        <v>58.687907411344483</v>
      </c>
      <c r="EW124" s="2">
        <f t="shared" si="149"/>
        <v>56.964400152069146</v>
      </c>
      <c r="EX124" s="2">
        <f t="shared" si="149"/>
        <v>58.60566784588309</v>
      </c>
      <c r="EY124" s="2">
        <f t="shared" si="149"/>
        <v>59.305360256428408</v>
      </c>
      <c r="EZ124" s="2">
        <f t="shared" si="149"/>
        <v>59.989286373772501</v>
      </c>
      <c r="FA124" s="2">
        <f t="shared" si="149"/>
        <v>60.903361206335575</v>
      </c>
      <c r="FB124" s="2">
        <f t="shared" si="149"/>
        <v>62.699380811501157</v>
      </c>
      <c r="FC124" s="2">
        <f t="shared" si="149"/>
        <v>62.635253406157936</v>
      </c>
      <c r="FD124" s="2">
        <f t="shared" si="149"/>
        <v>61.396374588204715</v>
      </c>
      <c r="FE124" s="2">
        <f t="shared" si="149"/>
        <v>65.601596015996464</v>
      </c>
      <c r="FG124" s="2">
        <f t="shared" si="150"/>
        <v>0.99298373879294932</v>
      </c>
      <c r="FH124" s="2">
        <f t="shared" si="150"/>
        <v>0.99317340403996779</v>
      </c>
      <c r="FI124" s="2">
        <f t="shared" si="150"/>
        <v>0.99221849281887153</v>
      </c>
      <c r="FJ124" s="2">
        <f t="shared" si="150"/>
        <v>0.9927575020834587</v>
      </c>
      <c r="FK124" s="2">
        <f t="shared" si="150"/>
        <v>0.99178529478768651</v>
      </c>
      <c r="FL124" s="2">
        <f t="shared" si="150"/>
        <v>0.99179408677445613</v>
      </c>
      <c r="FM124" s="2">
        <f t="shared" si="150"/>
        <v>0.99163377753903414</v>
      </c>
      <c r="FN124" s="2">
        <f t="shared" si="150"/>
        <v>0.99140090882663334</v>
      </c>
      <c r="FO124" s="2">
        <f t="shared" si="150"/>
        <v>0.99127244550701687</v>
      </c>
      <c r="FP124" s="2">
        <f t="shared" si="150"/>
        <v>0.99046331510258667</v>
      </c>
      <c r="FQ124" s="2">
        <f t="shared" si="150"/>
        <v>0.99155557098289393</v>
      </c>
      <c r="FR124" s="2">
        <f t="shared" si="150"/>
        <v>0.99218594956402084</v>
      </c>
      <c r="FS124" s="2">
        <f t="shared" si="150"/>
        <v>0.99237960035306938</v>
      </c>
      <c r="FT124" s="2">
        <f t="shared" si="150"/>
        <v>0.99193245846572542</v>
      </c>
      <c r="FU124" s="2">
        <f t="shared" si="150"/>
        <v>0.99026705485789468</v>
      </c>
      <c r="FW124" s="2">
        <f t="shared" si="141"/>
        <v>2.4797819254940832E-3</v>
      </c>
      <c r="FX124" s="2">
        <f t="shared" si="141"/>
        <v>3.4262210965530244E-3</v>
      </c>
      <c r="FY124" s="2">
        <f t="shared" si="141"/>
        <v>3.5070266130209997E-3</v>
      </c>
      <c r="FZ124" s="2">
        <f t="shared" si="141"/>
        <v>3.6845872727870981E-3</v>
      </c>
      <c r="GA124" s="2">
        <f t="shared" si="141"/>
        <v>3.5256283237087866E-3</v>
      </c>
      <c r="GB124" s="2">
        <f t="shared" si="141"/>
        <v>3.8484528841469098E-3</v>
      </c>
      <c r="GC124" s="2">
        <f t="shared" si="141"/>
        <v>5.21792022210986E-3</v>
      </c>
      <c r="GD124" s="2">
        <f t="shared" si="141"/>
        <v>5.6592567058343594E-3</v>
      </c>
      <c r="GE124" s="2">
        <f t="shared" si="141"/>
        <v>4.8770787487164785E-3</v>
      </c>
      <c r="GF124" s="2">
        <f t="shared" si="141"/>
        <v>4.1081292782906868E-3</v>
      </c>
      <c r="GG124" s="2">
        <f t="shared" si="141"/>
        <v>3.1808869915647122E-3</v>
      </c>
      <c r="GH124" s="2">
        <f t="shared" si="141"/>
        <v>2.7685957404669304E-3</v>
      </c>
      <c r="GI124" s="2">
        <f t="shared" si="141"/>
        <v>2.49726060856155E-3</v>
      </c>
      <c r="GJ124" s="2">
        <f t="shared" si="141"/>
        <v>2.4676484466331517E-3</v>
      </c>
      <c r="GK124" s="2">
        <f t="shared" si="141"/>
        <v>1.854985496405047E-3</v>
      </c>
      <c r="GM124" s="86">
        <f t="shared" si="142"/>
        <v>1.6405205751970386E-30</v>
      </c>
      <c r="GN124" s="86">
        <f t="shared" si="142"/>
        <v>3.0826915092468913E-31</v>
      </c>
      <c r="GO124" s="86">
        <f t="shared" si="142"/>
        <v>5.6395358817960604E-39</v>
      </c>
      <c r="GP124" s="86">
        <f t="shared" si="142"/>
        <v>2.3163517093253442E-39</v>
      </c>
      <c r="GQ124" s="86">
        <f t="shared" si="142"/>
        <v>6.1294645906677658E-36</v>
      </c>
      <c r="GR124" s="86">
        <f t="shared" si="142"/>
        <v>2.1010527542367138E-32</v>
      </c>
      <c r="GS124" s="86">
        <f t="shared" si="142"/>
        <v>3.1295394555933842E-43</v>
      </c>
      <c r="GT124" s="86">
        <f t="shared" si="142"/>
        <v>1.8367684453106029E-53</v>
      </c>
      <c r="GU124" s="86">
        <f t="shared" si="142"/>
        <v>1.5444855481758358E-59</v>
      </c>
      <c r="GV124" s="86">
        <f t="shared" si="142"/>
        <v>9.1146180541405693E-46</v>
      </c>
      <c r="GW124" s="86">
        <f t="shared" si="142"/>
        <v>2.8800737497888848E-47</v>
      </c>
      <c r="GX124" s="86">
        <f t="shared" si="142"/>
        <v>6.9117126638134206E-45</v>
      </c>
      <c r="GY124" s="86">
        <f t="shared" si="142"/>
        <v>2.2307429543501806E-44</v>
      </c>
      <c r="GZ124" s="86">
        <f t="shared" si="142"/>
        <v>1.8062186235986886E-56</v>
      </c>
      <c r="HA124" s="86">
        <f t="shared" si="142"/>
        <v>4.3823379237662903E-68</v>
      </c>
      <c r="HC124" s="86">
        <f t="shared" si="153"/>
        <v>1.4333136363149746E-2</v>
      </c>
      <c r="HD124" s="86">
        <f t="shared" si="153"/>
        <v>2.4399189071617655E-3</v>
      </c>
      <c r="HE124" s="86">
        <f t="shared" si="153"/>
        <v>6.9007886384852256E-4</v>
      </c>
      <c r="HF124" s="86">
        <f t="shared" si="153"/>
        <v>2.7648008241994349E-4</v>
      </c>
      <c r="HG124" s="86">
        <f t="shared" si="153"/>
        <v>5.6479454736005394E-5</v>
      </c>
      <c r="HH124" s="86">
        <f t="shared" si="153"/>
        <v>2.089991526795434E-5</v>
      </c>
      <c r="HI124" s="86">
        <f t="shared" si="138"/>
        <v>2.1538948697822892E-9</v>
      </c>
      <c r="HJ124" s="86">
        <f t="shared" si="138"/>
        <v>5.9799439999231634E-12</v>
      </c>
      <c r="HK124" s="86">
        <f t="shared" si="138"/>
        <v>7.4137847978683466E-12</v>
      </c>
      <c r="HL124" s="86">
        <f t="shared" si="138"/>
        <v>3.5616782943210582E-7</v>
      </c>
      <c r="HM124" s="86">
        <f t="shared" si="138"/>
        <v>5.6747339971054156E-7</v>
      </c>
      <c r="HN124" s="86">
        <f t="shared" si="138"/>
        <v>5.5608223375167206E-5</v>
      </c>
      <c r="HO124" s="86">
        <f t="shared" si="138"/>
        <v>1.0200353864607754E-3</v>
      </c>
      <c r="HP124" s="86">
        <f t="shared" si="138"/>
        <v>7.4353773680290092E-5</v>
      </c>
      <c r="HQ124" s="86">
        <f t="shared" si="138"/>
        <v>1.5852929821216365E-7</v>
      </c>
      <c r="HS124" s="86">
        <f t="shared" si="143"/>
        <v>1.3714745591683225E-11</v>
      </c>
      <c r="HT124" s="86">
        <f t="shared" si="143"/>
        <v>8.6504452560095451E-10</v>
      </c>
      <c r="HU124" s="86">
        <f t="shared" si="143"/>
        <v>1.2854994600742386E-10</v>
      </c>
      <c r="HV124" s="86">
        <f t="shared" si="143"/>
        <v>1.44874141767921E-10</v>
      </c>
      <c r="HW124" s="86">
        <f t="shared" si="143"/>
        <v>5.5126365199506984E-11</v>
      </c>
      <c r="HX124" s="86">
        <f t="shared" si="143"/>
        <v>1.6554452271881216E-10</v>
      </c>
      <c r="HY124" s="86">
        <f t="shared" si="143"/>
        <v>6.161807164071914E-10</v>
      </c>
      <c r="HZ124" s="86">
        <f t="shared" si="143"/>
        <v>5.6779115285211463E-10</v>
      </c>
      <c r="IA124" s="86">
        <f t="shared" si="143"/>
        <v>2.269335575933689E-10</v>
      </c>
      <c r="IB124" s="86">
        <f t="shared" si="143"/>
        <v>1.9192408685490026E-13</v>
      </c>
      <c r="IC124" s="86">
        <f t="shared" si="143"/>
        <v>1.853469927066998E-11</v>
      </c>
      <c r="ID124" s="86">
        <f t="shared" si="143"/>
        <v>6.3760164317105295E-12</v>
      </c>
      <c r="IE124" s="86">
        <f t="shared" si="143"/>
        <v>5.9230537919060588E-12</v>
      </c>
      <c r="IF124" s="86">
        <f t="shared" si="143"/>
        <v>7.9857636902752597E-9</v>
      </c>
      <c r="IG124" s="86">
        <f t="shared" si="143"/>
        <v>7.7626239046349117E-7</v>
      </c>
      <c r="II124" s="86">
        <f t="shared" si="144"/>
        <v>4.0503821218164674E-54</v>
      </c>
      <c r="IJ124" s="86">
        <f t="shared" si="144"/>
        <v>1.6266829339636829E-46</v>
      </c>
      <c r="IK124" s="86">
        <f t="shared" si="144"/>
        <v>3.1936598598316857E-50</v>
      </c>
      <c r="IL124" s="86">
        <f t="shared" si="144"/>
        <v>7.6568926625013849E-52</v>
      </c>
      <c r="IM124" s="86">
        <f t="shared" si="144"/>
        <v>1.1300264670683071E-54</v>
      </c>
      <c r="IN124" s="86">
        <f t="shared" si="144"/>
        <v>2.0157965993164841E-52</v>
      </c>
      <c r="IO124" s="86">
        <f t="shared" si="144"/>
        <v>3.8125166095099479E-51</v>
      </c>
      <c r="IP124" s="86">
        <f t="shared" si="144"/>
        <v>7.512250111344814E-52</v>
      </c>
      <c r="IQ124" s="86">
        <f t="shared" si="144"/>
        <v>5.9304624486097715E-54</v>
      </c>
      <c r="IR124" s="86">
        <f t="shared" si="144"/>
        <v>5.9488353196907388E-71</v>
      </c>
      <c r="IS124" s="86">
        <f t="shared" si="144"/>
        <v>1.6001085453276853E-55</v>
      </c>
      <c r="IT124" s="86">
        <f t="shared" si="144"/>
        <v>9.9021960918549698E-57</v>
      </c>
      <c r="IU124" s="86">
        <f t="shared" si="144"/>
        <v>4.0282539137817569E-56</v>
      </c>
      <c r="IV124" s="86">
        <f t="shared" si="144"/>
        <v>9.0329754798574391E-57</v>
      </c>
      <c r="IW124" s="86">
        <f t="shared" si="144"/>
        <v>2.8426398192735212E-26</v>
      </c>
      <c r="IY124" s="86">
        <f t="shared" si="145"/>
        <v>1.4333136376864493E-2</v>
      </c>
      <c r="IZ124" s="86">
        <f t="shared" si="145"/>
        <v>2.4399197722062911E-3</v>
      </c>
      <c r="JA124" s="86">
        <f t="shared" si="145"/>
        <v>6.9007899239846853E-4</v>
      </c>
      <c r="JB124" s="86">
        <f t="shared" si="145"/>
        <v>2.7648022729408526E-4</v>
      </c>
      <c r="JC124" s="86">
        <f t="shared" si="145"/>
        <v>5.6479509862370591E-5</v>
      </c>
      <c r="JD124" s="86">
        <f t="shared" si="145"/>
        <v>2.0900080812477058E-5</v>
      </c>
      <c r="JE124" s="86">
        <f t="shared" si="145"/>
        <v>2.7700755861894804E-9</v>
      </c>
      <c r="JF124" s="86">
        <f t="shared" si="145"/>
        <v>5.7377109685203784E-10</v>
      </c>
      <c r="JG124" s="86">
        <f t="shared" si="145"/>
        <v>2.3434734239123725E-10</v>
      </c>
      <c r="JH124" s="86">
        <f t="shared" si="145"/>
        <v>3.5616802135619267E-7</v>
      </c>
      <c r="JI124" s="86">
        <f t="shared" si="145"/>
        <v>5.6749193440981226E-7</v>
      </c>
      <c r="JJ124" s="86">
        <f t="shared" si="145"/>
        <v>5.5608229751183641E-5</v>
      </c>
      <c r="JK124" s="86">
        <f t="shared" si="145"/>
        <v>1.0200353923838291E-3</v>
      </c>
      <c r="JL124" s="86">
        <f t="shared" si="145"/>
        <v>7.4361759443980374E-5</v>
      </c>
      <c r="JM124" s="86">
        <f t="shared" si="145"/>
        <v>9.3479168867565484E-7</v>
      </c>
    </row>
    <row r="125" spans="2:273" x14ac:dyDescent="0.25">
      <c r="B125" s="2">
        <v>98</v>
      </c>
      <c r="C125" s="37">
        <v>66.733000000000004</v>
      </c>
      <c r="D125" s="37">
        <v>61.444000000000003</v>
      </c>
      <c r="E125" s="37">
        <v>60.143000000000001</v>
      </c>
      <c r="F125" s="37">
        <v>62.143000000000001</v>
      </c>
      <c r="G125" s="37">
        <v>58.935000000000002</v>
      </c>
      <c r="H125" s="37">
        <v>57.484000000000002</v>
      </c>
      <c r="I125" s="37">
        <v>57.145000000000003</v>
      </c>
      <c r="J125" s="37">
        <v>58.951999999999998</v>
      </c>
      <c r="K125" s="37">
        <v>58.484000000000002</v>
      </c>
      <c r="L125" s="37">
        <v>59.161000000000001</v>
      </c>
      <c r="M125" s="37">
        <v>60.338999999999999</v>
      </c>
      <c r="N125" s="37">
        <v>60.805999999999997</v>
      </c>
      <c r="O125" s="37">
        <v>62.113</v>
      </c>
      <c r="P125" s="37">
        <v>60.430999999999997</v>
      </c>
      <c r="Q125" s="37">
        <v>64.861999999999995</v>
      </c>
      <c r="S125" s="4">
        <f t="shared" si="146"/>
        <v>66.058956797801827</v>
      </c>
      <c r="T125" s="4">
        <f t="shared" si="146"/>
        <v>62.204594639590951</v>
      </c>
      <c r="U125" s="4">
        <f t="shared" si="146"/>
        <v>62.313263257495137</v>
      </c>
      <c r="V125" s="4">
        <f t="shared" si="146"/>
        <v>62.176707940590099</v>
      </c>
      <c r="W125" s="4">
        <f t="shared" si="146"/>
        <v>60.198678253412588</v>
      </c>
      <c r="X125" s="4">
        <f t="shared" si="146"/>
        <v>58.678584032464428</v>
      </c>
      <c r="Y125" s="4">
        <f t="shared" si="146"/>
        <v>57.067883505537793</v>
      </c>
      <c r="Z125" s="4">
        <f t="shared" si="146"/>
        <v>58.77187288375233</v>
      </c>
      <c r="AA125" s="4">
        <f t="shared" si="146"/>
        <v>59.588966258930164</v>
      </c>
      <c r="AB125" s="4">
        <f t="shared" si="146"/>
        <v>60.427951470633396</v>
      </c>
      <c r="AC125" s="4">
        <f t="shared" si="146"/>
        <v>61.387677030806138</v>
      </c>
      <c r="AD125" s="4">
        <f t="shared" si="146"/>
        <v>62.872493912455759</v>
      </c>
      <c r="AE125" s="4">
        <f t="shared" si="146"/>
        <v>62.695133840287411</v>
      </c>
      <c r="AF125" s="4">
        <f t="shared" si="146"/>
        <v>61.507190251547676</v>
      </c>
      <c r="AG125" s="4">
        <f t="shared" si="146"/>
        <v>65.746834386341192</v>
      </c>
      <c r="AI125" s="4">
        <f t="shared" si="147"/>
        <v>0.67404320219817748</v>
      </c>
      <c r="AJ125" s="4">
        <f t="shared" si="147"/>
        <v>-0.76059463959094842</v>
      </c>
      <c r="AK125" s="4">
        <f t="shared" si="147"/>
        <v>-2.1702632574951366</v>
      </c>
      <c r="AL125" s="4">
        <f t="shared" si="147"/>
        <v>-3.3707940590097962E-2</v>
      </c>
      <c r="AM125" s="4">
        <f t="shared" si="147"/>
        <v>-1.2636782534125857</v>
      </c>
      <c r="AN125" s="4">
        <f t="shared" si="147"/>
        <v>-1.1945840324644266</v>
      </c>
      <c r="AO125" s="4">
        <f t="shared" si="147"/>
        <v>7.7116494462210028E-2</v>
      </c>
      <c r="AP125" s="4">
        <f t="shared" si="147"/>
        <v>0.18012711624766808</v>
      </c>
      <c r="AQ125" s="4">
        <f t="shared" si="147"/>
        <v>-1.1049662589301619</v>
      </c>
      <c r="AR125" s="4">
        <f t="shared" si="147"/>
        <v>-1.2669514706333942</v>
      </c>
      <c r="AS125" s="4">
        <f t="shared" si="147"/>
        <v>-1.0486770308061395</v>
      </c>
      <c r="AT125" s="4">
        <f t="shared" si="147"/>
        <v>-2.066493912455762</v>
      </c>
      <c r="AU125" s="4">
        <f t="shared" si="147"/>
        <v>-0.58213384028741189</v>
      </c>
      <c r="AV125" s="4">
        <f t="shared" si="147"/>
        <v>-1.0761902515476791</v>
      </c>
      <c r="AW125" s="4">
        <f t="shared" si="147"/>
        <v>-0.88483438634119693</v>
      </c>
      <c r="AY125" s="2">
        <f t="shared" si="139"/>
        <v>65.813127831821518</v>
      </c>
      <c r="AZ125" s="2">
        <f t="shared" si="139"/>
        <v>62.177289082473294</v>
      </c>
      <c r="BA125" s="2">
        <f t="shared" si="139"/>
        <v>62.307814250724512</v>
      </c>
      <c r="BB125" s="2">
        <f t="shared" si="139"/>
        <v>62.175093856050985</v>
      </c>
      <c r="BC125" s="2">
        <f t="shared" si="139"/>
        <v>60.198459803806465</v>
      </c>
      <c r="BD125" s="2">
        <f t="shared" si="139"/>
        <v>58.678519688044304</v>
      </c>
      <c r="BE125" s="2">
        <f t="shared" si="139"/>
        <v>57.067883147872713</v>
      </c>
      <c r="BF125" s="2">
        <f t="shared" si="139"/>
        <v>58.771872459082545</v>
      </c>
      <c r="BG125" s="2">
        <f t="shared" si="139"/>
        <v>59.588966071813665</v>
      </c>
      <c r="BH125" s="2">
        <f t="shared" si="139"/>
        <v>60.427951217355094</v>
      </c>
      <c r="BI125" s="2">
        <f t="shared" si="139"/>
        <v>61.387676237262035</v>
      </c>
      <c r="BJ125" s="2">
        <f t="shared" si="139"/>
        <v>62.872281642419402</v>
      </c>
      <c r="BK125" s="2">
        <f t="shared" si="139"/>
        <v>62.6868411136102</v>
      </c>
      <c r="BL125" s="2">
        <f t="shared" si="139"/>
        <v>61.506930833456778</v>
      </c>
      <c r="BM125" s="2">
        <f t="shared" si="139"/>
        <v>65.745687169190049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66.733000000000004</v>
      </c>
      <c r="CF125" s="2">
        <f t="shared" si="140"/>
        <v>61.444000000000003</v>
      </c>
      <c r="CG125" s="2">
        <f t="shared" si="140"/>
        <v>60.143000000000001</v>
      </c>
      <c r="CH125" s="2">
        <f t="shared" si="140"/>
        <v>62.143000000000001</v>
      </c>
      <c r="CI125" s="2">
        <f t="shared" si="140"/>
        <v>58.935000000000002</v>
      </c>
      <c r="CJ125" s="2">
        <f t="shared" si="140"/>
        <v>57.484000000000002</v>
      </c>
      <c r="CK125" s="2">
        <f t="shared" si="140"/>
        <v>57.145000000000003</v>
      </c>
      <c r="CL125" s="2">
        <f t="shared" si="140"/>
        <v>58.951999999999998</v>
      </c>
      <c r="CM125" s="2">
        <f t="shared" si="140"/>
        <v>58.484000000000002</v>
      </c>
      <c r="CN125" s="2">
        <f t="shared" si="140"/>
        <v>59.161000000000001</v>
      </c>
      <c r="CO125" s="2">
        <f t="shared" si="140"/>
        <v>60.338999999999999</v>
      </c>
      <c r="CP125" s="2">
        <f t="shared" si="140"/>
        <v>60.805999999999997</v>
      </c>
      <c r="CQ125" s="2">
        <f t="shared" si="140"/>
        <v>62.113</v>
      </c>
      <c r="CR125" s="2">
        <f t="shared" si="140"/>
        <v>60.430999999999997</v>
      </c>
      <c r="CS125" s="2">
        <f t="shared" si="140"/>
        <v>64.861999999999995</v>
      </c>
      <c r="CU125" s="2">
        <f t="shared" si="110"/>
        <v>66.733000000000004</v>
      </c>
      <c r="CV125" s="2">
        <f t="shared" si="111"/>
        <v>61.444000000000003</v>
      </c>
      <c r="CW125" s="2">
        <f t="shared" si="112"/>
        <v>60.143000000000001</v>
      </c>
      <c r="CX125" s="2">
        <f t="shared" si="113"/>
        <v>62.143000000000001</v>
      </c>
      <c r="CY125" s="2">
        <f t="shared" si="114"/>
        <v>58.935000000000002</v>
      </c>
      <c r="CZ125" s="2">
        <f t="shared" si="115"/>
        <v>57.484000000000002</v>
      </c>
      <c r="DA125" s="2">
        <f t="shared" si="116"/>
        <v>57.145000000000003</v>
      </c>
      <c r="DB125" s="2">
        <f t="shared" si="117"/>
        <v>58.951999999999998</v>
      </c>
      <c r="DC125" s="2">
        <f t="shared" si="118"/>
        <v>58.484000000000002</v>
      </c>
      <c r="DD125" s="2">
        <f t="shared" si="119"/>
        <v>59.161000000000001</v>
      </c>
      <c r="DE125" s="2">
        <f t="shared" si="120"/>
        <v>60.338999999999999</v>
      </c>
      <c r="DF125" s="2">
        <f t="shared" si="121"/>
        <v>60.805999999999997</v>
      </c>
      <c r="DG125" s="2">
        <f t="shared" si="122"/>
        <v>62.113</v>
      </c>
      <c r="DH125" s="2">
        <f t="shared" si="123"/>
        <v>60.430999999999997</v>
      </c>
      <c r="DI125" s="2">
        <f t="shared" si="124"/>
        <v>64.861999999999995</v>
      </c>
      <c r="DK125" s="2">
        <f t="shared" si="148"/>
        <v>99.909500000000023</v>
      </c>
      <c r="DL125" s="2">
        <f t="shared" si="148"/>
        <v>84.763802325581409</v>
      </c>
      <c r="DM125" s="2">
        <f t="shared" si="148"/>
        <v>88.817400211416455</v>
      </c>
      <c r="DN125" s="2">
        <f t="shared" si="148"/>
        <v>85.934895348837188</v>
      </c>
      <c r="DO125" s="2">
        <f t="shared" si="148"/>
        <v>80.46614059196618</v>
      </c>
      <c r="DP125" s="2">
        <f t="shared" si="148"/>
        <v>83.183914485590066</v>
      </c>
      <c r="DQ125" s="2">
        <f t="shared" si="148"/>
        <v>82.336651349527642</v>
      </c>
      <c r="DR125" s="2">
        <f t="shared" si="148"/>
        <v>86.992490535069464</v>
      </c>
      <c r="DS125" s="2">
        <f t="shared" si="148"/>
        <v>92.182158164642374</v>
      </c>
      <c r="DT125" s="2">
        <f t="shared" si="148"/>
        <v>95.195155998103388</v>
      </c>
      <c r="DU125" s="2">
        <f t="shared" si="148"/>
        <v>94.912715679442513</v>
      </c>
      <c r="DV125" s="2">
        <f t="shared" si="148"/>
        <v>92.780902748414377</v>
      </c>
      <c r="DW125" s="2">
        <f t="shared" si="148"/>
        <v>92.462500422832989</v>
      </c>
      <c r="DX125" s="2">
        <f t="shared" si="148"/>
        <v>84.08823301117485</v>
      </c>
      <c r="DY125" s="2">
        <f t="shared" si="148"/>
        <v>81.906652681252652</v>
      </c>
      <c r="EA125" s="2">
        <f t="shared" si="152"/>
        <v>65.593846764894295</v>
      </c>
      <c r="EB125" s="2">
        <f t="shared" si="152"/>
        <v>62.039195478723414</v>
      </c>
      <c r="EC125" s="2">
        <f t="shared" si="152"/>
        <v>62.118231700450458</v>
      </c>
      <c r="ED125" s="2">
        <f t="shared" si="152"/>
        <v>62.016976937976466</v>
      </c>
      <c r="EE125" s="2">
        <f t="shared" si="151"/>
        <v>60.045654253660231</v>
      </c>
      <c r="EF125" s="2">
        <f t="shared" si="151"/>
        <v>58.493214564668044</v>
      </c>
      <c r="EG125" s="2">
        <f t="shared" si="151"/>
        <v>56.873543806099121</v>
      </c>
      <c r="EH125" s="2">
        <f t="shared" si="151"/>
        <v>58.549163642192127</v>
      </c>
      <c r="EI125" s="2">
        <f t="shared" si="151"/>
        <v>59.328222636235694</v>
      </c>
      <c r="EJ125" s="2">
        <f t="shared" si="151"/>
        <v>60.123989821591266</v>
      </c>
      <c r="EK125" s="2">
        <f t="shared" si="151"/>
        <v>61.12866197730726</v>
      </c>
      <c r="EL125" s="2">
        <f t="shared" si="151"/>
        <v>62.657801102824223</v>
      </c>
      <c r="EM125" s="2">
        <f t="shared" si="135"/>
        <v>62.478300474402857</v>
      </c>
      <c r="EN125" s="2">
        <f t="shared" si="135"/>
        <v>61.339683841712059</v>
      </c>
      <c r="EO125" s="2">
        <f t="shared" si="135"/>
        <v>65.601158841088164</v>
      </c>
      <c r="EQ125" s="2">
        <f t="shared" si="149"/>
        <v>65.433005915120489</v>
      </c>
      <c r="ER125" s="2">
        <f t="shared" si="149"/>
        <v>61.114365644495031</v>
      </c>
      <c r="ES125" s="2">
        <f t="shared" si="149"/>
        <v>62.111354532660478</v>
      </c>
      <c r="ET125" s="2">
        <f t="shared" si="149"/>
        <v>62.025065544447727</v>
      </c>
      <c r="EU125" s="2">
        <f t="shared" si="149"/>
        <v>59.969742975358571</v>
      </c>
      <c r="EV125" s="2">
        <f t="shared" si="149"/>
        <v>58.585512314771911</v>
      </c>
      <c r="EW125" s="2">
        <f t="shared" si="149"/>
        <v>56.857897302831688</v>
      </c>
      <c r="EX125" s="2">
        <f t="shared" si="149"/>
        <v>58.464372079717535</v>
      </c>
      <c r="EY125" s="2">
        <f t="shared" si="149"/>
        <v>59.148147299661019</v>
      </c>
      <c r="EZ125" s="2">
        <f t="shared" si="149"/>
        <v>59.828976704261528</v>
      </c>
      <c r="FA125" s="2">
        <f t="shared" si="149"/>
        <v>60.737438026705597</v>
      </c>
      <c r="FB125" s="2">
        <f t="shared" si="149"/>
        <v>62.545966939716195</v>
      </c>
      <c r="FC125" s="2">
        <f t="shared" si="149"/>
        <v>62.483420309200405</v>
      </c>
      <c r="FD125" s="2">
        <f t="shared" si="149"/>
        <v>61.247792823017413</v>
      </c>
      <c r="FE125" s="2">
        <f t="shared" si="149"/>
        <v>65.437760438480836</v>
      </c>
      <c r="FG125" s="2">
        <f t="shared" si="150"/>
        <v>0.99359714089075157</v>
      </c>
      <c r="FH125" s="2">
        <f t="shared" si="150"/>
        <v>0.99377032853391201</v>
      </c>
      <c r="FI125" s="2">
        <f t="shared" si="150"/>
        <v>0.9928983186662691</v>
      </c>
      <c r="FJ125" s="2">
        <f t="shared" si="150"/>
        <v>0.99339055145024313</v>
      </c>
      <c r="FK125" s="2">
        <f t="shared" si="150"/>
        <v>0.99250268070425884</v>
      </c>
      <c r="FL125" s="2">
        <f t="shared" si="150"/>
        <v>0.9925107106893164</v>
      </c>
      <c r="FM125" s="2">
        <f t="shared" si="150"/>
        <v>0.99236429350588873</v>
      </c>
      <c r="FN125" s="2">
        <f t="shared" si="150"/>
        <v>0.9921515973293672</v>
      </c>
      <c r="FO125" s="2">
        <f t="shared" si="150"/>
        <v>0.99203425856796423</v>
      </c>
      <c r="FP125" s="2">
        <f t="shared" si="150"/>
        <v>0.991295135533517</v>
      </c>
      <c r="FQ125" s="2">
        <f t="shared" si="150"/>
        <v>0.99229286266075034</v>
      </c>
      <c r="FR125" s="2">
        <f t="shared" si="150"/>
        <v>0.99286859809533157</v>
      </c>
      <c r="FS125" s="2">
        <f t="shared" si="150"/>
        <v>0.99304544980846221</v>
      </c>
      <c r="FT125" s="2">
        <f t="shared" si="150"/>
        <v>0.99263708806504114</v>
      </c>
      <c r="FU125" s="2">
        <f t="shared" si="150"/>
        <v>0.99111584019328935</v>
      </c>
      <c r="FW125" s="2">
        <f t="shared" si="141"/>
        <v>2.7183764548264688E-3</v>
      </c>
      <c r="FX125" s="2">
        <f t="shared" si="141"/>
        <v>3.755535314190722E-3</v>
      </c>
      <c r="FY125" s="2">
        <f t="shared" si="141"/>
        <v>3.8440775646713058E-3</v>
      </c>
      <c r="FZ125" s="2">
        <f t="shared" si="141"/>
        <v>4.0386339433789407E-3</v>
      </c>
      <c r="GA125" s="2">
        <f t="shared" si="141"/>
        <v>3.8644601029969366E-3</v>
      </c>
      <c r="GB125" s="2">
        <f t="shared" si="141"/>
        <v>4.2181785012958559E-3</v>
      </c>
      <c r="GC125" s="2">
        <f t="shared" si="141"/>
        <v>5.7184569926966014E-3</v>
      </c>
      <c r="GD125" s="2">
        <f t="shared" si="141"/>
        <v>6.2018653975803159E-3</v>
      </c>
      <c r="GE125" s="2">
        <f t="shared" si="141"/>
        <v>5.3450954716605954E-3</v>
      </c>
      <c r="GF125" s="2">
        <f t="shared" si="141"/>
        <v>4.5026895625284603E-3</v>
      </c>
      <c r="GG125" s="2">
        <f t="shared" si="141"/>
        <v>3.4867032094114672E-3</v>
      </c>
      <c r="GH125" s="2">
        <f t="shared" si="141"/>
        <v>3.0348942154249385E-3</v>
      </c>
      <c r="GI125" s="2">
        <f t="shared" si="141"/>
        <v>2.737532250448111E-3</v>
      </c>
      <c r="GJ125" s="2">
        <f t="shared" si="141"/>
        <v>2.7050787078389004E-3</v>
      </c>
      <c r="GK125" s="2">
        <f t="shared" si="141"/>
        <v>2.0335872087040574E-3</v>
      </c>
      <c r="GM125" s="86">
        <f t="shared" si="142"/>
        <v>2.3846211048769497E-32</v>
      </c>
      <c r="GN125" s="86">
        <f t="shared" si="142"/>
        <v>4.3864828914116591E-33</v>
      </c>
      <c r="GO125" s="86">
        <f t="shared" si="142"/>
        <v>2.4570566518539965E-41</v>
      </c>
      <c r="GP125" s="86">
        <f t="shared" si="142"/>
        <v>1.056582034458079E-41</v>
      </c>
      <c r="GQ125" s="86">
        <f t="shared" si="142"/>
        <v>4.3092655469053404E-38</v>
      </c>
      <c r="GR125" s="86">
        <f t="shared" si="142"/>
        <v>2.566196275908251E-34</v>
      </c>
      <c r="GS125" s="86">
        <f t="shared" si="142"/>
        <v>9.7632190284779167E-46</v>
      </c>
      <c r="GT125" s="86">
        <f t="shared" si="142"/>
        <v>1.4013574756071375E-56</v>
      </c>
      <c r="GU125" s="86">
        <f t="shared" si="142"/>
        <v>4.8546695215021257E-63</v>
      </c>
      <c r="GV125" s="86">
        <f t="shared" si="142"/>
        <v>2.029602347444042E-48</v>
      </c>
      <c r="GW125" s="86">
        <f t="shared" si="142"/>
        <v>4.2224942207075568E-50</v>
      </c>
      <c r="GX125" s="86">
        <f t="shared" si="142"/>
        <v>1.4117946039204019E-47</v>
      </c>
      <c r="GY125" s="86">
        <f t="shared" si="142"/>
        <v>4.4520785028074964E-47</v>
      </c>
      <c r="GZ125" s="86">
        <f t="shared" si="142"/>
        <v>7.1926224864099141E-60</v>
      </c>
      <c r="HA125" s="86">
        <f t="shared" si="142"/>
        <v>4.5048303763526393E-72</v>
      </c>
      <c r="HC125" s="86">
        <f t="shared" si="153"/>
        <v>6.0093277662298375E-3</v>
      </c>
      <c r="HD125" s="86">
        <f t="shared" si="153"/>
        <v>7.3505281305237178E-4</v>
      </c>
      <c r="HE125" s="86">
        <f t="shared" si="153"/>
        <v>1.5100517923927881E-4</v>
      </c>
      <c r="HF125" s="86">
        <f t="shared" si="153"/>
        <v>5.6120251706245681E-5</v>
      </c>
      <c r="HG125" s="86">
        <f t="shared" si="153"/>
        <v>8.0806476987720377E-6</v>
      </c>
      <c r="HH125" s="86">
        <f t="shared" si="153"/>
        <v>2.7248453317336279E-6</v>
      </c>
      <c r="HI125" s="86">
        <f t="shared" si="138"/>
        <v>6.940454396633181E-11</v>
      </c>
      <c r="HJ125" s="86">
        <f t="shared" si="138"/>
        <v>7.1671750203064005E-14</v>
      </c>
      <c r="HK125" s="86">
        <f t="shared" si="138"/>
        <v>8.0938786085861121E-14</v>
      </c>
      <c r="HL125" s="86">
        <f t="shared" si="138"/>
        <v>2.9257233649719891E-8</v>
      </c>
      <c r="HM125" s="86">
        <f t="shared" si="138"/>
        <v>3.3134656834316079E-8</v>
      </c>
      <c r="HN125" s="86">
        <f t="shared" si="138"/>
        <v>7.3600398167568505E-6</v>
      </c>
      <c r="HO125" s="86">
        <f t="shared" si="138"/>
        <v>2.1973911797269397E-4</v>
      </c>
      <c r="HP125" s="86">
        <f t="shared" si="138"/>
        <v>9.0367972684448493E-6</v>
      </c>
      <c r="HQ125" s="86">
        <f t="shared" si="138"/>
        <v>7.1516284667137633E-9</v>
      </c>
      <c r="HS125" s="86">
        <f t="shared" si="143"/>
        <v>5.3840740292915886E-11</v>
      </c>
      <c r="HT125" s="86">
        <f t="shared" si="143"/>
        <v>2.9191658566423119E-9</v>
      </c>
      <c r="HU125" s="86">
        <f t="shared" si="143"/>
        <v>4.8578938993456568E-10</v>
      </c>
      <c r="HV125" s="86">
        <f t="shared" si="143"/>
        <v>5.6399895220008939E-10</v>
      </c>
      <c r="HW125" s="86">
        <f t="shared" si="143"/>
        <v>2.2722529039025529E-10</v>
      </c>
      <c r="HX125" s="86">
        <f t="shared" si="143"/>
        <v>6.5358412689003657E-10</v>
      </c>
      <c r="HY125" s="86">
        <f t="shared" si="143"/>
        <v>2.4720691210690097E-9</v>
      </c>
      <c r="HZ125" s="86">
        <f t="shared" si="143"/>
        <v>2.3574007098703177E-9</v>
      </c>
      <c r="IA125" s="86">
        <f t="shared" si="143"/>
        <v>9.6171775292637266E-10</v>
      </c>
      <c r="IB125" s="86">
        <f t="shared" si="143"/>
        <v>1.2304070917828952E-12</v>
      </c>
      <c r="IC125" s="86">
        <f t="shared" si="143"/>
        <v>7.789138390631152E-11</v>
      </c>
      <c r="ID125" s="86">
        <f t="shared" si="143"/>
        <v>2.7162997481184525E-11</v>
      </c>
      <c r="IE125" s="86">
        <f t="shared" si="143"/>
        <v>2.4478846189497209E-11</v>
      </c>
      <c r="IF125" s="86">
        <f t="shared" si="143"/>
        <v>2.055261273949837E-8</v>
      </c>
      <c r="IG125" s="86">
        <f t="shared" si="143"/>
        <v>1.5487145038621632E-6</v>
      </c>
      <c r="II125" s="86">
        <f t="shared" si="144"/>
        <v>1.5931422345212546E-52</v>
      </c>
      <c r="IJ125" s="86">
        <f t="shared" si="144"/>
        <v>4.4941431560881862E-45</v>
      </c>
      <c r="IK125" s="86">
        <f t="shared" si="144"/>
        <v>1.1773048280586037E-48</v>
      </c>
      <c r="IL125" s="86">
        <f t="shared" si="144"/>
        <v>3.2887854100670408E-50</v>
      </c>
      <c r="IM125" s="86">
        <f t="shared" si="144"/>
        <v>5.8160735125605151E-53</v>
      </c>
      <c r="IN125" s="86">
        <f t="shared" si="144"/>
        <v>9.3139918481886311E-51</v>
      </c>
      <c r="IO125" s="86">
        <f t="shared" si="144"/>
        <v>1.9851638070864316E-49</v>
      </c>
      <c r="IP125" s="86">
        <f t="shared" si="144"/>
        <v>4.4059051691973583E-50</v>
      </c>
      <c r="IQ125" s="86">
        <f t="shared" si="144"/>
        <v>3.6640690365973225E-52</v>
      </c>
      <c r="IR125" s="86">
        <f t="shared" si="144"/>
        <v>1.1832036753106104E-68</v>
      </c>
      <c r="IS125" s="86">
        <f t="shared" si="144"/>
        <v>8.1672178168604722E-54</v>
      </c>
      <c r="IT125" s="86">
        <f t="shared" si="144"/>
        <v>5.0228063021883406E-55</v>
      </c>
      <c r="IU125" s="86">
        <f t="shared" si="144"/>
        <v>1.8306049874213656E-54</v>
      </c>
      <c r="IV125" s="86">
        <f t="shared" si="144"/>
        <v>4.2631289641692099E-55</v>
      </c>
      <c r="IW125" s="86">
        <f t="shared" si="144"/>
        <v>1.4795530190913862E-25</v>
      </c>
      <c r="IY125" s="86">
        <f t="shared" si="145"/>
        <v>6.0093278200705775E-3</v>
      </c>
      <c r="IZ125" s="86">
        <f t="shared" si="145"/>
        <v>7.3505573221822841E-4</v>
      </c>
      <c r="JA125" s="86">
        <f t="shared" si="145"/>
        <v>1.5100566502866875E-4</v>
      </c>
      <c r="JB125" s="86">
        <f t="shared" si="145"/>
        <v>5.6120815705197884E-5</v>
      </c>
      <c r="JC125" s="86">
        <f t="shared" si="145"/>
        <v>8.0808749240624281E-6</v>
      </c>
      <c r="JD125" s="86">
        <f t="shared" si="145"/>
        <v>2.7254989158605181E-6</v>
      </c>
      <c r="JE125" s="86">
        <f t="shared" si="145"/>
        <v>2.5414736650353417E-9</v>
      </c>
      <c r="JF125" s="86">
        <f t="shared" si="145"/>
        <v>2.3574723816205208E-9</v>
      </c>
      <c r="JG125" s="86">
        <f t="shared" si="145"/>
        <v>9.6179869171245855E-10</v>
      </c>
      <c r="JH125" s="86">
        <f t="shared" si="145"/>
        <v>2.9258464056811673E-8</v>
      </c>
      <c r="JI125" s="86">
        <f t="shared" si="145"/>
        <v>3.3212548218222391E-8</v>
      </c>
      <c r="JJ125" s="86">
        <f t="shared" si="145"/>
        <v>7.3600669797543318E-6</v>
      </c>
      <c r="JK125" s="86">
        <f t="shared" si="145"/>
        <v>2.1973914245154017E-4</v>
      </c>
      <c r="JL125" s="86">
        <f t="shared" si="145"/>
        <v>9.0573498811843479E-6</v>
      </c>
      <c r="JM125" s="86">
        <f t="shared" si="145"/>
        <v>1.555866132328877E-6</v>
      </c>
    </row>
    <row r="126" spans="2:273" x14ac:dyDescent="0.25">
      <c r="B126" s="2">
        <v>99</v>
      </c>
      <c r="C126" s="37">
        <v>65.867000000000004</v>
      </c>
      <c r="D126" s="37">
        <v>61.683</v>
      </c>
      <c r="E126" s="37">
        <v>61.603000000000002</v>
      </c>
      <c r="F126" s="37">
        <v>61.365000000000002</v>
      </c>
      <c r="G126" s="37">
        <v>59.468000000000004</v>
      </c>
      <c r="H126" s="37">
        <v>57.225999999999999</v>
      </c>
      <c r="I126" s="37">
        <v>56.015999999999998</v>
      </c>
      <c r="J126" s="37">
        <v>58.305999999999997</v>
      </c>
      <c r="K126" s="37">
        <v>58.645000000000003</v>
      </c>
      <c r="L126" s="37">
        <v>58.725999999999999</v>
      </c>
      <c r="M126" s="37">
        <v>59.887</v>
      </c>
      <c r="N126" s="37">
        <v>61.871000000000002</v>
      </c>
      <c r="O126" s="37">
        <v>61.338999999999999</v>
      </c>
      <c r="P126" s="37">
        <v>59.692</v>
      </c>
      <c r="Q126" s="37">
        <v>64.031000000000006</v>
      </c>
      <c r="S126" s="4">
        <f t="shared" si="146"/>
        <v>65.771195583819974</v>
      </c>
      <c r="T126" s="4">
        <f t="shared" si="146"/>
        <v>62.032271881548908</v>
      </c>
      <c r="U126" s="4">
        <f t="shared" si="146"/>
        <v>62.166914427762606</v>
      </c>
      <c r="V126" s="4">
        <f t="shared" si="146"/>
        <v>62.048166645536725</v>
      </c>
      <c r="W126" s="4">
        <f t="shared" si="146"/>
        <v>60.072309925253734</v>
      </c>
      <c r="X126" s="4">
        <f t="shared" si="146"/>
        <v>58.568535416841321</v>
      </c>
      <c r="Y126" s="4">
        <f t="shared" si="146"/>
        <v>56.944103408882079</v>
      </c>
      <c r="Z126" s="4">
        <f t="shared" si="146"/>
        <v>58.607257529386516</v>
      </c>
      <c r="AA126" s="4">
        <f t="shared" si="146"/>
        <v>59.396374817522869</v>
      </c>
      <c r="AB126" s="4">
        <f t="shared" si="146"/>
        <v>60.220244277129531</v>
      </c>
      <c r="AC126" s="4">
        <f t="shared" si="146"/>
        <v>61.177014904295909</v>
      </c>
      <c r="AD126" s="4">
        <f t="shared" si="146"/>
        <v>62.695293394218304</v>
      </c>
      <c r="AE126" s="4">
        <f t="shared" si="146"/>
        <v>62.522605195500148</v>
      </c>
      <c r="AF126" s="4">
        <f t="shared" si="146"/>
        <v>61.340275285074284</v>
      </c>
      <c r="AG126" s="4">
        <f t="shared" si="146"/>
        <v>65.558257944337598</v>
      </c>
      <c r="AI126" s="4">
        <f t="shared" si="147"/>
        <v>9.5804416180030216E-2</v>
      </c>
      <c r="AJ126" s="4">
        <f t="shared" si="147"/>
        <v>-0.34927188154890842</v>
      </c>
      <c r="AK126" s="4">
        <f t="shared" si="147"/>
        <v>-0.56391442776260448</v>
      </c>
      <c r="AL126" s="4">
        <f t="shared" si="147"/>
        <v>-0.68316664553672268</v>
      </c>
      <c r="AM126" s="4">
        <f t="shared" si="147"/>
        <v>-0.60430992525373028</v>
      </c>
      <c r="AN126" s="4">
        <f t="shared" si="147"/>
        <v>-1.3425354168413222</v>
      </c>
      <c r="AO126" s="4">
        <f t="shared" si="147"/>
        <v>-0.92810340888208032</v>
      </c>
      <c r="AP126" s="4">
        <f t="shared" si="147"/>
        <v>-0.30125752938651829</v>
      </c>
      <c r="AQ126" s="4">
        <f t="shared" si="147"/>
        <v>-0.75137481752286561</v>
      </c>
      <c r="AR126" s="4">
        <f t="shared" si="147"/>
        <v>-1.4942442771295319</v>
      </c>
      <c r="AS126" s="4">
        <f t="shared" si="147"/>
        <v>-1.2900149042959086</v>
      </c>
      <c r="AT126" s="4">
        <f t="shared" si="147"/>
        <v>-0.8242933942183015</v>
      </c>
      <c r="AU126" s="4">
        <f t="shared" si="147"/>
        <v>-1.1836051955001494</v>
      </c>
      <c r="AV126" s="4">
        <f t="shared" si="147"/>
        <v>-1.6482752850742841</v>
      </c>
      <c r="AW126" s="4">
        <f t="shared" si="147"/>
        <v>-1.5272579443375918</v>
      </c>
      <c r="AY126" s="2">
        <f t="shared" si="139"/>
        <v>65.694765153221311</v>
      </c>
      <c r="AZ126" s="2">
        <f t="shared" si="139"/>
        <v>62.026356904969859</v>
      </c>
      <c r="BA126" s="2">
        <f t="shared" si="139"/>
        <v>62.166099593637377</v>
      </c>
      <c r="BB126" s="2">
        <f t="shared" si="139"/>
        <v>62.047946369449576</v>
      </c>
      <c r="BC126" s="2">
        <f t="shared" si="139"/>
        <v>60.072289748223128</v>
      </c>
      <c r="BD126" s="2">
        <f t="shared" si="139"/>
        <v>58.568529766280712</v>
      </c>
      <c r="BE126" s="2">
        <f t="shared" si="139"/>
        <v>56.944102093923803</v>
      </c>
      <c r="BF126" s="2">
        <f t="shared" si="139"/>
        <v>58.60725591427078</v>
      </c>
      <c r="BG126" s="2">
        <f t="shared" si="139"/>
        <v>59.396374089793952</v>
      </c>
      <c r="BH126" s="2">
        <f t="shared" si="139"/>
        <v>60.220244263868643</v>
      </c>
      <c r="BI126" s="2">
        <f t="shared" si="139"/>
        <v>61.177014806034911</v>
      </c>
      <c r="BJ126" s="2">
        <f t="shared" si="139"/>
        <v>62.695275314519733</v>
      </c>
      <c r="BK126" s="2">
        <f t="shared" si="139"/>
        <v>62.521389382188723</v>
      </c>
      <c r="BL126" s="2">
        <f t="shared" si="139"/>
        <v>61.340232484407743</v>
      </c>
      <c r="BM126" s="2">
        <f t="shared" si="139"/>
        <v>65.556069151497709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65.867000000000004</v>
      </c>
      <c r="CF126" s="2">
        <f t="shared" si="140"/>
        <v>61.683</v>
      </c>
      <c r="CG126" s="2">
        <f t="shared" si="140"/>
        <v>61.603000000000002</v>
      </c>
      <c r="CH126" s="2">
        <f t="shared" si="140"/>
        <v>61.365000000000002</v>
      </c>
      <c r="CI126" s="2">
        <f t="shared" si="140"/>
        <v>59.468000000000004</v>
      </c>
      <c r="CJ126" s="2">
        <f t="shared" si="140"/>
        <v>57.225999999999999</v>
      </c>
      <c r="CK126" s="2">
        <f t="shared" si="140"/>
        <v>56.015999999999998</v>
      </c>
      <c r="CL126" s="2">
        <f t="shared" si="140"/>
        <v>58.305999999999997</v>
      </c>
      <c r="CM126" s="2">
        <f t="shared" si="140"/>
        <v>58.645000000000003</v>
      </c>
      <c r="CN126" s="2">
        <f t="shared" si="140"/>
        <v>58.725999999999999</v>
      </c>
      <c r="CO126" s="2">
        <f t="shared" si="140"/>
        <v>59.887</v>
      </c>
      <c r="CP126" s="2">
        <f t="shared" si="140"/>
        <v>61.871000000000002</v>
      </c>
      <c r="CQ126" s="2">
        <f t="shared" si="140"/>
        <v>61.338999999999999</v>
      </c>
      <c r="CR126" s="2">
        <f t="shared" si="140"/>
        <v>59.692</v>
      </c>
      <c r="CS126" s="2">
        <f t="shared" si="140"/>
        <v>64.031000000000006</v>
      </c>
      <c r="CU126" s="2">
        <f t="shared" si="110"/>
        <v>65.867000000000004</v>
      </c>
      <c r="CV126" s="2">
        <f t="shared" si="111"/>
        <v>61.683</v>
      </c>
      <c r="CW126" s="2">
        <f t="shared" si="112"/>
        <v>61.603000000000002</v>
      </c>
      <c r="CX126" s="2">
        <f t="shared" si="113"/>
        <v>61.365000000000002</v>
      </c>
      <c r="CY126" s="2">
        <f t="shared" si="114"/>
        <v>59.468000000000004</v>
      </c>
      <c r="CZ126" s="2">
        <f t="shared" si="115"/>
        <v>57.225999999999999</v>
      </c>
      <c r="DA126" s="2">
        <f t="shared" si="116"/>
        <v>56.015999999999998</v>
      </c>
      <c r="DB126" s="2">
        <f t="shared" si="117"/>
        <v>58.305999999999997</v>
      </c>
      <c r="DC126" s="2">
        <f t="shared" si="118"/>
        <v>58.645000000000003</v>
      </c>
      <c r="DD126" s="2">
        <f t="shared" si="119"/>
        <v>58.725999999999999</v>
      </c>
      <c r="DE126" s="2">
        <f t="shared" si="120"/>
        <v>59.887</v>
      </c>
      <c r="DF126" s="2">
        <f t="shared" si="121"/>
        <v>61.871000000000002</v>
      </c>
      <c r="DG126" s="2">
        <f t="shared" si="122"/>
        <v>61.338999999999999</v>
      </c>
      <c r="DH126" s="2">
        <f t="shared" si="123"/>
        <v>59.692</v>
      </c>
      <c r="DI126" s="2">
        <f t="shared" si="124"/>
        <v>64.031000000000006</v>
      </c>
      <c r="DK126" s="2">
        <f t="shared" si="148"/>
        <v>100.12618332829962</v>
      </c>
      <c r="DL126" s="2">
        <f t="shared" si="148"/>
        <v>84.818378737541551</v>
      </c>
      <c r="DM126" s="2">
        <f t="shared" si="148"/>
        <v>88.981916138125399</v>
      </c>
      <c r="DN126" s="2">
        <f t="shared" si="148"/>
        <v>86.073741769858032</v>
      </c>
      <c r="DO126" s="2">
        <f t="shared" si="148"/>
        <v>80.523099365750539</v>
      </c>
      <c r="DP126" s="2">
        <f t="shared" si="148"/>
        <v>83.283723820327936</v>
      </c>
      <c r="DQ126" s="2">
        <f t="shared" si="148"/>
        <v>82.435709446693636</v>
      </c>
      <c r="DR126" s="2">
        <f t="shared" si="148"/>
        <v>87.144907101433404</v>
      </c>
      <c r="DS126" s="2">
        <f t="shared" si="148"/>
        <v>92.393473751686912</v>
      </c>
      <c r="DT126" s="2">
        <f t="shared" si="148"/>
        <v>95.444979848269341</v>
      </c>
      <c r="DU126" s="2">
        <f t="shared" si="148"/>
        <v>95.113595818815341</v>
      </c>
      <c r="DV126" s="2">
        <f t="shared" si="148"/>
        <v>92.931674418604658</v>
      </c>
      <c r="DW126" s="2">
        <f t="shared" si="148"/>
        <v>92.619635306553931</v>
      </c>
      <c r="DX126" s="2">
        <f t="shared" si="148"/>
        <v>84.210192086982772</v>
      </c>
      <c r="DY126" s="2">
        <f t="shared" si="148"/>
        <v>81.948794766194737</v>
      </c>
      <c r="EA126" s="2">
        <f t="shared" si="152"/>
        <v>65.492868417680967</v>
      </c>
      <c r="EB126" s="2">
        <f t="shared" si="152"/>
        <v>61.89964599164135</v>
      </c>
      <c r="EC126" s="2">
        <f t="shared" si="152"/>
        <v>61.991203828828837</v>
      </c>
      <c r="ED126" s="2">
        <f t="shared" si="152"/>
        <v>61.902128190255219</v>
      </c>
      <c r="EE126" s="2">
        <f t="shared" si="151"/>
        <v>59.931701390453092</v>
      </c>
      <c r="EF126" s="2">
        <f t="shared" si="151"/>
        <v>58.398047422139079</v>
      </c>
      <c r="EG126" s="2">
        <f t="shared" si="151"/>
        <v>56.765304301165187</v>
      </c>
      <c r="EH126" s="2">
        <f t="shared" si="151"/>
        <v>58.401912095110674</v>
      </c>
      <c r="EI126" s="2">
        <f t="shared" si="151"/>
        <v>59.155702728129768</v>
      </c>
      <c r="EJ126" s="2">
        <f t="shared" si="151"/>
        <v>59.939489062886523</v>
      </c>
      <c r="EK126" s="2">
        <f t="shared" si="151"/>
        <v>60.938032766604209</v>
      </c>
      <c r="EL126" s="2">
        <f t="shared" si="151"/>
        <v>62.497559435862996</v>
      </c>
      <c r="EM126" s="2">
        <f t="shared" si="135"/>
        <v>62.329143174786509</v>
      </c>
      <c r="EN126" s="2">
        <f t="shared" si="135"/>
        <v>61.185778738830145</v>
      </c>
      <c r="EO126" s="2">
        <f t="shared" si="135"/>
        <v>65.422391017032851</v>
      </c>
      <c r="EQ126" s="2">
        <f t="shared" si="149"/>
        <v>65.339267154453196</v>
      </c>
      <c r="ER126" s="2">
        <f t="shared" si="149"/>
        <v>61.031424697500846</v>
      </c>
      <c r="ES126" s="2">
        <f t="shared" si="149"/>
        <v>61.98473291157903</v>
      </c>
      <c r="ET126" s="2">
        <f t="shared" si="149"/>
        <v>61.908814568273762</v>
      </c>
      <c r="EU126" s="2">
        <f t="shared" si="149"/>
        <v>59.860620577418153</v>
      </c>
      <c r="EV126" s="2">
        <f t="shared" si="149"/>
        <v>58.48311721819934</v>
      </c>
      <c r="EW126" s="2">
        <f t="shared" si="149"/>
        <v>56.75139445359423</v>
      </c>
      <c r="EX126" s="2">
        <f t="shared" si="149"/>
        <v>58.323076313551979</v>
      </c>
      <c r="EY126" s="2">
        <f t="shared" si="149"/>
        <v>58.990934342893624</v>
      </c>
      <c r="EZ126" s="2">
        <f t="shared" si="149"/>
        <v>59.668667034750555</v>
      </c>
      <c r="FA126" s="2">
        <f t="shared" si="149"/>
        <v>60.571514847075619</v>
      </c>
      <c r="FB126" s="2">
        <f t="shared" si="149"/>
        <v>62.392553067931232</v>
      </c>
      <c r="FC126" s="2">
        <f t="shared" si="149"/>
        <v>62.331587212242873</v>
      </c>
      <c r="FD126" s="2">
        <f t="shared" si="149"/>
        <v>61.099211057830104</v>
      </c>
      <c r="FE126" s="2">
        <f t="shared" si="149"/>
        <v>65.273924860965209</v>
      </c>
      <c r="FG126" s="2">
        <f t="shared" si="150"/>
        <v>0.99415723137766354</v>
      </c>
      <c r="FH126" s="2">
        <f t="shared" si="150"/>
        <v>0.99431535609633559</v>
      </c>
      <c r="FI126" s="2">
        <f t="shared" si="150"/>
        <v>0.99351913994461372</v>
      </c>
      <c r="FJ126" s="2">
        <f t="shared" si="150"/>
        <v>0.99396860366262663</v>
      </c>
      <c r="FK126" s="2">
        <f t="shared" si="150"/>
        <v>0.99315784988720901</v>
      </c>
      <c r="FL126" s="2">
        <f t="shared" si="150"/>
        <v>0.99316518298729284</v>
      </c>
      <c r="FM126" s="2">
        <f t="shared" si="150"/>
        <v>0.99303147103950673</v>
      </c>
      <c r="FN126" s="2">
        <f t="shared" si="150"/>
        <v>0.99283722526414975</v>
      </c>
      <c r="FO126" s="2">
        <f t="shared" si="150"/>
        <v>0.99273006197889657</v>
      </c>
      <c r="FP126" s="2">
        <f t="shared" si="150"/>
        <v>0.99205498389571967</v>
      </c>
      <c r="FQ126" s="2">
        <f t="shared" si="150"/>
        <v>0.99296623729838951</v>
      </c>
      <c r="FR126" s="2">
        <f t="shared" si="150"/>
        <v>0.99349200048411346</v>
      </c>
      <c r="FS126" s="2">
        <f t="shared" si="150"/>
        <v>0.99365349125489311</v>
      </c>
      <c r="FT126" s="2">
        <f t="shared" si="150"/>
        <v>0.99328059129388424</v>
      </c>
      <c r="FU126" s="2">
        <f t="shared" si="150"/>
        <v>0.99189121123835722</v>
      </c>
      <c r="FW126" s="2">
        <f t="shared" si="141"/>
        <v>2.9798590017157522E-3</v>
      </c>
      <c r="FX126" s="2">
        <f t="shared" si="141"/>
        <v>4.1163711133371016E-3</v>
      </c>
      <c r="FY126" s="2">
        <f t="shared" si="141"/>
        <v>4.2133846173857048E-3</v>
      </c>
      <c r="FZ126" s="2">
        <f t="shared" si="141"/>
        <v>4.4265492999283765E-3</v>
      </c>
      <c r="GA126" s="2">
        <f t="shared" si="141"/>
        <v>4.2357170144204257E-3</v>
      </c>
      <c r="GB126" s="2">
        <f t="shared" si="141"/>
        <v>4.6232592621061877E-3</v>
      </c>
      <c r="GC126" s="2">
        <f t="shared" si="141"/>
        <v>6.2667060261564341E-3</v>
      </c>
      <c r="GD126" s="2">
        <f t="shared" si="141"/>
        <v>6.7961437466840567E-3</v>
      </c>
      <c r="GE126" s="2">
        <f t="shared" si="141"/>
        <v>5.8577598810834065E-3</v>
      </c>
      <c r="GF126" s="2">
        <f t="shared" si="141"/>
        <v>4.934957127843022E-3</v>
      </c>
      <c r="GG126" s="2">
        <f t="shared" si="141"/>
        <v>3.8218084242107905E-3</v>
      </c>
      <c r="GH126" s="2">
        <f t="shared" si="141"/>
        <v>3.32672126710362E-3</v>
      </c>
      <c r="GI126" s="2">
        <f t="shared" si="141"/>
        <v>3.0008518623477003E-3</v>
      </c>
      <c r="GJ126" s="2">
        <f t="shared" si="141"/>
        <v>2.9652859383685424E-3</v>
      </c>
      <c r="GK126" s="2">
        <f t="shared" si="141"/>
        <v>2.2293466435650607E-3</v>
      </c>
      <c r="GM126" s="86">
        <f t="shared" si="142"/>
        <v>3.0470454433884326E-34</v>
      </c>
      <c r="GN126" s="86">
        <f t="shared" si="142"/>
        <v>5.4965639740509655E-35</v>
      </c>
      <c r="GO126" s="86">
        <f t="shared" si="142"/>
        <v>9.0745414871068816E-44</v>
      </c>
      <c r="GP126" s="86">
        <f t="shared" si="142"/>
        <v>4.10318259339681E-44</v>
      </c>
      <c r="GQ126" s="86">
        <f t="shared" si="142"/>
        <v>2.6090609516372059E-40</v>
      </c>
      <c r="GR126" s="86">
        <f t="shared" si="142"/>
        <v>2.7485201899236675E-36</v>
      </c>
      <c r="GS126" s="86">
        <f t="shared" si="142"/>
        <v>2.5758918714871775E-48</v>
      </c>
      <c r="GT126" s="86">
        <f t="shared" si="142"/>
        <v>8.6782760958244817E-60</v>
      </c>
      <c r="GU126" s="86">
        <f t="shared" si="142"/>
        <v>1.2052634116353447E-66</v>
      </c>
      <c r="GV126" s="86">
        <f t="shared" si="142"/>
        <v>3.7859845095460668E-51</v>
      </c>
      <c r="GW126" s="86">
        <f t="shared" si="142"/>
        <v>5.0918947174713854E-53</v>
      </c>
      <c r="GX126" s="86">
        <f t="shared" si="142"/>
        <v>2.3952445106856693E-50</v>
      </c>
      <c r="GY126" s="86">
        <f t="shared" si="142"/>
        <v>7.3543330682314163E-50</v>
      </c>
      <c r="GZ126" s="86">
        <f t="shared" si="142"/>
        <v>2.2656165353499466E-63</v>
      </c>
      <c r="HA126" s="86">
        <f t="shared" si="142"/>
        <v>3.5463694606934669E-76</v>
      </c>
      <c r="HC126" s="86">
        <f t="shared" si="153"/>
        <v>2.2859961857781153E-3</v>
      </c>
      <c r="HD126" s="86">
        <f t="shared" si="153"/>
        <v>1.9534780738448781E-4</v>
      </c>
      <c r="HE126" s="86">
        <f t="shared" si="153"/>
        <v>2.8088509870851258E-5</v>
      </c>
      <c r="HF126" s="86">
        <f t="shared" si="153"/>
        <v>9.7288453225724153E-6</v>
      </c>
      <c r="HG126" s="86">
        <f t="shared" si="153"/>
        <v>9.5260044311192324E-7</v>
      </c>
      <c r="HH126" s="86">
        <f t="shared" si="153"/>
        <v>2.9310769353741663E-7</v>
      </c>
      <c r="HI126" s="86">
        <f t="shared" si="138"/>
        <v>1.6775311711301691E-12</v>
      </c>
      <c r="HJ126" s="86">
        <f t="shared" si="138"/>
        <v>5.9626955915100699E-16</v>
      </c>
      <c r="HK126" s="86">
        <f t="shared" si="138"/>
        <v>6.0222219706496949E-16</v>
      </c>
      <c r="HL126" s="86">
        <f t="shared" si="138"/>
        <v>1.9562527847362547E-9</v>
      </c>
      <c r="HM126" s="86">
        <f t="shared" si="138"/>
        <v>1.4694122181169543E-9</v>
      </c>
      <c r="HN126" s="86">
        <f t="shared" si="138"/>
        <v>7.9051661698565594E-7</v>
      </c>
      <c r="HO126" s="86">
        <f t="shared" si="138"/>
        <v>3.9721123966569331E-5</v>
      </c>
      <c r="HP126" s="86">
        <f t="shared" si="138"/>
        <v>8.6992956804747803E-7</v>
      </c>
      <c r="HQ126" s="86">
        <f t="shared" si="138"/>
        <v>2.3959754637578257E-10</v>
      </c>
      <c r="HS126" s="86">
        <f t="shared" si="143"/>
        <v>2.0316628970876297E-10</v>
      </c>
      <c r="HT126" s="86">
        <f t="shared" si="143"/>
        <v>9.4870688022814001E-9</v>
      </c>
      <c r="HU126" s="86">
        <f t="shared" si="143"/>
        <v>1.7617339402856135E-9</v>
      </c>
      <c r="HV126" s="86">
        <f t="shared" si="143"/>
        <v>2.1026059003310215E-9</v>
      </c>
      <c r="HW126" s="86">
        <f t="shared" si="143"/>
        <v>8.953132415123264E-10</v>
      </c>
      <c r="HX126" s="86">
        <f t="shared" si="143"/>
        <v>2.4681139159026077E-9</v>
      </c>
      <c r="HY126" s="86">
        <f t="shared" si="143"/>
        <v>9.4482332668336089E-9</v>
      </c>
      <c r="HZ126" s="86">
        <f t="shared" si="143"/>
        <v>9.3032189431872413E-9</v>
      </c>
      <c r="IA126" s="86">
        <f t="shared" si="143"/>
        <v>3.8768331865588506E-9</v>
      </c>
      <c r="IB126" s="86">
        <f t="shared" si="143"/>
        <v>7.4096167543988676E-12</v>
      </c>
      <c r="IC126" s="86">
        <f t="shared" si="143"/>
        <v>3.1317674676747753E-10</v>
      </c>
      <c r="ID126" s="86">
        <f t="shared" si="143"/>
        <v>1.1083362735999722E-10</v>
      </c>
      <c r="IE126" s="86">
        <f t="shared" si="143"/>
        <v>9.7082818732396391E-11</v>
      </c>
      <c r="IF126" s="86">
        <f t="shared" si="143"/>
        <v>5.1570245467663348E-8</v>
      </c>
      <c r="IG126" s="86">
        <f t="shared" si="143"/>
        <v>3.0348453765564735E-6</v>
      </c>
      <c r="II126" s="86">
        <f t="shared" si="144"/>
        <v>5.9229422441230675E-51</v>
      </c>
      <c r="IJ126" s="86">
        <f t="shared" si="144"/>
        <v>1.1765980734515554E-43</v>
      </c>
      <c r="IK126" s="86">
        <f t="shared" si="144"/>
        <v>4.0923368685861519E-47</v>
      </c>
      <c r="IL126" s="86">
        <f t="shared" si="144"/>
        <v>1.3279273916384658E-48</v>
      </c>
      <c r="IM126" s="86">
        <f t="shared" si="144"/>
        <v>2.8070171307564401E-51</v>
      </c>
      <c r="IN126" s="86">
        <f t="shared" si="144"/>
        <v>4.0386852585616168E-49</v>
      </c>
      <c r="IO126" s="86">
        <f t="shared" si="144"/>
        <v>9.6443211201448066E-48</v>
      </c>
      <c r="IP126" s="86">
        <f t="shared" si="144"/>
        <v>2.4031806671644701E-48</v>
      </c>
      <c r="IQ126" s="86">
        <f t="shared" si="144"/>
        <v>2.1077357653252096E-50</v>
      </c>
      <c r="IR126" s="86">
        <f t="shared" si="144"/>
        <v>2.1530299263587124E-66</v>
      </c>
      <c r="IS126" s="86">
        <f t="shared" si="144"/>
        <v>3.9141074780680656E-52</v>
      </c>
      <c r="IT126" s="86">
        <f t="shared" si="144"/>
        <v>2.3959909158400717E-53</v>
      </c>
      <c r="IU126" s="86">
        <f t="shared" si="144"/>
        <v>7.8450618281682262E-53</v>
      </c>
      <c r="IV126" s="86">
        <f t="shared" si="144"/>
        <v>1.8964739899566315E-53</v>
      </c>
      <c r="IW126" s="86">
        <f t="shared" si="144"/>
        <v>7.5188644282359475E-25</v>
      </c>
      <c r="IY126" s="86">
        <f t="shared" si="145"/>
        <v>2.2859963889444051E-3</v>
      </c>
      <c r="IZ126" s="86">
        <f t="shared" si="145"/>
        <v>1.953572944532901E-4</v>
      </c>
      <c r="JA126" s="86">
        <f t="shared" si="145"/>
        <v>2.8090271604791545E-5</v>
      </c>
      <c r="JB126" s="86">
        <f t="shared" si="145"/>
        <v>9.7309479284727465E-6</v>
      </c>
      <c r="JC126" s="86">
        <f t="shared" si="145"/>
        <v>9.5349575635343553E-7</v>
      </c>
      <c r="JD126" s="86">
        <f t="shared" si="145"/>
        <v>2.9557580745331921E-7</v>
      </c>
      <c r="JE126" s="86">
        <f t="shared" si="145"/>
        <v>9.4499107980047394E-9</v>
      </c>
      <c r="JF126" s="86">
        <f t="shared" si="145"/>
        <v>9.3032195394568009E-9</v>
      </c>
      <c r="JG126" s="86">
        <f t="shared" si="145"/>
        <v>3.8768337887810475E-9</v>
      </c>
      <c r="JH126" s="86">
        <f t="shared" si="145"/>
        <v>1.9636624014906537E-9</v>
      </c>
      <c r="JI126" s="86">
        <f t="shared" si="145"/>
        <v>1.7825889648844319E-9</v>
      </c>
      <c r="JJ126" s="86">
        <f t="shared" si="145"/>
        <v>7.906274506130159E-7</v>
      </c>
      <c r="JK126" s="86">
        <f t="shared" si="145"/>
        <v>3.9721221049388064E-5</v>
      </c>
      <c r="JL126" s="86">
        <f t="shared" si="145"/>
        <v>9.2149981351514135E-7</v>
      </c>
      <c r="JM126" s="86">
        <f t="shared" si="145"/>
        <v>3.0350849741028492E-6</v>
      </c>
    </row>
    <row r="127" spans="2:273" x14ac:dyDescent="0.25">
      <c r="B127" s="2">
        <v>100</v>
      </c>
      <c r="C127" s="37">
        <v>65.632999999999996</v>
      </c>
      <c r="D127" s="37">
        <v>62.619</v>
      </c>
      <c r="E127" s="37">
        <v>60.872999999999998</v>
      </c>
      <c r="F127" s="37">
        <v>61.238</v>
      </c>
      <c r="G127" s="37">
        <v>58.918999999999997</v>
      </c>
      <c r="H127" s="37">
        <v>58.758000000000003</v>
      </c>
      <c r="I127" s="37">
        <v>56.161000000000001</v>
      </c>
      <c r="J127" s="37">
        <v>57.468000000000004</v>
      </c>
      <c r="K127" s="37">
        <v>59.661000000000001</v>
      </c>
      <c r="L127" s="37">
        <v>58.145000000000003</v>
      </c>
      <c r="M127" s="37">
        <v>59.918999999999997</v>
      </c>
      <c r="N127" s="37">
        <v>62.371000000000002</v>
      </c>
      <c r="O127" s="37">
        <v>62.177</v>
      </c>
      <c r="P127" s="37">
        <v>60.569000000000003</v>
      </c>
      <c r="Q127" s="37">
        <v>63.908000000000001</v>
      </c>
      <c r="S127" s="4">
        <f t="shared" si="146"/>
        <v>65.599007458815848</v>
      </c>
      <c r="T127" s="4">
        <f t="shared" si="146"/>
        <v>61.87743765823582</v>
      </c>
      <c r="U127" s="4">
        <f t="shared" si="146"/>
        <v>62.025597158700513</v>
      </c>
      <c r="V127" s="4">
        <f t="shared" si="146"/>
        <v>61.921758482555397</v>
      </c>
      <c r="W127" s="4">
        <f t="shared" si="146"/>
        <v>59.94708004502337</v>
      </c>
      <c r="X127" s="4">
        <f t="shared" si="146"/>
        <v>58.459708605232471</v>
      </c>
      <c r="Y127" s="4">
        <f t="shared" si="146"/>
        <v>56.821549193979415</v>
      </c>
      <c r="Z127" s="4">
        <f t="shared" si="146"/>
        <v>58.443965309140253</v>
      </c>
      <c r="AA127" s="4">
        <f t="shared" si="146"/>
        <v>59.205288831743651</v>
      </c>
      <c r="AB127" s="4">
        <f t="shared" si="146"/>
        <v>60.014254365308439</v>
      </c>
      <c r="AC127" s="4">
        <f t="shared" si="146"/>
        <v>60.967852499262811</v>
      </c>
      <c r="AD127" s="4">
        <f t="shared" si="146"/>
        <v>62.519549239765091</v>
      </c>
      <c r="AE127" s="4">
        <f t="shared" si="146"/>
        <v>62.357328242472924</v>
      </c>
      <c r="AF127" s="4">
        <f t="shared" si="146"/>
        <v>61.174539566896428</v>
      </c>
      <c r="AG127" s="4">
        <f t="shared" si="146"/>
        <v>65.371336026006759</v>
      </c>
      <c r="AI127" s="4">
        <f t="shared" si="147"/>
        <v>3.399254118414774E-2</v>
      </c>
      <c r="AJ127" s="4">
        <f t="shared" si="147"/>
        <v>0.74156234176417968</v>
      </c>
      <c r="AK127" s="4">
        <f t="shared" si="147"/>
        <v>-1.1525971587005159</v>
      </c>
      <c r="AL127" s="4">
        <f t="shared" si="147"/>
        <v>-0.68375848255539751</v>
      </c>
      <c r="AM127" s="4">
        <f t="shared" si="147"/>
        <v>-1.0280800450233727</v>
      </c>
      <c r="AN127" s="4">
        <f t="shared" si="147"/>
        <v>0.29829139476753141</v>
      </c>
      <c r="AO127" s="4">
        <f t="shared" si="147"/>
        <v>-0.66054919397941347</v>
      </c>
      <c r="AP127" s="4">
        <f t="shared" si="147"/>
        <v>-0.97596530914024981</v>
      </c>
      <c r="AQ127" s="4">
        <f t="shared" si="147"/>
        <v>0.45571116825635016</v>
      </c>
      <c r="AR127" s="4">
        <f t="shared" si="147"/>
        <v>-1.8692543653084357</v>
      </c>
      <c r="AS127" s="4">
        <f t="shared" si="147"/>
        <v>-1.0488524992628143</v>
      </c>
      <c r="AT127" s="4">
        <f t="shared" si="147"/>
        <v>-0.14854923976508871</v>
      </c>
      <c r="AU127" s="4">
        <f t="shared" si="147"/>
        <v>-0.18032824247292467</v>
      </c>
      <c r="AV127" s="4">
        <f t="shared" si="147"/>
        <v>-0.60553956689642519</v>
      </c>
      <c r="AW127" s="4">
        <f t="shared" si="147"/>
        <v>-1.4633360260067576</v>
      </c>
      <c r="AY127" s="2">
        <f t="shared" ref="AY127:BM143" si="154">IF(OR($B127 &lt; C$230, $B127 &gt; C$233), #N/A, ((1-FG127)*DK127) + (FG127 - FW127)*EA127 + (FW127*EQ127))</f>
        <v>65.577749950953447</v>
      </c>
      <c r="AZ127" s="2">
        <f t="shared" si="154"/>
        <v>61.876322320287905</v>
      </c>
      <c r="BA127" s="2">
        <f t="shared" si="154"/>
        <v>62.025494859656881</v>
      </c>
      <c r="BB127" s="2">
        <f t="shared" si="154"/>
        <v>61.921732686611939</v>
      </c>
      <c r="BC127" s="2">
        <f t="shared" si="154"/>
        <v>59.947078208927721</v>
      </c>
      <c r="BD127" s="2">
        <f t="shared" si="154"/>
        <v>58.459707208314391</v>
      </c>
      <c r="BE127" s="2">
        <f t="shared" si="154"/>
        <v>56.821544581735566</v>
      </c>
      <c r="BF127" s="2">
        <f t="shared" si="154"/>
        <v>58.443959477844793</v>
      </c>
      <c r="BG127" s="2">
        <f t="shared" si="154"/>
        <v>59.205286142723828</v>
      </c>
      <c r="BH127" s="2">
        <f t="shared" si="154"/>
        <v>60.014254355200976</v>
      </c>
      <c r="BI127" s="2">
        <f t="shared" si="154"/>
        <v>60.967852232301027</v>
      </c>
      <c r="BJ127" s="2">
        <f t="shared" si="154"/>
        <v>62.51954790852848</v>
      </c>
      <c r="BK127" s="2">
        <f t="shared" si="154"/>
        <v>62.35718084439258</v>
      </c>
      <c r="BL127" s="2">
        <f t="shared" si="154"/>
        <v>61.174482172283291</v>
      </c>
      <c r="BM127" s="2">
        <f t="shared" si="154"/>
        <v>65.367236741229888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65.632999999999996</v>
      </c>
      <c r="CF127" s="2">
        <f t="shared" si="155"/>
        <v>62.619</v>
      </c>
      <c r="CG127" s="2">
        <f t="shared" si="155"/>
        <v>60.872999999999998</v>
      </c>
      <c r="CH127" s="2">
        <f t="shared" si="155"/>
        <v>61.238</v>
      </c>
      <c r="CI127" s="2">
        <f t="shared" si="155"/>
        <v>58.918999999999997</v>
      </c>
      <c r="CJ127" s="2">
        <f t="shared" si="155"/>
        <v>58.758000000000003</v>
      </c>
      <c r="CK127" s="2">
        <f t="shared" si="155"/>
        <v>56.161000000000001</v>
      </c>
      <c r="CL127" s="2">
        <f t="shared" si="155"/>
        <v>57.468000000000004</v>
      </c>
      <c r="CM127" s="2">
        <f t="shared" si="155"/>
        <v>59.661000000000001</v>
      </c>
      <c r="CN127" s="2">
        <f t="shared" si="155"/>
        <v>58.145000000000003</v>
      </c>
      <c r="CO127" s="2">
        <f t="shared" si="155"/>
        <v>59.918999999999997</v>
      </c>
      <c r="CP127" s="2">
        <f t="shared" si="155"/>
        <v>62.371000000000002</v>
      </c>
      <c r="CQ127" s="2">
        <f t="shared" si="155"/>
        <v>62.177</v>
      </c>
      <c r="CR127" s="2">
        <f t="shared" si="155"/>
        <v>60.569000000000003</v>
      </c>
      <c r="CS127" s="2">
        <f t="shared" si="155"/>
        <v>63.908000000000001</v>
      </c>
      <c r="CU127" s="2">
        <f t="shared" si="110"/>
        <v>65.632999999999996</v>
      </c>
      <c r="CV127" s="2">
        <f t="shared" si="111"/>
        <v>62.619</v>
      </c>
      <c r="CW127" s="2">
        <f t="shared" si="112"/>
        <v>60.872999999999998</v>
      </c>
      <c r="CX127" s="2">
        <f t="shared" si="113"/>
        <v>61.238</v>
      </c>
      <c r="CY127" s="2">
        <f t="shared" si="114"/>
        <v>58.918999999999997</v>
      </c>
      <c r="CZ127" s="2">
        <f t="shared" si="115"/>
        <v>58.758000000000003</v>
      </c>
      <c r="DA127" s="2">
        <f t="shared" si="116"/>
        <v>56.161000000000001</v>
      </c>
      <c r="DB127" s="2">
        <f t="shared" si="117"/>
        <v>57.468000000000004</v>
      </c>
      <c r="DC127" s="2">
        <f t="shared" si="118"/>
        <v>59.661000000000001</v>
      </c>
      <c r="DD127" s="2">
        <f t="shared" si="119"/>
        <v>58.145000000000003</v>
      </c>
      <c r="DE127" s="2">
        <f t="shared" si="120"/>
        <v>59.918999999999997</v>
      </c>
      <c r="DF127" s="2">
        <f t="shared" si="121"/>
        <v>62.371000000000002</v>
      </c>
      <c r="DG127" s="2">
        <f t="shared" si="122"/>
        <v>62.177</v>
      </c>
      <c r="DH127" s="2">
        <f t="shared" si="123"/>
        <v>60.569000000000003</v>
      </c>
      <c r="DI127" s="2">
        <f t="shared" si="124"/>
        <v>63.908000000000001</v>
      </c>
      <c r="DK127" s="2">
        <f t="shared" si="148"/>
        <v>100.34286665659923</v>
      </c>
      <c r="DL127" s="2">
        <f t="shared" si="148"/>
        <v>84.872955149501678</v>
      </c>
      <c r="DM127" s="2">
        <f t="shared" si="148"/>
        <v>89.146432064834357</v>
      </c>
      <c r="DN127" s="2">
        <f t="shared" si="148"/>
        <v>86.212588190878861</v>
      </c>
      <c r="DO127" s="2">
        <f t="shared" si="148"/>
        <v>80.580058139534884</v>
      </c>
      <c r="DP127" s="2">
        <f t="shared" si="148"/>
        <v>83.383533155065805</v>
      </c>
      <c r="DQ127" s="2">
        <f t="shared" si="148"/>
        <v>82.53476754385963</v>
      </c>
      <c r="DR127" s="2">
        <f t="shared" si="148"/>
        <v>87.297323667797329</v>
      </c>
      <c r="DS127" s="2">
        <f t="shared" si="148"/>
        <v>92.60478933873145</v>
      </c>
      <c r="DT127" s="2">
        <f t="shared" si="148"/>
        <v>95.694803698435294</v>
      </c>
      <c r="DU127" s="2">
        <f t="shared" si="148"/>
        <v>95.314475958188154</v>
      </c>
      <c r="DV127" s="2">
        <f t="shared" si="148"/>
        <v>93.082446088794939</v>
      </c>
      <c r="DW127" s="2">
        <f t="shared" si="148"/>
        <v>92.77677019027486</v>
      </c>
      <c r="DX127" s="2">
        <f t="shared" si="148"/>
        <v>84.33215116279068</v>
      </c>
      <c r="DY127" s="2">
        <f t="shared" si="148"/>
        <v>81.990936851136823</v>
      </c>
      <c r="EA127" s="2">
        <f t="shared" si="152"/>
        <v>65.391890070467653</v>
      </c>
      <c r="EB127" s="2">
        <f t="shared" si="152"/>
        <v>61.760096504559279</v>
      </c>
      <c r="EC127" s="2">
        <f t="shared" si="152"/>
        <v>61.864175957207209</v>
      </c>
      <c r="ED127" s="2">
        <f t="shared" si="152"/>
        <v>61.787279442533972</v>
      </c>
      <c r="EE127" s="2">
        <f t="shared" si="151"/>
        <v>59.817748527245953</v>
      </c>
      <c r="EF127" s="2">
        <f t="shared" si="151"/>
        <v>58.302880279610122</v>
      </c>
      <c r="EG127" s="2">
        <f t="shared" si="151"/>
        <v>56.657064796231253</v>
      </c>
      <c r="EH127" s="2">
        <f t="shared" si="151"/>
        <v>58.254660548029221</v>
      </c>
      <c r="EI127" s="2">
        <f t="shared" si="151"/>
        <v>58.983182820023842</v>
      </c>
      <c r="EJ127" s="2">
        <f t="shared" si="151"/>
        <v>59.754988304181779</v>
      </c>
      <c r="EK127" s="2">
        <f t="shared" si="151"/>
        <v>60.747403555901158</v>
      </c>
      <c r="EL127" s="2">
        <f t="shared" si="151"/>
        <v>62.337317768901769</v>
      </c>
      <c r="EM127" s="2">
        <f t="shared" si="135"/>
        <v>62.179985875170154</v>
      </c>
      <c r="EN127" s="2">
        <f t="shared" si="135"/>
        <v>61.031873635948223</v>
      </c>
      <c r="EO127" s="2">
        <f t="shared" si="135"/>
        <v>65.243623192977552</v>
      </c>
      <c r="EQ127" s="2">
        <f t="shared" si="149"/>
        <v>65.245528393785904</v>
      </c>
      <c r="ER127" s="2">
        <f t="shared" si="149"/>
        <v>60.948483750506668</v>
      </c>
      <c r="ES127" s="2">
        <f t="shared" si="149"/>
        <v>61.858111290497575</v>
      </c>
      <c r="ET127" s="2">
        <f t="shared" si="149"/>
        <v>61.792563592099789</v>
      </c>
      <c r="EU127" s="2">
        <f t="shared" si="149"/>
        <v>59.751498179477736</v>
      </c>
      <c r="EV127" s="2">
        <f t="shared" si="149"/>
        <v>58.380722121626775</v>
      </c>
      <c r="EW127" s="2">
        <f t="shared" si="149"/>
        <v>56.644891604356772</v>
      </c>
      <c r="EX127" s="2">
        <f t="shared" si="149"/>
        <v>58.181780547386424</v>
      </c>
      <c r="EY127" s="2">
        <f t="shared" si="149"/>
        <v>58.833721386126236</v>
      </c>
      <c r="EZ127" s="2">
        <f t="shared" si="149"/>
        <v>59.508357365239576</v>
      </c>
      <c r="FA127" s="2">
        <f t="shared" si="149"/>
        <v>60.405591667445648</v>
      </c>
      <c r="FB127" s="2">
        <f t="shared" si="149"/>
        <v>62.239139196146262</v>
      </c>
      <c r="FC127" s="2">
        <f t="shared" si="149"/>
        <v>62.179754115285341</v>
      </c>
      <c r="FD127" s="2">
        <f t="shared" si="149"/>
        <v>60.950629292642802</v>
      </c>
      <c r="FE127" s="2">
        <f t="shared" si="149"/>
        <v>65.110089283449582</v>
      </c>
      <c r="FG127" s="2">
        <f t="shared" si="150"/>
        <v>0.99466859080547732</v>
      </c>
      <c r="FH127" s="2">
        <f t="shared" si="150"/>
        <v>0.99481294864608727</v>
      </c>
      <c r="FI127" s="2">
        <f t="shared" si="150"/>
        <v>0.99408601295701604</v>
      </c>
      <c r="FJ127" s="2">
        <f t="shared" si="150"/>
        <v>0.99449638040669797</v>
      </c>
      <c r="FK127" s="2">
        <f t="shared" si="150"/>
        <v>0.99375612590160789</v>
      </c>
      <c r="FL127" s="2">
        <f t="shared" si="150"/>
        <v>0.99376282182398556</v>
      </c>
      <c r="FM127" s="2">
        <f t="shared" si="150"/>
        <v>0.99364072683343607</v>
      </c>
      <c r="FN127" s="2">
        <f t="shared" si="150"/>
        <v>0.99346335210133885</v>
      </c>
      <c r="FO127" s="2">
        <f t="shared" si="150"/>
        <v>0.99336549379060979</v>
      </c>
      <c r="FP127" s="2">
        <f t="shared" si="150"/>
        <v>0.99274899019219454</v>
      </c>
      <c r="FQ127" s="2">
        <f t="shared" si="150"/>
        <v>0.99358115958723081</v>
      </c>
      <c r="FR127" s="2">
        <f t="shared" si="150"/>
        <v>0.99406123316265427</v>
      </c>
      <c r="FS127" s="2">
        <f t="shared" si="150"/>
        <v>0.99420868122112793</v>
      </c>
      <c r="FT127" s="2">
        <f t="shared" si="150"/>
        <v>0.99386820109102214</v>
      </c>
      <c r="FU127" s="2">
        <f t="shared" si="150"/>
        <v>0.99259941654622297</v>
      </c>
      <c r="FW127" s="2">
        <f t="shared" ref="FW127:GK143" si="156">POWER(10,($B127-C$232)/C$229)/(1+POWER(10,($B127-C$232)/C$229))</f>
        <v>3.266411357718713E-3</v>
      </c>
      <c r="FX127" s="2">
        <f t="shared" si="156"/>
        <v>4.5117193885006101E-3</v>
      </c>
      <c r="FY127" s="2">
        <f t="shared" si="156"/>
        <v>4.6180071461894472E-3</v>
      </c>
      <c r="FZ127" s="2">
        <f t="shared" si="156"/>
        <v>4.8515428649857093E-3</v>
      </c>
      <c r="GA127" s="2">
        <f t="shared" si="156"/>
        <v>4.6424741841353031E-3</v>
      </c>
      <c r="GB127" s="2">
        <f t="shared" si="156"/>
        <v>5.0670428534035916E-3</v>
      </c>
      <c r="GC127" s="2">
        <f t="shared" si="156"/>
        <v>6.8671546342411408E-3</v>
      </c>
      <c r="GD127" s="2">
        <f t="shared" si="156"/>
        <v>7.4469406283756518E-3</v>
      </c>
      <c r="GE127" s="2">
        <f t="shared" si="156"/>
        <v>6.419278157791127E-3</v>
      </c>
      <c r="GF127" s="2">
        <f t="shared" si="156"/>
        <v>5.4084978185225422E-3</v>
      </c>
      <c r="GG127" s="2">
        <f t="shared" si="156"/>
        <v>4.1889850394651049E-3</v>
      </c>
      <c r="GH127" s="2">
        <f t="shared" si="156"/>
        <v>3.6465069654913014E-3</v>
      </c>
      <c r="GI127" s="2">
        <f t="shared" si="156"/>
        <v>3.2894162957237631E-3</v>
      </c>
      <c r="GJ127" s="2">
        <f t="shared" si="156"/>
        <v>3.2504414727774168E-3</v>
      </c>
      <c r="GK127" s="2">
        <f t="shared" si="156"/>
        <v>2.443904343198587E-3</v>
      </c>
      <c r="GM127" s="86">
        <f t="shared" ref="GM127:HA143" si="157" xml:space="preserve"> _xlfn.NORM.DIST($B127, C$7, ABS(C$11), TRUE) * _xlfn.NORM.DIST(($B127 - C$7)*C$15, 0, ABS(C$11), TRUE) * 2</f>
        <v>3.4224823030219352E-36</v>
      </c>
      <c r="GN127" s="86">
        <f t="shared" si="157"/>
        <v>6.0650701975069977E-37</v>
      </c>
      <c r="GO127" s="86">
        <f t="shared" si="157"/>
        <v>2.8408709595664471E-46</v>
      </c>
      <c r="GP127" s="86">
        <f t="shared" si="157"/>
        <v>1.3565564833570748E-46</v>
      </c>
      <c r="GQ127" s="86">
        <f t="shared" si="157"/>
        <v>1.3603323699605297E-42</v>
      </c>
      <c r="GR127" s="86">
        <f t="shared" si="157"/>
        <v>2.5813343320439723E-38</v>
      </c>
      <c r="GS127" s="86">
        <f t="shared" si="157"/>
        <v>5.7473189265126637E-51</v>
      </c>
      <c r="GT127" s="86">
        <f t="shared" si="157"/>
        <v>4.3620325205665543E-63</v>
      </c>
      <c r="GU127" s="86">
        <f t="shared" si="157"/>
        <v>2.3633675373849261E-70</v>
      </c>
      <c r="GV127" s="86">
        <f t="shared" si="157"/>
        <v>5.9159318249131468E-54</v>
      </c>
      <c r="GW127" s="86">
        <f t="shared" si="157"/>
        <v>5.0502652902563229E-56</v>
      </c>
      <c r="GX127" s="86">
        <f t="shared" si="157"/>
        <v>3.3752078833267141E-53</v>
      </c>
      <c r="GY127" s="86">
        <f t="shared" si="157"/>
        <v>1.0054733479166682E-52</v>
      </c>
      <c r="GZ127" s="86">
        <f t="shared" si="157"/>
        <v>5.6447836871490925E-67</v>
      </c>
      <c r="HA127" s="86">
        <f t="shared" si="157"/>
        <v>2.1379780765862235E-80</v>
      </c>
      <c r="HC127" s="86">
        <f t="shared" si="153"/>
        <v>7.8877484872014636E-4</v>
      </c>
      <c r="HD127" s="86">
        <f t="shared" si="153"/>
        <v>4.5780945208341378E-5</v>
      </c>
      <c r="HE127" s="86">
        <f t="shared" si="153"/>
        <v>4.4393024440791484E-6</v>
      </c>
      <c r="HF127" s="86">
        <f t="shared" si="153"/>
        <v>1.440079574735592E-6</v>
      </c>
      <c r="HG127" s="86">
        <f t="shared" si="153"/>
        <v>9.250432698900059E-8</v>
      </c>
      <c r="HH127" s="86">
        <f t="shared" si="153"/>
        <v>2.6008407530674775E-8</v>
      </c>
      <c r="HI127" s="86">
        <f t="shared" si="138"/>
        <v>3.0411205217469663E-14</v>
      </c>
      <c r="HJ127" s="86">
        <f t="shared" si="138"/>
        <v>3.4430250643437154E-18</v>
      </c>
      <c r="HK127" s="86">
        <f t="shared" si="138"/>
        <v>3.0534080256165687E-18</v>
      </c>
      <c r="HL127" s="86">
        <f t="shared" si="138"/>
        <v>1.0647498431876462E-10</v>
      </c>
      <c r="HM127" s="86">
        <f t="shared" si="138"/>
        <v>4.9474303858098221E-11</v>
      </c>
      <c r="HN127" s="86">
        <f t="shared" si="138"/>
        <v>6.8872643884159367E-8</v>
      </c>
      <c r="HO127" s="86">
        <f t="shared" si="138"/>
        <v>6.021059219030634E-6</v>
      </c>
      <c r="HP127" s="86">
        <f t="shared" si="138"/>
        <v>6.6288846116320112E-8</v>
      </c>
      <c r="HQ127" s="86">
        <f t="shared" si="138"/>
        <v>5.9608000145267014E-12</v>
      </c>
      <c r="HS127" s="86">
        <f t="shared" ref="HS127:IG143" si="158" xml:space="preserve"> _xlfn.NORM.DIST($B127, C$9, ABS(C$13), TRUE) * _xlfn.NORM.DIST(($B127 - C$9)*C$17, 0, ABS(C$13), TRUE) * 2</f>
        <v>7.3693638593978995E-10</v>
      </c>
      <c r="HT127" s="86">
        <f t="shared" si="158"/>
        <v>2.9694965935785954E-8</v>
      </c>
      <c r="HU127" s="86">
        <f t="shared" si="158"/>
        <v>6.131597674411271E-9</v>
      </c>
      <c r="HV127" s="86">
        <f t="shared" si="158"/>
        <v>7.5068326555853016E-9</v>
      </c>
      <c r="HW127" s="86">
        <f t="shared" si="158"/>
        <v>3.3724191295278576E-9</v>
      </c>
      <c r="HX127" s="86">
        <f t="shared" si="158"/>
        <v>8.9152691973778976E-9</v>
      </c>
      <c r="HY127" s="86">
        <f t="shared" si="158"/>
        <v>3.440438198365019E-8</v>
      </c>
      <c r="HZ127" s="86">
        <f t="shared" si="158"/>
        <v>3.490006397069881E-8</v>
      </c>
      <c r="IA127" s="86">
        <f t="shared" si="158"/>
        <v>1.4866959714210485E-8</v>
      </c>
      <c r="IB127" s="86">
        <f t="shared" si="158"/>
        <v>4.191826757118392E-11</v>
      </c>
      <c r="IC127" s="86">
        <f t="shared" si="158"/>
        <v>1.2047875610607498E-9</v>
      </c>
      <c r="ID127" s="86">
        <f t="shared" si="158"/>
        <v>4.3316493050999875E-10</v>
      </c>
      <c r="IE127" s="86">
        <f t="shared" si="158"/>
        <v>3.6950527888606096E-10</v>
      </c>
      <c r="IF127" s="86">
        <f t="shared" si="158"/>
        <v>1.2616198736923473E-7</v>
      </c>
      <c r="IG127" s="86">
        <f t="shared" si="158"/>
        <v>5.8414100666905711E-6</v>
      </c>
      <c r="II127" s="86">
        <f t="shared" ref="II127:IW143" si="159" xml:space="preserve"> _xlfn.NORM.DIST($B127, C$10, ABS(C$14), TRUE) * _xlfn.NORM.DIST(($B127 - C$10)*C$18, 0, ABS(C$14), TRUE) * 2</f>
        <v>2.0813640325600422E-49</v>
      </c>
      <c r="IJ127" s="86">
        <f t="shared" si="159"/>
        <v>2.9191094252354265E-42</v>
      </c>
      <c r="IK127" s="86">
        <f t="shared" si="159"/>
        <v>1.3413430136463175E-45</v>
      </c>
      <c r="IL127" s="86">
        <f t="shared" si="159"/>
        <v>5.0404914905721025E-47</v>
      </c>
      <c r="IM127" s="86">
        <f t="shared" si="159"/>
        <v>1.2703927590886975E-49</v>
      </c>
      <c r="IN127" s="86">
        <f t="shared" si="159"/>
        <v>1.6434754620374583E-47</v>
      </c>
      <c r="IO127" s="86">
        <f t="shared" si="159"/>
        <v>4.3716209474710675E-46</v>
      </c>
      <c r="IP127" s="86">
        <f t="shared" si="159"/>
        <v>1.2190707810436775E-46</v>
      </c>
      <c r="IQ127" s="86">
        <f t="shared" si="159"/>
        <v>1.1288877259066431E-48</v>
      </c>
      <c r="IR127" s="86">
        <f t="shared" si="159"/>
        <v>3.5843290651540751E-64</v>
      </c>
      <c r="IS127" s="86">
        <f t="shared" si="159"/>
        <v>1.7612821363010213E-50</v>
      </c>
      <c r="IT127" s="86">
        <f t="shared" si="159"/>
        <v>1.0748581069232798E-51</v>
      </c>
      <c r="IU127" s="86">
        <f t="shared" si="159"/>
        <v>3.1704817029974152E-51</v>
      </c>
      <c r="IV127" s="86">
        <f t="shared" si="159"/>
        <v>7.952236705836231E-52</v>
      </c>
      <c r="IW127" s="86">
        <f t="shared" si="159"/>
        <v>3.7306939840895066E-24</v>
      </c>
      <c r="IY127" s="86">
        <f t="shared" ref="IY127:JM143" si="160">GM127+HC127+HS127+II127</f>
        <v>7.887755856565323E-4</v>
      </c>
      <c r="IZ127" s="86">
        <f t="shared" si="160"/>
        <v>4.5810640174277165E-5</v>
      </c>
      <c r="JA127" s="86">
        <f t="shared" si="160"/>
        <v>4.4454340417535594E-6</v>
      </c>
      <c r="JB127" s="86">
        <f t="shared" si="160"/>
        <v>1.4475864073911772E-6</v>
      </c>
      <c r="JC127" s="86">
        <f t="shared" si="160"/>
        <v>9.5876746118528441E-8</v>
      </c>
      <c r="JD127" s="86">
        <f t="shared" si="160"/>
        <v>3.4923676728052669E-8</v>
      </c>
      <c r="JE127" s="86">
        <f t="shared" si="160"/>
        <v>3.4404412394855407E-8</v>
      </c>
      <c r="JF127" s="86">
        <f t="shared" si="160"/>
        <v>3.4900063974141833E-8</v>
      </c>
      <c r="JG127" s="86">
        <f t="shared" si="160"/>
        <v>1.4866959717263893E-8</v>
      </c>
      <c r="JH127" s="86">
        <f t="shared" si="160"/>
        <v>1.4839325188994854E-10</v>
      </c>
      <c r="JI127" s="86">
        <f t="shared" si="160"/>
        <v>1.2542618649188479E-9</v>
      </c>
      <c r="JJ127" s="86">
        <f t="shared" si="160"/>
        <v>6.930580881466937E-8</v>
      </c>
      <c r="JK127" s="86">
        <f t="shared" si="160"/>
        <v>6.0214287243095203E-6</v>
      </c>
      <c r="JL127" s="86">
        <f t="shared" si="160"/>
        <v>1.9245083348555484E-7</v>
      </c>
      <c r="JM127" s="86">
        <f t="shared" si="160"/>
        <v>5.8414160274905857E-6</v>
      </c>
    </row>
    <row r="128" spans="2:273" x14ac:dyDescent="0.25">
      <c r="B128" s="2">
        <v>101</v>
      </c>
      <c r="C128" s="37">
        <v>65.400000000000006</v>
      </c>
      <c r="D128" s="37">
        <v>61.332999999999998</v>
      </c>
      <c r="E128" s="37">
        <v>61.508000000000003</v>
      </c>
      <c r="F128" s="37">
        <v>61.619</v>
      </c>
      <c r="G128" s="37">
        <v>59.741999999999997</v>
      </c>
      <c r="H128" s="37">
        <v>58.354999999999997</v>
      </c>
      <c r="I128" s="37">
        <v>57.177</v>
      </c>
      <c r="J128" s="37">
        <v>58.354999999999997</v>
      </c>
      <c r="K128" s="37">
        <v>58.628999999999998</v>
      </c>
      <c r="L128" s="37">
        <v>58.323</v>
      </c>
      <c r="M128" s="37">
        <v>60.823</v>
      </c>
      <c r="N128" s="37">
        <v>61.531999999999996</v>
      </c>
      <c r="O128" s="37">
        <v>61.628999999999998</v>
      </c>
      <c r="P128" s="37">
        <v>60.015000000000001</v>
      </c>
      <c r="Q128" s="37">
        <v>64.430999999999997</v>
      </c>
      <c r="S128" s="4">
        <f t="shared" si="146"/>
        <v>65.467265164666586</v>
      </c>
      <c r="T128" s="4">
        <f t="shared" si="146"/>
        <v>61.727305973823107</v>
      </c>
      <c r="U128" s="4">
        <f t="shared" si="146"/>
        <v>61.885931271232955</v>
      </c>
      <c r="V128" s="4">
        <f t="shared" si="146"/>
        <v>61.796388550004053</v>
      </c>
      <c r="W128" s="4">
        <f t="shared" si="146"/>
        <v>59.822753784861561</v>
      </c>
      <c r="X128" s="4">
        <f t="shared" si="146"/>
        <v>58.351964925650869</v>
      </c>
      <c r="Y128" s="4">
        <f t="shared" si="146"/>
        <v>56.70013270801946</v>
      </c>
      <c r="Z128" s="4">
        <f t="shared" si="146"/>
        <v>58.281907706228495</v>
      </c>
      <c r="AA128" s="4">
        <f t="shared" si="146"/>
        <v>59.01560700335903</v>
      </c>
      <c r="AB128" s="4">
        <f t="shared" si="146"/>
        <v>59.809864885567599</v>
      </c>
      <c r="AC128" s="4">
        <f t="shared" si="146"/>
        <v>60.760084377972653</v>
      </c>
      <c r="AD128" s="4">
        <f t="shared" si="146"/>
        <v>62.345006261136433</v>
      </c>
      <c r="AE128" s="4">
        <f t="shared" si="146"/>
        <v>62.194138569849613</v>
      </c>
      <c r="AF128" s="4">
        <f t="shared" si="146"/>
        <v>61.009743669894455</v>
      </c>
      <c r="AG128" s="4">
        <f t="shared" si="146"/>
        <v>65.186673637017435</v>
      </c>
      <c r="AI128" s="4">
        <f t="shared" si="147"/>
        <v>-6.7265164666579835E-2</v>
      </c>
      <c r="AJ128" s="4">
        <f t="shared" si="147"/>
        <v>-0.3943059738231085</v>
      </c>
      <c r="AK128" s="4">
        <f t="shared" si="147"/>
        <v>-0.37793127123295278</v>
      </c>
      <c r="AL128" s="4">
        <f t="shared" si="147"/>
        <v>-0.17738855000405351</v>
      </c>
      <c r="AM128" s="4">
        <f t="shared" si="147"/>
        <v>-8.0753784861563815E-2</v>
      </c>
      <c r="AN128" s="4">
        <f t="shared" si="147"/>
        <v>3.0350743491283083E-3</v>
      </c>
      <c r="AO128" s="4">
        <f t="shared" si="147"/>
        <v>0.47686729198053968</v>
      </c>
      <c r="AP128" s="4">
        <f t="shared" si="147"/>
        <v>7.309229377150217E-2</v>
      </c>
      <c r="AQ128" s="4">
        <f t="shared" si="147"/>
        <v>-0.38660700335903186</v>
      </c>
      <c r="AR128" s="4">
        <f t="shared" si="147"/>
        <v>-1.4868648855675985</v>
      </c>
      <c r="AS128" s="4">
        <f t="shared" si="147"/>
        <v>6.291562202734724E-2</v>
      </c>
      <c r="AT128" s="4">
        <f t="shared" si="147"/>
        <v>-0.81300626113643659</v>
      </c>
      <c r="AU128" s="4">
        <f t="shared" si="147"/>
        <v>-0.56513856984961564</v>
      </c>
      <c r="AV128" s="4">
        <f t="shared" si="147"/>
        <v>-0.99474366989445429</v>
      </c>
      <c r="AW128" s="4">
        <f t="shared" si="147"/>
        <v>-0.75567363701743773</v>
      </c>
      <c r="AY128" s="2">
        <f t="shared" si="154"/>
        <v>65.461980895675822</v>
      </c>
      <c r="AZ128" s="2">
        <f t="shared" si="154"/>
        <v>61.7271210979331</v>
      </c>
      <c r="BA128" s="2">
        <f t="shared" si="154"/>
        <v>61.885919483860604</v>
      </c>
      <c r="BB128" s="2">
        <f t="shared" si="154"/>
        <v>61.796384174026002</v>
      </c>
      <c r="BC128" s="2">
        <f t="shared" si="154"/>
        <v>59.822752507440896</v>
      </c>
      <c r="BD128" s="2">
        <f t="shared" si="154"/>
        <v>58.351961453545719</v>
      </c>
      <c r="BE128" s="2">
        <f t="shared" si="154"/>
        <v>56.700117314710084</v>
      </c>
      <c r="BF128" s="2">
        <f t="shared" si="154"/>
        <v>58.281887719822649</v>
      </c>
      <c r="BG128" s="2">
        <f t="shared" si="154"/>
        <v>59.015597563124878</v>
      </c>
      <c r="BH128" s="2">
        <f t="shared" si="154"/>
        <v>59.809864835916116</v>
      </c>
      <c r="BI128" s="2">
        <f t="shared" si="154"/>
        <v>60.760083430392349</v>
      </c>
      <c r="BJ128" s="2">
        <f t="shared" si="154"/>
        <v>62.345005810271125</v>
      </c>
      <c r="BK128" s="2">
        <f t="shared" si="154"/>
        <v>62.194123493297091</v>
      </c>
      <c r="BL128" s="2">
        <f t="shared" si="154"/>
        <v>61.009613285900613</v>
      </c>
      <c r="BM128" s="2">
        <f t="shared" si="154"/>
        <v>65.179137790042404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65.400000000000006</v>
      </c>
      <c r="CF128" s="2">
        <f t="shared" si="155"/>
        <v>61.332999999999998</v>
      </c>
      <c r="CG128" s="2">
        <f t="shared" si="155"/>
        <v>61.508000000000003</v>
      </c>
      <c r="CH128" s="2">
        <f t="shared" si="155"/>
        <v>61.619</v>
      </c>
      <c r="CI128" s="2">
        <f t="shared" si="155"/>
        <v>59.741999999999997</v>
      </c>
      <c r="CJ128" s="2">
        <f t="shared" si="155"/>
        <v>58.354999999999997</v>
      </c>
      <c r="CK128" s="2">
        <f t="shared" si="155"/>
        <v>57.177</v>
      </c>
      <c r="CL128" s="2">
        <f t="shared" si="155"/>
        <v>58.354999999999997</v>
      </c>
      <c r="CM128" s="2">
        <f t="shared" si="155"/>
        <v>58.628999999999998</v>
      </c>
      <c r="CN128" s="2">
        <f t="shared" si="155"/>
        <v>58.323</v>
      </c>
      <c r="CO128" s="2">
        <f t="shared" si="155"/>
        <v>60.823</v>
      </c>
      <c r="CP128" s="2">
        <f t="shared" si="155"/>
        <v>61.531999999999996</v>
      </c>
      <c r="CQ128" s="2">
        <f t="shared" si="155"/>
        <v>61.628999999999998</v>
      </c>
      <c r="CR128" s="2">
        <f t="shared" si="155"/>
        <v>60.015000000000001</v>
      </c>
      <c r="CS128" s="2">
        <f t="shared" si="155"/>
        <v>64.430999999999997</v>
      </c>
      <c r="CU128" s="2">
        <f t="shared" si="110"/>
        <v>65.400000000000006</v>
      </c>
      <c r="CV128" s="2">
        <f t="shared" si="111"/>
        <v>61.332999999999998</v>
      </c>
      <c r="CW128" s="2">
        <f t="shared" si="112"/>
        <v>61.508000000000003</v>
      </c>
      <c r="CX128" s="2">
        <f t="shared" si="113"/>
        <v>61.619</v>
      </c>
      <c r="CY128" s="2">
        <f t="shared" si="114"/>
        <v>59.741999999999997</v>
      </c>
      <c r="CZ128" s="2">
        <f t="shared" si="115"/>
        <v>58.354999999999997</v>
      </c>
      <c r="DA128" s="2">
        <f t="shared" si="116"/>
        <v>57.177</v>
      </c>
      <c r="DB128" s="2">
        <f t="shared" si="117"/>
        <v>58.354999999999997</v>
      </c>
      <c r="DC128" s="2">
        <f t="shared" si="118"/>
        <v>58.628999999999998</v>
      </c>
      <c r="DD128" s="2">
        <f t="shared" si="119"/>
        <v>58.323</v>
      </c>
      <c r="DE128" s="2">
        <f t="shared" si="120"/>
        <v>60.823</v>
      </c>
      <c r="DF128" s="2">
        <f t="shared" si="121"/>
        <v>61.531999999999996</v>
      </c>
      <c r="DG128" s="2">
        <f t="shared" si="122"/>
        <v>61.628999999999998</v>
      </c>
      <c r="DH128" s="2">
        <f t="shared" si="123"/>
        <v>60.015000000000001</v>
      </c>
      <c r="DI128" s="2">
        <f t="shared" si="124"/>
        <v>64.430999999999997</v>
      </c>
      <c r="DK128" s="2">
        <f t="shared" si="148"/>
        <v>100.55954998489884</v>
      </c>
      <c r="DL128" s="2">
        <f t="shared" si="148"/>
        <v>84.927531561461819</v>
      </c>
      <c r="DM128" s="2">
        <f t="shared" si="148"/>
        <v>89.310947991543316</v>
      </c>
      <c r="DN128" s="2">
        <f t="shared" si="148"/>
        <v>86.351434611899705</v>
      </c>
      <c r="DO128" s="2">
        <f t="shared" si="148"/>
        <v>80.637016913319243</v>
      </c>
      <c r="DP128" s="2">
        <f t="shared" si="148"/>
        <v>83.483342489803661</v>
      </c>
      <c r="DQ128" s="2">
        <f t="shared" si="148"/>
        <v>82.633825641025624</v>
      </c>
      <c r="DR128" s="2">
        <f t="shared" si="148"/>
        <v>87.449740234161268</v>
      </c>
      <c r="DS128" s="2">
        <f t="shared" si="148"/>
        <v>92.816104925775974</v>
      </c>
      <c r="DT128" s="2">
        <f t="shared" si="148"/>
        <v>95.944627548601247</v>
      </c>
      <c r="DU128" s="2">
        <f t="shared" si="148"/>
        <v>95.515356097560982</v>
      </c>
      <c r="DV128" s="2">
        <f t="shared" si="148"/>
        <v>93.233217758985205</v>
      </c>
      <c r="DW128" s="2">
        <f t="shared" si="148"/>
        <v>92.933905073995788</v>
      </c>
      <c r="DX128" s="2">
        <f t="shared" si="148"/>
        <v>84.454110238598588</v>
      </c>
      <c r="DY128" s="2">
        <f t="shared" si="148"/>
        <v>82.033078936078908</v>
      </c>
      <c r="EA128" s="2">
        <f t="shared" si="152"/>
        <v>65.290911723254325</v>
      </c>
      <c r="EB128" s="2">
        <f t="shared" si="152"/>
        <v>61.620547017477215</v>
      </c>
      <c r="EC128" s="2">
        <f t="shared" si="152"/>
        <v>61.737148085585588</v>
      </c>
      <c r="ED128" s="2">
        <f t="shared" si="152"/>
        <v>61.672430694812725</v>
      </c>
      <c r="EE128" s="2">
        <f t="shared" si="151"/>
        <v>59.703795664038815</v>
      </c>
      <c r="EF128" s="2">
        <f t="shared" si="151"/>
        <v>58.207713137081157</v>
      </c>
      <c r="EG128" s="2">
        <f t="shared" si="151"/>
        <v>56.548825291297319</v>
      </c>
      <c r="EH128" s="2">
        <f t="shared" si="151"/>
        <v>58.107409000947769</v>
      </c>
      <c r="EI128" s="2">
        <f t="shared" si="151"/>
        <v>58.810662911917923</v>
      </c>
      <c r="EJ128" s="2">
        <f t="shared" si="151"/>
        <v>59.570487545477036</v>
      </c>
      <c r="EK128" s="2">
        <f t="shared" si="151"/>
        <v>60.556774345198107</v>
      </c>
      <c r="EL128" s="2">
        <f t="shared" si="151"/>
        <v>62.177076101940543</v>
      </c>
      <c r="EM128" s="2">
        <f t="shared" si="135"/>
        <v>62.030828575553798</v>
      </c>
      <c r="EN128" s="2">
        <f t="shared" si="135"/>
        <v>60.877968533066309</v>
      </c>
      <c r="EO128" s="2">
        <f t="shared" si="135"/>
        <v>65.064855368922238</v>
      </c>
      <c r="EQ128" s="2">
        <f t="shared" si="149"/>
        <v>65.151789633118625</v>
      </c>
      <c r="ER128" s="2">
        <f t="shared" si="149"/>
        <v>60.865542803512483</v>
      </c>
      <c r="ES128" s="2">
        <f t="shared" si="149"/>
        <v>61.731489669416121</v>
      </c>
      <c r="ET128" s="2">
        <f t="shared" si="149"/>
        <v>61.676312615925816</v>
      </c>
      <c r="EU128" s="2">
        <f t="shared" si="149"/>
        <v>59.642375781537311</v>
      </c>
      <c r="EV128" s="2">
        <f t="shared" si="149"/>
        <v>58.278327025054203</v>
      </c>
      <c r="EW128" s="2">
        <f t="shared" si="149"/>
        <v>56.538388755119314</v>
      </c>
      <c r="EX128" s="2">
        <f t="shared" si="149"/>
        <v>58.040484781220862</v>
      </c>
      <c r="EY128" s="2">
        <f t="shared" si="149"/>
        <v>58.67650842935884</v>
      </c>
      <c r="EZ128" s="2">
        <f t="shared" si="149"/>
        <v>59.348047695728596</v>
      </c>
      <c r="FA128" s="2">
        <f t="shared" si="149"/>
        <v>60.239668487815671</v>
      </c>
      <c r="FB128" s="2">
        <f t="shared" si="149"/>
        <v>62.085725324361299</v>
      </c>
      <c r="FC128" s="2">
        <f t="shared" si="149"/>
        <v>62.027921018327817</v>
      </c>
      <c r="FD128" s="2">
        <f t="shared" si="149"/>
        <v>60.802047527455493</v>
      </c>
      <c r="FE128" s="2">
        <f t="shared" si="149"/>
        <v>64.946253705933955</v>
      </c>
      <c r="FG128" s="2">
        <f t="shared" si="150"/>
        <v>0.99513541501848057</v>
      </c>
      <c r="FH128" s="2">
        <f t="shared" si="150"/>
        <v>0.99526719286743381</v>
      </c>
      <c r="FI128" s="2">
        <f t="shared" si="150"/>
        <v>0.99460357159104318</v>
      </c>
      <c r="FJ128" s="2">
        <f t="shared" si="150"/>
        <v>0.99497820742762799</v>
      </c>
      <c r="FK128" s="2">
        <f t="shared" si="150"/>
        <v>0.99430238891367162</v>
      </c>
      <c r="FL128" s="2">
        <f t="shared" si="150"/>
        <v>0.99430850237940793</v>
      </c>
      <c r="FM128" s="2">
        <f t="shared" si="150"/>
        <v>0.9941970269048539</v>
      </c>
      <c r="FN128" s="2">
        <f t="shared" si="150"/>
        <v>0.9940350755122227</v>
      </c>
      <c r="FO128" s="2">
        <f t="shared" si="150"/>
        <v>0.99394572415114513</v>
      </c>
      <c r="FP128" s="2">
        <f t="shared" si="150"/>
        <v>0.99338277860381696</v>
      </c>
      <c r="FQ128" s="2">
        <f t="shared" si="150"/>
        <v>0.99414263979847806</v>
      </c>
      <c r="FR128" s="2">
        <f t="shared" si="150"/>
        <v>0.99458094856226942</v>
      </c>
      <c r="FS128" s="2">
        <f t="shared" si="150"/>
        <v>0.99471556169094977</v>
      </c>
      <c r="FT128" s="2">
        <f t="shared" si="150"/>
        <v>0.99440471409536624</v>
      </c>
      <c r="FU128" s="2">
        <f t="shared" si="150"/>
        <v>0.99324618978639323</v>
      </c>
      <c r="FW128" s="2">
        <f t="shared" si="156"/>
        <v>3.5804205086921383E-3</v>
      </c>
      <c r="FX128" s="2">
        <f t="shared" si="156"/>
        <v>4.9448495299040055E-3</v>
      </c>
      <c r="FY128" s="2">
        <f t="shared" si="156"/>
        <v>5.0612891538482467E-3</v>
      </c>
      <c r="FZ128" s="2">
        <f t="shared" si="156"/>
        <v>5.3171221938062172E-3</v>
      </c>
      <c r="GA128" s="2">
        <f t="shared" si="156"/>
        <v>5.0880927748506452E-3</v>
      </c>
      <c r="GB128" s="2">
        <f t="shared" si="156"/>
        <v>5.5531872812423369E-3</v>
      </c>
      <c r="GC128" s="2">
        <f t="shared" si="156"/>
        <v>7.5246999813052282E-3</v>
      </c>
      <c r="GD128" s="2">
        <f t="shared" si="156"/>
        <v>8.1595456594429471E-3</v>
      </c>
      <c r="GE128" s="2">
        <f t="shared" si="156"/>
        <v>7.0342420855343882E-3</v>
      </c>
      <c r="GF128" s="2">
        <f t="shared" si="156"/>
        <v>5.9272071027053445E-3</v>
      </c>
      <c r="GG128" s="2">
        <f t="shared" si="156"/>
        <v>4.5912752155145191E-3</v>
      </c>
      <c r="GH128" s="2">
        <f t="shared" si="156"/>
        <v>3.9969092334461269E-3</v>
      </c>
      <c r="GI128" s="2">
        <f t="shared" si="156"/>
        <v>3.6056289748828095E-3</v>
      </c>
      <c r="GJ128" s="2">
        <f t="shared" si="156"/>
        <v>3.5629208824021386E-3</v>
      </c>
      <c r="GK128" s="2">
        <f t="shared" si="156"/>
        <v>2.6790561485881465E-3</v>
      </c>
      <c r="GM128" s="86">
        <f t="shared" si="157"/>
        <v>3.3789990613827342E-38</v>
      </c>
      <c r="GN128" s="86">
        <f t="shared" si="157"/>
        <v>5.8929446898257811E-39</v>
      </c>
      <c r="GO128" s="86">
        <f t="shared" si="157"/>
        <v>7.5383539080291196E-49</v>
      </c>
      <c r="GP128" s="86">
        <f t="shared" si="157"/>
        <v>3.8180016649044388E-49</v>
      </c>
      <c r="GQ128" s="86">
        <f t="shared" si="157"/>
        <v>6.1075454282784353E-45</v>
      </c>
      <c r="GR128" s="86">
        <f t="shared" si="157"/>
        <v>2.1257265404102119E-40</v>
      </c>
      <c r="GS128" s="86">
        <f t="shared" si="157"/>
        <v>1.0843976246256864E-53</v>
      </c>
      <c r="GT128" s="86">
        <f t="shared" si="157"/>
        <v>1.7794984801111068E-66</v>
      </c>
      <c r="GU128" s="86">
        <f t="shared" si="157"/>
        <v>3.660071543319376E-74</v>
      </c>
      <c r="GV128" s="86">
        <f t="shared" si="157"/>
        <v>7.7433068609916106E-57</v>
      </c>
      <c r="GW128" s="86">
        <f t="shared" si="157"/>
        <v>4.1195943100915654E-59</v>
      </c>
      <c r="GX128" s="86">
        <f t="shared" si="157"/>
        <v>3.9500700135422986E-56</v>
      </c>
      <c r="GY128" s="86">
        <f t="shared" si="157"/>
        <v>1.1376941054305263E-55</v>
      </c>
      <c r="GZ128" s="86">
        <f t="shared" si="157"/>
        <v>1.112374502539698E-70</v>
      </c>
      <c r="HA128" s="86">
        <f t="shared" si="157"/>
        <v>9.8700315114910794E-85</v>
      </c>
      <c r="HC128" s="86">
        <f t="shared" si="153"/>
        <v>2.4682519703979333E-4</v>
      </c>
      <c r="HD128" s="86">
        <f t="shared" si="153"/>
        <v>9.4592263770634998E-6</v>
      </c>
      <c r="HE128" s="86">
        <f t="shared" si="153"/>
        <v>5.959900602457208E-7</v>
      </c>
      <c r="HF128" s="86">
        <f t="shared" si="153"/>
        <v>1.8199038583459151E-7</v>
      </c>
      <c r="HG128" s="86">
        <f t="shared" si="153"/>
        <v>7.3984339689033704E-9</v>
      </c>
      <c r="HH128" s="86">
        <f t="shared" si="153"/>
        <v>1.903540001398019E-9</v>
      </c>
      <c r="HI128" s="86">
        <f t="shared" si="138"/>
        <v>4.1348174268443908E-16</v>
      </c>
      <c r="HJ128" s="86">
        <f t="shared" si="138"/>
        <v>1.3797932458047416E-20</v>
      </c>
      <c r="HK128" s="86">
        <f t="shared" si="138"/>
        <v>1.054892034749504E-20</v>
      </c>
      <c r="HL128" s="86">
        <f t="shared" ref="HL128:HQ170" si="161" xml:space="preserve"> _xlfn.NORM.DIST($B128, L$8, ABS(L$12), TRUE) * _xlfn.NORM.DIST(($B128 - L$8)*L$16, 0, ABS(L$12), TRUE) * 2</f>
        <v>4.7174128157928733E-12</v>
      </c>
      <c r="HM128" s="86">
        <f t="shared" si="161"/>
        <v>1.2644676754768079E-12</v>
      </c>
      <c r="HN128" s="86">
        <f t="shared" si="161"/>
        <v>4.8661288295605574E-9</v>
      </c>
      <c r="HO128" s="86">
        <f t="shared" si="161"/>
        <v>7.6504690052382229E-7</v>
      </c>
      <c r="HP128" s="86">
        <f t="shared" si="161"/>
        <v>3.996902364140366E-9</v>
      </c>
      <c r="HQ128" s="86">
        <f t="shared" si="161"/>
        <v>1.1011800591912451E-13</v>
      </c>
      <c r="HS128" s="86">
        <f t="shared" si="158"/>
        <v>2.5696155108026941E-9</v>
      </c>
      <c r="HT128" s="86">
        <f t="shared" si="158"/>
        <v>8.952365567110261E-8</v>
      </c>
      <c r="HU128" s="86">
        <f t="shared" si="158"/>
        <v>2.0482128963145625E-8</v>
      </c>
      <c r="HV128" s="86">
        <f t="shared" si="158"/>
        <v>2.566873520953919E-8</v>
      </c>
      <c r="HW128" s="86">
        <f t="shared" si="158"/>
        <v>1.214467640776316E-8</v>
      </c>
      <c r="HX128" s="86">
        <f t="shared" si="158"/>
        <v>3.0806366537129779E-8</v>
      </c>
      <c r="HY128" s="86">
        <f t="shared" si="158"/>
        <v>1.1936838768991481E-7</v>
      </c>
      <c r="HZ128" s="86">
        <f t="shared" si="158"/>
        <v>1.2446704725962268E-7</v>
      </c>
      <c r="IA128" s="86">
        <f t="shared" si="158"/>
        <v>5.4240201582772494E-8</v>
      </c>
      <c r="IB128" s="86">
        <f t="shared" si="158"/>
        <v>2.2279629778217356E-10</v>
      </c>
      <c r="IC128" s="86">
        <f t="shared" si="158"/>
        <v>4.4348526394119399E-9</v>
      </c>
      <c r="ID128" s="86">
        <f t="shared" si="158"/>
        <v>1.6216127492771521E-9</v>
      </c>
      <c r="IE128" s="86">
        <f t="shared" si="158"/>
        <v>1.3497339361730793E-9</v>
      </c>
      <c r="IF128" s="86">
        <f t="shared" si="158"/>
        <v>3.009343474425964E-7</v>
      </c>
      <c r="IG128" s="86">
        <f t="shared" si="158"/>
        <v>1.104407170884388E-5</v>
      </c>
      <c r="II128" s="86">
        <f t="shared" si="159"/>
        <v>6.9133660465573849E-48</v>
      </c>
      <c r="IJ128" s="86">
        <f t="shared" si="159"/>
        <v>6.8630567316704124E-41</v>
      </c>
      <c r="IK128" s="86">
        <f t="shared" si="159"/>
        <v>4.145704859403312E-44</v>
      </c>
      <c r="IL128" s="86">
        <f t="shared" si="159"/>
        <v>1.7986031778148061E-45</v>
      </c>
      <c r="IM128" s="86">
        <f t="shared" si="159"/>
        <v>5.3915394535195E-48</v>
      </c>
      <c r="IN128" s="86">
        <f t="shared" si="159"/>
        <v>6.2763875691535243E-46</v>
      </c>
      <c r="IO128" s="86">
        <f t="shared" si="159"/>
        <v>1.8489021581671929E-44</v>
      </c>
      <c r="IP128" s="86">
        <f t="shared" si="159"/>
        <v>5.7513259225204494E-45</v>
      </c>
      <c r="IQ128" s="86">
        <f t="shared" si="159"/>
        <v>5.629532015524412E-47</v>
      </c>
      <c r="IR128" s="86">
        <f t="shared" si="159"/>
        <v>5.4593056817975358E-62</v>
      </c>
      <c r="IS128" s="86">
        <f t="shared" si="159"/>
        <v>7.4416035388002055E-49</v>
      </c>
      <c r="IT128" s="86">
        <f t="shared" si="159"/>
        <v>4.5346931602722146E-50</v>
      </c>
      <c r="IU128" s="86">
        <f t="shared" si="159"/>
        <v>1.208327501162366E-49</v>
      </c>
      <c r="IV128" s="86">
        <f t="shared" si="159"/>
        <v>3.1431061832767685E-50</v>
      </c>
      <c r="IW128" s="86">
        <f t="shared" si="159"/>
        <v>1.8073630126490154E-23</v>
      </c>
      <c r="IY128" s="86">
        <f t="shared" si="160"/>
        <v>2.4682776665530416E-4</v>
      </c>
      <c r="IZ128" s="86">
        <f t="shared" si="160"/>
        <v>9.548750032734602E-6</v>
      </c>
      <c r="JA128" s="86">
        <f t="shared" si="160"/>
        <v>6.1647218920886643E-7</v>
      </c>
      <c r="JB128" s="86">
        <f t="shared" si="160"/>
        <v>2.0765912104413072E-7</v>
      </c>
      <c r="JC128" s="86">
        <f t="shared" si="160"/>
        <v>1.9543110376666529E-8</v>
      </c>
      <c r="JD128" s="86">
        <f t="shared" si="160"/>
        <v>3.2709906538527801E-8</v>
      </c>
      <c r="JE128" s="86">
        <f t="shared" si="160"/>
        <v>1.1936838810339656E-7</v>
      </c>
      <c r="JF128" s="86">
        <f t="shared" si="160"/>
        <v>1.2446704725963647E-7</v>
      </c>
      <c r="JG128" s="86">
        <f t="shared" si="160"/>
        <v>5.4240201582783042E-8</v>
      </c>
      <c r="JH128" s="86">
        <f t="shared" si="160"/>
        <v>2.2751371059796644E-10</v>
      </c>
      <c r="JI128" s="86">
        <f t="shared" si="160"/>
        <v>4.4361171070874168E-9</v>
      </c>
      <c r="JJ128" s="86">
        <f t="shared" si="160"/>
        <v>6.4877415788377093E-9</v>
      </c>
      <c r="JK128" s="86">
        <f t="shared" si="160"/>
        <v>7.6639663445999538E-7</v>
      </c>
      <c r="JL128" s="86">
        <f t="shared" si="160"/>
        <v>3.0493124980673678E-7</v>
      </c>
      <c r="JM128" s="86">
        <f t="shared" si="160"/>
        <v>1.1044071818961886E-5</v>
      </c>
    </row>
    <row r="129" spans="2:273" x14ac:dyDescent="0.25">
      <c r="B129" s="2">
        <v>102</v>
      </c>
      <c r="C129" s="37">
        <v>65.2</v>
      </c>
      <c r="D129" s="37">
        <v>61.365000000000002</v>
      </c>
      <c r="E129" s="37">
        <v>60.856999999999999</v>
      </c>
      <c r="F129" s="37">
        <v>61.048000000000002</v>
      </c>
      <c r="G129" s="37">
        <v>58.951999999999998</v>
      </c>
      <c r="H129" s="37">
        <v>58.354999999999997</v>
      </c>
      <c r="I129" s="37">
        <v>56.677</v>
      </c>
      <c r="J129" s="37">
        <v>57.677</v>
      </c>
      <c r="K129" s="37">
        <v>58.984000000000002</v>
      </c>
      <c r="L129" s="37">
        <v>57.871000000000002</v>
      </c>
      <c r="M129" s="37">
        <v>61.064999999999998</v>
      </c>
      <c r="N129" s="37">
        <v>61.402999999999999</v>
      </c>
      <c r="O129" s="37">
        <v>61.935000000000002</v>
      </c>
      <c r="P129" s="37">
        <v>60.061999999999998</v>
      </c>
      <c r="Q129" s="37">
        <v>64.415000000000006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65.34853713302563</v>
      </c>
      <c r="T129" s="4">
        <f t="shared" si="162"/>
        <v>61.578726995398441</v>
      </c>
      <c r="U129" s="4">
        <f t="shared" si="162"/>
        <v>61.747302741263077</v>
      </c>
      <c r="V129" s="4">
        <f t="shared" si="162"/>
        <v>61.671843241644297</v>
      </c>
      <c r="W129" s="4">
        <f t="shared" si="162"/>
        <v>59.699249244883511</v>
      </c>
      <c r="X129" s="4">
        <f t="shared" si="162"/>
        <v>58.245219448823846</v>
      </c>
      <c r="Y129" s="4">
        <f t="shared" si="162"/>
        <v>56.579782711541952</v>
      </c>
      <c r="Z129" s="4">
        <f t="shared" si="162"/>
        <v>58.121016844286288</v>
      </c>
      <c r="AA129" s="4">
        <f t="shared" si="162"/>
        <v>58.827242298832971</v>
      </c>
      <c r="AB129" s="4">
        <f t="shared" si="162"/>
        <v>59.606967007197156</v>
      </c>
      <c r="AC129" s="4">
        <f t="shared" si="162"/>
        <v>60.553613713530623</v>
      </c>
      <c r="AD129" s="4">
        <f t="shared" si="162"/>
        <v>62.171563252507475</v>
      </c>
      <c r="AE129" s="4">
        <f t="shared" si="162"/>
        <v>62.032134028242986</v>
      </c>
      <c r="AF129" s="4">
        <f t="shared" si="162"/>
        <v>60.845857741088601</v>
      </c>
      <c r="AG129" s="4">
        <f t="shared" si="162"/>
        <v>65.005321382627471</v>
      </c>
      <c r="AI129" s="4">
        <f t="shared" ref="AI129:AW145" si="163">IF(OR($B129 &lt; C$230, $B129 &gt; C$233), 0, C129-S129)</f>
        <v>-0.1485371330256271</v>
      </c>
      <c r="AJ129" s="4">
        <f t="shared" si="163"/>
        <v>-0.21372699539843865</v>
      </c>
      <c r="AK129" s="4">
        <f t="shared" si="163"/>
        <v>-0.89030274126307773</v>
      </c>
      <c r="AL129" s="4">
        <f t="shared" si="163"/>
        <v>-0.62384324164429472</v>
      </c>
      <c r="AM129" s="4">
        <f t="shared" si="163"/>
        <v>-0.74724924488351263</v>
      </c>
      <c r="AN129" s="4">
        <f t="shared" si="163"/>
        <v>0.10978055117615071</v>
      </c>
      <c r="AO129" s="4">
        <f t="shared" si="163"/>
        <v>9.7217288458047335E-2</v>
      </c>
      <c r="AP129" s="4">
        <f t="shared" si="163"/>
        <v>-0.4440168442862884</v>
      </c>
      <c r="AQ129" s="4">
        <f t="shared" si="163"/>
        <v>0.15675770116703092</v>
      </c>
      <c r="AR129" s="4">
        <f t="shared" si="163"/>
        <v>-1.7359670071971536</v>
      </c>
      <c r="AS129" s="4">
        <f t="shared" si="163"/>
        <v>0.51138628646937434</v>
      </c>
      <c r="AT129" s="4">
        <f t="shared" si="163"/>
        <v>-0.76856325250747659</v>
      </c>
      <c r="AU129" s="4">
        <f t="shared" si="163"/>
        <v>-9.7134028242983561E-2</v>
      </c>
      <c r="AV129" s="4">
        <f t="shared" si="163"/>
        <v>-0.78385774108860318</v>
      </c>
      <c r="AW129" s="4">
        <f t="shared" si="163"/>
        <v>-0.59032138262746514</v>
      </c>
      <c r="AY129" s="2">
        <f t="shared" si="154"/>
        <v>65.347363959761424</v>
      </c>
      <c r="AZ129" s="2">
        <f t="shared" si="154"/>
        <v>61.578694472524589</v>
      </c>
      <c r="BA129" s="2">
        <f t="shared" si="154"/>
        <v>61.747298339637318</v>
      </c>
      <c r="BB129" s="2">
        <f t="shared" si="154"/>
        <v>61.671836873281087</v>
      </c>
      <c r="BC129" s="2">
        <f t="shared" si="154"/>
        <v>59.699245297490876</v>
      </c>
      <c r="BD129" s="2">
        <f t="shared" si="154"/>
        <v>58.245208449729503</v>
      </c>
      <c r="BE129" s="2">
        <f t="shared" si="154"/>
        <v>56.579733827666438</v>
      </c>
      <c r="BF129" s="2">
        <f t="shared" si="154"/>
        <v>58.120951814457158</v>
      </c>
      <c r="BG129" s="2">
        <f t="shared" si="154"/>
        <v>58.827210811497039</v>
      </c>
      <c r="BH129" s="2">
        <f t="shared" si="154"/>
        <v>59.606966768715189</v>
      </c>
      <c r="BI129" s="2">
        <f t="shared" si="154"/>
        <v>60.553610490387008</v>
      </c>
      <c r="BJ129" s="2">
        <f t="shared" si="154"/>
        <v>62.171561916077287</v>
      </c>
      <c r="BK129" s="2">
        <f t="shared" si="154"/>
        <v>62.032131640756596</v>
      </c>
      <c r="BL129" s="2">
        <f t="shared" si="154"/>
        <v>60.845563541938716</v>
      </c>
      <c r="BM129" s="2">
        <f t="shared" si="154"/>
        <v>64.991723342978091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65.2</v>
      </c>
      <c r="CF129" s="2">
        <f t="shared" si="155"/>
        <v>61.365000000000002</v>
      </c>
      <c r="CG129" s="2">
        <f t="shared" si="155"/>
        <v>60.856999999999999</v>
      </c>
      <c r="CH129" s="2">
        <f t="shared" si="155"/>
        <v>61.048000000000002</v>
      </c>
      <c r="CI129" s="2">
        <f t="shared" si="155"/>
        <v>58.951999999999998</v>
      </c>
      <c r="CJ129" s="2">
        <f t="shared" si="155"/>
        <v>58.354999999999997</v>
      </c>
      <c r="CK129" s="2">
        <f t="shared" si="155"/>
        <v>56.677</v>
      </c>
      <c r="CL129" s="2">
        <f t="shared" si="155"/>
        <v>57.677</v>
      </c>
      <c r="CM129" s="2">
        <f t="shared" si="155"/>
        <v>58.984000000000002</v>
      </c>
      <c r="CN129" s="2">
        <f t="shared" si="155"/>
        <v>57.871000000000002</v>
      </c>
      <c r="CO129" s="2">
        <f t="shared" si="155"/>
        <v>61.064999999999998</v>
      </c>
      <c r="CP129" s="2">
        <f t="shared" si="155"/>
        <v>61.402999999999999</v>
      </c>
      <c r="CQ129" s="2">
        <f t="shared" si="155"/>
        <v>61.935000000000002</v>
      </c>
      <c r="CR129" s="2">
        <f t="shared" si="155"/>
        <v>60.061999999999998</v>
      </c>
      <c r="CS129" s="2">
        <f t="shared" si="155"/>
        <v>64.415000000000006</v>
      </c>
      <c r="CU129" s="2">
        <f t="shared" si="110"/>
        <v>65.2</v>
      </c>
      <c r="CV129" s="2">
        <f t="shared" si="111"/>
        <v>61.365000000000002</v>
      </c>
      <c r="CW129" s="2">
        <f t="shared" si="112"/>
        <v>60.856999999999999</v>
      </c>
      <c r="CX129" s="2">
        <f t="shared" si="113"/>
        <v>61.048000000000002</v>
      </c>
      <c r="CY129" s="2">
        <f t="shared" si="114"/>
        <v>58.951999999999998</v>
      </c>
      <c r="CZ129" s="2">
        <f t="shared" si="115"/>
        <v>58.354999999999997</v>
      </c>
      <c r="DA129" s="2">
        <f t="shared" si="116"/>
        <v>56.677</v>
      </c>
      <c r="DB129" s="2">
        <f t="shared" si="117"/>
        <v>57.677</v>
      </c>
      <c r="DC129" s="2">
        <f t="shared" si="118"/>
        <v>58.984000000000002</v>
      </c>
      <c r="DD129" s="2">
        <f t="shared" si="119"/>
        <v>57.871000000000002</v>
      </c>
      <c r="DE129" s="2">
        <f t="shared" si="120"/>
        <v>61.064999999999998</v>
      </c>
      <c r="DF129" s="2">
        <f t="shared" si="121"/>
        <v>61.402999999999999</v>
      </c>
      <c r="DG129" s="2">
        <f t="shared" si="122"/>
        <v>61.935000000000002</v>
      </c>
      <c r="DH129" s="2">
        <f t="shared" si="123"/>
        <v>60.061999999999998</v>
      </c>
      <c r="DI129" s="2">
        <f t="shared" si="124"/>
        <v>64.415000000000006</v>
      </c>
      <c r="DK129" s="2">
        <f t="shared" ref="DK129:DY145" si="164">BO$228*$B129+BO$229</f>
        <v>100.77623331319845</v>
      </c>
      <c r="DL129" s="2">
        <f t="shared" si="164"/>
        <v>84.982107973421947</v>
      </c>
      <c r="DM129" s="2">
        <f t="shared" si="164"/>
        <v>89.47546391825226</v>
      </c>
      <c r="DN129" s="2">
        <f t="shared" si="164"/>
        <v>86.490281032920549</v>
      </c>
      <c r="DO129" s="2">
        <f t="shared" si="164"/>
        <v>80.693975687103602</v>
      </c>
      <c r="DP129" s="2">
        <f t="shared" si="164"/>
        <v>83.583151824541531</v>
      </c>
      <c r="DQ129" s="2">
        <f t="shared" si="164"/>
        <v>82.732883738191617</v>
      </c>
      <c r="DR129" s="2">
        <f t="shared" si="164"/>
        <v>87.602156800525208</v>
      </c>
      <c r="DS129" s="2">
        <f t="shared" si="164"/>
        <v>93.027420512820512</v>
      </c>
      <c r="DT129" s="2">
        <f t="shared" si="164"/>
        <v>96.1944513987672</v>
      </c>
      <c r="DU129" s="2">
        <f t="shared" si="164"/>
        <v>95.71623623693381</v>
      </c>
      <c r="DV129" s="2">
        <f t="shared" si="164"/>
        <v>93.383989429175486</v>
      </c>
      <c r="DW129" s="2">
        <f t="shared" si="164"/>
        <v>93.091039957716717</v>
      </c>
      <c r="DX129" s="2">
        <f t="shared" si="164"/>
        <v>84.57606931440651</v>
      </c>
      <c r="DY129" s="2">
        <f t="shared" si="164"/>
        <v>82.07522102102098</v>
      </c>
      <c r="EA129" s="2">
        <f t="shared" si="152"/>
        <v>65.189933376040997</v>
      </c>
      <c r="EB129" s="2">
        <f t="shared" si="152"/>
        <v>61.480997530395143</v>
      </c>
      <c r="EC129" s="2">
        <f t="shared" si="152"/>
        <v>61.610120213963967</v>
      </c>
      <c r="ED129" s="2">
        <f t="shared" si="152"/>
        <v>61.557581947091478</v>
      </c>
      <c r="EE129" s="2">
        <f t="shared" si="151"/>
        <v>59.589842800831676</v>
      </c>
      <c r="EF129" s="2">
        <f t="shared" si="151"/>
        <v>58.112545994552192</v>
      </c>
      <c r="EG129" s="2">
        <f t="shared" si="151"/>
        <v>56.440585786363386</v>
      </c>
      <c r="EH129" s="2">
        <f t="shared" si="151"/>
        <v>57.960157453866316</v>
      </c>
      <c r="EI129" s="2">
        <f t="shared" si="151"/>
        <v>58.638143003811997</v>
      </c>
      <c r="EJ129" s="2">
        <f t="shared" si="151"/>
        <v>59.385986786772293</v>
      </c>
      <c r="EK129" s="2">
        <f t="shared" si="151"/>
        <v>60.366145134495056</v>
      </c>
      <c r="EL129" s="2">
        <f t="shared" si="151"/>
        <v>62.016834434979323</v>
      </c>
      <c r="EM129" s="2">
        <f t="shared" si="135"/>
        <v>61.88167127593745</v>
      </c>
      <c r="EN129" s="2">
        <f t="shared" si="135"/>
        <v>60.724063430184387</v>
      </c>
      <c r="EO129" s="2">
        <f t="shared" si="135"/>
        <v>64.886087544866939</v>
      </c>
      <c r="EQ129" s="2">
        <f t="shared" ref="EQ129:FE145" si="165">CU$228*$B129+CU$229</f>
        <v>65.058050872451332</v>
      </c>
      <c r="ER129" s="2">
        <f t="shared" si="165"/>
        <v>60.782601856518305</v>
      </c>
      <c r="ES129" s="2">
        <f t="shared" si="165"/>
        <v>61.604868048334673</v>
      </c>
      <c r="ET129" s="2">
        <f t="shared" si="165"/>
        <v>61.560061639751851</v>
      </c>
      <c r="EU129" s="2">
        <f t="shared" si="165"/>
        <v>59.533253383596893</v>
      </c>
      <c r="EV129" s="2">
        <f t="shared" si="165"/>
        <v>58.175931928481639</v>
      </c>
      <c r="EW129" s="2">
        <f t="shared" si="165"/>
        <v>56.431885905881856</v>
      </c>
      <c r="EX129" s="2">
        <f t="shared" si="165"/>
        <v>57.899189015055306</v>
      </c>
      <c r="EY129" s="2">
        <f t="shared" si="165"/>
        <v>58.519295472591452</v>
      </c>
      <c r="EZ129" s="2">
        <f t="shared" si="165"/>
        <v>59.18773802621763</v>
      </c>
      <c r="FA129" s="2">
        <f t="shared" si="165"/>
        <v>60.073745308185693</v>
      </c>
      <c r="FB129" s="2">
        <f t="shared" si="165"/>
        <v>61.932311452576329</v>
      </c>
      <c r="FC129" s="2">
        <f t="shared" si="165"/>
        <v>61.876087921370285</v>
      </c>
      <c r="FD129" s="2">
        <f t="shared" si="165"/>
        <v>60.653465762268183</v>
      </c>
      <c r="FE129" s="2">
        <f t="shared" si="165"/>
        <v>64.782418128418328</v>
      </c>
      <c r="FG129" s="2">
        <f t="shared" ref="FG129:FU145" si="166">POWER(10,($B129-C$231)/C$229)/(1+POWER(10,($B129-C$231)/C$229))</f>
        <v>0.995561545973083</v>
      </c>
      <c r="FH129" s="2">
        <f t="shared" si="166"/>
        <v>0.99568183035440261</v>
      </c>
      <c r="FI129" s="2">
        <f t="shared" si="166"/>
        <v>0.99507606077691857</v>
      </c>
      <c r="FJ129" s="2">
        <f t="shared" si="166"/>
        <v>0.99541804614368701</v>
      </c>
      <c r="FK129" s="2">
        <f t="shared" si="166"/>
        <v>0.99480111058191079</v>
      </c>
      <c r="FL129" s="2">
        <f t="shared" si="166"/>
        <v>0.99480669172048708</v>
      </c>
      <c r="FM129" s="2">
        <f t="shared" si="166"/>
        <v>0.99470492197661209</v>
      </c>
      <c r="FN129" s="2">
        <f t="shared" si="166"/>
        <v>0.99455706749516382</v>
      </c>
      <c r="FO129" s="2">
        <f t="shared" si="166"/>
        <v>0.99447549183705786</v>
      </c>
      <c r="FP129" s="2">
        <f t="shared" si="166"/>
        <v>0.99396150648511583</v>
      </c>
      <c r="FQ129" s="2">
        <f t="shared" si="166"/>
        <v>0.99465526941646287</v>
      </c>
      <c r="FR129" s="2">
        <f t="shared" si="166"/>
        <v>0.99505540868066955</v>
      </c>
      <c r="FS129" s="2">
        <f t="shared" si="166"/>
        <v>0.99517829301727312</v>
      </c>
      <c r="FT129" s="2">
        <f t="shared" si="166"/>
        <v>0.99489452505522658</v>
      </c>
      <c r="FU129" s="2">
        <f t="shared" si="166"/>
        <v>0.99383678931576425</v>
      </c>
      <c r="FW129" s="2">
        <f t="shared" si="156"/>
        <v>3.9244973718188915E-3</v>
      </c>
      <c r="FX129" s="2">
        <f t="shared" si="156"/>
        <v>5.4193342900563561E-3</v>
      </c>
      <c r="FY129" s="2">
        <f t="shared" si="156"/>
        <v>5.5468846353509049E-3</v>
      </c>
      <c r="FZ129" s="2">
        <f t="shared" si="156"/>
        <v>5.8271193190208379E-3</v>
      </c>
      <c r="GA129" s="2">
        <f t="shared" si="156"/>
        <v>5.5762454643704376E-3</v>
      </c>
      <c r="GB129" s="2">
        <f t="shared" si="156"/>
        <v>6.0856882955423984E-3</v>
      </c>
      <c r="GC129" s="2">
        <f t="shared" si="156"/>
        <v>8.2446840730050798E-3</v>
      </c>
      <c r="GD129" s="2">
        <f t="shared" si="156"/>
        <v>8.9397263902801748E-3</v>
      </c>
      <c r="GE129" s="2">
        <f t="shared" si="156"/>
        <v>7.7076622605756389E-3</v>
      </c>
      <c r="GF129" s="2">
        <f t="shared" si="156"/>
        <v>6.4953390168858115E-3</v>
      </c>
      <c r="GG129" s="2">
        <f t="shared" si="156"/>
        <v>5.0320042000354627E-3</v>
      </c>
      <c r="GH129" s="2">
        <f t="shared" si="156"/>
        <v>4.3808345127194686E-3</v>
      </c>
      <c r="GI129" s="2">
        <f t="shared" si="156"/>
        <v>3.9521187522133976E-3</v>
      </c>
      <c r="GJ129" s="2">
        <f t="shared" si="156"/>
        <v>3.9053226302130603E-3</v>
      </c>
      <c r="GK129" s="2">
        <f t="shared" si="156"/>
        <v>2.9367675853706077E-3</v>
      </c>
      <c r="GM129" s="86">
        <f t="shared" si="157"/>
        <v>2.932259279743069E-40</v>
      </c>
      <c r="GN129" s="86">
        <f t="shared" si="157"/>
        <v>5.0415520018603017E-41</v>
      </c>
      <c r="GO129" s="86">
        <f t="shared" si="157"/>
        <v>1.695438038631925E-51</v>
      </c>
      <c r="GP129" s="86">
        <f t="shared" si="157"/>
        <v>9.1474183437307211E-52</v>
      </c>
      <c r="GQ129" s="86">
        <f t="shared" si="157"/>
        <v>2.3611937710648384E-47</v>
      </c>
      <c r="GR129" s="86">
        <f t="shared" si="157"/>
        <v>1.5348686831362904E-42</v>
      </c>
      <c r="GS129" s="86">
        <f t="shared" si="157"/>
        <v>1.7301399712201405E-56</v>
      </c>
      <c r="GT129" s="86">
        <f t="shared" si="157"/>
        <v>5.8917368864156323E-70</v>
      </c>
      <c r="GU129" s="86">
        <f t="shared" si="157"/>
        <v>4.476517584495068E-78</v>
      </c>
      <c r="GV129" s="86">
        <f t="shared" si="157"/>
        <v>8.4893144436310059E-60</v>
      </c>
      <c r="GW129" s="86">
        <f t="shared" si="157"/>
        <v>2.7636475435922387E-62</v>
      </c>
      <c r="GX129" s="86">
        <f t="shared" si="157"/>
        <v>3.8392398441640699E-59</v>
      </c>
      <c r="GY129" s="86">
        <f t="shared" si="157"/>
        <v>1.0653450343986841E-58</v>
      </c>
      <c r="GZ129" s="86">
        <f t="shared" si="157"/>
        <v>1.7337242597614434E-74</v>
      </c>
      <c r="HA129" s="86">
        <f t="shared" si="157"/>
        <v>3.4891006878536176E-89</v>
      </c>
      <c r="HC129" s="86">
        <f t="shared" si="153"/>
        <v>7.0042625149854671E-5</v>
      </c>
      <c r="HD129" s="86">
        <f t="shared" si="153"/>
        <v>1.7229656313274714E-6</v>
      </c>
      <c r="HE129" s="86">
        <f t="shared" si="153"/>
        <v>6.7958812463671817E-8</v>
      </c>
      <c r="HF129" s="86">
        <f t="shared" si="153"/>
        <v>1.9635112226670172E-8</v>
      </c>
      <c r="HG129" s="86">
        <f t="shared" si="153"/>
        <v>4.8732655259671521E-10</v>
      </c>
      <c r="HH129" s="86">
        <f t="shared" si="153"/>
        <v>1.1491013902405643E-10</v>
      </c>
      <c r="HI129" s="86">
        <f t="shared" si="153"/>
        <v>4.2162120310409381E-18</v>
      </c>
      <c r="HJ129" s="86">
        <f t="shared" si="153"/>
        <v>3.8374162225078745E-23</v>
      </c>
      <c r="HK129" s="86">
        <f t="shared" si="153"/>
        <v>2.4831333660313931E-23</v>
      </c>
      <c r="HL129" s="86">
        <f t="shared" si="161"/>
        <v>1.7012842224194778E-13</v>
      </c>
      <c r="HM129" s="86">
        <f t="shared" si="161"/>
        <v>2.4529240509562848E-14</v>
      </c>
      <c r="HN129" s="86">
        <f t="shared" si="161"/>
        <v>2.7878459900451001E-10</v>
      </c>
      <c r="HO129" s="86">
        <f t="shared" si="161"/>
        <v>8.1464678713641516E-8</v>
      </c>
      <c r="HP129" s="86">
        <f t="shared" si="161"/>
        <v>1.906537463838525E-10</v>
      </c>
      <c r="HQ129" s="86">
        <f t="shared" si="161"/>
        <v>1.5105377191449291E-15</v>
      </c>
      <c r="HS129" s="86">
        <f t="shared" si="158"/>
        <v>8.6137060793524428E-9</v>
      </c>
      <c r="HT129" s="86">
        <f t="shared" si="158"/>
        <v>2.5997170683205339E-7</v>
      </c>
      <c r="HU129" s="86">
        <f t="shared" si="158"/>
        <v>6.5671088851771906E-8</v>
      </c>
      <c r="HV129" s="86">
        <f t="shared" si="158"/>
        <v>8.406853565335904E-8</v>
      </c>
      <c r="HW129" s="86">
        <f t="shared" si="158"/>
        <v>4.1815827896043508E-8</v>
      </c>
      <c r="HX129" s="86">
        <f t="shared" si="158"/>
        <v>1.0183977896390754E-7</v>
      </c>
      <c r="HY129" s="86">
        <f t="shared" si="158"/>
        <v>3.9465774242576659E-7</v>
      </c>
      <c r="HZ129" s="86">
        <f t="shared" si="158"/>
        <v>4.2205031027581225E-7</v>
      </c>
      <c r="IA129" s="86">
        <f t="shared" si="158"/>
        <v>1.8828555031144822E-7</v>
      </c>
      <c r="IB129" s="86">
        <f t="shared" si="158"/>
        <v>1.1126276489572245E-9</v>
      </c>
      <c r="IC129" s="86">
        <f t="shared" si="158"/>
        <v>1.5621581769092236E-8</v>
      </c>
      <c r="ID129" s="86">
        <f t="shared" si="158"/>
        <v>5.8153990088782876E-9</v>
      </c>
      <c r="IE129" s="86">
        <f t="shared" si="158"/>
        <v>4.7320496252079916E-9</v>
      </c>
      <c r="IF129" s="86">
        <f t="shared" si="158"/>
        <v>6.9991763643078241E-7</v>
      </c>
      <c r="IG129" s="86">
        <f t="shared" si="158"/>
        <v>2.0510990376340723E-5</v>
      </c>
      <c r="II129" s="86">
        <f t="shared" si="159"/>
        <v>2.1705287244997549E-46</v>
      </c>
      <c r="IJ129" s="86">
        <f t="shared" si="159"/>
        <v>1.5290931171421633E-39</v>
      </c>
      <c r="IK129" s="86">
        <f t="shared" si="159"/>
        <v>1.2082344030374751E-42</v>
      </c>
      <c r="IL129" s="86">
        <f t="shared" si="159"/>
        <v>6.0334553532185868E-44</v>
      </c>
      <c r="IM129" s="86">
        <f t="shared" si="159"/>
        <v>2.1457230376881116E-46</v>
      </c>
      <c r="IN129" s="86">
        <f t="shared" si="159"/>
        <v>2.2494900294619139E-44</v>
      </c>
      <c r="IO129" s="86">
        <f t="shared" si="159"/>
        <v>7.2961088956635853E-43</v>
      </c>
      <c r="IP129" s="86">
        <f t="shared" si="159"/>
        <v>2.5235343691521829E-43</v>
      </c>
      <c r="IQ129" s="86">
        <f t="shared" si="159"/>
        <v>2.6138817961984591E-45</v>
      </c>
      <c r="IR129" s="86">
        <f t="shared" si="159"/>
        <v>7.6075251816689038E-60</v>
      </c>
      <c r="IS129" s="86">
        <f t="shared" si="159"/>
        <v>2.9522258191194287E-47</v>
      </c>
      <c r="IT129" s="86">
        <f t="shared" si="159"/>
        <v>1.7991990671702372E-48</v>
      </c>
      <c r="IU129" s="86">
        <f t="shared" si="159"/>
        <v>4.3428830661748084E-48</v>
      </c>
      <c r="IV129" s="86">
        <f t="shared" si="159"/>
        <v>1.1710074879315052E-48</v>
      </c>
      <c r="IW129" s="86">
        <f t="shared" si="159"/>
        <v>8.5491395081955513E-23</v>
      </c>
      <c r="IY129" s="86">
        <f t="shared" si="160"/>
        <v>7.0051238855934025E-5</v>
      </c>
      <c r="IZ129" s="86">
        <f t="shared" si="160"/>
        <v>1.9829373381595249E-6</v>
      </c>
      <c r="JA129" s="86">
        <f t="shared" si="160"/>
        <v>1.3362990131544372E-7</v>
      </c>
      <c r="JB129" s="86">
        <f t="shared" si="160"/>
        <v>1.0370364788002921E-7</v>
      </c>
      <c r="JC129" s="86">
        <f t="shared" si="160"/>
        <v>4.230315444864022E-8</v>
      </c>
      <c r="JD129" s="86">
        <f t="shared" si="160"/>
        <v>1.019546891029316E-7</v>
      </c>
      <c r="JE129" s="86">
        <f t="shared" si="160"/>
        <v>3.9465774242998281E-7</v>
      </c>
      <c r="JF129" s="86">
        <f t="shared" si="160"/>
        <v>4.2205031027581231E-7</v>
      </c>
      <c r="JG129" s="86">
        <f t="shared" si="160"/>
        <v>1.8828555031144825E-7</v>
      </c>
      <c r="JH129" s="86">
        <f t="shared" si="160"/>
        <v>1.1127977773794663E-9</v>
      </c>
      <c r="JI129" s="86">
        <f t="shared" si="160"/>
        <v>1.5621606298332746E-8</v>
      </c>
      <c r="JJ129" s="86">
        <f t="shared" si="160"/>
        <v>6.0941836078827976E-9</v>
      </c>
      <c r="JK129" s="86">
        <f t="shared" si="160"/>
        <v>8.6196728338849502E-8</v>
      </c>
      <c r="JL129" s="86">
        <f t="shared" si="160"/>
        <v>7.0010829017716624E-7</v>
      </c>
      <c r="JM129" s="86">
        <f t="shared" si="160"/>
        <v>2.051099037785126E-5</v>
      </c>
    </row>
    <row r="130" spans="2:273" x14ac:dyDescent="0.25">
      <c r="B130" s="2">
        <v>103</v>
      </c>
      <c r="C130" s="37">
        <v>64.7</v>
      </c>
      <c r="D130" s="37">
        <v>62.048000000000002</v>
      </c>
      <c r="E130" s="37">
        <v>61.777999999999999</v>
      </c>
      <c r="F130" s="37">
        <v>60.920999999999999</v>
      </c>
      <c r="G130" s="37">
        <v>59.274000000000001</v>
      </c>
      <c r="H130" s="37">
        <v>58.451999999999998</v>
      </c>
      <c r="I130" s="37">
        <v>56.661000000000001</v>
      </c>
      <c r="J130" s="37">
        <v>57.725999999999999</v>
      </c>
      <c r="K130" s="37">
        <v>59.774000000000001</v>
      </c>
      <c r="L130" s="37">
        <v>59.241999999999997</v>
      </c>
      <c r="M130" s="37">
        <v>59.951999999999998</v>
      </c>
      <c r="N130" s="37">
        <v>62.064999999999998</v>
      </c>
      <c r="O130" s="37">
        <v>61.935000000000002</v>
      </c>
      <c r="P130" s="37">
        <v>60.137999999999998</v>
      </c>
      <c r="Q130" s="37">
        <v>65.492000000000004</v>
      </c>
      <c r="S130" s="4">
        <f t="shared" si="162"/>
        <v>65.234044431729785</v>
      </c>
      <c r="T130" s="4">
        <f t="shared" si="162"/>
        <v>61.431009781175582</v>
      </c>
      <c r="U130" s="4">
        <f t="shared" si="162"/>
        <v>61.609571794235329</v>
      </c>
      <c r="V130" s="4">
        <f t="shared" si="162"/>
        <v>61.548049887213828</v>
      </c>
      <c r="W130" s="4">
        <f t="shared" si="162"/>
        <v>59.576506732156027</v>
      </c>
      <c r="X130" s="4">
        <f t="shared" si="162"/>
        <v>58.139403684826249</v>
      </c>
      <c r="Y130" s="4">
        <f t="shared" si="162"/>
        <v>56.460461758403142</v>
      </c>
      <c r="Z130" s="4">
        <f t="shared" si="162"/>
        <v>57.96127004404034</v>
      </c>
      <c r="AA130" s="4">
        <f t="shared" si="162"/>
        <v>58.640134930026093</v>
      </c>
      <c r="AB130" s="4">
        <f t="shared" si="162"/>
        <v>59.405459703297574</v>
      </c>
      <c r="AC130" s="4">
        <f t="shared" si="162"/>
        <v>60.348352818633323</v>
      </c>
      <c r="AD130" s="4">
        <f t="shared" si="162"/>
        <v>61.999139682782108</v>
      </c>
      <c r="AE130" s="4">
        <f t="shared" si="162"/>
        <v>61.871129431858606</v>
      </c>
      <c r="AF130" s="4">
        <f t="shared" si="162"/>
        <v>60.682921773692655</v>
      </c>
      <c r="AG130" s="4">
        <f t="shared" si="162"/>
        <v>64.829032204859431</v>
      </c>
      <c r="AI130" s="4">
        <f t="shared" si="163"/>
        <v>-0.53404443172978233</v>
      </c>
      <c r="AJ130" s="4">
        <f t="shared" si="163"/>
        <v>0.6169902188244194</v>
      </c>
      <c r="AK130" s="4">
        <f t="shared" si="163"/>
        <v>0.16842820576466977</v>
      </c>
      <c r="AL130" s="4">
        <f t="shared" si="163"/>
        <v>-0.62704988721382904</v>
      </c>
      <c r="AM130" s="4">
        <f t="shared" si="163"/>
        <v>-0.30250673215602575</v>
      </c>
      <c r="AN130" s="4">
        <f t="shared" si="163"/>
        <v>0.31259631517374942</v>
      </c>
      <c r="AO130" s="4">
        <f t="shared" si="163"/>
        <v>0.20053824159685973</v>
      </c>
      <c r="AP130" s="4">
        <f t="shared" si="163"/>
        <v>-0.23527004404034102</v>
      </c>
      <c r="AQ130" s="4">
        <f t="shared" si="163"/>
        <v>1.1338650699739077</v>
      </c>
      <c r="AR130" s="4">
        <f t="shared" si="163"/>
        <v>-0.1634597032975762</v>
      </c>
      <c r="AS130" s="4">
        <f t="shared" si="163"/>
        <v>-0.39635281863332494</v>
      </c>
      <c r="AT130" s="4">
        <f t="shared" si="163"/>
        <v>6.5860317217889985E-2</v>
      </c>
      <c r="AU130" s="4">
        <f t="shared" si="163"/>
        <v>6.3870568141396689E-2</v>
      </c>
      <c r="AV130" s="4">
        <f t="shared" si="163"/>
        <v>-0.54492177369265704</v>
      </c>
      <c r="AW130" s="4">
        <f t="shared" si="163"/>
        <v>0.66296779514057391</v>
      </c>
      <c r="AY130" s="2">
        <f t="shared" si="154"/>
        <v>65.233811957923919</v>
      </c>
      <c r="AZ130" s="2">
        <f t="shared" si="154"/>
        <v>61.43098888476959</v>
      </c>
      <c r="BA130" s="2">
        <f t="shared" si="154"/>
        <v>61.609561429904488</v>
      </c>
      <c r="BB130" s="2">
        <f t="shared" si="154"/>
        <v>61.54803122147198</v>
      </c>
      <c r="BC130" s="2">
        <f t="shared" si="154"/>
        <v>59.576494228887569</v>
      </c>
      <c r="BD130" s="2">
        <f t="shared" si="154"/>
        <v>58.139370207011638</v>
      </c>
      <c r="BE130" s="2">
        <f t="shared" si="154"/>
        <v>56.460314047302518</v>
      </c>
      <c r="BF130" s="2">
        <f t="shared" si="154"/>
        <v>57.961069181579383</v>
      </c>
      <c r="BG130" s="2">
        <f t="shared" si="154"/>
        <v>58.640035147738381</v>
      </c>
      <c r="BH130" s="2">
        <f t="shared" si="154"/>
        <v>59.405458628279881</v>
      </c>
      <c r="BI130" s="2">
        <f t="shared" si="154"/>
        <v>60.348342339217716</v>
      </c>
      <c r="BJ130" s="2">
        <f t="shared" si="154"/>
        <v>61.999135257510389</v>
      </c>
      <c r="BK130" s="2">
        <f t="shared" si="154"/>
        <v>61.871125534266341</v>
      </c>
      <c r="BL130" s="2">
        <f t="shared" si="154"/>
        <v>60.68227477102365</v>
      </c>
      <c r="BM130" s="2">
        <f t="shared" si="154"/>
        <v>64.804947530232994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64.7</v>
      </c>
      <c r="CF130" s="2">
        <f t="shared" si="155"/>
        <v>62.048000000000002</v>
      </c>
      <c r="CG130" s="2">
        <f t="shared" si="155"/>
        <v>61.777999999999999</v>
      </c>
      <c r="CH130" s="2">
        <f t="shared" si="155"/>
        <v>60.920999999999999</v>
      </c>
      <c r="CI130" s="2">
        <f t="shared" si="155"/>
        <v>59.274000000000001</v>
      </c>
      <c r="CJ130" s="2">
        <f t="shared" si="155"/>
        <v>58.451999999999998</v>
      </c>
      <c r="CK130" s="2">
        <f t="shared" si="155"/>
        <v>56.661000000000001</v>
      </c>
      <c r="CL130" s="2">
        <f t="shared" si="155"/>
        <v>57.725999999999999</v>
      </c>
      <c r="CM130" s="2">
        <f t="shared" si="155"/>
        <v>59.774000000000001</v>
      </c>
      <c r="CN130" s="2">
        <f t="shared" si="155"/>
        <v>59.241999999999997</v>
      </c>
      <c r="CO130" s="2">
        <f t="shared" si="155"/>
        <v>59.951999999999998</v>
      </c>
      <c r="CP130" s="2">
        <f t="shared" si="155"/>
        <v>62.064999999999998</v>
      </c>
      <c r="CQ130" s="2">
        <f t="shared" si="155"/>
        <v>61.935000000000002</v>
      </c>
      <c r="CR130" s="2">
        <f t="shared" si="155"/>
        <v>60.137999999999998</v>
      </c>
      <c r="CS130" s="2">
        <f t="shared" si="155"/>
        <v>65.492000000000004</v>
      </c>
      <c r="CU130" s="2">
        <f t="shared" si="110"/>
        <v>64.7</v>
      </c>
      <c r="CV130" s="2">
        <f t="shared" si="111"/>
        <v>62.048000000000002</v>
      </c>
      <c r="CW130" s="2">
        <f t="shared" si="112"/>
        <v>61.777999999999999</v>
      </c>
      <c r="CX130" s="2">
        <f t="shared" si="113"/>
        <v>60.920999999999999</v>
      </c>
      <c r="CY130" s="2">
        <f t="shared" si="114"/>
        <v>59.274000000000001</v>
      </c>
      <c r="CZ130" s="2">
        <f t="shared" si="115"/>
        <v>58.451999999999998</v>
      </c>
      <c r="DA130" s="2">
        <f t="shared" si="116"/>
        <v>56.661000000000001</v>
      </c>
      <c r="DB130" s="2">
        <f t="shared" si="117"/>
        <v>57.725999999999999</v>
      </c>
      <c r="DC130" s="2">
        <f t="shared" si="118"/>
        <v>59.774000000000001</v>
      </c>
      <c r="DD130" s="2">
        <f t="shared" si="119"/>
        <v>59.241999999999997</v>
      </c>
      <c r="DE130" s="2">
        <f t="shared" si="120"/>
        <v>59.951999999999998</v>
      </c>
      <c r="DF130" s="2">
        <f t="shared" si="121"/>
        <v>62.064999999999998</v>
      </c>
      <c r="DG130" s="2">
        <f t="shared" si="122"/>
        <v>61.935000000000002</v>
      </c>
      <c r="DH130" s="2">
        <f t="shared" si="123"/>
        <v>60.137999999999998</v>
      </c>
      <c r="DI130" s="2">
        <f t="shared" si="124"/>
        <v>65.492000000000004</v>
      </c>
      <c r="DK130" s="2">
        <f t="shared" si="164"/>
        <v>100.99291664149806</v>
      </c>
      <c r="DL130" s="2">
        <f t="shared" si="164"/>
        <v>85.036684385382074</v>
      </c>
      <c r="DM130" s="2">
        <f t="shared" si="164"/>
        <v>89.639979844961204</v>
      </c>
      <c r="DN130" s="2">
        <f t="shared" si="164"/>
        <v>86.629127453941379</v>
      </c>
      <c r="DO130" s="2">
        <f t="shared" si="164"/>
        <v>80.750934460887962</v>
      </c>
      <c r="DP130" s="2">
        <f t="shared" si="164"/>
        <v>83.682961159279401</v>
      </c>
      <c r="DQ130" s="2">
        <f t="shared" si="164"/>
        <v>82.831941835357611</v>
      </c>
      <c r="DR130" s="2">
        <f t="shared" si="164"/>
        <v>87.754573366889133</v>
      </c>
      <c r="DS130" s="2">
        <f t="shared" si="164"/>
        <v>93.238736099865051</v>
      </c>
      <c r="DT130" s="2">
        <f t="shared" si="164"/>
        <v>96.444275248933167</v>
      </c>
      <c r="DU130" s="2">
        <f t="shared" si="164"/>
        <v>95.917116376306623</v>
      </c>
      <c r="DV130" s="2">
        <f t="shared" si="164"/>
        <v>93.534761099365753</v>
      </c>
      <c r="DW130" s="2">
        <f t="shared" si="164"/>
        <v>93.248174841437645</v>
      </c>
      <c r="DX130" s="2">
        <f t="shared" si="164"/>
        <v>84.698028390214418</v>
      </c>
      <c r="DY130" s="2">
        <f t="shared" si="164"/>
        <v>82.117363105963079</v>
      </c>
      <c r="EA130" s="2">
        <f t="shared" si="152"/>
        <v>65.088955028827669</v>
      </c>
      <c r="EB130" s="2">
        <f t="shared" si="152"/>
        <v>61.341448043313079</v>
      </c>
      <c r="EC130" s="2">
        <f t="shared" si="152"/>
        <v>61.483092342342346</v>
      </c>
      <c r="ED130" s="2">
        <f t="shared" si="152"/>
        <v>61.442733199370231</v>
      </c>
      <c r="EE130" s="2">
        <f t="shared" si="151"/>
        <v>59.475889937624537</v>
      </c>
      <c r="EF130" s="2">
        <f t="shared" si="151"/>
        <v>58.017378852023235</v>
      </c>
      <c r="EG130" s="2">
        <f t="shared" si="151"/>
        <v>56.332346281429452</v>
      </c>
      <c r="EH130" s="2">
        <f t="shared" si="151"/>
        <v>57.812905906784863</v>
      </c>
      <c r="EI130" s="2">
        <f t="shared" si="151"/>
        <v>58.465623095706079</v>
      </c>
      <c r="EJ130" s="2">
        <f t="shared" si="151"/>
        <v>59.201486028067549</v>
      </c>
      <c r="EK130" s="2">
        <f t="shared" si="151"/>
        <v>60.175515923792005</v>
      </c>
      <c r="EL130" s="2">
        <f t="shared" si="151"/>
        <v>61.856592768018103</v>
      </c>
      <c r="EM130" s="2">
        <f t="shared" si="135"/>
        <v>61.732513976321094</v>
      </c>
      <c r="EN130" s="2">
        <f t="shared" si="135"/>
        <v>60.570158327302472</v>
      </c>
      <c r="EO130" s="2">
        <f t="shared" si="135"/>
        <v>64.707319720811626</v>
      </c>
      <c r="EQ130" s="2">
        <f t="shared" si="165"/>
        <v>64.964312111784039</v>
      </c>
      <c r="ER130" s="2">
        <f t="shared" si="165"/>
        <v>60.699660909524127</v>
      </c>
      <c r="ES130" s="2">
        <f t="shared" si="165"/>
        <v>61.478246427253225</v>
      </c>
      <c r="ET130" s="2">
        <f t="shared" si="165"/>
        <v>61.443810663577878</v>
      </c>
      <c r="EU130" s="2">
        <f t="shared" si="165"/>
        <v>59.424130985656475</v>
      </c>
      <c r="EV130" s="2">
        <f t="shared" si="165"/>
        <v>58.073536831909067</v>
      </c>
      <c r="EW130" s="2">
        <f t="shared" si="165"/>
        <v>56.325383056644398</v>
      </c>
      <c r="EX130" s="2">
        <f t="shared" si="165"/>
        <v>57.757893248889744</v>
      </c>
      <c r="EY130" s="2">
        <f t="shared" si="165"/>
        <v>58.362082515824056</v>
      </c>
      <c r="EZ130" s="2">
        <f t="shared" si="165"/>
        <v>59.02742835670665</v>
      </c>
      <c r="FA130" s="2">
        <f t="shared" si="165"/>
        <v>59.907822128555722</v>
      </c>
      <c r="FB130" s="2">
        <f t="shared" si="165"/>
        <v>61.778897580791366</v>
      </c>
      <c r="FC130" s="2">
        <f t="shared" si="165"/>
        <v>61.724254824412753</v>
      </c>
      <c r="FD130" s="2">
        <f t="shared" si="165"/>
        <v>60.504883997080881</v>
      </c>
      <c r="FE130" s="2">
        <f t="shared" si="165"/>
        <v>64.618582550902701</v>
      </c>
      <c r="FG130" s="2">
        <f t="shared" si="166"/>
        <v>0.99595050034270083</v>
      </c>
      <c r="FH130" s="2">
        <f t="shared" si="166"/>
        <v>0.99606028557417892</v>
      </c>
      <c r="FI130" s="2">
        <f t="shared" si="166"/>
        <v>0.99550736760850367</v>
      </c>
      <c r="FJ130" s="2">
        <f t="shared" si="166"/>
        <v>0.99581952300700338</v>
      </c>
      <c r="FK130" s="2">
        <f t="shared" si="166"/>
        <v>0.99525638655148985</v>
      </c>
      <c r="FL130" s="2">
        <f t="shared" si="166"/>
        <v>0.99526148126791503</v>
      </c>
      <c r="FM130" s="2">
        <f t="shared" si="166"/>
        <v>0.99516858044330603</v>
      </c>
      <c r="FN130" s="2">
        <f t="shared" si="166"/>
        <v>0.99503360805793362</v>
      </c>
      <c r="FO130" s="2">
        <f t="shared" si="166"/>
        <v>0.99495913832637517</v>
      </c>
      <c r="FP130" s="2">
        <f t="shared" si="166"/>
        <v>0.99448990082426358</v>
      </c>
      <c r="FQ130" s="2">
        <f t="shared" si="166"/>
        <v>0.99512325434643911</v>
      </c>
      <c r="FR130" s="2">
        <f t="shared" si="166"/>
        <v>0.99548851630739066</v>
      </c>
      <c r="FS130" s="2">
        <f t="shared" si="166"/>
        <v>0.99560068452298811</v>
      </c>
      <c r="FT130" s="2">
        <f t="shared" si="166"/>
        <v>0.99534165886022985</v>
      </c>
      <c r="FU130" s="2">
        <f t="shared" si="166"/>
        <v>0.99437603519861739</v>
      </c>
      <c r="FW130" s="2">
        <f t="shared" si="156"/>
        <v>4.3014971299277331E-3</v>
      </c>
      <c r="FX130" s="2">
        <f t="shared" si="156"/>
        <v>5.9390766547029548E-3</v>
      </c>
      <c r="FY130" s="2">
        <f t="shared" si="156"/>
        <v>6.0787849765909386E-3</v>
      </c>
      <c r="FZ130" s="2">
        <f t="shared" si="156"/>
        <v>6.3857192923536324E-3</v>
      </c>
      <c r="GA130" s="2">
        <f t="shared" si="156"/>
        <v>6.1109439650910849E-3</v>
      </c>
      <c r="GB130" s="2">
        <f t="shared" si="156"/>
        <v>6.6689089665235811E-3</v>
      </c>
      <c r="GC130" s="2">
        <f t="shared" si="156"/>
        <v>9.032931235348313E-3</v>
      </c>
      <c r="GD130" s="2">
        <f t="shared" si="156"/>
        <v>9.7937680523860343E-3</v>
      </c>
      <c r="GE130" s="2">
        <f t="shared" si="156"/>
        <v>8.4450037268730804E-3</v>
      </c>
      <c r="GF130" s="2">
        <f t="shared" si="156"/>
        <v>7.1175373426459751E-3</v>
      </c>
      <c r="GG130" s="2">
        <f t="shared" si="156"/>
        <v>5.5148055676671201E-3</v>
      </c>
      <c r="GH130" s="2">
        <f t="shared" si="156"/>
        <v>4.8014601629086124E-3</v>
      </c>
      <c r="GI130" s="2">
        <f t="shared" si="156"/>
        <v>4.3317603692159118E-3</v>
      </c>
      <c r="GJ130" s="2">
        <f t="shared" si="156"/>
        <v>4.2804883170397788E-3</v>
      </c>
      <c r="GK130" s="2">
        <f t="shared" si="156"/>
        <v>3.2191895185299346E-3</v>
      </c>
      <c r="GM130" s="86">
        <f t="shared" si="157"/>
        <v>2.2364952685239616E-42</v>
      </c>
      <c r="GN130" s="86">
        <f t="shared" si="157"/>
        <v>3.7976584889094407E-43</v>
      </c>
      <c r="GO130" s="86">
        <f t="shared" si="157"/>
        <v>3.2318494180961754E-54</v>
      </c>
      <c r="GP130" s="86">
        <f t="shared" si="157"/>
        <v>1.865560459375667E-54</v>
      </c>
      <c r="GQ130" s="86">
        <f t="shared" si="157"/>
        <v>7.860016361321692E-50</v>
      </c>
      <c r="GR130" s="86">
        <f t="shared" si="157"/>
        <v>9.716723974884756E-45</v>
      </c>
      <c r="GS130" s="86">
        <f t="shared" si="157"/>
        <v>2.3341478707133546E-59</v>
      </c>
      <c r="GT130" s="86">
        <f t="shared" si="157"/>
        <v>1.5831096282071224E-73</v>
      </c>
      <c r="GU130" s="86">
        <f t="shared" si="157"/>
        <v>4.3238245581405671E-82</v>
      </c>
      <c r="GV130" s="86">
        <f t="shared" si="157"/>
        <v>7.7955483017853038E-63</v>
      </c>
      <c r="GW130" s="86">
        <f t="shared" si="157"/>
        <v>1.5246935887200252E-65</v>
      </c>
      <c r="GX130" s="86">
        <f t="shared" si="157"/>
        <v>3.0988868211619014E-62</v>
      </c>
      <c r="GY130" s="86">
        <f t="shared" si="157"/>
        <v>8.2555929155051974E-62</v>
      </c>
      <c r="GZ130" s="86">
        <f t="shared" si="157"/>
        <v>2.1370665575026745E-78</v>
      </c>
      <c r="HA130" s="86">
        <f t="shared" si="157"/>
        <v>9.4443704089090793E-94</v>
      </c>
      <c r="HC130" s="86">
        <f t="shared" si="153"/>
        <v>1.8025150477362644E-5</v>
      </c>
      <c r="HD130" s="86">
        <f t="shared" si="153"/>
        <v>2.7665154639456285E-7</v>
      </c>
      <c r="HE130" s="86">
        <f t="shared" si="153"/>
        <v>6.5813188212905489E-9</v>
      </c>
      <c r="HF130" s="86">
        <f t="shared" si="153"/>
        <v>1.8086053693931684E-9</v>
      </c>
      <c r="HG130" s="86">
        <f t="shared" si="153"/>
        <v>2.6436048962594552E-11</v>
      </c>
      <c r="HH130" s="86">
        <f t="shared" si="153"/>
        <v>5.7213684765780851E-12</v>
      </c>
      <c r="HI130" s="86">
        <f t="shared" si="153"/>
        <v>3.224125749039051E-20</v>
      </c>
      <c r="HJ130" s="86">
        <f t="shared" si="153"/>
        <v>7.4060093393256865E-26</v>
      </c>
      <c r="HK130" s="86">
        <f t="shared" si="153"/>
        <v>3.9822851640830773E-26</v>
      </c>
      <c r="HL130" s="86">
        <f t="shared" si="161"/>
        <v>4.9937901759126326E-15</v>
      </c>
      <c r="HM130" s="86">
        <f t="shared" si="161"/>
        <v>3.6114804465770144E-16</v>
      </c>
      <c r="HN130" s="86">
        <f t="shared" si="161"/>
        <v>1.2950267251417762E-11</v>
      </c>
      <c r="HO130" s="86">
        <f t="shared" si="161"/>
        <v>7.2688889726424618E-9</v>
      </c>
      <c r="HP130" s="86">
        <f t="shared" si="161"/>
        <v>7.193853943187666E-12</v>
      </c>
      <c r="HQ130" s="86">
        <f t="shared" si="161"/>
        <v>1.5385124185466241E-17</v>
      </c>
      <c r="HS130" s="86">
        <f t="shared" si="158"/>
        <v>2.776014828060514E-8</v>
      </c>
      <c r="HT130" s="86">
        <f t="shared" si="158"/>
        <v>7.2724285567241671E-7</v>
      </c>
      <c r="HU130" s="86">
        <f t="shared" si="158"/>
        <v>2.0211723397621596E-7</v>
      </c>
      <c r="HV130" s="86">
        <f t="shared" si="158"/>
        <v>2.6374200727037983E-7</v>
      </c>
      <c r="HW130" s="86">
        <f t="shared" si="158"/>
        <v>1.3767067459938248E-7</v>
      </c>
      <c r="HX130" s="86">
        <f t="shared" si="158"/>
        <v>3.2210905802088126E-7</v>
      </c>
      <c r="HY130" s="86">
        <f t="shared" si="158"/>
        <v>1.2435280613349523E-6</v>
      </c>
      <c r="HZ130" s="86">
        <f t="shared" si="158"/>
        <v>1.3608407292126027E-6</v>
      </c>
      <c r="IA130" s="86">
        <f t="shared" si="158"/>
        <v>6.2195112036550877E-7</v>
      </c>
      <c r="IB130" s="86">
        <f t="shared" si="158"/>
        <v>5.221237025201133E-9</v>
      </c>
      <c r="IC130" s="86">
        <f t="shared" si="158"/>
        <v>5.2659898730889004E-8</v>
      </c>
      <c r="ID130" s="86">
        <f t="shared" si="158"/>
        <v>1.9979250063508721E-8</v>
      </c>
      <c r="IE130" s="86">
        <f t="shared" si="158"/>
        <v>1.5923939824755489E-8</v>
      </c>
      <c r="IF130" s="86">
        <f t="shared" si="158"/>
        <v>1.5873528650491028E-6</v>
      </c>
      <c r="IG130" s="86">
        <f t="shared" si="158"/>
        <v>3.7420237132409362E-5</v>
      </c>
      <c r="II130" s="86">
        <f t="shared" si="159"/>
        <v>6.4413914220617819E-45</v>
      </c>
      <c r="IJ130" s="86">
        <f t="shared" si="159"/>
        <v>3.2285222306508764E-38</v>
      </c>
      <c r="IK130" s="86">
        <f t="shared" si="159"/>
        <v>3.3204944237199087E-41</v>
      </c>
      <c r="IL130" s="86">
        <f t="shared" si="159"/>
        <v>1.9026973654708194E-42</v>
      </c>
      <c r="IM130" s="86">
        <f t="shared" si="159"/>
        <v>8.0080196051399084E-45</v>
      </c>
      <c r="IN130" s="86">
        <f t="shared" si="159"/>
        <v>7.5664277939615611E-43</v>
      </c>
      <c r="IO130" s="86">
        <f t="shared" si="159"/>
        <v>2.6864594097862782E-41</v>
      </c>
      <c r="IP130" s="86">
        <f t="shared" si="159"/>
        <v>1.0298135627480219E-41</v>
      </c>
      <c r="IQ130" s="86">
        <f t="shared" si="159"/>
        <v>1.1300486508273015E-43</v>
      </c>
      <c r="IR130" s="86">
        <f t="shared" si="159"/>
        <v>9.6990858550727136E-58</v>
      </c>
      <c r="IS130" s="86">
        <f t="shared" si="159"/>
        <v>1.0997204563826238E-45</v>
      </c>
      <c r="IT130" s="86">
        <f t="shared" si="159"/>
        <v>6.7135000677636152E-47</v>
      </c>
      <c r="IU130" s="86">
        <f t="shared" si="159"/>
        <v>1.4720053552392765E-46</v>
      </c>
      <c r="IV130" s="86">
        <f t="shared" si="159"/>
        <v>4.1123952200860591E-47</v>
      </c>
      <c r="IW130" s="86">
        <f t="shared" si="159"/>
        <v>3.9484228329555883E-22</v>
      </c>
      <c r="IY130" s="86">
        <f t="shared" si="160"/>
        <v>1.805291062564325E-5</v>
      </c>
      <c r="IZ130" s="86">
        <f t="shared" si="160"/>
        <v>1.0038944020669796E-6</v>
      </c>
      <c r="JA130" s="86">
        <f t="shared" si="160"/>
        <v>2.0869855279750651E-7</v>
      </c>
      <c r="JB130" s="86">
        <f t="shared" si="160"/>
        <v>2.6555061263977297E-7</v>
      </c>
      <c r="JC130" s="86">
        <f t="shared" si="160"/>
        <v>1.3769711064834508E-7</v>
      </c>
      <c r="JD130" s="86">
        <f t="shared" si="160"/>
        <v>3.2211477938935785E-7</v>
      </c>
      <c r="JE130" s="86">
        <f t="shared" si="160"/>
        <v>1.2435280613349845E-6</v>
      </c>
      <c r="JF130" s="86">
        <f t="shared" si="160"/>
        <v>1.3608407292126027E-6</v>
      </c>
      <c r="JG130" s="86">
        <f t="shared" si="160"/>
        <v>6.2195112036550877E-7</v>
      </c>
      <c r="JH130" s="86">
        <f t="shared" si="160"/>
        <v>5.2212420189913086E-9</v>
      </c>
      <c r="JI130" s="86">
        <f t="shared" si="160"/>
        <v>5.2659899092037046E-8</v>
      </c>
      <c r="JJ130" s="86">
        <f t="shared" si="160"/>
        <v>1.9992200330760138E-8</v>
      </c>
      <c r="JK130" s="86">
        <f t="shared" si="160"/>
        <v>2.3192828797397951E-8</v>
      </c>
      <c r="JL130" s="86">
        <f t="shared" si="160"/>
        <v>1.587360058903046E-6</v>
      </c>
      <c r="JM130" s="86">
        <f t="shared" si="160"/>
        <v>3.7420237132424744E-5</v>
      </c>
    </row>
    <row r="131" spans="2:273" x14ac:dyDescent="0.25">
      <c r="B131" s="2">
        <v>104</v>
      </c>
      <c r="C131" s="37">
        <v>63.667000000000002</v>
      </c>
      <c r="D131" s="37">
        <v>60.555999999999997</v>
      </c>
      <c r="E131" s="37">
        <v>61.317</v>
      </c>
      <c r="F131" s="37">
        <v>61.222000000000001</v>
      </c>
      <c r="G131" s="37">
        <v>59.338999999999999</v>
      </c>
      <c r="H131" s="37">
        <v>58.661000000000001</v>
      </c>
      <c r="I131" s="37">
        <v>55.854999999999997</v>
      </c>
      <c r="J131" s="37">
        <v>57.968000000000004</v>
      </c>
      <c r="K131" s="37">
        <v>58.031999999999996</v>
      </c>
      <c r="L131" s="37">
        <v>58.387</v>
      </c>
      <c r="M131" s="37">
        <v>59.613</v>
      </c>
      <c r="N131" s="37">
        <v>61.79</v>
      </c>
      <c r="O131" s="37">
        <v>61.435000000000002</v>
      </c>
      <c r="P131" s="37">
        <v>60.862000000000002</v>
      </c>
      <c r="Q131" s="37">
        <v>64.322999999999993</v>
      </c>
      <c r="S131" s="4">
        <f t="shared" si="162"/>
        <v>65.121285205411922</v>
      </c>
      <c r="T131" s="4">
        <f t="shared" si="162"/>
        <v>61.28400200707361</v>
      </c>
      <c r="U131" s="4">
        <f t="shared" si="162"/>
        <v>61.472672888396261</v>
      </c>
      <c r="V131" s="4">
        <f t="shared" si="162"/>
        <v>61.424965697487536</v>
      </c>
      <c r="W131" s="4">
        <f t="shared" si="162"/>
        <v>59.454479488923937</v>
      </c>
      <c r="X131" s="4">
        <f t="shared" si="162"/>
        <v>58.034471740266099</v>
      </c>
      <c r="Y131" s="4">
        <f t="shared" si="162"/>
        <v>56.342208566295646</v>
      </c>
      <c r="Z131" s="4">
        <f t="shared" si="162"/>
        <v>57.80275210968334</v>
      </c>
      <c r="AA131" s="4">
        <f t="shared" si="162"/>
        <v>58.454286734761524</v>
      </c>
      <c r="AB131" s="4">
        <f t="shared" si="162"/>
        <v>59.205250543661201</v>
      </c>
      <c r="AC131" s="4">
        <f t="shared" si="162"/>
        <v>60.144226978416938</v>
      </c>
      <c r="AD131" s="4">
        <f t="shared" si="162"/>
        <v>61.827664691762173</v>
      </c>
      <c r="AE131" s="4">
        <f t="shared" si="162"/>
        <v>61.711042893015986</v>
      </c>
      <c r="AF131" s="4">
        <f t="shared" si="162"/>
        <v>60.521078982801647</v>
      </c>
      <c r="AG131" s="4">
        <f t="shared" si="162"/>
        <v>64.660639629000642</v>
      </c>
      <c r="AI131" s="4">
        <f t="shared" si="163"/>
        <v>-1.4542852054119209</v>
      </c>
      <c r="AJ131" s="4">
        <f t="shared" si="163"/>
        <v>-0.72800200707361284</v>
      </c>
      <c r="AK131" s="4">
        <f t="shared" si="163"/>
        <v>-0.15567288839626059</v>
      </c>
      <c r="AL131" s="4">
        <f t="shared" si="163"/>
        <v>-0.20296569748753512</v>
      </c>
      <c r="AM131" s="4">
        <f t="shared" si="163"/>
        <v>-0.11547948892393833</v>
      </c>
      <c r="AN131" s="4">
        <f t="shared" si="163"/>
        <v>0.62652825973390236</v>
      </c>
      <c r="AO131" s="4">
        <f t="shared" si="163"/>
        <v>-0.48720856629564935</v>
      </c>
      <c r="AP131" s="4">
        <f t="shared" si="163"/>
        <v>0.16524789031666387</v>
      </c>
      <c r="AQ131" s="4">
        <f t="shared" si="163"/>
        <v>-0.42228673476152778</v>
      </c>
      <c r="AR131" s="4">
        <f t="shared" si="163"/>
        <v>-0.81825054366120042</v>
      </c>
      <c r="AS131" s="4">
        <f t="shared" si="163"/>
        <v>-0.53122697841693878</v>
      </c>
      <c r="AT131" s="4">
        <f t="shared" si="163"/>
        <v>-3.766469176217413E-2</v>
      </c>
      <c r="AU131" s="4">
        <f t="shared" si="163"/>
        <v>-0.27604289301598328</v>
      </c>
      <c r="AV131" s="4">
        <f t="shared" si="163"/>
        <v>0.34092101719835455</v>
      </c>
      <c r="AW131" s="4">
        <f t="shared" si="163"/>
        <v>-0.33763962900064826</v>
      </c>
      <c r="AY131" s="2">
        <f t="shared" si="154"/>
        <v>65.121244110087588</v>
      </c>
      <c r="AZ131" s="2">
        <f t="shared" si="154"/>
        <v>61.283955747097558</v>
      </c>
      <c r="BA131" s="2">
        <f t="shared" si="154"/>
        <v>61.472643587370207</v>
      </c>
      <c r="BB131" s="2">
        <f t="shared" si="154"/>
        <v>61.424911781125985</v>
      </c>
      <c r="BC131" s="2">
        <f t="shared" si="154"/>
        <v>59.454441627974845</v>
      </c>
      <c r="BD131" s="2">
        <f t="shared" si="154"/>
        <v>58.034374372111976</v>
      </c>
      <c r="BE131" s="2">
        <f t="shared" si="154"/>
        <v>56.341783873873425</v>
      </c>
      <c r="BF131" s="2">
        <f t="shared" si="154"/>
        <v>57.802163139646048</v>
      </c>
      <c r="BG131" s="2">
        <f t="shared" si="154"/>
        <v>58.453986310235599</v>
      </c>
      <c r="BH131" s="2">
        <f t="shared" si="154"/>
        <v>59.20524599680472</v>
      </c>
      <c r="BI131" s="2">
        <f t="shared" si="154"/>
        <v>60.144194411078146</v>
      </c>
      <c r="BJ131" s="2">
        <f t="shared" si="154"/>
        <v>61.827650640097531</v>
      </c>
      <c r="BK131" s="2">
        <f t="shared" si="154"/>
        <v>61.711030987372745</v>
      </c>
      <c r="BL131" s="2">
        <f t="shared" si="154"/>
        <v>60.519692706808385</v>
      </c>
      <c r="BM131" s="2">
        <f t="shared" si="154"/>
        <v>64.618767454795318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63.667000000000002</v>
      </c>
      <c r="CF131" s="2">
        <f t="shared" si="155"/>
        <v>60.555999999999997</v>
      </c>
      <c r="CG131" s="2">
        <f t="shared" si="155"/>
        <v>61.317</v>
      </c>
      <c r="CH131" s="2">
        <f t="shared" si="155"/>
        <v>61.222000000000001</v>
      </c>
      <c r="CI131" s="2">
        <f t="shared" si="155"/>
        <v>59.338999999999999</v>
      </c>
      <c r="CJ131" s="2">
        <f t="shared" si="155"/>
        <v>58.661000000000001</v>
      </c>
      <c r="CK131" s="2">
        <f t="shared" si="155"/>
        <v>55.854999999999997</v>
      </c>
      <c r="CL131" s="2">
        <f t="shared" si="155"/>
        <v>57.968000000000004</v>
      </c>
      <c r="CM131" s="2">
        <f t="shared" si="155"/>
        <v>58.031999999999996</v>
      </c>
      <c r="CN131" s="2">
        <f t="shared" si="155"/>
        <v>58.387</v>
      </c>
      <c r="CO131" s="2">
        <f t="shared" si="155"/>
        <v>59.613</v>
      </c>
      <c r="CP131" s="2">
        <f t="shared" si="155"/>
        <v>61.79</v>
      </c>
      <c r="CQ131" s="2">
        <f t="shared" si="155"/>
        <v>61.435000000000002</v>
      </c>
      <c r="CR131" s="2">
        <f t="shared" si="155"/>
        <v>60.862000000000002</v>
      </c>
      <c r="CS131" s="2">
        <f t="shared" si="155"/>
        <v>64.322999999999993</v>
      </c>
      <c r="CU131" s="2">
        <f t="shared" si="110"/>
        <v>63.667000000000002</v>
      </c>
      <c r="CV131" s="2">
        <f t="shared" si="111"/>
        <v>60.555999999999997</v>
      </c>
      <c r="CW131" s="2">
        <f t="shared" si="112"/>
        <v>61.317</v>
      </c>
      <c r="CX131" s="2">
        <f t="shared" si="113"/>
        <v>61.222000000000001</v>
      </c>
      <c r="CY131" s="2">
        <f t="shared" si="114"/>
        <v>59.338999999999999</v>
      </c>
      <c r="CZ131" s="2">
        <f t="shared" si="115"/>
        <v>58.661000000000001</v>
      </c>
      <c r="DA131" s="2">
        <f t="shared" si="116"/>
        <v>55.854999999999997</v>
      </c>
      <c r="DB131" s="2">
        <f t="shared" si="117"/>
        <v>57.968000000000004</v>
      </c>
      <c r="DC131" s="2">
        <f t="shared" si="118"/>
        <v>58.031999999999996</v>
      </c>
      <c r="DD131" s="2">
        <f t="shared" si="119"/>
        <v>58.387</v>
      </c>
      <c r="DE131" s="2">
        <f t="shared" si="120"/>
        <v>59.613</v>
      </c>
      <c r="DF131" s="2">
        <f t="shared" si="121"/>
        <v>61.79</v>
      </c>
      <c r="DG131" s="2">
        <f t="shared" si="122"/>
        <v>61.435000000000002</v>
      </c>
      <c r="DH131" s="2">
        <f t="shared" si="123"/>
        <v>60.862000000000002</v>
      </c>
      <c r="DI131" s="2">
        <f t="shared" si="124"/>
        <v>64.322999999999993</v>
      </c>
      <c r="DK131" s="2">
        <f t="shared" si="164"/>
        <v>101.20959996979767</v>
      </c>
      <c r="DL131" s="2">
        <f t="shared" si="164"/>
        <v>85.091260797342215</v>
      </c>
      <c r="DM131" s="2">
        <f t="shared" si="164"/>
        <v>89.804495771670162</v>
      </c>
      <c r="DN131" s="2">
        <f t="shared" si="164"/>
        <v>86.767973874962223</v>
      </c>
      <c r="DO131" s="2">
        <f t="shared" si="164"/>
        <v>80.807893234672306</v>
      </c>
      <c r="DP131" s="2">
        <f t="shared" si="164"/>
        <v>83.782770494017257</v>
      </c>
      <c r="DQ131" s="2">
        <f t="shared" si="164"/>
        <v>82.930999932523591</v>
      </c>
      <c r="DR131" s="2">
        <f t="shared" si="164"/>
        <v>87.906989933253072</v>
      </c>
      <c r="DS131" s="2">
        <f t="shared" si="164"/>
        <v>93.450051686909575</v>
      </c>
      <c r="DT131" s="2">
        <f t="shared" si="164"/>
        <v>96.69409909909912</v>
      </c>
      <c r="DU131" s="2">
        <f t="shared" si="164"/>
        <v>96.117996515679451</v>
      </c>
      <c r="DV131" s="2">
        <f t="shared" si="164"/>
        <v>93.685532769556033</v>
      </c>
      <c r="DW131" s="2">
        <f t="shared" si="164"/>
        <v>93.405309725158574</v>
      </c>
      <c r="DX131" s="2">
        <f t="shared" si="164"/>
        <v>84.81998746602234</v>
      </c>
      <c r="DY131" s="2">
        <f t="shared" si="164"/>
        <v>82.159505190905151</v>
      </c>
      <c r="EA131" s="2">
        <f t="shared" si="152"/>
        <v>64.987976681614356</v>
      </c>
      <c r="EB131" s="2">
        <f t="shared" si="152"/>
        <v>61.201898556231015</v>
      </c>
      <c r="EC131" s="2">
        <f t="shared" si="152"/>
        <v>61.356064470720725</v>
      </c>
      <c r="ED131" s="2">
        <f t="shared" si="152"/>
        <v>61.327884451648984</v>
      </c>
      <c r="EE131" s="2">
        <f t="shared" si="151"/>
        <v>59.361937074417398</v>
      </c>
      <c r="EF131" s="2">
        <f t="shared" si="151"/>
        <v>57.92221170949427</v>
      </c>
      <c r="EG131" s="2">
        <f t="shared" si="151"/>
        <v>56.22410677649551</v>
      </c>
      <c r="EH131" s="2">
        <f t="shared" si="151"/>
        <v>57.665654359703417</v>
      </c>
      <c r="EI131" s="2">
        <f t="shared" si="151"/>
        <v>58.293103187600153</v>
      </c>
      <c r="EJ131" s="2">
        <f t="shared" si="151"/>
        <v>59.016985269362813</v>
      </c>
      <c r="EK131" s="2">
        <f t="shared" si="151"/>
        <v>59.984886713088954</v>
      </c>
      <c r="EL131" s="2">
        <f t="shared" si="151"/>
        <v>61.696351101056877</v>
      </c>
      <c r="EM131" s="2">
        <f t="shared" si="135"/>
        <v>61.583356676704746</v>
      </c>
      <c r="EN131" s="2">
        <f t="shared" si="135"/>
        <v>60.416253224420551</v>
      </c>
      <c r="EO131" s="2">
        <f t="shared" si="135"/>
        <v>64.528551896756326</v>
      </c>
      <c r="EQ131" s="2">
        <f t="shared" si="165"/>
        <v>64.870573351116747</v>
      </c>
      <c r="ER131" s="2">
        <f t="shared" si="165"/>
        <v>60.616719962529942</v>
      </c>
      <c r="ES131" s="2">
        <f t="shared" si="165"/>
        <v>61.35162480617177</v>
      </c>
      <c r="ET131" s="2">
        <f t="shared" si="165"/>
        <v>61.327559687403905</v>
      </c>
      <c r="EU131" s="2">
        <f t="shared" si="165"/>
        <v>59.315008587716058</v>
      </c>
      <c r="EV131" s="2">
        <f t="shared" si="165"/>
        <v>57.971141735336502</v>
      </c>
      <c r="EW131" s="2">
        <f t="shared" si="165"/>
        <v>56.21888020740694</v>
      </c>
      <c r="EX131" s="2">
        <f t="shared" si="165"/>
        <v>57.616597482724188</v>
      </c>
      <c r="EY131" s="2">
        <f t="shared" si="165"/>
        <v>58.204869559056668</v>
      </c>
      <c r="EZ131" s="2">
        <f t="shared" si="165"/>
        <v>58.867118687195671</v>
      </c>
      <c r="FA131" s="2">
        <f t="shared" si="165"/>
        <v>59.741898948925744</v>
      </c>
      <c r="FB131" s="2">
        <f t="shared" si="165"/>
        <v>61.625483709006396</v>
      </c>
      <c r="FC131" s="2">
        <f t="shared" si="165"/>
        <v>61.572421727455222</v>
      </c>
      <c r="FD131" s="2">
        <f t="shared" si="165"/>
        <v>60.356302231893579</v>
      </c>
      <c r="FE131" s="2">
        <f t="shared" si="165"/>
        <v>64.454746973387074</v>
      </c>
      <c r="FG131" s="2">
        <f t="shared" si="166"/>
        <v>0.99630549602219343</v>
      </c>
      <c r="FH131" s="2">
        <f t="shared" si="166"/>
        <v>0.99640569176495108</v>
      </c>
      <c r="FI131" s="2">
        <f t="shared" si="166"/>
        <v>0.9959010502347666</v>
      </c>
      <c r="FJ131" s="2">
        <f t="shared" si="166"/>
        <v>0.99618595672376276</v>
      </c>
      <c r="FK131" s="2">
        <f t="shared" si="166"/>
        <v>0.99567196665426971</v>
      </c>
      <c r="FL131" s="2">
        <f t="shared" si="166"/>
        <v>0.99567661696993759</v>
      </c>
      <c r="FM131" s="2">
        <f t="shared" si="166"/>
        <v>0.99559181902175575</v>
      </c>
      <c r="FN131" s="2">
        <f t="shared" si="166"/>
        <v>0.99546861655317243</v>
      </c>
      <c r="FO131" s="2">
        <f t="shared" si="166"/>
        <v>0.99540063950814572</v>
      </c>
      <c r="FP131" s="2">
        <f t="shared" si="166"/>
        <v>0.99497229224727257</v>
      </c>
      <c r="FQ131" s="2">
        <f t="shared" si="166"/>
        <v>0.99555044579609464</v>
      </c>
      <c r="FR131" s="2">
        <f t="shared" si="166"/>
        <v>0.99588384401463625</v>
      </c>
      <c r="FS131" s="2">
        <f t="shared" si="166"/>
        <v>0.99598622289790695</v>
      </c>
      <c r="FT131" s="2">
        <f t="shared" si="166"/>
        <v>0.99574980030026916</v>
      </c>
      <c r="FU131" s="2">
        <f t="shared" si="166"/>
        <v>0.99486834375144739</v>
      </c>
      <c r="FW131" s="2">
        <f t="shared" si="156"/>
        <v>4.7145412758849009E-3</v>
      </c>
      <c r="FX131" s="2">
        <f t="shared" si="156"/>
        <v>6.5083388349084798E-3</v>
      </c>
      <c r="FY131" s="2">
        <f t="shared" si="156"/>
        <v>6.6613485034238149E-3</v>
      </c>
      <c r="FZ131" s="2">
        <f t="shared" si="156"/>
        <v>6.9974909377975856E-3</v>
      </c>
      <c r="GA131" s="2">
        <f t="shared" si="156"/>
        <v>6.6965687004779551E-3</v>
      </c>
      <c r="GB131" s="2">
        <f t="shared" si="156"/>
        <v>7.3076115251253073E-3</v>
      </c>
      <c r="GC131" s="2">
        <f t="shared" si="156"/>
        <v>9.8957881563379382E-3</v>
      </c>
      <c r="GD131" s="2">
        <f t="shared" si="156"/>
        <v>1.0728515912960441E-2</v>
      </c>
      <c r="GE131" s="2">
        <f t="shared" si="156"/>
        <v>9.2522241225256197E-3</v>
      </c>
      <c r="GF131" s="2">
        <f t="shared" si="156"/>
        <v>7.7988691231272124E-3</v>
      </c>
      <c r="GG131" s="2">
        <f t="shared" si="156"/>
        <v>6.0436484864086351E-3</v>
      </c>
      <c r="GH131" s="2">
        <f t="shared" si="156"/>
        <v>5.2622587094705246E-3</v>
      </c>
      <c r="GI131" s="2">
        <f t="shared" si="156"/>
        <v>4.7476966363590219E-3</v>
      </c>
      <c r="GJ131" s="2">
        <f t="shared" si="156"/>
        <v>4.6915246317649432E-3</v>
      </c>
      <c r="GK131" s="2">
        <f t="shared" si="156"/>
        <v>3.5286751747468925E-3</v>
      </c>
      <c r="GM131" s="86">
        <f t="shared" si="157"/>
        <v>1.499235282755054E-44</v>
      </c>
      <c r="GN131" s="86">
        <f t="shared" si="157"/>
        <v>2.5186786574968196E-45</v>
      </c>
      <c r="GO131" s="86">
        <f t="shared" si="157"/>
        <v>5.2211800353832477E-57</v>
      </c>
      <c r="GP131" s="86">
        <f t="shared" si="157"/>
        <v>3.2385732772017184E-57</v>
      </c>
      <c r="GQ131" s="86">
        <f t="shared" si="157"/>
        <v>2.252822571182653E-52</v>
      </c>
      <c r="GR131" s="86">
        <f t="shared" si="157"/>
        <v>5.3931012337414799E-47</v>
      </c>
      <c r="GS131" s="86">
        <f t="shared" si="157"/>
        <v>2.6626619921055763E-62</v>
      </c>
      <c r="GT131" s="86">
        <f t="shared" si="157"/>
        <v>3.4521255379721777E-77</v>
      </c>
      <c r="GU131" s="86">
        <f t="shared" si="157"/>
        <v>3.2980606957541702E-86</v>
      </c>
      <c r="GV131" s="86">
        <f t="shared" si="157"/>
        <v>5.9956290043583003E-66</v>
      </c>
      <c r="GW131" s="86">
        <f t="shared" si="157"/>
        <v>6.917340550686146E-69</v>
      </c>
      <c r="GX131" s="86">
        <f t="shared" si="157"/>
        <v>2.0771659530379947E-65</v>
      </c>
      <c r="GY131" s="86">
        <f t="shared" si="157"/>
        <v>5.2940005071755489E-65</v>
      </c>
      <c r="GZ131" s="86">
        <f t="shared" si="157"/>
        <v>2.0832913686835298E-82</v>
      </c>
      <c r="HA131" s="86">
        <f t="shared" si="157"/>
        <v>1.9574156184340119E-98</v>
      </c>
      <c r="HC131" s="86">
        <f t="shared" si="153"/>
        <v>4.2068978731314304E-6</v>
      </c>
      <c r="HD131" s="86">
        <f t="shared" si="153"/>
        <v>3.9158602843798882E-8</v>
      </c>
      <c r="HE131" s="86">
        <f t="shared" si="153"/>
        <v>5.4129767472493904E-10</v>
      </c>
      <c r="HF131" s="86">
        <f t="shared" si="153"/>
        <v>1.4222855785223666E-10</v>
      </c>
      <c r="HG131" s="86">
        <f t="shared" si="153"/>
        <v>1.1810488820823815E-12</v>
      </c>
      <c r="HH131" s="86">
        <f t="shared" si="153"/>
        <v>2.3495493406044952E-13</v>
      </c>
      <c r="HI131" s="86">
        <f t="shared" si="153"/>
        <v>1.8488319157249414E-22</v>
      </c>
      <c r="HJ131" s="86">
        <f t="shared" si="153"/>
        <v>9.9177117175356939E-29</v>
      </c>
      <c r="HK131" s="86">
        <f t="shared" si="153"/>
        <v>4.3508062304989745E-29</v>
      </c>
      <c r="HL131" s="86">
        <f t="shared" si="161"/>
        <v>1.1929223089891517E-16</v>
      </c>
      <c r="HM131" s="86">
        <f t="shared" si="161"/>
        <v>4.0354782577096463E-18</v>
      </c>
      <c r="HN131" s="86">
        <f t="shared" si="161"/>
        <v>4.877571581343751E-13</v>
      </c>
      <c r="HO131" s="86">
        <f t="shared" si="161"/>
        <v>5.4345591920799217E-10</v>
      </c>
      <c r="HP131" s="86">
        <f t="shared" si="161"/>
        <v>2.1470963927970592E-13</v>
      </c>
      <c r="HQ131" s="86">
        <f t="shared" si="161"/>
        <v>1.1633970340984235E-19</v>
      </c>
      <c r="HS131" s="86">
        <f t="shared" si="158"/>
        <v>8.6018480186469278E-8</v>
      </c>
      <c r="HT131" s="86">
        <f t="shared" si="158"/>
        <v>1.9598948011641979E-6</v>
      </c>
      <c r="HU131" s="86">
        <f t="shared" si="158"/>
        <v>5.9716992725004512E-7</v>
      </c>
      <c r="HV131" s="86">
        <f t="shared" si="158"/>
        <v>7.9264917164267154E-7</v>
      </c>
      <c r="HW131" s="86">
        <f t="shared" si="158"/>
        <v>4.3343838636954546E-7</v>
      </c>
      <c r="HX131" s="86">
        <f t="shared" si="158"/>
        <v>9.7485117675459127E-7</v>
      </c>
      <c r="HY131" s="86">
        <f t="shared" si="158"/>
        <v>3.7346284202047393E-6</v>
      </c>
      <c r="HZ131" s="86">
        <f t="shared" si="158"/>
        <v>4.1729287838642423E-6</v>
      </c>
      <c r="IA131" s="86">
        <f t="shared" si="158"/>
        <v>1.9552001319107214E-6</v>
      </c>
      <c r="IB131" s="86">
        <f t="shared" si="158"/>
        <v>2.3026502836952132E-8</v>
      </c>
      <c r="IC131" s="86">
        <f t="shared" si="158"/>
        <v>1.6989454932364904E-7</v>
      </c>
      <c r="ID131" s="86">
        <f t="shared" si="158"/>
        <v>6.5762395659617968E-8</v>
      </c>
      <c r="IE131" s="86">
        <f t="shared" si="158"/>
        <v>5.1437612250219742E-8</v>
      </c>
      <c r="IF131" s="86">
        <f t="shared" si="158"/>
        <v>3.5105272956526055E-6</v>
      </c>
      <c r="IG131" s="86">
        <f t="shared" si="158"/>
        <v>6.7066669823053466E-5</v>
      </c>
      <c r="II131" s="86">
        <f t="shared" si="159"/>
        <v>1.8069073419771782E-43</v>
      </c>
      <c r="IJ131" s="86">
        <f t="shared" si="159"/>
        <v>6.4599883092754586E-37</v>
      </c>
      <c r="IK131" s="86">
        <f t="shared" si="159"/>
        <v>8.6051360271998808E-40</v>
      </c>
      <c r="IL131" s="86">
        <f t="shared" si="159"/>
        <v>5.6409341559442757E-41</v>
      </c>
      <c r="IM131" s="86">
        <f t="shared" si="159"/>
        <v>2.8026696050848257E-43</v>
      </c>
      <c r="IN131" s="86">
        <f t="shared" si="159"/>
        <v>2.3885546088611796E-41</v>
      </c>
      <c r="IO131" s="86">
        <f t="shared" si="159"/>
        <v>9.2296839530454813E-40</v>
      </c>
      <c r="IP131" s="86">
        <f t="shared" si="159"/>
        <v>3.9086107829539907E-40</v>
      </c>
      <c r="IQ131" s="86">
        <f t="shared" si="159"/>
        <v>4.5489548619848046E-42</v>
      </c>
      <c r="IR131" s="86">
        <f t="shared" si="159"/>
        <v>1.1313705536978602E-55</v>
      </c>
      <c r="IS131" s="86">
        <f t="shared" si="159"/>
        <v>3.8465304374625826E-44</v>
      </c>
      <c r="IT131" s="86">
        <f t="shared" si="159"/>
        <v>2.3559245182326127E-45</v>
      </c>
      <c r="IU131" s="86">
        <f t="shared" si="159"/>
        <v>4.7052458057806584E-45</v>
      </c>
      <c r="IV131" s="86">
        <f t="shared" si="159"/>
        <v>1.3613457660280939E-45</v>
      </c>
      <c r="IW131" s="86">
        <f t="shared" si="159"/>
        <v>1.7805421641198737E-21</v>
      </c>
      <c r="IY131" s="86">
        <f t="shared" si="160"/>
        <v>4.2929163533178994E-6</v>
      </c>
      <c r="IZ131" s="86">
        <f t="shared" si="160"/>
        <v>1.9990534040079968E-6</v>
      </c>
      <c r="JA131" s="86">
        <f t="shared" si="160"/>
        <v>5.977112249247701E-7</v>
      </c>
      <c r="JB131" s="86">
        <f t="shared" si="160"/>
        <v>7.9279140020052382E-7</v>
      </c>
      <c r="JC131" s="86">
        <f t="shared" si="160"/>
        <v>4.3343956741842757E-7</v>
      </c>
      <c r="JD131" s="86">
        <f t="shared" si="160"/>
        <v>9.7485141170952541E-7</v>
      </c>
      <c r="JE131" s="86">
        <f t="shared" si="160"/>
        <v>3.7346284202047393E-6</v>
      </c>
      <c r="JF131" s="86">
        <f t="shared" si="160"/>
        <v>4.1729287838642423E-6</v>
      </c>
      <c r="JG131" s="86">
        <f t="shared" si="160"/>
        <v>1.9552001319107214E-6</v>
      </c>
      <c r="JH131" s="86">
        <f t="shared" si="160"/>
        <v>2.3026502956244364E-8</v>
      </c>
      <c r="JI131" s="86">
        <f t="shared" si="160"/>
        <v>1.6989454932768452E-7</v>
      </c>
      <c r="JJ131" s="86">
        <f t="shared" si="160"/>
        <v>6.5762883416776107E-8</v>
      </c>
      <c r="JK131" s="86">
        <f t="shared" si="160"/>
        <v>5.1981068169427735E-8</v>
      </c>
      <c r="JL131" s="86">
        <f t="shared" si="160"/>
        <v>3.5105275103622448E-6</v>
      </c>
      <c r="JM131" s="86">
        <f t="shared" si="160"/>
        <v>6.7066669823053588E-5</v>
      </c>
    </row>
    <row r="132" spans="2:273" x14ac:dyDescent="0.25">
      <c r="B132" s="2">
        <v>105</v>
      </c>
      <c r="C132" s="37">
        <v>63.767000000000003</v>
      </c>
      <c r="D132" s="37">
        <v>60.619</v>
      </c>
      <c r="E132" s="37">
        <v>61.603000000000002</v>
      </c>
      <c r="F132" s="37">
        <v>60.856999999999999</v>
      </c>
      <c r="G132" s="37">
        <v>59.418999999999997</v>
      </c>
      <c r="H132" s="37">
        <v>57.354999999999997</v>
      </c>
      <c r="I132" s="37">
        <v>56.29</v>
      </c>
      <c r="J132" s="37">
        <v>58.677</v>
      </c>
      <c r="K132" s="37">
        <v>58.5</v>
      </c>
      <c r="L132" s="37">
        <v>58.515999999999998</v>
      </c>
      <c r="M132" s="37">
        <v>59.725999999999999</v>
      </c>
      <c r="N132" s="37">
        <v>61.661000000000001</v>
      </c>
      <c r="O132" s="37">
        <v>61.21</v>
      </c>
      <c r="P132" s="37">
        <v>60.231000000000002</v>
      </c>
      <c r="Q132" s="37">
        <v>65.584999999999994</v>
      </c>
      <c r="S132" s="4">
        <f t="shared" si="162"/>
        <v>65.009592104705746</v>
      </c>
      <c r="T132" s="4">
        <f t="shared" si="162"/>
        <v>61.137665934559678</v>
      </c>
      <c r="U132" s="4">
        <f t="shared" si="162"/>
        <v>61.33656410725041</v>
      </c>
      <c r="V132" s="4">
        <f t="shared" si="162"/>
        <v>61.302576069738237</v>
      </c>
      <c r="W132" s="4">
        <f t="shared" si="162"/>
        <v>59.333143679014597</v>
      </c>
      <c r="X132" s="4">
        <f t="shared" si="162"/>
        <v>57.930424407420468</v>
      </c>
      <c r="Y132" s="4">
        <f t="shared" si="162"/>
        <v>56.225236633736692</v>
      </c>
      <c r="Z132" s="4">
        <f t="shared" si="162"/>
        <v>57.645802013584202</v>
      </c>
      <c r="AA132" s="4">
        <f t="shared" si="162"/>
        <v>58.269845578478503</v>
      </c>
      <c r="AB132" s="4">
        <f t="shared" si="162"/>
        <v>59.006259309818155</v>
      </c>
      <c r="AC132" s="4">
        <f t="shared" si="162"/>
        <v>59.941185071907761</v>
      </c>
      <c r="AD132" s="4">
        <f t="shared" si="162"/>
        <v>61.65708099548452</v>
      </c>
      <c r="AE132" s="4">
        <f t="shared" si="162"/>
        <v>61.551814621858838</v>
      </c>
      <c r="AF132" s="4">
        <f t="shared" si="162"/>
        <v>60.360660586857655</v>
      </c>
      <c r="AG132" s="4">
        <f t="shared" si="162"/>
        <v>64.504597727058368</v>
      </c>
      <c r="AI132" s="4">
        <f t="shared" si="163"/>
        <v>-1.2425921047057429</v>
      </c>
      <c r="AJ132" s="4">
        <f t="shared" si="163"/>
        <v>-0.51866593455967802</v>
      </c>
      <c r="AK132" s="4">
        <f t="shared" si="163"/>
        <v>0.26643589274959112</v>
      </c>
      <c r="AL132" s="4">
        <f t="shared" si="163"/>
        <v>-0.44557606973823738</v>
      </c>
      <c r="AM132" s="4">
        <f t="shared" si="163"/>
        <v>8.5856320985399748E-2</v>
      </c>
      <c r="AN132" s="4">
        <f t="shared" si="163"/>
        <v>-0.57542440742047063</v>
      </c>
      <c r="AO132" s="4">
        <f t="shared" si="163"/>
        <v>6.4763366263306921E-2</v>
      </c>
      <c r="AP132" s="4">
        <f t="shared" si="163"/>
        <v>1.0311979864157976</v>
      </c>
      <c r="AQ132" s="4">
        <f t="shared" si="163"/>
        <v>0.23015442152149745</v>
      </c>
      <c r="AR132" s="4">
        <f t="shared" si="163"/>
        <v>-0.49025930981815691</v>
      </c>
      <c r="AS132" s="4">
        <f t="shared" si="163"/>
        <v>-0.21518507190776148</v>
      </c>
      <c r="AT132" s="4">
        <f t="shared" si="163"/>
        <v>3.919004515481106E-3</v>
      </c>
      <c r="AU132" s="4">
        <f t="shared" si="163"/>
        <v>-0.3418146218588376</v>
      </c>
      <c r="AV132" s="4">
        <f t="shared" si="163"/>
        <v>-0.12966058685765347</v>
      </c>
      <c r="AW132" s="4">
        <f t="shared" si="163"/>
        <v>1.0804022729416261</v>
      </c>
      <c r="AY132" s="2">
        <f t="shared" si="154"/>
        <v>65.009585626967933</v>
      </c>
      <c r="AZ132" s="2">
        <f t="shared" si="154"/>
        <v>61.137551234712959</v>
      </c>
      <c r="BA132" s="2">
        <f t="shared" si="154"/>
        <v>61.336484185127134</v>
      </c>
      <c r="BB132" s="2">
        <f t="shared" si="154"/>
        <v>61.302426980442021</v>
      </c>
      <c r="BC132" s="2">
        <f t="shared" si="154"/>
        <v>59.333034195084473</v>
      </c>
      <c r="BD132" s="2">
        <f t="shared" si="154"/>
        <v>57.930153822790814</v>
      </c>
      <c r="BE132" s="2">
        <f t="shared" si="154"/>
        <v>56.224074784537862</v>
      </c>
      <c r="BF132" s="2">
        <f t="shared" si="154"/>
        <v>57.644162572254864</v>
      </c>
      <c r="BG132" s="2">
        <f t="shared" si="154"/>
        <v>58.268986205486677</v>
      </c>
      <c r="BH132" s="2">
        <f t="shared" si="154"/>
        <v>59.006241265437716</v>
      </c>
      <c r="BI132" s="2">
        <f t="shared" si="154"/>
        <v>59.941088329864861</v>
      </c>
      <c r="BJ132" s="2">
        <f t="shared" si="154"/>
        <v>61.657038297338353</v>
      </c>
      <c r="BK132" s="2">
        <f t="shared" si="154"/>
        <v>61.55177902463884</v>
      </c>
      <c r="BL132" s="2">
        <f t="shared" si="154"/>
        <v>60.357766779736302</v>
      </c>
      <c r="BM132" s="2">
        <f t="shared" si="154"/>
        <v>64.433143078273872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63.767000000000003</v>
      </c>
      <c r="CF132" s="2">
        <f t="shared" si="155"/>
        <v>60.619</v>
      </c>
      <c r="CG132" s="2">
        <f t="shared" si="155"/>
        <v>61.603000000000002</v>
      </c>
      <c r="CH132" s="2">
        <f t="shared" si="155"/>
        <v>60.856999999999999</v>
      </c>
      <c r="CI132" s="2">
        <f t="shared" si="155"/>
        <v>59.418999999999997</v>
      </c>
      <c r="CJ132" s="2">
        <f t="shared" si="155"/>
        <v>57.354999999999997</v>
      </c>
      <c r="CK132" s="2">
        <f t="shared" si="155"/>
        <v>56.29</v>
      </c>
      <c r="CL132" s="2">
        <f t="shared" si="155"/>
        <v>58.677</v>
      </c>
      <c r="CM132" s="2">
        <f t="shared" si="155"/>
        <v>58.5</v>
      </c>
      <c r="CN132" s="2">
        <f t="shared" si="155"/>
        <v>58.515999999999998</v>
      </c>
      <c r="CO132" s="2">
        <f t="shared" si="155"/>
        <v>59.725999999999999</v>
      </c>
      <c r="CP132" s="2">
        <f t="shared" si="155"/>
        <v>61.661000000000001</v>
      </c>
      <c r="CQ132" s="2">
        <f t="shared" si="155"/>
        <v>61.21</v>
      </c>
      <c r="CR132" s="2">
        <f t="shared" si="155"/>
        <v>60.231000000000002</v>
      </c>
      <c r="CS132" s="2">
        <f t="shared" si="155"/>
        <v>65.584999999999994</v>
      </c>
      <c r="CU132" s="2">
        <f t="shared" si="110"/>
        <v>63.767000000000003</v>
      </c>
      <c r="CV132" s="2">
        <f t="shared" si="111"/>
        <v>60.619</v>
      </c>
      <c r="CW132" s="2">
        <f t="shared" si="112"/>
        <v>61.603000000000002</v>
      </c>
      <c r="CX132" s="2">
        <f t="shared" si="113"/>
        <v>60.856999999999999</v>
      </c>
      <c r="CY132" s="2">
        <f t="shared" si="114"/>
        <v>59.418999999999997</v>
      </c>
      <c r="CZ132" s="2">
        <f t="shared" si="115"/>
        <v>57.354999999999997</v>
      </c>
      <c r="DA132" s="2">
        <f t="shared" si="116"/>
        <v>56.29</v>
      </c>
      <c r="DB132" s="2">
        <f t="shared" si="117"/>
        <v>58.677</v>
      </c>
      <c r="DC132" s="2">
        <f t="shared" si="118"/>
        <v>58.5</v>
      </c>
      <c r="DD132" s="2">
        <f t="shared" si="119"/>
        <v>58.515999999999998</v>
      </c>
      <c r="DE132" s="2">
        <f t="shared" si="120"/>
        <v>59.725999999999999</v>
      </c>
      <c r="DF132" s="2">
        <f t="shared" si="121"/>
        <v>61.661000000000001</v>
      </c>
      <c r="DG132" s="2">
        <f t="shared" si="122"/>
        <v>61.21</v>
      </c>
      <c r="DH132" s="2">
        <f t="shared" si="123"/>
        <v>60.231000000000002</v>
      </c>
      <c r="DI132" s="2">
        <f t="shared" si="124"/>
        <v>65.584999999999994</v>
      </c>
      <c r="DK132" s="2">
        <f t="shared" si="164"/>
        <v>101.42628329809727</v>
      </c>
      <c r="DL132" s="2">
        <f t="shared" si="164"/>
        <v>85.145837209302343</v>
      </c>
      <c r="DM132" s="2">
        <f t="shared" si="164"/>
        <v>89.969011698379106</v>
      </c>
      <c r="DN132" s="2">
        <f t="shared" si="164"/>
        <v>86.906820295983067</v>
      </c>
      <c r="DO132" s="2">
        <f t="shared" si="164"/>
        <v>80.864852008456666</v>
      </c>
      <c r="DP132" s="2">
        <f t="shared" si="164"/>
        <v>83.882579828755127</v>
      </c>
      <c r="DQ132" s="2">
        <f t="shared" si="164"/>
        <v>83.030058029689584</v>
      </c>
      <c r="DR132" s="2">
        <f t="shared" si="164"/>
        <v>88.059406499617012</v>
      </c>
      <c r="DS132" s="2">
        <f t="shared" si="164"/>
        <v>93.661367273954113</v>
      </c>
      <c r="DT132" s="2">
        <f t="shared" si="164"/>
        <v>96.943922949265072</v>
      </c>
      <c r="DU132" s="2">
        <f t="shared" si="164"/>
        <v>96.318876655052264</v>
      </c>
      <c r="DV132" s="2">
        <f t="shared" si="164"/>
        <v>93.8363044397463</v>
      </c>
      <c r="DW132" s="2">
        <f t="shared" si="164"/>
        <v>93.562444608879503</v>
      </c>
      <c r="DX132" s="2">
        <f t="shared" si="164"/>
        <v>84.941946541830248</v>
      </c>
      <c r="DY132" s="2">
        <f t="shared" si="164"/>
        <v>82.201647275847236</v>
      </c>
      <c r="EA132" s="2">
        <f t="shared" si="152"/>
        <v>64.886998334401028</v>
      </c>
      <c r="EB132" s="2">
        <f t="shared" si="152"/>
        <v>61.062349069148951</v>
      </c>
      <c r="EC132" s="2">
        <f t="shared" si="152"/>
        <v>61.229036599099103</v>
      </c>
      <c r="ED132" s="2">
        <f t="shared" si="152"/>
        <v>61.213035703927737</v>
      </c>
      <c r="EE132" s="2">
        <f t="shared" si="151"/>
        <v>59.247984211210259</v>
      </c>
      <c r="EF132" s="2">
        <f t="shared" si="151"/>
        <v>57.827044566965313</v>
      </c>
      <c r="EG132" s="2">
        <f t="shared" si="151"/>
        <v>56.115867271561577</v>
      </c>
      <c r="EH132" s="2">
        <f t="shared" si="151"/>
        <v>57.518402812621964</v>
      </c>
      <c r="EI132" s="2">
        <f t="shared" si="151"/>
        <v>58.120583279494227</v>
      </c>
      <c r="EJ132" s="2">
        <f t="shared" si="151"/>
        <v>58.83248451065807</v>
      </c>
      <c r="EK132" s="2">
        <f t="shared" si="151"/>
        <v>59.794257502385904</v>
      </c>
      <c r="EL132" s="2">
        <f t="shared" si="151"/>
        <v>61.53610943409565</v>
      </c>
      <c r="EM132" s="2">
        <f t="shared" si="135"/>
        <v>61.43419937708839</v>
      </c>
      <c r="EN132" s="2">
        <f t="shared" si="135"/>
        <v>60.262348121538636</v>
      </c>
      <c r="EO132" s="2">
        <f t="shared" si="135"/>
        <v>64.349784072701013</v>
      </c>
      <c r="EQ132" s="2">
        <f t="shared" si="165"/>
        <v>64.776834590449454</v>
      </c>
      <c r="ER132" s="2">
        <f t="shared" si="165"/>
        <v>60.533779015535764</v>
      </c>
      <c r="ES132" s="2">
        <f t="shared" si="165"/>
        <v>61.225003185090316</v>
      </c>
      <c r="ET132" s="2">
        <f t="shared" si="165"/>
        <v>61.211308711229933</v>
      </c>
      <c r="EU132" s="2">
        <f t="shared" si="165"/>
        <v>59.20588618977564</v>
      </c>
      <c r="EV132" s="2">
        <f t="shared" si="165"/>
        <v>57.86874663876393</v>
      </c>
      <c r="EW132" s="2">
        <f t="shared" si="165"/>
        <v>56.112377358169482</v>
      </c>
      <c r="EX132" s="2">
        <f t="shared" si="165"/>
        <v>57.475301716558633</v>
      </c>
      <c r="EY132" s="2">
        <f t="shared" si="165"/>
        <v>58.04765660228928</v>
      </c>
      <c r="EZ132" s="2">
        <f t="shared" si="165"/>
        <v>58.706809017684698</v>
      </c>
      <c r="FA132" s="2">
        <f t="shared" si="165"/>
        <v>59.575975769295766</v>
      </c>
      <c r="FB132" s="2">
        <f t="shared" si="165"/>
        <v>61.472069837221433</v>
      </c>
      <c r="FC132" s="2">
        <f t="shared" si="165"/>
        <v>61.42058863049769</v>
      </c>
      <c r="FD132" s="2">
        <f t="shared" si="165"/>
        <v>60.20772046670627</v>
      </c>
      <c r="FE132" s="2">
        <f t="shared" si="165"/>
        <v>64.290911395871447</v>
      </c>
      <c r="FG132" s="2">
        <f t="shared" si="166"/>
        <v>0.99662947664892343</v>
      </c>
      <c r="FH132" s="2">
        <f t="shared" si="166"/>
        <v>0.99672091488565084</v>
      </c>
      <c r="FI132" s="2">
        <f t="shared" si="166"/>
        <v>0.99626036463546375</v>
      </c>
      <c r="FJ132" s="2">
        <f t="shared" si="166"/>
        <v>0.9965203834502393</v>
      </c>
      <c r="FK132" s="2">
        <f t="shared" si="166"/>
        <v>0.99605128292507938</v>
      </c>
      <c r="FL132" s="2">
        <f t="shared" si="166"/>
        <v>0.9960555272937045</v>
      </c>
      <c r="FM132" s="2">
        <f t="shared" si="166"/>
        <v>0.99597813119512146</v>
      </c>
      <c r="FN132" s="2">
        <f t="shared" si="166"/>
        <v>0.99586568077393978</v>
      </c>
      <c r="FO132" s="2">
        <f t="shared" si="166"/>
        <v>0.99580363513418946</v>
      </c>
      <c r="FP132" s="2">
        <f t="shared" si="166"/>
        <v>0.99541264666166529</v>
      </c>
      <c r="FQ132" s="2">
        <f t="shared" si="166"/>
        <v>0.99594036893927007</v>
      </c>
      <c r="FR132" s="2">
        <f t="shared" si="166"/>
        <v>0.99624466102705134</v>
      </c>
      <c r="FS132" s="2">
        <f t="shared" si="166"/>
        <v>0.99633809850649002</v>
      </c>
      <c r="FT132" s="2">
        <f t="shared" si="166"/>
        <v>0.99612232166321801</v>
      </c>
      <c r="FU132" s="2">
        <f t="shared" si="166"/>
        <v>0.99531775970492109</v>
      </c>
      <c r="FW132" s="2">
        <f t="shared" si="156"/>
        <v>5.1670414827435906E-3</v>
      </c>
      <c r="FX132" s="2">
        <f t="shared" si="156"/>
        <v>7.1317734937920967E-3</v>
      </c>
      <c r="FY132" s="2">
        <f t="shared" si="156"/>
        <v>7.299332293354859E-3</v>
      </c>
      <c r="FZ132" s="2">
        <f t="shared" si="156"/>
        <v>7.6674199251511995E-3</v>
      </c>
      <c r="GA132" s="2">
        <f t="shared" si="156"/>
        <v>7.3379007504618381E-3</v>
      </c>
      <c r="GB132" s="2">
        <f t="shared" si="156"/>
        <v>8.0069915725254036E-3</v>
      </c>
      <c r="GC132" s="2">
        <f t="shared" si="156"/>
        <v>1.0840166538825661E-2</v>
      </c>
      <c r="GD132" s="2">
        <f t="shared" si="156"/>
        <v>1.1751420258087546E-2</v>
      </c>
      <c r="GE132" s="2">
        <f t="shared" si="156"/>
        <v>1.0135814404159157E-2</v>
      </c>
      <c r="GF132" s="2">
        <f t="shared" si="156"/>
        <v>8.5448606170087215E-3</v>
      </c>
      <c r="GG132" s="2">
        <f t="shared" si="156"/>
        <v>6.6228671271223831E-3</v>
      </c>
      <c r="GH132" s="2">
        <f t="shared" si="156"/>
        <v>5.7670240583392778E-3</v>
      </c>
      <c r="GI132" s="2">
        <f t="shared" si="156"/>
        <v>5.2033624476255196E-3</v>
      </c>
      <c r="GJ132" s="2">
        <f t="shared" si="156"/>
        <v>5.1418271210445701E-3</v>
      </c>
      <c r="GK132" s="2">
        <f t="shared" si="156"/>
        <v>3.867798636179978E-3</v>
      </c>
      <c r="GM132" s="86">
        <f t="shared" si="157"/>
        <v>8.8327033988992014E-47</v>
      </c>
      <c r="GN132" s="86">
        <f t="shared" si="157"/>
        <v>1.4706902111751394E-47</v>
      </c>
      <c r="GO132" s="86">
        <f t="shared" si="157"/>
        <v>7.148587069070272E-60</v>
      </c>
      <c r="GP132" s="86">
        <f t="shared" si="157"/>
        <v>4.7853973983163641E-60</v>
      </c>
      <c r="GQ132" s="86">
        <f t="shared" si="157"/>
        <v>5.5594027854375927E-55</v>
      </c>
      <c r="GR132" s="86">
        <f t="shared" si="157"/>
        <v>2.6243009809207691E-49</v>
      </c>
      <c r="GS132" s="86">
        <f t="shared" si="157"/>
        <v>2.5682148147684101E-65</v>
      </c>
      <c r="GT132" s="86">
        <f t="shared" si="157"/>
        <v>6.1088172054789521E-81</v>
      </c>
      <c r="GU132" s="86">
        <f t="shared" si="157"/>
        <v>1.9865468732119141E-90</v>
      </c>
      <c r="GV132" s="86">
        <f t="shared" si="157"/>
        <v>3.8621043147809039E-69</v>
      </c>
      <c r="GW132" s="86">
        <f t="shared" si="157"/>
        <v>2.5807054442682448E-72</v>
      </c>
      <c r="GX132" s="86">
        <f t="shared" si="157"/>
        <v>1.1561860791160168E-68</v>
      </c>
      <c r="GY132" s="86">
        <f t="shared" si="157"/>
        <v>2.8092022240185106E-68</v>
      </c>
      <c r="GZ132" s="86">
        <f t="shared" si="157"/>
        <v>1.6060606044955205E-86</v>
      </c>
      <c r="HA132" s="86">
        <f t="shared" si="157"/>
        <v>3.1062084671731138E-103</v>
      </c>
      <c r="HC132" s="86">
        <f t="shared" si="153"/>
        <v>8.9051313817073325E-7</v>
      </c>
      <c r="HD132" s="86">
        <f t="shared" si="153"/>
        <v>4.8861636639963939E-9</v>
      </c>
      <c r="HE132" s="86">
        <f t="shared" si="153"/>
        <v>3.7810960038608463E-11</v>
      </c>
      <c r="HF132" s="86">
        <f t="shared" si="153"/>
        <v>9.5491877791333835E-12</v>
      </c>
      <c r="HG132" s="86">
        <f t="shared" si="153"/>
        <v>4.3453996099719472E-14</v>
      </c>
      <c r="HH132" s="86">
        <f t="shared" si="153"/>
        <v>7.9580185724004234E-15</v>
      </c>
      <c r="HI132" s="86">
        <f t="shared" si="153"/>
        <v>7.9495572281246168E-25</v>
      </c>
      <c r="HJ132" s="86">
        <f t="shared" si="153"/>
        <v>9.2145507131672671E-32</v>
      </c>
      <c r="HK132" s="86">
        <f t="shared" si="153"/>
        <v>3.2379443303283123E-32</v>
      </c>
      <c r="HL132" s="86">
        <f t="shared" si="161"/>
        <v>2.3187806415626793E-18</v>
      </c>
      <c r="HM132" s="86">
        <f t="shared" si="161"/>
        <v>3.4221296700204038E-20</v>
      </c>
      <c r="HN132" s="86">
        <f t="shared" si="161"/>
        <v>1.4894881881111898E-14</v>
      </c>
      <c r="HO132" s="86">
        <f t="shared" si="161"/>
        <v>3.4044959558461723E-11</v>
      </c>
      <c r="HP132" s="86">
        <f t="shared" si="161"/>
        <v>5.0687839032368363E-15</v>
      </c>
      <c r="HQ132" s="86">
        <f t="shared" si="161"/>
        <v>6.5306885806712951E-22</v>
      </c>
      <c r="HS132" s="86">
        <f t="shared" si="158"/>
        <v>2.5628963649975916E-7</v>
      </c>
      <c r="HT132" s="86">
        <f t="shared" si="158"/>
        <v>5.0889031594029927E-6</v>
      </c>
      <c r="HU132" s="86">
        <f t="shared" si="158"/>
        <v>1.6939356720501255E-6</v>
      </c>
      <c r="HV132" s="86">
        <f t="shared" si="158"/>
        <v>2.2823468635863768E-6</v>
      </c>
      <c r="HW132" s="86">
        <f t="shared" si="158"/>
        <v>1.3050937666325634E-6</v>
      </c>
      <c r="HX132" s="86">
        <f t="shared" si="158"/>
        <v>2.823379613761987E-6</v>
      </c>
      <c r="HY132" s="86">
        <f t="shared" si="158"/>
        <v>1.0691908408403006E-5</v>
      </c>
      <c r="HZ132" s="86">
        <f t="shared" si="158"/>
        <v>1.2171083674951231E-5</v>
      </c>
      <c r="IA132" s="86">
        <f t="shared" si="158"/>
        <v>5.8503235481075639E-6</v>
      </c>
      <c r="IB132" s="86">
        <f t="shared" si="158"/>
        <v>9.5448365124177197E-8</v>
      </c>
      <c r="IC132" s="86">
        <f t="shared" si="158"/>
        <v>5.2464072041813774E-7</v>
      </c>
      <c r="ID132" s="86">
        <f t="shared" si="158"/>
        <v>2.0740028569115863E-7</v>
      </c>
      <c r="IE132" s="86">
        <f t="shared" si="158"/>
        <v>1.5950405370766863E-7</v>
      </c>
      <c r="IF132" s="86">
        <f t="shared" si="158"/>
        <v>7.5712261898952313E-6</v>
      </c>
      <c r="IG132" s="86">
        <f t="shared" si="158"/>
        <v>1.1808816740553483E-4</v>
      </c>
      <c r="II132" s="86">
        <f t="shared" si="159"/>
        <v>4.7911324658605721E-42</v>
      </c>
      <c r="IJ132" s="86">
        <f t="shared" si="159"/>
        <v>1.2249620366162316E-35</v>
      </c>
      <c r="IK132" s="86">
        <f t="shared" si="159"/>
        <v>2.1029119453728334E-38</v>
      </c>
      <c r="IL132" s="86">
        <f t="shared" si="159"/>
        <v>1.5722265959374583E-39</v>
      </c>
      <c r="IM132" s="86">
        <f t="shared" si="159"/>
        <v>9.1985414612294419E-42</v>
      </c>
      <c r="IN132" s="86">
        <f t="shared" si="159"/>
        <v>7.0765593711432913E-40</v>
      </c>
      <c r="IO132" s="86">
        <f t="shared" si="159"/>
        <v>2.9588112927611077E-38</v>
      </c>
      <c r="IP132" s="86">
        <f t="shared" si="159"/>
        <v>1.3797720669632375E-38</v>
      </c>
      <c r="IQ132" s="86">
        <f t="shared" si="159"/>
        <v>1.7050435488258859E-40</v>
      </c>
      <c r="IR132" s="86">
        <f t="shared" si="159"/>
        <v>1.2074555085842695E-53</v>
      </c>
      <c r="IS132" s="86">
        <f t="shared" si="159"/>
        <v>1.2633243686994349E-42</v>
      </c>
      <c r="IT132" s="86">
        <f t="shared" si="159"/>
        <v>7.7753630463866863E-44</v>
      </c>
      <c r="IU132" s="86">
        <f t="shared" si="159"/>
        <v>1.4184074521353662E-43</v>
      </c>
      <c r="IV132" s="86">
        <f t="shared" si="159"/>
        <v>4.2480002661822347E-44</v>
      </c>
      <c r="IW132" s="86">
        <f t="shared" si="159"/>
        <v>7.8399174543001243E-21</v>
      </c>
      <c r="IY132" s="86">
        <f t="shared" si="160"/>
        <v>1.1468027746704925E-6</v>
      </c>
      <c r="IZ132" s="86">
        <f t="shared" si="160"/>
        <v>5.093789323066989E-6</v>
      </c>
      <c r="JA132" s="86">
        <f t="shared" si="160"/>
        <v>1.693973483010164E-6</v>
      </c>
      <c r="JB132" s="86">
        <f t="shared" si="160"/>
        <v>2.2823564127741557E-6</v>
      </c>
      <c r="JC132" s="86">
        <f t="shared" si="160"/>
        <v>1.3050938100865596E-6</v>
      </c>
      <c r="JD132" s="86">
        <f t="shared" si="160"/>
        <v>2.8233796217200056E-6</v>
      </c>
      <c r="JE132" s="86">
        <f t="shared" si="160"/>
        <v>1.0691908408403006E-5</v>
      </c>
      <c r="JF132" s="86">
        <f t="shared" si="160"/>
        <v>1.2171083674951231E-5</v>
      </c>
      <c r="JG132" s="86">
        <f t="shared" si="160"/>
        <v>5.8503235481075639E-6</v>
      </c>
      <c r="JH132" s="86">
        <f t="shared" si="160"/>
        <v>9.5448365126495976E-8</v>
      </c>
      <c r="JI132" s="86">
        <f t="shared" si="160"/>
        <v>5.2464072041817194E-7</v>
      </c>
      <c r="JJ132" s="86">
        <f t="shared" si="160"/>
        <v>2.0740030058604052E-7</v>
      </c>
      <c r="JK132" s="86">
        <f t="shared" si="160"/>
        <v>1.5953809866722709E-7</v>
      </c>
      <c r="JL132" s="86">
        <f t="shared" si="160"/>
        <v>7.5712261949640154E-6</v>
      </c>
      <c r="JM132" s="86">
        <f t="shared" si="160"/>
        <v>1.1808816740553484E-4</v>
      </c>
    </row>
    <row r="133" spans="2:273" x14ac:dyDescent="0.25">
      <c r="B133" s="2">
        <v>106</v>
      </c>
      <c r="C133" s="37">
        <v>63.933</v>
      </c>
      <c r="D133" s="37">
        <v>62.143000000000001</v>
      </c>
      <c r="E133" s="37">
        <v>61.031999999999996</v>
      </c>
      <c r="F133" s="37">
        <v>61.793999999999997</v>
      </c>
      <c r="G133" s="37">
        <v>59.097000000000001</v>
      </c>
      <c r="H133" s="37">
        <v>58.387</v>
      </c>
      <c r="I133" s="37">
        <v>57.597000000000001</v>
      </c>
      <c r="J133" s="37">
        <v>57.918999999999997</v>
      </c>
      <c r="K133" s="37">
        <v>58.741999999999997</v>
      </c>
      <c r="L133" s="37">
        <v>58.902999999999999</v>
      </c>
      <c r="M133" s="37">
        <v>61.097000000000001</v>
      </c>
      <c r="N133" s="37">
        <v>61.725999999999999</v>
      </c>
      <c r="O133" s="37">
        <v>60.418999999999997</v>
      </c>
      <c r="P133" s="37">
        <v>60.369</v>
      </c>
      <c r="Q133" s="37">
        <v>63.923000000000002</v>
      </c>
      <c r="S133" s="4">
        <f t="shared" si="162"/>
        <v>64.898768228643846</v>
      </c>
      <c r="T133" s="4">
        <f t="shared" si="162"/>
        <v>60.992011628336286</v>
      </c>
      <c r="U133" s="4">
        <f t="shared" si="162"/>
        <v>61.201235891402774</v>
      </c>
      <c r="V133" s="4">
        <f t="shared" si="162"/>
        <v>61.180923261910429</v>
      </c>
      <c r="W133" s="4">
        <f t="shared" si="162"/>
        <v>59.212525058338386</v>
      </c>
      <c r="X133" s="4">
        <f t="shared" si="162"/>
        <v>57.827364763395366</v>
      </c>
      <c r="Y133" s="4">
        <f t="shared" si="162"/>
        <v>56.110147856112661</v>
      </c>
      <c r="Z133" s="4">
        <f t="shared" si="162"/>
        <v>57.491333792629518</v>
      </c>
      <c r="AA133" s="4">
        <f t="shared" si="162"/>
        <v>58.087298177957017</v>
      </c>
      <c r="AB133" s="4">
        <f t="shared" si="162"/>
        <v>58.808430535617923</v>
      </c>
      <c r="AC133" s="4">
        <f t="shared" si="162"/>
        <v>59.739226291541321</v>
      </c>
      <c r="AD133" s="4">
        <f t="shared" si="162"/>
        <v>61.487357718773531</v>
      </c>
      <c r="AE133" s="4">
        <f t="shared" si="162"/>
        <v>61.393407632437885</v>
      </c>
      <c r="AF133" s="4">
        <f t="shared" si="162"/>
        <v>60.202335177090447</v>
      </c>
      <c r="AG133" s="4">
        <f t="shared" si="162"/>
        <v>64.367726513484243</v>
      </c>
      <c r="AI133" s="4">
        <f t="shared" si="163"/>
        <v>-0.96576822864384582</v>
      </c>
      <c r="AJ133" s="4">
        <f t="shared" si="163"/>
        <v>1.1509883716637148</v>
      </c>
      <c r="AK133" s="4">
        <f t="shared" si="163"/>
        <v>-0.16923589140277784</v>
      </c>
      <c r="AL133" s="4">
        <f t="shared" si="163"/>
        <v>0.61307673808956764</v>
      </c>
      <c r="AM133" s="4">
        <f t="shared" si="163"/>
        <v>-0.11552505833838467</v>
      </c>
      <c r="AN133" s="4">
        <f t="shared" si="163"/>
        <v>0.55963523660463466</v>
      </c>
      <c r="AO133" s="4">
        <f t="shared" si="163"/>
        <v>1.4868521438873401</v>
      </c>
      <c r="AP133" s="4">
        <f t="shared" si="163"/>
        <v>0.42766620737047845</v>
      </c>
      <c r="AQ133" s="4">
        <f t="shared" si="163"/>
        <v>0.65470182204298055</v>
      </c>
      <c r="AR133" s="4">
        <f t="shared" si="163"/>
        <v>9.4569464382075807E-2</v>
      </c>
      <c r="AS133" s="4">
        <f t="shared" si="163"/>
        <v>1.3577737084586801</v>
      </c>
      <c r="AT133" s="4">
        <f t="shared" si="163"/>
        <v>0.23864228122646836</v>
      </c>
      <c r="AU133" s="4">
        <f t="shared" si="163"/>
        <v>-0.97440763243788808</v>
      </c>
      <c r="AV133" s="4">
        <f t="shared" si="163"/>
        <v>0.16666482290955287</v>
      </c>
      <c r="AW133" s="4">
        <f t="shared" si="163"/>
        <v>-0.44472651348424108</v>
      </c>
      <c r="AY133" s="2">
        <f t="shared" si="154"/>
        <v>64.898767318519063</v>
      </c>
      <c r="AZ133" s="2">
        <f t="shared" si="154"/>
        <v>60.991736102697971</v>
      </c>
      <c r="BA133" s="2">
        <f t="shared" si="154"/>
        <v>61.201026858509813</v>
      </c>
      <c r="BB133" s="2">
        <f t="shared" si="154"/>
        <v>61.18052886436066</v>
      </c>
      <c r="BC133" s="2">
        <f t="shared" si="154"/>
        <v>59.212222719164664</v>
      </c>
      <c r="BD133" s="2">
        <f t="shared" si="154"/>
        <v>57.826646282432741</v>
      </c>
      <c r="BE133" s="2">
        <f t="shared" si="154"/>
        <v>56.107123458498037</v>
      </c>
      <c r="BF133" s="2">
        <f t="shared" si="154"/>
        <v>57.487001609442416</v>
      </c>
      <c r="BG133" s="2">
        <f t="shared" si="154"/>
        <v>58.084962610554314</v>
      </c>
      <c r="BH133" s="2">
        <f t="shared" si="154"/>
        <v>58.808363345130083</v>
      </c>
      <c r="BI133" s="2">
        <f t="shared" si="154"/>
        <v>59.738951605866696</v>
      </c>
      <c r="BJ133" s="2">
        <f t="shared" si="154"/>
        <v>61.487233560890566</v>
      </c>
      <c r="BK133" s="2">
        <f t="shared" si="154"/>
        <v>61.393305541806683</v>
      </c>
      <c r="BL133" s="2">
        <f t="shared" si="154"/>
        <v>60.196449916830822</v>
      </c>
      <c r="BM133" s="2">
        <f t="shared" si="154"/>
        <v>64.248037106872772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63.933</v>
      </c>
      <c r="CF133" s="2">
        <f t="shared" si="155"/>
        <v>62.143000000000001</v>
      </c>
      <c r="CG133" s="2">
        <f t="shared" si="155"/>
        <v>61.031999999999996</v>
      </c>
      <c r="CH133" s="2">
        <f t="shared" si="155"/>
        <v>61.793999999999997</v>
      </c>
      <c r="CI133" s="2">
        <f t="shared" si="155"/>
        <v>59.097000000000001</v>
      </c>
      <c r="CJ133" s="2">
        <f t="shared" si="155"/>
        <v>58.387</v>
      </c>
      <c r="CK133" s="2">
        <f t="shared" si="155"/>
        <v>57.597000000000001</v>
      </c>
      <c r="CL133" s="2">
        <f t="shared" si="155"/>
        <v>57.918999999999997</v>
      </c>
      <c r="CM133" s="2">
        <f t="shared" si="155"/>
        <v>58.741999999999997</v>
      </c>
      <c r="CN133" s="2">
        <f t="shared" si="155"/>
        <v>58.902999999999999</v>
      </c>
      <c r="CO133" s="2">
        <f t="shared" si="155"/>
        <v>61.097000000000001</v>
      </c>
      <c r="CP133" s="2">
        <f t="shared" si="155"/>
        <v>61.725999999999999</v>
      </c>
      <c r="CQ133" s="2">
        <f t="shared" si="155"/>
        <v>60.418999999999997</v>
      </c>
      <c r="CR133" s="2">
        <f t="shared" si="155"/>
        <v>60.369</v>
      </c>
      <c r="CS133" s="2">
        <f t="shared" si="155"/>
        <v>63.923000000000002</v>
      </c>
      <c r="CU133" s="2">
        <f t="shared" si="110"/>
        <v>63.933</v>
      </c>
      <c r="CV133" s="2">
        <f t="shared" si="111"/>
        <v>62.143000000000001</v>
      </c>
      <c r="CW133" s="2">
        <f t="shared" si="112"/>
        <v>61.031999999999996</v>
      </c>
      <c r="CX133" s="2">
        <f t="shared" si="113"/>
        <v>61.793999999999997</v>
      </c>
      <c r="CY133" s="2">
        <f t="shared" si="114"/>
        <v>59.097000000000001</v>
      </c>
      <c r="CZ133" s="2">
        <f t="shared" si="115"/>
        <v>58.387</v>
      </c>
      <c r="DA133" s="2">
        <f t="shared" si="116"/>
        <v>57.597000000000001</v>
      </c>
      <c r="DB133" s="2">
        <f t="shared" si="117"/>
        <v>57.918999999999997</v>
      </c>
      <c r="DC133" s="2">
        <f t="shared" si="118"/>
        <v>58.741999999999997</v>
      </c>
      <c r="DD133" s="2">
        <f t="shared" si="119"/>
        <v>58.902999999999999</v>
      </c>
      <c r="DE133" s="2">
        <f t="shared" si="120"/>
        <v>61.097000000000001</v>
      </c>
      <c r="DF133" s="2">
        <f t="shared" si="121"/>
        <v>61.725999999999999</v>
      </c>
      <c r="DG133" s="2">
        <f t="shared" si="122"/>
        <v>60.418999999999997</v>
      </c>
      <c r="DH133" s="2">
        <f t="shared" si="123"/>
        <v>60.369</v>
      </c>
      <c r="DI133" s="2">
        <f t="shared" si="124"/>
        <v>63.923000000000002</v>
      </c>
      <c r="DK133" s="2">
        <f t="shared" si="164"/>
        <v>101.64296662639688</v>
      </c>
      <c r="DL133" s="2">
        <f t="shared" si="164"/>
        <v>85.200413621262484</v>
      </c>
      <c r="DM133" s="2">
        <f t="shared" si="164"/>
        <v>90.13352762508805</v>
      </c>
      <c r="DN133" s="2">
        <f t="shared" si="164"/>
        <v>87.045666717003911</v>
      </c>
      <c r="DO133" s="2">
        <f t="shared" si="164"/>
        <v>80.921810782241025</v>
      </c>
      <c r="DP133" s="2">
        <f t="shared" si="164"/>
        <v>83.982389163492996</v>
      </c>
      <c r="DQ133" s="2">
        <f t="shared" si="164"/>
        <v>83.129116126855578</v>
      </c>
      <c r="DR133" s="2">
        <f t="shared" si="164"/>
        <v>88.211823065980951</v>
      </c>
      <c r="DS133" s="2">
        <f t="shared" si="164"/>
        <v>93.872682860998651</v>
      </c>
      <c r="DT133" s="2">
        <f t="shared" si="164"/>
        <v>97.193746799431025</v>
      </c>
      <c r="DU133" s="2">
        <f t="shared" si="164"/>
        <v>96.519756794425092</v>
      </c>
      <c r="DV133" s="2">
        <f t="shared" si="164"/>
        <v>93.987076109936581</v>
      </c>
      <c r="DW133" s="2">
        <f t="shared" si="164"/>
        <v>93.719579492600445</v>
      </c>
      <c r="DX133" s="2">
        <f t="shared" si="164"/>
        <v>85.063905617638156</v>
      </c>
      <c r="DY133" s="2">
        <f t="shared" si="164"/>
        <v>82.243789360789322</v>
      </c>
      <c r="EA133" s="2">
        <f t="shared" si="152"/>
        <v>64.7860199871877</v>
      </c>
      <c r="EB133" s="2">
        <f t="shared" si="152"/>
        <v>60.92279958206688</v>
      </c>
      <c r="EC133" s="2">
        <f t="shared" si="152"/>
        <v>61.102008727477482</v>
      </c>
      <c r="ED133" s="2">
        <f t="shared" si="152"/>
        <v>61.09818695620649</v>
      </c>
      <c r="EE133" s="2">
        <f t="shared" si="151"/>
        <v>59.13403134800312</v>
      </c>
      <c r="EF133" s="2">
        <f t="shared" si="151"/>
        <v>57.731877424436348</v>
      </c>
      <c r="EG133" s="2">
        <f t="shared" si="151"/>
        <v>56.007627766627643</v>
      </c>
      <c r="EH133" s="2">
        <f t="shared" si="151"/>
        <v>57.371151265540512</v>
      </c>
      <c r="EI133" s="2">
        <f t="shared" si="151"/>
        <v>57.948063371388301</v>
      </c>
      <c r="EJ133" s="2">
        <f t="shared" si="151"/>
        <v>58.647983751953333</v>
      </c>
      <c r="EK133" s="2">
        <f t="shared" si="151"/>
        <v>59.603628291682853</v>
      </c>
      <c r="EL133" s="2">
        <f t="shared" si="151"/>
        <v>61.375867767134423</v>
      </c>
      <c r="EM133" s="2">
        <f t="shared" si="135"/>
        <v>61.285042077472042</v>
      </c>
      <c r="EN133" s="2">
        <f t="shared" si="135"/>
        <v>60.108443018656715</v>
      </c>
      <c r="EO133" s="2">
        <f t="shared" si="135"/>
        <v>64.171016248645714</v>
      </c>
      <c r="EQ133" s="2">
        <f t="shared" si="165"/>
        <v>64.683095829782161</v>
      </c>
      <c r="ER133" s="2">
        <f t="shared" si="165"/>
        <v>60.450838068541586</v>
      </c>
      <c r="ES133" s="2">
        <f t="shared" si="165"/>
        <v>61.098381564008868</v>
      </c>
      <c r="ET133" s="2">
        <f t="shared" si="165"/>
        <v>61.09505773505596</v>
      </c>
      <c r="EU133" s="2">
        <f t="shared" si="165"/>
        <v>59.096763791835215</v>
      </c>
      <c r="EV133" s="2">
        <f t="shared" si="165"/>
        <v>57.766351542191359</v>
      </c>
      <c r="EW133" s="2">
        <f t="shared" si="165"/>
        <v>56.005874508932024</v>
      </c>
      <c r="EX133" s="2">
        <f t="shared" si="165"/>
        <v>57.334005950393077</v>
      </c>
      <c r="EY133" s="2">
        <f t="shared" si="165"/>
        <v>57.890443645521884</v>
      </c>
      <c r="EZ133" s="2">
        <f t="shared" si="165"/>
        <v>58.546499348173725</v>
      </c>
      <c r="FA133" s="2">
        <f t="shared" si="165"/>
        <v>59.410052589665796</v>
      </c>
      <c r="FB133" s="2">
        <f t="shared" si="165"/>
        <v>61.318655965436463</v>
      </c>
      <c r="FC133" s="2">
        <f t="shared" si="165"/>
        <v>61.268755533540158</v>
      </c>
      <c r="FD133" s="2">
        <f t="shared" si="165"/>
        <v>60.059138701518961</v>
      </c>
      <c r="FE133" s="2">
        <f t="shared" si="165"/>
        <v>64.12707581835582</v>
      </c>
      <c r="FG133" s="2">
        <f t="shared" si="166"/>
        <v>0.99692513425805696</v>
      </c>
      <c r="FH133" s="2">
        <f t="shared" si="166"/>
        <v>0.99700857573500723</v>
      </c>
      <c r="FI133" s="2">
        <f t="shared" si="166"/>
        <v>0.99658828939788013</v>
      </c>
      <c r="FJ133" s="2">
        <f t="shared" si="166"/>
        <v>0.99682558008230582</v>
      </c>
      <c r="FK133" s="2">
        <f t="shared" si="166"/>
        <v>0.99639747554953295</v>
      </c>
      <c r="FL133" s="2">
        <f t="shared" si="166"/>
        <v>0.99640134914953205</v>
      </c>
      <c r="FM133" s="2">
        <f t="shared" si="166"/>
        <v>0.99633071356524294</v>
      </c>
      <c r="FN133" s="2">
        <f t="shared" si="166"/>
        <v>0.99622808392265394</v>
      </c>
      <c r="FO133" s="2">
        <f t="shared" si="166"/>
        <v>0.99617145612553704</v>
      </c>
      <c r="FP133" s="2">
        <f t="shared" si="166"/>
        <v>0.99581459464547439</v>
      </c>
      <c r="FQ133" s="2">
        <f t="shared" si="166"/>
        <v>0.99629624947606865</v>
      </c>
      <c r="FR133" s="2">
        <f t="shared" si="166"/>
        <v>0.99657395808718652</v>
      </c>
      <c r="FS133" s="2">
        <f t="shared" si="166"/>
        <v>0.9966592297235628</v>
      </c>
      <c r="FT133" s="2">
        <f t="shared" si="166"/>
        <v>0.9964623082873284</v>
      </c>
      <c r="FU133" s="2">
        <f t="shared" si="166"/>
        <v>0.9957279860868139</v>
      </c>
      <c r="FW133" s="2">
        <f t="shared" si="156"/>
        <v>5.6627254170329086E-3</v>
      </c>
      <c r="FX133" s="2">
        <f t="shared" si="156"/>
        <v>7.8144573152578601E-3</v>
      </c>
      <c r="FY133" s="2">
        <f t="shared" si="156"/>
        <v>7.9979263550812515E-3</v>
      </c>
      <c r="FZ133" s="2">
        <f t="shared" si="156"/>
        <v>8.4009442638084946E-3</v>
      </c>
      <c r="GA133" s="2">
        <f t="shared" si="156"/>
        <v>8.0401561704634729E-3</v>
      </c>
      <c r="GB133" s="2">
        <f t="shared" si="156"/>
        <v>8.7727147529221648E-3</v>
      </c>
      <c r="GC133" s="2">
        <f t="shared" si="156"/>
        <v>1.1873588382110833E-2</v>
      </c>
      <c r="GD133" s="2">
        <f t="shared" si="156"/>
        <v>1.2870583987095199E-2</v>
      </c>
      <c r="GE133" s="2">
        <f t="shared" si="156"/>
        <v>1.1102842190478133E-2</v>
      </c>
      <c r="GF133" s="2">
        <f t="shared" si="156"/>
        <v>9.3615357735186127E-3</v>
      </c>
      <c r="GG133" s="2">
        <f t="shared" si="156"/>
        <v>7.2571923287319583E-3</v>
      </c>
      <c r="GH133" s="2">
        <f t="shared" si="156"/>
        <v>6.3198997944211733E-3</v>
      </c>
      <c r="GI133" s="2">
        <f t="shared" si="156"/>
        <v>5.7025107471987422E-3</v>
      </c>
      <c r="GJ133" s="2">
        <f t="shared" si="156"/>
        <v>5.6351058958827461E-3</v>
      </c>
      <c r="GK133" s="2">
        <f t="shared" si="156"/>
        <v>4.2393749139813227E-3</v>
      </c>
      <c r="GM133" s="86">
        <f t="shared" si="157"/>
        <v>4.5732643553565406E-49</v>
      </c>
      <c r="GN133" s="86">
        <f t="shared" si="157"/>
        <v>7.5604650916002732E-50</v>
      </c>
      <c r="GO133" s="86">
        <f t="shared" si="157"/>
        <v>8.2945412766501228E-63</v>
      </c>
      <c r="GP133" s="86">
        <f t="shared" si="157"/>
        <v>6.0185154395829381E-63</v>
      </c>
      <c r="GQ133" s="86">
        <f t="shared" si="157"/>
        <v>1.1811737513103004E-57</v>
      </c>
      <c r="GR133" s="86">
        <f t="shared" si="157"/>
        <v>1.1195212150576689E-51</v>
      </c>
      <c r="GS133" s="86">
        <f t="shared" si="157"/>
        <v>2.0944127365433956E-68</v>
      </c>
      <c r="GT133" s="86">
        <f t="shared" si="157"/>
        <v>8.7722410415919792E-85</v>
      </c>
      <c r="GU133" s="86">
        <f t="shared" si="157"/>
        <v>9.4487920395431506E-95</v>
      </c>
      <c r="GV133" s="86">
        <f t="shared" si="157"/>
        <v>2.0835428094916655E-72</v>
      </c>
      <c r="GW133" s="86">
        <f t="shared" si="157"/>
        <v>7.9171238123839386E-76</v>
      </c>
      <c r="GX133" s="86">
        <f t="shared" si="157"/>
        <v>5.3439496957602657E-72</v>
      </c>
      <c r="GY133" s="86">
        <f t="shared" si="157"/>
        <v>1.2334794808044905E-71</v>
      </c>
      <c r="GZ133" s="86">
        <f t="shared" si="157"/>
        <v>9.7913096131186102E-91</v>
      </c>
      <c r="HA133" s="86">
        <f t="shared" si="157"/>
        <v>3.774014422379737E-108</v>
      </c>
      <c r="HC133" s="86">
        <f t="shared" si="153"/>
        <v>1.7097831403699624E-7</v>
      </c>
      <c r="HD133" s="86">
        <f t="shared" si="153"/>
        <v>5.3748324603205275E-10</v>
      </c>
      <c r="HE133" s="86">
        <f t="shared" si="153"/>
        <v>2.2431526887837869E-12</v>
      </c>
      <c r="HF133" s="86">
        <f t="shared" si="153"/>
        <v>5.4736811078109581E-13</v>
      </c>
      <c r="HG133" s="86">
        <f t="shared" si="153"/>
        <v>1.316650483012581E-15</v>
      </c>
      <c r="HH133" s="86">
        <f t="shared" si="153"/>
        <v>2.2230317656886044E-16</v>
      </c>
      <c r="HI133" s="86">
        <f t="shared" si="153"/>
        <v>2.5627440148728661E-27</v>
      </c>
      <c r="HJ133" s="86">
        <f t="shared" si="153"/>
        <v>5.9390873878187278E-35</v>
      </c>
      <c r="HK133" s="86">
        <f t="shared" si="153"/>
        <v>1.641276628074455E-35</v>
      </c>
      <c r="HL133" s="86">
        <f t="shared" si="161"/>
        <v>3.6669417483376341E-20</v>
      </c>
      <c r="HM133" s="86">
        <f t="shared" si="161"/>
        <v>2.2022559479626297E-22</v>
      </c>
      <c r="HN133" s="86">
        <f t="shared" si="161"/>
        <v>3.6878175095872413E-16</v>
      </c>
      <c r="HO133" s="86">
        <f t="shared" si="161"/>
        <v>1.7870325586408108E-12</v>
      </c>
      <c r="HP133" s="86">
        <f t="shared" si="161"/>
        <v>9.4647128032649428E-17</v>
      </c>
      <c r="HQ133" s="86">
        <f t="shared" si="161"/>
        <v>2.7210044229471301E-24</v>
      </c>
      <c r="HS133" s="86">
        <f t="shared" si="158"/>
        <v>7.3430013854322063E-7</v>
      </c>
      <c r="HT133" s="86">
        <f t="shared" si="158"/>
        <v>1.273197463143601E-5</v>
      </c>
      <c r="HU133" s="86">
        <f t="shared" si="158"/>
        <v>4.6136346453128986E-6</v>
      </c>
      <c r="HV133" s="86">
        <f t="shared" si="158"/>
        <v>6.2969289636043698E-6</v>
      </c>
      <c r="HW133" s="86">
        <f t="shared" si="158"/>
        <v>3.758653227386792E-6</v>
      </c>
      <c r="HX133" s="86">
        <f t="shared" si="158"/>
        <v>7.8261175587250457E-6</v>
      </c>
      <c r="HY133" s="86">
        <f t="shared" si="158"/>
        <v>2.9184021452630718E-5</v>
      </c>
      <c r="HZ133" s="86">
        <f t="shared" si="158"/>
        <v>3.3770987687673412E-5</v>
      </c>
      <c r="IA133" s="86">
        <f t="shared" si="158"/>
        <v>1.6664296429587594E-5</v>
      </c>
      <c r="IB133" s="86">
        <f t="shared" si="158"/>
        <v>3.7192577840574779E-7</v>
      </c>
      <c r="IC133" s="86">
        <f t="shared" si="158"/>
        <v>1.5508519166566734E-6</v>
      </c>
      <c r="ID133" s="86">
        <f t="shared" si="158"/>
        <v>6.2677585508817725E-7</v>
      </c>
      <c r="IE133" s="86">
        <f t="shared" si="158"/>
        <v>4.7485163970897357E-7</v>
      </c>
      <c r="IF133" s="86">
        <f t="shared" si="158"/>
        <v>1.5925006382307664E-5</v>
      </c>
      <c r="IG133" s="86">
        <f t="shared" si="158"/>
        <v>2.0428008663123389E-4</v>
      </c>
      <c r="II133" s="86">
        <f t="shared" si="159"/>
        <v>1.2008557724076567E-40</v>
      </c>
      <c r="IJ133" s="86">
        <f t="shared" si="159"/>
        <v>2.2013118814666328E-34</v>
      </c>
      <c r="IK133" s="86">
        <f t="shared" si="159"/>
        <v>4.8461628479606412E-37</v>
      </c>
      <c r="IL133" s="86">
        <f t="shared" si="159"/>
        <v>4.1197173020659948E-38</v>
      </c>
      <c r="IM133" s="86">
        <f t="shared" si="159"/>
        <v>2.8312067001538466E-40</v>
      </c>
      <c r="IN133" s="86">
        <f t="shared" si="159"/>
        <v>1.9676930645870607E-38</v>
      </c>
      <c r="IO133" s="86">
        <f t="shared" si="159"/>
        <v>8.8507136346525729E-37</v>
      </c>
      <c r="IP133" s="86">
        <f t="shared" si="159"/>
        <v>4.5302320277985356E-37</v>
      </c>
      <c r="IQ133" s="86">
        <f t="shared" si="159"/>
        <v>5.9507966998098288E-39</v>
      </c>
      <c r="IR133" s="86">
        <f t="shared" si="159"/>
        <v>1.1790587691541002E-51</v>
      </c>
      <c r="IS133" s="86">
        <f t="shared" si="159"/>
        <v>3.8960484139722921E-41</v>
      </c>
      <c r="IT133" s="86">
        <f t="shared" si="159"/>
        <v>2.4134120247912165E-42</v>
      </c>
      <c r="IU133" s="86">
        <f t="shared" si="159"/>
        <v>4.0324570690452731E-42</v>
      </c>
      <c r="IV133" s="86">
        <f t="shared" si="159"/>
        <v>1.2495320177905848E-42</v>
      </c>
      <c r="IW133" s="86">
        <f t="shared" si="159"/>
        <v>3.3705808654822802E-20</v>
      </c>
      <c r="IY133" s="86">
        <f t="shared" si="160"/>
        <v>9.0527845258021684E-7</v>
      </c>
      <c r="IZ133" s="86">
        <f t="shared" si="160"/>
        <v>1.2732512114682042E-5</v>
      </c>
      <c r="JA133" s="86">
        <f t="shared" si="160"/>
        <v>4.6136368884655871E-6</v>
      </c>
      <c r="JB133" s="86">
        <f t="shared" si="160"/>
        <v>6.2969295109724806E-6</v>
      </c>
      <c r="JC133" s="86">
        <f t="shared" si="160"/>
        <v>3.7586532287034425E-6</v>
      </c>
      <c r="JD133" s="86">
        <f t="shared" si="160"/>
        <v>7.8261175589473495E-6</v>
      </c>
      <c r="JE133" s="86">
        <f t="shared" si="160"/>
        <v>2.9184021452630718E-5</v>
      </c>
      <c r="JF133" s="86">
        <f t="shared" si="160"/>
        <v>3.3770987687673412E-5</v>
      </c>
      <c r="JG133" s="86">
        <f t="shared" si="160"/>
        <v>1.6664296429587594E-5</v>
      </c>
      <c r="JH133" s="86">
        <f t="shared" si="160"/>
        <v>3.7192577840578448E-7</v>
      </c>
      <c r="JI133" s="86">
        <f t="shared" si="160"/>
        <v>1.5508519166566736E-6</v>
      </c>
      <c r="JJ133" s="86">
        <f t="shared" si="160"/>
        <v>6.2677585545695898E-7</v>
      </c>
      <c r="JK133" s="86">
        <f t="shared" si="160"/>
        <v>4.7485342674153222E-7</v>
      </c>
      <c r="JL133" s="86">
        <f t="shared" si="160"/>
        <v>1.5925006382402311E-5</v>
      </c>
      <c r="JM133" s="86">
        <f t="shared" si="160"/>
        <v>2.0428008663123391E-4</v>
      </c>
    </row>
    <row r="134" spans="2:273" x14ac:dyDescent="0.25">
      <c r="B134" s="2">
        <v>107</v>
      </c>
      <c r="C134" s="37">
        <v>65.599999999999994</v>
      </c>
      <c r="D134" s="37">
        <v>61.746000000000002</v>
      </c>
      <c r="E134" s="37">
        <v>60.793999999999997</v>
      </c>
      <c r="F134" s="37">
        <v>60.793999999999997</v>
      </c>
      <c r="G134" s="37">
        <v>60.097000000000001</v>
      </c>
      <c r="H134" s="37">
        <v>57.645000000000003</v>
      </c>
      <c r="I134" s="37">
        <v>56.741999999999997</v>
      </c>
      <c r="J134" s="37">
        <v>58.597000000000001</v>
      </c>
      <c r="K134" s="37">
        <v>58.774000000000001</v>
      </c>
      <c r="L134" s="37">
        <v>59.387</v>
      </c>
      <c r="M134" s="37">
        <v>60.468000000000004</v>
      </c>
      <c r="N134" s="37">
        <v>61.581000000000003</v>
      </c>
      <c r="O134" s="37">
        <v>62.354999999999997</v>
      </c>
      <c r="P134" s="37">
        <v>61</v>
      </c>
      <c r="Q134" s="37">
        <v>64.569000000000003</v>
      </c>
      <c r="S134" s="4">
        <f t="shared" si="162"/>
        <v>64.788725339097624</v>
      </c>
      <c r="T134" s="4">
        <f t="shared" si="162"/>
        <v>60.847112497287199</v>
      </c>
      <c r="U134" s="4">
        <f t="shared" si="162"/>
        <v>61.066743403422258</v>
      </c>
      <c r="V134" s="4">
        <f t="shared" si="162"/>
        <v>61.06017096609505</v>
      </c>
      <c r="W134" s="4">
        <f t="shared" si="162"/>
        <v>59.092759112862872</v>
      </c>
      <c r="X134" s="4">
        <f t="shared" si="162"/>
        <v>57.725616814526106</v>
      </c>
      <c r="Y134" s="4">
        <f t="shared" si="162"/>
        <v>55.998362459794322</v>
      </c>
      <c r="Z134" s="4">
        <f t="shared" si="162"/>
        <v>57.341486733436</v>
      </c>
      <c r="AA134" s="4">
        <f t="shared" si="162"/>
        <v>57.907879587025626</v>
      </c>
      <c r="AB134" s="4">
        <f t="shared" si="162"/>
        <v>58.611772141458687</v>
      </c>
      <c r="AC134" s="4">
        <f t="shared" si="162"/>
        <v>59.538462843141112</v>
      </c>
      <c r="AD134" s="4">
        <f t="shared" si="162"/>
        <v>61.3185220280103</v>
      </c>
      <c r="AE134" s="4">
        <f t="shared" si="162"/>
        <v>61.235831719624322</v>
      </c>
      <c r="AF134" s="4">
        <f t="shared" si="162"/>
        <v>60.047359407171584</v>
      </c>
      <c r="AG134" s="4">
        <f t="shared" si="162"/>
        <v>64.260204045992509</v>
      </c>
      <c r="AI134" s="4">
        <f t="shared" si="163"/>
        <v>0.81127466090237021</v>
      </c>
      <c r="AJ134" s="4">
        <f t="shared" si="163"/>
        <v>0.89888750271280315</v>
      </c>
      <c r="AK134" s="4">
        <f t="shared" si="163"/>
        <v>-0.27274340342226111</v>
      </c>
      <c r="AL134" s="4">
        <f t="shared" si="163"/>
        <v>-0.26617096609505353</v>
      </c>
      <c r="AM134" s="4">
        <f t="shared" si="163"/>
        <v>1.0042408871371293</v>
      </c>
      <c r="AN134" s="4">
        <f t="shared" si="163"/>
        <v>-8.0616814526102587E-2</v>
      </c>
      <c r="AO134" s="4">
        <f t="shared" si="163"/>
        <v>0.74363754020567541</v>
      </c>
      <c r="AP134" s="4">
        <f t="shared" si="163"/>
        <v>1.2555132665640016</v>
      </c>
      <c r="AQ134" s="4">
        <f t="shared" si="163"/>
        <v>0.86612041297437514</v>
      </c>
      <c r="AR134" s="4">
        <f t="shared" si="163"/>
        <v>0.77522785854131371</v>
      </c>
      <c r="AS134" s="4">
        <f t="shared" si="163"/>
        <v>0.92953715685889193</v>
      </c>
      <c r="AT134" s="4">
        <f t="shared" si="163"/>
        <v>0.26247797198970346</v>
      </c>
      <c r="AU134" s="4">
        <f t="shared" si="163"/>
        <v>1.1191682803756748</v>
      </c>
      <c r="AV134" s="4">
        <f t="shared" si="163"/>
        <v>0.95264059282841629</v>
      </c>
      <c r="AW134" s="4">
        <f t="shared" si="163"/>
        <v>0.30879595400749338</v>
      </c>
      <c r="AY134" s="2">
        <f t="shared" si="154"/>
        <v>64.788725225156028</v>
      </c>
      <c r="AZ134" s="2">
        <f t="shared" si="154"/>
        <v>60.846475529706957</v>
      </c>
      <c r="BA134" s="2">
        <f t="shared" si="154"/>
        <v>61.066219238851481</v>
      </c>
      <c r="BB134" s="2">
        <f t="shared" si="154"/>
        <v>61.059172856760938</v>
      </c>
      <c r="BC134" s="2">
        <f t="shared" si="154"/>
        <v>59.0919618095568</v>
      </c>
      <c r="BD134" s="2">
        <f t="shared" si="154"/>
        <v>57.72379395434141</v>
      </c>
      <c r="BE134" s="2">
        <f t="shared" si="154"/>
        <v>55.990871423797991</v>
      </c>
      <c r="BF134" s="2">
        <f t="shared" si="154"/>
        <v>57.330619324703648</v>
      </c>
      <c r="BG134" s="2">
        <f t="shared" si="154"/>
        <v>57.901848890172658</v>
      </c>
      <c r="BH134" s="2">
        <f t="shared" si="154"/>
        <v>58.611537389781105</v>
      </c>
      <c r="BI134" s="2">
        <f t="shared" si="154"/>
        <v>59.537717348472654</v>
      </c>
      <c r="BJ134" s="2">
        <f t="shared" si="154"/>
        <v>61.318176547515648</v>
      </c>
      <c r="BK134" s="2">
        <f t="shared" si="154"/>
        <v>61.235550981496097</v>
      </c>
      <c r="BL134" s="2">
        <f t="shared" si="154"/>
        <v>60.035698348561226</v>
      </c>
      <c r="BM134" s="2">
        <f t="shared" si="154"/>
        <v>64.063414879160376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65.599999999999994</v>
      </c>
      <c r="CF134" s="2">
        <f t="shared" si="155"/>
        <v>61.746000000000002</v>
      </c>
      <c r="CG134" s="2">
        <f t="shared" si="155"/>
        <v>60.793999999999997</v>
      </c>
      <c r="CH134" s="2">
        <f t="shared" si="155"/>
        <v>60.793999999999997</v>
      </c>
      <c r="CI134" s="2">
        <f t="shared" si="155"/>
        <v>60.097000000000001</v>
      </c>
      <c r="CJ134" s="2">
        <f t="shared" si="155"/>
        <v>57.645000000000003</v>
      </c>
      <c r="CK134" s="2">
        <f t="shared" si="155"/>
        <v>56.741999999999997</v>
      </c>
      <c r="CL134" s="2">
        <f t="shared" si="155"/>
        <v>58.597000000000001</v>
      </c>
      <c r="CM134" s="2">
        <f t="shared" si="155"/>
        <v>58.774000000000001</v>
      </c>
      <c r="CN134" s="2">
        <f t="shared" si="155"/>
        <v>59.387</v>
      </c>
      <c r="CO134" s="2">
        <f t="shared" si="155"/>
        <v>60.468000000000004</v>
      </c>
      <c r="CP134" s="2">
        <f t="shared" si="155"/>
        <v>61.581000000000003</v>
      </c>
      <c r="CQ134" s="2">
        <f t="shared" si="155"/>
        <v>62.354999999999997</v>
      </c>
      <c r="CR134" s="2">
        <f t="shared" si="155"/>
        <v>61</v>
      </c>
      <c r="CS134" s="2">
        <f t="shared" si="155"/>
        <v>64.569000000000003</v>
      </c>
      <c r="CU134" s="2">
        <f t="shared" si="110"/>
        <v>65.599999999999994</v>
      </c>
      <c r="CV134" s="2">
        <f t="shared" si="111"/>
        <v>61.746000000000002</v>
      </c>
      <c r="CW134" s="2">
        <f t="shared" si="112"/>
        <v>60.793999999999997</v>
      </c>
      <c r="CX134" s="2">
        <f t="shared" si="113"/>
        <v>60.793999999999997</v>
      </c>
      <c r="CY134" s="2">
        <f t="shared" si="114"/>
        <v>60.097000000000001</v>
      </c>
      <c r="CZ134" s="2">
        <f t="shared" si="115"/>
        <v>57.645000000000003</v>
      </c>
      <c r="DA134" s="2">
        <f t="shared" si="116"/>
        <v>56.741999999999997</v>
      </c>
      <c r="DB134" s="2">
        <f t="shared" si="117"/>
        <v>58.597000000000001</v>
      </c>
      <c r="DC134" s="2">
        <f t="shared" si="118"/>
        <v>58.774000000000001</v>
      </c>
      <c r="DD134" s="2">
        <f t="shared" si="119"/>
        <v>59.387</v>
      </c>
      <c r="DE134" s="2">
        <f t="shared" si="120"/>
        <v>60.468000000000004</v>
      </c>
      <c r="DF134" s="2">
        <f t="shared" si="121"/>
        <v>61.581000000000003</v>
      </c>
      <c r="DG134" s="2">
        <f t="shared" si="122"/>
        <v>62.354999999999997</v>
      </c>
      <c r="DH134" s="2">
        <f t="shared" si="123"/>
        <v>61</v>
      </c>
      <c r="DI134" s="2">
        <f t="shared" si="124"/>
        <v>64.569000000000003</v>
      </c>
      <c r="DK134" s="2">
        <f t="shared" si="164"/>
        <v>101.85964995469648</v>
      </c>
      <c r="DL134" s="2">
        <f t="shared" si="164"/>
        <v>85.254990033222612</v>
      </c>
      <c r="DM134" s="2">
        <f t="shared" si="164"/>
        <v>90.298043551797008</v>
      </c>
      <c r="DN134" s="2">
        <f t="shared" si="164"/>
        <v>87.184513138024741</v>
      </c>
      <c r="DO134" s="2">
        <f t="shared" si="164"/>
        <v>80.97876955602537</v>
      </c>
      <c r="DP134" s="2">
        <f t="shared" si="164"/>
        <v>84.082198498230866</v>
      </c>
      <c r="DQ134" s="2">
        <f t="shared" si="164"/>
        <v>83.228174224021572</v>
      </c>
      <c r="DR134" s="2">
        <f t="shared" si="164"/>
        <v>88.364239632344876</v>
      </c>
      <c r="DS134" s="2">
        <f t="shared" si="164"/>
        <v>94.083998448043189</v>
      </c>
      <c r="DT134" s="2">
        <f t="shared" si="164"/>
        <v>97.443570649596978</v>
      </c>
      <c r="DU134" s="2">
        <f t="shared" si="164"/>
        <v>96.72063693379792</v>
      </c>
      <c r="DV134" s="2">
        <f t="shared" si="164"/>
        <v>94.137847780126862</v>
      </c>
      <c r="DW134" s="2">
        <f t="shared" si="164"/>
        <v>93.87671437632136</v>
      </c>
      <c r="DX134" s="2">
        <f t="shared" si="164"/>
        <v>85.185864693446078</v>
      </c>
      <c r="DY134" s="2">
        <f t="shared" si="164"/>
        <v>82.285931445731407</v>
      </c>
      <c r="EA134" s="2">
        <f t="shared" si="152"/>
        <v>64.685041639974372</v>
      </c>
      <c r="EB134" s="2">
        <f t="shared" si="152"/>
        <v>60.783250094984808</v>
      </c>
      <c r="EC134" s="2">
        <f t="shared" si="152"/>
        <v>60.974980855855861</v>
      </c>
      <c r="ED134" s="2">
        <f t="shared" si="152"/>
        <v>60.98333820848525</v>
      </c>
      <c r="EE134" s="2">
        <f t="shared" si="151"/>
        <v>59.020078484795981</v>
      </c>
      <c r="EF134" s="2">
        <f t="shared" si="151"/>
        <v>57.636710281907384</v>
      </c>
      <c r="EG134" s="2">
        <f t="shared" si="151"/>
        <v>55.899388261693709</v>
      </c>
      <c r="EH134" s="2">
        <f t="shared" si="151"/>
        <v>57.223899718459059</v>
      </c>
      <c r="EI134" s="2">
        <f t="shared" si="151"/>
        <v>57.775543463282375</v>
      </c>
      <c r="EJ134" s="2">
        <f t="shared" si="151"/>
        <v>58.46348299324859</v>
      </c>
      <c r="EK134" s="2">
        <f t="shared" si="151"/>
        <v>59.412999080979809</v>
      </c>
      <c r="EL134" s="2">
        <f t="shared" si="151"/>
        <v>61.215626100173196</v>
      </c>
      <c r="EM134" s="2">
        <f t="shared" si="135"/>
        <v>61.135884777855686</v>
      </c>
      <c r="EN134" s="2">
        <f t="shared" si="135"/>
        <v>59.954537915774793</v>
      </c>
      <c r="EO134" s="2">
        <f t="shared" si="135"/>
        <v>63.9922484245904</v>
      </c>
      <c r="EQ134" s="2">
        <f t="shared" si="165"/>
        <v>64.589357069114868</v>
      </c>
      <c r="ER134" s="2">
        <f t="shared" si="165"/>
        <v>60.367897121547401</v>
      </c>
      <c r="ES134" s="2">
        <f t="shared" si="165"/>
        <v>60.97175994292742</v>
      </c>
      <c r="ET134" s="2">
        <f t="shared" si="165"/>
        <v>60.978806758881994</v>
      </c>
      <c r="EU134" s="2">
        <f t="shared" si="165"/>
        <v>58.987641393894798</v>
      </c>
      <c r="EV134" s="2">
        <f t="shared" si="165"/>
        <v>57.663956445618794</v>
      </c>
      <c r="EW134" s="2">
        <f t="shared" si="165"/>
        <v>55.899371659694566</v>
      </c>
      <c r="EX134" s="2">
        <f t="shared" si="165"/>
        <v>57.192710184227522</v>
      </c>
      <c r="EY134" s="2">
        <f t="shared" si="165"/>
        <v>57.733230688754489</v>
      </c>
      <c r="EZ134" s="2">
        <f t="shared" si="165"/>
        <v>58.386189678662745</v>
      </c>
      <c r="FA134" s="2">
        <f t="shared" si="165"/>
        <v>59.244129410035811</v>
      </c>
      <c r="FB134" s="2">
        <f t="shared" si="165"/>
        <v>61.1652420936515</v>
      </c>
      <c r="FC134" s="2">
        <f t="shared" si="165"/>
        <v>61.116922436582627</v>
      </c>
      <c r="FD134" s="2">
        <f t="shared" si="165"/>
        <v>59.910556936331659</v>
      </c>
      <c r="FE134" s="2">
        <f t="shared" si="165"/>
        <v>63.963240240840193</v>
      </c>
      <c r="FG134" s="2">
        <f t="shared" si="166"/>
        <v>0.99719493018852567</v>
      </c>
      <c r="FH134" s="2">
        <f t="shared" si="166"/>
        <v>0.99727107035570084</v>
      </c>
      <c r="FI134" s="2">
        <f t="shared" si="166"/>
        <v>0.9968875486122829</v>
      </c>
      <c r="FJ134" s="2">
        <f t="shared" si="166"/>
        <v>0.99710408575542875</v>
      </c>
      <c r="FK134" s="2">
        <f t="shared" si="166"/>
        <v>0.99671341686080894</v>
      </c>
      <c r="FL134" s="2">
        <f t="shared" si="166"/>
        <v>0.99671695186550924</v>
      </c>
      <c r="FM134" s="2">
        <f t="shared" si="166"/>
        <v>0.99665249023038693</v>
      </c>
      <c r="FN134" s="2">
        <f t="shared" si="166"/>
        <v>0.99655882957007813</v>
      </c>
      <c r="FO134" s="2">
        <f t="shared" si="166"/>
        <v>0.99650714984984567</v>
      </c>
      <c r="FP134" s="2">
        <f t="shared" si="166"/>
        <v>0.99618145869420638</v>
      </c>
      <c r="FQ134" s="2">
        <f t="shared" si="166"/>
        <v>0.99662103820638404</v>
      </c>
      <c r="FR134" s="2">
        <f t="shared" si="166"/>
        <v>0.99687447043431077</v>
      </c>
      <c r="FS134" s="2">
        <f t="shared" si="166"/>
        <v>0.99695228541559655</v>
      </c>
      <c r="FT134" s="2">
        <f t="shared" si="166"/>
        <v>0.99677258218588916</v>
      </c>
      <c r="FU134" s="2">
        <f t="shared" si="166"/>
        <v>0.99610241193733817</v>
      </c>
      <c r="FW134" s="2">
        <f t="shared" si="156"/>
        <v>6.2056646126695814E-3</v>
      </c>
      <c r="FX134" s="2">
        <f t="shared" si="156"/>
        <v>8.5619270122271919E-3</v>
      </c>
      <c r="FY134" s="2">
        <f t="shared" si="156"/>
        <v>8.7627902702150737E-3</v>
      </c>
      <c r="FZ134" s="2">
        <f t="shared" si="156"/>
        <v>9.2039923033606346E-3</v>
      </c>
      <c r="GA134" s="2">
        <f t="shared" si="156"/>
        <v>8.8090227776093065E-3</v>
      </c>
      <c r="GB134" s="2">
        <f t="shared" si="156"/>
        <v>9.6109559680291994E-3</v>
      </c>
      <c r="GC134" s="2">
        <f t="shared" si="156"/>
        <v>1.3004233869831112E-2</v>
      </c>
      <c r="GD134" s="2">
        <f t="shared" si="156"/>
        <v>1.4094812751403448E-2</v>
      </c>
      <c r="GE134" s="2">
        <f t="shared" si="156"/>
        <v>1.2160997732935108E-2</v>
      </c>
      <c r="GF134" s="2">
        <f t="shared" si="156"/>
        <v>1.0255457292271326E-2</v>
      </c>
      <c r="GG134" s="2">
        <f t="shared" si="156"/>
        <v>7.9517856248893029E-3</v>
      </c>
      <c r="GH134" s="2">
        <f t="shared" si="156"/>
        <v>6.9254096788142084E-3</v>
      </c>
      <c r="GI134" s="2">
        <f t="shared" si="156"/>
        <v>6.2492405657021566E-3</v>
      </c>
      <c r="GJ134" s="2">
        <f t="shared" si="156"/>
        <v>6.1754133925857706E-3</v>
      </c>
      <c r="GK134" s="2">
        <f t="shared" si="156"/>
        <v>4.6464817137746557E-3</v>
      </c>
      <c r="GM134" s="86">
        <f t="shared" si="157"/>
        <v>2.080920070639144E-51</v>
      </c>
      <c r="GN134" s="86">
        <f t="shared" si="157"/>
        <v>3.4217069971961334E-52</v>
      </c>
      <c r="GO134" s="86">
        <f t="shared" si="157"/>
        <v>8.1559150916652122E-66</v>
      </c>
      <c r="GP134" s="86">
        <f t="shared" si="157"/>
        <v>6.4425219932853694E-66</v>
      </c>
      <c r="GQ134" s="86">
        <f t="shared" si="157"/>
        <v>2.1605867823777081E-60</v>
      </c>
      <c r="GR134" s="86">
        <f t="shared" si="157"/>
        <v>4.1868051611192521E-54</v>
      </c>
      <c r="GS134" s="86">
        <f t="shared" si="157"/>
        <v>1.444101120564995E-71</v>
      </c>
      <c r="GT134" s="86">
        <f t="shared" si="157"/>
        <v>1.0221993534981516E-88</v>
      </c>
      <c r="GU134" s="86">
        <f t="shared" si="157"/>
        <v>3.5487844021331852E-99</v>
      </c>
      <c r="GV134" s="86">
        <f t="shared" si="157"/>
        <v>9.4136677695049869E-76</v>
      </c>
      <c r="GW134" s="86">
        <f t="shared" si="157"/>
        <v>1.9971655793426401E-79</v>
      </c>
      <c r="GX134" s="86">
        <f t="shared" si="157"/>
        <v>2.0509873779353719E-75</v>
      </c>
      <c r="GY134" s="86">
        <f t="shared" si="157"/>
        <v>4.4814469252062244E-75</v>
      </c>
      <c r="GZ134" s="86">
        <f t="shared" si="157"/>
        <v>4.7203529180289495E-95</v>
      </c>
      <c r="HA134" s="86">
        <f t="shared" si="157"/>
        <v>3.5106751013341413E-113</v>
      </c>
      <c r="HC134" s="86">
        <f t="shared" si="153"/>
        <v>2.9777255559103861E-8</v>
      </c>
      <c r="HD134" s="86">
        <f t="shared" si="153"/>
        <v>5.2122252557226211E-11</v>
      </c>
      <c r="HE134" s="86">
        <f t="shared" si="153"/>
        <v>1.1302003840311656E-13</v>
      </c>
      <c r="HF134" s="86">
        <f t="shared" si="153"/>
        <v>2.6786363109496775E-14</v>
      </c>
      <c r="HG134" s="86">
        <f t="shared" si="153"/>
        <v>3.2852605530252153E-17</v>
      </c>
      <c r="HH134" s="86">
        <f t="shared" si="153"/>
        <v>5.1213295736642705E-18</v>
      </c>
      <c r="HI134" s="86">
        <f t="shared" si="153"/>
        <v>6.1934915590243466E-30</v>
      </c>
      <c r="HJ134" s="86">
        <f t="shared" si="153"/>
        <v>2.6551659045894587E-38</v>
      </c>
      <c r="HK134" s="86">
        <f t="shared" si="153"/>
        <v>5.6656897934383126E-39</v>
      </c>
      <c r="HL134" s="86">
        <f t="shared" si="161"/>
        <v>4.7170943622560404E-22</v>
      </c>
      <c r="HM134" s="86">
        <f t="shared" si="161"/>
        <v>1.0754260895042082E-24</v>
      </c>
      <c r="HN134" s="86">
        <f t="shared" si="161"/>
        <v>7.4026087322848844E-18</v>
      </c>
      <c r="HO134" s="86">
        <f t="shared" si="161"/>
        <v>7.8595924233857515E-14</v>
      </c>
      <c r="HP134" s="86">
        <f t="shared" si="161"/>
        <v>1.3978062318085758E-18</v>
      </c>
      <c r="HQ134" s="86">
        <f t="shared" si="161"/>
        <v>8.4133101850288986E-27</v>
      </c>
      <c r="HS134" s="86">
        <f t="shared" si="158"/>
        <v>2.0232835570461838E-6</v>
      </c>
      <c r="HT134" s="86">
        <f t="shared" si="158"/>
        <v>3.0696850981757228E-5</v>
      </c>
      <c r="HU134" s="86">
        <f t="shared" si="158"/>
        <v>1.2066578863279087E-5</v>
      </c>
      <c r="HV134" s="86">
        <f t="shared" si="158"/>
        <v>1.6648501636967581E-5</v>
      </c>
      <c r="HW134" s="86">
        <f t="shared" si="158"/>
        <v>1.0355044594900052E-5</v>
      </c>
      <c r="HX134" s="86">
        <f t="shared" si="158"/>
        <v>2.0764703224941471E-5</v>
      </c>
      <c r="HY134" s="86">
        <f t="shared" si="158"/>
        <v>7.5961068447153178E-5</v>
      </c>
      <c r="HZ134" s="86">
        <f t="shared" si="158"/>
        <v>8.9158953563079168E-5</v>
      </c>
      <c r="IA134" s="86">
        <f t="shared" si="158"/>
        <v>4.5194435395971401E-5</v>
      </c>
      <c r="IB134" s="86">
        <f t="shared" si="158"/>
        <v>1.3625739847707006E-6</v>
      </c>
      <c r="IC134" s="86">
        <f t="shared" si="158"/>
        <v>4.3888585945453952E-6</v>
      </c>
      <c r="ID134" s="86">
        <f t="shared" si="158"/>
        <v>1.8152150580771759E-6</v>
      </c>
      <c r="IE134" s="86">
        <f t="shared" si="158"/>
        <v>1.3573051350169563E-6</v>
      </c>
      <c r="IF134" s="86">
        <f t="shared" si="158"/>
        <v>3.2669248311708653E-5</v>
      </c>
      <c r="IG134" s="86">
        <f t="shared" si="158"/>
        <v>3.4720650239356774E-4</v>
      </c>
      <c r="II134" s="86">
        <f t="shared" si="159"/>
        <v>2.8451055961146832E-39</v>
      </c>
      <c r="IJ134" s="86">
        <f t="shared" si="159"/>
        <v>3.7489872240957566E-33</v>
      </c>
      <c r="IK134" s="86">
        <f t="shared" si="159"/>
        <v>1.0531590872153352E-35</v>
      </c>
      <c r="IL134" s="86">
        <f t="shared" si="159"/>
        <v>1.0148772931323876E-36</v>
      </c>
      <c r="IM134" s="86">
        <f t="shared" si="159"/>
        <v>8.1721299980342453E-39</v>
      </c>
      <c r="IN134" s="86">
        <f t="shared" si="159"/>
        <v>5.1350728690092034E-37</v>
      </c>
      <c r="IO134" s="86">
        <f t="shared" si="159"/>
        <v>2.4704552534494743E-35</v>
      </c>
      <c r="IP134" s="86">
        <f t="shared" si="159"/>
        <v>1.3834683355613793E-35</v>
      </c>
      <c r="IQ134" s="86">
        <f t="shared" si="159"/>
        <v>1.9339148575001932E-37</v>
      </c>
      <c r="IR134" s="86">
        <f t="shared" si="159"/>
        <v>1.0534259373146037E-49</v>
      </c>
      <c r="IS134" s="86">
        <f t="shared" si="159"/>
        <v>1.1282433891192262E-39</v>
      </c>
      <c r="IT134" s="86">
        <f t="shared" si="159"/>
        <v>7.0452849554982559E-41</v>
      </c>
      <c r="IU134" s="86">
        <f t="shared" si="159"/>
        <v>1.0811677473173275E-40</v>
      </c>
      <c r="IV134" s="86">
        <f t="shared" si="159"/>
        <v>3.4646669969769103E-41</v>
      </c>
      <c r="IW134" s="86">
        <f t="shared" si="159"/>
        <v>1.414932162998825E-19</v>
      </c>
      <c r="IY134" s="86">
        <f t="shared" si="160"/>
        <v>2.0530608126052876E-6</v>
      </c>
      <c r="IZ134" s="86">
        <f t="shared" si="160"/>
        <v>3.0696903104009787E-5</v>
      </c>
      <c r="JA134" s="86">
        <f t="shared" si="160"/>
        <v>1.2066578976299125E-5</v>
      </c>
      <c r="JB134" s="86">
        <f t="shared" si="160"/>
        <v>1.6648501663753945E-5</v>
      </c>
      <c r="JC134" s="86">
        <f t="shared" si="160"/>
        <v>1.0355044594932905E-5</v>
      </c>
      <c r="JD134" s="86">
        <f t="shared" si="160"/>
        <v>2.0764703224946593E-5</v>
      </c>
      <c r="JE134" s="86">
        <f t="shared" si="160"/>
        <v>7.5961068447153178E-5</v>
      </c>
      <c r="JF134" s="86">
        <f t="shared" si="160"/>
        <v>8.9158953563079168E-5</v>
      </c>
      <c r="JG134" s="86">
        <f t="shared" si="160"/>
        <v>4.5194435395971401E-5</v>
      </c>
      <c r="JH134" s="86">
        <f t="shared" si="160"/>
        <v>1.362573984770701E-6</v>
      </c>
      <c r="JI134" s="86">
        <f t="shared" si="160"/>
        <v>4.3888585945453952E-6</v>
      </c>
      <c r="JJ134" s="86">
        <f t="shared" si="160"/>
        <v>1.8152150580845786E-6</v>
      </c>
      <c r="JK134" s="86">
        <f t="shared" si="160"/>
        <v>1.3573052136128805E-6</v>
      </c>
      <c r="JL134" s="86">
        <f t="shared" si="160"/>
        <v>3.2669248311710049E-5</v>
      </c>
      <c r="JM134" s="86">
        <f t="shared" si="160"/>
        <v>3.4720650239356791E-4</v>
      </c>
    </row>
    <row r="135" spans="2:273" x14ac:dyDescent="0.25">
      <c r="B135" s="2">
        <v>108</v>
      </c>
      <c r="C135" s="37">
        <v>65.632999999999996</v>
      </c>
      <c r="D135" s="37">
        <v>62.317</v>
      </c>
      <c r="E135" s="37">
        <v>62.143000000000001</v>
      </c>
      <c r="F135" s="37">
        <v>62.348999999999997</v>
      </c>
      <c r="G135" s="37">
        <v>59.548000000000002</v>
      </c>
      <c r="H135" s="37">
        <v>57.871000000000002</v>
      </c>
      <c r="I135" s="37">
        <v>56.161000000000001</v>
      </c>
      <c r="J135" s="37">
        <v>58.161000000000001</v>
      </c>
      <c r="K135" s="37">
        <v>59.484000000000002</v>
      </c>
      <c r="L135" s="37">
        <v>58.402999999999999</v>
      </c>
      <c r="M135" s="37">
        <v>60.645000000000003</v>
      </c>
      <c r="N135" s="37">
        <v>61.838999999999999</v>
      </c>
      <c r="O135" s="37">
        <v>60.515999999999998</v>
      </c>
      <c r="P135" s="37">
        <v>59.768999999999998</v>
      </c>
      <c r="Q135" s="37">
        <v>65.138000000000005</v>
      </c>
      <c r="S135" s="4">
        <f t="shared" si="162"/>
        <v>64.679400284172772</v>
      </c>
      <c r="T135" s="4">
        <f t="shared" si="162"/>
        <v>60.703155825295589</v>
      </c>
      <c r="U135" s="4">
        <f t="shared" si="162"/>
        <v>60.933272857588314</v>
      </c>
      <c r="V135" s="4">
        <f t="shared" si="162"/>
        <v>60.940733985454116</v>
      </c>
      <c r="W135" s="4">
        <f t="shared" si="162"/>
        <v>58.97421752498493</v>
      </c>
      <c r="X135" s="4">
        <f t="shared" si="162"/>
        <v>57.625962108026094</v>
      </c>
      <c r="Y135" s="4">
        <f t="shared" si="162"/>
        <v>55.892919360885791</v>
      </c>
      <c r="Z135" s="4">
        <f t="shared" si="162"/>
        <v>57.20083880324438</v>
      </c>
      <c r="AA135" s="4">
        <f t="shared" si="162"/>
        <v>57.734378457737542</v>
      </c>
      <c r="AB135" s="4">
        <f t="shared" si="162"/>
        <v>58.416464097973105</v>
      </c>
      <c r="AC135" s="4">
        <f t="shared" si="162"/>
        <v>59.339257926735428</v>
      </c>
      <c r="AD135" s="4">
        <f t="shared" si="162"/>
        <v>61.150731797220296</v>
      </c>
      <c r="AE135" s="4">
        <f t="shared" si="162"/>
        <v>61.07920024335133</v>
      </c>
      <c r="AF135" s="4">
        <f t="shared" si="162"/>
        <v>59.897981993808607</v>
      </c>
      <c r="AG135" s="4">
        <f t="shared" si="162"/>
        <v>64.196834322142848</v>
      </c>
      <c r="AI135" s="4">
        <f t="shared" si="163"/>
        <v>0.9535997158272238</v>
      </c>
      <c r="AJ135" s="4">
        <f t="shared" si="163"/>
        <v>1.6138441747044112</v>
      </c>
      <c r="AK135" s="4">
        <f t="shared" si="163"/>
        <v>1.2097271424116869</v>
      </c>
      <c r="AL135" s="4">
        <f t="shared" si="163"/>
        <v>1.4082660145458803</v>
      </c>
      <c r="AM135" s="4">
        <f t="shared" si="163"/>
        <v>0.57378247501507218</v>
      </c>
      <c r="AN135" s="4">
        <f t="shared" si="163"/>
        <v>0.24503789197390802</v>
      </c>
      <c r="AO135" s="4">
        <f t="shared" si="163"/>
        <v>0.26808063911420987</v>
      </c>
      <c r="AP135" s="4">
        <f t="shared" si="163"/>
        <v>0.96016119675562095</v>
      </c>
      <c r="AQ135" s="4">
        <f t="shared" si="163"/>
        <v>1.7496215422624601</v>
      </c>
      <c r="AR135" s="4">
        <f t="shared" si="163"/>
        <v>-1.3464097973105993E-2</v>
      </c>
      <c r="AS135" s="4">
        <f t="shared" si="163"/>
        <v>1.3057420732645753</v>
      </c>
      <c r="AT135" s="4">
        <f t="shared" si="163"/>
        <v>0.68826820277970313</v>
      </c>
      <c r="AU135" s="4">
        <f t="shared" si="163"/>
        <v>-0.56320024335133212</v>
      </c>
      <c r="AV135" s="4">
        <f t="shared" si="163"/>
        <v>-0.12898199380860831</v>
      </c>
      <c r="AW135" s="4">
        <f t="shared" si="163"/>
        <v>0.94116567785715688</v>
      </c>
      <c r="AY135" s="2">
        <f t="shared" si="154"/>
        <v>64.679400271465752</v>
      </c>
      <c r="AZ135" s="2">
        <f t="shared" si="154"/>
        <v>60.701738988734512</v>
      </c>
      <c r="BA135" s="2">
        <f t="shared" si="154"/>
        <v>60.932012699531647</v>
      </c>
      <c r="BB135" s="2">
        <f t="shared" si="154"/>
        <v>60.938317533897312</v>
      </c>
      <c r="BC135" s="2">
        <f t="shared" si="154"/>
        <v>58.972209644736694</v>
      </c>
      <c r="BD135" s="2">
        <f t="shared" si="154"/>
        <v>57.621543175149775</v>
      </c>
      <c r="BE135" s="2">
        <f t="shared" si="154"/>
        <v>55.875264725439195</v>
      </c>
      <c r="BF135" s="2">
        <f t="shared" si="154"/>
        <v>57.174959448359161</v>
      </c>
      <c r="BG135" s="2">
        <f t="shared" si="154"/>
        <v>57.71958372992497</v>
      </c>
      <c r="BH135" s="2">
        <f t="shared" si="154"/>
        <v>58.415694534040192</v>
      </c>
      <c r="BI135" s="2">
        <f t="shared" si="154"/>
        <v>59.337323996303098</v>
      </c>
      <c r="BJ135" s="2">
        <f t="shared" si="154"/>
        <v>61.149811863112944</v>
      </c>
      <c r="BK135" s="2">
        <f t="shared" si="154"/>
        <v>61.07846002453411</v>
      </c>
      <c r="BL135" s="2">
        <f t="shared" si="154"/>
        <v>59.875471423588891</v>
      </c>
      <c r="BM135" s="2">
        <f t="shared" si="154"/>
        <v>63.879244257016708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65.632999999999996</v>
      </c>
      <c r="CF135" s="2">
        <f t="shared" si="155"/>
        <v>62.317</v>
      </c>
      <c r="CG135" s="2">
        <f t="shared" si="155"/>
        <v>62.143000000000001</v>
      </c>
      <c r="CH135" s="2">
        <f t="shared" si="155"/>
        <v>62.348999999999997</v>
      </c>
      <c r="CI135" s="2">
        <f t="shared" si="155"/>
        <v>59.548000000000002</v>
      </c>
      <c r="CJ135" s="2">
        <f t="shared" si="155"/>
        <v>57.871000000000002</v>
      </c>
      <c r="CK135" s="2">
        <f t="shared" si="155"/>
        <v>56.161000000000001</v>
      </c>
      <c r="CL135" s="2">
        <f t="shared" si="155"/>
        <v>58.161000000000001</v>
      </c>
      <c r="CM135" s="2">
        <f t="shared" si="155"/>
        <v>59.484000000000002</v>
      </c>
      <c r="CN135" s="2">
        <f t="shared" si="155"/>
        <v>58.402999999999999</v>
      </c>
      <c r="CO135" s="2">
        <f t="shared" si="155"/>
        <v>60.645000000000003</v>
      </c>
      <c r="CP135" s="2">
        <f t="shared" si="155"/>
        <v>61.838999999999999</v>
      </c>
      <c r="CQ135" s="2">
        <f t="shared" si="155"/>
        <v>60.515999999999998</v>
      </c>
      <c r="CR135" s="2">
        <f t="shared" si="155"/>
        <v>59.768999999999998</v>
      </c>
      <c r="CS135" s="2">
        <f t="shared" si="155"/>
        <v>65.138000000000005</v>
      </c>
      <c r="CU135" s="2">
        <f t="shared" si="110"/>
        <v>65.632999999999996</v>
      </c>
      <c r="CV135" s="2">
        <f t="shared" si="111"/>
        <v>62.317</v>
      </c>
      <c r="CW135" s="2">
        <f t="shared" si="112"/>
        <v>62.143000000000001</v>
      </c>
      <c r="CX135" s="2">
        <f t="shared" si="113"/>
        <v>62.348999999999997</v>
      </c>
      <c r="CY135" s="2">
        <f t="shared" si="114"/>
        <v>59.548000000000002</v>
      </c>
      <c r="CZ135" s="2">
        <f t="shared" si="115"/>
        <v>57.871000000000002</v>
      </c>
      <c r="DA135" s="2">
        <f t="shared" si="116"/>
        <v>56.161000000000001</v>
      </c>
      <c r="DB135" s="2">
        <f t="shared" si="117"/>
        <v>58.161000000000001</v>
      </c>
      <c r="DC135" s="2">
        <f t="shared" si="118"/>
        <v>59.484000000000002</v>
      </c>
      <c r="DD135" s="2">
        <f t="shared" si="119"/>
        <v>58.402999999999999</v>
      </c>
      <c r="DE135" s="2">
        <f t="shared" si="120"/>
        <v>60.645000000000003</v>
      </c>
      <c r="DF135" s="2">
        <f t="shared" si="121"/>
        <v>61.838999999999999</v>
      </c>
      <c r="DG135" s="2">
        <f t="shared" si="122"/>
        <v>60.515999999999998</v>
      </c>
      <c r="DH135" s="2">
        <f t="shared" si="123"/>
        <v>59.768999999999998</v>
      </c>
      <c r="DI135" s="2">
        <f t="shared" si="124"/>
        <v>65.138000000000005</v>
      </c>
      <c r="DK135" s="2">
        <f t="shared" si="164"/>
        <v>102.07633328299609</v>
      </c>
      <c r="DL135" s="2">
        <f t="shared" si="164"/>
        <v>85.309566445182739</v>
      </c>
      <c r="DM135" s="2">
        <f t="shared" si="164"/>
        <v>90.462559478505952</v>
      </c>
      <c r="DN135" s="2">
        <f t="shared" si="164"/>
        <v>87.323359559045585</v>
      </c>
      <c r="DO135" s="2">
        <f t="shared" si="164"/>
        <v>81.035728329809729</v>
      </c>
      <c r="DP135" s="2">
        <f t="shared" si="164"/>
        <v>84.182007832968722</v>
      </c>
      <c r="DQ135" s="2">
        <f t="shared" si="164"/>
        <v>83.327232321187566</v>
      </c>
      <c r="DR135" s="2">
        <f t="shared" si="164"/>
        <v>88.516656198708816</v>
      </c>
      <c r="DS135" s="2">
        <f t="shared" si="164"/>
        <v>94.295314035087728</v>
      </c>
      <c r="DT135" s="2">
        <f t="shared" si="164"/>
        <v>97.693394499762945</v>
      </c>
      <c r="DU135" s="2">
        <f t="shared" si="164"/>
        <v>96.921517073170733</v>
      </c>
      <c r="DV135" s="2">
        <f t="shared" si="164"/>
        <v>94.288619450317128</v>
      </c>
      <c r="DW135" s="2">
        <f t="shared" si="164"/>
        <v>94.033849260042302</v>
      </c>
      <c r="DX135" s="2">
        <f t="shared" si="164"/>
        <v>85.307823769253986</v>
      </c>
      <c r="DY135" s="2">
        <f t="shared" si="164"/>
        <v>82.328073530673493</v>
      </c>
      <c r="EA135" s="2">
        <f t="shared" si="152"/>
        <v>64.584063292761044</v>
      </c>
      <c r="EB135" s="2">
        <f t="shared" si="152"/>
        <v>60.643700607902744</v>
      </c>
      <c r="EC135" s="2">
        <f t="shared" si="152"/>
        <v>60.84795298423424</v>
      </c>
      <c r="ED135" s="2">
        <f t="shared" si="152"/>
        <v>60.868489460763996</v>
      </c>
      <c r="EE135" s="2">
        <f t="shared" si="151"/>
        <v>58.906125621588842</v>
      </c>
      <c r="EF135" s="2">
        <f t="shared" si="151"/>
        <v>57.541543139378426</v>
      </c>
      <c r="EG135" s="2">
        <f t="shared" si="151"/>
        <v>55.791148756759767</v>
      </c>
      <c r="EH135" s="2">
        <f t="shared" si="151"/>
        <v>57.076648171377606</v>
      </c>
      <c r="EI135" s="2">
        <f t="shared" si="151"/>
        <v>57.603023555176449</v>
      </c>
      <c r="EJ135" s="2">
        <f t="shared" si="151"/>
        <v>58.278982234543847</v>
      </c>
      <c r="EK135" s="2">
        <f t="shared" si="151"/>
        <v>59.222369870276758</v>
      </c>
      <c r="EL135" s="2">
        <f t="shared" si="151"/>
        <v>61.055384433211977</v>
      </c>
      <c r="EM135" s="2">
        <f t="shared" si="135"/>
        <v>60.986727478239331</v>
      </c>
      <c r="EN135" s="2">
        <f t="shared" si="135"/>
        <v>59.800632812892879</v>
      </c>
      <c r="EO135" s="2">
        <f t="shared" si="135"/>
        <v>63.813480600535094</v>
      </c>
      <c r="EQ135" s="2">
        <f t="shared" si="165"/>
        <v>64.495618308447575</v>
      </c>
      <c r="ER135" s="2">
        <f t="shared" si="165"/>
        <v>60.284956174553223</v>
      </c>
      <c r="ES135" s="2">
        <f t="shared" si="165"/>
        <v>60.845138321845965</v>
      </c>
      <c r="ET135" s="2">
        <f t="shared" si="165"/>
        <v>60.862555782708021</v>
      </c>
      <c r="EU135" s="2">
        <f t="shared" si="165"/>
        <v>58.87851899595438</v>
      </c>
      <c r="EV135" s="2">
        <f t="shared" si="165"/>
        <v>57.561561349046222</v>
      </c>
      <c r="EW135" s="2">
        <f t="shared" si="165"/>
        <v>55.792868810457108</v>
      </c>
      <c r="EX135" s="2">
        <f t="shared" si="165"/>
        <v>57.05141441806196</v>
      </c>
      <c r="EY135" s="2">
        <f t="shared" si="165"/>
        <v>57.5760177319871</v>
      </c>
      <c r="EZ135" s="2">
        <f t="shared" si="165"/>
        <v>58.225880009151773</v>
      </c>
      <c r="FA135" s="2">
        <f t="shared" si="165"/>
        <v>59.07820623040584</v>
      </c>
      <c r="FB135" s="2">
        <f t="shared" si="165"/>
        <v>61.011828221866537</v>
      </c>
      <c r="FC135" s="2">
        <f t="shared" si="165"/>
        <v>60.965089339625095</v>
      </c>
      <c r="FD135" s="2">
        <f t="shared" si="165"/>
        <v>59.761975171144357</v>
      </c>
      <c r="FE135" s="2">
        <f t="shared" si="165"/>
        <v>63.799404663324566</v>
      </c>
      <c r="FG135" s="2">
        <f t="shared" si="166"/>
        <v>0.99744111435353533</v>
      </c>
      <c r="FH135" s="2">
        <f t="shared" si="166"/>
        <v>0.99751058883653887</v>
      </c>
      <c r="FI135" s="2">
        <f t="shared" si="166"/>
        <v>0.99716063300275126</v>
      </c>
      <c r="FJ135" s="2">
        <f t="shared" si="166"/>
        <v>0.99735822167004307</v>
      </c>
      <c r="FK135" s="2">
        <f t="shared" si="166"/>
        <v>0.99700173350283872</v>
      </c>
      <c r="FL135" s="2">
        <f t="shared" si="166"/>
        <v>0.99700495932988287</v>
      </c>
      <c r="FM135" s="2">
        <f t="shared" si="166"/>
        <v>0.99694613530598508</v>
      </c>
      <c r="FN135" s="2">
        <f t="shared" si="166"/>
        <v>0.99686066472201762</v>
      </c>
      <c r="FO135" s="2">
        <f t="shared" si="166"/>
        <v>0.99681350348743047</v>
      </c>
      <c r="FP135" s="2">
        <f t="shared" si="166"/>
        <v>0.99651627844213042</v>
      </c>
      <c r="FQ135" s="2">
        <f t="shared" si="166"/>
        <v>0.99691743373447395</v>
      </c>
      <c r="FR135" s="2">
        <f t="shared" si="166"/>
        <v>0.99714869901331549</v>
      </c>
      <c r="FS135" s="2">
        <f t="shared" si="166"/>
        <v>0.99721970568377749</v>
      </c>
      <c r="FT135" s="2">
        <f t="shared" si="166"/>
        <v>0.99705572386138563</v>
      </c>
      <c r="FU135" s="2">
        <f t="shared" si="166"/>
        <v>0.99644413797261977</v>
      </c>
      <c r="FW135" s="2">
        <f t="shared" si="156"/>
        <v>6.800304521020986E-3</v>
      </c>
      <c r="FX135" s="2">
        <f t="shared" si="156"/>
        <v>9.3802178575307787E-3</v>
      </c>
      <c r="FY135" s="2">
        <f t="shared" si="156"/>
        <v>9.6000923758651022E-3</v>
      </c>
      <c r="FZ135" s="2">
        <f t="shared" si="156"/>
        <v>1.0083023308939499E-2</v>
      </c>
      <c r="GA135" s="2">
        <f t="shared" si="156"/>
        <v>9.6506994817485963E-3</v>
      </c>
      <c r="GB135" s="2">
        <f t="shared" si="156"/>
        <v>1.0528441190210593E-2</v>
      </c>
      <c r="GC135" s="2">
        <f t="shared" si="156"/>
        <v>1.424099179112054E-2</v>
      </c>
      <c r="GD135" s="2">
        <f t="shared" si="156"/>
        <v>1.5433667509655307E-2</v>
      </c>
      <c r="GE135" s="2">
        <f t="shared" si="156"/>
        <v>1.3318642478871059E-2</v>
      </c>
      <c r="GF135" s="2">
        <f t="shared" si="156"/>
        <v>1.1233770305340745E-2</v>
      </c>
      <c r="GG135" s="2">
        <f t="shared" si="156"/>
        <v>8.7122757272590744E-3</v>
      </c>
      <c r="GH135" s="2">
        <f t="shared" si="156"/>
        <v>7.5884904544399508E-3</v>
      </c>
      <c r="GI135" s="2">
        <f t="shared" si="156"/>
        <v>6.8480272412719005E-3</v>
      </c>
      <c r="GJ135" s="2">
        <f t="shared" si="156"/>
        <v>6.7671743037895794E-3</v>
      </c>
      <c r="GK135" s="2">
        <f t="shared" si="156"/>
        <v>5.0924830083920996E-3</v>
      </c>
      <c r="GM135" s="86">
        <f t="shared" si="157"/>
        <v>8.3208819069265615E-54</v>
      </c>
      <c r="GN135" s="86">
        <f t="shared" si="157"/>
        <v>1.3633049707801337E-54</v>
      </c>
      <c r="GO135" s="86">
        <f t="shared" si="157"/>
        <v>6.795940441806137E-69</v>
      </c>
      <c r="GP135" s="86">
        <f t="shared" si="157"/>
        <v>5.8695724696093403E-69</v>
      </c>
      <c r="GQ135" s="86">
        <f t="shared" si="157"/>
        <v>3.4024404643804014E-63</v>
      </c>
      <c r="GR135" s="86">
        <f t="shared" si="157"/>
        <v>1.3726310893475182E-56</v>
      </c>
      <c r="GS135" s="86">
        <f t="shared" si="157"/>
        <v>8.4183483027255026E-75</v>
      </c>
      <c r="GT135" s="86">
        <f t="shared" si="157"/>
        <v>9.665442849738352E-93</v>
      </c>
      <c r="GU135" s="86">
        <f t="shared" si="157"/>
        <v>1.0524418515013053E-103</v>
      </c>
      <c r="GV135" s="86">
        <f t="shared" si="157"/>
        <v>3.5619095582012003E-79</v>
      </c>
      <c r="GW135" s="86">
        <f t="shared" si="157"/>
        <v>4.1425435661484843E-83</v>
      </c>
      <c r="GX135" s="86">
        <f t="shared" si="157"/>
        <v>6.5360948687669977E-79</v>
      </c>
      <c r="GY135" s="86">
        <f t="shared" si="157"/>
        <v>1.347194598285641E-78</v>
      </c>
      <c r="GZ135" s="86">
        <f t="shared" si="157"/>
        <v>1.7994993856672093E-99</v>
      </c>
      <c r="HA135" s="86">
        <f t="shared" si="157"/>
        <v>2.5002378467379135E-118</v>
      </c>
      <c r="HC135" s="86">
        <f t="shared" si="153"/>
        <v>4.7041674785009455E-9</v>
      </c>
      <c r="HD135" s="86">
        <f t="shared" si="153"/>
        <v>4.45596158908736E-12</v>
      </c>
      <c r="HE135" s="86">
        <f t="shared" si="153"/>
        <v>4.8361078734781287E-15</v>
      </c>
      <c r="HF135" s="86">
        <f t="shared" si="153"/>
        <v>1.1190461752574207E-15</v>
      </c>
      <c r="HG135" s="86">
        <f t="shared" si="153"/>
        <v>6.7499222670309493E-19</v>
      </c>
      <c r="HH135" s="86">
        <f t="shared" si="153"/>
        <v>9.7293619742495277E-20</v>
      </c>
      <c r="HI135" s="86">
        <f t="shared" si="153"/>
        <v>1.1219717649117652E-32</v>
      </c>
      <c r="HJ135" s="86">
        <f t="shared" si="153"/>
        <v>8.2325046027226068E-42</v>
      </c>
      <c r="HK135" s="86">
        <f t="shared" si="153"/>
        <v>1.33175941595369E-42</v>
      </c>
      <c r="HL135" s="86">
        <f t="shared" si="161"/>
        <v>4.9351682987285291E-24</v>
      </c>
      <c r="HM135" s="86">
        <f t="shared" si="161"/>
        <v>3.9847388793375645E-27</v>
      </c>
      <c r="HN135" s="86">
        <f t="shared" si="161"/>
        <v>1.204646958164771E-19</v>
      </c>
      <c r="HO135" s="86">
        <f t="shared" si="161"/>
        <v>2.8963196269178827E-15</v>
      </c>
      <c r="HP135" s="86">
        <f t="shared" si="161"/>
        <v>1.6326753626520916E-20</v>
      </c>
      <c r="HQ135" s="86">
        <f t="shared" si="161"/>
        <v>1.9301772919170528E-29</v>
      </c>
      <c r="HS135" s="86">
        <f t="shared" si="158"/>
        <v>5.3619342333865963E-6</v>
      </c>
      <c r="HT135" s="86">
        <f t="shared" si="158"/>
        <v>7.1329564443306135E-5</v>
      </c>
      <c r="HU135" s="86">
        <f t="shared" si="158"/>
        <v>3.0309042740676531E-5</v>
      </c>
      <c r="HV135" s="86">
        <f t="shared" si="158"/>
        <v>4.2187061139812906E-5</v>
      </c>
      <c r="HW135" s="86">
        <f t="shared" si="158"/>
        <v>2.7293531833047437E-5</v>
      </c>
      <c r="HX135" s="86">
        <f t="shared" si="158"/>
        <v>5.2743608498729743E-5</v>
      </c>
      <c r="HY135" s="86">
        <f t="shared" si="158"/>
        <v>1.885715076299446E-4</v>
      </c>
      <c r="HZ135" s="86">
        <f t="shared" si="158"/>
        <v>2.240182971698701E-4</v>
      </c>
      <c r="IA135" s="86">
        <f t="shared" si="158"/>
        <v>1.1672266774533021E-4</v>
      </c>
      <c r="IB135" s="86">
        <f t="shared" si="158"/>
        <v>4.6941531545703259E-6</v>
      </c>
      <c r="IC135" s="86">
        <f t="shared" si="158"/>
        <v>1.1892084498299249E-5</v>
      </c>
      <c r="ID135" s="86">
        <f t="shared" si="158"/>
        <v>5.0385190810540231E-6</v>
      </c>
      <c r="IE135" s="86">
        <f t="shared" si="158"/>
        <v>3.7253943268232528E-6</v>
      </c>
      <c r="IF135" s="86">
        <f t="shared" si="158"/>
        <v>6.5369279711264056E-5</v>
      </c>
      <c r="IG135" s="86">
        <f t="shared" si="158"/>
        <v>5.7985008023626579E-4</v>
      </c>
      <c r="II135" s="86">
        <f t="shared" si="159"/>
        <v>6.3718497548413688E-38</v>
      </c>
      <c r="IJ135" s="86">
        <f t="shared" si="159"/>
        <v>6.0509764354005292E-32</v>
      </c>
      <c r="IK135" s="86">
        <f t="shared" si="159"/>
        <v>2.1583149324053518E-34</v>
      </c>
      <c r="IL135" s="86">
        <f t="shared" si="159"/>
        <v>2.3504958940406402E-35</v>
      </c>
      <c r="IM135" s="86">
        <f t="shared" si="159"/>
        <v>2.2121567246758921E-37</v>
      </c>
      <c r="IN135" s="86">
        <f t="shared" si="159"/>
        <v>1.257755117686501E-35</v>
      </c>
      <c r="IO135" s="86">
        <f t="shared" si="159"/>
        <v>6.4345904276125369E-34</v>
      </c>
      <c r="IP135" s="86">
        <f t="shared" si="159"/>
        <v>3.9297204440320285E-34</v>
      </c>
      <c r="IQ135" s="86">
        <f t="shared" si="159"/>
        <v>5.8523380950361059E-36</v>
      </c>
      <c r="IR135" s="86">
        <f t="shared" si="159"/>
        <v>8.6115902213947361E-48</v>
      </c>
      <c r="IS135" s="86">
        <f t="shared" si="159"/>
        <v>3.0680026399585796E-38</v>
      </c>
      <c r="IT135" s="86">
        <f t="shared" si="159"/>
        <v>1.9343141619969187E-39</v>
      </c>
      <c r="IU135" s="86">
        <f t="shared" si="159"/>
        <v>2.7338567307474506E-39</v>
      </c>
      <c r="IV135" s="86">
        <f t="shared" si="159"/>
        <v>9.0558995378956225E-40</v>
      </c>
      <c r="IW135" s="86">
        <f t="shared" si="159"/>
        <v>5.7997308098561058E-19</v>
      </c>
      <c r="IY135" s="86">
        <f t="shared" si="160"/>
        <v>5.3666384008650976E-6</v>
      </c>
      <c r="IZ135" s="86">
        <f t="shared" si="160"/>
        <v>7.1329568899267722E-5</v>
      </c>
      <c r="JA135" s="86">
        <f t="shared" si="160"/>
        <v>3.0309042745512639E-5</v>
      </c>
      <c r="JB135" s="86">
        <f t="shared" si="160"/>
        <v>4.2187061140931952E-5</v>
      </c>
      <c r="JC135" s="86">
        <f t="shared" si="160"/>
        <v>2.7293531833048112E-5</v>
      </c>
      <c r="JD135" s="86">
        <f t="shared" si="160"/>
        <v>5.2743608498729838E-5</v>
      </c>
      <c r="JE135" s="86">
        <f t="shared" si="160"/>
        <v>1.885715076299446E-4</v>
      </c>
      <c r="JF135" s="86">
        <f t="shared" si="160"/>
        <v>2.240182971698701E-4</v>
      </c>
      <c r="JG135" s="86">
        <f t="shared" si="160"/>
        <v>1.1672266774533021E-4</v>
      </c>
      <c r="JH135" s="86">
        <f t="shared" si="160"/>
        <v>4.6941531545703259E-6</v>
      </c>
      <c r="JI135" s="86">
        <f t="shared" si="160"/>
        <v>1.1892084498299249E-5</v>
      </c>
      <c r="JJ135" s="86">
        <f t="shared" si="160"/>
        <v>5.0385190810541434E-6</v>
      </c>
      <c r="JK135" s="86">
        <f t="shared" si="160"/>
        <v>3.7253943297195723E-6</v>
      </c>
      <c r="JL135" s="86">
        <f t="shared" si="160"/>
        <v>6.5369279711264069E-5</v>
      </c>
      <c r="JM135" s="86">
        <f t="shared" si="160"/>
        <v>5.7985008023626633E-4</v>
      </c>
    </row>
    <row r="136" spans="2:273" x14ac:dyDescent="0.25">
      <c r="B136" s="2">
        <v>109</v>
      </c>
      <c r="C136" s="37">
        <v>64</v>
      </c>
      <c r="D136" s="37">
        <v>60.508000000000003</v>
      </c>
      <c r="E136" s="37">
        <v>62.381</v>
      </c>
      <c r="F136" s="37">
        <v>61.094999999999999</v>
      </c>
      <c r="G136" s="37">
        <v>60.177</v>
      </c>
      <c r="H136" s="37">
        <v>58.21</v>
      </c>
      <c r="I136" s="37">
        <v>57.21</v>
      </c>
      <c r="J136" s="37">
        <v>57.805999999999997</v>
      </c>
      <c r="K136" s="37">
        <v>58.145000000000003</v>
      </c>
      <c r="L136" s="37">
        <v>58.048000000000002</v>
      </c>
      <c r="M136" s="37">
        <v>60</v>
      </c>
      <c r="N136" s="37">
        <v>61.354999999999997</v>
      </c>
      <c r="O136" s="37">
        <v>61.418999999999997</v>
      </c>
      <c r="P136" s="37">
        <v>59.677</v>
      </c>
      <c r="Q136" s="37">
        <v>64.662000000000006</v>
      </c>
      <c r="S136" s="4">
        <f t="shared" si="162"/>
        <v>64.570737943234619</v>
      </c>
      <c r="T136" s="4">
        <f t="shared" si="162"/>
        <v>60.560532399590649</v>
      </c>
      <c r="U136" s="4">
        <f t="shared" si="162"/>
        <v>60.801266716864959</v>
      </c>
      <c r="V136" s="4">
        <f t="shared" si="162"/>
        <v>60.823521136195559</v>
      </c>
      <c r="W136" s="4">
        <f t="shared" si="162"/>
        <v>58.857756514717288</v>
      </c>
      <c r="X136" s="4">
        <f t="shared" si="162"/>
        <v>57.530079547470109</v>
      </c>
      <c r="Y136" s="4">
        <f t="shared" si="162"/>
        <v>55.799843978544459</v>
      </c>
      <c r="Z136" s="4">
        <f t="shared" si="162"/>
        <v>57.078474580654685</v>
      </c>
      <c r="AA136" s="4">
        <f t="shared" si="162"/>
        <v>57.572594347661827</v>
      </c>
      <c r="AB136" s="4">
        <f t="shared" si="162"/>
        <v>58.223138743275626</v>
      </c>
      <c r="AC136" s="4">
        <f t="shared" si="162"/>
        <v>59.142510466844953</v>
      </c>
      <c r="AD136" s="4">
        <f t="shared" si="162"/>
        <v>60.984432411704212</v>
      </c>
      <c r="AE136" s="4">
        <f t="shared" si="162"/>
        <v>60.923852676962689</v>
      </c>
      <c r="AF136" s="4">
        <f t="shared" si="162"/>
        <v>59.75806756895873</v>
      </c>
      <c r="AG136" s="4">
        <f t="shared" si="162"/>
        <v>64.19859385339295</v>
      </c>
      <c r="AI136" s="4">
        <f t="shared" si="163"/>
        <v>-0.57073794323461868</v>
      </c>
      <c r="AJ136" s="4">
        <f t="shared" si="163"/>
        <v>-5.2532399590646151E-2</v>
      </c>
      <c r="AK136" s="4">
        <f t="shared" si="163"/>
        <v>1.5797332831350417</v>
      </c>
      <c r="AL136" s="4">
        <f t="shared" si="163"/>
        <v>0.27147886380443964</v>
      </c>
      <c r="AM136" s="4">
        <f t="shared" si="163"/>
        <v>1.319243485282712</v>
      </c>
      <c r="AN136" s="4">
        <f t="shared" si="163"/>
        <v>0.67992045252989186</v>
      </c>
      <c r="AO136" s="4">
        <f t="shared" si="163"/>
        <v>1.410156021455542</v>
      </c>
      <c r="AP136" s="4">
        <f t="shared" si="163"/>
        <v>0.72752541934531223</v>
      </c>
      <c r="AQ136" s="4">
        <f t="shared" si="163"/>
        <v>0.5724056523381762</v>
      </c>
      <c r="AR136" s="4">
        <f t="shared" si="163"/>
        <v>-0.17513874327562462</v>
      </c>
      <c r="AS136" s="4">
        <f t="shared" si="163"/>
        <v>0.8574895331550465</v>
      </c>
      <c r="AT136" s="4">
        <f t="shared" si="163"/>
        <v>0.37056758829578484</v>
      </c>
      <c r="AU136" s="4">
        <f t="shared" si="163"/>
        <v>0.49514732303730824</v>
      </c>
      <c r="AV136" s="4">
        <f t="shared" si="163"/>
        <v>-8.1067568958729908E-2</v>
      </c>
      <c r="AW136" s="4">
        <f t="shared" si="163"/>
        <v>0.46340614660705626</v>
      </c>
      <c r="AY136" s="2">
        <f t="shared" si="154"/>
        <v>64.570737941972567</v>
      </c>
      <c r="AZ136" s="2">
        <f t="shared" si="154"/>
        <v>60.557500145401043</v>
      </c>
      <c r="BA136" s="2">
        <f t="shared" si="154"/>
        <v>60.798362114504535</v>
      </c>
      <c r="BB136" s="2">
        <f t="shared" si="154"/>
        <v>60.817924409042526</v>
      </c>
      <c r="BC136" s="2">
        <f t="shared" si="154"/>
        <v>58.852927737715603</v>
      </c>
      <c r="BD136" s="2">
        <f t="shared" si="154"/>
        <v>57.519844086607833</v>
      </c>
      <c r="BE136" s="2">
        <f t="shared" si="154"/>
        <v>55.760253614313058</v>
      </c>
      <c r="BF136" s="2">
        <f t="shared" si="154"/>
        <v>57.019970097636779</v>
      </c>
      <c r="BG136" s="2">
        <f t="shared" si="154"/>
        <v>57.538110886566137</v>
      </c>
      <c r="BH136" s="2">
        <f t="shared" si="154"/>
        <v>58.220771647680714</v>
      </c>
      <c r="BI136" s="2">
        <f t="shared" si="154"/>
        <v>59.137715065864995</v>
      </c>
      <c r="BJ136" s="2">
        <f t="shared" si="154"/>
        <v>60.982088323963829</v>
      </c>
      <c r="BK136" s="2">
        <f t="shared" si="154"/>
        <v>60.921981296809413</v>
      </c>
      <c r="BL136" s="2">
        <f t="shared" si="154"/>
        <v>59.715731431992502</v>
      </c>
      <c r="BM136" s="2">
        <f t="shared" si="154"/>
        <v>63.695495520918634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64</v>
      </c>
      <c r="CF136" s="2">
        <f t="shared" si="155"/>
        <v>60.508000000000003</v>
      </c>
      <c r="CG136" s="2">
        <f t="shared" si="155"/>
        <v>62.381</v>
      </c>
      <c r="CH136" s="2">
        <f t="shared" si="155"/>
        <v>61.094999999999999</v>
      </c>
      <c r="CI136" s="2">
        <f t="shared" si="155"/>
        <v>60.177</v>
      </c>
      <c r="CJ136" s="2">
        <f t="shared" si="155"/>
        <v>58.21</v>
      </c>
      <c r="CK136" s="2">
        <f t="shared" si="155"/>
        <v>57.21</v>
      </c>
      <c r="CL136" s="2">
        <f t="shared" si="155"/>
        <v>57.805999999999997</v>
      </c>
      <c r="CM136" s="2">
        <f t="shared" si="155"/>
        <v>58.145000000000003</v>
      </c>
      <c r="CN136" s="2">
        <f t="shared" si="155"/>
        <v>58.048000000000002</v>
      </c>
      <c r="CO136" s="2">
        <f t="shared" si="155"/>
        <v>60</v>
      </c>
      <c r="CP136" s="2">
        <f t="shared" si="155"/>
        <v>61.354999999999997</v>
      </c>
      <c r="CQ136" s="2">
        <f t="shared" si="155"/>
        <v>61.418999999999997</v>
      </c>
      <c r="CR136" s="2">
        <f t="shared" si="155"/>
        <v>59.677</v>
      </c>
      <c r="CS136" s="2">
        <f t="shared" si="155"/>
        <v>64.662000000000006</v>
      </c>
      <c r="CU136" s="2">
        <f t="shared" si="110"/>
        <v>64</v>
      </c>
      <c r="CV136" s="2">
        <f t="shared" si="111"/>
        <v>60.508000000000003</v>
      </c>
      <c r="CW136" s="2">
        <f t="shared" si="112"/>
        <v>62.381</v>
      </c>
      <c r="CX136" s="2">
        <f t="shared" si="113"/>
        <v>61.094999999999999</v>
      </c>
      <c r="CY136" s="2">
        <f t="shared" si="114"/>
        <v>60.177</v>
      </c>
      <c r="CZ136" s="2">
        <f t="shared" si="115"/>
        <v>58.21</v>
      </c>
      <c r="DA136" s="2">
        <f t="shared" si="116"/>
        <v>57.21</v>
      </c>
      <c r="DB136" s="2">
        <f t="shared" si="117"/>
        <v>57.805999999999997</v>
      </c>
      <c r="DC136" s="2">
        <f t="shared" si="118"/>
        <v>58.145000000000003</v>
      </c>
      <c r="DD136" s="2">
        <f t="shared" si="119"/>
        <v>58.048000000000002</v>
      </c>
      <c r="DE136" s="2">
        <f t="shared" si="120"/>
        <v>60</v>
      </c>
      <c r="DF136" s="2">
        <f t="shared" si="121"/>
        <v>61.354999999999997</v>
      </c>
      <c r="DG136" s="2">
        <f t="shared" si="122"/>
        <v>61.418999999999997</v>
      </c>
      <c r="DH136" s="2">
        <f t="shared" si="123"/>
        <v>59.677</v>
      </c>
      <c r="DI136" s="2">
        <f t="shared" si="124"/>
        <v>64.662000000000006</v>
      </c>
      <c r="DK136" s="2">
        <f t="shared" si="164"/>
        <v>102.2930166112957</v>
      </c>
      <c r="DL136" s="2">
        <f t="shared" si="164"/>
        <v>85.36414285714288</v>
      </c>
      <c r="DM136" s="2">
        <f t="shared" si="164"/>
        <v>90.62707540521491</v>
      </c>
      <c r="DN136" s="2">
        <f t="shared" si="164"/>
        <v>87.462205980066429</v>
      </c>
      <c r="DO136" s="2">
        <f t="shared" si="164"/>
        <v>81.092687103594088</v>
      </c>
      <c r="DP136" s="2">
        <f t="shared" si="164"/>
        <v>84.281817167706592</v>
      </c>
      <c r="DQ136" s="2">
        <f t="shared" si="164"/>
        <v>83.42629041835356</v>
      </c>
      <c r="DR136" s="2">
        <f t="shared" si="164"/>
        <v>88.669072765072741</v>
      </c>
      <c r="DS136" s="2">
        <f t="shared" si="164"/>
        <v>94.506629622132252</v>
      </c>
      <c r="DT136" s="2">
        <f t="shared" si="164"/>
        <v>97.943218349928884</v>
      </c>
      <c r="DU136" s="2">
        <f t="shared" si="164"/>
        <v>97.122397212543561</v>
      </c>
      <c r="DV136" s="2">
        <f t="shared" si="164"/>
        <v>94.439391120507409</v>
      </c>
      <c r="DW136" s="2">
        <f t="shared" si="164"/>
        <v>94.190984143763231</v>
      </c>
      <c r="DX136" s="2">
        <f t="shared" si="164"/>
        <v>85.429782845061894</v>
      </c>
      <c r="DY136" s="2">
        <f t="shared" si="164"/>
        <v>82.370215615615578</v>
      </c>
      <c r="EA136" s="2">
        <f t="shared" si="152"/>
        <v>64.483084945547716</v>
      </c>
      <c r="EB136" s="2">
        <f t="shared" si="152"/>
        <v>60.50415112082068</v>
      </c>
      <c r="EC136" s="2">
        <f t="shared" si="152"/>
        <v>60.720925112612619</v>
      </c>
      <c r="ED136" s="2">
        <f t="shared" si="152"/>
        <v>60.753640713042756</v>
      </c>
      <c r="EE136" s="2">
        <f t="shared" si="151"/>
        <v>58.79217275838171</v>
      </c>
      <c r="EF136" s="2">
        <f t="shared" si="151"/>
        <v>57.446375996849461</v>
      </c>
      <c r="EG136" s="2">
        <f t="shared" si="151"/>
        <v>55.682909251825834</v>
      </c>
      <c r="EH136" s="2">
        <f t="shared" si="151"/>
        <v>56.92939662429616</v>
      </c>
      <c r="EI136" s="2">
        <f t="shared" si="151"/>
        <v>57.43050364707053</v>
      </c>
      <c r="EJ136" s="2">
        <f t="shared" si="151"/>
        <v>58.094481475839103</v>
      </c>
      <c r="EK136" s="2">
        <f t="shared" si="151"/>
        <v>59.031740659573707</v>
      </c>
      <c r="EL136" s="2">
        <f t="shared" si="151"/>
        <v>60.895142766250757</v>
      </c>
      <c r="EM136" s="2">
        <f t="shared" si="135"/>
        <v>60.837570178622983</v>
      </c>
      <c r="EN136" s="2">
        <f t="shared" si="135"/>
        <v>59.646727710010964</v>
      </c>
      <c r="EO136" s="2">
        <f t="shared" si="135"/>
        <v>63.634712776479788</v>
      </c>
      <c r="EQ136" s="2">
        <f t="shared" si="165"/>
        <v>64.401879547780283</v>
      </c>
      <c r="ER136" s="2">
        <f t="shared" si="165"/>
        <v>60.202015227559045</v>
      </c>
      <c r="ES136" s="2">
        <f t="shared" si="165"/>
        <v>60.718516700764511</v>
      </c>
      <c r="ET136" s="2">
        <f t="shared" si="165"/>
        <v>60.746304806534049</v>
      </c>
      <c r="EU136" s="2">
        <f t="shared" si="165"/>
        <v>58.769396598013955</v>
      </c>
      <c r="EV136" s="2">
        <f t="shared" si="165"/>
        <v>57.459166252473651</v>
      </c>
      <c r="EW136" s="2">
        <f t="shared" si="165"/>
        <v>55.68636596121965</v>
      </c>
      <c r="EX136" s="2">
        <f t="shared" si="165"/>
        <v>56.910118651896404</v>
      </c>
      <c r="EY136" s="2">
        <f t="shared" si="165"/>
        <v>57.418804775219712</v>
      </c>
      <c r="EZ136" s="2">
        <f t="shared" si="165"/>
        <v>58.0655703396408</v>
      </c>
      <c r="FA136" s="2">
        <f t="shared" si="165"/>
        <v>58.912283050775862</v>
      </c>
      <c r="FB136" s="2">
        <f t="shared" si="165"/>
        <v>60.858414350081567</v>
      </c>
      <c r="FC136" s="2">
        <f t="shared" si="165"/>
        <v>60.813256242667563</v>
      </c>
      <c r="FD136" s="2">
        <f t="shared" si="165"/>
        <v>59.613393405957048</v>
      </c>
      <c r="FE136" s="2">
        <f t="shared" si="165"/>
        <v>63.635569085808932</v>
      </c>
      <c r="FG136" s="2">
        <f t="shared" si="166"/>
        <v>0.99766574298598087</v>
      </c>
      <c r="FH136" s="2">
        <f t="shared" si="166"/>
        <v>0.99772913262179708</v>
      </c>
      <c r="FI136" s="2">
        <f t="shared" si="166"/>
        <v>0.99740981940766782</v>
      </c>
      <c r="FJ136" s="2">
        <f t="shared" si="166"/>
        <v>0.9975901093539854</v>
      </c>
      <c r="FK136" s="2">
        <f t="shared" si="166"/>
        <v>0.99726482687574347</v>
      </c>
      <c r="FL136" s="2">
        <f t="shared" si="166"/>
        <v>0.99726777041703396</v>
      </c>
      <c r="FM136" s="2">
        <f t="shared" si="166"/>
        <v>0.99721409370463387</v>
      </c>
      <c r="FN136" s="2">
        <f t="shared" si="166"/>
        <v>0.99713610111054563</v>
      </c>
      <c r="FO136" s="2">
        <f t="shared" si="166"/>
        <v>0.99709306560297506</v>
      </c>
      <c r="FP136" s="2">
        <f t="shared" si="166"/>
        <v>0.99682183397553326</v>
      </c>
      <c r="FQ136" s="2">
        <f t="shared" si="166"/>
        <v>0.99718790342105168</v>
      </c>
      <c r="FR136" s="2">
        <f t="shared" si="166"/>
        <v>0.99739893002812963</v>
      </c>
      <c r="FS136" s="2">
        <f t="shared" si="166"/>
        <v>0.99746372098245228</v>
      </c>
      <c r="FT136" s="2">
        <f t="shared" si="166"/>
        <v>0.99731409242452951</v>
      </c>
      <c r="FU136" s="2">
        <f t="shared" si="166"/>
        <v>0.99675600031386291</v>
      </c>
      <c r="FW136" s="2">
        <f t="shared" si="156"/>
        <v>7.4514968480847588E-3</v>
      </c>
      <c r="FX136" s="2">
        <f t="shared" si="156"/>
        <v>1.0275904800752685E-2</v>
      </c>
      <c r="FY136" s="2">
        <f t="shared" si="156"/>
        <v>1.0516551545312008E-2</v>
      </c>
      <c r="FZ136" s="2">
        <f t="shared" si="156"/>
        <v>1.1045070654182658E-2</v>
      </c>
      <c r="GA136" s="2">
        <f t="shared" si="156"/>
        <v>1.0571938217069117E-2</v>
      </c>
      <c r="GB136" s="2">
        <f t="shared" si="156"/>
        <v>1.1532491902640118E-2</v>
      </c>
      <c r="GC136" s="2">
        <f t="shared" si="156"/>
        <v>1.559351235897196E-2</v>
      </c>
      <c r="GD136" s="2">
        <f t="shared" si="156"/>
        <v>1.6897519295080564E-2</v>
      </c>
      <c r="GE136" s="2">
        <f t="shared" si="156"/>
        <v>1.4584860138822387E-2</v>
      </c>
      <c r="GF136" s="2">
        <f t="shared" si="156"/>
        <v>1.2304248684595662E-2</v>
      </c>
      <c r="GG136" s="2">
        <f t="shared" si="156"/>
        <v>9.5447975452488017E-3</v>
      </c>
      <c r="GH136" s="2">
        <f t="shared" si="156"/>
        <v>8.3145270612007185E-3</v>
      </c>
      <c r="GI136" s="2">
        <f t="shared" si="156"/>
        <v>7.5037549359528288E-3</v>
      </c>
      <c r="GJ136" s="2">
        <f t="shared" si="156"/>
        <v>7.415217790845194E-3</v>
      </c>
      <c r="GK136" s="2">
        <f t="shared" si="156"/>
        <v>5.581054535078264E-3</v>
      </c>
      <c r="GM136" s="86">
        <f t="shared" si="157"/>
        <v>2.9238653307845344E-56</v>
      </c>
      <c r="GN136" s="86">
        <f t="shared" si="157"/>
        <v>4.7817705303191758E-57</v>
      </c>
      <c r="GO136" s="86">
        <f t="shared" si="157"/>
        <v>4.7985732949025456E-72</v>
      </c>
      <c r="GP136" s="86">
        <f t="shared" si="157"/>
        <v>4.5512496073471162E-72</v>
      </c>
      <c r="GQ136" s="86">
        <f t="shared" si="157"/>
        <v>4.6127467724625263E-66</v>
      </c>
      <c r="GR136" s="86">
        <f t="shared" si="157"/>
        <v>3.9448929036008576E-59</v>
      </c>
      <c r="GS136" s="86">
        <f t="shared" si="157"/>
        <v>4.1489704854576182E-78</v>
      </c>
      <c r="GT136" s="86">
        <f t="shared" si="157"/>
        <v>7.415820330924288E-97</v>
      </c>
      <c r="GU136" s="86">
        <f t="shared" si="157"/>
        <v>2.4644601077717407E-108</v>
      </c>
      <c r="GV136" s="86">
        <f t="shared" si="157"/>
        <v>1.1286641743514161E-82</v>
      </c>
      <c r="GW136" s="86">
        <f t="shared" si="157"/>
        <v>7.0650617284788787E-87</v>
      </c>
      <c r="GX136" s="86">
        <f t="shared" si="157"/>
        <v>1.7294894562895337E-82</v>
      </c>
      <c r="GY136" s="86">
        <f t="shared" si="157"/>
        <v>3.3508676562766302E-82</v>
      </c>
      <c r="GZ136" s="86">
        <f t="shared" si="157"/>
        <v>5.4245279100491874E-104</v>
      </c>
      <c r="HA136" s="86">
        <f t="shared" si="157"/>
        <v>1.3632194562388653E-123</v>
      </c>
      <c r="HC136" s="86">
        <f t="shared" si="153"/>
        <v>6.7411951440966834E-10</v>
      </c>
      <c r="HD136" s="86">
        <f t="shared" si="153"/>
        <v>3.3582345131017896E-13</v>
      </c>
      <c r="HE136" s="86">
        <f t="shared" si="153"/>
        <v>1.7573612087772582E-16</v>
      </c>
      <c r="HF136" s="86">
        <f t="shared" si="153"/>
        <v>3.9907385176323786E-17</v>
      </c>
      <c r="HG136" s="86">
        <f t="shared" si="153"/>
        <v>1.1418824298485617E-20</v>
      </c>
      <c r="HH136" s="86">
        <f t="shared" si="153"/>
        <v>1.5240974627293108E-21</v>
      </c>
      <c r="HI136" s="86">
        <f t="shared" si="153"/>
        <v>1.5233203697287095E-35</v>
      </c>
      <c r="HJ136" s="86">
        <f t="shared" si="153"/>
        <v>1.7700400710484398E-45</v>
      </c>
      <c r="HK136" s="86">
        <f t="shared" si="153"/>
        <v>2.131295839533564E-46</v>
      </c>
      <c r="HL136" s="86">
        <f t="shared" si="161"/>
        <v>4.1987517615572938E-26</v>
      </c>
      <c r="HM136" s="86">
        <f t="shared" si="161"/>
        <v>1.1201738717281642E-29</v>
      </c>
      <c r="HN136" s="86">
        <f t="shared" si="161"/>
        <v>1.5891466310417165E-21</v>
      </c>
      <c r="HO136" s="86">
        <f t="shared" si="161"/>
        <v>8.9424302737114969E-17</v>
      </c>
      <c r="HP136" s="86">
        <f t="shared" si="161"/>
        <v>1.5081211802160221E-22</v>
      </c>
      <c r="HQ136" s="86">
        <f t="shared" si="161"/>
        <v>3.2850801556212824E-32</v>
      </c>
      <c r="HS136" s="86">
        <f t="shared" si="158"/>
        <v>1.3668253139172123E-5</v>
      </c>
      <c r="HT136" s="86">
        <f t="shared" si="158"/>
        <v>1.5976429588160444E-4</v>
      </c>
      <c r="HU136" s="86">
        <f t="shared" si="158"/>
        <v>7.3124952560455454E-5</v>
      </c>
      <c r="HV136" s="86">
        <f t="shared" si="158"/>
        <v>1.0247227361873051E-4</v>
      </c>
      <c r="HW136" s="86">
        <f t="shared" si="158"/>
        <v>6.8836882197456867E-5</v>
      </c>
      <c r="HX136" s="86">
        <f t="shared" si="158"/>
        <v>1.2827689899302873E-4</v>
      </c>
      <c r="HY136" s="86">
        <f t="shared" si="158"/>
        <v>4.4657433083683583E-4</v>
      </c>
      <c r="HZ136" s="86">
        <f t="shared" si="158"/>
        <v>5.3579892185137636E-4</v>
      </c>
      <c r="IA136" s="86">
        <f t="shared" si="158"/>
        <v>2.8713715416831421E-4</v>
      </c>
      <c r="IB136" s="86">
        <f t="shared" si="158"/>
        <v>1.5210204767090362E-5</v>
      </c>
      <c r="IC136" s="86">
        <f t="shared" si="158"/>
        <v>3.0856561777305756E-5</v>
      </c>
      <c r="ID136" s="86">
        <f t="shared" si="158"/>
        <v>1.3405645178745782E-5</v>
      </c>
      <c r="IE136" s="86">
        <f t="shared" si="158"/>
        <v>9.8194783865773918E-6</v>
      </c>
      <c r="IF136" s="86">
        <f t="shared" si="158"/>
        <v>1.2758943968611524E-4</v>
      </c>
      <c r="IG136" s="86">
        <f t="shared" si="158"/>
        <v>9.5155838022416609E-4</v>
      </c>
      <c r="II136" s="86">
        <f t="shared" si="159"/>
        <v>1.3489543173905282E-36</v>
      </c>
      <c r="IJ136" s="86">
        <f t="shared" si="159"/>
        <v>9.2559731857033784E-31</v>
      </c>
      <c r="IK136" s="86">
        <f t="shared" si="159"/>
        <v>4.1712540824108724E-33</v>
      </c>
      <c r="IL136" s="86">
        <f t="shared" si="159"/>
        <v>5.118133905705536E-34</v>
      </c>
      <c r="IM136" s="86">
        <f t="shared" si="159"/>
        <v>5.6159036194952625E-36</v>
      </c>
      <c r="IN136" s="86">
        <f t="shared" si="159"/>
        <v>2.8914276762783567E-34</v>
      </c>
      <c r="IO136" s="86">
        <f t="shared" si="159"/>
        <v>1.5639326402357398E-32</v>
      </c>
      <c r="IP136" s="86">
        <f t="shared" si="159"/>
        <v>1.0382602549070092E-32</v>
      </c>
      <c r="IQ136" s="86">
        <f t="shared" si="159"/>
        <v>1.6491454326417395E-34</v>
      </c>
      <c r="IR136" s="86">
        <f t="shared" si="159"/>
        <v>6.441402651915067E-46</v>
      </c>
      <c r="IS136" s="86">
        <f t="shared" si="159"/>
        <v>7.8340970480745522E-37</v>
      </c>
      <c r="IT136" s="86">
        <f t="shared" si="159"/>
        <v>4.9948466113432403E-38</v>
      </c>
      <c r="IU136" s="86">
        <f t="shared" si="159"/>
        <v>6.5196274020572667E-38</v>
      </c>
      <c r="IV136" s="86">
        <f t="shared" si="159"/>
        <v>2.2313241322830604E-38</v>
      </c>
      <c r="IW136" s="86">
        <f t="shared" si="159"/>
        <v>2.3212682366459344E-18</v>
      </c>
      <c r="IY136" s="86">
        <f t="shared" si="160"/>
        <v>1.3668927258686533E-5</v>
      </c>
      <c r="IZ136" s="86">
        <f t="shared" si="160"/>
        <v>1.597642962174279E-4</v>
      </c>
      <c r="JA136" s="86">
        <f t="shared" si="160"/>
        <v>7.312495256063119E-5</v>
      </c>
      <c r="JB136" s="86">
        <f t="shared" si="160"/>
        <v>1.0247227361877043E-4</v>
      </c>
      <c r="JC136" s="86">
        <f t="shared" si="160"/>
        <v>6.8836882197456881E-5</v>
      </c>
      <c r="JD136" s="86">
        <f t="shared" si="160"/>
        <v>1.2827689899302873E-4</v>
      </c>
      <c r="JE136" s="86">
        <f t="shared" si="160"/>
        <v>4.4657433083683583E-4</v>
      </c>
      <c r="JF136" s="86">
        <f t="shared" si="160"/>
        <v>5.3579892185137636E-4</v>
      </c>
      <c r="JG136" s="86">
        <f t="shared" si="160"/>
        <v>2.8713715416831421E-4</v>
      </c>
      <c r="JH136" s="86">
        <f t="shared" si="160"/>
        <v>1.5210204767090362E-5</v>
      </c>
      <c r="JI136" s="86">
        <f t="shared" si="160"/>
        <v>3.0856561777305756E-5</v>
      </c>
      <c r="JJ136" s="86">
        <f t="shared" si="160"/>
        <v>1.3405645178745784E-5</v>
      </c>
      <c r="JK136" s="86">
        <f t="shared" si="160"/>
        <v>9.8194783866668164E-6</v>
      </c>
      <c r="JL136" s="86">
        <f t="shared" si="160"/>
        <v>1.2758943968611524E-4</v>
      </c>
      <c r="JM136" s="86">
        <f t="shared" si="160"/>
        <v>9.5155838022416837E-4</v>
      </c>
    </row>
    <row r="137" spans="2:273" x14ac:dyDescent="0.25">
      <c r="B137" s="2">
        <v>110</v>
      </c>
      <c r="C137" s="37">
        <v>64.066999999999993</v>
      </c>
      <c r="D137" s="37">
        <v>60.746000000000002</v>
      </c>
      <c r="E137" s="37">
        <v>62.19</v>
      </c>
      <c r="F137" s="37">
        <v>61.889000000000003</v>
      </c>
      <c r="G137" s="37">
        <v>59.21</v>
      </c>
      <c r="H137" s="37">
        <v>58.402999999999999</v>
      </c>
      <c r="I137" s="37">
        <v>56.29</v>
      </c>
      <c r="J137" s="37">
        <v>57.161000000000001</v>
      </c>
      <c r="K137" s="37">
        <v>58.048000000000002</v>
      </c>
      <c r="L137" s="37">
        <v>59.305999999999997</v>
      </c>
      <c r="M137" s="37">
        <v>59.418999999999997</v>
      </c>
      <c r="N137" s="37">
        <v>60.887</v>
      </c>
      <c r="O137" s="37">
        <v>60.694000000000003</v>
      </c>
      <c r="P137" s="37">
        <v>60.430999999999997</v>
      </c>
      <c r="Q137" s="37">
        <v>65.569000000000003</v>
      </c>
      <c r="S137" s="4">
        <f t="shared" si="162"/>
        <v>64.46268797852359</v>
      </c>
      <c r="T137" s="4">
        <f t="shared" si="162"/>
        <v>60.419980667296493</v>
      </c>
      <c r="U137" s="4">
        <f t="shared" si="162"/>
        <v>60.671644411827629</v>
      </c>
      <c r="V137" s="4">
        <f t="shared" si="162"/>
        <v>60.710358429371553</v>
      </c>
      <c r="W137" s="4">
        <f t="shared" si="162"/>
        <v>58.745170463503001</v>
      </c>
      <c r="X137" s="4">
        <f t="shared" si="162"/>
        <v>57.441303201076835</v>
      </c>
      <c r="Y137" s="4">
        <f t="shared" si="162"/>
        <v>55.730268406081812</v>
      </c>
      <c r="Z137" s="4">
        <f t="shared" si="162"/>
        <v>56.991158259238631</v>
      </c>
      <c r="AA137" s="4">
        <f t="shared" si="162"/>
        <v>57.433741274944246</v>
      </c>
      <c r="AB137" s="4">
        <f t="shared" si="162"/>
        <v>58.03354270099689</v>
      </c>
      <c r="AC137" s="4">
        <f t="shared" si="162"/>
        <v>58.950204635121821</v>
      </c>
      <c r="AD137" s="4">
        <f t="shared" si="162"/>
        <v>60.820674467980922</v>
      </c>
      <c r="AE137" s="4">
        <f t="shared" si="162"/>
        <v>60.77060344701836</v>
      </c>
      <c r="AF137" s="4">
        <f t="shared" si="162"/>
        <v>59.63401672041406</v>
      </c>
      <c r="AG137" s="4">
        <f t="shared" si="162"/>
        <v>64.294415629830695</v>
      </c>
      <c r="AI137" s="4">
        <f t="shared" si="163"/>
        <v>-0.39568797852359694</v>
      </c>
      <c r="AJ137" s="4">
        <f t="shared" si="163"/>
        <v>0.32601933270350969</v>
      </c>
      <c r="AK137" s="4">
        <f t="shared" si="163"/>
        <v>1.5183555881723692</v>
      </c>
      <c r="AL137" s="4">
        <f t="shared" si="163"/>
        <v>1.1786415706284501</v>
      </c>
      <c r="AM137" s="4">
        <f t="shared" si="163"/>
        <v>0.46482953649699965</v>
      </c>
      <c r="AN137" s="4">
        <f t="shared" si="163"/>
        <v>0.96169679892316395</v>
      </c>
      <c r="AO137" s="4">
        <f t="shared" si="163"/>
        <v>0.55973159391818683</v>
      </c>
      <c r="AP137" s="4">
        <f t="shared" si="163"/>
        <v>0.16984174076137037</v>
      </c>
      <c r="AQ137" s="4">
        <f t="shared" si="163"/>
        <v>0.61425872505575541</v>
      </c>
      <c r="AR137" s="4">
        <f t="shared" si="163"/>
        <v>1.2724572990031078</v>
      </c>
      <c r="AS137" s="4">
        <f t="shared" si="163"/>
        <v>0.46879536487817575</v>
      </c>
      <c r="AT137" s="4">
        <f t="shared" si="163"/>
        <v>6.6325532019078537E-2</v>
      </c>
      <c r="AU137" s="4">
        <f t="shared" si="163"/>
        <v>-7.6603447018356974E-2</v>
      </c>
      <c r="AV137" s="4">
        <f t="shared" si="163"/>
        <v>0.79698327958593751</v>
      </c>
      <c r="AW137" s="4">
        <f t="shared" si="163"/>
        <v>1.2745843701693076</v>
      </c>
      <c r="AY137" s="2">
        <f t="shared" si="154"/>
        <v>64.462687978411978</v>
      </c>
      <c r="AZ137" s="2">
        <f t="shared" si="154"/>
        <v>60.413736784176677</v>
      </c>
      <c r="BA137" s="2">
        <f t="shared" si="154"/>
        <v>60.665225629336206</v>
      </c>
      <c r="BB137" s="2">
        <f t="shared" si="154"/>
        <v>60.697957728183425</v>
      </c>
      <c r="BC137" s="2">
        <f t="shared" si="154"/>
        <v>58.734080717704202</v>
      </c>
      <c r="BD137" s="2">
        <f t="shared" si="154"/>
        <v>57.41865032490395</v>
      </c>
      <c r="BE137" s="2">
        <f t="shared" si="154"/>
        <v>55.645792256326992</v>
      </c>
      <c r="BF137" s="2">
        <f t="shared" si="154"/>
        <v>56.865603523617153</v>
      </c>
      <c r="BG137" s="2">
        <f t="shared" si="154"/>
        <v>57.357378956271113</v>
      </c>
      <c r="BH137" s="2">
        <f t="shared" si="154"/>
        <v>58.026711108076931</v>
      </c>
      <c r="BI137" s="2">
        <f t="shared" si="154"/>
        <v>58.93883891958113</v>
      </c>
      <c r="BJ137" s="2">
        <f t="shared" si="154"/>
        <v>60.81495869514309</v>
      </c>
      <c r="BK137" s="2">
        <f t="shared" si="154"/>
        <v>60.766067091387761</v>
      </c>
      <c r="BL137" s="2">
        <f t="shared" si="154"/>
        <v>59.55644343740105</v>
      </c>
      <c r="BM137" s="2">
        <f t="shared" si="154"/>
        <v>63.512141270533654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64.066999999999993</v>
      </c>
      <c r="CF137" s="2">
        <f t="shared" si="155"/>
        <v>60.746000000000002</v>
      </c>
      <c r="CG137" s="2">
        <f t="shared" si="155"/>
        <v>62.19</v>
      </c>
      <c r="CH137" s="2">
        <f t="shared" si="155"/>
        <v>61.889000000000003</v>
      </c>
      <c r="CI137" s="2">
        <f t="shared" si="155"/>
        <v>59.21</v>
      </c>
      <c r="CJ137" s="2">
        <f t="shared" si="155"/>
        <v>58.402999999999999</v>
      </c>
      <c r="CK137" s="2">
        <f t="shared" si="155"/>
        <v>56.29</v>
      </c>
      <c r="CL137" s="2">
        <f t="shared" si="155"/>
        <v>57.161000000000001</v>
      </c>
      <c r="CM137" s="2">
        <f t="shared" si="155"/>
        <v>58.048000000000002</v>
      </c>
      <c r="CN137" s="2">
        <f t="shared" si="155"/>
        <v>59.305999999999997</v>
      </c>
      <c r="CO137" s="2">
        <f t="shared" si="155"/>
        <v>59.418999999999997</v>
      </c>
      <c r="CP137" s="2">
        <f t="shared" si="155"/>
        <v>60.887</v>
      </c>
      <c r="CQ137" s="2">
        <f t="shared" si="155"/>
        <v>60.694000000000003</v>
      </c>
      <c r="CR137" s="2">
        <f t="shared" si="155"/>
        <v>60.430999999999997</v>
      </c>
      <c r="CS137" s="2">
        <f t="shared" si="155"/>
        <v>65.569000000000003</v>
      </c>
      <c r="CU137" s="2">
        <f t="shared" si="110"/>
        <v>64.066999999999993</v>
      </c>
      <c r="CV137" s="2">
        <f t="shared" si="111"/>
        <v>60.746000000000002</v>
      </c>
      <c r="CW137" s="2">
        <f t="shared" si="112"/>
        <v>62.19</v>
      </c>
      <c r="CX137" s="2">
        <f t="shared" si="113"/>
        <v>61.889000000000003</v>
      </c>
      <c r="CY137" s="2">
        <f t="shared" si="114"/>
        <v>59.21</v>
      </c>
      <c r="CZ137" s="2">
        <f t="shared" si="115"/>
        <v>58.402999999999999</v>
      </c>
      <c r="DA137" s="2">
        <f t="shared" si="116"/>
        <v>56.29</v>
      </c>
      <c r="DB137" s="2">
        <f t="shared" si="117"/>
        <v>57.161000000000001</v>
      </c>
      <c r="DC137" s="2">
        <f t="shared" si="118"/>
        <v>58.048000000000002</v>
      </c>
      <c r="DD137" s="2">
        <f t="shared" si="119"/>
        <v>59.305999999999997</v>
      </c>
      <c r="DE137" s="2">
        <f t="shared" si="120"/>
        <v>59.418999999999997</v>
      </c>
      <c r="DF137" s="2">
        <f t="shared" si="121"/>
        <v>60.887</v>
      </c>
      <c r="DG137" s="2">
        <f t="shared" si="122"/>
        <v>60.694000000000003</v>
      </c>
      <c r="DH137" s="2">
        <f t="shared" si="123"/>
        <v>60.430999999999997</v>
      </c>
      <c r="DI137" s="2">
        <f t="shared" si="124"/>
        <v>65.569000000000003</v>
      </c>
      <c r="DK137" s="2">
        <f t="shared" si="164"/>
        <v>102.50969993959531</v>
      </c>
      <c r="DL137" s="2">
        <f t="shared" si="164"/>
        <v>85.418719269103008</v>
      </c>
      <c r="DM137" s="2">
        <f t="shared" si="164"/>
        <v>90.791591331923854</v>
      </c>
      <c r="DN137" s="2">
        <f t="shared" si="164"/>
        <v>87.601052401087259</v>
      </c>
      <c r="DO137" s="2">
        <f t="shared" si="164"/>
        <v>81.149645877378447</v>
      </c>
      <c r="DP137" s="2">
        <f t="shared" si="164"/>
        <v>84.381626502444448</v>
      </c>
      <c r="DQ137" s="2">
        <f t="shared" si="164"/>
        <v>83.525348515519553</v>
      </c>
      <c r="DR137" s="2">
        <f t="shared" si="164"/>
        <v>88.82148933143668</v>
      </c>
      <c r="DS137" s="2">
        <f t="shared" si="164"/>
        <v>94.71794520917679</v>
      </c>
      <c r="DT137" s="2">
        <f t="shared" si="164"/>
        <v>98.193042200094851</v>
      </c>
      <c r="DU137" s="2">
        <f t="shared" si="164"/>
        <v>97.323277351916374</v>
      </c>
      <c r="DV137" s="2">
        <f t="shared" si="164"/>
        <v>94.59016279069769</v>
      </c>
      <c r="DW137" s="2">
        <f t="shared" si="164"/>
        <v>94.348119027484159</v>
      </c>
      <c r="DX137" s="2">
        <f t="shared" si="164"/>
        <v>85.551741920869816</v>
      </c>
      <c r="DY137" s="2">
        <f t="shared" si="164"/>
        <v>82.412357700557664</v>
      </c>
      <c r="EA137" s="2">
        <f t="shared" si="152"/>
        <v>64.382106598334403</v>
      </c>
      <c r="EB137" s="2">
        <f t="shared" si="152"/>
        <v>60.364601633738616</v>
      </c>
      <c r="EC137" s="2">
        <f t="shared" si="152"/>
        <v>60.593897240990998</v>
      </c>
      <c r="ED137" s="2">
        <f t="shared" si="152"/>
        <v>60.638791965321509</v>
      </c>
      <c r="EE137" s="2">
        <f t="shared" si="151"/>
        <v>58.678219895174564</v>
      </c>
      <c r="EF137" s="2">
        <f t="shared" si="151"/>
        <v>57.351208854320504</v>
      </c>
      <c r="EG137" s="2">
        <f t="shared" si="151"/>
        <v>55.5746697468919</v>
      </c>
      <c r="EH137" s="2">
        <f t="shared" si="151"/>
        <v>56.782145077214707</v>
      </c>
      <c r="EI137" s="2">
        <f t="shared" si="151"/>
        <v>57.257983738964604</v>
      </c>
      <c r="EJ137" s="2">
        <f t="shared" si="151"/>
        <v>57.90998071713436</v>
      </c>
      <c r="EK137" s="2">
        <f t="shared" si="151"/>
        <v>58.841111448870656</v>
      </c>
      <c r="EL137" s="2">
        <f t="shared" si="151"/>
        <v>60.73490109928953</v>
      </c>
      <c r="EM137" s="2">
        <f t="shared" si="135"/>
        <v>60.688412879006634</v>
      </c>
      <c r="EN137" s="2">
        <f t="shared" si="135"/>
        <v>59.492822607129042</v>
      </c>
      <c r="EO137" s="2">
        <f t="shared" si="135"/>
        <v>63.455944952424481</v>
      </c>
      <c r="EQ137" s="2">
        <f t="shared" si="165"/>
        <v>64.30814078711299</v>
      </c>
      <c r="ER137" s="2">
        <f t="shared" si="165"/>
        <v>60.11907428056486</v>
      </c>
      <c r="ES137" s="2">
        <f t="shared" si="165"/>
        <v>60.591895079683063</v>
      </c>
      <c r="ET137" s="2">
        <f t="shared" si="165"/>
        <v>60.630053830360076</v>
      </c>
      <c r="EU137" s="2">
        <f t="shared" si="165"/>
        <v>58.660274200073538</v>
      </c>
      <c r="EV137" s="2">
        <f t="shared" si="165"/>
        <v>57.356771155901086</v>
      </c>
      <c r="EW137" s="2">
        <f t="shared" si="165"/>
        <v>55.579863111982192</v>
      </c>
      <c r="EX137" s="2">
        <f t="shared" si="165"/>
        <v>56.768822885730842</v>
      </c>
      <c r="EY137" s="2">
        <f t="shared" si="165"/>
        <v>57.261591818452317</v>
      </c>
      <c r="EZ137" s="2">
        <f t="shared" si="165"/>
        <v>57.90526067012982</v>
      </c>
      <c r="FA137" s="2">
        <f t="shared" si="165"/>
        <v>58.746359871145884</v>
      </c>
      <c r="FB137" s="2">
        <f t="shared" si="165"/>
        <v>60.705000478296597</v>
      </c>
      <c r="FC137" s="2">
        <f t="shared" si="165"/>
        <v>60.661423145710039</v>
      </c>
      <c r="FD137" s="2">
        <f t="shared" si="165"/>
        <v>59.464811640769739</v>
      </c>
      <c r="FE137" s="2">
        <f t="shared" si="165"/>
        <v>63.471733508293305</v>
      </c>
      <c r="FG137" s="2">
        <f t="shared" si="166"/>
        <v>0.99787069496486858</v>
      </c>
      <c r="FH137" s="2">
        <f t="shared" si="166"/>
        <v>0.99792853043245333</v>
      </c>
      <c r="FI137" s="2">
        <f t="shared" si="166"/>
        <v>0.99763718872074492</v>
      </c>
      <c r="FJ137" s="2">
        <f t="shared" si="166"/>
        <v>0.99780168746962916</v>
      </c>
      <c r="FK137" s="2">
        <f t="shared" si="166"/>
        <v>0.99750489197652492</v>
      </c>
      <c r="FL137" s="2">
        <f t="shared" si="166"/>
        <v>0.99750757781001231</v>
      </c>
      <c r="FM137" s="2">
        <f t="shared" si="166"/>
        <v>0.99745860028901201</v>
      </c>
      <c r="FN137" s="2">
        <f t="shared" si="166"/>
        <v>0.99738743482431924</v>
      </c>
      <c r="FO137" s="2">
        <f t="shared" si="166"/>
        <v>0.99734816603792653</v>
      </c>
      <c r="FP137" s="2">
        <f t="shared" si="166"/>
        <v>0.99710066735496905</v>
      </c>
      <c r="FQ137" s="2">
        <f t="shared" si="166"/>
        <v>0.99743470269686541</v>
      </c>
      <c r="FR137" s="2">
        <f t="shared" si="166"/>
        <v>0.99762725295069121</v>
      </c>
      <c r="FS137" s="2">
        <f t="shared" si="166"/>
        <v>0.99768636972292146</v>
      </c>
      <c r="FT137" s="2">
        <f t="shared" si="166"/>
        <v>0.99754984413048087</v>
      </c>
      <c r="FU137" s="2">
        <f t="shared" si="166"/>
        <v>0.99704059239951226</v>
      </c>
      <c r="FW137" s="2">
        <f t="shared" si="156"/>
        <v>8.164534281916035E-3</v>
      </c>
      <c r="FX137" s="2">
        <f t="shared" si="156"/>
        <v>1.125614620777554E-2</v>
      </c>
      <c r="FY137" s="2">
        <f t="shared" si="156"/>
        <v>1.1519481595563026E-2</v>
      </c>
      <c r="FZ137" s="2">
        <f t="shared" si="156"/>
        <v>1.2097787641914628E-2</v>
      </c>
      <c r="GA137" s="2">
        <f t="shared" si="156"/>
        <v>1.1580088501216411E-2</v>
      </c>
      <c r="GB137" s="2">
        <f t="shared" si="156"/>
        <v>1.2631072157903777E-2</v>
      </c>
      <c r="GC137" s="2">
        <f t="shared" si="156"/>
        <v>1.7072262212130429E-2</v>
      </c>
      <c r="GD137" s="2">
        <f t="shared" si="156"/>
        <v>1.8497605898583361E-2</v>
      </c>
      <c r="GE137" s="2">
        <f t="shared" si="156"/>
        <v>1.5969510103035739E-2</v>
      </c>
      <c r="GF137" s="2">
        <f t="shared" si="156"/>
        <v>1.3475343933402236E-2</v>
      </c>
      <c r="GG137" s="2">
        <f t="shared" si="156"/>
        <v>1.0456033800971529E-2</v>
      </c>
      <c r="GH137" s="2">
        <f t="shared" si="156"/>
        <v>9.109390348976348E-3</v>
      </c>
      <c r="GI137" s="2">
        <f t="shared" si="156"/>
        <v>8.2217515497947317E-3</v>
      </c>
      <c r="GJ137" s="2">
        <f t="shared" si="156"/>
        <v>8.1248120812068697E-3</v>
      </c>
      <c r="GK137" s="2">
        <f t="shared" si="156"/>
        <v>6.1162113347528173E-3</v>
      </c>
      <c r="GM137" s="86">
        <f t="shared" si="157"/>
        <v>9.0283688788742607E-59</v>
      </c>
      <c r="GN137" s="86">
        <f t="shared" si="157"/>
        <v>1.4764550730783048E-59</v>
      </c>
      <c r="GO137" s="86">
        <f t="shared" si="157"/>
        <v>2.8711128612231494E-75</v>
      </c>
      <c r="GP137" s="86">
        <f t="shared" si="157"/>
        <v>3.0034384348771112E-75</v>
      </c>
      <c r="GQ137" s="86">
        <f t="shared" si="157"/>
        <v>5.3835532196723741E-69</v>
      </c>
      <c r="GR137" s="86">
        <f t="shared" si="157"/>
        <v>9.9384172374574625E-62</v>
      </c>
      <c r="GS137" s="86">
        <f t="shared" si="157"/>
        <v>1.7287365386869804E-81</v>
      </c>
      <c r="GT137" s="86">
        <f t="shared" si="157"/>
        <v>4.616775238280008E-101</v>
      </c>
      <c r="GU137" s="86">
        <f t="shared" si="157"/>
        <v>4.5566043866817062E-113</v>
      </c>
      <c r="GV137" s="86">
        <f t="shared" si="157"/>
        <v>2.9949894209921255E-86</v>
      </c>
      <c r="GW137" s="86">
        <f t="shared" si="157"/>
        <v>9.9071987087618907E-91</v>
      </c>
      <c r="GX137" s="86">
        <f t="shared" si="157"/>
        <v>3.799722362734354E-86</v>
      </c>
      <c r="GY137" s="86">
        <f t="shared" si="157"/>
        <v>6.8958676310144407E-86</v>
      </c>
      <c r="GZ137" s="86">
        <f t="shared" si="157"/>
        <v>1.2929905748708968E-108</v>
      </c>
      <c r="HA137" s="86">
        <f t="shared" si="157"/>
        <v>5.6902950355136358E-129</v>
      </c>
      <c r="HC137" s="86">
        <f t="shared" si="153"/>
        <v>8.7627205573447387E-11</v>
      </c>
      <c r="HD137" s="86">
        <f t="shared" si="153"/>
        <v>2.2310847520576323E-14</v>
      </c>
      <c r="HE137" s="86">
        <f t="shared" si="153"/>
        <v>5.4228074250085138E-18</v>
      </c>
      <c r="HF137" s="86">
        <f t="shared" si="153"/>
        <v>1.2147714344538029E-18</v>
      </c>
      <c r="HG137" s="86">
        <f t="shared" si="153"/>
        <v>1.5903641776340388E-22</v>
      </c>
      <c r="HH137" s="86">
        <f t="shared" si="153"/>
        <v>1.9684569064867561E-23</v>
      </c>
      <c r="HI137" s="86">
        <f t="shared" si="153"/>
        <v>1.5499261668643367E-38</v>
      </c>
      <c r="HJ137" s="86">
        <f t="shared" si="153"/>
        <v>2.6386962641257857E-49</v>
      </c>
      <c r="HK137" s="86">
        <f t="shared" si="153"/>
        <v>2.3219399274567697E-50</v>
      </c>
      <c r="HL137" s="86">
        <f t="shared" si="161"/>
        <v>2.9044756730897557E-28</v>
      </c>
      <c r="HM137" s="86">
        <f t="shared" si="161"/>
        <v>2.388874588291713E-32</v>
      </c>
      <c r="HN137" s="86">
        <f t="shared" si="161"/>
        <v>1.6992652951408367E-23</v>
      </c>
      <c r="HO137" s="86">
        <f t="shared" si="161"/>
        <v>2.3131495956043305E-18</v>
      </c>
      <c r="HP137" s="86">
        <f t="shared" si="161"/>
        <v>1.1015901709226024E-24</v>
      </c>
      <c r="HQ137" s="86">
        <f t="shared" si="161"/>
        <v>4.1470762005847398E-35</v>
      </c>
      <c r="HS137" s="86">
        <f t="shared" si="158"/>
        <v>3.3518247779833516E-5</v>
      </c>
      <c r="HT137" s="86">
        <f t="shared" si="158"/>
        <v>3.449747486170638E-4</v>
      </c>
      <c r="HU137" s="86">
        <f t="shared" si="158"/>
        <v>1.694841412475828E-4</v>
      </c>
      <c r="HV137" s="86">
        <f t="shared" si="158"/>
        <v>2.3863234995038677E-4</v>
      </c>
      <c r="HW137" s="86">
        <f t="shared" si="158"/>
        <v>1.661535889922808E-4</v>
      </c>
      <c r="HX137" s="86">
        <f t="shared" si="158"/>
        <v>2.9877184829533814E-4</v>
      </c>
      <c r="HY137" s="86">
        <f t="shared" si="158"/>
        <v>1.0091365537525895E-3</v>
      </c>
      <c r="HZ137" s="86">
        <f t="shared" si="158"/>
        <v>1.2202147708042425E-3</v>
      </c>
      <c r="IA137" s="86">
        <f t="shared" si="158"/>
        <v>6.7296301634543862E-4</v>
      </c>
      <c r="IB137" s="86">
        <f t="shared" si="158"/>
        <v>4.6365232230200247E-5</v>
      </c>
      <c r="IC137" s="86">
        <f t="shared" si="158"/>
        <v>7.6680484621518267E-5</v>
      </c>
      <c r="ID137" s="86">
        <f t="shared" si="158"/>
        <v>3.4193150573497717E-5</v>
      </c>
      <c r="IE137" s="86">
        <f t="shared" si="158"/>
        <v>2.4858625884249059E-5</v>
      </c>
      <c r="IF137" s="86">
        <f t="shared" si="158"/>
        <v>2.4293858776257651E-4</v>
      </c>
      <c r="IG137" s="86">
        <f t="shared" si="158"/>
        <v>1.5345282171953989E-3</v>
      </c>
      <c r="II137" s="86">
        <f t="shared" si="159"/>
        <v>2.6995960840953712E-35</v>
      </c>
      <c r="IJ137" s="86">
        <f t="shared" si="159"/>
        <v>1.3418692242628283E-29</v>
      </c>
      <c r="IK137" s="86">
        <f t="shared" si="159"/>
        <v>7.6024917541148419E-32</v>
      </c>
      <c r="IL137" s="86">
        <f t="shared" si="159"/>
        <v>1.0477959063434032E-32</v>
      </c>
      <c r="IM137" s="86">
        <f t="shared" si="159"/>
        <v>1.3370667281082712E-34</v>
      </c>
      <c r="IN137" s="86">
        <f t="shared" si="159"/>
        <v>6.2388171052406773E-33</v>
      </c>
      <c r="IO137" s="86">
        <f t="shared" si="159"/>
        <v>3.5471284396785722E-31</v>
      </c>
      <c r="IP137" s="86">
        <f t="shared" si="159"/>
        <v>2.5515964061514193E-31</v>
      </c>
      <c r="IQ137" s="86">
        <f t="shared" si="159"/>
        <v>4.3274708253970161E-33</v>
      </c>
      <c r="IR137" s="86">
        <f t="shared" si="159"/>
        <v>4.4086199142944983E-44</v>
      </c>
      <c r="IS137" s="86">
        <f t="shared" si="159"/>
        <v>1.8784887273714402E-35</v>
      </c>
      <c r="IT137" s="86">
        <f t="shared" si="159"/>
        <v>1.2130805332354657E-36</v>
      </c>
      <c r="IU137" s="86">
        <f t="shared" si="159"/>
        <v>1.4663560829608437E-36</v>
      </c>
      <c r="IV137" s="86">
        <f t="shared" si="159"/>
        <v>5.1827463327124173E-37</v>
      </c>
      <c r="IW137" s="86">
        <f t="shared" si="159"/>
        <v>9.0717737719614992E-18</v>
      </c>
      <c r="IY137" s="86">
        <f t="shared" si="160"/>
        <v>3.3518335407039091E-5</v>
      </c>
      <c r="IZ137" s="86">
        <f t="shared" si="160"/>
        <v>3.4497474863937462E-4</v>
      </c>
      <c r="JA137" s="86">
        <f t="shared" si="160"/>
        <v>1.6948414124758822E-4</v>
      </c>
      <c r="JB137" s="86">
        <f t="shared" si="160"/>
        <v>2.3863234995038799E-4</v>
      </c>
      <c r="JC137" s="86">
        <f t="shared" si="160"/>
        <v>1.661535889922808E-4</v>
      </c>
      <c r="JD137" s="86">
        <f t="shared" si="160"/>
        <v>2.9877184829533814E-4</v>
      </c>
      <c r="JE137" s="86">
        <f t="shared" si="160"/>
        <v>1.0091365537525895E-3</v>
      </c>
      <c r="JF137" s="86">
        <f t="shared" si="160"/>
        <v>1.2202147708042425E-3</v>
      </c>
      <c r="JG137" s="86">
        <f t="shared" si="160"/>
        <v>6.7296301634543862E-4</v>
      </c>
      <c r="JH137" s="86">
        <f t="shared" si="160"/>
        <v>4.6365232230200247E-5</v>
      </c>
      <c r="JI137" s="86">
        <f t="shared" si="160"/>
        <v>7.6680484621518267E-5</v>
      </c>
      <c r="JJ137" s="86">
        <f t="shared" si="160"/>
        <v>3.4193150573497717E-5</v>
      </c>
      <c r="JK137" s="86">
        <f t="shared" si="160"/>
        <v>2.4858625884251373E-5</v>
      </c>
      <c r="JL137" s="86">
        <f t="shared" si="160"/>
        <v>2.4293858776257651E-4</v>
      </c>
      <c r="JM137" s="86">
        <f t="shared" si="160"/>
        <v>1.534528217195408E-3</v>
      </c>
    </row>
    <row r="138" spans="2:273" x14ac:dyDescent="0.25">
      <c r="B138" s="2">
        <v>111</v>
      </c>
      <c r="C138" s="37">
        <v>64.266999999999996</v>
      </c>
      <c r="D138" s="37">
        <v>60.302</v>
      </c>
      <c r="E138" s="37">
        <v>61.570999999999998</v>
      </c>
      <c r="F138" s="37">
        <v>61.015999999999998</v>
      </c>
      <c r="G138" s="37">
        <v>59.758000000000003</v>
      </c>
      <c r="H138" s="37">
        <v>58.21</v>
      </c>
      <c r="I138" s="37">
        <v>56.402999999999999</v>
      </c>
      <c r="J138" s="37">
        <v>57.338999999999999</v>
      </c>
      <c r="K138" s="37">
        <v>58.29</v>
      </c>
      <c r="L138" s="37">
        <v>58.468000000000004</v>
      </c>
      <c r="M138" s="37">
        <v>59.581000000000003</v>
      </c>
      <c r="N138" s="37">
        <v>61.854999999999997</v>
      </c>
      <c r="O138" s="37">
        <v>61.823</v>
      </c>
      <c r="P138" s="37">
        <v>60.045999999999999</v>
      </c>
      <c r="Q138" s="37">
        <v>65.537999999999997</v>
      </c>
      <c r="S138" s="4">
        <f t="shared" si="162"/>
        <v>64.355204097895495</v>
      </c>
      <c r="T138" s="4">
        <f t="shared" si="162"/>
        <v>60.282801262320689</v>
      </c>
      <c r="U138" s="4">
        <f t="shared" si="162"/>
        <v>60.546163944614172</v>
      </c>
      <c r="V138" s="4">
        <f t="shared" si="162"/>
        <v>60.60466966596173</v>
      </c>
      <c r="W138" s="4">
        <f t="shared" si="162"/>
        <v>58.639957671047263</v>
      </c>
      <c r="X138" s="4">
        <f t="shared" si="162"/>
        <v>57.365822006603828</v>
      </c>
      <c r="Y138" s="4">
        <f t="shared" si="162"/>
        <v>55.703349698533941</v>
      </c>
      <c r="Z138" s="4">
        <f t="shared" si="162"/>
        <v>56.967606883237714</v>
      </c>
      <c r="AA138" s="4">
        <f t="shared" si="162"/>
        <v>57.338002635064733</v>
      </c>
      <c r="AB138" s="4">
        <f t="shared" si="162"/>
        <v>57.851960230960017</v>
      </c>
      <c r="AC138" s="4">
        <f t="shared" si="162"/>
        <v>58.766397319310464</v>
      </c>
      <c r="AD138" s="4">
        <f t="shared" si="162"/>
        <v>60.661716503049448</v>
      </c>
      <c r="AE138" s="4">
        <f t="shared" si="162"/>
        <v>60.621216861457036</v>
      </c>
      <c r="AF138" s="4">
        <f t="shared" si="162"/>
        <v>59.53605584349463</v>
      </c>
      <c r="AG138" s="4">
        <f t="shared" si="162"/>
        <v>64.523104741225211</v>
      </c>
      <c r="AI138" s="4">
        <f t="shared" si="163"/>
        <v>-8.820409789549899E-2</v>
      </c>
      <c r="AJ138" s="4">
        <f t="shared" si="163"/>
        <v>1.9198737679310796E-2</v>
      </c>
      <c r="AK138" s="4">
        <f t="shared" si="163"/>
        <v>1.0248360553858262</v>
      </c>
      <c r="AL138" s="4">
        <f t="shared" si="163"/>
        <v>0.41133033403826857</v>
      </c>
      <c r="AM138" s="4">
        <f t="shared" si="163"/>
        <v>1.1180423289527397</v>
      </c>
      <c r="AN138" s="4">
        <f t="shared" si="163"/>
        <v>0.84417799339617261</v>
      </c>
      <c r="AO138" s="4">
        <f t="shared" si="163"/>
        <v>0.69965030146605756</v>
      </c>
      <c r="AP138" s="4">
        <f t="shared" si="163"/>
        <v>0.37139311676228459</v>
      </c>
      <c r="AQ138" s="4">
        <f t="shared" si="163"/>
        <v>0.95199736493526643</v>
      </c>
      <c r="AR138" s="4">
        <f t="shared" si="163"/>
        <v>0.61603976903998614</v>
      </c>
      <c r="AS138" s="4">
        <f t="shared" si="163"/>
        <v>0.81460268068953923</v>
      </c>
      <c r="AT138" s="4">
        <f t="shared" si="163"/>
        <v>1.1932834969505492</v>
      </c>
      <c r="AU138" s="4">
        <f t="shared" si="163"/>
        <v>1.2017831385429645</v>
      </c>
      <c r="AV138" s="4">
        <f t="shared" si="163"/>
        <v>0.50994415650536951</v>
      </c>
      <c r="AW138" s="4">
        <f t="shared" si="163"/>
        <v>1.0148952587747857</v>
      </c>
      <c r="AY138" s="2">
        <f t="shared" si="154"/>
        <v>64.355204097886713</v>
      </c>
      <c r="AZ138" s="2">
        <f t="shared" si="154"/>
        <v>60.270430762947079</v>
      </c>
      <c r="BA138" s="2">
        <f t="shared" si="154"/>
        <v>60.532564444645963</v>
      </c>
      <c r="BB138" s="2">
        <f t="shared" si="154"/>
        <v>60.578384276524694</v>
      </c>
      <c r="BC138" s="2">
        <f t="shared" si="154"/>
        <v>58.615636127574618</v>
      </c>
      <c r="BD138" s="2">
        <f t="shared" si="154"/>
        <v>57.317918726602379</v>
      </c>
      <c r="BE138" s="2">
        <f t="shared" si="154"/>
        <v>55.531838461011027</v>
      </c>
      <c r="BF138" s="2">
        <f t="shared" si="154"/>
        <v>56.711815875013912</v>
      </c>
      <c r="BG138" s="2">
        <f t="shared" si="154"/>
        <v>57.177341161336216</v>
      </c>
      <c r="BH138" s="2">
        <f t="shared" si="154"/>
        <v>57.833460591985649</v>
      </c>
      <c r="BI138" s="2">
        <f t="shared" si="154"/>
        <v>58.740648553836472</v>
      </c>
      <c r="BJ138" s="2">
        <f t="shared" si="154"/>
        <v>60.648379445925407</v>
      </c>
      <c r="BK138" s="2">
        <f t="shared" si="154"/>
        <v>60.610673105499323</v>
      </c>
      <c r="BL138" s="2">
        <f t="shared" si="154"/>
        <v>59.397575118322152</v>
      </c>
      <c r="BM138" s="2">
        <f t="shared" si="154"/>
        <v>63.329156331433865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64.266999999999996</v>
      </c>
      <c r="CF138" s="2">
        <f t="shared" si="155"/>
        <v>60.302</v>
      </c>
      <c r="CG138" s="2">
        <f t="shared" si="155"/>
        <v>61.570999999999998</v>
      </c>
      <c r="CH138" s="2">
        <f t="shared" si="155"/>
        <v>61.015999999999998</v>
      </c>
      <c r="CI138" s="2">
        <f t="shared" si="155"/>
        <v>59.758000000000003</v>
      </c>
      <c r="CJ138" s="2">
        <f t="shared" si="155"/>
        <v>58.21</v>
      </c>
      <c r="CK138" s="2">
        <f t="shared" si="155"/>
        <v>56.402999999999999</v>
      </c>
      <c r="CL138" s="2">
        <f t="shared" si="155"/>
        <v>57.338999999999999</v>
      </c>
      <c r="CM138" s="2">
        <f t="shared" si="155"/>
        <v>58.29</v>
      </c>
      <c r="CN138" s="2">
        <f t="shared" si="155"/>
        <v>58.468000000000004</v>
      </c>
      <c r="CO138" s="2">
        <f t="shared" si="155"/>
        <v>59.581000000000003</v>
      </c>
      <c r="CP138" s="2">
        <f t="shared" si="155"/>
        <v>61.854999999999997</v>
      </c>
      <c r="CQ138" s="2">
        <f t="shared" si="155"/>
        <v>61.823</v>
      </c>
      <c r="CR138" s="2">
        <f t="shared" si="155"/>
        <v>60.045999999999999</v>
      </c>
      <c r="CS138" s="2">
        <f t="shared" si="155"/>
        <v>65.537999999999997</v>
      </c>
      <c r="CU138" s="2">
        <f t="shared" si="110"/>
        <v>64.266999999999996</v>
      </c>
      <c r="CV138" s="2">
        <f t="shared" si="111"/>
        <v>60.302</v>
      </c>
      <c r="CW138" s="2">
        <f t="shared" si="112"/>
        <v>61.570999999999998</v>
      </c>
      <c r="CX138" s="2">
        <f t="shared" si="113"/>
        <v>61.015999999999998</v>
      </c>
      <c r="CY138" s="2">
        <f t="shared" si="114"/>
        <v>59.758000000000003</v>
      </c>
      <c r="CZ138" s="2">
        <f t="shared" si="115"/>
        <v>58.21</v>
      </c>
      <c r="DA138" s="2">
        <f t="shared" si="116"/>
        <v>56.402999999999999</v>
      </c>
      <c r="DB138" s="2">
        <f t="shared" si="117"/>
        <v>57.338999999999999</v>
      </c>
      <c r="DC138" s="2">
        <f t="shared" si="118"/>
        <v>58.29</v>
      </c>
      <c r="DD138" s="2">
        <f t="shared" si="119"/>
        <v>58.468000000000004</v>
      </c>
      <c r="DE138" s="2">
        <f t="shared" si="120"/>
        <v>59.581000000000003</v>
      </c>
      <c r="DF138" s="2">
        <f t="shared" si="121"/>
        <v>61.854999999999997</v>
      </c>
      <c r="DG138" s="2">
        <f t="shared" si="122"/>
        <v>61.823</v>
      </c>
      <c r="DH138" s="2">
        <f t="shared" si="123"/>
        <v>60.045999999999999</v>
      </c>
      <c r="DI138" s="2">
        <f t="shared" si="124"/>
        <v>65.537999999999997</v>
      </c>
      <c r="DK138" s="2">
        <f t="shared" si="164"/>
        <v>102.72638326789492</v>
      </c>
      <c r="DL138" s="2">
        <f t="shared" si="164"/>
        <v>85.473295681063149</v>
      </c>
      <c r="DM138" s="2">
        <f t="shared" si="164"/>
        <v>90.956107258632812</v>
      </c>
      <c r="DN138" s="2">
        <f t="shared" si="164"/>
        <v>87.739898822108103</v>
      </c>
      <c r="DO138" s="2">
        <f t="shared" si="164"/>
        <v>81.206604651162792</v>
      </c>
      <c r="DP138" s="2">
        <f t="shared" si="164"/>
        <v>84.481435837182318</v>
      </c>
      <c r="DQ138" s="2">
        <f t="shared" si="164"/>
        <v>83.624406612685533</v>
      </c>
      <c r="DR138" s="2">
        <f t="shared" si="164"/>
        <v>88.97390589780062</v>
      </c>
      <c r="DS138" s="2">
        <f t="shared" si="164"/>
        <v>94.929260796221328</v>
      </c>
      <c r="DT138" s="2">
        <f t="shared" si="164"/>
        <v>98.442866050260804</v>
      </c>
      <c r="DU138" s="2">
        <f t="shared" si="164"/>
        <v>97.524157491289202</v>
      </c>
      <c r="DV138" s="2">
        <f t="shared" si="164"/>
        <v>94.740934460887956</v>
      </c>
      <c r="DW138" s="2">
        <f t="shared" si="164"/>
        <v>94.505253911205088</v>
      </c>
      <c r="DX138" s="2">
        <f t="shared" si="164"/>
        <v>85.673700996677724</v>
      </c>
      <c r="DY138" s="2">
        <f t="shared" si="164"/>
        <v>82.454499785499749</v>
      </c>
      <c r="EA138" s="2">
        <f t="shared" si="152"/>
        <v>64.281128251121075</v>
      </c>
      <c r="EB138" s="2">
        <f t="shared" si="152"/>
        <v>60.225052146656544</v>
      </c>
      <c r="EC138" s="2">
        <f t="shared" si="152"/>
        <v>60.466869369369377</v>
      </c>
      <c r="ED138" s="2">
        <f t="shared" si="152"/>
        <v>60.523943217600262</v>
      </c>
      <c r="EE138" s="2">
        <f t="shared" si="151"/>
        <v>58.564267031967432</v>
      </c>
      <c r="EF138" s="2">
        <f t="shared" si="151"/>
        <v>57.256041711791539</v>
      </c>
      <c r="EG138" s="2">
        <f t="shared" si="151"/>
        <v>55.466430241957966</v>
      </c>
      <c r="EH138" s="2">
        <f t="shared" si="151"/>
        <v>56.634893530133255</v>
      </c>
      <c r="EI138" s="2">
        <f t="shared" si="151"/>
        <v>57.085463830858686</v>
      </c>
      <c r="EJ138" s="2">
        <f t="shared" si="151"/>
        <v>57.725479958429617</v>
      </c>
      <c r="EK138" s="2">
        <f t="shared" si="151"/>
        <v>58.650482238167605</v>
      </c>
      <c r="EL138" s="2">
        <f t="shared" si="151"/>
        <v>60.574659432328303</v>
      </c>
      <c r="EM138" s="2">
        <f t="shared" si="135"/>
        <v>60.539255579390272</v>
      </c>
      <c r="EN138" s="2">
        <f t="shared" si="135"/>
        <v>59.338917504247121</v>
      </c>
      <c r="EO138" s="2">
        <f t="shared" si="135"/>
        <v>63.277177128369175</v>
      </c>
      <c r="EQ138" s="2">
        <f t="shared" si="165"/>
        <v>64.214402026445711</v>
      </c>
      <c r="ER138" s="2">
        <f t="shared" si="165"/>
        <v>60.036133333570682</v>
      </c>
      <c r="ES138" s="2">
        <f t="shared" si="165"/>
        <v>60.465273458601615</v>
      </c>
      <c r="ET138" s="2">
        <f t="shared" si="165"/>
        <v>60.51380285418611</v>
      </c>
      <c r="EU138" s="2">
        <f t="shared" si="165"/>
        <v>58.55115180213312</v>
      </c>
      <c r="EV138" s="2">
        <f t="shared" si="165"/>
        <v>57.254376059328514</v>
      </c>
      <c r="EW138" s="2">
        <f t="shared" si="165"/>
        <v>55.473360262744734</v>
      </c>
      <c r="EX138" s="2">
        <f t="shared" si="165"/>
        <v>56.627527119565286</v>
      </c>
      <c r="EY138" s="2">
        <f t="shared" si="165"/>
        <v>57.104378861684921</v>
      </c>
      <c r="EZ138" s="2">
        <f t="shared" si="165"/>
        <v>57.744951000618848</v>
      </c>
      <c r="FA138" s="2">
        <f t="shared" si="165"/>
        <v>58.580436691515914</v>
      </c>
      <c r="FB138" s="2">
        <f t="shared" si="165"/>
        <v>60.551586606511634</v>
      </c>
      <c r="FC138" s="2">
        <f t="shared" si="165"/>
        <v>60.509590048752507</v>
      </c>
      <c r="FD138" s="2">
        <f t="shared" si="165"/>
        <v>59.316229875582437</v>
      </c>
      <c r="FE138" s="2">
        <f t="shared" si="165"/>
        <v>63.307897930777678</v>
      </c>
      <c r="FG138" s="2">
        <f t="shared" si="166"/>
        <v>0.99805768682409846</v>
      </c>
      <c r="FH138" s="2">
        <f t="shared" si="166"/>
        <v>0.99811045289916844</v>
      </c>
      <c r="FI138" s="2">
        <f t="shared" si="166"/>
        <v>0.99784464239928261</v>
      </c>
      <c r="FJ138" s="2">
        <f t="shared" si="166"/>
        <v>0.99799472726876892</v>
      </c>
      <c r="FK138" s="2">
        <f t="shared" si="166"/>
        <v>0.99772393474425991</v>
      </c>
      <c r="FL138" s="2">
        <f t="shared" si="166"/>
        <v>0.99772638532883062</v>
      </c>
      <c r="FM138" s="2">
        <f t="shared" si="166"/>
        <v>0.99768169750777658</v>
      </c>
      <c r="FN138" s="2">
        <f t="shared" si="166"/>
        <v>0.99761676438920921</v>
      </c>
      <c r="FO138" s="2">
        <f t="shared" si="166"/>
        <v>0.99758093423540473</v>
      </c>
      <c r="FP138" s="2">
        <f t="shared" si="166"/>
        <v>0.99735510246142989</v>
      </c>
      <c r="FQ138" s="2">
        <f t="shared" si="166"/>
        <v>0.99765989284823042</v>
      </c>
      <c r="FR138" s="2">
        <f t="shared" si="166"/>
        <v>0.99783557709237758</v>
      </c>
      <c r="FS138" s="2">
        <f t="shared" si="166"/>
        <v>0.99788951446824581</v>
      </c>
      <c r="FT138" s="2">
        <f t="shared" si="166"/>
        <v>0.99776494944068805</v>
      </c>
      <c r="FU138" s="2">
        <f t="shared" si="166"/>
        <v>0.99730028519591174</v>
      </c>
      <c r="FW138" s="2">
        <f t="shared" si="156"/>
        <v>8.9451877015479467E-3</v>
      </c>
      <c r="FX138" s="2">
        <f t="shared" si="156"/>
        <v>1.2328730225201682E-2</v>
      </c>
      <c r="FY138" s="2">
        <f t="shared" si="156"/>
        <v>1.261683831372154E-2</v>
      </c>
      <c r="FZ138" s="2">
        <f t="shared" si="156"/>
        <v>1.3249495920618118E-2</v>
      </c>
      <c r="GA138" s="2">
        <f t="shared" si="156"/>
        <v>1.268314461143924E-2</v>
      </c>
      <c r="GB138" s="2">
        <f t="shared" si="156"/>
        <v>1.3832838199477053E-2</v>
      </c>
      <c r="GC138" s="2">
        <f t="shared" si="156"/>
        <v>1.8688581292340568E-2</v>
      </c>
      <c r="GD138" s="2">
        <f t="shared" si="156"/>
        <v>2.0246090059473504E-2</v>
      </c>
      <c r="GE138" s="2">
        <f t="shared" si="156"/>
        <v>1.7483282970413207E-2</v>
      </c>
      <c r="GF138" s="2">
        <f t="shared" si="156"/>
        <v>1.4756236566582129E-2</v>
      </c>
      <c r="GG138" s="2">
        <f t="shared" si="156"/>
        <v>1.1453259270261935E-2</v>
      </c>
      <c r="GH138" s="2">
        <f t="shared" si="156"/>
        <v>9.9794773587995305E-3</v>
      </c>
      <c r="GI138" s="2">
        <f t="shared" si="156"/>
        <v>9.0078261227931715E-3</v>
      </c>
      <c r="GJ138" s="2">
        <f t="shared" si="156"/>
        <v>8.9017015428194263E-3</v>
      </c>
      <c r="GK138" s="2">
        <f t="shared" si="156"/>
        <v>6.7023374493291399E-3</v>
      </c>
      <c r="GM138" s="86">
        <f t="shared" si="157"/>
        <v>2.4497155560328352E-61</v>
      </c>
      <c r="GN138" s="86">
        <f t="shared" si="157"/>
        <v>4.0130855999918232E-62</v>
      </c>
      <c r="GO138" s="86">
        <f t="shared" si="157"/>
        <v>1.4556416460344167E-78</v>
      </c>
      <c r="GP138" s="86">
        <f t="shared" si="157"/>
        <v>1.6867922301137278E-78</v>
      </c>
      <c r="GQ138" s="86">
        <f t="shared" si="157"/>
        <v>5.4089058098152107E-72</v>
      </c>
      <c r="GR138" s="86">
        <f t="shared" si="157"/>
        <v>2.1947789350136228E-64</v>
      </c>
      <c r="GS138" s="86">
        <f t="shared" si="157"/>
        <v>6.0895289665108273E-85</v>
      </c>
      <c r="GT138" s="86">
        <f t="shared" si="157"/>
        <v>2.3321245180753148E-105</v>
      </c>
      <c r="GU138" s="86">
        <f t="shared" si="157"/>
        <v>6.6519343109158238E-118</v>
      </c>
      <c r="GV138" s="86">
        <f t="shared" si="157"/>
        <v>6.6552746759355772E-90</v>
      </c>
      <c r="GW138" s="86">
        <f t="shared" si="157"/>
        <v>1.1422538307087288E-94</v>
      </c>
      <c r="GX138" s="86">
        <f t="shared" si="157"/>
        <v>6.9312406064349466E-90</v>
      </c>
      <c r="GY138" s="86">
        <f t="shared" si="157"/>
        <v>1.1741287945597641E-89</v>
      </c>
      <c r="GZ138" s="86">
        <f t="shared" si="157"/>
        <v>2.4369281154794406E-113</v>
      </c>
      <c r="HA138" s="86">
        <f t="shared" si="157"/>
        <v>1.8183593811402544E-134</v>
      </c>
      <c r="HC138" s="86">
        <f t="shared" si="153"/>
        <v>1.0331715818587634E-11</v>
      </c>
      <c r="HD138" s="86">
        <f t="shared" si="153"/>
        <v>1.3065755020509589E-15</v>
      </c>
      <c r="HE138" s="86">
        <f t="shared" si="153"/>
        <v>1.4208667318551088E-19</v>
      </c>
      <c r="HF138" s="86">
        <f t="shared" si="153"/>
        <v>3.1559702366224672E-20</v>
      </c>
      <c r="HG138" s="86">
        <f t="shared" si="153"/>
        <v>1.823392561178336E-24</v>
      </c>
      <c r="HH138" s="86">
        <f t="shared" si="153"/>
        <v>2.0959442836237979E-25</v>
      </c>
      <c r="HI138" s="86">
        <f t="shared" si="153"/>
        <v>1.1816547412882601E-41</v>
      </c>
      <c r="HJ138" s="86">
        <f t="shared" si="153"/>
        <v>2.7270824816548725E-53</v>
      </c>
      <c r="HK138" s="86">
        <f t="shared" si="153"/>
        <v>1.7218460279549739E-54</v>
      </c>
      <c r="HL138" s="86">
        <f t="shared" si="161"/>
        <v>1.6333832297314354E-30</v>
      </c>
      <c r="HM138" s="86">
        <f t="shared" si="161"/>
        <v>3.8643612752419229E-35</v>
      </c>
      <c r="HN138" s="86">
        <f t="shared" si="161"/>
        <v>1.4726897060789285E-25</v>
      </c>
      <c r="HO138" s="86">
        <f t="shared" si="161"/>
        <v>5.0125783350745944E-20</v>
      </c>
      <c r="HP138" s="86">
        <f t="shared" si="161"/>
        <v>6.362245663493621E-27</v>
      </c>
      <c r="HQ138" s="86">
        <f t="shared" si="161"/>
        <v>3.8825640874447798E-38</v>
      </c>
      <c r="HS138" s="86">
        <f t="shared" si="158"/>
        <v>7.9082742137731368E-5</v>
      </c>
      <c r="HT138" s="86">
        <f t="shared" si="158"/>
        <v>7.1822823046778907E-4</v>
      </c>
      <c r="HU138" s="86">
        <f t="shared" si="158"/>
        <v>3.774287073458063E-4</v>
      </c>
      <c r="HV138" s="86">
        <f t="shared" si="158"/>
        <v>5.3288041174819566E-4</v>
      </c>
      <c r="HW138" s="86">
        <f t="shared" si="158"/>
        <v>3.8389075321020733E-4</v>
      </c>
      <c r="HX138" s="86">
        <f t="shared" si="158"/>
        <v>6.6654768831130094E-4</v>
      </c>
      <c r="HY138" s="86">
        <f t="shared" si="158"/>
        <v>2.1765300624343592E-3</v>
      </c>
      <c r="HZ138" s="86">
        <f t="shared" si="158"/>
        <v>2.6467883542390038E-3</v>
      </c>
      <c r="IA138" s="86">
        <f t="shared" si="158"/>
        <v>1.5030666874777524E-3</v>
      </c>
      <c r="IB138" s="86">
        <f t="shared" si="158"/>
        <v>1.3299703488422985E-4</v>
      </c>
      <c r="IC138" s="86">
        <f t="shared" si="158"/>
        <v>1.8253331222035292E-4</v>
      </c>
      <c r="ID138" s="86">
        <f t="shared" si="158"/>
        <v>8.3621910571044812E-5</v>
      </c>
      <c r="IE138" s="86">
        <f t="shared" si="158"/>
        <v>6.0449824826024562E-5</v>
      </c>
      <c r="IF138" s="86">
        <f t="shared" si="158"/>
        <v>4.5129075004657468E-4</v>
      </c>
      <c r="IG138" s="86">
        <f t="shared" si="158"/>
        <v>2.4320036247365202E-3</v>
      </c>
      <c r="II138" s="86">
        <f t="shared" si="159"/>
        <v>5.1071158719877244E-34</v>
      </c>
      <c r="IJ138" s="86">
        <f t="shared" si="159"/>
        <v>1.8437265224574973E-28</v>
      </c>
      <c r="IK138" s="86">
        <f t="shared" si="159"/>
        <v>1.3067413403106176E-30</v>
      </c>
      <c r="IL138" s="86">
        <f t="shared" si="159"/>
        <v>2.0167951150841284E-31</v>
      </c>
      <c r="IM138" s="86">
        <f t="shared" si="159"/>
        <v>2.985541733792006E-33</v>
      </c>
      <c r="IN138" s="86">
        <f t="shared" si="159"/>
        <v>1.2634940384058059E-31</v>
      </c>
      <c r="IO138" s="86">
        <f t="shared" si="159"/>
        <v>7.5076945121849578E-30</v>
      </c>
      <c r="IP138" s="86">
        <f t="shared" si="159"/>
        <v>5.8329540450412355E-30</v>
      </c>
      <c r="IQ138" s="86">
        <f t="shared" si="159"/>
        <v>1.0574593042989064E-31</v>
      </c>
      <c r="IR138" s="86">
        <f t="shared" si="159"/>
        <v>2.7609454356866149E-42</v>
      </c>
      <c r="IS138" s="86">
        <f t="shared" si="159"/>
        <v>4.2298129922805485E-34</v>
      </c>
      <c r="IT138" s="86">
        <f t="shared" si="159"/>
        <v>2.7709928266910135E-35</v>
      </c>
      <c r="IU138" s="86">
        <f t="shared" si="159"/>
        <v>3.1105081209006822E-35</v>
      </c>
      <c r="IV138" s="86">
        <f t="shared" si="159"/>
        <v>1.134825310123201E-35</v>
      </c>
      <c r="IW138" s="86">
        <f t="shared" si="159"/>
        <v>3.4618863448266112E-17</v>
      </c>
      <c r="IY138" s="86">
        <f t="shared" si="160"/>
        <v>7.9082752469447184E-5</v>
      </c>
      <c r="IZ138" s="86">
        <f t="shared" si="160"/>
        <v>7.1822823046909564E-4</v>
      </c>
      <c r="JA138" s="86">
        <f t="shared" si="160"/>
        <v>3.7742870734580646E-4</v>
      </c>
      <c r="JB138" s="86">
        <f t="shared" si="160"/>
        <v>5.3288041174819566E-4</v>
      </c>
      <c r="JC138" s="86">
        <f t="shared" si="160"/>
        <v>3.8389075321020733E-4</v>
      </c>
      <c r="JD138" s="86">
        <f t="shared" si="160"/>
        <v>6.6654768831130094E-4</v>
      </c>
      <c r="JE138" s="86">
        <f t="shared" si="160"/>
        <v>2.1765300624343592E-3</v>
      </c>
      <c r="JF138" s="86">
        <f t="shared" si="160"/>
        <v>2.6467883542390038E-3</v>
      </c>
      <c r="JG138" s="86">
        <f t="shared" si="160"/>
        <v>1.5030666874777524E-3</v>
      </c>
      <c r="JH138" s="86">
        <f t="shared" si="160"/>
        <v>1.3299703488422985E-4</v>
      </c>
      <c r="JI138" s="86">
        <f t="shared" si="160"/>
        <v>1.8253331222035292E-4</v>
      </c>
      <c r="JJ138" s="86">
        <f t="shared" si="160"/>
        <v>8.3621910571044812E-5</v>
      </c>
      <c r="JK138" s="86">
        <f t="shared" si="160"/>
        <v>6.044982482602461E-5</v>
      </c>
      <c r="JL138" s="86">
        <f t="shared" si="160"/>
        <v>4.5129075004657468E-4</v>
      </c>
      <c r="JM138" s="86">
        <f t="shared" si="160"/>
        <v>2.4320036247365549E-3</v>
      </c>
    </row>
    <row r="139" spans="2:273" x14ac:dyDescent="0.25">
      <c r="B139" s="2">
        <v>112</v>
      </c>
      <c r="C139" s="37">
        <v>64.2</v>
      </c>
      <c r="D139" s="37">
        <v>59.968000000000004</v>
      </c>
      <c r="E139" s="37">
        <v>60.444000000000003</v>
      </c>
      <c r="F139" s="37">
        <v>61.381</v>
      </c>
      <c r="G139" s="37">
        <v>59.064999999999998</v>
      </c>
      <c r="H139" s="37">
        <v>57.677</v>
      </c>
      <c r="I139" s="37">
        <v>56.177</v>
      </c>
      <c r="J139" s="37">
        <v>58.194000000000003</v>
      </c>
      <c r="K139" s="37">
        <v>57.758000000000003</v>
      </c>
      <c r="L139" s="37">
        <v>57.968000000000004</v>
      </c>
      <c r="M139" s="37">
        <v>59.338999999999999</v>
      </c>
      <c r="N139" s="37">
        <v>62.048000000000002</v>
      </c>
      <c r="O139" s="37">
        <v>60.838999999999999</v>
      </c>
      <c r="P139" s="37">
        <v>60.246000000000002</v>
      </c>
      <c r="Q139" s="37">
        <v>66.215000000000003</v>
      </c>
      <c r="S139" s="4">
        <f t="shared" si="162"/>
        <v>64.248243731224861</v>
      </c>
      <c r="T139" s="4">
        <f t="shared" si="162"/>
        <v>60.15114903878105</v>
      </c>
      <c r="U139" s="4">
        <f t="shared" si="162"/>
        <v>60.427967309058751</v>
      </c>
      <c r="V139" s="4">
        <f t="shared" si="162"/>
        <v>60.512474599846598</v>
      </c>
      <c r="W139" s="4">
        <f t="shared" si="162"/>
        <v>58.548502691982605</v>
      </c>
      <c r="X139" s="4">
        <f t="shared" si="162"/>
        <v>57.314399631433261</v>
      </c>
      <c r="Y139" s="4">
        <f t="shared" si="162"/>
        <v>55.749686501126376</v>
      </c>
      <c r="Z139" s="4">
        <f t="shared" si="162"/>
        <v>57.053271030115901</v>
      </c>
      <c r="AA139" s="4">
        <f t="shared" si="162"/>
        <v>57.31910574305828</v>
      </c>
      <c r="AB139" s="4">
        <f t="shared" si="162"/>
        <v>57.687977407003636</v>
      </c>
      <c r="AC139" s="4">
        <f t="shared" si="162"/>
        <v>58.598858974545394</v>
      </c>
      <c r="AD139" s="4">
        <f t="shared" si="162"/>
        <v>60.512090818358118</v>
      </c>
      <c r="AE139" s="4">
        <f t="shared" si="162"/>
        <v>60.479255968658478</v>
      </c>
      <c r="AF139" s="4">
        <f t="shared" si="162"/>
        <v>59.479944427618499</v>
      </c>
      <c r="AG139" s="4">
        <f t="shared" si="162"/>
        <v>64.935196122225364</v>
      </c>
      <c r="AI139" s="4">
        <f t="shared" si="163"/>
        <v>-4.8243731224857811E-2</v>
      </c>
      <c r="AJ139" s="4">
        <f t="shared" si="163"/>
        <v>-0.18314903878104616</v>
      </c>
      <c r="AK139" s="4">
        <f t="shared" si="163"/>
        <v>1.6032690941251815E-2</v>
      </c>
      <c r="AL139" s="4">
        <f t="shared" si="163"/>
        <v>0.86852540015340196</v>
      </c>
      <c r="AM139" s="4">
        <f t="shared" si="163"/>
        <v>0.51649730801739224</v>
      </c>
      <c r="AN139" s="4">
        <f t="shared" si="163"/>
        <v>0.3626003685667385</v>
      </c>
      <c r="AO139" s="4">
        <f t="shared" si="163"/>
        <v>0.42731349887362313</v>
      </c>
      <c r="AP139" s="4">
        <f t="shared" si="163"/>
        <v>1.1407289698841012</v>
      </c>
      <c r="AQ139" s="4">
        <f t="shared" si="163"/>
        <v>0.43889425694172246</v>
      </c>
      <c r="AR139" s="4">
        <f t="shared" si="163"/>
        <v>0.28002259299636734</v>
      </c>
      <c r="AS139" s="4">
        <f t="shared" si="163"/>
        <v>0.74014102545460503</v>
      </c>
      <c r="AT139" s="4">
        <f t="shared" si="163"/>
        <v>1.5359091816418839</v>
      </c>
      <c r="AU139" s="4">
        <f t="shared" si="163"/>
        <v>0.35974403134152055</v>
      </c>
      <c r="AV139" s="4">
        <f t="shared" si="163"/>
        <v>0.76605557238150368</v>
      </c>
      <c r="AW139" s="4">
        <f t="shared" si="163"/>
        <v>1.2798038777746399</v>
      </c>
      <c r="AY139" s="2">
        <f t="shared" si="154"/>
        <v>64.24824373122425</v>
      </c>
      <c r="AZ139" s="2">
        <f t="shared" si="154"/>
        <v>60.127567996307754</v>
      </c>
      <c r="BA139" s="2">
        <f t="shared" si="154"/>
        <v>60.400342611744158</v>
      </c>
      <c r="BB139" s="2">
        <f t="shared" si="154"/>
        <v>60.459173195483125</v>
      </c>
      <c r="BC139" s="2">
        <f t="shared" si="154"/>
        <v>58.497564236606934</v>
      </c>
      <c r="BD139" s="2">
        <f t="shared" si="154"/>
        <v>57.217609050235112</v>
      </c>
      <c r="BE139" s="2">
        <f t="shared" si="154"/>
        <v>55.418353428824943</v>
      </c>
      <c r="BF139" s="2">
        <f t="shared" si="154"/>
        <v>56.558566978605953</v>
      </c>
      <c r="BG139" s="2">
        <f t="shared" si="154"/>
        <v>56.997955155638039</v>
      </c>
      <c r="BH139" s="2">
        <f t="shared" si="154"/>
        <v>57.640972887544613</v>
      </c>
      <c r="BI139" s="2">
        <f t="shared" si="154"/>
        <v>58.54310140751258</v>
      </c>
      <c r="BJ139" s="2">
        <f t="shared" si="154"/>
        <v>60.482310521913782</v>
      </c>
      <c r="BK139" s="2">
        <f t="shared" si="154"/>
        <v>60.455758191912928</v>
      </c>
      <c r="BL139" s="2">
        <f t="shared" si="154"/>
        <v>59.239096618839106</v>
      </c>
      <c r="BM139" s="2">
        <f t="shared" si="154"/>
        <v>63.146517668609178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64.2</v>
      </c>
      <c r="CF139" s="2">
        <f t="shared" si="155"/>
        <v>59.968000000000004</v>
      </c>
      <c r="CG139" s="2">
        <f t="shared" si="155"/>
        <v>60.444000000000003</v>
      </c>
      <c r="CH139" s="2">
        <f t="shared" si="155"/>
        <v>61.381</v>
      </c>
      <c r="CI139" s="2">
        <f t="shared" si="155"/>
        <v>59.064999999999998</v>
      </c>
      <c r="CJ139" s="2">
        <f t="shared" si="155"/>
        <v>57.677</v>
      </c>
      <c r="CK139" s="2">
        <f t="shared" si="155"/>
        <v>56.177</v>
      </c>
      <c r="CL139" s="2">
        <f t="shared" si="155"/>
        <v>58.194000000000003</v>
      </c>
      <c r="CM139" s="2">
        <f t="shared" si="155"/>
        <v>57.758000000000003</v>
      </c>
      <c r="CN139" s="2">
        <f t="shared" si="155"/>
        <v>57.968000000000004</v>
      </c>
      <c r="CO139" s="2">
        <f t="shared" si="155"/>
        <v>59.338999999999999</v>
      </c>
      <c r="CP139" s="2">
        <f t="shared" si="155"/>
        <v>62.048000000000002</v>
      </c>
      <c r="CQ139" s="2">
        <f t="shared" si="155"/>
        <v>60.838999999999999</v>
      </c>
      <c r="CR139" s="2">
        <f t="shared" si="155"/>
        <v>60.246000000000002</v>
      </c>
      <c r="CS139" s="2">
        <f t="shared" si="155"/>
        <v>66.215000000000003</v>
      </c>
      <c r="CU139" s="2">
        <f t="shared" si="110"/>
        <v>64.2</v>
      </c>
      <c r="CV139" s="2">
        <f t="shared" si="111"/>
        <v>59.968000000000004</v>
      </c>
      <c r="CW139" s="2">
        <f t="shared" si="112"/>
        <v>60.444000000000003</v>
      </c>
      <c r="CX139" s="2">
        <f t="shared" si="113"/>
        <v>61.381</v>
      </c>
      <c r="CY139" s="2">
        <f t="shared" si="114"/>
        <v>59.064999999999998</v>
      </c>
      <c r="CZ139" s="2">
        <f t="shared" si="115"/>
        <v>57.677</v>
      </c>
      <c r="DA139" s="2">
        <f t="shared" si="116"/>
        <v>56.177</v>
      </c>
      <c r="DB139" s="2">
        <f t="shared" si="117"/>
        <v>58.194000000000003</v>
      </c>
      <c r="DC139" s="2">
        <f t="shared" si="118"/>
        <v>57.758000000000003</v>
      </c>
      <c r="DD139" s="2">
        <f t="shared" si="119"/>
        <v>57.968000000000004</v>
      </c>
      <c r="DE139" s="2">
        <f t="shared" si="120"/>
        <v>59.338999999999999</v>
      </c>
      <c r="DF139" s="2">
        <f t="shared" si="121"/>
        <v>62.048000000000002</v>
      </c>
      <c r="DG139" s="2">
        <f t="shared" si="122"/>
        <v>60.838999999999999</v>
      </c>
      <c r="DH139" s="2">
        <f t="shared" si="123"/>
        <v>60.246000000000002</v>
      </c>
      <c r="DI139" s="2">
        <f t="shared" si="124"/>
        <v>66.215000000000003</v>
      </c>
      <c r="DK139" s="2">
        <f t="shared" si="164"/>
        <v>102.94306659619451</v>
      </c>
      <c r="DL139" s="2">
        <f t="shared" si="164"/>
        <v>85.527872093023277</v>
      </c>
      <c r="DM139" s="2">
        <f t="shared" si="164"/>
        <v>91.120623185341756</v>
      </c>
      <c r="DN139" s="2">
        <f t="shared" si="164"/>
        <v>87.878745243128947</v>
      </c>
      <c r="DO139" s="2">
        <f t="shared" si="164"/>
        <v>81.263563424947151</v>
      </c>
      <c r="DP139" s="2">
        <f t="shared" si="164"/>
        <v>84.581245171920187</v>
      </c>
      <c r="DQ139" s="2">
        <f t="shared" si="164"/>
        <v>83.723464709851527</v>
      </c>
      <c r="DR139" s="2">
        <f t="shared" si="164"/>
        <v>89.126322464164559</v>
      </c>
      <c r="DS139" s="2">
        <f t="shared" si="164"/>
        <v>95.140576383265852</v>
      </c>
      <c r="DT139" s="2">
        <f t="shared" si="164"/>
        <v>98.692689900426757</v>
      </c>
      <c r="DU139" s="2">
        <f t="shared" si="164"/>
        <v>97.72503763066203</v>
      </c>
      <c r="DV139" s="2">
        <f t="shared" si="164"/>
        <v>94.891706131078223</v>
      </c>
      <c r="DW139" s="2">
        <f t="shared" si="164"/>
        <v>94.662388794926017</v>
      </c>
      <c r="DX139" s="2">
        <f t="shared" si="164"/>
        <v>85.795660072485646</v>
      </c>
      <c r="DY139" s="2">
        <f t="shared" si="164"/>
        <v>82.496641870441834</v>
      </c>
      <c r="EA139" s="2">
        <f t="shared" si="152"/>
        <v>64.180149903907747</v>
      </c>
      <c r="EB139" s="2">
        <f t="shared" si="152"/>
        <v>60.08550265957448</v>
      </c>
      <c r="EC139" s="2">
        <f t="shared" si="152"/>
        <v>60.339841497747756</v>
      </c>
      <c r="ED139" s="2">
        <f t="shared" si="152"/>
        <v>60.409094469879015</v>
      </c>
      <c r="EE139" s="2">
        <f t="shared" si="151"/>
        <v>58.450314168760286</v>
      </c>
      <c r="EF139" s="2">
        <f t="shared" si="151"/>
        <v>57.160874569262575</v>
      </c>
      <c r="EG139" s="2">
        <f t="shared" si="151"/>
        <v>55.358190737024032</v>
      </c>
      <c r="EH139" s="2">
        <f t="shared" si="151"/>
        <v>56.487641983051802</v>
      </c>
      <c r="EI139" s="2">
        <f t="shared" si="151"/>
        <v>56.91294392275276</v>
      </c>
      <c r="EJ139" s="2">
        <f t="shared" si="151"/>
        <v>57.540979199724873</v>
      </c>
      <c r="EK139" s="2">
        <f t="shared" si="151"/>
        <v>58.459853027464554</v>
      </c>
      <c r="EL139" s="2">
        <f t="shared" si="151"/>
        <v>60.414417765367077</v>
      </c>
      <c r="EM139" s="2">
        <f t="shared" si="135"/>
        <v>60.390098279773923</v>
      </c>
      <c r="EN139" s="2">
        <f t="shared" si="135"/>
        <v>59.185012401365206</v>
      </c>
      <c r="EO139" s="2">
        <f t="shared" si="135"/>
        <v>63.098409304313869</v>
      </c>
      <c r="EQ139" s="2">
        <f t="shared" si="165"/>
        <v>64.120663265778418</v>
      </c>
      <c r="ER139" s="2">
        <f t="shared" si="165"/>
        <v>59.953192386576497</v>
      </c>
      <c r="ES139" s="2">
        <f t="shared" si="165"/>
        <v>60.33865183752016</v>
      </c>
      <c r="ET139" s="2">
        <f t="shared" si="165"/>
        <v>60.397551878012138</v>
      </c>
      <c r="EU139" s="2">
        <f t="shared" si="165"/>
        <v>58.442029404192702</v>
      </c>
      <c r="EV139" s="2">
        <f t="shared" si="165"/>
        <v>57.151980962755943</v>
      </c>
      <c r="EW139" s="2">
        <f t="shared" si="165"/>
        <v>55.366857413507276</v>
      </c>
      <c r="EX139" s="2">
        <f t="shared" si="165"/>
        <v>56.486231353399731</v>
      </c>
      <c r="EY139" s="2">
        <f t="shared" si="165"/>
        <v>56.947165904917533</v>
      </c>
      <c r="EZ139" s="2">
        <f t="shared" si="165"/>
        <v>57.584641331107875</v>
      </c>
      <c r="FA139" s="2">
        <f t="shared" si="165"/>
        <v>58.414513511885936</v>
      </c>
      <c r="FB139" s="2">
        <f t="shared" si="165"/>
        <v>60.398172734726671</v>
      </c>
      <c r="FC139" s="2">
        <f t="shared" si="165"/>
        <v>60.357756951794975</v>
      </c>
      <c r="FD139" s="2">
        <f t="shared" si="165"/>
        <v>59.167648110395128</v>
      </c>
      <c r="FE139" s="2">
        <f t="shared" si="165"/>
        <v>63.144062353262051</v>
      </c>
      <c r="FG139" s="2">
        <f t="shared" si="166"/>
        <v>0.9982282865398836</v>
      </c>
      <c r="FH139" s="2">
        <f t="shared" si="166"/>
        <v>0.99827642600173527</v>
      </c>
      <c r="FI139" s="2">
        <f t="shared" si="166"/>
        <v>0.99803391764166172</v>
      </c>
      <c r="FJ139" s="2">
        <f t="shared" si="166"/>
        <v>0.99817084679331858</v>
      </c>
      <c r="FK139" s="2">
        <f t="shared" si="166"/>
        <v>0.99792378801463721</v>
      </c>
      <c r="FL139" s="2">
        <f t="shared" si="166"/>
        <v>0.99792602386930196</v>
      </c>
      <c r="FM139" s="2">
        <f t="shared" si="166"/>
        <v>0.99788525162020103</v>
      </c>
      <c r="FN139" s="2">
        <f t="shared" si="166"/>
        <v>0.99782600740636207</v>
      </c>
      <c r="FO139" s="2">
        <f t="shared" si="166"/>
        <v>0.99779331610545141</v>
      </c>
      <c r="FP139" s="2">
        <f t="shared" si="166"/>
        <v>0.99758726327816438</v>
      </c>
      <c r="FQ139" s="2">
        <f t="shared" si="166"/>
        <v>0.99786535738074111</v>
      </c>
      <c r="FR139" s="2">
        <f t="shared" si="166"/>
        <v>0.99802564684012018</v>
      </c>
      <c r="FS139" s="2">
        <f t="shared" si="166"/>
        <v>0.99807485681993569</v>
      </c>
      <c r="FT139" s="2">
        <f t="shared" si="166"/>
        <v>0.99796120871425065</v>
      </c>
      <c r="FU139" s="2">
        <f t="shared" si="166"/>
        <v>0.99753724581898473</v>
      </c>
      <c r="FW139" s="2">
        <f t="shared" si="156"/>
        <v>9.7997459417903283E-3</v>
      </c>
      <c r="FX139" s="2">
        <f t="shared" si="156"/>
        <v>1.3502123727675799E-2</v>
      </c>
      <c r="FY139" s="2">
        <f t="shared" si="156"/>
        <v>1.3817269047254043E-2</v>
      </c>
      <c r="FZ139" s="2">
        <f t="shared" si="156"/>
        <v>1.4509236411796116E-2</v>
      </c>
      <c r="GA139" s="2">
        <f t="shared" si="156"/>
        <v>1.3889795319801345E-2</v>
      </c>
      <c r="GB139" s="2">
        <f t="shared" si="156"/>
        <v>1.5147190531680675E-2</v>
      </c>
      <c r="GC139" s="2">
        <f t="shared" si="156"/>
        <v>2.0454741174863619E-2</v>
      </c>
      <c r="GD139" s="2">
        <f t="shared" si="156"/>
        <v>2.2156118622429784E-2</v>
      </c>
      <c r="GE139" s="2">
        <f t="shared" si="156"/>
        <v>1.9137757853758482E-2</v>
      </c>
      <c r="GF139" s="2">
        <f t="shared" si="156"/>
        <v>1.6156889814033518E-2</v>
      </c>
      <c r="GG139" s="2">
        <f t="shared" si="156"/>
        <v>1.2544387644293633E-2</v>
      </c>
      <c r="GH139" s="2">
        <f t="shared" si="156"/>
        <v>1.0931754218287307E-2</v>
      </c>
      <c r="GI139" s="2">
        <f t="shared" si="156"/>
        <v>9.8683087975371588E-3</v>
      </c>
      <c r="GJ139" s="2">
        <f t="shared" si="156"/>
        <v>9.7521463109329666E-3</v>
      </c>
      <c r="GK139" s="2">
        <f t="shared" si="156"/>
        <v>7.3442178889776173E-3</v>
      </c>
      <c r="GM139" s="86">
        <f t="shared" si="157"/>
        <v>5.8407358369631525E-64</v>
      </c>
      <c r="GN139" s="86">
        <f t="shared" si="157"/>
        <v>9.601846168799771E-65</v>
      </c>
      <c r="GO139" s="86">
        <f t="shared" si="157"/>
        <v>6.2533950392367026E-82</v>
      </c>
      <c r="GP139" s="86">
        <f t="shared" si="157"/>
        <v>8.0621463502377114E-82</v>
      </c>
      <c r="GQ139" s="86">
        <f t="shared" si="157"/>
        <v>4.6781281323048736E-75</v>
      </c>
      <c r="GR139" s="86">
        <f t="shared" si="157"/>
        <v>4.248615028022926E-67</v>
      </c>
      <c r="GS139" s="86">
        <f t="shared" si="157"/>
        <v>1.8134139419109221E-88</v>
      </c>
      <c r="GT139" s="86">
        <f t="shared" si="157"/>
        <v>9.558508163957849E-110</v>
      </c>
      <c r="GU139" s="86">
        <f t="shared" si="157"/>
        <v>7.6671412440838229E-123</v>
      </c>
      <c r="GV139" s="86">
        <f t="shared" si="157"/>
        <v>1.2384223363662761E-93</v>
      </c>
      <c r="GW139" s="86">
        <f t="shared" si="157"/>
        <v>1.0827858803072262E-98</v>
      </c>
      <c r="GX139" s="86">
        <f t="shared" si="157"/>
        <v>1.0497517651446058E-93</v>
      </c>
      <c r="GY139" s="86">
        <f t="shared" si="157"/>
        <v>1.6539745615803802E-93</v>
      </c>
      <c r="GZ139" s="86">
        <f t="shared" si="157"/>
        <v>3.6315780804401996E-118</v>
      </c>
      <c r="HA139" s="86">
        <f t="shared" si="157"/>
        <v>4.4482837904932538E-140</v>
      </c>
      <c r="HC139" s="86">
        <f t="shared" si="153"/>
        <v>1.1048773567003341E-12</v>
      </c>
      <c r="HD139" s="86">
        <f t="shared" si="153"/>
        <v>6.7443388727305111E-17</v>
      </c>
      <c r="HE139" s="86">
        <f t="shared" si="153"/>
        <v>3.1609125929284039E-21</v>
      </c>
      <c r="HF139" s="86">
        <f t="shared" si="153"/>
        <v>6.9972450734702054E-22</v>
      </c>
      <c r="HG139" s="86">
        <f t="shared" si="153"/>
        <v>1.7207855774028598E-26</v>
      </c>
      <c r="HH139" s="86">
        <f t="shared" si="153"/>
        <v>1.83962596323845E-27</v>
      </c>
      <c r="HI139" s="86">
        <f t="shared" si="153"/>
        <v>6.7496641003844879E-45</v>
      </c>
      <c r="HJ139" s="86">
        <f t="shared" si="153"/>
        <v>1.9537125255175155E-57</v>
      </c>
      <c r="HK139" s="86">
        <f t="shared" si="153"/>
        <v>8.6900806131888362E-59</v>
      </c>
      <c r="HL139" s="86">
        <f t="shared" si="161"/>
        <v>7.4667187246569502E-33</v>
      </c>
      <c r="HM139" s="86">
        <f t="shared" si="161"/>
        <v>4.7412436699712775E-38</v>
      </c>
      <c r="HN139" s="86">
        <f t="shared" si="161"/>
        <v>1.0343599258387222E-27</v>
      </c>
      <c r="HO139" s="86">
        <f t="shared" si="161"/>
        <v>9.0989935459696649E-22</v>
      </c>
      <c r="HP139" s="86">
        <f t="shared" si="161"/>
        <v>2.9051168997853735E-29</v>
      </c>
      <c r="HQ139" s="86">
        <f t="shared" si="161"/>
        <v>2.6953449379830426E-41</v>
      </c>
      <c r="HS139" s="86">
        <f t="shared" si="158"/>
        <v>1.7954600345810752E-4</v>
      </c>
      <c r="HT139" s="86">
        <f t="shared" si="158"/>
        <v>1.44206079179836E-3</v>
      </c>
      <c r="HU139" s="86">
        <f t="shared" si="158"/>
        <v>8.0772608354020246E-4</v>
      </c>
      <c r="HV139" s="86">
        <f t="shared" si="158"/>
        <v>1.1412990316897523E-3</v>
      </c>
      <c r="HW139" s="86">
        <f t="shared" si="158"/>
        <v>8.4919526389718705E-4</v>
      </c>
      <c r="HX139" s="86">
        <f t="shared" si="158"/>
        <v>1.4246951415565841E-3</v>
      </c>
      <c r="HY139" s="86">
        <f t="shared" si="158"/>
        <v>4.4820276880723382E-3</v>
      </c>
      <c r="HZ139" s="86">
        <f t="shared" si="158"/>
        <v>5.4701821757726695E-3</v>
      </c>
      <c r="IA139" s="86">
        <f t="shared" si="158"/>
        <v>3.2002540040805103E-3</v>
      </c>
      <c r="IB139" s="86">
        <f t="shared" si="158"/>
        <v>3.5909738128682634E-4</v>
      </c>
      <c r="IC139" s="86">
        <f t="shared" si="158"/>
        <v>4.1629413971316703E-4</v>
      </c>
      <c r="ID139" s="86">
        <f t="shared" si="158"/>
        <v>1.9611053029552545E-4</v>
      </c>
      <c r="IE139" s="86">
        <f t="shared" si="158"/>
        <v>1.4122294449756939E-4</v>
      </c>
      <c r="IF139" s="86">
        <f t="shared" si="158"/>
        <v>8.1796635913038932E-4</v>
      </c>
      <c r="IG139" s="86">
        <f t="shared" si="158"/>
        <v>3.7882284352527252E-3</v>
      </c>
      <c r="II139" s="86">
        <f t="shared" si="159"/>
        <v>9.1334291438615595E-33</v>
      </c>
      <c r="IJ139" s="86">
        <f t="shared" si="159"/>
        <v>2.4009778351285013E-27</v>
      </c>
      <c r="IK139" s="86">
        <f t="shared" si="159"/>
        <v>2.1182389819956713E-29</v>
      </c>
      <c r="IL139" s="86">
        <f t="shared" si="159"/>
        <v>3.6498452871668568E-30</v>
      </c>
      <c r="IM139" s="86">
        <f t="shared" si="159"/>
        <v>6.2522625719356241E-32</v>
      </c>
      <c r="IN139" s="86">
        <f t="shared" si="159"/>
        <v>2.4017785404683543E-30</v>
      </c>
      <c r="IO139" s="86">
        <f t="shared" si="159"/>
        <v>1.4829167012945439E-28</v>
      </c>
      <c r="IP139" s="86">
        <f t="shared" si="159"/>
        <v>1.2403556978720944E-28</v>
      </c>
      <c r="IQ139" s="86">
        <f t="shared" si="159"/>
        <v>2.4063386519165077E-30</v>
      </c>
      <c r="IR139" s="86">
        <f t="shared" si="159"/>
        <v>1.5821741409305137E-40</v>
      </c>
      <c r="IS139" s="86">
        <f t="shared" si="159"/>
        <v>8.9440363372307754E-33</v>
      </c>
      <c r="IT139" s="86">
        <f t="shared" si="159"/>
        <v>5.9534095730371046E-34</v>
      </c>
      <c r="IU139" s="86">
        <f t="shared" si="159"/>
        <v>6.2230652874663575E-34</v>
      </c>
      <c r="IV139" s="86">
        <f t="shared" si="159"/>
        <v>2.3424789778731727E-34</v>
      </c>
      <c r="IW139" s="86">
        <f t="shared" si="159"/>
        <v>1.2900057636005152E-16</v>
      </c>
      <c r="IY139" s="86">
        <f t="shared" si="160"/>
        <v>1.7954600456298488E-4</v>
      </c>
      <c r="IZ139" s="86">
        <f t="shared" si="160"/>
        <v>1.4420607917984274E-3</v>
      </c>
      <c r="JA139" s="86">
        <f t="shared" si="160"/>
        <v>8.0772608354020246E-4</v>
      </c>
      <c r="JB139" s="86">
        <f t="shared" si="160"/>
        <v>1.1412990316897523E-3</v>
      </c>
      <c r="JC139" s="86">
        <f t="shared" si="160"/>
        <v>8.4919526389718705E-4</v>
      </c>
      <c r="JD139" s="86">
        <f t="shared" si="160"/>
        <v>1.4246951415565841E-3</v>
      </c>
      <c r="JE139" s="86">
        <f t="shared" si="160"/>
        <v>4.4820276880723382E-3</v>
      </c>
      <c r="JF139" s="86">
        <f t="shared" si="160"/>
        <v>5.4701821757726695E-3</v>
      </c>
      <c r="JG139" s="86">
        <f t="shared" si="160"/>
        <v>3.2002540040805103E-3</v>
      </c>
      <c r="JH139" s="86">
        <f t="shared" si="160"/>
        <v>3.5909738128682634E-4</v>
      </c>
      <c r="JI139" s="86">
        <f t="shared" si="160"/>
        <v>4.1629413971316703E-4</v>
      </c>
      <c r="JJ139" s="86">
        <f t="shared" si="160"/>
        <v>1.9611053029552545E-4</v>
      </c>
      <c r="JK139" s="86">
        <f t="shared" si="160"/>
        <v>1.4122294449756939E-4</v>
      </c>
      <c r="JL139" s="86">
        <f t="shared" si="160"/>
        <v>8.1796635913038932E-4</v>
      </c>
      <c r="JM139" s="86">
        <f t="shared" si="160"/>
        <v>3.788228435252854E-3</v>
      </c>
    </row>
    <row r="140" spans="2:273" x14ac:dyDescent="0.25">
      <c r="B140" s="2">
        <v>113</v>
      </c>
      <c r="C140" s="37">
        <v>64.766999999999996</v>
      </c>
      <c r="D140" s="37">
        <v>60.094999999999999</v>
      </c>
      <c r="E140" s="37">
        <v>61.683</v>
      </c>
      <c r="F140" s="37">
        <v>61.396999999999998</v>
      </c>
      <c r="G140" s="37">
        <v>58.581000000000003</v>
      </c>
      <c r="H140" s="37">
        <v>57.194000000000003</v>
      </c>
      <c r="I140" s="37">
        <v>56.677</v>
      </c>
      <c r="J140" s="37">
        <v>57.548000000000002</v>
      </c>
      <c r="K140" s="37">
        <v>58.031999999999996</v>
      </c>
      <c r="L140" s="37">
        <v>57.515999999999998</v>
      </c>
      <c r="M140" s="37">
        <v>59.725999999999999</v>
      </c>
      <c r="N140" s="37">
        <v>61.21</v>
      </c>
      <c r="O140" s="37">
        <v>60.5</v>
      </c>
      <c r="P140" s="37">
        <v>60.430999999999997</v>
      </c>
      <c r="Q140" s="37">
        <v>66.891999999999996</v>
      </c>
      <c r="S140" s="4">
        <f t="shared" si="162"/>
        <v>64.141767780820985</v>
      </c>
      <c r="T140" s="4">
        <f t="shared" si="162"/>
        <v>60.028388062783741</v>
      </c>
      <c r="U140" s="4">
        <f t="shared" si="162"/>
        <v>60.322326114244923</v>
      </c>
      <c r="V140" s="4">
        <f t="shared" si="162"/>
        <v>60.443695427261893</v>
      </c>
      <c r="W140" s="4">
        <f t="shared" si="162"/>
        <v>58.481717061859825</v>
      </c>
      <c r="X140" s="4">
        <f t="shared" si="162"/>
        <v>57.304548235291811</v>
      </c>
      <c r="Y140" s="4">
        <f t="shared" si="162"/>
        <v>55.914347381066932</v>
      </c>
      <c r="Z140" s="4">
        <f t="shared" si="162"/>
        <v>57.314084742142988</v>
      </c>
      <c r="AA140" s="4">
        <f t="shared" si="162"/>
        <v>57.429098394712696</v>
      </c>
      <c r="AB140" s="4">
        <f t="shared" si="162"/>
        <v>57.56126584380592</v>
      </c>
      <c r="AC140" s="4">
        <f t="shared" si="162"/>
        <v>58.461568008988138</v>
      </c>
      <c r="AD140" s="4">
        <f t="shared" si="162"/>
        <v>60.380348071594092</v>
      </c>
      <c r="AE140" s="4">
        <f t="shared" si="162"/>
        <v>60.351495413960521</v>
      </c>
      <c r="AF140" s="4">
        <f t="shared" si="162"/>
        <v>59.489085753839177</v>
      </c>
      <c r="AG140" s="4">
        <f t="shared" si="162"/>
        <v>65.594467682931111</v>
      </c>
      <c r="AI140" s="4">
        <f t="shared" si="163"/>
        <v>0.62523221917901139</v>
      </c>
      <c r="AJ140" s="4">
        <f t="shared" si="163"/>
        <v>6.6611937216258355E-2</v>
      </c>
      <c r="AK140" s="4">
        <f t="shared" si="163"/>
        <v>1.3606738857550766</v>
      </c>
      <c r="AL140" s="4">
        <f t="shared" si="163"/>
        <v>0.95330457273810509</v>
      </c>
      <c r="AM140" s="4">
        <f t="shared" si="163"/>
        <v>9.9282938140177635E-2</v>
      </c>
      <c r="AN140" s="4">
        <f t="shared" si="163"/>
        <v>-0.11054823529180879</v>
      </c>
      <c r="AO140" s="4">
        <f t="shared" si="163"/>
        <v>0.76265261893306757</v>
      </c>
      <c r="AP140" s="4">
        <f t="shared" si="163"/>
        <v>0.23391525785701361</v>
      </c>
      <c r="AQ140" s="4">
        <f t="shared" si="163"/>
        <v>0.60290160528730041</v>
      </c>
      <c r="AR140" s="4">
        <f t="shared" si="163"/>
        <v>-4.5265843805921691E-2</v>
      </c>
      <c r="AS140" s="4">
        <f t="shared" si="163"/>
        <v>1.2644319910118611</v>
      </c>
      <c r="AT140" s="4">
        <f t="shared" si="163"/>
        <v>0.82965192840590873</v>
      </c>
      <c r="AU140" s="4">
        <f t="shared" si="163"/>
        <v>0.14850458603947914</v>
      </c>
      <c r="AV140" s="4">
        <f t="shared" si="163"/>
        <v>0.94191424616082031</v>
      </c>
      <c r="AW140" s="4">
        <f t="shared" si="163"/>
        <v>1.2975323170688853</v>
      </c>
      <c r="AY140" s="2">
        <f t="shared" si="154"/>
        <v>64.141767780820942</v>
      </c>
      <c r="AZ140" s="2">
        <f t="shared" si="154"/>
        <v>59.98513846794657</v>
      </c>
      <c r="BA140" s="2">
        <f t="shared" si="154"/>
        <v>60.268526840176641</v>
      </c>
      <c r="BB140" s="2">
        <f t="shared" si="154"/>
        <v>60.340295809802875</v>
      </c>
      <c r="BC140" s="2">
        <f t="shared" si="154"/>
        <v>58.379837867973052</v>
      </c>
      <c r="BD140" s="2">
        <f t="shared" si="154"/>
        <v>57.117683712563633</v>
      </c>
      <c r="BE140" s="2">
        <f t="shared" si="154"/>
        <v>55.305301516340577</v>
      </c>
      <c r="BF140" s="2">
        <f t="shared" si="154"/>
        <v>56.405820136010846</v>
      </c>
      <c r="BG140" s="2">
        <f t="shared" si="154"/>
        <v>56.819182848953126</v>
      </c>
      <c r="BH140" s="2">
        <f t="shared" si="154"/>
        <v>57.449205727141482</v>
      </c>
      <c r="BI140" s="2">
        <f t="shared" si="154"/>
        <v>58.346159191336547</v>
      </c>
      <c r="BJ140" s="2">
        <f t="shared" si="154"/>
        <v>60.316715133540946</v>
      </c>
      <c r="BK140" s="2">
        <f t="shared" si="154"/>
        <v>60.301284124139961</v>
      </c>
      <c r="BL140" s="2">
        <f t="shared" si="154"/>
        <v>59.080980408756083</v>
      </c>
      <c r="BM140" s="2">
        <f t="shared" si="154"/>
        <v>62.964204307348865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64.766999999999996</v>
      </c>
      <c r="CF140" s="2">
        <f t="shared" si="155"/>
        <v>60.094999999999999</v>
      </c>
      <c r="CG140" s="2">
        <f t="shared" si="155"/>
        <v>61.683</v>
      </c>
      <c r="CH140" s="2">
        <f t="shared" si="155"/>
        <v>61.396999999999998</v>
      </c>
      <c r="CI140" s="2">
        <f t="shared" si="155"/>
        <v>58.581000000000003</v>
      </c>
      <c r="CJ140" s="2">
        <f t="shared" si="155"/>
        <v>57.194000000000003</v>
      </c>
      <c r="CK140" s="2">
        <f t="shared" si="155"/>
        <v>56.677</v>
      </c>
      <c r="CL140" s="2" t="str">
        <f t="shared" si="155"/>
        <v/>
      </c>
      <c r="CM140" s="2">
        <f t="shared" si="155"/>
        <v>58.031999999999996</v>
      </c>
      <c r="CN140" s="2">
        <f t="shared" si="155"/>
        <v>57.515999999999998</v>
      </c>
      <c r="CO140" s="2">
        <f t="shared" si="155"/>
        <v>59.725999999999999</v>
      </c>
      <c r="CP140" s="2">
        <f t="shared" si="155"/>
        <v>61.21</v>
      </c>
      <c r="CQ140" s="2">
        <f t="shared" si="155"/>
        <v>60.5</v>
      </c>
      <c r="CR140" s="2">
        <f t="shared" si="155"/>
        <v>60.430999999999997</v>
      </c>
      <c r="CS140" s="2">
        <f t="shared" si="155"/>
        <v>66.891999999999996</v>
      </c>
      <c r="CU140" s="2">
        <f t="shared" si="110"/>
        <v>64.766999999999996</v>
      </c>
      <c r="CV140" s="2">
        <f t="shared" si="111"/>
        <v>60.094999999999999</v>
      </c>
      <c r="CW140" s="2">
        <f t="shared" si="112"/>
        <v>61.683</v>
      </c>
      <c r="CX140" s="2">
        <f t="shared" si="113"/>
        <v>61.396999999999998</v>
      </c>
      <c r="CY140" s="2">
        <f t="shared" si="114"/>
        <v>58.581000000000003</v>
      </c>
      <c r="CZ140" s="2">
        <f t="shared" si="115"/>
        <v>57.194000000000003</v>
      </c>
      <c r="DA140" s="2">
        <f t="shared" si="116"/>
        <v>56.677</v>
      </c>
      <c r="DB140" s="2" t="str">
        <f t="shared" si="117"/>
        <v/>
      </c>
      <c r="DC140" s="2">
        <f t="shared" si="118"/>
        <v>58.031999999999996</v>
      </c>
      <c r="DD140" s="2">
        <f t="shared" si="119"/>
        <v>57.515999999999998</v>
      </c>
      <c r="DE140" s="2">
        <f t="shared" si="120"/>
        <v>59.725999999999999</v>
      </c>
      <c r="DF140" s="2">
        <f t="shared" si="121"/>
        <v>61.21</v>
      </c>
      <c r="DG140" s="2">
        <f t="shared" si="122"/>
        <v>60.5</v>
      </c>
      <c r="DH140" s="2">
        <f t="shared" si="123"/>
        <v>60.430999999999997</v>
      </c>
      <c r="DI140" s="2">
        <f t="shared" si="124"/>
        <v>66.891999999999996</v>
      </c>
      <c r="DK140" s="2">
        <f t="shared" si="164"/>
        <v>103.15974992449412</v>
      </c>
      <c r="DL140" s="2">
        <f t="shared" si="164"/>
        <v>85.582448504983404</v>
      </c>
      <c r="DM140" s="2">
        <f t="shared" si="164"/>
        <v>91.2851391120507</v>
      </c>
      <c r="DN140" s="2">
        <f t="shared" si="164"/>
        <v>88.017591664149776</v>
      </c>
      <c r="DO140" s="2">
        <f t="shared" si="164"/>
        <v>81.32052219873151</v>
      </c>
      <c r="DP140" s="2">
        <f t="shared" si="164"/>
        <v>84.681054506658057</v>
      </c>
      <c r="DQ140" s="2">
        <f t="shared" si="164"/>
        <v>83.822522807017521</v>
      </c>
      <c r="DR140" s="2">
        <f t="shared" si="164"/>
        <v>89.278739030528484</v>
      </c>
      <c r="DS140" s="2">
        <f t="shared" si="164"/>
        <v>95.35189197031039</v>
      </c>
      <c r="DT140" s="2">
        <f t="shared" si="164"/>
        <v>98.94251375059271</v>
      </c>
      <c r="DU140" s="2">
        <f t="shared" si="164"/>
        <v>97.925917770034857</v>
      </c>
      <c r="DV140" s="2">
        <f t="shared" si="164"/>
        <v>95.042477801268504</v>
      </c>
      <c r="DW140" s="2">
        <f t="shared" si="164"/>
        <v>94.819523678646945</v>
      </c>
      <c r="DX140" s="2">
        <f t="shared" si="164"/>
        <v>85.917619148293554</v>
      </c>
      <c r="DY140" s="2">
        <f t="shared" si="164"/>
        <v>82.53878395538392</v>
      </c>
      <c r="EA140" s="2">
        <f t="shared" si="152"/>
        <v>64.079171556694419</v>
      </c>
      <c r="EB140" s="2">
        <f t="shared" si="152"/>
        <v>59.945953172492409</v>
      </c>
      <c r="EC140" s="2">
        <f t="shared" si="152"/>
        <v>60.212813626126135</v>
      </c>
      <c r="ED140" s="2">
        <f t="shared" si="152"/>
        <v>60.294245722157768</v>
      </c>
      <c r="EE140" s="2">
        <f t="shared" si="151"/>
        <v>58.336361305553154</v>
      </c>
      <c r="EF140" s="2">
        <f t="shared" si="151"/>
        <v>57.06570742673361</v>
      </c>
      <c r="EG140" s="2">
        <f t="shared" si="151"/>
        <v>55.249951232090098</v>
      </c>
      <c r="EH140" s="2">
        <f t="shared" si="151"/>
        <v>56.340390435970349</v>
      </c>
      <c r="EI140" s="2">
        <f t="shared" si="151"/>
        <v>56.740424014646834</v>
      </c>
      <c r="EJ140" s="2">
        <f t="shared" si="151"/>
        <v>57.356478441020137</v>
      </c>
      <c r="EK140" s="2">
        <f t="shared" si="151"/>
        <v>58.26922381676151</v>
      </c>
      <c r="EL140" s="2">
        <f t="shared" si="151"/>
        <v>60.25417609840585</v>
      </c>
      <c r="EM140" s="2">
        <f t="shared" si="135"/>
        <v>60.240940980157575</v>
      </c>
      <c r="EN140" s="2">
        <f t="shared" si="135"/>
        <v>59.031107298483292</v>
      </c>
      <c r="EO140" s="2">
        <f t="shared" si="135"/>
        <v>62.919641480258562</v>
      </c>
      <c r="EQ140" s="2">
        <f t="shared" si="165"/>
        <v>64.026924505111126</v>
      </c>
      <c r="ER140" s="2">
        <f t="shared" si="165"/>
        <v>59.870251439582319</v>
      </c>
      <c r="ES140" s="2">
        <f t="shared" si="165"/>
        <v>60.212030216438706</v>
      </c>
      <c r="ET140" s="2">
        <f t="shared" si="165"/>
        <v>60.281300901838165</v>
      </c>
      <c r="EU140" s="2">
        <f t="shared" si="165"/>
        <v>58.332907006252285</v>
      </c>
      <c r="EV140" s="2">
        <f t="shared" si="165"/>
        <v>57.049585866183378</v>
      </c>
      <c r="EW140" s="2">
        <f t="shared" si="165"/>
        <v>55.260354564269818</v>
      </c>
      <c r="EX140" s="2">
        <f t="shared" si="165"/>
        <v>56.344935587234176</v>
      </c>
      <c r="EY140" s="2">
        <f t="shared" si="165"/>
        <v>56.789952948150145</v>
      </c>
      <c r="EZ140" s="2">
        <f t="shared" si="165"/>
        <v>57.424331661596895</v>
      </c>
      <c r="FA140" s="2">
        <f t="shared" si="165"/>
        <v>58.248590332255958</v>
      </c>
      <c r="FB140" s="2">
        <f t="shared" si="165"/>
        <v>60.244758862941701</v>
      </c>
      <c r="FC140" s="2">
        <f t="shared" si="165"/>
        <v>60.205923854837444</v>
      </c>
      <c r="FD140" s="2">
        <f t="shared" si="165"/>
        <v>59.019066345207818</v>
      </c>
      <c r="FE140" s="2">
        <f t="shared" si="165"/>
        <v>62.980226775746424</v>
      </c>
      <c r="FG140" s="2">
        <f t="shared" si="166"/>
        <v>0.99838392618784066</v>
      </c>
      <c r="FH140" s="2">
        <f t="shared" si="166"/>
        <v>0.99842784340443813</v>
      </c>
      <c r="FI140" s="2">
        <f t="shared" si="166"/>
        <v>0.99820660133103367</v>
      </c>
      <c r="FJ140" s="2">
        <f t="shared" si="166"/>
        <v>0.99833152391468694</v>
      </c>
      <c r="FK140" s="2">
        <f t="shared" si="166"/>
        <v>0.99810612618382033</v>
      </c>
      <c r="FL140" s="2">
        <f t="shared" si="166"/>
        <v>0.99810816605234376</v>
      </c>
      <c r="FM140" s="2">
        <f t="shared" si="166"/>
        <v>0.99807096761053671</v>
      </c>
      <c r="FN140" s="2">
        <f t="shared" si="166"/>
        <v>0.99801691585015107</v>
      </c>
      <c r="FO140" s="2">
        <f t="shared" si="166"/>
        <v>0.99798708953386106</v>
      </c>
      <c r="FP140" s="2">
        <f t="shared" si="166"/>
        <v>0.99779909071584383</v>
      </c>
      <c r="FQ140" s="2">
        <f t="shared" si="166"/>
        <v>0.9980528170626467</v>
      </c>
      <c r="FR140" s="2">
        <f t="shared" si="166"/>
        <v>0.99819905565440048</v>
      </c>
      <c r="FS140" s="2">
        <f t="shared" si="166"/>
        <v>0.99824395109230235</v>
      </c>
      <c r="FT140" s="2">
        <f t="shared" si="166"/>
        <v>0.99814026662778987</v>
      </c>
      <c r="FU140" s="2">
        <f t="shared" si="166"/>
        <v>0.9977534546755934</v>
      </c>
      <c r="FW140" s="2">
        <f t="shared" si="156"/>
        <v>1.0735058165380186E-2</v>
      </c>
      <c r="FX140" s="2">
        <f t="shared" si="156"/>
        <v>1.4785523750650908E-2</v>
      </c>
      <c r="FY140" s="2">
        <f t="shared" si="156"/>
        <v>1.5130164744568247E-2</v>
      </c>
      <c r="FZ140" s="2">
        <f t="shared" si="156"/>
        <v>1.5886822597470977E-2</v>
      </c>
      <c r="GA140" s="2">
        <f t="shared" si="156"/>
        <v>1.5209476070090388E-2</v>
      </c>
      <c r="GB140" s="2">
        <f t="shared" si="156"/>
        <v>1.6584328251017261E-2</v>
      </c>
      <c r="GC140" s="2">
        <f t="shared" si="156"/>
        <v>2.2384004294203126E-2</v>
      </c>
      <c r="GD140" s="2">
        <f t="shared" si="156"/>
        <v>2.4241881961445246E-2</v>
      </c>
      <c r="GE140" s="2">
        <f t="shared" si="156"/>
        <v>2.0945461005748567E-2</v>
      </c>
      <c r="GF140" s="2">
        <f t="shared" si="156"/>
        <v>1.7688105399484878E-2</v>
      </c>
      <c r="GG140" s="2">
        <f t="shared" si="156"/>
        <v>1.3738020960177295E-2</v>
      </c>
      <c r="GH140" s="2">
        <f t="shared" si="156"/>
        <v>1.197380166556905E-2</v>
      </c>
      <c r="GI140" s="2">
        <f t="shared" si="156"/>
        <v>1.0810093392001684E-2</v>
      </c>
      <c r="GJ140" s="2">
        <f t="shared" si="156"/>
        <v>1.0682964520214019E-2</v>
      </c>
      <c r="GK140" s="2">
        <f t="shared" si="156"/>
        <v>8.0470729739563849E-3</v>
      </c>
      <c r="GM140" s="86">
        <f t="shared" si="157"/>
        <v>1.223648428976448E-66</v>
      </c>
      <c r="GN140" s="86">
        <f t="shared" si="157"/>
        <v>2.0222794439141432E-67</v>
      </c>
      <c r="GO140" s="86">
        <f t="shared" si="157"/>
        <v>2.2762821845355205E-85</v>
      </c>
      <c r="GP140" s="86">
        <f t="shared" si="157"/>
        <v>3.2792759338078268E-85</v>
      </c>
      <c r="GQ140" s="86">
        <f t="shared" si="157"/>
        <v>3.4829633353398716E-78</v>
      </c>
      <c r="GR140" s="86">
        <f t="shared" si="157"/>
        <v>7.2090663968863533E-70</v>
      </c>
      <c r="GS140" s="86">
        <f t="shared" si="157"/>
        <v>4.5652123202780877E-92</v>
      </c>
      <c r="GT140" s="86">
        <f t="shared" si="157"/>
        <v>3.1786760372900136E-114</v>
      </c>
      <c r="GU140" s="86">
        <f t="shared" si="157"/>
        <v>6.9773441396526041E-128</v>
      </c>
      <c r="GV140" s="86">
        <f t="shared" si="157"/>
        <v>1.9297280590169868E-97</v>
      </c>
      <c r="GW140" s="86">
        <f t="shared" si="157"/>
        <v>8.4388381775176937E-103</v>
      </c>
      <c r="GX140" s="86">
        <f t="shared" si="157"/>
        <v>1.3199901008330371E-97</v>
      </c>
      <c r="GY140" s="86">
        <f t="shared" si="157"/>
        <v>1.9276128407581867E-97</v>
      </c>
      <c r="GZ140" s="86">
        <f t="shared" si="157"/>
        <v>4.2790292186809484E-123</v>
      </c>
      <c r="HA140" s="86">
        <f t="shared" si="157"/>
        <v>8.3303925620108632E-146</v>
      </c>
      <c r="HC140" s="86">
        <f t="shared" si="153"/>
        <v>1.0716070214139391E-13</v>
      </c>
      <c r="HD140" s="86">
        <f t="shared" si="153"/>
        <v>3.0683172670098827E-18</v>
      </c>
      <c r="HE140" s="86">
        <f t="shared" si="153"/>
        <v>5.9698475816332232E-23</v>
      </c>
      <c r="HF140" s="86">
        <f t="shared" si="153"/>
        <v>1.3238396010835378E-23</v>
      </c>
      <c r="HG140" s="86">
        <f t="shared" si="153"/>
        <v>1.3365683520154388E-28</v>
      </c>
      <c r="HH140" s="86">
        <f t="shared" si="153"/>
        <v>1.3308570062950469E-29</v>
      </c>
      <c r="HI140" s="86">
        <f t="shared" si="153"/>
        <v>2.8882916275751853E-48</v>
      </c>
      <c r="HJ140" s="86">
        <f t="shared" si="153"/>
        <v>9.7013308968830268E-62</v>
      </c>
      <c r="HK140" s="86">
        <f t="shared" si="153"/>
        <v>2.9846482730848705E-63</v>
      </c>
      <c r="HL140" s="86">
        <f t="shared" si="161"/>
        <v>2.77425394500244E-35</v>
      </c>
      <c r="HM140" s="86">
        <f t="shared" si="161"/>
        <v>4.4115540687084189E-41</v>
      </c>
      <c r="HN140" s="86">
        <f t="shared" si="161"/>
        <v>5.8870711526317241E-30</v>
      </c>
      <c r="HO140" s="86">
        <f t="shared" si="161"/>
        <v>1.3834471313673208E-23</v>
      </c>
      <c r="HP140" s="86">
        <f t="shared" si="161"/>
        <v>1.0486597042326286E-31</v>
      </c>
      <c r="HQ140" s="86">
        <f t="shared" si="161"/>
        <v>1.3873087492963795E-44</v>
      </c>
      <c r="HS140" s="86">
        <f t="shared" si="158"/>
        <v>3.9231224648920445E-4</v>
      </c>
      <c r="HT140" s="86">
        <f t="shared" si="158"/>
        <v>2.7927900775557204E-3</v>
      </c>
      <c r="HU140" s="86">
        <f t="shared" si="158"/>
        <v>1.6615271163274198E-3</v>
      </c>
      <c r="HV140" s="86">
        <f t="shared" si="158"/>
        <v>2.3449945078753589E-3</v>
      </c>
      <c r="HW140" s="86">
        <f t="shared" si="158"/>
        <v>1.7989287370131369E-3</v>
      </c>
      <c r="HX140" s="86">
        <f t="shared" si="158"/>
        <v>2.9182567575644315E-3</v>
      </c>
      <c r="HY140" s="86">
        <f t="shared" si="158"/>
        <v>8.8152569642499807E-3</v>
      </c>
      <c r="HZ140" s="86">
        <f t="shared" si="158"/>
        <v>1.0775968775265665E-2</v>
      </c>
      <c r="IA140" s="86">
        <f t="shared" si="158"/>
        <v>6.4977432430756536E-3</v>
      </c>
      <c r="IB140" s="86">
        <f t="shared" si="158"/>
        <v>9.1295814287813148E-4</v>
      </c>
      <c r="IC140" s="86">
        <f t="shared" si="158"/>
        <v>9.0980910960789712E-4</v>
      </c>
      <c r="ID140" s="86">
        <f t="shared" si="158"/>
        <v>4.4112358890720986E-4</v>
      </c>
      <c r="IE140" s="86">
        <f t="shared" si="158"/>
        <v>3.1701374490278539E-4</v>
      </c>
      <c r="IF140" s="86">
        <f t="shared" si="158"/>
        <v>1.4466996508583647E-3</v>
      </c>
      <c r="IG140" s="86">
        <f t="shared" si="158"/>
        <v>5.7999759731608676E-3</v>
      </c>
      <c r="II140" s="86">
        <f t="shared" si="159"/>
        <v>1.5441142782567919E-31</v>
      </c>
      <c r="IJ140" s="86">
        <f t="shared" si="159"/>
        <v>2.9634165523800726E-26</v>
      </c>
      <c r="IK140" s="86">
        <f t="shared" si="159"/>
        <v>3.2383193621156575E-28</v>
      </c>
      <c r="IL140" s="86">
        <f t="shared" si="159"/>
        <v>6.2104455166868004E-29</v>
      </c>
      <c r="IM140" s="86">
        <f t="shared" si="159"/>
        <v>1.2280133686842149E-30</v>
      </c>
      <c r="IN140" s="86">
        <f t="shared" si="159"/>
        <v>4.2853848920431836E-29</v>
      </c>
      <c r="IO140" s="86">
        <f t="shared" si="159"/>
        <v>2.7334915813363116E-27</v>
      </c>
      <c r="IP140" s="86">
        <f t="shared" si="159"/>
        <v>2.4535565328763155E-27</v>
      </c>
      <c r="IQ140" s="86">
        <f t="shared" si="159"/>
        <v>5.0994492046116462E-29</v>
      </c>
      <c r="IR140" s="86">
        <f t="shared" si="159"/>
        <v>8.2966145482902573E-39</v>
      </c>
      <c r="IS140" s="86">
        <f t="shared" si="159"/>
        <v>1.7760413076922862E-31</v>
      </c>
      <c r="IT140" s="86">
        <f t="shared" si="159"/>
        <v>1.2030602734335468E-32</v>
      </c>
      <c r="IU140" s="86">
        <f t="shared" si="159"/>
        <v>1.1742612658829689E-32</v>
      </c>
      <c r="IV140" s="86">
        <f t="shared" si="159"/>
        <v>4.5583347411516267E-33</v>
      </c>
      <c r="IW140" s="86">
        <f t="shared" si="159"/>
        <v>4.6938965974931557E-16</v>
      </c>
      <c r="IY140" s="86">
        <f t="shared" si="160"/>
        <v>3.9231224659636515E-4</v>
      </c>
      <c r="IZ140" s="86">
        <f t="shared" si="160"/>
        <v>2.7927900775557234E-3</v>
      </c>
      <c r="JA140" s="86">
        <f t="shared" si="160"/>
        <v>1.6615271163274198E-3</v>
      </c>
      <c r="JB140" s="86">
        <f t="shared" si="160"/>
        <v>2.3449945078753589E-3</v>
      </c>
      <c r="JC140" s="86">
        <f t="shared" si="160"/>
        <v>1.7989287370131369E-3</v>
      </c>
      <c r="JD140" s="86">
        <f t="shared" si="160"/>
        <v>2.9182567575644315E-3</v>
      </c>
      <c r="JE140" s="86">
        <f t="shared" si="160"/>
        <v>8.8152569642499807E-3</v>
      </c>
      <c r="JF140" s="86">
        <f t="shared" si="160"/>
        <v>1.0775968775265665E-2</v>
      </c>
      <c r="JG140" s="86">
        <f t="shared" si="160"/>
        <v>6.4977432430756536E-3</v>
      </c>
      <c r="JH140" s="86">
        <f t="shared" si="160"/>
        <v>9.1295814287813148E-4</v>
      </c>
      <c r="JI140" s="86">
        <f t="shared" si="160"/>
        <v>9.0980910960789712E-4</v>
      </c>
      <c r="JJ140" s="86">
        <f t="shared" si="160"/>
        <v>4.4112358890720986E-4</v>
      </c>
      <c r="JK140" s="86">
        <f t="shared" si="160"/>
        <v>3.1701374490278539E-4</v>
      </c>
      <c r="JL140" s="86">
        <f t="shared" si="160"/>
        <v>1.4466996508583647E-3</v>
      </c>
      <c r="JM140" s="86">
        <f t="shared" si="160"/>
        <v>5.7999759731613369E-3</v>
      </c>
    </row>
    <row r="141" spans="2:273" x14ac:dyDescent="0.25">
      <c r="B141" s="2">
        <v>114</v>
      </c>
      <c r="C141" s="37">
        <v>65.7</v>
      </c>
      <c r="D141" s="37">
        <v>60.253999999999998</v>
      </c>
      <c r="E141" s="37">
        <v>59.667000000000002</v>
      </c>
      <c r="F141" s="37">
        <v>60.143000000000001</v>
      </c>
      <c r="G141" s="37">
        <v>58.725999999999999</v>
      </c>
      <c r="H141" s="37">
        <v>58.113</v>
      </c>
      <c r="I141" s="37">
        <v>56.774000000000001</v>
      </c>
      <c r="J141" s="37">
        <v>57.628999999999998</v>
      </c>
      <c r="K141" s="37">
        <v>58.951999999999998</v>
      </c>
      <c r="L141" s="37">
        <v>57.805999999999997</v>
      </c>
      <c r="M141" s="37">
        <v>59.854999999999997</v>
      </c>
      <c r="N141" s="37">
        <v>60.774000000000001</v>
      </c>
      <c r="O141" s="37">
        <v>60.887</v>
      </c>
      <c r="P141" s="37">
        <v>60.292000000000002</v>
      </c>
      <c r="Q141" s="37">
        <v>67.277000000000001</v>
      </c>
      <c r="S141" s="4">
        <f t="shared" si="162"/>
        <v>64.035740397240048</v>
      </c>
      <c r="T141" s="4">
        <f t="shared" si="162"/>
        <v>59.919457299328464</v>
      </c>
      <c r="U141" s="4">
        <f t="shared" si="162"/>
        <v>60.237538540896068</v>
      </c>
      <c r="V141" s="4">
        <f t="shared" si="162"/>
        <v>60.413616698573755</v>
      </c>
      <c r="W141" s="4">
        <f t="shared" si="162"/>
        <v>58.457017641139686</v>
      </c>
      <c r="X141" s="4">
        <f t="shared" si="162"/>
        <v>57.362811525956161</v>
      </c>
      <c r="Y141" s="4">
        <f t="shared" si="162"/>
        <v>56.257882235307044</v>
      </c>
      <c r="Z141" s="4">
        <f t="shared" si="162"/>
        <v>57.836535822502235</v>
      </c>
      <c r="AA141" s="4">
        <f t="shared" si="162"/>
        <v>57.741497131735656</v>
      </c>
      <c r="AB141" s="4">
        <f t="shared" si="162"/>
        <v>57.508788890490024</v>
      </c>
      <c r="AC141" s="4">
        <f t="shared" si="162"/>
        <v>58.378117188353805</v>
      </c>
      <c r="AD141" s="4">
        <f t="shared" si="162"/>
        <v>60.281672020459823</v>
      </c>
      <c r="AE141" s="4">
        <f t="shared" si="162"/>
        <v>60.250092580154693</v>
      </c>
      <c r="AF141" s="4">
        <f t="shared" si="162"/>
        <v>59.596919042489411</v>
      </c>
      <c r="AG141" s="4">
        <f t="shared" si="162"/>
        <v>66.578723872121117</v>
      </c>
      <c r="AI141" s="4">
        <f t="shared" si="163"/>
        <v>1.6642596027599552</v>
      </c>
      <c r="AJ141" s="4">
        <f t="shared" si="163"/>
        <v>0.33454270067153402</v>
      </c>
      <c r="AK141" s="4">
        <f t="shared" si="163"/>
        <v>-0.57053854089606659</v>
      </c>
      <c r="AL141" s="4">
        <f t="shared" si="163"/>
        <v>-0.27061669857375392</v>
      </c>
      <c r="AM141" s="4">
        <f t="shared" si="163"/>
        <v>0.2689823588603133</v>
      </c>
      <c r="AN141" s="4">
        <f t="shared" si="163"/>
        <v>0.75018847404383848</v>
      </c>
      <c r="AO141" s="4">
        <f t="shared" si="163"/>
        <v>0.51611776469295734</v>
      </c>
      <c r="AP141" s="4">
        <f t="shared" si="163"/>
        <v>-0.20753582250223701</v>
      </c>
      <c r="AQ141" s="4">
        <f t="shared" si="163"/>
        <v>1.2105028682643422</v>
      </c>
      <c r="AR141" s="4">
        <f t="shared" si="163"/>
        <v>0.29721110950997343</v>
      </c>
      <c r="AS141" s="4">
        <f t="shared" si="163"/>
        <v>1.4768828116461918</v>
      </c>
      <c r="AT141" s="4">
        <f t="shared" si="163"/>
        <v>0.49232797954017826</v>
      </c>
      <c r="AU141" s="4">
        <f t="shared" si="163"/>
        <v>0.63690741984530774</v>
      </c>
      <c r="AV141" s="4">
        <f t="shared" si="163"/>
        <v>0.69508095751059074</v>
      </c>
      <c r="AW141" s="4">
        <f t="shared" si="163"/>
        <v>0.69827612787888427</v>
      </c>
      <c r="AY141" s="2">
        <f t="shared" si="154"/>
        <v>64.035740397240048</v>
      </c>
      <c r="AZ141" s="2">
        <f t="shared" si="154"/>
        <v>59.84313627242944</v>
      </c>
      <c r="BA141" s="2">
        <f t="shared" si="154"/>
        <v>60.137086316823812</v>
      </c>
      <c r="BB141" s="2">
        <f t="shared" si="154"/>
        <v>60.221725464384001</v>
      </c>
      <c r="BC141" s="2">
        <f t="shared" si="154"/>
        <v>58.262432240387788</v>
      </c>
      <c r="BD141" s="2">
        <f t="shared" si="154"/>
        <v>57.018107538526777</v>
      </c>
      <c r="BE141" s="2">
        <f t="shared" si="154"/>
        <v>55.192650018443018</v>
      </c>
      <c r="BF141" s="2">
        <f t="shared" si="154"/>
        <v>56.253541936372976</v>
      </c>
      <c r="BG141" s="2">
        <f t="shared" si="154"/>
        <v>56.640990250053299</v>
      </c>
      <c r="BH141" s="2">
        <f t="shared" si="154"/>
        <v>57.25812164156855</v>
      </c>
      <c r="BI141" s="2">
        <f t="shared" si="154"/>
        <v>58.149787738245159</v>
      </c>
      <c r="BJ141" s="2">
        <f t="shared" si="154"/>
        <v>60.151559560536413</v>
      </c>
      <c r="BK141" s="2">
        <f t="shared" si="154"/>
        <v>60.147215374860274</v>
      </c>
      <c r="BL141" s="2">
        <f t="shared" si="154"/>
        <v>58.923201153195556</v>
      </c>
      <c r="BM141" s="2">
        <f t="shared" si="154"/>
        <v>62.782197261968946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65.7</v>
      </c>
      <c r="CF141" s="2">
        <f t="shared" si="155"/>
        <v>60.253999999999998</v>
      </c>
      <c r="CG141" s="2">
        <f t="shared" si="155"/>
        <v>59.667000000000002</v>
      </c>
      <c r="CH141" s="2">
        <f t="shared" si="155"/>
        <v>60.143000000000001</v>
      </c>
      <c r="CI141" s="2">
        <f t="shared" si="155"/>
        <v>58.725999999999999</v>
      </c>
      <c r="CJ141" s="2">
        <f t="shared" si="155"/>
        <v>58.113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>
        <f t="shared" si="155"/>
        <v>57.805999999999997</v>
      </c>
      <c r="CO141" s="2">
        <f t="shared" si="155"/>
        <v>59.854999999999997</v>
      </c>
      <c r="CP141" s="2">
        <f t="shared" si="155"/>
        <v>60.774000000000001</v>
      </c>
      <c r="CQ141" s="2">
        <f t="shared" si="155"/>
        <v>60.887</v>
      </c>
      <c r="CR141" s="2">
        <f t="shared" si="155"/>
        <v>60.292000000000002</v>
      </c>
      <c r="CS141" s="2">
        <f t="shared" si="155"/>
        <v>67.277000000000001</v>
      </c>
      <c r="CU141" s="2">
        <f t="shared" si="110"/>
        <v>65.7</v>
      </c>
      <c r="CV141" s="2">
        <f t="shared" si="111"/>
        <v>60.253999999999998</v>
      </c>
      <c r="CW141" s="2">
        <f t="shared" si="112"/>
        <v>59.667000000000002</v>
      </c>
      <c r="CX141" s="2">
        <f t="shared" si="113"/>
        <v>60.143000000000001</v>
      </c>
      <c r="CY141" s="2">
        <f t="shared" si="114"/>
        <v>58.725999999999999</v>
      </c>
      <c r="CZ141" s="2">
        <f t="shared" si="115"/>
        <v>58.113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>
        <f t="shared" si="119"/>
        <v>57.805999999999997</v>
      </c>
      <c r="DE141" s="2">
        <f t="shared" si="120"/>
        <v>59.854999999999997</v>
      </c>
      <c r="DF141" s="2">
        <f t="shared" si="121"/>
        <v>60.774000000000001</v>
      </c>
      <c r="DG141" s="2">
        <f t="shared" si="122"/>
        <v>60.887</v>
      </c>
      <c r="DH141" s="2">
        <f t="shared" si="123"/>
        <v>60.292000000000002</v>
      </c>
      <c r="DI141" s="2">
        <f t="shared" si="124"/>
        <v>67.277000000000001</v>
      </c>
      <c r="DK141" s="2">
        <f t="shared" si="164"/>
        <v>103.37643325279373</v>
      </c>
      <c r="DL141" s="2">
        <f t="shared" si="164"/>
        <v>85.637024916943545</v>
      </c>
      <c r="DM141" s="2">
        <f t="shared" si="164"/>
        <v>91.449655038759659</v>
      </c>
      <c r="DN141" s="2">
        <f t="shared" si="164"/>
        <v>88.15643808517062</v>
      </c>
      <c r="DO141" s="2">
        <f t="shared" si="164"/>
        <v>81.377480972515855</v>
      </c>
      <c r="DP141" s="2">
        <f t="shared" si="164"/>
        <v>84.780863841395913</v>
      </c>
      <c r="DQ141" s="2">
        <f t="shared" si="164"/>
        <v>83.921580904183514</v>
      </c>
      <c r="DR141" s="2">
        <f t="shared" si="164"/>
        <v>89.431155596892424</v>
      </c>
      <c r="DS141" s="2">
        <f t="shared" si="164"/>
        <v>95.563207557354929</v>
      </c>
      <c r="DT141" s="2">
        <f t="shared" si="164"/>
        <v>99.192337600758663</v>
      </c>
      <c r="DU141" s="2">
        <f t="shared" si="164"/>
        <v>98.126797909407671</v>
      </c>
      <c r="DV141" s="2">
        <f t="shared" si="164"/>
        <v>95.193249471458785</v>
      </c>
      <c r="DW141" s="2">
        <f t="shared" si="164"/>
        <v>94.976658562367874</v>
      </c>
      <c r="DX141" s="2">
        <f t="shared" si="164"/>
        <v>86.039578224101462</v>
      </c>
      <c r="DY141" s="2">
        <f t="shared" si="164"/>
        <v>82.580926040326005</v>
      </c>
      <c r="EA141" s="2">
        <f t="shared" si="152"/>
        <v>63.978193209481098</v>
      </c>
      <c r="EB141" s="2">
        <f t="shared" si="152"/>
        <v>59.806403685410345</v>
      </c>
      <c r="EC141" s="2">
        <f t="shared" si="152"/>
        <v>60.085785754504514</v>
      </c>
      <c r="ED141" s="2">
        <f t="shared" si="152"/>
        <v>60.179396974436521</v>
      </c>
      <c r="EE141" s="2">
        <f t="shared" si="151"/>
        <v>58.222408442346016</v>
      </c>
      <c r="EF141" s="2">
        <f t="shared" si="151"/>
        <v>56.970540284204652</v>
      </c>
      <c r="EG141" s="2">
        <f t="shared" si="151"/>
        <v>55.141711727156157</v>
      </c>
      <c r="EH141" s="2">
        <f t="shared" si="151"/>
        <v>56.193138888888896</v>
      </c>
      <c r="EI141" s="2">
        <f t="shared" si="151"/>
        <v>56.567904106540908</v>
      </c>
      <c r="EJ141" s="2">
        <f t="shared" si="151"/>
        <v>57.171977682315394</v>
      </c>
      <c r="EK141" s="2">
        <f t="shared" si="151"/>
        <v>58.078594606058459</v>
      </c>
      <c r="EL141" s="2">
        <f t="shared" si="151"/>
        <v>60.09393443144463</v>
      </c>
      <c r="EM141" s="2">
        <f t="shared" si="135"/>
        <v>60.091783680541219</v>
      </c>
      <c r="EN141" s="2">
        <f t="shared" si="135"/>
        <v>58.87720219560137</v>
      </c>
      <c r="EO141" s="2">
        <f t="shared" si="135"/>
        <v>62.740873656203249</v>
      </c>
      <c r="EQ141" s="2">
        <f t="shared" si="165"/>
        <v>63.933185744443833</v>
      </c>
      <c r="ER141" s="2">
        <f t="shared" si="165"/>
        <v>59.787310492588134</v>
      </c>
      <c r="ES141" s="2">
        <f t="shared" si="165"/>
        <v>60.085408595357258</v>
      </c>
      <c r="ET141" s="2">
        <f t="shared" si="165"/>
        <v>60.165049925664192</v>
      </c>
      <c r="EU141" s="2">
        <f t="shared" si="165"/>
        <v>58.22378460831186</v>
      </c>
      <c r="EV141" s="2">
        <f t="shared" si="165"/>
        <v>56.947190769610813</v>
      </c>
      <c r="EW141" s="2">
        <f t="shared" si="165"/>
        <v>55.153851715032353</v>
      </c>
      <c r="EX141" s="2">
        <f t="shared" si="165"/>
        <v>56.20363982106862</v>
      </c>
      <c r="EY141" s="2">
        <f t="shared" si="165"/>
        <v>56.632739991382749</v>
      </c>
      <c r="EZ141" s="2">
        <f t="shared" si="165"/>
        <v>57.264021992085922</v>
      </c>
      <c r="FA141" s="2">
        <f t="shared" si="165"/>
        <v>58.082667152625987</v>
      </c>
      <c r="FB141" s="2">
        <f t="shared" si="165"/>
        <v>60.091344991156731</v>
      </c>
      <c r="FC141" s="2">
        <f t="shared" si="165"/>
        <v>60.054090757879919</v>
      </c>
      <c r="FD141" s="2">
        <f t="shared" si="165"/>
        <v>58.870484580020516</v>
      </c>
      <c r="FE141" s="2">
        <f t="shared" si="165"/>
        <v>62.816391198230789</v>
      </c>
      <c r="FG141" s="2">
        <f t="shared" si="166"/>
        <v>0.99852591355547338</v>
      </c>
      <c r="FH141" s="2">
        <f t="shared" si="166"/>
        <v>0.99856597777145972</v>
      </c>
      <c r="FI141" s="2">
        <f t="shared" si="166"/>
        <v>0.99836414283693897</v>
      </c>
      <c r="FJ141" s="2">
        <f t="shared" si="166"/>
        <v>0.99847810829940031</v>
      </c>
      <c r="FK141" s="2">
        <f t="shared" si="166"/>
        <v>0.99827247867648372</v>
      </c>
      <c r="FL141" s="2">
        <f t="shared" si="166"/>
        <v>0.9982743396785384</v>
      </c>
      <c r="FM141" s="2">
        <f t="shared" si="166"/>
        <v>0.99824040288798876</v>
      </c>
      <c r="FN141" s="2">
        <f t="shared" si="166"/>
        <v>0.99819109012346163</v>
      </c>
      <c r="FO141" s="2">
        <f t="shared" si="166"/>
        <v>0.99816387863287326</v>
      </c>
      <c r="FP141" s="2">
        <f t="shared" si="166"/>
        <v>0.99799235808418529</v>
      </c>
      <c r="FQ141" s="2">
        <f t="shared" si="166"/>
        <v>0.99822384374431117</v>
      </c>
      <c r="FR141" s="2">
        <f t="shared" si="166"/>
        <v>0.99835725892110194</v>
      </c>
      <c r="FS141" s="2">
        <f t="shared" si="166"/>
        <v>0.99839821686499153</v>
      </c>
      <c r="FT141" s="2">
        <f t="shared" si="166"/>
        <v>0.99830362541763928</v>
      </c>
      <c r="FU141" s="2">
        <f t="shared" si="166"/>
        <v>0.99795072122874662</v>
      </c>
      <c r="FW141" s="2">
        <f t="shared" si="156"/>
        <v>1.1758578863741593E-2</v>
      </c>
      <c r="FX141" s="2">
        <f t="shared" si="156"/>
        <v>1.6188911242344263E-2</v>
      </c>
      <c r="FY141" s="2">
        <f t="shared" si="156"/>
        <v>1.6565714259799667E-2</v>
      </c>
      <c r="FZ141" s="2">
        <f t="shared" si="156"/>
        <v>1.7392895936179889E-2</v>
      </c>
      <c r="GA141" s="2">
        <f t="shared" si="156"/>
        <v>1.6652423405673321E-2</v>
      </c>
      <c r="GB141" s="2">
        <f t="shared" si="156"/>
        <v>1.8155305362961442E-2</v>
      </c>
      <c r="GC141" s="2">
        <f t="shared" si="156"/>
        <v>2.4490683346179168E-2</v>
      </c>
      <c r="GD141" s="2">
        <f t="shared" si="156"/>
        <v>2.6518672786412057E-2</v>
      </c>
      <c r="GE141" s="2">
        <f t="shared" si="156"/>
        <v>2.2919925167823513E-2</v>
      </c>
      <c r="GF141" s="2">
        <f t="shared" si="156"/>
        <v>1.9361581044058645E-2</v>
      </c>
      <c r="GG141" s="2">
        <f t="shared" si="156"/>
        <v>1.5043501491056554E-2</v>
      </c>
      <c r="GH141" s="2">
        <f t="shared" si="156"/>
        <v>1.3113863175057781E-2</v>
      </c>
      <c r="GI141" s="2">
        <f t="shared" si="156"/>
        <v>1.1840682601093035E-2</v>
      </c>
      <c r="GJ141" s="2">
        <f t="shared" si="156"/>
        <v>1.1701577165231519E-2</v>
      </c>
      <c r="GK141" s="2">
        <f t="shared" si="156"/>
        <v>8.8165951444464669E-3</v>
      </c>
      <c r="GM141" s="86">
        <f t="shared" si="157"/>
        <v>2.2525533616146972E-69</v>
      </c>
      <c r="GN141" s="86">
        <f t="shared" si="157"/>
        <v>3.7491269083940132E-70</v>
      </c>
      <c r="GO141" s="86">
        <f t="shared" si="157"/>
        <v>7.0206502474255985E-89</v>
      </c>
      <c r="GP141" s="86">
        <f t="shared" si="157"/>
        <v>1.1351046300056836E-88</v>
      </c>
      <c r="GQ141" s="86">
        <f t="shared" si="157"/>
        <v>2.2321947930164432E-81</v>
      </c>
      <c r="GR141" s="86">
        <f t="shared" si="157"/>
        <v>1.0722059185233581E-72</v>
      </c>
      <c r="GS141" s="86">
        <f t="shared" si="157"/>
        <v>9.7155783195979863E-96</v>
      </c>
      <c r="GT141" s="86">
        <f t="shared" si="157"/>
        <v>8.5765581147565802E-119</v>
      </c>
      <c r="GU141" s="86">
        <f t="shared" si="157"/>
        <v>5.0131503879568456E-133</v>
      </c>
      <c r="GV141" s="86">
        <f t="shared" si="157"/>
        <v>2.5179139093249633E-101</v>
      </c>
      <c r="GW141" s="86">
        <f t="shared" si="157"/>
        <v>5.4072349195521892E-107</v>
      </c>
      <c r="GX141" s="86">
        <f t="shared" si="157"/>
        <v>1.3780200521834456E-101</v>
      </c>
      <c r="GY141" s="86">
        <f t="shared" si="157"/>
        <v>1.8585781815341611E-101</v>
      </c>
      <c r="GZ141" s="86">
        <f t="shared" si="157"/>
        <v>3.9864350667881457E-128</v>
      </c>
      <c r="HA141" s="86">
        <f t="shared" si="157"/>
        <v>1.1942396945616823E-151</v>
      </c>
      <c r="HC141" s="86">
        <f t="shared" si="153"/>
        <v>9.4255209470625731E-15</v>
      </c>
      <c r="HD141" s="86">
        <f t="shared" si="153"/>
        <v>1.2302252997458019E-19</v>
      </c>
      <c r="HE141" s="86">
        <f t="shared" si="153"/>
        <v>9.5711998722045595E-25</v>
      </c>
      <c r="HF141" s="86">
        <f t="shared" si="153"/>
        <v>2.1370595688718207E-25</v>
      </c>
      <c r="HG141" s="86">
        <f t="shared" si="153"/>
        <v>8.5433788567565676E-31</v>
      </c>
      <c r="HH141" s="86">
        <f t="shared" si="153"/>
        <v>7.9349304272440767E-32</v>
      </c>
      <c r="HI141" s="86">
        <f t="shared" si="153"/>
        <v>9.258188130598264E-52</v>
      </c>
      <c r="HJ141" s="86">
        <f t="shared" si="153"/>
        <v>3.3386338758281122E-66</v>
      </c>
      <c r="HK141" s="86">
        <f t="shared" si="153"/>
        <v>6.9752505154248188E-68</v>
      </c>
      <c r="HL141" s="86">
        <f t="shared" si="161"/>
        <v>8.3771285739554182E-38</v>
      </c>
      <c r="HM141" s="86">
        <f t="shared" si="161"/>
        <v>3.1126629179425589E-44</v>
      </c>
      <c r="HN141" s="86">
        <f t="shared" si="161"/>
        <v>2.7148845525674506E-32</v>
      </c>
      <c r="HO141" s="86">
        <f t="shared" si="161"/>
        <v>1.7616900385155441E-25</v>
      </c>
      <c r="HP141" s="86">
        <f t="shared" si="161"/>
        <v>2.9921166542393979E-34</v>
      </c>
      <c r="HQ141" s="86">
        <f t="shared" si="161"/>
        <v>5.293515292600004E-48</v>
      </c>
      <c r="HS141" s="86">
        <f t="shared" si="158"/>
        <v>8.2513798828221852E-4</v>
      </c>
      <c r="HT141" s="86">
        <f t="shared" si="158"/>
        <v>5.2182510238428428E-3</v>
      </c>
      <c r="HU141" s="86">
        <f t="shared" si="158"/>
        <v>3.2859967616117878E-3</v>
      </c>
      <c r="HV141" s="86">
        <f t="shared" si="158"/>
        <v>4.6235309718761428E-3</v>
      </c>
      <c r="HW141" s="86">
        <f t="shared" si="158"/>
        <v>3.6504390333896766E-3</v>
      </c>
      <c r="HX141" s="86">
        <f t="shared" si="158"/>
        <v>5.7301018462135138E-3</v>
      </c>
      <c r="HY141" s="86">
        <f t="shared" si="158"/>
        <v>1.6566131992811674E-2</v>
      </c>
      <c r="HZ141" s="86">
        <f t="shared" si="158"/>
        <v>2.024304625687447E-2</v>
      </c>
      <c r="IA141" s="86">
        <f t="shared" si="158"/>
        <v>1.2585954803099557E-2</v>
      </c>
      <c r="IB141" s="86">
        <f t="shared" si="158"/>
        <v>2.1863914934932525E-3</v>
      </c>
      <c r="IC141" s="86">
        <f t="shared" si="158"/>
        <v>1.9058759140517312E-3</v>
      </c>
      <c r="ID141" s="86">
        <f t="shared" si="158"/>
        <v>9.518894638663759E-4</v>
      </c>
      <c r="IE141" s="86">
        <f t="shared" si="158"/>
        <v>6.8389935348018172E-4</v>
      </c>
      <c r="IF141" s="86">
        <f t="shared" si="158"/>
        <v>2.4970915185261121E-3</v>
      </c>
      <c r="IG141" s="86">
        <f t="shared" si="158"/>
        <v>8.7291686954509614E-3</v>
      </c>
      <c r="II141" s="86">
        <f t="shared" si="159"/>
        <v>2.4678513115693348E-30</v>
      </c>
      <c r="IJ141" s="86">
        <f t="shared" si="159"/>
        <v>3.4667154501571887E-25</v>
      </c>
      <c r="IK141" s="86">
        <f t="shared" si="159"/>
        <v>4.6690875997394373E-27</v>
      </c>
      <c r="IL141" s="86">
        <f t="shared" si="159"/>
        <v>9.936083427387071E-28</v>
      </c>
      <c r="IM141" s="86">
        <f t="shared" si="159"/>
        <v>2.2621902565855946E-29</v>
      </c>
      <c r="IN141" s="86">
        <f t="shared" si="159"/>
        <v>7.1771602817496015E-28</v>
      </c>
      <c r="IO141" s="86">
        <f t="shared" si="159"/>
        <v>4.7024111679884325E-26</v>
      </c>
      <c r="IP141" s="86">
        <f t="shared" si="159"/>
        <v>4.5149175220940661E-26</v>
      </c>
      <c r="IQ141" s="86">
        <f t="shared" si="159"/>
        <v>1.0064072989928946E-27</v>
      </c>
      <c r="IR141" s="86">
        <f t="shared" si="159"/>
        <v>3.9811376189207756E-37</v>
      </c>
      <c r="IS141" s="86">
        <f t="shared" si="159"/>
        <v>3.311978023927765E-30</v>
      </c>
      <c r="IT141" s="86">
        <f t="shared" si="159"/>
        <v>2.2866902953184209E-31</v>
      </c>
      <c r="IU141" s="86">
        <f t="shared" si="159"/>
        <v>2.0898690632298366E-31</v>
      </c>
      <c r="IV141" s="86">
        <f t="shared" si="159"/>
        <v>8.3623262662440397E-32</v>
      </c>
      <c r="IW141" s="86">
        <f t="shared" si="159"/>
        <v>1.6677979232570146E-15</v>
      </c>
      <c r="IY141" s="86">
        <f t="shared" si="160"/>
        <v>8.2513798829164404E-4</v>
      </c>
      <c r="IZ141" s="86">
        <f t="shared" si="160"/>
        <v>5.2182510238428428E-3</v>
      </c>
      <c r="JA141" s="86">
        <f t="shared" si="160"/>
        <v>3.2859967616117878E-3</v>
      </c>
      <c r="JB141" s="86">
        <f t="shared" si="160"/>
        <v>4.6235309718761428E-3</v>
      </c>
      <c r="JC141" s="86">
        <f t="shared" si="160"/>
        <v>3.6504390333896766E-3</v>
      </c>
      <c r="JD141" s="86">
        <f t="shared" si="160"/>
        <v>5.7301018462135138E-3</v>
      </c>
      <c r="JE141" s="86">
        <f t="shared" si="160"/>
        <v>1.6566131992811674E-2</v>
      </c>
      <c r="JF141" s="86">
        <f t="shared" si="160"/>
        <v>2.024304625687447E-2</v>
      </c>
      <c r="JG141" s="86">
        <f t="shared" si="160"/>
        <v>1.2585954803099557E-2</v>
      </c>
      <c r="JH141" s="86">
        <f t="shared" si="160"/>
        <v>2.1863914934932525E-3</v>
      </c>
      <c r="JI141" s="86">
        <f t="shared" si="160"/>
        <v>1.9058759140517312E-3</v>
      </c>
      <c r="JJ141" s="86">
        <f t="shared" si="160"/>
        <v>9.518894638663759E-4</v>
      </c>
      <c r="JK141" s="86">
        <f t="shared" si="160"/>
        <v>6.8389935348018172E-4</v>
      </c>
      <c r="JL141" s="86">
        <f t="shared" si="160"/>
        <v>2.4970915185261121E-3</v>
      </c>
      <c r="JM141" s="86">
        <f t="shared" si="160"/>
        <v>8.7291686954526285E-3</v>
      </c>
    </row>
    <row r="142" spans="2:273" x14ac:dyDescent="0.25">
      <c r="B142" s="2">
        <v>115</v>
      </c>
      <c r="C142" s="37">
        <v>63.067</v>
      </c>
      <c r="D142" s="37">
        <v>59.508000000000003</v>
      </c>
      <c r="E142" s="37">
        <v>60.110999999999997</v>
      </c>
      <c r="F142" s="37">
        <v>61.603000000000002</v>
      </c>
      <c r="G142" s="37">
        <v>58.531999999999996</v>
      </c>
      <c r="H142" s="37">
        <v>57.354999999999997</v>
      </c>
      <c r="I142" s="37">
        <v>56.628999999999998</v>
      </c>
      <c r="J142" s="37">
        <v>58.984000000000002</v>
      </c>
      <c r="K142" s="37">
        <v>58.015999999999998</v>
      </c>
      <c r="L142" s="37">
        <v>57.887</v>
      </c>
      <c r="M142" s="37">
        <v>58.5</v>
      </c>
      <c r="N142" s="37">
        <v>60.918999999999997</v>
      </c>
      <c r="O142" s="37">
        <v>60.177</v>
      </c>
      <c r="P142" s="37">
        <v>60.168999999999997</v>
      </c>
      <c r="Q142" s="37">
        <v>67.430999999999997</v>
      </c>
      <c r="S142" s="4">
        <f t="shared" si="162"/>
        <v>63.930128773825253</v>
      </c>
      <c r="T142" s="4">
        <f t="shared" si="162"/>
        <v>59.831142896107245</v>
      </c>
      <c r="U142" s="4">
        <f t="shared" si="162"/>
        <v>60.185816135476408</v>
      </c>
      <c r="V142" s="4">
        <f t="shared" si="162"/>
        <v>60.444117331724058</v>
      </c>
      <c r="W142" s="4">
        <f t="shared" si="162"/>
        <v>58.500235968886393</v>
      </c>
      <c r="X142" s="4">
        <f t="shared" si="162"/>
        <v>57.526409033587676</v>
      </c>
      <c r="Y142" s="4">
        <f t="shared" si="162"/>
        <v>56.853046775465224</v>
      </c>
      <c r="Z142" s="4">
        <f t="shared" si="162"/>
        <v>58.720582080460794</v>
      </c>
      <c r="AA142" s="4">
        <f t="shared" si="162"/>
        <v>58.349896905759053</v>
      </c>
      <c r="AB142" s="4">
        <f t="shared" si="162"/>
        <v>57.593800819666058</v>
      </c>
      <c r="AC142" s="4">
        <f t="shared" si="162"/>
        <v>58.385746854404339</v>
      </c>
      <c r="AD142" s="4">
        <f t="shared" si="162"/>
        <v>60.2414020337457</v>
      </c>
      <c r="AE142" s="4">
        <f t="shared" si="162"/>
        <v>60.195625327102228</v>
      </c>
      <c r="AF142" s="4">
        <f t="shared" si="162"/>
        <v>59.849313366745271</v>
      </c>
      <c r="AG142" s="4">
        <f t="shared" si="162"/>
        <v>67.979384879534066</v>
      </c>
      <c r="AI142" s="4">
        <f t="shared" si="163"/>
        <v>-0.86312877382525244</v>
      </c>
      <c r="AJ142" s="4">
        <f t="shared" si="163"/>
        <v>-0.32314289610724245</v>
      </c>
      <c r="AK142" s="4">
        <f t="shared" si="163"/>
        <v>-7.481613547641075E-2</v>
      </c>
      <c r="AL142" s="4">
        <f t="shared" si="163"/>
        <v>1.1588826682759432</v>
      </c>
      <c r="AM142" s="4">
        <f t="shared" si="163"/>
        <v>3.1764031113603153E-2</v>
      </c>
      <c r="AN142" s="4">
        <f t="shared" si="163"/>
        <v>-0.171409033587679</v>
      </c>
      <c r="AO142" s="4">
        <f t="shared" si="163"/>
        <v>-0.22404677546522578</v>
      </c>
      <c r="AP142" s="4">
        <f t="shared" si="163"/>
        <v>0.2634179195392079</v>
      </c>
      <c r="AQ142" s="4">
        <f t="shared" si="163"/>
        <v>-0.33389690575905462</v>
      </c>
      <c r="AR142" s="4">
        <f t="shared" si="163"/>
        <v>0.29319918033394288</v>
      </c>
      <c r="AS142" s="4">
        <f t="shared" si="163"/>
        <v>0.11425314559566146</v>
      </c>
      <c r="AT142" s="4">
        <f t="shared" si="163"/>
        <v>0.67759796625429658</v>
      </c>
      <c r="AU142" s="4">
        <f t="shared" si="163"/>
        <v>-1.8625327102228084E-2</v>
      </c>
      <c r="AV142" s="4">
        <f t="shared" si="163"/>
        <v>0.3196866332547259</v>
      </c>
      <c r="AW142" s="4">
        <f t="shared" si="163"/>
        <v>-0.54838487953406911</v>
      </c>
      <c r="AY142" s="2">
        <f t="shared" si="154"/>
        <v>63.930128773825253</v>
      </c>
      <c r="AZ142" s="2">
        <f t="shared" si="154"/>
        <v>59.701559686632166</v>
      </c>
      <c r="BA142" s="2">
        <f t="shared" si="154"/>
        <v>60.005992536155453</v>
      </c>
      <c r="BB142" s="2">
        <f t="shared" si="154"/>
        <v>60.103437370393202</v>
      </c>
      <c r="BC142" s="2">
        <f t="shared" si="154"/>
        <v>58.145324823343152</v>
      </c>
      <c r="BD142" s="2">
        <f t="shared" si="154"/>
        <v>56.918847523909584</v>
      </c>
      <c r="BE142" s="2">
        <f t="shared" si="154"/>
        <v>55.080368966674975</v>
      </c>
      <c r="BF142" s="2">
        <f t="shared" si="154"/>
        <v>56.101702084436411</v>
      </c>
      <c r="BG142" s="2">
        <f t="shared" si="154"/>
        <v>56.463347328307776</v>
      </c>
      <c r="BH142" s="2">
        <f t="shared" si="154"/>
        <v>57.067687835649544</v>
      </c>
      <c r="BI142" s="2">
        <f t="shared" si="154"/>
        <v>57.953956874851727</v>
      </c>
      <c r="BJ142" s="2">
        <f t="shared" si="154"/>
        <v>59.986812971909551</v>
      </c>
      <c r="BK142" s="2">
        <f t="shared" si="154"/>
        <v>59.99351890692801</v>
      </c>
      <c r="BL142" s="2">
        <f t="shared" si="154"/>
        <v>58.765735591591252</v>
      </c>
      <c r="BM142" s="2">
        <f t="shared" si="154"/>
        <v>62.600479472787214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63.067</v>
      </c>
      <c r="CF142" s="2">
        <f t="shared" si="155"/>
        <v>59.508000000000003</v>
      </c>
      <c r="CG142" s="2">
        <f t="shared" si="155"/>
        <v>60.110999999999997</v>
      </c>
      <c r="CH142" s="2">
        <f t="shared" si="155"/>
        <v>61.603000000000002</v>
      </c>
      <c r="CI142" s="2">
        <f t="shared" si="155"/>
        <v>58.531999999999996</v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>
        <f t="shared" si="155"/>
        <v>57.887</v>
      </c>
      <c r="CO142" s="2">
        <f t="shared" si="155"/>
        <v>58.5</v>
      </c>
      <c r="CP142" s="2">
        <f t="shared" si="155"/>
        <v>60.918999999999997</v>
      </c>
      <c r="CQ142" s="2">
        <f t="shared" si="155"/>
        <v>60.177</v>
      </c>
      <c r="CR142" s="2">
        <f t="shared" si="155"/>
        <v>60.168999999999997</v>
      </c>
      <c r="CS142" s="2" t="str">
        <f t="shared" si="155"/>
        <v/>
      </c>
      <c r="CU142" s="2">
        <f t="shared" si="110"/>
        <v>63.067</v>
      </c>
      <c r="CV142" s="2">
        <f t="shared" si="111"/>
        <v>59.508000000000003</v>
      </c>
      <c r="CW142" s="2">
        <f t="shared" si="112"/>
        <v>60.110999999999997</v>
      </c>
      <c r="CX142" s="2">
        <f t="shared" si="113"/>
        <v>61.603000000000002</v>
      </c>
      <c r="CY142" s="2">
        <f t="shared" si="114"/>
        <v>58.531999999999996</v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>
        <f t="shared" si="119"/>
        <v>57.887</v>
      </c>
      <c r="DE142" s="2">
        <f t="shared" si="120"/>
        <v>58.5</v>
      </c>
      <c r="DF142" s="2">
        <f t="shared" si="121"/>
        <v>60.918999999999997</v>
      </c>
      <c r="DG142" s="2">
        <f t="shared" si="122"/>
        <v>60.177</v>
      </c>
      <c r="DH142" s="2">
        <f t="shared" si="123"/>
        <v>60.168999999999997</v>
      </c>
      <c r="DI142" s="2" t="str">
        <f t="shared" si="124"/>
        <v/>
      </c>
      <c r="DK142" s="2">
        <f t="shared" si="164"/>
        <v>103.59311658109334</v>
      </c>
      <c r="DL142" s="2">
        <f t="shared" si="164"/>
        <v>85.691601328903673</v>
      </c>
      <c r="DM142" s="2">
        <f t="shared" si="164"/>
        <v>91.614170965468603</v>
      </c>
      <c r="DN142" s="2">
        <f t="shared" si="164"/>
        <v>88.295284506191464</v>
      </c>
      <c r="DO142" s="2">
        <f t="shared" si="164"/>
        <v>81.434439746300214</v>
      </c>
      <c r="DP142" s="2">
        <f t="shared" si="164"/>
        <v>84.880673176133783</v>
      </c>
      <c r="DQ142" s="2">
        <f t="shared" si="164"/>
        <v>84.020639001349508</v>
      </c>
      <c r="DR142" s="2">
        <f t="shared" si="164"/>
        <v>89.583572163256349</v>
      </c>
      <c r="DS142" s="2">
        <f t="shared" si="164"/>
        <v>95.774523144399467</v>
      </c>
      <c r="DT142" s="2">
        <f t="shared" si="164"/>
        <v>99.44216145092463</v>
      </c>
      <c r="DU142" s="2">
        <f t="shared" si="164"/>
        <v>98.327678048780498</v>
      </c>
      <c r="DV142" s="2">
        <f t="shared" si="164"/>
        <v>95.344021141649051</v>
      </c>
      <c r="DW142" s="2">
        <f t="shared" si="164"/>
        <v>95.133793446088816</v>
      </c>
      <c r="DX142" s="2">
        <f t="shared" si="164"/>
        <v>86.161537299909384</v>
      </c>
      <c r="DY142" s="2">
        <f t="shared" si="164"/>
        <v>82.623068125268091</v>
      </c>
      <c r="EA142" s="2">
        <f t="shared" si="152"/>
        <v>63.877214862267778</v>
      </c>
      <c r="EB142" s="2">
        <f t="shared" si="152"/>
        <v>59.666854198328281</v>
      </c>
      <c r="EC142" s="2">
        <f t="shared" si="152"/>
        <v>59.958757882882892</v>
      </c>
      <c r="ED142" s="2">
        <f t="shared" si="152"/>
        <v>60.064548226715274</v>
      </c>
      <c r="EE142" s="2">
        <f t="shared" si="151"/>
        <v>58.108455579138877</v>
      </c>
      <c r="EF142" s="2">
        <f t="shared" si="151"/>
        <v>56.875373141675688</v>
      </c>
      <c r="EG142" s="2">
        <f t="shared" si="151"/>
        <v>55.033472222222223</v>
      </c>
      <c r="EH142" s="2">
        <f t="shared" si="151"/>
        <v>56.045887341807443</v>
      </c>
      <c r="EI142" s="2">
        <f t="shared" si="151"/>
        <v>56.395384198434982</v>
      </c>
      <c r="EJ142" s="2">
        <f t="shared" si="151"/>
        <v>56.987476923610657</v>
      </c>
      <c r="EK142" s="2">
        <f t="shared" si="151"/>
        <v>57.887965395355408</v>
      </c>
      <c r="EL142" s="2">
        <f t="shared" si="151"/>
        <v>59.933692764483411</v>
      </c>
      <c r="EM142" s="2">
        <f t="shared" si="135"/>
        <v>59.942626380924864</v>
      </c>
      <c r="EN142" s="2">
        <f t="shared" si="135"/>
        <v>58.723297092719449</v>
      </c>
      <c r="EO142" s="2">
        <f t="shared" si="135"/>
        <v>62.56210583214795</v>
      </c>
      <c r="EQ142" s="2">
        <f t="shared" si="165"/>
        <v>63.83944698377654</v>
      </c>
      <c r="ER142" s="2">
        <f t="shared" si="165"/>
        <v>59.704369545593956</v>
      </c>
      <c r="ES142" s="2">
        <f t="shared" si="165"/>
        <v>59.95878697427581</v>
      </c>
      <c r="ET142" s="2">
        <f t="shared" si="165"/>
        <v>60.048798949490219</v>
      </c>
      <c r="EU142" s="2">
        <f t="shared" si="165"/>
        <v>58.114662210371442</v>
      </c>
      <c r="EV142" s="2">
        <f t="shared" si="165"/>
        <v>56.844795673038242</v>
      </c>
      <c r="EW142" s="2">
        <f t="shared" si="165"/>
        <v>55.047348865794895</v>
      </c>
      <c r="EX142" s="2">
        <f t="shared" si="165"/>
        <v>56.062344054903058</v>
      </c>
      <c r="EY142" s="2">
        <f t="shared" si="165"/>
        <v>56.475527034615354</v>
      </c>
      <c r="EZ142" s="2">
        <f t="shared" si="165"/>
        <v>57.10371232257495</v>
      </c>
      <c r="FA142" s="2">
        <f t="shared" si="165"/>
        <v>57.916743972996009</v>
      </c>
      <c r="FB142" s="2">
        <f t="shared" si="165"/>
        <v>59.937931119371768</v>
      </c>
      <c r="FC142" s="2">
        <f t="shared" si="165"/>
        <v>59.902257660922388</v>
      </c>
      <c r="FD142" s="2">
        <f t="shared" si="165"/>
        <v>58.721902814833214</v>
      </c>
      <c r="FE142" s="2">
        <f t="shared" si="165"/>
        <v>62.652555620715162</v>
      </c>
      <c r="FG142" s="2">
        <f t="shared" si="166"/>
        <v>0.99865544279049467</v>
      </c>
      <c r="FH142" s="2">
        <f t="shared" si="166"/>
        <v>0.99869199114121288</v>
      </c>
      <c r="FI142" s="2">
        <f t="shared" si="166"/>
        <v>0.99850786576128181</v>
      </c>
      <c r="FJ142" s="2">
        <f t="shared" si="166"/>
        <v>0.9986118323832387</v>
      </c>
      <c r="FK142" s="2">
        <f t="shared" si="166"/>
        <v>0.99842424230759985</v>
      </c>
      <c r="FL142" s="2">
        <f t="shared" si="166"/>
        <v>0.99842594007746133</v>
      </c>
      <c r="FM142" s="2">
        <f t="shared" si="166"/>
        <v>0.99839497986294456</v>
      </c>
      <c r="FN142" s="2">
        <f t="shared" si="166"/>
        <v>0.99834999196253793</v>
      </c>
      <c r="FO142" s="2">
        <f t="shared" si="166"/>
        <v>0.99832516682680672</v>
      </c>
      <c r="FP142" s="2">
        <f t="shared" si="166"/>
        <v>0.99816868530815994</v>
      </c>
      <c r="FQ142" s="2">
        <f t="shared" si="166"/>
        <v>0.99837987304493414</v>
      </c>
      <c r="FR142" s="2">
        <f t="shared" si="166"/>
        <v>0.99850158574388548</v>
      </c>
      <c r="FS142" s="2">
        <f t="shared" si="166"/>
        <v>0.99853895049891028</v>
      </c>
      <c r="FT142" s="2">
        <f t="shared" si="166"/>
        <v>0.99845265703288255</v>
      </c>
      <c r="FU142" s="2">
        <f t="shared" si="166"/>
        <v>0.99813069848592539</v>
      </c>
      <c r="FW142" s="2">
        <f t="shared" si="156"/>
        <v>1.287841546865238E-2</v>
      </c>
      <c r="FX142" s="2">
        <f t="shared" si="156"/>
        <v>1.7723106884328595E-2</v>
      </c>
      <c r="FY142" s="2">
        <f t="shared" si="156"/>
        <v>1.813496064708963E-2</v>
      </c>
      <c r="FZ142" s="2">
        <f t="shared" si="156"/>
        <v>1.903898307754439E-2</v>
      </c>
      <c r="GA142" s="2">
        <f t="shared" si="156"/>
        <v>1.822973136793226E-2</v>
      </c>
      <c r="GB142" s="2">
        <f t="shared" si="156"/>
        <v>1.9872088700866378E-2</v>
      </c>
      <c r="GC142" s="2">
        <f t="shared" si="156"/>
        <v>2.6790199959133516E-2</v>
      </c>
      <c r="GD142" s="2">
        <f t="shared" si="156"/>
        <v>2.9002943233050266E-2</v>
      </c>
      <c r="GE142" s="2">
        <f t="shared" si="156"/>
        <v>2.5075748876405804E-2</v>
      </c>
      <c r="GF142" s="2">
        <f t="shared" si="156"/>
        <v>2.1189969222097312E-2</v>
      </c>
      <c r="GG142" s="2">
        <f t="shared" si="156"/>
        <v>1.6470965914643875E-2</v>
      </c>
      <c r="GH142" s="2">
        <f t="shared" si="156"/>
        <v>1.4360895606771278E-2</v>
      </c>
      <c r="GI142" s="2">
        <f t="shared" si="156"/>
        <v>1.2968235805859899E-2</v>
      </c>
      <c r="GJ142" s="2">
        <f t="shared" si="156"/>
        <v>1.2816055573941658E-2</v>
      </c>
      <c r="GK142" s="2">
        <f t="shared" si="156"/>
        <v>9.6589883158251996E-3</v>
      </c>
      <c r="GM142" s="86">
        <f t="shared" si="157"/>
        <v>3.6434722991556481E-72</v>
      </c>
      <c r="GN142" s="86">
        <f t="shared" si="157"/>
        <v>6.1180716046654031E-73</v>
      </c>
      <c r="GO142" s="86">
        <f t="shared" si="157"/>
        <v>1.8346879469134983E-92</v>
      </c>
      <c r="GP142" s="86">
        <f t="shared" si="157"/>
        <v>3.3436235135430752E-92</v>
      </c>
      <c r="GQ142" s="86">
        <f t="shared" si="157"/>
        <v>1.2314433364094608E-84</v>
      </c>
      <c r="GR142" s="86">
        <f t="shared" si="157"/>
        <v>1.3977767995276003E-75</v>
      </c>
      <c r="GS142" s="86">
        <f t="shared" si="157"/>
        <v>1.7478866147160816E-99</v>
      </c>
      <c r="GT142" s="86">
        <f t="shared" si="157"/>
        <v>1.877516108926087E-123</v>
      </c>
      <c r="GU142" s="86">
        <f t="shared" si="157"/>
        <v>2.8437302261604553E-138</v>
      </c>
      <c r="GV142" s="86">
        <f t="shared" si="157"/>
        <v>2.751036602756017E-105</v>
      </c>
      <c r="GW142" s="86">
        <f t="shared" si="157"/>
        <v>2.848479899449134E-111</v>
      </c>
      <c r="GX142" s="86">
        <f t="shared" si="157"/>
        <v>1.1943566488047173E-105</v>
      </c>
      <c r="GY142" s="86">
        <f t="shared" si="157"/>
        <v>1.4825334646835685E-105</v>
      </c>
      <c r="GZ142" s="86">
        <f t="shared" si="157"/>
        <v>2.9363413537362775E-133</v>
      </c>
      <c r="HA142" s="86">
        <f t="shared" si="157"/>
        <v>1.3105809255263177E-157</v>
      </c>
      <c r="HC142" s="86">
        <f t="shared" si="153"/>
        <v>7.517791347276384E-16</v>
      </c>
      <c r="HD142" s="86">
        <f t="shared" si="153"/>
        <v>4.3466951418792094E-21</v>
      </c>
      <c r="HE142" s="86">
        <f t="shared" si="153"/>
        <v>1.3025157662957324E-26</v>
      </c>
      <c r="HF142" s="86">
        <f t="shared" si="153"/>
        <v>2.9432778425450744E-27</v>
      </c>
      <c r="HG142" s="86">
        <f t="shared" si="153"/>
        <v>4.4936641404151054E-33</v>
      </c>
      <c r="HH142" s="86">
        <f t="shared" si="153"/>
        <v>3.8987447732165157E-34</v>
      </c>
      <c r="HI142" s="86">
        <f t="shared" si="153"/>
        <v>2.2227938233688492E-55</v>
      </c>
      <c r="HJ142" s="86">
        <f t="shared" si="153"/>
        <v>7.9622402349099898E-71</v>
      </c>
      <c r="HK142" s="86">
        <f t="shared" si="153"/>
        <v>1.1091360807276582E-72</v>
      </c>
      <c r="HL142" s="86">
        <f t="shared" si="161"/>
        <v>2.0555997448951236E-40</v>
      </c>
      <c r="HM142" s="86">
        <f t="shared" si="161"/>
        <v>1.6652233683515947E-47</v>
      </c>
      <c r="HN142" s="86">
        <f t="shared" si="161"/>
        <v>1.0143473766237315E-34</v>
      </c>
      <c r="HO142" s="86">
        <f t="shared" si="161"/>
        <v>1.8786875881115085E-27</v>
      </c>
      <c r="HP142" s="86">
        <f t="shared" si="161"/>
        <v>6.7476399802967617E-37</v>
      </c>
      <c r="HQ142" s="86">
        <f t="shared" si="161"/>
        <v>1.4972062214482794E-51</v>
      </c>
      <c r="HS142" s="86">
        <f t="shared" si="158"/>
        <v>1.6708811463912029E-3</v>
      </c>
      <c r="HT142" s="86">
        <f t="shared" si="158"/>
        <v>9.4092214912663008E-3</v>
      </c>
      <c r="HU142" s="86">
        <f t="shared" si="158"/>
        <v>6.2496891185464115E-3</v>
      </c>
      <c r="HV142" s="86">
        <f t="shared" si="158"/>
        <v>8.7503880240743341E-3</v>
      </c>
      <c r="HW142" s="86">
        <f t="shared" si="158"/>
        <v>7.0979836278700402E-3</v>
      </c>
      <c r="HX142" s="86">
        <f t="shared" si="158"/>
        <v>1.0789003743956613E-2</v>
      </c>
      <c r="HY142" s="86">
        <f t="shared" si="158"/>
        <v>2.9759185771436457E-2</v>
      </c>
      <c r="HZ142" s="86">
        <f t="shared" si="158"/>
        <v>3.6279465385557375E-2</v>
      </c>
      <c r="IA142" s="86">
        <f t="shared" si="158"/>
        <v>2.3267390934089832E-2</v>
      </c>
      <c r="IB142" s="86">
        <f t="shared" si="158"/>
        <v>4.9344661793697632E-3</v>
      </c>
      <c r="IC142" s="86">
        <f t="shared" si="158"/>
        <v>3.8278000128536397E-3</v>
      </c>
      <c r="ID142" s="86">
        <f t="shared" si="158"/>
        <v>1.970965781986946E-3</v>
      </c>
      <c r="IE142" s="86">
        <f t="shared" si="158"/>
        <v>1.4181944645754246E-3</v>
      </c>
      <c r="IF142" s="86">
        <f t="shared" si="158"/>
        <v>4.2068577488395681E-3</v>
      </c>
      <c r="IG142" s="86">
        <f t="shared" si="158"/>
        <v>1.2915707273904278E-2</v>
      </c>
      <c r="II142" s="86">
        <f t="shared" si="159"/>
        <v>3.7287173248840426E-29</v>
      </c>
      <c r="IJ142" s="86">
        <f t="shared" si="159"/>
        <v>3.8439097376319551E-24</v>
      </c>
      <c r="IK142" s="86">
        <f t="shared" si="159"/>
        <v>6.3492254944329538E-26</v>
      </c>
      <c r="IL142" s="86">
        <f t="shared" si="159"/>
        <v>1.4947239002958959E-26</v>
      </c>
      <c r="IM142" s="86">
        <f t="shared" si="159"/>
        <v>3.9086264538010118E-28</v>
      </c>
      <c r="IN142" s="86">
        <f t="shared" si="159"/>
        <v>1.1283161386151318E-26</v>
      </c>
      <c r="IO142" s="86">
        <f t="shared" si="159"/>
        <v>7.5498300463391965E-25</v>
      </c>
      <c r="IP142" s="86">
        <f t="shared" si="159"/>
        <v>7.728943937088068E-25</v>
      </c>
      <c r="IQ142" s="86">
        <f t="shared" si="159"/>
        <v>1.8497777641606969E-26</v>
      </c>
      <c r="IR142" s="86">
        <f t="shared" si="159"/>
        <v>1.7481682498939487E-35</v>
      </c>
      <c r="IS142" s="86">
        <f t="shared" si="159"/>
        <v>5.8002265016727734E-29</v>
      </c>
      <c r="IT142" s="86">
        <f t="shared" si="159"/>
        <v>4.0882096140075804E-30</v>
      </c>
      <c r="IU142" s="86">
        <f t="shared" si="159"/>
        <v>3.5081195053508164E-30</v>
      </c>
      <c r="IV142" s="86">
        <f t="shared" si="159"/>
        <v>1.4462565264173368E-30</v>
      </c>
      <c r="IW142" s="86">
        <f t="shared" si="159"/>
        <v>5.7866427090461244E-15</v>
      </c>
      <c r="IY142" s="86">
        <f t="shared" si="160"/>
        <v>1.6708811463919547E-3</v>
      </c>
      <c r="IZ142" s="86">
        <f t="shared" si="160"/>
        <v>9.4092214912663008E-3</v>
      </c>
      <c r="JA142" s="86">
        <f t="shared" si="160"/>
        <v>6.2496891185464115E-3</v>
      </c>
      <c r="JB142" s="86">
        <f t="shared" si="160"/>
        <v>8.7503880240743341E-3</v>
      </c>
      <c r="JC142" s="86">
        <f t="shared" si="160"/>
        <v>7.0979836278700402E-3</v>
      </c>
      <c r="JD142" s="86">
        <f t="shared" si="160"/>
        <v>1.0789003743956613E-2</v>
      </c>
      <c r="JE142" s="86">
        <f t="shared" si="160"/>
        <v>2.9759185771436457E-2</v>
      </c>
      <c r="JF142" s="86">
        <f t="shared" si="160"/>
        <v>3.6279465385557375E-2</v>
      </c>
      <c r="JG142" s="86">
        <f t="shared" si="160"/>
        <v>2.3267390934089832E-2</v>
      </c>
      <c r="JH142" s="86">
        <f t="shared" si="160"/>
        <v>4.9344661793697632E-3</v>
      </c>
      <c r="JI142" s="86">
        <f t="shared" si="160"/>
        <v>3.8278000128536397E-3</v>
      </c>
      <c r="JJ142" s="86">
        <f t="shared" si="160"/>
        <v>1.970965781986946E-3</v>
      </c>
      <c r="JK142" s="86">
        <f t="shared" si="160"/>
        <v>1.4181944645754246E-3</v>
      </c>
      <c r="JL142" s="86">
        <f t="shared" si="160"/>
        <v>4.2068577488395681E-3</v>
      </c>
      <c r="JM142" s="86">
        <f t="shared" si="160"/>
        <v>1.2915707273910065E-2</v>
      </c>
    </row>
    <row r="143" spans="2:273" x14ac:dyDescent="0.25">
      <c r="B143" s="2">
        <v>116</v>
      </c>
      <c r="C143" s="37">
        <v>63.267000000000003</v>
      </c>
      <c r="D143" s="37">
        <v>60.253999999999998</v>
      </c>
      <c r="E143" s="37">
        <v>60.094999999999999</v>
      </c>
      <c r="F143" s="37">
        <v>59.746000000000002</v>
      </c>
      <c r="G143" s="37">
        <v>57.951999999999998</v>
      </c>
      <c r="H143" s="37">
        <v>57.515999999999998</v>
      </c>
      <c r="I143" s="37">
        <v>57.805999999999997</v>
      </c>
      <c r="J143" s="37">
        <v>59.984000000000002</v>
      </c>
      <c r="K143" s="37">
        <v>59.677</v>
      </c>
      <c r="L143" s="37">
        <v>59.145000000000003</v>
      </c>
      <c r="M143" s="37">
        <v>58.387</v>
      </c>
      <c r="N143" s="37">
        <v>60.887</v>
      </c>
      <c r="O143" s="37">
        <v>60.918999999999997</v>
      </c>
      <c r="P143" s="37">
        <v>61.215000000000003</v>
      </c>
      <c r="Q143" s="37">
        <v>69.245999999999995</v>
      </c>
      <c r="S143" s="4">
        <f t="shared" si="162"/>
        <v>63.824902958595281</v>
      </c>
      <c r="T143" s="4">
        <f t="shared" si="162"/>
        <v>59.772097391363111</v>
      </c>
      <c r="U143" s="4">
        <f t="shared" si="162"/>
        <v>60.1838479543757</v>
      </c>
      <c r="V143" s="4">
        <f t="shared" si="162"/>
        <v>60.564023885430082</v>
      </c>
      <c r="W143" s="4">
        <f t="shared" si="162"/>
        <v>58.646670410066292</v>
      </c>
      <c r="X143" s="4">
        <f t="shared" si="162"/>
        <v>57.843054900332966</v>
      </c>
      <c r="Y143" s="4">
        <f t="shared" si="162"/>
        <v>57.77475260130894</v>
      </c>
      <c r="Z143" s="4">
        <f t="shared" si="162"/>
        <v>60.061837444697886</v>
      </c>
      <c r="AA143" s="4">
        <f t="shared" si="162"/>
        <v>59.358467021089957</v>
      </c>
      <c r="AB143" s="4">
        <f t="shared" si="162"/>
        <v>57.913957817518281</v>
      </c>
      <c r="AC143" s="4">
        <f t="shared" si="162"/>
        <v>58.539135893276232</v>
      </c>
      <c r="AD143" s="4">
        <f t="shared" si="162"/>
        <v>60.299146499673768</v>
      </c>
      <c r="AE143" s="4">
        <f t="shared" si="162"/>
        <v>60.220865138227396</v>
      </c>
      <c r="AF143" s="4">
        <f t="shared" si="162"/>
        <v>60.306486674222306</v>
      </c>
      <c r="AG143" s="4">
        <f t="shared" si="162"/>
        <v>69.899380498204508</v>
      </c>
      <c r="AI143" s="4">
        <f t="shared" si="163"/>
        <v>-0.55790295859527816</v>
      </c>
      <c r="AJ143" s="4">
        <f t="shared" si="163"/>
        <v>0.4819026086368865</v>
      </c>
      <c r="AK143" s="4">
        <f t="shared" si="163"/>
        <v>-8.8847954375701477E-2</v>
      </c>
      <c r="AL143" s="4">
        <f t="shared" si="163"/>
        <v>-0.81802388543007964</v>
      </c>
      <c r="AM143" s="4">
        <f t="shared" si="163"/>
        <v>-0.69467041006629415</v>
      </c>
      <c r="AN143" s="4">
        <f t="shared" si="163"/>
        <v>-0.32705490033296769</v>
      </c>
      <c r="AO143" s="4">
        <f t="shared" si="163"/>
        <v>3.1247398691057526E-2</v>
      </c>
      <c r="AP143" s="4">
        <f t="shared" si="163"/>
        <v>-7.783744469788445E-2</v>
      </c>
      <c r="AQ143" s="4">
        <f t="shared" si="163"/>
        <v>0.31853297891004217</v>
      </c>
      <c r="AR143" s="4">
        <f t="shared" si="163"/>
        <v>1.2310421824817226</v>
      </c>
      <c r="AS143" s="4">
        <f t="shared" si="163"/>
        <v>-0.15213589327623112</v>
      </c>
      <c r="AT143" s="4">
        <f t="shared" si="163"/>
        <v>0.58785350032623285</v>
      </c>
      <c r="AU143" s="4">
        <f t="shared" si="163"/>
        <v>0.69813486177260131</v>
      </c>
      <c r="AV143" s="4">
        <f t="shared" si="163"/>
        <v>0.90851332577769739</v>
      </c>
      <c r="AW143" s="4">
        <f t="shared" si="163"/>
        <v>-0.65338049820451261</v>
      </c>
      <c r="AY143" s="2">
        <f t="shared" si="154"/>
        <v>63.824902958595281</v>
      </c>
      <c r="AZ143" s="2">
        <f t="shared" si="154"/>
        <v>59.560411270950482</v>
      </c>
      <c r="BA143" s="2">
        <f t="shared" si="154"/>
        <v>59.875219141209357</v>
      </c>
      <c r="BB143" s="2">
        <f t="shared" si="154"/>
        <v>59.985408460212795</v>
      </c>
      <c r="BC143" s="2">
        <f t="shared" si="154"/>
        <v>58.028495205331289</v>
      </c>
      <c r="BD143" s="2">
        <f t="shared" si="154"/>
        <v>56.819872609805508</v>
      </c>
      <c r="BE143" s="2">
        <f t="shared" si="154"/>
        <v>54.968430942837571</v>
      </c>
      <c r="BF143" s="2">
        <f t="shared" si="154"/>
        <v>55.950273243372791</v>
      </c>
      <c r="BG143" s="2">
        <f t="shared" si="154"/>
        <v>56.286227893335223</v>
      </c>
      <c r="BH143" s="2">
        <f t="shared" si="154"/>
        <v>56.877876085294439</v>
      </c>
      <c r="BI143" s="2">
        <f t="shared" si="154"/>
        <v>57.75864031399319</v>
      </c>
      <c r="BJ143" s="2">
        <f t="shared" si="154"/>
        <v>59.822447260967436</v>
      </c>
      <c r="BK143" s="2">
        <f t="shared" si="154"/>
        <v>59.840163976296537</v>
      </c>
      <c r="BL143" s="2">
        <f t="shared" si="154"/>
        <v>58.608562425970241</v>
      </c>
      <c r="BM143" s="2">
        <f t="shared" si="154"/>
        <v>62.419035751683346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63.267000000000003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>
        <f t="shared" si="155"/>
        <v>58.387</v>
      </c>
      <c r="CP143" s="2">
        <f t="shared" si="155"/>
        <v>60.887</v>
      </c>
      <c r="CQ143" s="2">
        <f t="shared" si="155"/>
        <v>60.918999999999997</v>
      </c>
      <c r="CR143" s="2">
        <f t="shared" si="155"/>
        <v>61.215000000000003</v>
      </c>
      <c r="CS143" s="2" t="str">
        <f t="shared" si="155"/>
        <v/>
      </c>
      <c r="CU143" s="2">
        <f t="shared" si="110"/>
        <v>63.267000000000003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>
        <f t="shared" si="120"/>
        <v>58.387</v>
      </c>
      <c r="DF143" s="2">
        <f t="shared" si="121"/>
        <v>60.887</v>
      </c>
      <c r="DG143" s="2">
        <f t="shared" si="122"/>
        <v>60.918999999999997</v>
      </c>
      <c r="DH143" s="2">
        <f t="shared" si="123"/>
        <v>61.215000000000003</v>
      </c>
      <c r="DI143" s="2" t="str">
        <f t="shared" si="124"/>
        <v/>
      </c>
      <c r="DK143" s="2">
        <f t="shared" si="164"/>
        <v>103.80979990939295</v>
      </c>
      <c r="DL143" s="2">
        <f t="shared" si="164"/>
        <v>85.7461777408638</v>
      </c>
      <c r="DM143" s="2">
        <f t="shared" si="164"/>
        <v>91.778686892177561</v>
      </c>
      <c r="DN143" s="2">
        <f t="shared" si="164"/>
        <v>88.434130927212294</v>
      </c>
      <c r="DO143" s="2">
        <f t="shared" si="164"/>
        <v>81.491398520084573</v>
      </c>
      <c r="DP143" s="2">
        <f t="shared" si="164"/>
        <v>84.980482510871653</v>
      </c>
      <c r="DQ143" s="2">
        <f t="shared" si="164"/>
        <v>84.119697098515502</v>
      </c>
      <c r="DR143" s="2">
        <f t="shared" si="164"/>
        <v>89.735988729620288</v>
      </c>
      <c r="DS143" s="2">
        <f t="shared" si="164"/>
        <v>95.985838731444005</v>
      </c>
      <c r="DT143" s="2">
        <f t="shared" si="164"/>
        <v>99.691985301090583</v>
      </c>
      <c r="DU143" s="2">
        <f t="shared" si="164"/>
        <v>98.528558188153312</v>
      </c>
      <c r="DV143" s="2">
        <f t="shared" si="164"/>
        <v>95.494792811839332</v>
      </c>
      <c r="DW143" s="2">
        <f t="shared" si="164"/>
        <v>95.290928329809731</v>
      </c>
      <c r="DX143" s="2">
        <f t="shared" si="164"/>
        <v>86.283496375717291</v>
      </c>
      <c r="DY143" s="2">
        <f t="shared" si="164"/>
        <v>82.665210210210176</v>
      </c>
      <c r="EA143" s="2">
        <f t="shared" si="152"/>
        <v>63.77623651505445</v>
      </c>
      <c r="EB143" s="2">
        <f t="shared" si="152"/>
        <v>59.527304711246209</v>
      </c>
      <c r="EC143" s="2">
        <f t="shared" si="152"/>
        <v>59.831730011261271</v>
      </c>
      <c r="ED143" s="2">
        <f t="shared" si="152"/>
        <v>59.949699478994027</v>
      </c>
      <c r="EE143" s="2">
        <f t="shared" si="151"/>
        <v>57.994502715931738</v>
      </c>
      <c r="EF143" s="2">
        <f t="shared" si="151"/>
        <v>56.78020599914673</v>
      </c>
      <c r="EG143" s="2">
        <f t="shared" si="151"/>
        <v>54.925232717288289</v>
      </c>
      <c r="EH143" s="2">
        <f t="shared" si="151"/>
        <v>55.89863579472599</v>
      </c>
      <c r="EI143" s="2">
        <f t="shared" si="151"/>
        <v>56.222864290329056</v>
      </c>
      <c r="EJ143" s="2">
        <f t="shared" si="151"/>
        <v>56.802976164905914</v>
      </c>
      <c r="EK143" s="2">
        <f t="shared" si="151"/>
        <v>57.697336184652357</v>
      </c>
      <c r="EL143" s="2">
        <f t="shared" si="151"/>
        <v>59.773451097522184</v>
      </c>
      <c r="EM143" s="2">
        <f t="shared" si="135"/>
        <v>59.793469081308515</v>
      </c>
      <c r="EN143" s="2">
        <f t="shared" si="135"/>
        <v>58.569391989837534</v>
      </c>
      <c r="EO143" s="2">
        <f t="shared" si="135"/>
        <v>62.383338008092636</v>
      </c>
      <c r="EQ143" s="2">
        <f t="shared" si="165"/>
        <v>63.745708223109247</v>
      </c>
      <c r="ER143" s="2">
        <f t="shared" si="165"/>
        <v>59.621428598599778</v>
      </c>
      <c r="ES143" s="2">
        <f t="shared" si="165"/>
        <v>59.832165353194355</v>
      </c>
      <c r="ET143" s="2">
        <f t="shared" si="165"/>
        <v>59.932547973316254</v>
      </c>
      <c r="EU143" s="2">
        <f t="shared" si="165"/>
        <v>58.005539812431024</v>
      </c>
      <c r="EV143" s="2">
        <f t="shared" si="165"/>
        <v>56.74240057646567</v>
      </c>
      <c r="EW143" s="2">
        <f t="shared" si="165"/>
        <v>54.940846016557437</v>
      </c>
      <c r="EX143" s="2">
        <f t="shared" si="165"/>
        <v>55.921048288737495</v>
      </c>
      <c r="EY143" s="2">
        <f t="shared" si="165"/>
        <v>56.318314077847965</v>
      </c>
      <c r="EZ143" s="2">
        <f t="shared" si="165"/>
        <v>56.94340265306397</v>
      </c>
      <c r="FA143" s="2">
        <f t="shared" si="165"/>
        <v>57.750820793366032</v>
      </c>
      <c r="FB143" s="2">
        <f t="shared" si="165"/>
        <v>59.784517247586805</v>
      </c>
      <c r="FC143" s="2">
        <f t="shared" si="165"/>
        <v>59.750424563964856</v>
      </c>
      <c r="FD143" s="2">
        <f t="shared" si="165"/>
        <v>58.573321049645905</v>
      </c>
      <c r="FE143" s="2">
        <f t="shared" si="165"/>
        <v>62.488720043199535</v>
      </c>
      <c r="FG143" s="2">
        <f t="shared" si="166"/>
        <v>0.9987736041602463</v>
      </c>
      <c r="FH143" s="2">
        <f t="shared" si="166"/>
        <v>0.99880694443332974</v>
      </c>
      <c r="FI143" s="2">
        <f t="shared" si="166"/>
        <v>0.99863897870979879</v>
      </c>
      <c r="FJ143" s="2">
        <f t="shared" si="166"/>
        <v>0.99873382143093126</v>
      </c>
      <c r="FK143" s="2">
        <f t="shared" si="166"/>
        <v>0.99856269262224429</v>
      </c>
      <c r="FL143" s="2">
        <f t="shared" si="166"/>
        <v>0.99856424143598432</v>
      </c>
      <c r="FM143" s="2">
        <f t="shared" si="166"/>
        <v>0.99853599748478128</v>
      </c>
      <c r="FN143" s="2">
        <f t="shared" si="166"/>
        <v>0.99849495627831508</v>
      </c>
      <c r="FO143" s="2">
        <f t="shared" si="166"/>
        <v>0.99847230886042249</v>
      </c>
      <c r="FP143" s="2">
        <f t="shared" si="166"/>
        <v>0.99832955198172124</v>
      </c>
      <c r="FQ143" s="2">
        <f t="shared" si="166"/>
        <v>0.99852221599240087</v>
      </c>
      <c r="FR143" s="2">
        <f t="shared" si="166"/>
        <v>0.99863324975846857</v>
      </c>
      <c r="FS143" s="2">
        <f t="shared" si="166"/>
        <v>0.99866733569548627</v>
      </c>
      <c r="FT143" s="2">
        <f t="shared" si="166"/>
        <v>0.99858861428245649</v>
      </c>
      <c r="FU143" s="2">
        <f t="shared" si="166"/>
        <v>0.99829489630463153</v>
      </c>
      <c r="FW143" s="2">
        <f t="shared" si="156"/>
        <v>1.4103378507761125E-2</v>
      </c>
      <c r="FX143" s="2">
        <f t="shared" si="156"/>
        <v>1.9399828627993644E-2</v>
      </c>
      <c r="FY143" s="2">
        <f t="shared" si="156"/>
        <v>1.9849859062473156E-2</v>
      </c>
      <c r="FZ143" s="2">
        <f t="shared" si="156"/>
        <v>2.0837554427269638E-2</v>
      </c>
      <c r="GA143" s="2">
        <f t="shared" si="156"/>
        <v>1.9953409476603453E-2</v>
      </c>
      <c r="GB143" s="2">
        <f t="shared" si="156"/>
        <v>2.1747616935036754E-2</v>
      </c>
      <c r="GC143" s="2">
        <f t="shared" si="156"/>
        <v>2.9299141508548489E-2</v>
      </c>
      <c r="GD143" s="2">
        <f t="shared" si="156"/>
        <v>3.1712358889793152E-2</v>
      </c>
      <c r="GE143" s="2">
        <f t="shared" si="156"/>
        <v>2.7428654764820242E-2</v>
      </c>
      <c r="GF143" s="2">
        <f t="shared" si="156"/>
        <v>2.3186936551337942E-2</v>
      </c>
      <c r="GG143" s="2">
        <f t="shared" si="156"/>
        <v>1.8031401491613933E-2</v>
      </c>
      <c r="GH143" s="2">
        <f t="shared" si="156"/>
        <v>1.5724622236617442E-2</v>
      </c>
      <c r="GI143" s="2">
        <f t="shared" si="156"/>
        <v>1.420161941906186E-2</v>
      </c>
      <c r="GJ143" s="2">
        <f t="shared" si="156"/>
        <v>1.403517143004273E-2</v>
      </c>
      <c r="GK143" s="2">
        <f t="shared" si="156"/>
        <v>1.0581009834938379E-2</v>
      </c>
      <c r="GM143" s="86">
        <f t="shared" si="157"/>
        <v>5.1781049937249444E-75</v>
      </c>
      <c r="GN143" s="86">
        <f t="shared" si="157"/>
        <v>8.7879526123286885E-76</v>
      </c>
      <c r="GO143" s="86">
        <f t="shared" si="157"/>
        <v>4.0623165790421998E-96</v>
      </c>
      <c r="GP143" s="86">
        <f t="shared" si="157"/>
        <v>8.3813830719117692E-96</v>
      </c>
      <c r="GQ143" s="86">
        <f t="shared" si="157"/>
        <v>5.8477541382203799E-88</v>
      </c>
      <c r="GR143" s="86">
        <f t="shared" si="157"/>
        <v>1.5971703406800459E-78</v>
      </c>
      <c r="GS143" s="86">
        <f t="shared" si="157"/>
        <v>2.6582047910443398E-103</v>
      </c>
      <c r="GT143" s="86">
        <f t="shared" si="157"/>
        <v>3.334661981986747E-128</v>
      </c>
      <c r="GU143" s="86">
        <f t="shared" si="157"/>
        <v>1.2735519937186834E-143</v>
      </c>
      <c r="GV143" s="86">
        <f t="shared" si="157"/>
        <v>2.5168437978518133E-109</v>
      </c>
      <c r="GW143" s="86">
        <f t="shared" si="157"/>
        <v>1.2336434979388853E-115</v>
      </c>
      <c r="GX143" s="86">
        <f t="shared" si="157"/>
        <v>8.5940801702920689E-110</v>
      </c>
      <c r="GY143" s="86">
        <f t="shared" si="157"/>
        <v>9.7832660123131649E-110</v>
      </c>
      <c r="GZ143" s="86">
        <f t="shared" si="157"/>
        <v>1.7100312083246011E-138</v>
      </c>
      <c r="HA143" s="86">
        <f t="shared" si="157"/>
        <v>1.1009716219573104E-163</v>
      </c>
      <c r="HC143" s="86">
        <f t="shared" si="153"/>
        <v>5.436965096785849E-17</v>
      </c>
      <c r="HD143" s="86">
        <f t="shared" si="153"/>
        <v>1.3532890753458002E-22</v>
      </c>
      <c r="HE143" s="86">
        <f t="shared" si="153"/>
        <v>1.5044414944063578E-28</v>
      </c>
      <c r="HF143" s="86">
        <f t="shared" si="153"/>
        <v>3.4581334313361276E-29</v>
      </c>
      <c r="HG143" s="86">
        <f t="shared" si="153"/>
        <v>1.944755273039961E-35</v>
      </c>
      <c r="HH143" s="86">
        <f t="shared" si="153"/>
        <v>1.5784802471989851E-36</v>
      </c>
      <c r="HI143" s="86">
        <f t="shared" si="153"/>
        <v>3.9969245832929385E-59</v>
      </c>
      <c r="HJ143" s="86">
        <f t="shared" si="153"/>
        <v>1.3158195153366745E-75</v>
      </c>
      <c r="HK143" s="86">
        <f t="shared" si="153"/>
        <v>1.1998659681210998E-77</v>
      </c>
      <c r="HL143" s="86">
        <f t="shared" si="161"/>
        <v>4.0986590676374241E-43</v>
      </c>
      <c r="HM143" s="86">
        <f t="shared" si="161"/>
        <v>6.7542059649186408E-51</v>
      </c>
      <c r="HN143" s="86">
        <f t="shared" si="161"/>
        <v>3.0701965224736422E-37</v>
      </c>
      <c r="HO143" s="86">
        <f t="shared" si="161"/>
        <v>1.6776406275084946E-29</v>
      </c>
      <c r="HP143" s="86">
        <f t="shared" si="161"/>
        <v>1.2025779120248183E-39</v>
      </c>
      <c r="HQ143" s="86">
        <f t="shared" si="161"/>
        <v>3.1386585722882669E-55</v>
      </c>
      <c r="HS143" s="86">
        <f t="shared" si="158"/>
        <v>3.2582542877448743E-3</v>
      </c>
      <c r="HT143" s="86">
        <f t="shared" si="158"/>
        <v>1.637745228610402E-2</v>
      </c>
      <c r="HU143" s="86">
        <f t="shared" si="158"/>
        <v>1.1434330106083921E-2</v>
      </c>
      <c r="HV143" s="86">
        <f t="shared" si="158"/>
        <v>1.5901942435570752E-2</v>
      </c>
      <c r="HW143" s="86">
        <f t="shared" si="158"/>
        <v>1.322923474244234E-2</v>
      </c>
      <c r="HX143" s="86">
        <f t="shared" si="158"/>
        <v>1.9486741510013755E-2</v>
      </c>
      <c r="HY143" s="86">
        <f t="shared" si="158"/>
        <v>5.1121467144031062E-2</v>
      </c>
      <c r="HZ143" s="86">
        <f t="shared" si="158"/>
        <v>6.2053248258039186E-2</v>
      </c>
      <c r="IA143" s="86">
        <f t="shared" si="158"/>
        <v>4.1071385779945922E-2</v>
      </c>
      <c r="IB143" s="86">
        <f t="shared" si="158"/>
        <v>1.0500627841221587E-2</v>
      </c>
      <c r="IC143" s="86">
        <f t="shared" si="158"/>
        <v>7.3730184762950722E-3</v>
      </c>
      <c r="ID143" s="86">
        <f t="shared" si="158"/>
        <v>3.9169700983039167E-3</v>
      </c>
      <c r="IE143" s="86">
        <f t="shared" si="158"/>
        <v>2.8275356578625695E-3</v>
      </c>
      <c r="IF143" s="86">
        <f t="shared" si="158"/>
        <v>6.9184391053763008E-3</v>
      </c>
      <c r="IG143" s="86">
        <f t="shared" si="158"/>
        <v>1.8789179776822772E-2</v>
      </c>
      <c r="II143" s="86">
        <f t="shared" si="159"/>
        <v>5.3260865103414772E-28</v>
      </c>
      <c r="IJ143" s="86">
        <f t="shared" si="159"/>
        <v>4.0398641486512608E-23</v>
      </c>
      <c r="IK143" s="86">
        <f t="shared" si="159"/>
        <v>8.1432017986482431E-25</v>
      </c>
      <c r="IL143" s="86">
        <f t="shared" si="159"/>
        <v>2.1143151094187598E-25</v>
      </c>
      <c r="IM143" s="86">
        <f t="shared" si="159"/>
        <v>6.3342858495851382E-27</v>
      </c>
      <c r="IN143" s="86">
        <f t="shared" si="159"/>
        <v>1.6650770650165857E-25</v>
      </c>
      <c r="IO143" s="86">
        <f t="shared" si="159"/>
        <v>1.1313062014888803E-23</v>
      </c>
      <c r="IP143" s="86">
        <f t="shared" si="159"/>
        <v>1.2308940549564915E-23</v>
      </c>
      <c r="IQ143" s="86">
        <f t="shared" si="159"/>
        <v>3.1664504278317931E-25</v>
      </c>
      <c r="IR143" s="86">
        <f t="shared" si="159"/>
        <v>7.0248951547962587E-34</v>
      </c>
      <c r="IS143" s="86">
        <f t="shared" si="159"/>
        <v>9.5396921652139446E-28</v>
      </c>
      <c r="IT143" s="86">
        <f t="shared" si="159"/>
        <v>6.8750012301337712E-29</v>
      </c>
      <c r="IU143" s="86">
        <f t="shared" si="159"/>
        <v>5.5544116839566957E-29</v>
      </c>
      <c r="IV143" s="86">
        <f t="shared" si="159"/>
        <v>2.3581327862514034E-29</v>
      </c>
      <c r="IW143" s="86">
        <f t="shared" si="159"/>
        <v>1.9605991336137365E-14</v>
      </c>
      <c r="IY143" s="86">
        <f t="shared" si="160"/>
        <v>3.2582542877449285E-3</v>
      </c>
      <c r="IZ143" s="86">
        <f t="shared" si="160"/>
        <v>1.637745228610402E-2</v>
      </c>
      <c r="JA143" s="86">
        <f t="shared" si="160"/>
        <v>1.1434330106083921E-2</v>
      </c>
      <c r="JB143" s="86">
        <f t="shared" si="160"/>
        <v>1.5901942435570752E-2</v>
      </c>
      <c r="JC143" s="86">
        <f t="shared" si="160"/>
        <v>1.322923474244234E-2</v>
      </c>
      <c r="JD143" s="86">
        <f t="shared" si="160"/>
        <v>1.9486741510013755E-2</v>
      </c>
      <c r="JE143" s="86">
        <f t="shared" si="160"/>
        <v>5.1121467144031062E-2</v>
      </c>
      <c r="JF143" s="86">
        <f t="shared" si="160"/>
        <v>6.2053248258039186E-2</v>
      </c>
      <c r="JG143" s="86">
        <f t="shared" si="160"/>
        <v>4.1071385779945922E-2</v>
      </c>
      <c r="JH143" s="86">
        <f t="shared" si="160"/>
        <v>1.0500627841221587E-2</v>
      </c>
      <c r="JI143" s="86">
        <f t="shared" si="160"/>
        <v>7.3730184762950722E-3</v>
      </c>
      <c r="JJ143" s="86">
        <f t="shared" si="160"/>
        <v>3.9169700983039167E-3</v>
      </c>
      <c r="JK143" s="86">
        <f t="shared" si="160"/>
        <v>2.8275356578625695E-3</v>
      </c>
      <c r="JL143" s="86">
        <f t="shared" si="160"/>
        <v>6.9184391053763008E-3</v>
      </c>
      <c r="JM143" s="86">
        <f t="shared" si="160"/>
        <v>1.8789179776842378E-2</v>
      </c>
    </row>
    <row r="144" spans="2:273" x14ac:dyDescent="0.25">
      <c r="B144" s="2">
        <v>117</v>
      </c>
      <c r="C144" s="37">
        <v>63.633000000000003</v>
      </c>
      <c r="D144" s="37">
        <v>58.619</v>
      </c>
      <c r="E144" s="37">
        <v>60.412999999999997</v>
      </c>
      <c r="F144" s="37">
        <v>61.174999999999997</v>
      </c>
      <c r="G144" s="37">
        <v>57.871000000000002</v>
      </c>
      <c r="H144" s="37">
        <v>58.902999999999999</v>
      </c>
      <c r="I144" s="37">
        <v>58.5</v>
      </c>
      <c r="J144" s="37">
        <v>61.305999999999997</v>
      </c>
      <c r="K144" s="37">
        <v>61.274000000000001</v>
      </c>
      <c r="L144" s="37">
        <v>59.645000000000003</v>
      </c>
      <c r="M144" s="37">
        <v>58.677</v>
      </c>
      <c r="N144" s="37">
        <v>60.854999999999997</v>
      </c>
      <c r="O144" s="37">
        <v>60.468000000000004</v>
      </c>
      <c r="P144" s="37">
        <v>61.831000000000003</v>
      </c>
      <c r="Q144" s="37">
        <v>71.953999999999994</v>
      </c>
      <c r="S144" s="4">
        <f t="shared" si="162"/>
        <v>63.7200356826947</v>
      </c>
      <c r="T144" s="4">
        <f t="shared" si="162"/>
        <v>59.75240571240731</v>
      </c>
      <c r="U144" s="4">
        <f t="shared" si="162"/>
        <v>60.252577247786242</v>
      </c>
      <c r="V144" s="4">
        <f t="shared" si="162"/>
        <v>60.80771180855541</v>
      </c>
      <c r="W144" s="4">
        <f t="shared" si="162"/>
        <v>58.940122728728518</v>
      </c>
      <c r="X144" s="4">
        <f t="shared" si="162"/>
        <v>58.367462662863176</v>
      </c>
      <c r="Y144" s="4">
        <f t="shared" si="162"/>
        <v>59.080977914588907</v>
      </c>
      <c r="Z144" s="4">
        <f t="shared" si="162"/>
        <v>61.919815833566453</v>
      </c>
      <c r="AA144" s="4">
        <f t="shared" si="162"/>
        <v>60.860840488529568</v>
      </c>
      <c r="AB144" s="4">
        <f t="shared" si="162"/>
        <v>58.603068877728838</v>
      </c>
      <c r="AC144" s="4">
        <f t="shared" si="162"/>
        <v>58.912323114239534</v>
      </c>
      <c r="AD144" s="4">
        <f t="shared" si="162"/>
        <v>60.512583856803182</v>
      </c>
      <c r="AE144" s="4">
        <f t="shared" si="162"/>
        <v>60.374714643479095</v>
      </c>
      <c r="AF144" s="4">
        <f t="shared" si="162"/>
        <v>61.04376811483899</v>
      </c>
      <c r="AG144" s="4">
        <f t="shared" si="162"/>
        <v>72.448883116276178</v>
      </c>
      <c r="AI144" s="4">
        <f t="shared" si="163"/>
        <v>-8.7035682694697414E-2</v>
      </c>
      <c r="AJ144" s="4">
        <f t="shared" si="163"/>
        <v>-1.1334057124073098</v>
      </c>
      <c r="AK144" s="4">
        <f t="shared" si="163"/>
        <v>0.1604227522137549</v>
      </c>
      <c r="AL144" s="4">
        <f t="shared" si="163"/>
        <v>0.36728819144458669</v>
      </c>
      <c r="AM144" s="4">
        <f t="shared" si="163"/>
        <v>-1.0691227287285159</v>
      </c>
      <c r="AN144" s="4">
        <f t="shared" si="163"/>
        <v>0.53553733713682306</v>
      </c>
      <c r="AO144" s="4">
        <f t="shared" si="163"/>
        <v>-0.58097791458890669</v>
      </c>
      <c r="AP144" s="4">
        <f t="shared" si="163"/>
        <v>-0.61381583356645564</v>
      </c>
      <c r="AQ144" s="4">
        <f t="shared" si="163"/>
        <v>0.41315951147043251</v>
      </c>
      <c r="AR144" s="4">
        <f t="shared" si="163"/>
        <v>1.0419311222711656</v>
      </c>
      <c r="AS144" s="4">
        <f t="shared" si="163"/>
        <v>-0.23532311423953445</v>
      </c>
      <c r="AT144" s="4">
        <f t="shared" si="163"/>
        <v>0.34241614319681446</v>
      </c>
      <c r="AU144" s="4">
        <f t="shared" si="163"/>
        <v>9.3285356520908636E-2</v>
      </c>
      <c r="AV144" s="4">
        <f t="shared" si="163"/>
        <v>0.78723188516101317</v>
      </c>
      <c r="AW144" s="4">
        <f t="shared" si="163"/>
        <v>-0.49488311627618486</v>
      </c>
      <c r="AY144" s="2">
        <f t="shared" ref="AY144:BM160" si="167">IF(OR($B144 &lt; C$230, $B144 &gt; C$233), #N/A, ((1-FG144)*DK144) + (FG144 - FW144)*EA144 + (FW144*EQ144))</f>
        <v>63.7200356826947</v>
      </c>
      <c r="AZ144" s="2">
        <f t="shared" si="167"/>
        <v>59.419698000259494</v>
      </c>
      <c r="BA144" s="2">
        <f t="shared" si="167"/>
        <v>59.744741774838225</v>
      </c>
      <c r="BB144" s="2">
        <f t="shared" si="167"/>
        <v>59.86761725078194</v>
      </c>
      <c r="BC144" s="2">
        <f t="shared" si="167"/>
        <v>57.911924974454294</v>
      </c>
      <c r="BD144" s="2">
        <f t="shared" si="167"/>
        <v>56.721153467998263</v>
      </c>
      <c r="BE144" s="2">
        <f t="shared" si="167"/>
        <v>54.856810906954124</v>
      </c>
      <c r="BF144" s="2">
        <f t="shared" si="167"/>
        <v>55.799230891634458</v>
      </c>
      <c r="BG144" s="2">
        <f t="shared" si="167"/>
        <v>56.1096094920496</v>
      </c>
      <c r="BH144" s="2">
        <f t="shared" si="167"/>
        <v>56.688662655697918</v>
      </c>
      <c r="BI144" s="2">
        <f t="shared" si="167"/>
        <v>57.563815568223106</v>
      </c>
      <c r="BJ144" s="2">
        <f t="shared" si="167"/>
        <v>59.658436894861971</v>
      </c>
      <c r="BK144" s="2">
        <f t="shared" si="167"/>
        <v>59.687121946195269</v>
      </c>
      <c r="BL144" s="2">
        <f t="shared" si="167"/>
        <v>58.451662218378246</v>
      </c>
      <c r="BM144" s="2">
        <f t="shared" si="167"/>
        <v>62.237852736527657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63.633000000000003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>
        <f t="shared" si="168"/>
        <v>60.854999999999997</v>
      </c>
      <c r="CQ144" s="2">
        <f t="shared" si="168"/>
        <v>60.468000000000004</v>
      </c>
      <c r="CR144" s="2" t="str">
        <f t="shared" si="168"/>
        <v/>
      </c>
      <c r="CS144" s="2" t="str">
        <f t="shared" si="168"/>
        <v/>
      </c>
      <c r="CU144" s="2">
        <f t="shared" si="110"/>
        <v>63.633000000000003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>
        <f t="shared" si="121"/>
        <v>60.854999999999997</v>
      </c>
      <c r="DG144" s="2">
        <f t="shared" si="122"/>
        <v>60.468000000000004</v>
      </c>
      <c r="DH144" s="2" t="str">
        <f t="shared" si="123"/>
        <v/>
      </c>
      <c r="DI144" s="2" t="str">
        <f t="shared" si="124"/>
        <v/>
      </c>
      <c r="DK144" s="2">
        <f t="shared" si="164"/>
        <v>104.02648323769256</v>
      </c>
      <c r="DL144" s="2">
        <f t="shared" si="164"/>
        <v>85.800754152823941</v>
      </c>
      <c r="DM144" s="2">
        <f t="shared" si="164"/>
        <v>91.943202818886505</v>
      </c>
      <c r="DN144" s="2">
        <f t="shared" si="164"/>
        <v>88.572977348233138</v>
      </c>
      <c r="DO144" s="2">
        <f t="shared" si="164"/>
        <v>81.548357293868932</v>
      </c>
      <c r="DP144" s="2">
        <f t="shared" si="164"/>
        <v>85.080291845609509</v>
      </c>
      <c r="DQ144" s="2">
        <f t="shared" si="164"/>
        <v>84.218755195681496</v>
      </c>
      <c r="DR144" s="2">
        <f t="shared" si="164"/>
        <v>89.888405295984228</v>
      </c>
      <c r="DS144" s="2">
        <f t="shared" si="164"/>
        <v>96.197154318488529</v>
      </c>
      <c r="DT144" s="2">
        <f t="shared" si="164"/>
        <v>99.941809151256535</v>
      </c>
      <c r="DU144" s="2">
        <f t="shared" si="164"/>
        <v>98.72943832752614</v>
      </c>
      <c r="DV144" s="2">
        <f t="shared" si="164"/>
        <v>95.645564482029613</v>
      </c>
      <c r="DW144" s="2">
        <f t="shared" si="164"/>
        <v>95.448063213530673</v>
      </c>
      <c r="DX144" s="2">
        <f t="shared" si="164"/>
        <v>86.405455451525199</v>
      </c>
      <c r="DY144" s="2">
        <f t="shared" si="164"/>
        <v>82.707352295152262</v>
      </c>
      <c r="EA144" s="2">
        <f t="shared" si="152"/>
        <v>63.675258167841122</v>
      </c>
      <c r="EB144" s="2">
        <f t="shared" si="152"/>
        <v>59.387755224164145</v>
      </c>
      <c r="EC144" s="2">
        <f t="shared" si="152"/>
        <v>59.704702139639643</v>
      </c>
      <c r="ED144" s="2">
        <f t="shared" si="152"/>
        <v>59.83485073127278</v>
      </c>
      <c r="EE144" s="2">
        <f t="shared" si="151"/>
        <v>57.880549852724599</v>
      </c>
      <c r="EF144" s="2">
        <f t="shared" si="151"/>
        <v>56.685038856617766</v>
      </c>
      <c r="EG144" s="2">
        <f t="shared" si="151"/>
        <v>54.816993212354355</v>
      </c>
      <c r="EH144" s="2">
        <f t="shared" si="151"/>
        <v>55.751384247644538</v>
      </c>
      <c r="EI144" s="2">
        <f t="shared" si="151"/>
        <v>56.050344382223138</v>
      </c>
      <c r="EJ144" s="2">
        <f t="shared" si="151"/>
        <v>56.618475406201171</v>
      </c>
      <c r="EK144" s="2">
        <f t="shared" si="151"/>
        <v>57.506706973949306</v>
      </c>
      <c r="EL144" s="2">
        <f t="shared" si="151"/>
        <v>59.613209430560957</v>
      </c>
      <c r="EM144" s="2">
        <f t="shared" si="135"/>
        <v>59.644311781692167</v>
      </c>
      <c r="EN144" s="2">
        <f t="shared" si="135"/>
        <v>58.41548688695562</v>
      </c>
      <c r="EO144" s="2">
        <f t="shared" si="135"/>
        <v>62.204570184037337</v>
      </c>
      <c r="EQ144" s="2">
        <f t="shared" si="165"/>
        <v>63.651969462441954</v>
      </c>
      <c r="ER144" s="2">
        <f t="shared" si="165"/>
        <v>59.538487651605593</v>
      </c>
      <c r="ES144" s="2">
        <f t="shared" si="165"/>
        <v>59.705543732112901</v>
      </c>
      <c r="ET144" s="2">
        <f t="shared" si="165"/>
        <v>59.816296997142281</v>
      </c>
      <c r="EU144" s="2">
        <f t="shared" si="165"/>
        <v>57.896417414490607</v>
      </c>
      <c r="EV144" s="2">
        <f t="shared" si="165"/>
        <v>56.640005479893105</v>
      </c>
      <c r="EW144" s="2">
        <f t="shared" si="165"/>
        <v>54.834343167319979</v>
      </c>
      <c r="EX144" s="2">
        <f t="shared" si="165"/>
        <v>55.77975252257194</v>
      </c>
      <c r="EY144" s="2">
        <f t="shared" si="165"/>
        <v>56.161101121080577</v>
      </c>
      <c r="EZ144" s="2">
        <f t="shared" si="165"/>
        <v>56.78309298355299</v>
      </c>
      <c r="FA144" s="2">
        <f t="shared" si="165"/>
        <v>57.584897613736061</v>
      </c>
      <c r="FB144" s="2">
        <f t="shared" si="165"/>
        <v>59.631103375801835</v>
      </c>
      <c r="FC144" s="2">
        <f t="shared" si="165"/>
        <v>59.598591467007324</v>
      </c>
      <c r="FD144" s="2">
        <f t="shared" si="165"/>
        <v>58.424739284458596</v>
      </c>
      <c r="FE144" s="2">
        <f t="shared" si="165"/>
        <v>62.324884465683908</v>
      </c>
      <c r="FG144" s="2">
        <f t="shared" si="166"/>
        <v>0.99888139299243539</v>
      </c>
      <c r="FH144" s="2">
        <f t="shared" si="166"/>
        <v>0.99891180615705177</v>
      </c>
      <c r="FI144" s="2">
        <f t="shared" si="166"/>
        <v>0.99875858516495863</v>
      </c>
      <c r="FJ144" s="2">
        <f t="shared" si="166"/>
        <v>0.99884510275335903</v>
      </c>
      <c r="FK144" s="2">
        <f t="shared" si="166"/>
        <v>0.99868899429242586</v>
      </c>
      <c r="FL144" s="2">
        <f t="shared" si="166"/>
        <v>0.99869040718449964</v>
      </c>
      <c r="FM144" s="2">
        <f t="shared" si="166"/>
        <v>0.99866464182130632</v>
      </c>
      <c r="FN144" s="2">
        <f t="shared" si="166"/>
        <v>0.9986272020158673</v>
      </c>
      <c r="FO144" s="2">
        <f t="shared" si="166"/>
        <v>0.99860654181250386</v>
      </c>
      <c r="FP144" s="2">
        <f t="shared" si="166"/>
        <v>0.99847630934668719</v>
      </c>
      <c r="FQ144" s="2">
        <f t="shared" si="166"/>
        <v>0.99865206969684783</v>
      </c>
      <c r="FR144" s="2">
        <f t="shared" si="166"/>
        <v>0.99875335904497897</v>
      </c>
      <c r="FS144" s="2">
        <f t="shared" si="166"/>
        <v>0.99878445317402353</v>
      </c>
      <c r="FT144" s="2">
        <f t="shared" si="166"/>
        <v>0.99871264105430035</v>
      </c>
      <c r="FU144" s="2">
        <f t="shared" si="166"/>
        <v>0.99844469360397947</v>
      </c>
      <c r="FW144" s="2">
        <f t="shared" ref="FW144:GK160" si="169">POWER(10,($B144-C$232)/C$229)/(1+POWER(10,($B144-C$232)/C$229))</f>
        <v>1.5443034175290483E-2</v>
      </c>
      <c r="FX144" s="2">
        <f t="shared" si="169"/>
        <v>2.123175047141097E-2</v>
      </c>
      <c r="FY144" s="2">
        <f t="shared" si="169"/>
        <v>2.1723335763162314E-2</v>
      </c>
      <c r="FZ144" s="2">
        <f t="shared" si="169"/>
        <v>2.2802083473575516E-2</v>
      </c>
      <c r="GA144" s="2">
        <f t="shared" si="169"/>
        <v>2.1836441773705376E-2</v>
      </c>
      <c r="GB144" s="2">
        <f t="shared" si="169"/>
        <v>2.3795860007468875E-2</v>
      </c>
      <c r="GC144" s="2">
        <f t="shared" si="169"/>
        <v>3.2035314698497526E-2</v>
      </c>
      <c r="GD144" s="2">
        <f t="shared" si="169"/>
        <v>3.466584813432138E-2</v>
      </c>
      <c r="GE144" s="2">
        <f t="shared" si="169"/>
        <v>2.9995545672474481E-2</v>
      </c>
      <c r="GF144" s="2">
        <f t="shared" si="169"/>
        <v>2.5367223028252572E-2</v>
      </c>
      <c r="GG144" s="2">
        <f t="shared" si="169"/>
        <v>1.9736703879358577E-2</v>
      </c>
      <c r="GH144" s="2">
        <f t="shared" si="169"/>
        <v>1.7215587945987661E-2</v>
      </c>
      <c r="GI144" s="2">
        <f t="shared" si="169"/>
        <v>1.555045963315908E-2</v>
      </c>
      <c r="GJ144" s="2">
        <f t="shared" si="169"/>
        <v>1.5368449219167211E-2</v>
      </c>
      <c r="GK144" s="2">
        <f t="shared" si="169"/>
        <v>1.1590015063966026E-2</v>
      </c>
      <c r="GM144" s="86">
        <f t="shared" ref="GM144:HA160" si="170" xml:space="preserve"> _xlfn.NORM.DIST($B144, C$7, ABS(C$11), TRUE) * _xlfn.NORM.DIST(($B144 - C$7)*C$15, 0, ABS(C$11), TRUE) * 2</f>
        <v>6.4659846306475474E-78</v>
      </c>
      <c r="GN144" s="86">
        <f t="shared" si="170"/>
        <v>1.1110747264642851E-78</v>
      </c>
      <c r="GO144" s="86">
        <f t="shared" si="170"/>
        <v>7.6208859706721995E-100</v>
      </c>
      <c r="GP144" s="86">
        <f t="shared" si="170"/>
        <v>1.787823062688314E-99</v>
      </c>
      <c r="GQ144" s="86">
        <f t="shared" si="170"/>
        <v>2.390284908158572E-91</v>
      </c>
      <c r="GR144" s="86">
        <f t="shared" si="170"/>
        <v>1.5996027118535145E-81</v>
      </c>
      <c r="GS144" s="86">
        <f t="shared" si="170"/>
        <v>3.4173401286702637E-107</v>
      </c>
      <c r="GT144" s="86">
        <f t="shared" si="170"/>
        <v>4.8051999822769567E-133</v>
      </c>
      <c r="GU144" s="86">
        <f t="shared" si="170"/>
        <v>4.5028709924629008E-149</v>
      </c>
      <c r="GV144" s="86">
        <f t="shared" si="170"/>
        <v>1.9280335476737057E-113</v>
      </c>
      <c r="GW144" s="86">
        <f t="shared" si="170"/>
        <v>4.3923649517029512E-120</v>
      </c>
      <c r="GX144" s="86">
        <f t="shared" si="170"/>
        <v>5.1338747774688324E-114</v>
      </c>
      <c r="GY144" s="86">
        <f t="shared" si="170"/>
        <v>5.3408741376290288E-114</v>
      </c>
      <c r="GZ144" s="86">
        <f t="shared" si="170"/>
        <v>7.8735539251308694E-144</v>
      </c>
      <c r="HA144" s="86">
        <f t="shared" si="170"/>
        <v>7.0798220110231156E-170</v>
      </c>
      <c r="HC144" s="86">
        <f t="shared" si="153"/>
        <v>3.5650936429184838E-18</v>
      </c>
      <c r="HD144" s="86">
        <f t="shared" si="153"/>
        <v>3.712328492906983E-24</v>
      </c>
      <c r="HE144" s="86">
        <f t="shared" si="153"/>
        <v>1.4747124353067333E-30</v>
      </c>
      <c r="HF144" s="86">
        <f t="shared" si="153"/>
        <v>3.4658754644184825E-31</v>
      </c>
      <c r="HG144" s="86">
        <f t="shared" si="153"/>
        <v>6.9244683163153522E-38</v>
      </c>
      <c r="HH144" s="86">
        <f t="shared" si="153"/>
        <v>5.2656453313198023E-39</v>
      </c>
      <c r="HI144" s="86">
        <f t="shared" si="153"/>
        <v>5.3823843072805704E-63</v>
      </c>
      <c r="HJ144" s="86">
        <f t="shared" si="153"/>
        <v>1.5066784753051744E-80</v>
      </c>
      <c r="HK144" s="86">
        <f t="shared" si="153"/>
        <v>8.8302131323212138E-83</v>
      </c>
      <c r="HL144" s="86">
        <f t="shared" si="161"/>
        <v>6.6400838277120022E-46</v>
      </c>
      <c r="HM144" s="86">
        <f t="shared" si="161"/>
        <v>2.076834145229985E-54</v>
      </c>
      <c r="HN144" s="86">
        <f t="shared" si="161"/>
        <v>7.5275397488035265E-40</v>
      </c>
      <c r="HO144" s="86">
        <f t="shared" si="161"/>
        <v>1.2543688475200703E-31</v>
      </c>
      <c r="HP144" s="86">
        <f t="shared" si="161"/>
        <v>1.6936492250090397E-42</v>
      </c>
      <c r="HQ144" s="86">
        <f t="shared" si="161"/>
        <v>4.8763416549293391E-59</v>
      </c>
      <c r="HS144" s="86">
        <f t="shared" ref="HS144:IG160" si="171" xml:space="preserve"> _xlfn.NORM.DIST($B144, C$9, ABS(C$13), TRUE) * _xlfn.NORM.DIST(($B144 - C$9)*C$17, 0, ABS(C$13), TRUE) * 2</f>
        <v>6.1200217819502188E-3</v>
      </c>
      <c r="HT144" s="86">
        <f t="shared" si="171"/>
        <v>2.7525309237048042E-2</v>
      </c>
      <c r="HU144" s="86">
        <f t="shared" si="171"/>
        <v>2.0131063768583472E-2</v>
      </c>
      <c r="HV144" s="86">
        <f t="shared" si="171"/>
        <v>2.7758810838274441E-2</v>
      </c>
      <c r="HW144" s="86">
        <f t="shared" si="171"/>
        <v>2.3643399973689458E-2</v>
      </c>
      <c r="HX144" s="86">
        <f t="shared" si="171"/>
        <v>3.3775434001383386E-2</v>
      </c>
      <c r="HY144" s="86">
        <f t="shared" si="171"/>
        <v>8.3987915964156196E-2</v>
      </c>
      <c r="HZ144" s="86">
        <f t="shared" si="171"/>
        <v>0.10128311259744908</v>
      </c>
      <c r="IA144" s="86">
        <f t="shared" si="171"/>
        <v>6.9244367999304737E-2</v>
      </c>
      <c r="IB144" s="86">
        <f t="shared" si="171"/>
        <v>2.1082016962195124E-2</v>
      </c>
      <c r="IC144" s="86">
        <f t="shared" si="171"/>
        <v>1.3624810563887551E-2</v>
      </c>
      <c r="ID144" s="86">
        <f t="shared" si="171"/>
        <v>7.4735492194142102E-3</v>
      </c>
      <c r="IE144" s="86">
        <f t="shared" si="171"/>
        <v>5.4215180406385691E-3</v>
      </c>
      <c r="IF144" s="86">
        <f t="shared" si="171"/>
        <v>1.1108391423922587E-2</v>
      </c>
      <c r="IG144" s="86">
        <f t="shared" si="171"/>
        <v>2.6877670290615611E-2</v>
      </c>
      <c r="II144" s="86">
        <f t="shared" ref="II144:IW160" si="172" xml:space="preserve"> _xlfn.NORM.DIST($B144, C$10, ABS(C$14), TRUE) * _xlfn.NORM.DIST(($B144 - C$10)*C$18, 0, ABS(C$14), TRUE) * 2</f>
        <v>7.192387499231357E-27</v>
      </c>
      <c r="IJ144" s="86">
        <f t="shared" si="172"/>
        <v>4.024469513984813E-22</v>
      </c>
      <c r="IK144" s="86">
        <f t="shared" si="172"/>
        <v>9.8506597133443702E-24</v>
      </c>
      <c r="IL144" s="86">
        <f t="shared" si="172"/>
        <v>2.8122362426623827E-24</v>
      </c>
      <c r="IM144" s="86">
        <f t="shared" si="172"/>
        <v>9.628523209061673E-26</v>
      </c>
      <c r="IN144" s="86">
        <f t="shared" si="172"/>
        <v>2.3066090470733587E-24</v>
      </c>
      <c r="IO144" s="86">
        <f t="shared" si="172"/>
        <v>1.5822067172315663E-22</v>
      </c>
      <c r="IP144" s="86">
        <f t="shared" si="172"/>
        <v>1.823752940572574E-22</v>
      </c>
      <c r="IQ144" s="86">
        <f t="shared" si="172"/>
        <v>5.0483118351391399E-24</v>
      </c>
      <c r="IR144" s="86">
        <f t="shared" si="172"/>
        <v>2.5833820314006872E-32</v>
      </c>
      <c r="IS144" s="86">
        <f t="shared" si="172"/>
        <v>1.4735504973773309E-26</v>
      </c>
      <c r="IT144" s="86">
        <f t="shared" si="172"/>
        <v>1.0875136222030132E-27</v>
      </c>
      <c r="IU144" s="86">
        <f t="shared" si="172"/>
        <v>8.2950311423184122E-28</v>
      </c>
      <c r="IV144" s="86">
        <f t="shared" si="172"/>
        <v>3.6249641012244989E-28</v>
      </c>
      <c r="IW144" s="86">
        <f t="shared" si="172"/>
        <v>6.4868778187430131E-14</v>
      </c>
      <c r="IY144" s="86">
        <f t="shared" ref="IY144:JM160" si="173">GM144+HC144+HS144+II144</f>
        <v>6.1200217819502222E-3</v>
      </c>
      <c r="IZ144" s="86">
        <f t="shared" si="173"/>
        <v>2.7525309237048042E-2</v>
      </c>
      <c r="JA144" s="86">
        <f t="shared" si="173"/>
        <v>2.0131063768583472E-2</v>
      </c>
      <c r="JB144" s="86">
        <f t="shared" si="173"/>
        <v>2.7758810838274441E-2</v>
      </c>
      <c r="JC144" s="86">
        <f t="shared" si="173"/>
        <v>2.3643399973689458E-2</v>
      </c>
      <c r="JD144" s="86">
        <f t="shared" si="173"/>
        <v>3.3775434001383386E-2</v>
      </c>
      <c r="JE144" s="86">
        <f t="shared" si="173"/>
        <v>8.3987915964156196E-2</v>
      </c>
      <c r="JF144" s="86">
        <f t="shared" si="173"/>
        <v>0.10128311259744908</v>
      </c>
      <c r="JG144" s="86">
        <f t="shared" si="173"/>
        <v>6.9244367999304737E-2</v>
      </c>
      <c r="JH144" s="86">
        <f t="shared" si="173"/>
        <v>2.1082016962195124E-2</v>
      </c>
      <c r="JI144" s="86">
        <f t="shared" si="173"/>
        <v>1.3624810563887551E-2</v>
      </c>
      <c r="JJ144" s="86">
        <f t="shared" si="173"/>
        <v>7.4735492194142102E-3</v>
      </c>
      <c r="JK144" s="86">
        <f t="shared" si="173"/>
        <v>5.4215180406385691E-3</v>
      </c>
      <c r="JL144" s="86">
        <f t="shared" si="173"/>
        <v>1.1108391423922587E-2</v>
      </c>
      <c r="JM144" s="86">
        <f t="shared" si="173"/>
        <v>2.6877670290680479E-2</v>
      </c>
    </row>
    <row r="145" spans="2:273" x14ac:dyDescent="0.25">
      <c r="B145" s="2">
        <v>118</v>
      </c>
      <c r="C145" s="37">
        <v>63.3</v>
      </c>
      <c r="D145" s="37">
        <v>60.54</v>
      </c>
      <c r="E145" s="37">
        <v>60.920999999999999</v>
      </c>
      <c r="F145" s="37">
        <v>61.73</v>
      </c>
      <c r="G145" s="37">
        <v>59.468000000000004</v>
      </c>
      <c r="H145" s="37">
        <v>59.048000000000002</v>
      </c>
      <c r="I145" s="37">
        <v>60.21</v>
      </c>
      <c r="J145" s="37">
        <v>64.596999999999994</v>
      </c>
      <c r="K145" s="37">
        <v>62.064999999999998</v>
      </c>
      <c r="L145" s="37">
        <v>60.725999999999999</v>
      </c>
      <c r="M145" s="37">
        <v>58.838999999999999</v>
      </c>
      <c r="N145" s="37">
        <v>60.887</v>
      </c>
      <c r="O145" s="37">
        <v>60.902999999999999</v>
      </c>
      <c r="P145" s="37">
        <v>63.076999999999998</v>
      </c>
      <c r="Q145" s="37">
        <v>74.337999999999994</v>
      </c>
      <c r="S145" s="4">
        <f t="shared" si="162"/>
        <v>63.615502204688333</v>
      </c>
      <c r="T145" s="4">
        <f t="shared" si="162"/>
        <v>59.782490688772207</v>
      </c>
      <c r="U145" s="4">
        <f t="shared" si="162"/>
        <v>60.41563268192894</v>
      </c>
      <c r="V145" s="4">
        <f t="shared" si="162"/>
        <v>61.211011676130376</v>
      </c>
      <c r="W145" s="4">
        <f t="shared" si="162"/>
        <v>59.428566598194728</v>
      </c>
      <c r="X145" s="4">
        <f t="shared" si="162"/>
        <v>59.153031919146272</v>
      </c>
      <c r="Y145" s="4">
        <f t="shared" si="162"/>
        <v>60.782435597751721</v>
      </c>
      <c r="Z145" s="4">
        <f t="shared" si="162"/>
        <v>64.268894482107314</v>
      </c>
      <c r="AA145" s="4">
        <f t="shared" si="162"/>
        <v>62.904228913760683</v>
      </c>
      <c r="AB145" s="4">
        <f t="shared" si="162"/>
        <v>59.818629823683786</v>
      </c>
      <c r="AC145" s="4">
        <f t="shared" si="162"/>
        <v>59.596419276530774</v>
      </c>
      <c r="AD145" s="4">
        <f t="shared" si="162"/>
        <v>60.959301207589029</v>
      </c>
      <c r="AE145" s="4">
        <f t="shared" si="162"/>
        <v>60.725115412371494</v>
      </c>
      <c r="AF145" s="4">
        <f t="shared" si="162"/>
        <v>62.150363172276997</v>
      </c>
      <c r="AG145" s="4">
        <f t="shared" si="162"/>
        <v>75.738546551943799</v>
      </c>
      <c r="AI145" s="4">
        <f t="shared" si="163"/>
        <v>-0.31550220468833601</v>
      </c>
      <c r="AJ145" s="4">
        <f t="shared" si="163"/>
        <v>0.75750931122779264</v>
      </c>
      <c r="AK145" s="4">
        <f t="shared" si="163"/>
        <v>0.50536731807105895</v>
      </c>
      <c r="AL145" s="4">
        <f t="shared" si="163"/>
        <v>0.51898832386962113</v>
      </c>
      <c r="AM145" s="4">
        <f t="shared" si="163"/>
        <v>3.9433401805275992E-2</v>
      </c>
      <c r="AN145" s="4">
        <f t="shared" si="163"/>
        <v>-0.10503191914627052</v>
      </c>
      <c r="AO145" s="4">
        <f t="shared" si="163"/>
        <v>-0.57243559775172059</v>
      </c>
      <c r="AP145" s="4">
        <f t="shared" si="163"/>
        <v>0.32810551789268061</v>
      </c>
      <c r="AQ145" s="4">
        <f t="shared" si="163"/>
        <v>-0.8392289137606852</v>
      </c>
      <c r="AR145" s="4">
        <f t="shared" si="163"/>
        <v>0.90737017631621342</v>
      </c>
      <c r="AS145" s="4">
        <f t="shared" si="163"/>
        <v>-0.75741927653077568</v>
      </c>
      <c r="AT145" s="4">
        <f t="shared" si="163"/>
        <v>-7.2301207589028138E-2</v>
      </c>
      <c r="AU145" s="4">
        <f t="shared" si="163"/>
        <v>0.17788458762850468</v>
      </c>
      <c r="AV145" s="4">
        <f t="shared" si="163"/>
        <v>0.92663682772300149</v>
      </c>
      <c r="AW145" s="4">
        <f t="shared" si="163"/>
        <v>-1.4005465519438047</v>
      </c>
      <c r="AY145" s="2">
        <f t="shared" si="167"/>
        <v>63.615502204688333</v>
      </c>
      <c r="AZ145" s="2">
        <f t="shared" si="167"/>
        <v>59.279431424368752</v>
      </c>
      <c r="BA145" s="2">
        <f t="shared" si="167"/>
        <v>59.614537940755554</v>
      </c>
      <c r="BB145" s="2">
        <f t="shared" si="167"/>
        <v>59.750043714890474</v>
      </c>
      <c r="BC145" s="2">
        <f t="shared" si="167"/>
        <v>57.795597610810439</v>
      </c>
      <c r="BD145" s="2">
        <f t="shared" si="167"/>
        <v>56.622662296461989</v>
      </c>
      <c r="BE145" s="2">
        <f t="shared" si="167"/>
        <v>54.74548603869961</v>
      </c>
      <c r="BF145" s="2">
        <f t="shared" si="167"/>
        <v>55.648553192998776</v>
      </c>
      <c r="BG145" s="2">
        <f t="shared" si="167"/>
        <v>55.933473322223527</v>
      </c>
      <c r="BH145" s="2">
        <f t="shared" si="167"/>
        <v>56.500028240132863</v>
      </c>
      <c r="BI145" s="2">
        <f t="shared" si="167"/>
        <v>57.369463883991948</v>
      </c>
      <c r="BJ145" s="2">
        <f t="shared" si="167"/>
        <v>59.494758778141005</v>
      </c>
      <c r="BK145" s="2">
        <f t="shared" si="167"/>
        <v>59.534366111896325</v>
      </c>
      <c r="BL145" s="2">
        <f t="shared" si="167"/>
        <v>58.295017297267904</v>
      </c>
      <c r="BM145" s="2">
        <f t="shared" si="167"/>
        <v>62.056918854711917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104.24316656599217</v>
      </c>
      <c r="DL145" s="2">
        <f t="shared" si="164"/>
        <v>85.855330564784069</v>
      </c>
      <c r="DM145" s="2">
        <f t="shared" si="164"/>
        <v>92.107718745595463</v>
      </c>
      <c r="DN145" s="2">
        <f t="shared" si="164"/>
        <v>88.711823769253982</v>
      </c>
      <c r="DO145" s="2">
        <f t="shared" si="164"/>
        <v>81.605316067653277</v>
      </c>
      <c r="DP145" s="2">
        <f t="shared" si="164"/>
        <v>85.180101180347378</v>
      </c>
      <c r="DQ145" s="2">
        <f t="shared" si="164"/>
        <v>84.317813292847489</v>
      </c>
      <c r="DR145" s="2">
        <f t="shared" si="164"/>
        <v>90.040821862348167</v>
      </c>
      <c r="DS145" s="2">
        <f t="shared" si="164"/>
        <v>96.408469905533067</v>
      </c>
      <c r="DT145" s="2">
        <f t="shared" si="164"/>
        <v>100.19163300142249</v>
      </c>
      <c r="DU145" s="2">
        <f t="shared" si="164"/>
        <v>98.930318466898967</v>
      </c>
      <c r="DV145" s="2">
        <f t="shared" si="164"/>
        <v>95.79633615221988</v>
      </c>
      <c r="DW145" s="2">
        <f t="shared" si="164"/>
        <v>95.605198097251602</v>
      </c>
      <c r="DX145" s="2">
        <f t="shared" si="164"/>
        <v>86.527414527333121</v>
      </c>
      <c r="DY145" s="2">
        <f t="shared" si="164"/>
        <v>82.749494380094347</v>
      </c>
      <c r="EA145" s="2">
        <f t="shared" si="152"/>
        <v>63.574279820627801</v>
      </c>
      <c r="EB145" s="2">
        <f t="shared" si="152"/>
        <v>59.248205737082074</v>
      </c>
      <c r="EC145" s="2">
        <f t="shared" si="152"/>
        <v>59.577674268018022</v>
      </c>
      <c r="ED145" s="2">
        <f t="shared" si="152"/>
        <v>59.720001983551541</v>
      </c>
      <c r="EE145" s="2">
        <f t="shared" si="151"/>
        <v>57.76659698951746</v>
      </c>
      <c r="EF145" s="2">
        <f t="shared" si="151"/>
        <v>56.589871714088801</v>
      </c>
      <c r="EG145" s="2">
        <f t="shared" si="151"/>
        <v>54.708753707420414</v>
      </c>
      <c r="EH145" s="2">
        <f t="shared" si="151"/>
        <v>55.604132700563092</v>
      </c>
      <c r="EI145" s="2">
        <f t="shared" si="151"/>
        <v>55.877824474117212</v>
      </c>
      <c r="EJ145" s="2">
        <f t="shared" si="151"/>
        <v>56.433974647496427</v>
      </c>
      <c r="EK145" s="2">
        <f t="shared" si="151"/>
        <v>57.316077763246255</v>
      </c>
      <c r="EL145" s="2">
        <f t="shared" si="151"/>
        <v>59.45296776359973</v>
      </c>
      <c r="EM145" s="2">
        <f t="shared" si="135"/>
        <v>59.495154482075804</v>
      </c>
      <c r="EN145" s="2">
        <f t="shared" si="135"/>
        <v>58.261581784073698</v>
      </c>
      <c r="EO145" s="2">
        <f t="shared" si="135"/>
        <v>62.025802359982023</v>
      </c>
      <c r="EQ145" s="2">
        <f t="shared" si="165"/>
        <v>63.558230701774669</v>
      </c>
      <c r="ER145" s="2">
        <f t="shared" si="165"/>
        <v>59.455546704611415</v>
      </c>
      <c r="ES145" s="2">
        <f t="shared" si="165"/>
        <v>59.578922111031453</v>
      </c>
      <c r="ET145" s="2">
        <f t="shared" si="165"/>
        <v>59.700046020968308</v>
      </c>
      <c r="EU145" s="2">
        <f t="shared" si="165"/>
        <v>57.787295016550189</v>
      </c>
      <c r="EV145" s="2">
        <f t="shared" si="165"/>
        <v>56.537610383320533</v>
      </c>
      <c r="EW145" s="2">
        <f t="shared" si="165"/>
        <v>54.727840318082521</v>
      </c>
      <c r="EX145" s="2">
        <f t="shared" si="165"/>
        <v>55.638456756406384</v>
      </c>
      <c r="EY145" s="2">
        <f t="shared" si="165"/>
        <v>56.003888164313182</v>
      </c>
      <c r="EZ145" s="2">
        <f t="shared" si="165"/>
        <v>56.622783314042024</v>
      </c>
      <c r="FA145" s="2">
        <f t="shared" si="165"/>
        <v>57.418974434106076</v>
      </c>
      <c r="FB145" s="2">
        <f t="shared" si="165"/>
        <v>59.477689504016865</v>
      </c>
      <c r="FC145" s="2">
        <f t="shared" si="165"/>
        <v>59.446758370049793</v>
      </c>
      <c r="FD145" s="2">
        <f t="shared" si="165"/>
        <v>58.276157519271294</v>
      </c>
      <c r="FE145" s="2">
        <f t="shared" si="165"/>
        <v>62.161048888168281</v>
      </c>
      <c r="FG145" s="2">
        <f t="shared" si="166"/>
        <v>0.99897971786255457</v>
      </c>
      <c r="FH145" s="2">
        <f t="shared" si="166"/>
        <v>0.99900746038497434</v>
      </c>
      <c r="FI145" s="2">
        <f t="shared" si="166"/>
        <v>0.99886769253117202</v>
      </c>
      <c r="FJ145" s="2">
        <f t="shared" si="166"/>
        <v>0.99894661414929486</v>
      </c>
      <c r="FK145" s="2">
        <f t="shared" si="166"/>
        <v>0.99880421064480074</v>
      </c>
      <c r="FL145" s="2">
        <f t="shared" si="166"/>
        <v>0.99880549951486286</v>
      </c>
      <c r="FM145" s="2">
        <f t="shared" si="166"/>
        <v>0.99878199575470883</v>
      </c>
      <c r="FN145" s="2">
        <f t="shared" si="166"/>
        <v>0.99874784210839251</v>
      </c>
      <c r="FO145" s="2">
        <f t="shared" si="166"/>
        <v>0.99872899519191083</v>
      </c>
      <c r="FP145" s="2">
        <f t="shared" si="166"/>
        <v>0.9986101912791141</v>
      </c>
      <c r="FQ145" s="2">
        <f t="shared" si="166"/>
        <v>0.9987705271333438</v>
      </c>
      <c r="FR145" s="2">
        <f t="shared" si="166"/>
        <v>0.99886292520948861</v>
      </c>
      <c r="FS145" s="2">
        <f t="shared" si="166"/>
        <v>0.99889128953689821</v>
      </c>
      <c r="FT145" s="2">
        <f t="shared" si="166"/>
        <v>0.99882578167940494</v>
      </c>
      <c r="FU145" s="2">
        <f t="shared" si="166"/>
        <v>0.99858134956584976</v>
      </c>
      <c r="FW145" s="2">
        <f t="shared" si="169"/>
        <v>1.6907759113316836E-2</v>
      </c>
      <c r="FX145" s="2">
        <f t="shared" si="169"/>
        <v>2.3232561855233036E-2</v>
      </c>
      <c r="FY145" s="2">
        <f t="shared" si="169"/>
        <v>2.37693475417751E-2</v>
      </c>
      <c r="FZ145" s="2">
        <f t="shared" si="169"/>
        <v>2.4947106119818829E-2</v>
      </c>
      <c r="GA145" s="2">
        <f t="shared" si="169"/>
        <v>2.3892846259044989E-2</v>
      </c>
      <c r="GB145" s="2">
        <f t="shared" si="169"/>
        <v>2.6031878148517748E-2</v>
      </c>
      <c r="GC145" s="2">
        <f t="shared" si="169"/>
        <v>3.5017794248512472E-2</v>
      </c>
      <c r="GD145" s="2">
        <f t="shared" si="169"/>
        <v>3.788364483692281E-2</v>
      </c>
      <c r="GE145" s="2">
        <f t="shared" si="169"/>
        <v>3.279455711319032E-2</v>
      </c>
      <c r="GF145" s="2">
        <f t="shared" si="169"/>
        <v>2.7746700119504451E-2</v>
      </c>
      <c r="GG145" s="2">
        <f t="shared" si="169"/>
        <v>2.1599736079695397E-2</v>
      </c>
      <c r="GH145" s="2">
        <f t="shared" si="169"/>
        <v>1.8845216252814417E-2</v>
      </c>
      <c r="GI145" s="2">
        <f t="shared" si="169"/>
        <v>1.702519735965325E-2</v>
      </c>
      <c r="GJ145" s="2">
        <f t="shared" si="169"/>
        <v>1.6826220898755344E-2</v>
      </c>
      <c r="GK145" s="2">
        <f t="shared" si="169"/>
        <v>1.2694004581007503E-2</v>
      </c>
      <c r="GM145" s="86">
        <f t="shared" si="170"/>
        <v>7.0941558677951359E-81</v>
      </c>
      <c r="GN145" s="86">
        <f t="shared" si="170"/>
        <v>1.2364463242466524E-81</v>
      </c>
      <c r="GO145" s="86">
        <f t="shared" si="170"/>
        <v>1.2112983424800365E-103</v>
      </c>
      <c r="GP145" s="86">
        <f t="shared" si="170"/>
        <v>3.2451736124951185E-103</v>
      </c>
      <c r="GQ145" s="86">
        <f t="shared" si="170"/>
        <v>8.4098848295618754E-95</v>
      </c>
      <c r="GR145" s="86">
        <f t="shared" si="170"/>
        <v>1.404153429750555E-84</v>
      </c>
      <c r="GS145" s="86">
        <f t="shared" si="170"/>
        <v>3.7137007297573842E-111</v>
      </c>
      <c r="GT145" s="86">
        <f t="shared" si="170"/>
        <v>5.6176792554833962E-138</v>
      </c>
      <c r="GU145" s="86">
        <f t="shared" si="170"/>
        <v>1.2569011280695529E-154</v>
      </c>
      <c r="GV145" s="86">
        <f t="shared" si="170"/>
        <v>1.2367037901541964E-117</v>
      </c>
      <c r="GW145" s="86">
        <f t="shared" si="170"/>
        <v>1.2856814517970229E-124</v>
      </c>
      <c r="GX145" s="86">
        <f t="shared" si="170"/>
        <v>2.546042361547546E-118</v>
      </c>
      <c r="GY145" s="86">
        <f t="shared" si="170"/>
        <v>2.4120358336511829E-118</v>
      </c>
      <c r="GZ145" s="86">
        <f t="shared" si="170"/>
        <v>2.8661626593633307E-149</v>
      </c>
      <c r="HA145" s="86">
        <f t="shared" si="170"/>
        <v>3.484952046457519E-176</v>
      </c>
      <c r="HC145" s="86">
        <f t="shared" si="153"/>
        <v>2.1193434489543987E-19</v>
      </c>
      <c r="HD145" s="86">
        <f t="shared" si="153"/>
        <v>8.972129910130382E-26</v>
      </c>
      <c r="HE145" s="86">
        <f t="shared" si="153"/>
        <v>1.2267194001661948E-32</v>
      </c>
      <c r="HF145" s="86">
        <f t="shared" si="153"/>
        <v>2.9628677011603405E-33</v>
      </c>
      <c r="HG145" s="86">
        <f t="shared" si="153"/>
        <v>2.0282970116186771E-40</v>
      </c>
      <c r="HH145" s="86">
        <f t="shared" si="153"/>
        <v>1.4472058475188157E-41</v>
      </c>
      <c r="HI145" s="86">
        <f t="shared" si="153"/>
        <v>5.4277092135379692E-67</v>
      </c>
      <c r="HJ145" s="86">
        <f t="shared" si="153"/>
        <v>1.1953070933151572E-85</v>
      </c>
      <c r="HK145" s="86">
        <f t="shared" si="153"/>
        <v>4.4204932228212058E-88</v>
      </c>
      <c r="HL145" s="86">
        <f t="shared" si="161"/>
        <v>8.7398777881585432E-49</v>
      </c>
      <c r="HM145" s="86">
        <f t="shared" si="161"/>
        <v>4.8408560185960511E-58</v>
      </c>
      <c r="HN145" s="86">
        <f t="shared" si="161"/>
        <v>1.4949037859582882E-42</v>
      </c>
      <c r="HO145" s="86">
        <f t="shared" si="161"/>
        <v>7.8523231083747981E-34</v>
      </c>
      <c r="HP145" s="86">
        <f t="shared" si="161"/>
        <v>1.8847177891152037E-45</v>
      </c>
      <c r="HQ145" s="86">
        <f t="shared" si="161"/>
        <v>5.6143299317264473E-63</v>
      </c>
      <c r="HS145" s="86">
        <f t="shared" si="171"/>
        <v>1.10756890959295E-2</v>
      </c>
      <c r="HT145" s="86">
        <f t="shared" si="171"/>
        <v>4.4681819715071645E-2</v>
      </c>
      <c r="HU145" s="86">
        <f t="shared" si="171"/>
        <v>3.4117175714987014E-2</v>
      </c>
      <c r="HV145" s="86">
        <f t="shared" si="171"/>
        <v>4.6561408339426222E-2</v>
      </c>
      <c r="HW145" s="86">
        <f t="shared" si="171"/>
        <v>4.0534463884851241E-2</v>
      </c>
      <c r="HX145" s="86">
        <f t="shared" si="171"/>
        <v>5.6195426781828872E-2</v>
      </c>
      <c r="HY145" s="86">
        <f t="shared" si="171"/>
        <v>0.1318734785893575</v>
      </c>
      <c r="HZ145" s="86">
        <f t="shared" si="171"/>
        <v>0.15754045412681561</v>
      </c>
      <c r="IA145" s="86">
        <f t="shared" si="171"/>
        <v>0.11146927752746541</v>
      </c>
      <c r="IB145" s="86">
        <f t="shared" si="171"/>
        <v>3.9957692519804626E-2</v>
      </c>
      <c r="IC145" s="86">
        <f t="shared" si="171"/>
        <v>2.4163837405795727E-2</v>
      </c>
      <c r="ID145" s="86">
        <f t="shared" si="171"/>
        <v>1.3694667340031556E-2</v>
      </c>
      <c r="IE145" s="86">
        <f t="shared" si="171"/>
        <v>1.0000000403466514E-2</v>
      </c>
      <c r="IF145" s="86">
        <f t="shared" si="171"/>
        <v>1.7416454222409103E-2</v>
      </c>
      <c r="IG145" s="86">
        <f t="shared" si="171"/>
        <v>3.7811510393470908E-2</v>
      </c>
      <c r="II145" s="86">
        <f t="shared" si="172"/>
        <v>9.1825300511829834E-26</v>
      </c>
      <c r="IJ145" s="86">
        <f t="shared" si="172"/>
        <v>3.8002239029706833E-21</v>
      </c>
      <c r="IK145" s="86">
        <f t="shared" si="172"/>
        <v>1.1239364287051911E-22</v>
      </c>
      <c r="IL145" s="86">
        <f t="shared" si="172"/>
        <v>3.5173722141639706E-23</v>
      </c>
      <c r="IM145" s="86">
        <f t="shared" si="172"/>
        <v>1.3728434388951011E-24</v>
      </c>
      <c r="IN145" s="86">
        <f t="shared" si="172"/>
        <v>2.9995854597926822E-23</v>
      </c>
      <c r="IO145" s="86">
        <f t="shared" si="172"/>
        <v>2.0653850527419914E-21</v>
      </c>
      <c r="IP145" s="86">
        <f t="shared" si="172"/>
        <v>2.5140385059443503E-21</v>
      </c>
      <c r="IQ145" s="86">
        <f t="shared" si="172"/>
        <v>7.4964206431685652E-23</v>
      </c>
      <c r="IR145" s="86">
        <f t="shared" si="172"/>
        <v>8.6944481684821957E-31</v>
      </c>
      <c r="IS145" s="86">
        <f t="shared" si="172"/>
        <v>2.1377008185788344E-25</v>
      </c>
      <c r="IT145" s="86">
        <f t="shared" si="172"/>
        <v>1.6181842295462309E-26</v>
      </c>
      <c r="IU145" s="86">
        <f t="shared" si="172"/>
        <v>1.1684836183261123E-26</v>
      </c>
      <c r="IV145" s="86">
        <f t="shared" si="172"/>
        <v>5.2536364265819854E-27</v>
      </c>
      <c r="IW145" s="86">
        <f t="shared" si="172"/>
        <v>2.0959146992054635E-13</v>
      </c>
      <c r="IY145" s="86">
        <f t="shared" si="173"/>
        <v>1.10756890959295E-2</v>
      </c>
      <c r="IZ145" s="86">
        <f t="shared" si="173"/>
        <v>4.4681819715071645E-2</v>
      </c>
      <c r="JA145" s="86">
        <f t="shared" si="173"/>
        <v>3.4117175714987014E-2</v>
      </c>
      <c r="JB145" s="86">
        <f t="shared" si="173"/>
        <v>4.6561408339426222E-2</v>
      </c>
      <c r="JC145" s="86">
        <f t="shared" si="173"/>
        <v>4.0534463884851241E-2</v>
      </c>
      <c r="JD145" s="86">
        <f t="shared" si="173"/>
        <v>5.6195426781828872E-2</v>
      </c>
      <c r="JE145" s="86">
        <f t="shared" si="173"/>
        <v>0.1318734785893575</v>
      </c>
      <c r="JF145" s="86">
        <f t="shared" si="173"/>
        <v>0.15754045412681561</v>
      </c>
      <c r="JG145" s="86">
        <f t="shared" si="173"/>
        <v>0.11146927752746541</v>
      </c>
      <c r="JH145" s="86">
        <f t="shared" si="173"/>
        <v>3.9957692519804626E-2</v>
      </c>
      <c r="JI145" s="86">
        <f t="shared" si="173"/>
        <v>2.4163837405795727E-2</v>
      </c>
      <c r="JJ145" s="86">
        <f t="shared" si="173"/>
        <v>1.3694667340031556E-2</v>
      </c>
      <c r="JK145" s="86">
        <f t="shared" si="173"/>
        <v>1.0000000403466514E-2</v>
      </c>
      <c r="JL145" s="86">
        <f t="shared" si="173"/>
        <v>1.7416454222409103E-2</v>
      </c>
      <c r="JM145" s="86">
        <f t="shared" si="173"/>
        <v>3.7811510393680497E-2</v>
      </c>
    </row>
    <row r="146" spans="2:273" x14ac:dyDescent="0.25">
      <c r="B146" s="2">
        <v>119</v>
      </c>
      <c r="C146" s="37">
        <v>64.033000000000001</v>
      </c>
      <c r="D146" s="37">
        <v>60</v>
      </c>
      <c r="E146" s="37">
        <v>59.968000000000004</v>
      </c>
      <c r="F146" s="37">
        <v>61.238</v>
      </c>
      <c r="G146" s="37">
        <v>59.854999999999997</v>
      </c>
      <c r="H146" s="37">
        <v>60.323</v>
      </c>
      <c r="I146" s="37">
        <v>63.71</v>
      </c>
      <c r="J146" s="37">
        <v>67.516000000000005</v>
      </c>
      <c r="K146" s="37">
        <v>66.274000000000001</v>
      </c>
      <c r="L146" s="37">
        <v>63.194000000000003</v>
      </c>
      <c r="M146" s="37">
        <v>59.968000000000004</v>
      </c>
      <c r="N146" s="37">
        <v>61.097000000000001</v>
      </c>
      <c r="O146" s="37">
        <v>61.418999999999997</v>
      </c>
      <c r="P146" s="37">
        <v>63.585000000000001</v>
      </c>
      <c r="Q146" s="37">
        <v>77.861999999999995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63.511280170000745</v>
      </c>
      <c r="T146" s="4">
        <f t="shared" si="174"/>
        <v>59.871172764660173</v>
      </c>
      <c r="U146" s="4">
        <f t="shared" si="174"/>
        <v>60.695865493467124</v>
      </c>
      <c r="V146" s="4">
        <f t="shared" si="174"/>
        <v>61.803564683112128</v>
      </c>
      <c r="W146" s="4">
        <f t="shared" si="174"/>
        <v>60.155161809774512</v>
      </c>
      <c r="X146" s="4">
        <f t="shared" si="174"/>
        <v>60.237377889442811</v>
      </c>
      <c r="Y146" s="4">
        <f t="shared" si="174"/>
        <v>62.798899345746463</v>
      </c>
      <c r="Z146" s="4">
        <f t="shared" si="174"/>
        <v>66.930436597272234</v>
      </c>
      <c r="AA146" s="4">
        <f t="shared" si="174"/>
        <v>65.435392535254238</v>
      </c>
      <c r="AB146" s="4">
        <f t="shared" si="174"/>
        <v>61.706701760524588</v>
      </c>
      <c r="AC146" s="4">
        <f t="shared" si="174"/>
        <v>60.690422769747322</v>
      </c>
      <c r="AD146" s="4">
        <f t="shared" si="174"/>
        <v>61.734332051848796</v>
      </c>
      <c r="AE146" s="4">
        <f t="shared" si="174"/>
        <v>61.359056098540059</v>
      </c>
      <c r="AF146" s="4">
        <f t="shared" si="174"/>
        <v>63.725242194493283</v>
      </c>
      <c r="AG146" s="4">
        <f t="shared" si="174"/>
        <v>79.870161236764318</v>
      </c>
      <c r="AI146" s="4">
        <f t="shared" ref="AI146:AW162" si="175">IF(OR($B146 &lt; C$230, $B146 &gt; C$233), 0, C146-S146)</f>
        <v>0.52171982999925604</v>
      </c>
      <c r="AJ146" s="4">
        <f t="shared" si="175"/>
        <v>0.12882723533982698</v>
      </c>
      <c r="AK146" s="4">
        <f t="shared" si="175"/>
        <v>-0.72786549346712093</v>
      </c>
      <c r="AL146" s="4">
        <f t="shared" si="175"/>
        <v>-0.56556468311212882</v>
      </c>
      <c r="AM146" s="4">
        <f t="shared" si="175"/>
        <v>-0.30016180977451512</v>
      </c>
      <c r="AN146" s="4">
        <f t="shared" si="175"/>
        <v>8.5622110557189046E-2</v>
      </c>
      <c r="AO146" s="4">
        <f t="shared" si="175"/>
        <v>0.91110065425353781</v>
      </c>
      <c r="AP146" s="4">
        <f t="shared" si="175"/>
        <v>0.58556340272777163</v>
      </c>
      <c r="AQ146" s="4">
        <f t="shared" si="175"/>
        <v>0.83860746474576331</v>
      </c>
      <c r="AR146" s="4">
        <f t="shared" si="175"/>
        <v>1.4872982394754146</v>
      </c>
      <c r="AS146" s="4">
        <f t="shared" si="175"/>
        <v>-0.72242276974731823</v>
      </c>
      <c r="AT146" s="4">
        <f t="shared" si="175"/>
        <v>-0.63733205184879438</v>
      </c>
      <c r="AU146" s="4">
        <f t="shared" si="175"/>
        <v>5.9943901459938331E-2</v>
      </c>
      <c r="AV146" s="4">
        <f t="shared" si="175"/>
        <v>-0.14024219449328257</v>
      </c>
      <c r="AW146" s="4">
        <f t="shared" si="175"/>
        <v>-2.0081612367643231</v>
      </c>
      <c r="AY146" s="2">
        <f t="shared" si="167"/>
        <v>63.511280170000745</v>
      </c>
      <c r="AZ146" s="2">
        <f t="shared" si="167"/>
        <v>59.139627857415974</v>
      </c>
      <c r="BA146" s="2">
        <f t="shared" si="167"/>
        <v>59.484586873903204</v>
      </c>
      <c r="BB146" s="2">
        <f t="shared" si="167"/>
        <v>59.63266916000066</v>
      </c>
      <c r="BC146" s="2">
        <f t="shared" si="167"/>
        <v>57.679498390034411</v>
      </c>
      <c r="BD146" s="2">
        <f t="shared" si="167"/>
        <v>56.524372624267777</v>
      </c>
      <c r="BE146" s="2">
        <f t="shared" si="167"/>
        <v>54.634435591394322</v>
      </c>
      <c r="BF146" s="2">
        <f t="shared" si="167"/>
        <v>55.498220878855918</v>
      </c>
      <c r="BG146" s="2">
        <f t="shared" si="167"/>
        <v>55.757804161446039</v>
      </c>
      <c r="BH146" s="2">
        <f t="shared" si="167"/>
        <v>56.311957918495722</v>
      </c>
      <c r="BI146" s="2">
        <f t="shared" si="167"/>
        <v>57.175570196114222</v>
      </c>
      <c r="BJ146" s="2">
        <f t="shared" si="167"/>
        <v>59.331392129759479</v>
      </c>
      <c r="BK146" s="2">
        <f t="shared" si="167"/>
        <v>59.381871535422846</v>
      </c>
      <c r="BL146" s="2">
        <f t="shared" si="167"/>
        <v>58.138611672640373</v>
      </c>
      <c r="BM146" s="2">
        <f t="shared" si="167"/>
        <v>61.876224295970758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104.45984989429178</v>
      </c>
      <c r="DL146" s="2">
        <f t="shared" si="176"/>
        <v>85.90990697674421</v>
      </c>
      <c r="DM146" s="2">
        <f t="shared" si="176"/>
        <v>92.272234672304407</v>
      </c>
      <c r="DN146" s="2">
        <f t="shared" si="176"/>
        <v>88.850670190274826</v>
      </c>
      <c r="DO146" s="2">
        <f t="shared" si="176"/>
        <v>81.662274841437636</v>
      </c>
      <c r="DP146" s="2">
        <f t="shared" si="176"/>
        <v>85.279910515085248</v>
      </c>
      <c r="DQ146" s="2">
        <f t="shared" si="176"/>
        <v>84.416871390013469</v>
      </c>
      <c r="DR146" s="2">
        <f t="shared" si="176"/>
        <v>90.193238428712093</v>
      </c>
      <c r="DS146" s="2">
        <f t="shared" si="176"/>
        <v>96.619785492577591</v>
      </c>
      <c r="DT146" s="2">
        <f t="shared" si="176"/>
        <v>100.44145685158844</v>
      </c>
      <c r="DU146" s="2">
        <f t="shared" si="176"/>
        <v>99.131198606271781</v>
      </c>
      <c r="DV146" s="2">
        <f t="shared" si="176"/>
        <v>95.947107822410146</v>
      </c>
      <c r="DW146" s="2">
        <f t="shared" si="176"/>
        <v>95.762332980972531</v>
      </c>
      <c r="DX146" s="2">
        <f t="shared" si="176"/>
        <v>86.649373603141029</v>
      </c>
      <c r="DY146" s="2">
        <f t="shared" si="176"/>
        <v>82.791636465036433</v>
      </c>
      <c r="EA146" s="2">
        <f t="shared" si="152"/>
        <v>63.473301473414473</v>
      </c>
      <c r="EB146" s="2">
        <f t="shared" si="152"/>
        <v>59.10865625000001</v>
      </c>
      <c r="EC146" s="2">
        <f t="shared" si="152"/>
        <v>59.450646396396401</v>
      </c>
      <c r="ED146" s="2">
        <f t="shared" si="152"/>
        <v>59.605153235830286</v>
      </c>
      <c r="EE146" s="2">
        <f t="shared" si="151"/>
        <v>57.652644126310321</v>
      </c>
      <c r="EF146" s="2">
        <f t="shared" si="151"/>
        <v>56.494704571559843</v>
      </c>
      <c r="EG146" s="2">
        <f t="shared" si="151"/>
        <v>54.60051420248648</v>
      </c>
      <c r="EH146" s="2">
        <f t="shared" si="151"/>
        <v>55.456881153481639</v>
      </c>
      <c r="EI146" s="2">
        <f t="shared" si="151"/>
        <v>55.705304566011293</v>
      </c>
      <c r="EJ146" s="2">
        <f t="shared" si="151"/>
        <v>56.249473888791684</v>
      </c>
      <c r="EK146" s="2">
        <f t="shared" si="151"/>
        <v>57.125448552543205</v>
      </c>
      <c r="EL146" s="2">
        <f t="shared" si="151"/>
        <v>59.292726096638503</v>
      </c>
      <c r="EM146" s="2">
        <f t="shared" si="135"/>
        <v>59.345997182459456</v>
      </c>
      <c r="EN146" s="2">
        <f t="shared" si="135"/>
        <v>58.107676681191776</v>
      </c>
      <c r="EO146" s="2">
        <f t="shared" si="135"/>
        <v>61.847034535926717</v>
      </c>
      <c r="EQ146" s="2">
        <f t="shared" ref="EQ146:FE162" si="177">CU$228*$B146+CU$229</f>
        <v>63.464491941107376</v>
      </c>
      <c r="ER146" s="2">
        <f t="shared" si="177"/>
        <v>59.372605757617237</v>
      </c>
      <c r="ES146" s="2">
        <f t="shared" si="177"/>
        <v>59.452300489950005</v>
      </c>
      <c r="ET146" s="2">
        <f t="shared" si="177"/>
        <v>59.583795044794343</v>
      </c>
      <c r="EU146" s="2">
        <f t="shared" si="177"/>
        <v>57.678172618609764</v>
      </c>
      <c r="EV146" s="2">
        <f t="shared" si="177"/>
        <v>56.435215286747962</v>
      </c>
      <c r="EW146" s="2">
        <f t="shared" si="177"/>
        <v>54.621337468845063</v>
      </c>
      <c r="EX146" s="2">
        <f t="shared" si="177"/>
        <v>55.497160990240829</v>
      </c>
      <c r="EY146" s="2">
        <f t="shared" si="177"/>
        <v>55.846675207545786</v>
      </c>
      <c r="EZ146" s="2">
        <f t="shared" si="177"/>
        <v>56.462473644531045</v>
      </c>
      <c r="FA146" s="2">
        <f t="shared" si="177"/>
        <v>57.253051254476105</v>
      </c>
      <c r="FB146" s="2">
        <f t="shared" si="177"/>
        <v>59.324275632231902</v>
      </c>
      <c r="FC146" s="2">
        <f t="shared" si="177"/>
        <v>59.294925273092261</v>
      </c>
      <c r="FD146" s="2">
        <f t="shared" si="177"/>
        <v>58.127575754083992</v>
      </c>
      <c r="FE146" s="2">
        <f t="shared" si="177"/>
        <v>61.997213310652654</v>
      </c>
      <c r="FG146" s="2">
        <f t="shared" ref="FG146:FU162" si="178">POWER(10,($B146-C$231)/C$229)/(1+POWER(10,($B146-C$231)/C$229))</f>
        <v>0.99906940808870537</v>
      </c>
      <c r="FH146" s="2">
        <f t="shared" si="178"/>
        <v>0.99909471405151529</v>
      </c>
      <c r="FI146" s="2">
        <f t="shared" si="178"/>
        <v>0.99896722041830599</v>
      </c>
      <c r="FJ146" s="2">
        <f t="shared" si="178"/>
        <v>0.99903921163398657</v>
      </c>
      <c r="FK146" s="2">
        <f t="shared" si="178"/>
        <v>0.99890931238813696</v>
      </c>
      <c r="FL146" s="2">
        <f t="shared" si="178"/>
        <v>0.99891048809886607</v>
      </c>
      <c r="FM146" s="2">
        <f t="shared" si="178"/>
        <v>0.99888904786387134</v>
      </c>
      <c r="FN146" s="2">
        <f t="shared" si="178"/>
        <v>0.99885789259707614</v>
      </c>
      <c r="FO146" s="2">
        <f t="shared" si="178"/>
        <v>0.99884070018826487</v>
      </c>
      <c r="FP146" s="2">
        <f t="shared" si="178"/>
        <v>0.99873232436027171</v>
      </c>
      <c r="FQ146" s="2">
        <f t="shared" si="178"/>
        <v>0.99887858610404001</v>
      </c>
      <c r="FR146" s="2">
        <f t="shared" si="178"/>
        <v>0.998962871700943</v>
      </c>
      <c r="FS146" s="2">
        <f t="shared" si="178"/>
        <v>0.99898874538750271</v>
      </c>
      <c r="FT146" s="2">
        <f t="shared" si="178"/>
        <v>0.99892898950866615</v>
      </c>
      <c r="FU146" s="2">
        <f t="shared" si="178"/>
        <v>0.99870601390386959</v>
      </c>
      <c r="FW146" s="2">
        <f t="shared" si="169"/>
        <v>1.8508797106436919E-2</v>
      </c>
      <c r="FX146" s="2">
        <f t="shared" si="169"/>
        <v>2.5417026884391753E-2</v>
      </c>
      <c r="FY146" s="2">
        <f t="shared" si="169"/>
        <v>2.600294075416602E-2</v>
      </c>
      <c r="FZ146" s="2">
        <f t="shared" si="169"/>
        <v>2.7288279073714134E-2</v>
      </c>
      <c r="GA146" s="2">
        <f t="shared" si="169"/>
        <v>2.6137733864778235E-2</v>
      </c>
      <c r="GB146" s="2">
        <f t="shared" si="169"/>
        <v>2.8471879423167121E-2</v>
      </c>
      <c r="GC146" s="2">
        <f t="shared" si="169"/>
        <v>3.8266964705011189E-2</v>
      </c>
      <c r="GD146" s="2">
        <f t="shared" si="169"/>
        <v>4.1387322138322559E-2</v>
      </c>
      <c r="GE146" s="2">
        <f t="shared" si="169"/>
        <v>3.5845104360658839E-2</v>
      </c>
      <c r="GF146" s="2">
        <f t="shared" si="169"/>
        <v>3.034242648953548E-2</v>
      </c>
      <c r="GG146" s="2">
        <f t="shared" si="169"/>
        <v>2.3634387868481578E-2</v>
      </c>
      <c r="GH146" s="2">
        <f t="shared" si="169"/>
        <v>2.0625867750417869E-2</v>
      </c>
      <c r="GI146" s="2">
        <f t="shared" si="169"/>
        <v>1.8637145054758414E-2</v>
      </c>
      <c r="GJ146" s="2">
        <f t="shared" si="169"/>
        <v>1.8419682499823377E-2</v>
      </c>
      <c r="GK146" s="2">
        <f t="shared" si="169"/>
        <v>1.3901673938925425E-2</v>
      </c>
      <c r="GM146" s="86">
        <f t="shared" si="170"/>
        <v>6.8385365792155405E-84</v>
      </c>
      <c r="GN146" s="86">
        <f t="shared" si="170"/>
        <v>1.211094559192489E-84</v>
      </c>
      <c r="GO146" s="86">
        <f t="shared" si="170"/>
        <v>1.6311913309866119E-107</v>
      </c>
      <c r="GP146" s="86">
        <f t="shared" si="170"/>
        <v>5.0124522525853342E-107</v>
      </c>
      <c r="GQ146" s="86">
        <f t="shared" si="170"/>
        <v>2.5468566206038884E-98</v>
      </c>
      <c r="GR146" s="86">
        <f t="shared" si="170"/>
        <v>1.0803212343033827E-87</v>
      </c>
      <c r="GS146" s="86">
        <f t="shared" si="170"/>
        <v>3.411451225439624E-115</v>
      </c>
      <c r="GT146" s="86">
        <f t="shared" si="170"/>
        <v>5.3282287607877242E-143</v>
      </c>
      <c r="GU146" s="86">
        <f t="shared" si="170"/>
        <v>2.7697850907739088E-160</v>
      </c>
      <c r="GV146" s="86">
        <f t="shared" si="170"/>
        <v>6.6420820250722982E-122</v>
      </c>
      <c r="GW146" s="86">
        <f t="shared" si="170"/>
        <v>3.0937760627485961E-129</v>
      </c>
      <c r="GX146" s="86">
        <f t="shared" si="170"/>
        <v>1.048225626682841E-122</v>
      </c>
      <c r="GY146" s="86">
        <f t="shared" si="170"/>
        <v>9.0113995622658137E-123</v>
      </c>
      <c r="GZ146" s="86">
        <f t="shared" si="170"/>
        <v>8.2487554959842305E-155</v>
      </c>
      <c r="HA146" s="86">
        <f t="shared" si="170"/>
        <v>1.3130889649177628E-182</v>
      </c>
      <c r="HC146" s="86">
        <f t="shared" si="153"/>
        <v>1.1421343532357638E-20</v>
      </c>
      <c r="HD146" s="86">
        <f t="shared" si="153"/>
        <v>1.9103309005704758E-27</v>
      </c>
      <c r="HE146" s="86">
        <f t="shared" si="153"/>
        <v>8.6587934854040331E-35</v>
      </c>
      <c r="HF146" s="86">
        <f t="shared" si="153"/>
        <v>2.1602774524233933E-35</v>
      </c>
      <c r="HG146" s="86">
        <f t="shared" si="153"/>
        <v>4.887305992912188E-43</v>
      </c>
      <c r="HH146" s="86">
        <f t="shared" si="153"/>
        <v>3.2767702899859113E-44</v>
      </c>
      <c r="HI146" s="86">
        <f t="shared" si="153"/>
        <v>4.0985024607526708E-71</v>
      </c>
      <c r="HJ146" s="86">
        <f t="shared" si="153"/>
        <v>6.5697221506890643E-91</v>
      </c>
      <c r="HK146" s="86">
        <f t="shared" si="153"/>
        <v>1.5052356573823198E-93</v>
      </c>
      <c r="HL146" s="86">
        <f t="shared" si="161"/>
        <v>9.345686475990789E-52</v>
      </c>
      <c r="HM146" s="86">
        <f t="shared" si="161"/>
        <v>8.5527378502650211E-62</v>
      </c>
      <c r="HN146" s="86">
        <f t="shared" si="161"/>
        <v>2.4044470053613054E-45</v>
      </c>
      <c r="HO146" s="86">
        <f t="shared" si="161"/>
        <v>4.1151388242192552E-36</v>
      </c>
      <c r="HP146" s="86">
        <f t="shared" si="161"/>
        <v>1.6570982212718658E-48</v>
      </c>
      <c r="HQ146" s="86">
        <f t="shared" si="161"/>
        <v>4.7898817349829504E-67</v>
      </c>
      <c r="HS146" s="86">
        <f t="shared" si="171"/>
        <v>1.9318431505557732E-2</v>
      </c>
      <c r="HT146" s="86">
        <f t="shared" si="171"/>
        <v>7.0065565717457035E-2</v>
      </c>
      <c r="HU146" s="86">
        <f t="shared" si="171"/>
        <v>5.5673429763492967E-2</v>
      </c>
      <c r="HV146" s="86">
        <f t="shared" si="171"/>
        <v>7.5057436361698565E-2</v>
      </c>
      <c r="HW146" s="86">
        <f t="shared" si="171"/>
        <v>6.6678403190629829E-2</v>
      </c>
      <c r="HX146" s="86">
        <f t="shared" si="171"/>
        <v>8.9751701074091084E-2</v>
      </c>
      <c r="HY146" s="86">
        <f t="shared" si="171"/>
        <v>0.19740449653653905</v>
      </c>
      <c r="HZ146" s="86">
        <f t="shared" si="171"/>
        <v>0.23263839188473265</v>
      </c>
      <c r="IA146" s="86">
        <f t="shared" si="171"/>
        <v>0.17104409372123949</v>
      </c>
      <c r="IB146" s="86">
        <f t="shared" si="171"/>
        <v>7.1525869798740607E-2</v>
      </c>
      <c r="IC146" s="86">
        <f t="shared" si="171"/>
        <v>4.1144307319640805E-2</v>
      </c>
      <c r="ID146" s="86">
        <f t="shared" si="171"/>
        <v>2.4109007266724172E-2</v>
      </c>
      <c r="IE146" s="86">
        <f t="shared" si="171"/>
        <v>1.7749453901247377E-2</v>
      </c>
      <c r="IF146" s="86">
        <f t="shared" si="171"/>
        <v>2.666946309276863E-2</v>
      </c>
      <c r="IG146" s="86">
        <f t="shared" si="171"/>
        <v>5.2319612260143367E-2</v>
      </c>
      <c r="II146" s="86">
        <f t="shared" si="172"/>
        <v>1.1083703708573262E-24</v>
      </c>
      <c r="IJ146" s="86">
        <f t="shared" si="172"/>
        <v>3.401570432613795E-20</v>
      </c>
      <c r="IK146" s="86">
        <f t="shared" si="172"/>
        <v>1.2095835451530021E-21</v>
      </c>
      <c r="IL146" s="86">
        <f t="shared" si="172"/>
        <v>4.1369585475624104E-22</v>
      </c>
      <c r="IM146" s="86">
        <f t="shared" si="172"/>
        <v>1.836086694033415E-23</v>
      </c>
      <c r="IN146" s="86">
        <f t="shared" si="172"/>
        <v>3.6619161171293131E-22</v>
      </c>
      <c r="IO146" s="86">
        <f t="shared" si="172"/>
        <v>2.5165723249164968E-20</v>
      </c>
      <c r="IP146" s="86">
        <f t="shared" si="172"/>
        <v>3.2244486931329795E-20</v>
      </c>
      <c r="IQ146" s="86">
        <f t="shared" si="172"/>
        <v>1.0368383230586162E-21</v>
      </c>
      <c r="IR146" s="86">
        <f t="shared" si="172"/>
        <v>2.6780172404152246E-29</v>
      </c>
      <c r="IS146" s="86">
        <f t="shared" si="172"/>
        <v>2.9126662803213004E-24</v>
      </c>
      <c r="IT146" s="86">
        <f t="shared" si="172"/>
        <v>2.2649686122241386E-25</v>
      </c>
      <c r="IU146" s="86">
        <f t="shared" si="172"/>
        <v>1.5526044013836834E-25</v>
      </c>
      <c r="IV146" s="86">
        <f t="shared" si="172"/>
        <v>7.1787037080383021E-26</v>
      </c>
      <c r="IW146" s="86">
        <f t="shared" si="172"/>
        <v>6.6131597444256716E-13</v>
      </c>
      <c r="IY146" s="86">
        <f t="shared" si="173"/>
        <v>1.9318431505557732E-2</v>
      </c>
      <c r="IZ146" s="86">
        <f t="shared" si="173"/>
        <v>7.0065565717457035E-2</v>
      </c>
      <c r="JA146" s="86">
        <f t="shared" si="173"/>
        <v>5.5673429763492967E-2</v>
      </c>
      <c r="JB146" s="86">
        <f t="shared" si="173"/>
        <v>7.5057436361698565E-2</v>
      </c>
      <c r="JC146" s="86">
        <f t="shared" si="173"/>
        <v>6.6678403190629829E-2</v>
      </c>
      <c r="JD146" s="86">
        <f t="shared" si="173"/>
        <v>8.9751701074091084E-2</v>
      </c>
      <c r="JE146" s="86">
        <f t="shared" si="173"/>
        <v>0.19740449653653905</v>
      </c>
      <c r="JF146" s="86">
        <f t="shared" si="173"/>
        <v>0.23263839188473265</v>
      </c>
      <c r="JG146" s="86">
        <f t="shared" si="173"/>
        <v>0.17104409372123949</v>
      </c>
      <c r="JH146" s="86">
        <f t="shared" si="173"/>
        <v>7.1525869798740607E-2</v>
      </c>
      <c r="JI146" s="86">
        <f t="shared" si="173"/>
        <v>4.1144307319640805E-2</v>
      </c>
      <c r="JJ146" s="86">
        <f t="shared" si="173"/>
        <v>2.4109007266724172E-2</v>
      </c>
      <c r="JK146" s="86">
        <f t="shared" si="173"/>
        <v>1.7749453901247377E-2</v>
      </c>
      <c r="JL146" s="86">
        <f t="shared" si="173"/>
        <v>2.666946309276863E-2</v>
      </c>
      <c r="JM146" s="86">
        <f t="shared" si="173"/>
        <v>5.2319612260804685E-2</v>
      </c>
    </row>
    <row r="147" spans="2:273" x14ac:dyDescent="0.25">
      <c r="B147" s="2">
        <v>120</v>
      </c>
      <c r="C147" s="37">
        <v>64.3</v>
      </c>
      <c r="D147" s="37">
        <v>60.475999999999999</v>
      </c>
      <c r="E147" s="37">
        <v>61.777999999999999</v>
      </c>
      <c r="F147" s="37">
        <v>62.634999999999998</v>
      </c>
      <c r="G147" s="37">
        <v>61.177</v>
      </c>
      <c r="H147" s="37">
        <v>61.29</v>
      </c>
      <c r="I147" s="37">
        <v>65.548000000000002</v>
      </c>
      <c r="J147" s="37">
        <v>69.387</v>
      </c>
      <c r="K147" s="37">
        <v>68.661000000000001</v>
      </c>
      <c r="L147" s="37">
        <v>65.742000000000004</v>
      </c>
      <c r="M147" s="37">
        <v>62.854999999999997</v>
      </c>
      <c r="N147" s="37">
        <v>61.951999999999998</v>
      </c>
      <c r="O147" s="37">
        <v>62.468000000000004</v>
      </c>
      <c r="P147" s="37">
        <v>65.477000000000004</v>
      </c>
      <c r="Q147" s="37">
        <v>83.430999999999997</v>
      </c>
      <c r="S147" s="4">
        <f t="shared" si="174"/>
        <v>63.407349484812748</v>
      </c>
      <c r="T147" s="4">
        <f t="shared" si="174"/>
        <v>60.022706860280771</v>
      </c>
      <c r="U147" s="4">
        <f t="shared" si="174"/>
        <v>61.109506047262101</v>
      </c>
      <c r="V147" s="4">
        <f t="shared" si="174"/>
        <v>62.596812232479081</v>
      </c>
      <c r="W147" s="4">
        <f t="shared" si="174"/>
        <v>61.143447692055716</v>
      </c>
      <c r="X147" s="4">
        <f t="shared" si="174"/>
        <v>61.620317638250953</v>
      </c>
      <c r="Y147" s="4">
        <f t="shared" si="174"/>
        <v>64.905957912959593</v>
      </c>
      <c r="Z147" s="4">
        <f t="shared" si="174"/>
        <v>69.501688971019092</v>
      </c>
      <c r="AA147" s="4">
        <f t="shared" si="174"/>
        <v>68.22855056101497</v>
      </c>
      <c r="AB147" s="4">
        <f t="shared" si="174"/>
        <v>64.33641839408854</v>
      </c>
      <c r="AC147" s="4">
        <f t="shared" si="174"/>
        <v>62.282609268800428</v>
      </c>
      <c r="AD147" s="4">
        <f t="shared" si="174"/>
        <v>62.940731128615163</v>
      </c>
      <c r="AE147" s="4">
        <f t="shared" si="174"/>
        <v>62.37732824891166</v>
      </c>
      <c r="AF147" s="4">
        <f t="shared" si="174"/>
        <v>65.869427368342329</v>
      </c>
      <c r="AG147" s="4">
        <f t="shared" si="174"/>
        <v>84.924985827091021</v>
      </c>
      <c r="AI147" s="4">
        <f t="shared" si="175"/>
        <v>0.89265051518724903</v>
      </c>
      <c r="AJ147" s="4">
        <f t="shared" si="175"/>
        <v>0.45329313971922858</v>
      </c>
      <c r="AK147" s="4">
        <f t="shared" si="175"/>
        <v>0.66849395273789725</v>
      </c>
      <c r="AL147" s="4">
        <f t="shared" si="175"/>
        <v>3.8187767520916793E-2</v>
      </c>
      <c r="AM147" s="4">
        <f t="shared" si="175"/>
        <v>3.3552307944283655E-2</v>
      </c>
      <c r="AN147" s="4">
        <f t="shared" si="175"/>
        <v>-0.33031763825095339</v>
      </c>
      <c r="AO147" s="4">
        <f t="shared" si="175"/>
        <v>0.64204208704040866</v>
      </c>
      <c r="AP147" s="4">
        <f t="shared" si="175"/>
        <v>-0.11468897101909192</v>
      </c>
      <c r="AQ147" s="4">
        <f t="shared" si="175"/>
        <v>0.43244943898503152</v>
      </c>
      <c r="AR147" s="4">
        <f t="shared" si="175"/>
        <v>1.4055816059114647</v>
      </c>
      <c r="AS147" s="4">
        <f t="shared" si="175"/>
        <v>0.57239073119956885</v>
      </c>
      <c r="AT147" s="4">
        <f t="shared" si="175"/>
        <v>-0.98873112861516432</v>
      </c>
      <c r="AU147" s="4">
        <f t="shared" si="175"/>
        <v>9.067175108834391E-2</v>
      </c>
      <c r="AV147" s="4">
        <f t="shared" si="175"/>
        <v>-0.39242736834232517</v>
      </c>
      <c r="AW147" s="4">
        <f t="shared" si="175"/>
        <v>-1.4939858270910236</v>
      </c>
      <c r="AY147" s="2">
        <f t="shared" si="167"/>
        <v>63.407349484812748</v>
      </c>
      <c r="AZ147" s="2">
        <f t="shared" si="167"/>
        <v>59.000308595244185</v>
      </c>
      <c r="BA147" s="2">
        <f t="shared" si="167"/>
        <v>59.354869419661405</v>
      </c>
      <c r="BB147" s="2">
        <f t="shared" si="167"/>
        <v>59.51547611419393</v>
      </c>
      <c r="BC147" s="2">
        <f t="shared" si="167"/>
        <v>57.563614297352188</v>
      </c>
      <c r="BD147" s="2">
        <f t="shared" si="167"/>
        <v>56.426259125293058</v>
      </c>
      <c r="BE147" s="2">
        <f t="shared" si="167"/>
        <v>54.523640757654213</v>
      </c>
      <c r="BF147" s="2">
        <f t="shared" si="167"/>
        <v>55.348217141665977</v>
      </c>
      <c r="BG147" s="2">
        <f t="shared" si="167"/>
        <v>55.582590310068383</v>
      </c>
      <c r="BH147" s="2">
        <f t="shared" si="167"/>
        <v>56.124441134420437</v>
      </c>
      <c r="BI147" s="2">
        <f t="shared" si="167"/>
        <v>56.98212310195094</v>
      </c>
      <c r="BJ147" s="2">
        <f t="shared" si="167"/>
        <v>59.168318372986107</v>
      </c>
      <c r="BK147" s="2">
        <f t="shared" si="167"/>
        <v>59.229614889574592</v>
      </c>
      <c r="BL147" s="2">
        <f t="shared" si="167"/>
        <v>57.982430959702533</v>
      </c>
      <c r="BM147" s="2">
        <f t="shared" si="167"/>
        <v>61.695760994634753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104.67653322259139</v>
      </c>
      <c r="DL147" s="2">
        <f t="shared" si="176"/>
        <v>85.964483388704338</v>
      </c>
      <c r="DM147" s="2">
        <f t="shared" si="176"/>
        <v>92.436750599013351</v>
      </c>
      <c r="DN147" s="2">
        <f t="shared" si="176"/>
        <v>88.989516611295656</v>
      </c>
      <c r="DO147" s="2">
        <f t="shared" si="176"/>
        <v>81.719233615221995</v>
      </c>
      <c r="DP147" s="2">
        <f t="shared" si="176"/>
        <v>85.379719849823118</v>
      </c>
      <c r="DQ147" s="2">
        <f t="shared" si="176"/>
        <v>84.515929487179463</v>
      </c>
      <c r="DR147" s="2">
        <f t="shared" si="176"/>
        <v>90.345654995076032</v>
      </c>
      <c r="DS147" s="2">
        <f t="shared" si="176"/>
        <v>96.83110107962213</v>
      </c>
      <c r="DT147" s="2">
        <f t="shared" si="176"/>
        <v>100.69128070175441</v>
      </c>
      <c r="DU147" s="2">
        <f t="shared" si="176"/>
        <v>99.332078745644608</v>
      </c>
      <c r="DV147" s="2">
        <f t="shared" si="176"/>
        <v>96.097879492600427</v>
      </c>
      <c r="DW147" s="2">
        <f t="shared" si="176"/>
        <v>95.919467864693459</v>
      </c>
      <c r="DX147" s="2">
        <f t="shared" si="176"/>
        <v>86.771332678948937</v>
      </c>
      <c r="DY147" s="2">
        <f t="shared" si="176"/>
        <v>82.833778549978518</v>
      </c>
      <c r="EA147" s="2">
        <f t="shared" si="152"/>
        <v>63.372323126201152</v>
      </c>
      <c r="EB147" s="2">
        <f t="shared" si="152"/>
        <v>58.969106762917946</v>
      </c>
      <c r="EC147" s="2">
        <f t="shared" si="152"/>
        <v>59.32361852477478</v>
      </c>
      <c r="ED147" s="2">
        <f t="shared" si="152"/>
        <v>59.490304488109047</v>
      </c>
      <c r="EE147" s="2">
        <f t="shared" si="151"/>
        <v>57.538691263103182</v>
      </c>
      <c r="EF147" s="2">
        <f t="shared" si="151"/>
        <v>56.399537429030879</v>
      </c>
      <c r="EG147" s="2">
        <f t="shared" si="151"/>
        <v>54.492274697552546</v>
      </c>
      <c r="EH147" s="2">
        <f t="shared" si="151"/>
        <v>55.309629606400186</v>
      </c>
      <c r="EI147" s="2">
        <f t="shared" si="151"/>
        <v>55.532784657905367</v>
      </c>
      <c r="EJ147" s="2">
        <f t="shared" si="151"/>
        <v>56.064973130086941</v>
      </c>
      <c r="EK147" s="2">
        <f t="shared" si="151"/>
        <v>56.934819341840154</v>
      </c>
      <c r="EL147" s="2">
        <f t="shared" ref="EL147:EO210" si="179">CP$228*$B147+CP$229</f>
        <v>59.132484429677284</v>
      </c>
      <c r="EM147" s="2">
        <f t="shared" si="135"/>
        <v>59.196839882843108</v>
      </c>
      <c r="EN147" s="2">
        <f t="shared" si="135"/>
        <v>57.953771578309862</v>
      </c>
      <c r="EO147" s="2">
        <f t="shared" si="135"/>
        <v>61.668266711871411</v>
      </c>
      <c r="EQ147" s="2">
        <f t="shared" si="177"/>
        <v>63.370753180440083</v>
      </c>
      <c r="ER147" s="2">
        <f t="shared" si="177"/>
        <v>59.289664810623051</v>
      </c>
      <c r="ES147" s="2">
        <f t="shared" si="177"/>
        <v>59.32567886886855</v>
      </c>
      <c r="ET147" s="2">
        <f t="shared" si="177"/>
        <v>59.46754406862037</v>
      </c>
      <c r="EU147" s="2">
        <f t="shared" si="177"/>
        <v>57.569050220669347</v>
      </c>
      <c r="EV147" s="2">
        <f t="shared" si="177"/>
        <v>56.332820190175397</v>
      </c>
      <c r="EW147" s="2">
        <f t="shared" si="177"/>
        <v>54.514834619607605</v>
      </c>
      <c r="EX147" s="2">
        <f t="shared" si="177"/>
        <v>55.355865224075274</v>
      </c>
      <c r="EY147" s="2">
        <f t="shared" si="177"/>
        <v>55.689462250778398</v>
      </c>
      <c r="EZ147" s="2">
        <f t="shared" si="177"/>
        <v>56.302163975020065</v>
      </c>
      <c r="FA147" s="2">
        <f t="shared" si="177"/>
        <v>57.087128074846134</v>
      </c>
      <c r="FB147" s="2">
        <f t="shared" si="177"/>
        <v>59.17086176044694</v>
      </c>
      <c r="FC147" s="2">
        <f t="shared" si="177"/>
        <v>59.143092176134729</v>
      </c>
      <c r="FD147" s="2">
        <f t="shared" si="177"/>
        <v>57.978993988896683</v>
      </c>
      <c r="FE147" s="2">
        <f t="shared" si="177"/>
        <v>61.833377733137027</v>
      </c>
      <c r="FG147" s="2">
        <f t="shared" si="178"/>
        <v>0.99915122059012573</v>
      </c>
      <c r="FH147" s="2">
        <f t="shared" si="178"/>
        <v>0.99917430363113147</v>
      </c>
      <c r="FI147" s="2">
        <f t="shared" si="178"/>
        <v>0.99905800822482627</v>
      </c>
      <c r="FJ147" s="2">
        <f t="shared" si="178"/>
        <v>0.99912367651239076</v>
      </c>
      <c r="FK147" s="2">
        <f t="shared" si="178"/>
        <v>0.99900518560459783</v>
      </c>
      <c r="FL147" s="2">
        <f t="shared" si="178"/>
        <v>0.99900625807125243</v>
      </c>
      <c r="FM147" s="2">
        <f t="shared" si="178"/>
        <v>0.99898670055805538</v>
      </c>
      <c r="FN147" s="2">
        <f t="shared" si="178"/>
        <v>0.99895828098328088</v>
      </c>
      <c r="FO147" s="2">
        <f t="shared" si="178"/>
        <v>0.99894259814449382</v>
      </c>
      <c r="FP147" s="2">
        <f t="shared" si="178"/>
        <v>0.99884373710423346</v>
      </c>
      <c r="FQ147" s="2">
        <f t="shared" si="178"/>
        <v>0.99897715744528603</v>
      </c>
      <c r="FR147" s="2">
        <f t="shared" si="178"/>
        <v>0.99905404142501564</v>
      </c>
      <c r="FS147" s="2">
        <f t="shared" si="178"/>
        <v>0.99907764276121902</v>
      </c>
      <c r="FT147" s="2">
        <f t="shared" si="178"/>
        <v>0.99902313476568372</v>
      </c>
      <c r="FU147" s="2">
        <f t="shared" si="178"/>
        <v>0.99881973627336051</v>
      </c>
      <c r="FW147" s="2">
        <f t="shared" si="169"/>
        <v>2.0258317280924632E-2</v>
      </c>
      <c r="FX147" s="2">
        <f t="shared" si="169"/>
        <v>2.7801042381840942E-2</v>
      </c>
      <c r="FY147" s="2">
        <f t="shared" si="169"/>
        <v>2.8440308891310526E-2</v>
      </c>
      <c r="FZ147" s="2">
        <f t="shared" si="169"/>
        <v>2.9842436118574234E-2</v>
      </c>
      <c r="GA147" s="2">
        <f t="shared" si="169"/>
        <v>2.8587365906530764E-2</v>
      </c>
      <c r="GB147" s="2">
        <f t="shared" si="169"/>
        <v>3.1133274514288323E-2</v>
      </c>
      <c r="GC147" s="2">
        <f t="shared" si="169"/>
        <v>4.1804553043146883E-2</v>
      </c>
      <c r="GD147" s="2">
        <f t="shared" si="169"/>
        <v>4.5199814628532092E-2</v>
      </c>
      <c r="GE147" s="2">
        <f t="shared" si="169"/>
        <v>3.9167922080514617E-2</v>
      </c>
      <c r="GF147" s="2">
        <f t="shared" si="169"/>
        <v>3.317269988028046E-2</v>
      </c>
      <c r="GG147" s="2">
        <f t="shared" si="169"/>
        <v>2.5855634877960106E-2</v>
      </c>
      <c r="GH147" s="2">
        <f t="shared" si="169"/>
        <v>2.2570899382312274E-2</v>
      </c>
      <c r="GI147" s="2">
        <f t="shared" si="169"/>
        <v>2.039854501310322E-2</v>
      </c>
      <c r="GJ147" s="2">
        <f t="shared" si="169"/>
        <v>2.0160952258219757E-2</v>
      </c>
      <c r="GK147" s="2">
        <f t="shared" si="169"/>
        <v>1.5222465864457012E-2</v>
      </c>
      <c r="GM147" s="86">
        <f t="shared" si="170"/>
        <v>5.7918389290172642E-87</v>
      </c>
      <c r="GN147" s="86">
        <f t="shared" si="170"/>
        <v>1.0441100505857148E-87</v>
      </c>
      <c r="GO147" s="86">
        <f t="shared" si="170"/>
        <v>1.86106390304246E-111</v>
      </c>
      <c r="GP147" s="86">
        <f t="shared" si="170"/>
        <v>6.5880385505651022E-111</v>
      </c>
      <c r="GQ147" s="86">
        <f t="shared" si="170"/>
        <v>6.6387693040876813E-102</v>
      </c>
      <c r="GR147" s="86">
        <f t="shared" si="170"/>
        <v>7.2848707305166051E-91</v>
      </c>
      <c r="GS147" s="86">
        <f t="shared" si="170"/>
        <v>2.6489875621076356E-119</v>
      </c>
      <c r="GT147" s="86">
        <f t="shared" si="170"/>
        <v>4.1000027378853363E-148</v>
      </c>
      <c r="GU147" s="86">
        <f t="shared" si="170"/>
        <v>4.8185816635284909E-166</v>
      </c>
      <c r="GV147" s="86">
        <f t="shared" si="170"/>
        <v>2.9869307319249738E-126</v>
      </c>
      <c r="GW147" s="86">
        <f t="shared" si="170"/>
        <v>6.1201142522521041E-134</v>
      </c>
      <c r="GX147" s="86">
        <f t="shared" si="170"/>
        <v>3.5826743215550096E-127</v>
      </c>
      <c r="GY147" s="86">
        <f t="shared" si="170"/>
        <v>2.7850454215941693E-127</v>
      </c>
      <c r="GZ147" s="86">
        <f t="shared" si="170"/>
        <v>1.8768441695191401E-160</v>
      </c>
      <c r="HA147" s="86">
        <f t="shared" si="170"/>
        <v>3.7871219007971517E-189</v>
      </c>
      <c r="HC147" s="86">
        <f t="shared" si="153"/>
        <v>5.579429009697883E-22</v>
      </c>
      <c r="HD147" s="86">
        <f t="shared" si="153"/>
        <v>3.5830917155241851E-29</v>
      </c>
      <c r="HE147" s="86">
        <f t="shared" si="153"/>
        <v>5.185784888877633E-37</v>
      </c>
      <c r="HF147" s="86">
        <f t="shared" si="153"/>
        <v>1.3433124206155087E-37</v>
      </c>
      <c r="HG147" s="86">
        <f t="shared" si="153"/>
        <v>9.6866170941258364E-46</v>
      </c>
      <c r="HH147" s="86">
        <f t="shared" si="153"/>
        <v>6.111837716958134E-47</v>
      </c>
      <c r="HI147" s="86">
        <f t="shared" si="153"/>
        <v>2.3172691210058294E-75</v>
      </c>
      <c r="HJ147" s="86">
        <f t="shared" si="153"/>
        <v>2.5014929372614923E-96</v>
      </c>
      <c r="HK147" s="86">
        <f t="shared" si="153"/>
        <v>3.4861650650733203E-99</v>
      </c>
      <c r="HL147" s="86">
        <f t="shared" si="161"/>
        <v>8.1183423388068893E-55</v>
      </c>
      <c r="HM147" s="86">
        <f t="shared" si="161"/>
        <v>1.1453101832759281E-65</v>
      </c>
      <c r="HN147" s="86">
        <f t="shared" si="161"/>
        <v>3.1320590901573375E-48</v>
      </c>
      <c r="HO147" s="86">
        <f t="shared" si="161"/>
        <v>1.8053168002584511E-38</v>
      </c>
      <c r="HP147" s="86">
        <f t="shared" si="161"/>
        <v>1.1510610308538869E-51</v>
      </c>
      <c r="HQ147" s="86">
        <f t="shared" si="161"/>
        <v>3.0279367043792536E-71</v>
      </c>
      <c r="HS147" s="86">
        <f t="shared" si="171"/>
        <v>3.2485866245216731E-2</v>
      </c>
      <c r="HT147" s="86">
        <f t="shared" si="171"/>
        <v>0.10610926237501139</v>
      </c>
      <c r="HU147" s="86">
        <f t="shared" si="171"/>
        <v>8.7477464899530052E-2</v>
      </c>
      <c r="HV147" s="86">
        <f t="shared" si="171"/>
        <v>0.11623499215878089</v>
      </c>
      <c r="HW147" s="86">
        <f t="shared" si="171"/>
        <v>0.10522123795535725</v>
      </c>
      <c r="HX147" s="86">
        <f t="shared" si="171"/>
        <v>0.13749385846066561</v>
      </c>
      <c r="HY147" s="86">
        <f t="shared" si="171"/>
        <v>0.28020131089865047</v>
      </c>
      <c r="HZ147" s="86">
        <f t="shared" si="171"/>
        <v>0.32370640221777391</v>
      </c>
      <c r="IA147" s="86">
        <f t="shared" si="171"/>
        <v>0.2490882319942965</v>
      </c>
      <c r="IB147" s="86">
        <f t="shared" si="171"/>
        <v>0.12086579995598916</v>
      </c>
      <c r="IC147" s="86">
        <f t="shared" si="171"/>
        <v>6.7276359924811138E-2</v>
      </c>
      <c r="ID147" s="86">
        <f t="shared" si="171"/>
        <v>4.0790844963733995E-2</v>
      </c>
      <c r="IE147" s="86">
        <f t="shared" si="171"/>
        <v>3.0326534918003099E-2</v>
      </c>
      <c r="IF147" s="86">
        <f t="shared" si="171"/>
        <v>3.9893606915286796E-2</v>
      </c>
      <c r="IG147" s="86">
        <f t="shared" si="171"/>
        <v>7.121608217189411E-2</v>
      </c>
      <c r="II147" s="86">
        <f t="shared" si="172"/>
        <v>1.2648824172446125E-23</v>
      </c>
      <c r="IJ147" s="86">
        <f t="shared" si="172"/>
        <v>2.8862327284278958E-19</v>
      </c>
      <c r="IK147" s="86">
        <f t="shared" si="172"/>
        <v>1.2278911713961189E-20</v>
      </c>
      <c r="IL147" s="86">
        <f t="shared" si="172"/>
        <v>4.5756527375952615E-21</v>
      </c>
      <c r="IM147" s="86">
        <f t="shared" si="172"/>
        <v>2.3035018003175763E-22</v>
      </c>
      <c r="IN147" s="86">
        <f t="shared" si="172"/>
        <v>4.1969003515352107E-21</v>
      </c>
      <c r="IO147" s="86">
        <f t="shared" si="172"/>
        <v>2.8622362675355665E-19</v>
      </c>
      <c r="IP147" s="86">
        <f t="shared" si="172"/>
        <v>3.8480001096235503E-19</v>
      </c>
      <c r="IQ147" s="86">
        <f t="shared" si="172"/>
        <v>1.3357760701922091E-20</v>
      </c>
      <c r="IR147" s="86">
        <f t="shared" si="172"/>
        <v>7.5494801415042467E-28</v>
      </c>
      <c r="IS147" s="86">
        <f t="shared" si="172"/>
        <v>3.7274158777756058E-23</v>
      </c>
      <c r="IT147" s="86">
        <f t="shared" si="172"/>
        <v>2.9822748108519027E-24</v>
      </c>
      <c r="IU147" s="86">
        <f t="shared" si="172"/>
        <v>1.9459966543187201E-24</v>
      </c>
      <c r="IV147" s="86">
        <f t="shared" si="172"/>
        <v>9.2484977276875595E-25</v>
      </c>
      <c r="IW147" s="86">
        <f t="shared" si="172"/>
        <v>2.0377404878940942E-12</v>
      </c>
      <c r="IY147" s="86">
        <f t="shared" si="173"/>
        <v>3.2485866245216731E-2</v>
      </c>
      <c r="IZ147" s="86">
        <f t="shared" si="173"/>
        <v>0.10610926237501139</v>
      </c>
      <c r="JA147" s="86">
        <f t="shared" si="173"/>
        <v>8.7477464899530052E-2</v>
      </c>
      <c r="JB147" s="86">
        <f t="shared" si="173"/>
        <v>0.11623499215878089</v>
      </c>
      <c r="JC147" s="86">
        <f t="shared" si="173"/>
        <v>0.10522123795535725</v>
      </c>
      <c r="JD147" s="86">
        <f t="shared" si="173"/>
        <v>0.13749385846066561</v>
      </c>
      <c r="JE147" s="86">
        <f t="shared" si="173"/>
        <v>0.28020131089865047</v>
      </c>
      <c r="JF147" s="86">
        <f t="shared" si="173"/>
        <v>0.32370640221777391</v>
      </c>
      <c r="JG147" s="86">
        <f t="shared" si="173"/>
        <v>0.2490882319942965</v>
      </c>
      <c r="JH147" s="86">
        <f t="shared" si="173"/>
        <v>0.12086579995598916</v>
      </c>
      <c r="JI147" s="86">
        <f t="shared" si="173"/>
        <v>6.7276359924811138E-2</v>
      </c>
      <c r="JJ147" s="86">
        <f t="shared" si="173"/>
        <v>4.0790844963733995E-2</v>
      </c>
      <c r="JK147" s="86">
        <f t="shared" si="173"/>
        <v>3.0326534918003099E-2</v>
      </c>
      <c r="JL147" s="86">
        <f t="shared" si="173"/>
        <v>3.9893606915286796E-2</v>
      </c>
      <c r="JM147" s="86">
        <f t="shared" si="173"/>
        <v>7.1216082173931855E-2</v>
      </c>
    </row>
    <row r="148" spans="2:273" x14ac:dyDescent="0.25">
      <c r="B148" s="2">
        <v>121</v>
      </c>
      <c r="C148" s="37">
        <v>64.832999999999998</v>
      </c>
      <c r="D148" s="37">
        <v>61.825000000000003</v>
      </c>
      <c r="E148" s="37">
        <v>62.286000000000001</v>
      </c>
      <c r="F148" s="37">
        <v>62.889000000000003</v>
      </c>
      <c r="G148" s="37">
        <v>62.613</v>
      </c>
      <c r="H148" s="37">
        <v>63.451999999999998</v>
      </c>
      <c r="I148" s="37">
        <v>66.887</v>
      </c>
      <c r="J148" s="37">
        <v>71.305999999999997</v>
      </c>
      <c r="K148" s="37">
        <v>71</v>
      </c>
      <c r="L148" s="37">
        <v>69.435000000000002</v>
      </c>
      <c r="M148" s="37">
        <v>65.725999999999999</v>
      </c>
      <c r="N148" s="37">
        <v>64.338999999999999</v>
      </c>
      <c r="O148" s="37">
        <v>63.402999999999999</v>
      </c>
      <c r="P148" s="37">
        <v>68.185000000000002</v>
      </c>
      <c r="Q148" s="37">
        <v>89.584999999999994</v>
      </c>
      <c r="S148" s="4">
        <f t="shared" si="174"/>
        <v>63.303692203733696</v>
      </c>
      <c r="T148" s="4">
        <f t="shared" si="174"/>
        <v>60.232594572335969</v>
      </c>
      <c r="U148" s="4">
        <f t="shared" si="174"/>
        <v>61.657428330033554</v>
      </c>
      <c r="V148" s="4">
        <f t="shared" si="174"/>
        <v>63.566736742237275</v>
      </c>
      <c r="W148" s="4">
        <f t="shared" si="174"/>
        <v>62.375440613592836</v>
      </c>
      <c r="X148" s="4">
        <f t="shared" si="174"/>
        <v>63.233157821122262</v>
      </c>
      <c r="Y148" s="4">
        <f t="shared" si="174"/>
        <v>66.699764003621723</v>
      </c>
      <c r="Z148" s="4">
        <f t="shared" si="174"/>
        <v>71.345034772425549</v>
      </c>
      <c r="AA148" s="4">
        <f t="shared" si="174"/>
        <v>70.818167337398251</v>
      </c>
      <c r="AB148" s="4">
        <f t="shared" si="174"/>
        <v>67.596436556006779</v>
      </c>
      <c r="AC148" s="4">
        <f t="shared" si="174"/>
        <v>64.420190762550135</v>
      </c>
      <c r="AD148" s="4">
        <f t="shared" si="174"/>
        <v>64.670689964704977</v>
      </c>
      <c r="AE148" s="4">
        <f t="shared" si="174"/>
        <v>63.881616585027587</v>
      </c>
      <c r="AF148" s="4">
        <f t="shared" si="174"/>
        <v>68.674330168230242</v>
      </c>
      <c r="AG148" s="4">
        <f t="shared" si="174"/>
        <v>90.950425114573903</v>
      </c>
      <c r="AI148" s="4">
        <f t="shared" si="175"/>
        <v>1.529307796266302</v>
      </c>
      <c r="AJ148" s="4">
        <f t="shared" si="175"/>
        <v>1.5924054276640334</v>
      </c>
      <c r="AK148" s="4">
        <f t="shared" si="175"/>
        <v>0.62857166996644764</v>
      </c>
      <c r="AL148" s="4">
        <f t="shared" si="175"/>
        <v>-0.67773674223727198</v>
      </c>
      <c r="AM148" s="4">
        <f t="shared" si="175"/>
        <v>0.23755938640716323</v>
      </c>
      <c r="AN148" s="4">
        <f t="shared" si="175"/>
        <v>0.21884217887773616</v>
      </c>
      <c r="AO148" s="4">
        <f t="shared" si="175"/>
        <v>0.18723599637827704</v>
      </c>
      <c r="AP148" s="4">
        <f t="shared" si="175"/>
        <v>-3.9034772425551978E-2</v>
      </c>
      <c r="AQ148" s="4">
        <f t="shared" si="175"/>
        <v>0.18183266260174946</v>
      </c>
      <c r="AR148" s="4">
        <f t="shared" si="175"/>
        <v>1.8385634439932232</v>
      </c>
      <c r="AS148" s="4">
        <f t="shared" si="175"/>
        <v>1.3058092374498642</v>
      </c>
      <c r="AT148" s="4">
        <f t="shared" si="175"/>
        <v>-0.33168996470497802</v>
      </c>
      <c r="AU148" s="4">
        <f t="shared" si="175"/>
        <v>-0.47861658502758786</v>
      </c>
      <c r="AV148" s="4">
        <f t="shared" si="175"/>
        <v>-0.48933016823023934</v>
      </c>
      <c r="AW148" s="4">
        <f t="shared" si="175"/>
        <v>-1.3654251145739096</v>
      </c>
      <c r="AY148" s="2">
        <f t="shared" si="167"/>
        <v>63.303692203733696</v>
      </c>
      <c r="AZ148" s="2">
        <f t="shared" si="167"/>
        <v>58.86150015929568</v>
      </c>
      <c r="BA148" s="2">
        <f t="shared" si="167"/>
        <v>59.225367921423306</v>
      </c>
      <c r="BB148" s="2">
        <f t="shared" si="167"/>
        <v>59.398448218868623</v>
      </c>
      <c r="BC148" s="2">
        <f t="shared" si="167"/>
        <v>57.447933951485211</v>
      </c>
      <c r="BD148" s="2">
        <f t="shared" si="167"/>
        <v>56.328297440259732</v>
      </c>
      <c r="BE148" s="2">
        <f t="shared" si="167"/>
        <v>54.413084545780904</v>
      </c>
      <c r="BF148" s="2">
        <f t="shared" si="167"/>
        <v>55.19852753836954</v>
      </c>
      <c r="BG148" s="2">
        <f t="shared" si="167"/>
        <v>55.407823546406718</v>
      </c>
      <c r="BH148" s="2">
        <f t="shared" si="167"/>
        <v>55.937471689384701</v>
      </c>
      <c r="BI148" s="2">
        <f t="shared" si="167"/>
        <v>56.789114854530141</v>
      </c>
      <c r="BJ148" s="2">
        <f t="shared" si="167"/>
        <v>59.005521037615523</v>
      </c>
      <c r="BK148" s="2">
        <f t="shared" si="167"/>
        <v>59.077574310678088</v>
      </c>
      <c r="BL148" s="2">
        <f t="shared" si="167"/>
        <v>57.826462310773813</v>
      </c>
      <c r="BM148" s="2">
        <f t="shared" si="167"/>
        <v>61.515522621406149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104.89321655089098</v>
      </c>
      <c r="DL148" s="2">
        <f t="shared" si="176"/>
        <v>86.019059800664465</v>
      </c>
      <c r="DM148" s="2">
        <f t="shared" si="176"/>
        <v>92.601266525722309</v>
      </c>
      <c r="DN148" s="2">
        <f t="shared" si="176"/>
        <v>89.1283630323165</v>
      </c>
      <c r="DO148" s="2">
        <f t="shared" si="176"/>
        <v>81.776192389006354</v>
      </c>
      <c r="DP148" s="2">
        <f t="shared" si="176"/>
        <v>85.479529184560974</v>
      </c>
      <c r="DQ148" s="2">
        <f t="shared" si="176"/>
        <v>84.614987584345457</v>
      </c>
      <c r="DR148" s="2">
        <f t="shared" si="176"/>
        <v>90.498071561439957</v>
      </c>
      <c r="DS148" s="2">
        <f t="shared" si="176"/>
        <v>97.042416666666668</v>
      </c>
      <c r="DT148" s="2">
        <f t="shared" si="176"/>
        <v>100.94110455192036</v>
      </c>
      <c r="DU148" s="2">
        <f t="shared" si="176"/>
        <v>99.532958885017422</v>
      </c>
      <c r="DV148" s="2">
        <f t="shared" si="176"/>
        <v>96.248651162790708</v>
      </c>
      <c r="DW148" s="2">
        <f t="shared" si="176"/>
        <v>96.076602748414388</v>
      </c>
      <c r="DX148" s="2">
        <f t="shared" si="176"/>
        <v>86.893291754756859</v>
      </c>
      <c r="DY148" s="2">
        <f t="shared" si="176"/>
        <v>82.875920634920604</v>
      </c>
      <c r="EA148" s="2">
        <f t="shared" si="152"/>
        <v>63.271344778987824</v>
      </c>
      <c r="EB148" s="2">
        <f t="shared" si="152"/>
        <v>58.829557275835874</v>
      </c>
      <c r="EC148" s="2">
        <f t="shared" si="152"/>
        <v>59.196590653153159</v>
      </c>
      <c r="ED148" s="2">
        <f t="shared" si="152"/>
        <v>59.3754557403878</v>
      </c>
      <c r="EE148" s="2">
        <f t="shared" si="152"/>
        <v>57.424738399896043</v>
      </c>
      <c r="EF148" s="2">
        <f t="shared" si="152"/>
        <v>56.304370286501921</v>
      </c>
      <c r="EG148" s="2">
        <f t="shared" si="152"/>
        <v>54.384035192618612</v>
      </c>
      <c r="EH148" s="2">
        <f t="shared" si="152"/>
        <v>55.16237805931874</v>
      </c>
      <c r="EI148" s="2">
        <f t="shared" si="152"/>
        <v>55.360264749799441</v>
      </c>
      <c r="EJ148" s="2">
        <f t="shared" si="152"/>
        <v>55.880472371382204</v>
      </c>
      <c r="EK148" s="2">
        <f t="shared" si="152"/>
        <v>56.744190131137103</v>
      </c>
      <c r="EL148" s="2">
        <f t="shared" si="179"/>
        <v>58.972242762716057</v>
      </c>
      <c r="EM148" s="2">
        <f t="shared" si="135"/>
        <v>59.047682583226752</v>
      </c>
      <c r="EN148" s="2">
        <f t="shared" si="135"/>
        <v>57.799866475427947</v>
      </c>
      <c r="EO148" s="2">
        <f t="shared" si="135"/>
        <v>61.489498887816104</v>
      </c>
      <c r="EQ148" s="2">
        <f t="shared" si="177"/>
        <v>63.277014419772797</v>
      </c>
      <c r="ER148" s="2">
        <f t="shared" si="177"/>
        <v>59.206723863628874</v>
      </c>
      <c r="ES148" s="2">
        <f t="shared" si="177"/>
        <v>59.199057247787096</v>
      </c>
      <c r="ET148" s="2">
        <f t="shared" si="177"/>
        <v>59.351293092446397</v>
      </c>
      <c r="EU148" s="2">
        <f t="shared" si="177"/>
        <v>57.459927822728929</v>
      </c>
      <c r="EV148" s="2">
        <f t="shared" si="177"/>
        <v>56.230425093602825</v>
      </c>
      <c r="EW148" s="2">
        <f t="shared" si="177"/>
        <v>54.408331770370147</v>
      </c>
      <c r="EX148" s="2">
        <f t="shared" si="177"/>
        <v>55.214569457909711</v>
      </c>
      <c r="EY148" s="2">
        <f t="shared" si="177"/>
        <v>55.53224929401101</v>
      </c>
      <c r="EZ148" s="2">
        <f t="shared" si="177"/>
        <v>56.141854305509092</v>
      </c>
      <c r="FA148" s="2">
        <f t="shared" si="177"/>
        <v>56.92120489521615</v>
      </c>
      <c r="FB148" s="2">
        <f t="shared" si="177"/>
        <v>59.017447888661977</v>
      </c>
      <c r="FC148" s="2">
        <f t="shared" si="177"/>
        <v>58.991259079177198</v>
      </c>
      <c r="FD148" s="2">
        <f t="shared" si="177"/>
        <v>57.830412223709374</v>
      </c>
      <c r="FE148" s="2">
        <f t="shared" si="177"/>
        <v>61.6695421556214</v>
      </c>
      <c r="FG148" s="2">
        <f t="shared" si="178"/>
        <v>0.9992258461615412</v>
      </c>
      <c r="FH148" s="2">
        <f t="shared" si="178"/>
        <v>0.99924690124719562</v>
      </c>
      <c r="FI148" s="2">
        <f t="shared" si="178"/>
        <v>0.99914082207743893</v>
      </c>
      <c r="FJ148" s="2">
        <f t="shared" si="178"/>
        <v>0.99920072185060338</v>
      </c>
      <c r="FK148" s="2">
        <f t="shared" si="178"/>
        <v>0.99909263906432666</v>
      </c>
      <c r="FL148" s="2">
        <f t="shared" si="178"/>
        <v>0.99909361733670277</v>
      </c>
      <c r="FM148" s="2">
        <f t="shared" si="178"/>
        <v>0.99907577752234178</v>
      </c>
      <c r="FN148" s="2">
        <f t="shared" si="178"/>
        <v>0.99904985387481238</v>
      </c>
      <c r="FO148" s="2">
        <f t="shared" si="178"/>
        <v>0.9990355483137332</v>
      </c>
      <c r="FP148" s="2">
        <f t="shared" si="178"/>
        <v>0.99894536840917247</v>
      </c>
      <c r="FQ148" s="2">
        <f t="shared" si="178"/>
        <v>0.99906707254055405</v>
      </c>
      <c r="FR148" s="2">
        <f t="shared" si="178"/>
        <v>0.99913720371195924</v>
      </c>
      <c r="FS148" s="2">
        <f t="shared" si="178"/>
        <v>0.99915873192531068</v>
      </c>
      <c r="FT148" s="2">
        <f t="shared" si="178"/>
        <v>0.99910901173410727</v>
      </c>
      <c r="FU148" s="2">
        <f t="shared" si="178"/>
        <v>0.99892347489042721</v>
      </c>
      <c r="FW148" s="2">
        <f t="shared" si="169"/>
        <v>2.2169473265994839E-2</v>
      </c>
      <c r="FX148" s="2">
        <f t="shared" si="169"/>
        <v>3.0401693548948682E-2</v>
      </c>
      <c r="FY148" s="2">
        <f t="shared" si="169"/>
        <v>3.1098847405810218E-2</v>
      </c>
      <c r="FZ148" s="2">
        <f t="shared" si="169"/>
        <v>3.2627640834248461E-2</v>
      </c>
      <c r="GA148" s="2">
        <f t="shared" si="169"/>
        <v>3.1259208706811849E-2</v>
      </c>
      <c r="GB148" s="2">
        <f t="shared" si="169"/>
        <v>3.4034727176441182E-2</v>
      </c>
      <c r="GC148" s="2">
        <f t="shared" si="169"/>
        <v>4.565364934051773E-2</v>
      </c>
      <c r="GD148" s="2">
        <f t="shared" si="169"/>
        <v>4.9345425845565755E-2</v>
      </c>
      <c r="GE148" s="2">
        <f t="shared" si="169"/>
        <v>4.2785094076701335E-2</v>
      </c>
      <c r="GF148" s="2">
        <f t="shared" si="169"/>
        <v>3.6257103360628963E-2</v>
      </c>
      <c r="GG148" s="2">
        <f t="shared" si="169"/>
        <v>2.8279596296390964E-2</v>
      </c>
      <c r="GH148" s="2">
        <f t="shared" si="169"/>
        <v>2.4694723817913353E-2</v>
      </c>
      <c r="GI148" s="2">
        <f t="shared" si="169"/>
        <v>2.232262857590224E-2</v>
      </c>
      <c r="GJ148" s="2">
        <f t="shared" si="169"/>
        <v>2.2063129740707874E-2</v>
      </c>
      <c r="GK148" s="2">
        <f t="shared" si="169"/>
        <v>1.6666624706078308E-2</v>
      </c>
      <c r="GM148" s="86">
        <f t="shared" si="170"/>
        <v>4.3097828411466038E-90</v>
      </c>
      <c r="GN148" s="86">
        <f t="shared" si="170"/>
        <v>7.9227302591116566E-91</v>
      </c>
      <c r="GO148" s="86">
        <f t="shared" si="170"/>
        <v>1.7989331982355208E-115</v>
      </c>
      <c r="GP148" s="86">
        <f t="shared" si="170"/>
        <v>7.3680153970226427E-115</v>
      </c>
      <c r="GQ148" s="86">
        <f t="shared" si="170"/>
        <v>1.4894781691087969E-105</v>
      </c>
      <c r="GR148" s="86">
        <f t="shared" si="170"/>
        <v>4.3054280085062464E-94</v>
      </c>
      <c r="GS148" s="86">
        <f t="shared" si="170"/>
        <v>1.7386987687858222E-123</v>
      </c>
      <c r="GT148" s="86">
        <f t="shared" si="170"/>
        <v>2.5595049082230531E-153</v>
      </c>
      <c r="GU148" s="86">
        <f t="shared" si="170"/>
        <v>6.6178311682457918E-172</v>
      </c>
      <c r="GV148" s="86">
        <f t="shared" si="170"/>
        <v>1.1246661933021785E-130</v>
      </c>
      <c r="GW148" s="86">
        <f t="shared" si="170"/>
        <v>9.9526847942024445E-139</v>
      </c>
      <c r="GX148" s="86">
        <f t="shared" si="170"/>
        <v>1.0165253178934723E-131</v>
      </c>
      <c r="GY148" s="86">
        <f t="shared" si="170"/>
        <v>7.1203054354494669E-132</v>
      </c>
      <c r="GZ148" s="86">
        <f t="shared" si="170"/>
        <v>3.3760983579585419E-166</v>
      </c>
      <c r="HA148" s="86">
        <f t="shared" si="170"/>
        <v>8.3605987267134268E-196</v>
      </c>
      <c r="HC148" s="86">
        <f t="shared" si="153"/>
        <v>2.470541699860699E-23</v>
      </c>
      <c r="HD148" s="86">
        <f t="shared" si="153"/>
        <v>5.9199465323179519E-31</v>
      </c>
      <c r="HE148" s="86">
        <f t="shared" si="153"/>
        <v>2.6350541017885507E-39</v>
      </c>
      <c r="HF148" s="86">
        <f t="shared" si="153"/>
        <v>7.1234314320935063E-40</v>
      </c>
      <c r="HG148" s="86">
        <f t="shared" si="153"/>
        <v>1.5791139280030277E-48</v>
      </c>
      <c r="HH148" s="86">
        <f t="shared" si="153"/>
        <v>9.3903790598116605E-50</v>
      </c>
      <c r="HI148" s="86">
        <f t="shared" si="153"/>
        <v>9.8095322867264361E-80</v>
      </c>
      <c r="HJ148" s="86">
        <f t="shared" si="153"/>
        <v>6.598033441600421E-102</v>
      </c>
      <c r="HK148" s="86">
        <f t="shared" si="153"/>
        <v>5.4913434379566179E-105</v>
      </c>
      <c r="HL148" s="86">
        <f t="shared" si="161"/>
        <v>5.7286470623945976E-58</v>
      </c>
      <c r="HM148" s="86">
        <f t="shared" si="161"/>
        <v>1.1623868343559766E-69</v>
      </c>
      <c r="HN148" s="86">
        <f t="shared" si="161"/>
        <v>3.3039296917930946E-51</v>
      </c>
      <c r="HO148" s="86">
        <f t="shared" si="161"/>
        <v>6.6294339506209469E-41</v>
      </c>
      <c r="HP148" s="86">
        <f t="shared" si="161"/>
        <v>6.3163804387104526E-55</v>
      </c>
      <c r="HQ148" s="86">
        <f t="shared" si="161"/>
        <v>1.4182032933899461E-75</v>
      </c>
      <c r="HS148" s="86">
        <f t="shared" si="171"/>
        <v>5.2681039737113106E-2</v>
      </c>
      <c r="HT148" s="86">
        <f t="shared" si="171"/>
        <v>0.15503334487932013</v>
      </c>
      <c r="HU148" s="86">
        <f t="shared" si="171"/>
        <v>0.13226117423415665</v>
      </c>
      <c r="HV148" s="86">
        <f t="shared" si="171"/>
        <v>0.17265224114300246</v>
      </c>
      <c r="HW148" s="86">
        <f t="shared" si="171"/>
        <v>0.15908235221411321</v>
      </c>
      <c r="HX148" s="86">
        <f t="shared" si="171"/>
        <v>0.20154916796024322</v>
      </c>
      <c r="HY148" s="86">
        <f t="shared" si="171"/>
        <v>0.37369443203920855</v>
      </c>
      <c r="HZ148" s="86">
        <f t="shared" si="171"/>
        <v>0.41950332122419282</v>
      </c>
      <c r="IA148" s="86">
        <f t="shared" si="171"/>
        <v>0.34148095036190845</v>
      </c>
      <c r="IB148" s="86">
        <f t="shared" si="171"/>
        <v>0.19227052172901382</v>
      </c>
      <c r="IC148" s="86">
        <f t="shared" si="171"/>
        <v>0.10561642997647984</v>
      </c>
      <c r="ID148" s="86">
        <f t="shared" si="171"/>
        <v>6.6343709543268958E-2</v>
      </c>
      <c r="IE148" s="86">
        <f t="shared" si="171"/>
        <v>4.9893357979773512E-2</v>
      </c>
      <c r="IF148" s="86">
        <f t="shared" si="171"/>
        <v>5.8307200122440159E-2</v>
      </c>
      <c r="IG148" s="86">
        <f t="shared" si="171"/>
        <v>9.5375161341809553E-2</v>
      </c>
      <c r="II148" s="86">
        <f t="shared" si="172"/>
        <v>1.3647973312804699E-22</v>
      </c>
      <c r="IJ148" s="86">
        <f t="shared" si="172"/>
        <v>2.3215472906534429E-18</v>
      </c>
      <c r="IK148" s="86">
        <f t="shared" si="172"/>
        <v>1.1757821144749057E-19</v>
      </c>
      <c r="IL148" s="86">
        <f t="shared" si="172"/>
        <v>4.7593502793515444E-20</v>
      </c>
      <c r="IM148" s="86">
        <f t="shared" si="172"/>
        <v>2.7109430960377333E-21</v>
      </c>
      <c r="IN148" s="86">
        <f t="shared" si="172"/>
        <v>4.5158160249801891E-20</v>
      </c>
      <c r="IO148" s="86">
        <f t="shared" si="172"/>
        <v>3.0388391951113999E-18</v>
      </c>
      <c r="IP148" s="86">
        <f t="shared" si="172"/>
        <v>4.2729786581257602E-18</v>
      </c>
      <c r="IQ148" s="86">
        <f t="shared" si="172"/>
        <v>1.6030213811506234E-19</v>
      </c>
      <c r="IR148" s="86">
        <f t="shared" si="172"/>
        <v>1.9479085166464995E-26</v>
      </c>
      <c r="IS148" s="86">
        <f t="shared" si="172"/>
        <v>4.4803353653038732E-22</v>
      </c>
      <c r="IT148" s="86">
        <f t="shared" si="172"/>
        <v>3.6939871174009075E-23</v>
      </c>
      <c r="IU148" s="86">
        <f t="shared" si="172"/>
        <v>2.3007880413083101E-23</v>
      </c>
      <c r="IV148" s="86">
        <f t="shared" si="172"/>
        <v>1.1234288856401628E-23</v>
      </c>
      <c r="IW148" s="86">
        <f t="shared" si="172"/>
        <v>6.1319770097087769E-12</v>
      </c>
      <c r="IY148" s="86">
        <f t="shared" si="173"/>
        <v>5.2681039737113106E-2</v>
      </c>
      <c r="IZ148" s="86">
        <f t="shared" si="173"/>
        <v>0.15503334487932013</v>
      </c>
      <c r="JA148" s="86">
        <f t="shared" si="173"/>
        <v>0.13226117423415665</v>
      </c>
      <c r="JB148" s="86">
        <f t="shared" si="173"/>
        <v>0.17265224114300246</v>
      </c>
      <c r="JC148" s="86">
        <f t="shared" si="173"/>
        <v>0.15908235221411321</v>
      </c>
      <c r="JD148" s="86">
        <f t="shared" si="173"/>
        <v>0.20154916796024322</v>
      </c>
      <c r="JE148" s="86">
        <f t="shared" si="173"/>
        <v>0.37369443203920855</v>
      </c>
      <c r="JF148" s="86">
        <f t="shared" si="173"/>
        <v>0.41950332122419282</v>
      </c>
      <c r="JG148" s="86">
        <f t="shared" si="173"/>
        <v>0.34148095036190845</v>
      </c>
      <c r="JH148" s="86">
        <f t="shared" si="173"/>
        <v>0.19227052172901382</v>
      </c>
      <c r="JI148" s="86">
        <f t="shared" si="173"/>
        <v>0.10561642997647984</v>
      </c>
      <c r="JJ148" s="86">
        <f t="shared" si="173"/>
        <v>6.6343709543268958E-2</v>
      </c>
      <c r="JK148" s="86">
        <f t="shared" si="173"/>
        <v>4.9893357979773512E-2</v>
      </c>
      <c r="JL148" s="86">
        <f t="shared" si="173"/>
        <v>5.8307200122440159E-2</v>
      </c>
      <c r="JM148" s="86">
        <f t="shared" si="173"/>
        <v>9.5375161347941537E-2</v>
      </c>
    </row>
    <row r="149" spans="2:273" x14ac:dyDescent="0.25">
      <c r="B149" s="2">
        <v>122</v>
      </c>
      <c r="C149" s="37">
        <v>62.9</v>
      </c>
      <c r="D149" s="37">
        <v>60.348999999999997</v>
      </c>
      <c r="E149" s="37">
        <v>62.762</v>
      </c>
      <c r="F149" s="37">
        <v>64.031999999999996</v>
      </c>
      <c r="G149" s="37">
        <v>63.677</v>
      </c>
      <c r="H149" s="37">
        <v>64.742000000000004</v>
      </c>
      <c r="I149" s="37">
        <v>67.113</v>
      </c>
      <c r="J149" s="37">
        <v>71.629000000000005</v>
      </c>
      <c r="K149" s="37">
        <v>72.257999999999996</v>
      </c>
      <c r="L149" s="37">
        <v>70.903000000000006</v>
      </c>
      <c r="M149" s="37">
        <v>67.629000000000005</v>
      </c>
      <c r="N149" s="37">
        <v>67.564999999999998</v>
      </c>
      <c r="O149" s="37">
        <v>65.161000000000001</v>
      </c>
      <c r="P149" s="37">
        <v>70.691999999999993</v>
      </c>
      <c r="Q149" s="37">
        <v>97.631</v>
      </c>
      <c r="S149" s="4">
        <f t="shared" si="174"/>
        <v>63.200292430568012</v>
      </c>
      <c r="T149" s="4">
        <f t="shared" si="174"/>
        <v>60.482144580664134</v>
      </c>
      <c r="U149" s="4">
        <f t="shared" si="174"/>
        <v>62.313067495680649</v>
      </c>
      <c r="V149" s="4">
        <f t="shared" si="174"/>
        <v>64.631731049354698</v>
      </c>
      <c r="W149" s="4">
        <f t="shared" si="174"/>
        <v>63.762304827744451</v>
      </c>
      <c r="X149" s="4">
        <f t="shared" si="174"/>
        <v>64.902707899594489</v>
      </c>
      <c r="Y149" s="4">
        <f t="shared" si="174"/>
        <v>67.645531259928248</v>
      </c>
      <c r="Z149" s="4">
        <f t="shared" si="174"/>
        <v>71.745289866293547</v>
      </c>
      <c r="AA149" s="4">
        <f t="shared" si="174"/>
        <v>72.512236555951958</v>
      </c>
      <c r="AB149" s="4">
        <f t="shared" si="174"/>
        <v>71.056988199143106</v>
      </c>
      <c r="AC149" s="4">
        <f t="shared" si="174"/>
        <v>67.064708389235079</v>
      </c>
      <c r="AD149" s="4">
        <f t="shared" si="174"/>
        <v>66.974920568428701</v>
      </c>
      <c r="AE149" s="4">
        <f t="shared" si="174"/>
        <v>65.951775555424049</v>
      </c>
      <c r="AF149" s="4">
        <f t="shared" si="174"/>
        <v>72.206277205655141</v>
      </c>
      <c r="AG149" s="4">
        <f t="shared" si="174"/>
        <v>97.946049618854417</v>
      </c>
      <c r="AI149" s="4">
        <f t="shared" si="175"/>
        <v>-0.30029243056801391</v>
      </c>
      <c r="AJ149" s="4">
        <f t="shared" si="175"/>
        <v>-0.13314458066413692</v>
      </c>
      <c r="AK149" s="4">
        <f t="shared" si="175"/>
        <v>0.44893250431935172</v>
      </c>
      <c r="AL149" s="4">
        <f t="shared" si="175"/>
        <v>-0.5997310493547019</v>
      </c>
      <c r="AM149" s="4">
        <f t="shared" si="175"/>
        <v>-8.5304827744451472E-2</v>
      </c>
      <c r="AN149" s="4">
        <f t="shared" si="175"/>
        <v>-0.16070789959448462</v>
      </c>
      <c r="AO149" s="4">
        <f t="shared" si="175"/>
        <v>-0.53253125992824835</v>
      </c>
      <c r="AP149" s="4">
        <f t="shared" si="175"/>
        <v>-0.11628986629354188</v>
      </c>
      <c r="AQ149" s="4">
        <f t="shared" si="175"/>
        <v>-0.25423655595196237</v>
      </c>
      <c r="AR149" s="4">
        <f t="shared" si="175"/>
        <v>-0.15398819914310025</v>
      </c>
      <c r="AS149" s="4">
        <f t="shared" si="175"/>
        <v>0.56429161076492562</v>
      </c>
      <c r="AT149" s="4">
        <f t="shared" si="175"/>
        <v>0.59007943157129716</v>
      </c>
      <c r="AU149" s="4">
        <f t="shared" si="175"/>
        <v>-0.79077555542404809</v>
      </c>
      <c r="AV149" s="4">
        <f t="shared" si="175"/>
        <v>-1.5142772056551479</v>
      </c>
      <c r="AW149" s="4">
        <f t="shared" si="175"/>
        <v>-0.31504961885441674</v>
      </c>
      <c r="AY149" s="2">
        <f t="shared" si="167"/>
        <v>63.200292430568012</v>
      </c>
      <c r="AZ149" s="2">
        <f t="shared" si="167"/>
        <v>58.723234564913675</v>
      </c>
      <c r="BA149" s="2">
        <f t="shared" si="167"/>
        <v>59.096066116060655</v>
      </c>
      <c r="BB149" s="2">
        <f t="shared" si="167"/>
        <v>59.281570127850806</v>
      </c>
      <c r="BC149" s="2">
        <f t="shared" si="167"/>
        <v>57.332447537702834</v>
      </c>
      <c r="BD149" s="2">
        <f t="shared" si="167"/>
        <v>56.230464006776913</v>
      </c>
      <c r="BE149" s="2">
        <f t="shared" si="167"/>
        <v>54.302751665959633</v>
      </c>
      <c r="BF149" s="2">
        <f t="shared" si="167"/>
        <v>55.049139902375337</v>
      </c>
      <c r="BG149" s="2">
        <f t="shared" si="167"/>
        <v>55.2334990920968</v>
      </c>
      <c r="BH149" s="2">
        <f t="shared" si="167"/>
        <v>55.75104775177352</v>
      </c>
      <c r="BI149" s="2">
        <f t="shared" si="167"/>
        <v>56.596541373575789</v>
      </c>
      <c r="BJ149" s="2">
        <f t="shared" si="167"/>
        <v>58.842985673862678</v>
      </c>
      <c r="BK149" s="2">
        <f t="shared" si="167"/>
        <v>58.925729259508316</v>
      </c>
      <c r="BL149" s="2">
        <f t="shared" si="167"/>
        <v>57.670694355145102</v>
      </c>
      <c r="BM149" s="2">
        <f t="shared" si="167"/>
        <v>61.335504584690668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105.10989987919059</v>
      </c>
      <c r="DL149" s="2">
        <f t="shared" si="176"/>
        <v>86.073636212624606</v>
      </c>
      <c r="DM149" s="2">
        <f t="shared" si="176"/>
        <v>92.765782452431253</v>
      </c>
      <c r="DN149" s="2">
        <f t="shared" si="176"/>
        <v>89.26720945333733</v>
      </c>
      <c r="DO149" s="2">
        <f t="shared" si="176"/>
        <v>81.833151162790699</v>
      </c>
      <c r="DP149" s="2">
        <f t="shared" si="176"/>
        <v>85.579338519298844</v>
      </c>
      <c r="DQ149" s="2">
        <f t="shared" si="176"/>
        <v>84.71404568151145</v>
      </c>
      <c r="DR149" s="2">
        <f t="shared" si="176"/>
        <v>90.650488127803897</v>
      </c>
      <c r="DS149" s="2">
        <f t="shared" si="176"/>
        <v>97.253732253711206</v>
      </c>
      <c r="DT149" s="2">
        <f t="shared" si="176"/>
        <v>101.19092840208631</v>
      </c>
      <c r="DU149" s="2">
        <f t="shared" si="176"/>
        <v>99.73383902439025</v>
      </c>
      <c r="DV149" s="2">
        <f t="shared" si="176"/>
        <v>96.399422832980974</v>
      </c>
      <c r="DW149" s="2">
        <f t="shared" si="176"/>
        <v>96.233737632135316</v>
      </c>
      <c r="DX149" s="2">
        <f t="shared" si="176"/>
        <v>87.015250830564767</v>
      </c>
      <c r="DY149" s="2">
        <f t="shared" si="176"/>
        <v>82.918062719862689</v>
      </c>
      <c r="EA149" s="2">
        <f t="shared" si="152"/>
        <v>63.170366431774504</v>
      </c>
      <c r="EB149" s="2">
        <f t="shared" si="152"/>
        <v>58.69000778875381</v>
      </c>
      <c r="EC149" s="2">
        <f t="shared" si="152"/>
        <v>59.069562781531538</v>
      </c>
      <c r="ED149" s="2">
        <f t="shared" si="152"/>
        <v>59.260606992666553</v>
      </c>
      <c r="EE149" s="2">
        <f t="shared" si="152"/>
        <v>57.310785536688904</v>
      </c>
      <c r="EF149" s="2">
        <f t="shared" si="152"/>
        <v>56.209203143972957</v>
      </c>
      <c r="EG149" s="2">
        <f t="shared" si="152"/>
        <v>54.275795687684678</v>
      </c>
      <c r="EH149" s="2">
        <f t="shared" si="152"/>
        <v>55.015126512237288</v>
      </c>
      <c r="EI149" s="2">
        <f t="shared" si="152"/>
        <v>55.187744841693515</v>
      </c>
      <c r="EJ149" s="2">
        <f t="shared" si="152"/>
        <v>55.695971612677461</v>
      </c>
      <c r="EK149" s="2">
        <f t="shared" si="152"/>
        <v>56.553560920434052</v>
      </c>
      <c r="EL149" s="2">
        <f t="shared" si="179"/>
        <v>58.812001095754837</v>
      </c>
      <c r="EM149" s="2">
        <f t="shared" si="135"/>
        <v>58.898525283610397</v>
      </c>
      <c r="EN149" s="2">
        <f t="shared" si="135"/>
        <v>57.645961372546026</v>
      </c>
      <c r="EO149" s="2">
        <f t="shared" si="135"/>
        <v>61.310731063760798</v>
      </c>
      <c r="EQ149" s="2">
        <f t="shared" si="177"/>
        <v>63.183275659105504</v>
      </c>
      <c r="ER149" s="2">
        <f t="shared" si="177"/>
        <v>59.123782916634696</v>
      </c>
      <c r="ES149" s="2">
        <f t="shared" si="177"/>
        <v>59.072435626705648</v>
      </c>
      <c r="ET149" s="2">
        <f t="shared" si="177"/>
        <v>59.235042116272425</v>
      </c>
      <c r="EU149" s="2">
        <f t="shared" si="177"/>
        <v>57.350805424788504</v>
      </c>
      <c r="EV149" s="2">
        <f t="shared" si="177"/>
        <v>56.128029997030254</v>
      </c>
      <c r="EW149" s="2">
        <f t="shared" si="177"/>
        <v>54.301828921132689</v>
      </c>
      <c r="EX149" s="2">
        <f t="shared" si="177"/>
        <v>55.073273691744156</v>
      </c>
      <c r="EY149" s="2">
        <f t="shared" si="177"/>
        <v>55.375036337243614</v>
      </c>
      <c r="EZ149" s="2">
        <f t="shared" si="177"/>
        <v>55.981544635998119</v>
      </c>
      <c r="FA149" s="2">
        <f t="shared" si="177"/>
        <v>56.755281715586179</v>
      </c>
      <c r="FB149" s="2">
        <f t="shared" si="177"/>
        <v>58.864034016877007</v>
      </c>
      <c r="FC149" s="2">
        <f t="shared" si="177"/>
        <v>58.839425982219666</v>
      </c>
      <c r="FD149" s="2">
        <f t="shared" si="177"/>
        <v>57.681830458522072</v>
      </c>
      <c r="FE149" s="2">
        <f t="shared" si="177"/>
        <v>61.505706578105773</v>
      </c>
      <c r="FG149" s="2">
        <f t="shared" si="178"/>
        <v>0.99929391521151567</v>
      </c>
      <c r="FH149" s="2">
        <f t="shared" si="178"/>
        <v>0.99931312025857577</v>
      </c>
      <c r="FI149" s="2">
        <f t="shared" si="178"/>
        <v>0.99921636117989165</v>
      </c>
      <c r="FJ149" s="2">
        <f t="shared" si="178"/>
        <v>0.999270998395001</v>
      </c>
      <c r="FK149" s="2">
        <f t="shared" si="178"/>
        <v>0.9991724109184611</v>
      </c>
      <c r="FL149" s="2">
        <f t="shared" si="178"/>
        <v>0.99917330325587406</v>
      </c>
      <c r="FM149" s="2">
        <f t="shared" si="178"/>
        <v>0.99915703053080707</v>
      </c>
      <c r="FN149" s="2">
        <f t="shared" si="178"/>
        <v>0.99913338398353924</v>
      </c>
      <c r="FO149" s="2">
        <f t="shared" si="178"/>
        <v>0.99912033495857555</v>
      </c>
      <c r="FP149" s="2">
        <f t="shared" si="178"/>
        <v>0.99903807529473043</v>
      </c>
      <c r="FQ149" s="2">
        <f t="shared" si="178"/>
        <v>0.99914909019559039</v>
      </c>
      <c r="FR149" s="2">
        <f t="shared" si="178"/>
        <v>0.99921306069129867</v>
      </c>
      <c r="FS149" s="2">
        <f t="shared" si="178"/>
        <v>0.99923269759945899</v>
      </c>
      <c r="FT149" s="2">
        <f t="shared" si="178"/>
        <v>0.99918734533382736</v>
      </c>
      <c r="FU149" s="2">
        <f t="shared" si="178"/>
        <v>0.99901810442358707</v>
      </c>
      <c r="FW149" s="2">
        <f t="shared" si="169"/>
        <v>2.4256462616779245E-2</v>
      </c>
      <c r="FX149" s="2">
        <f t="shared" si="169"/>
        <v>3.3237305742385946E-2</v>
      </c>
      <c r="FY149" s="2">
        <f t="shared" si="169"/>
        <v>3.3997204230178137E-2</v>
      </c>
      <c r="FZ149" s="2">
        <f t="shared" si="169"/>
        <v>3.5663234043502905E-2</v>
      </c>
      <c r="GA149" s="2">
        <f t="shared" si="169"/>
        <v>3.4171983811073142E-2</v>
      </c>
      <c r="GB149" s="2">
        <f t="shared" si="169"/>
        <v>3.7196198485404966E-2</v>
      </c>
      <c r="GC149" s="2">
        <f t="shared" si="169"/>
        <v>4.9838712393902064E-2</v>
      </c>
      <c r="GD149" s="2">
        <f t="shared" si="169"/>
        <v>5.3849817586770578E-2</v>
      </c>
      <c r="GE149" s="2">
        <f t="shared" si="169"/>
        <v>4.6720070327949934E-2</v>
      </c>
      <c r="GF149" s="2">
        <f t="shared" si="169"/>
        <v>3.9616543830378506E-2</v>
      </c>
      <c r="GG149" s="2">
        <f t="shared" si="169"/>
        <v>3.0923589911703565E-2</v>
      </c>
      <c r="GH149" s="2">
        <f t="shared" si="169"/>
        <v>2.7012868003049958E-2</v>
      </c>
      <c r="GI149" s="2">
        <f t="shared" si="169"/>
        <v>2.4423675540033777E-2</v>
      </c>
      <c r="GJ149" s="2">
        <f t="shared" si="169"/>
        <v>2.4140355274581096E-2</v>
      </c>
      <c r="GK149" s="2">
        <f t="shared" si="169"/>
        <v>1.8245252849326789E-2</v>
      </c>
      <c r="GM149" s="86">
        <f t="shared" si="170"/>
        <v>2.8175714738957625E-93</v>
      </c>
      <c r="GN149" s="86">
        <f t="shared" si="170"/>
        <v>5.2912590993579057E-94</v>
      </c>
      <c r="GO149" s="86">
        <f t="shared" si="170"/>
        <v>1.4731982731680139E-119</v>
      </c>
      <c r="GP149" s="86">
        <f t="shared" si="170"/>
        <v>7.0117856044145428E-119</v>
      </c>
      <c r="GQ149" s="86">
        <f t="shared" si="170"/>
        <v>2.8763339678245744E-109</v>
      </c>
      <c r="GR149" s="86">
        <f t="shared" si="170"/>
        <v>2.2301371589323867E-97</v>
      </c>
      <c r="GS149" s="86">
        <f t="shared" si="170"/>
        <v>9.6464580347247821E-128</v>
      </c>
      <c r="GT149" s="86">
        <f t="shared" si="170"/>
        <v>1.2962648454170425E-158</v>
      </c>
      <c r="GU149" s="86">
        <f t="shared" si="170"/>
        <v>7.1751472614409367E-178</v>
      </c>
      <c r="GV149" s="86">
        <f t="shared" si="170"/>
        <v>3.5456441460408149E-135</v>
      </c>
      <c r="GW149" s="86">
        <f t="shared" si="170"/>
        <v>1.3305347043031485E-143</v>
      </c>
      <c r="GX149" s="86">
        <f t="shared" si="170"/>
        <v>2.3943219369743613E-136</v>
      </c>
      <c r="GY149" s="86">
        <f t="shared" si="170"/>
        <v>1.5058659204528638E-136</v>
      </c>
      <c r="GZ149" s="86">
        <f t="shared" si="170"/>
        <v>4.8011383810920127E-172</v>
      </c>
      <c r="HA149" s="86">
        <f t="shared" si="170"/>
        <v>1.4127777864923083E-202</v>
      </c>
      <c r="HC149" s="86">
        <f t="shared" si="153"/>
        <v>9.9151561803956458E-25</v>
      </c>
      <c r="HD149" s="86">
        <f t="shared" si="153"/>
        <v>8.6151786081690898E-33</v>
      </c>
      <c r="HE149" s="86">
        <f t="shared" si="153"/>
        <v>1.1359457123273738E-41</v>
      </c>
      <c r="HF149" s="86">
        <f t="shared" si="153"/>
        <v>3.2212375076767574E-42</v>
      </c>
      <c r="HG149" s="86">
        <f t="shared" si="153"/>
        <v>2.1172384749274687E-51</v>
      </c>
      <c r="HH149" s="86">
        <f t="shared" si="153"/>
        <v>1.1883854112450829E-52</v>
      </c>
      <c r="HI149" s="86">
        <f t="shared" si="153"/>
        <v>3.1089976531109379E-84</v>
      </c>
      <c r="HJ149" s="86">
        <f t="shared" si="153"/>
        <v>1.2055151317529782E-107</v>
      </c>
      <c r="HK149" s="86">
        <f t="shared" si="153"/>
        <v>5.8826886604291845E-111</v>
      </c>
      <c r="HL149" s="86">
        <f t="shared" si="161"/>
        <v>3.2835629502206768E-61</v>
      </c>
      <c r="HM149" s="86">
        <f t="shared" si="161"/>
        <v>8.9405570283852499E-74</v>
      </c>
      <c r="HN149" s="86">
        <f t="shared" si="161"/>
        <v>2.8222357041300855E-54</v>
      </c>
      <c r="HO149" s="86">
        <f t="shared" si="161"/>
        <v>2.0376391198980721E-43</v>
      </c>
      <c r="HP149" s="86">
        <f t="shared" si="161"/>
        <v>2.7379911187605854E-58</v>
      </c>
      <c r="HQ149" s="86">
        <f t="shared" si="161"/>
        <v>4.9212635459825335E-80</v>
      </c>
      <c r="HS149" s="86">
        <f t="shared" si="171"/>
        <v>8.2389938869011428E-2</v>
      </c>
      <c r="HT149" s="86">
        <f t="shared" si="171"/>
        <v>0.21799785738856162</v>
      </c>
      <c r="HU149" s="86">
        <f t="shared" si="171"/>
        <v>0.19204083568220157</v>
      </c>
      <c r="HV149" s="86">
        <f t="shared" si="171"/>
        <v>0.24508554304343433</v>
      </c>
      <c r="HW149" s="86">
        <f t="shared" si="171"/>
        <v>0.22967460608012033</v>
      </c>
      <c r="HX149" s="86">
        <f t="shared" si="171"/>
        <v>0.28130693984831057</v>
      </c>
      <c r="HY149" s="86">
        <f t="shared" si="171"/>
        <v>0.46235873488968215</v>
      </c>
      <c r="HZ149" s="86">
        <f t="shared" si="171"/>
        <v>0.49882225099299848</v>
      </c>
      <c r="IA149" s="86">
        <f t="shared" si="171"/>
        <v>0.43540298436491043</v>
      </c>
      <c r="IB149" s="86">
        <f t="shared" si="171"/>
        <v>0.28586275227394642</v>
      </c>
      <c r="IC149" s="86">
        <f t="shared" si="171"/>
        <v>0.15898959666782317</v>
      </c>
      <c r="ID149" s="86">
        <f t="shared" si="171"/>
        <v>0.1037071705915547</v>
      </c>
      <c r="IE149" s="86">
        <f t="shared" si="171"/>
        <v>7.9047347781181387E-2</v>
      </c>
      <c r="IF149" s="86">
        <f t="shared" si="171"/>
        <v>8.3284807665403068E-2</v>
      </c>
      <c r="IG149" s="86">
        <f t="shared" si="171"/>
        <v>0.12569287338719984</v>
      </c>
      <c r="II149" s="86">
        <f t="shared" si="172"/>
        <v>1.3923540611083716E-21</v>
      </c>
      <c r="IJ149" s="86">
        <f t="shared" si="172"/>
        <v>1.770238083511059E-17</v>
      </c>
      <c r="IK149" s="86">
        <f t="shared" si="172"/>
        <v>1.0620643890272371E-18</v>
      </c>
      <c r="IL149" s="86">
        <f t="shared" si="172"/>
        <v>4.6556435500933358E-19</v>
      </c>
      <c r="IM149" s="86">
        <f t="shared" si="172"/>
        <v>2.992974316279068E-20</v>
      </c>
      <c r="IN149" s="86">
        <f t="shared" si="172"/>
        <v>4.5619070757986072E-19</v>
      </c>
      <c r="IO149" s="86">
        <f t="shared" si="172"/>
        <v>3.0118697384785364E-17</v>
      </c>
      <c r="IP149" s="86">
        <f t="shared" si="172"/>
        <v>4.4153397180571704E-17</v>
      </c>
      <c r="IQ149" s="86">
        <f t="shared" si="172"/>
        <v>1.7920369903653874E-18</v>
      </c>
      <c r="IR149" s="86">
        <f t="shared" si="172"/>
        <v>4.600283914850792E-25</v>
      </c>
      <c r="IS149" s="86">
        <f t="shared" si="172"/>
        <v>5.0583849036651514E-21</v>
      </c>
      <c r="IT149" s="86">
        <f t="shared" si="172"/>
        <v>4.304444461657028E-22</v>
      </c>
      <c r="IU149" s="86">
        <f t="shared" si="172"/>
        <v>2.5661097813886391E-22</v>
      </c>
      <c r="IV149" s="86">
        <f t="shared" si="172"/>
        <v>1.2867079109611683E-22</v>
      </c>
      <c r="IW149" s="86">
        <f t="shared" si="172"/>
        <v>1.802070221433096E-11</v>
      </c>
      <c r="IY149" s="86">
        <f t="shared" si="173"/>
        <v>8.2389938869011428E-2</v>
      </c>
      <c r="IZ149" s="86">
        <f t="shared" si="173"/>
        <v>0.21799785738856164</v>
      </c>
      <c r="JA149" s="86">
        <f t="shared" si="173"/>
        <v>0.19204083568220157</v>
      </c>
      <c r="JB149" s="86">
        <f t="shared" si="173"/>
        <v>0.24508554304343433</v>
      </c>
      <c r="JC149" s="86">
        <f t="shared" si="173"/>
        <v>0.22967460608012033</v>
      </c>
      <c r="JD149" s="86">
        <f t="shared" si="173"/>
        <v>0.28130693984831057</v>
      </c>
      <c r="JE149" s="86">
        <f t="shared" si="173"/>
        <v>0.46235873488968221</v>
      </c>
      <c r="JF149" s="86">
        <f t="shared" si="173"/>
        <v>0.49882225099299854</v>
      </c>
      <c r="JG149" s="86">
        <f t="shared" si="173"/>
        <v>0.43540298436491043</v>
      </c>
      <c r="JH149" s="86">
        <f t="shared" si="173"/>
        <v>0.28586275227394642</v>
      </c>
      <c r="JI149" s="86">
        <f t="shared" si="173"/>
        <v>0.15898959666782317</v>
      </c>
      <c r="JJ149" s="86">
        <f t="shared" si="173"/>
        <v>0.1037071705915547</v>
      </c>
      <c r="JK149" s="86">
        <f t="shared" si="173"/>
        <v>7.9047347781181387E-2</v>
      </c>
      <c r="JL149" s="86">
        <f t="shared" si="173"/>
        <v>8.3284807665403068E-2</v>
      </c>
      <c r="JM149" s="86">
        <f t="shared" si="173"/>
        <v>0.12569287340522053</v>
      </c>
    </row>
    <row r="150" spans="2:273" x14ac:dyDescent="0.25">
      <c r="B150" s="2">
        <v>123</v>
      </c>
      <c r="C150" s="37">
        <v>64.933000000000007</v>
      </c>
      <c r="D150" s="37">
        <v>61.920999999999999</v>
      </c>
      <c r="E150" s="37">
        <v>63.905000000000001</v>
      </c>
      <c r="F150" s="37">
        <v>65.905000000000001</v>
      </c>
      <c r="G150" s="37">
        <v>65.564999999999998</v>
      </c>
      <c r="H150" s="37">
        <v>66.709999999999994</v>
      </c>
      <c r="I150" s="37">
        <v>66.661000000000001</v>
      </c>
      <c r="J150" s="37">
        <v>70.322999999999993</v>
      </c>
      <c r="K150" s="37">
        <v>71.581000000000003</v>
      </c>
      <c r="L150" s="37">
        <v>73.177000000000007</v>
      </c>
      <c r="M150" s="37">
        <v>69.870999999999995</v>
      </c>
      <c r="N150" s="37">
        <v>69.370999999999995</v>
      </c>
      <c r="O150" s="37">
        <v>67.016000000000005</v>
      </c>
      <c r="P150" s="37">
        <v>76.185000000000002</v>
      </c>
      <c r="Q150" s="37">
        <v>106.554</v>
      </c>
      <c r="S150" s="4">
        <f t="shared" si="174"/>
        <v>63.097136231483574</v>
      </c>
      <c r="T150" s="4">
        <f t="shared" si="174"/>
        <v>60.73283268611268</v>
      </c>
      <c r="U150" s="4">
        <f t="shared" si="174"/>
        <v>63.008027072943491</v>
      </c>
      <c r="V150" s="4">
        <f t="shared" si="174"/>
        <v>65.632494254398821</v>
      </c>
      <c r="W150" s="4">
        <f t="shared" si="174"/>
        <v>65.114331580365473</v>
      </c>
      <c r="X150" s="4">
        <f t="shared" si="174"/>
        <v>66.32928880346148</v>
      </c>
      <c r="Y150" s="4">
        <f t="shared" si="174"/>
        <v>67.272745981284942</v>
      </c>
      <c r="Z150" s="4">
        <f t="shared" si="174"/>
        <v>70.269455010867162</v>
      </c>
      <c r="AA150" s="4">
        <f t="shared" si="174"/>
        <v>72.593221455199668</v>
      </c>
      <c r="AB150" s="4">
        <f t="shared" si="174"/>
        <v>73.869598603849425</v>
      </c>
      <c r="AC150" s="4">
        <f t="shared" si="174"/>
        <v>70.032570875475628</v>
      </c>
      <c r="AD150" s="4">
        <f t="shared" si="174"/>
        <v>69.817793596326467</v>
      </c>
      <c r="AE150" s="4">
        <f t="shared" si="174"/>
        <v>68.611157655286519</v>
      </c>
      <c r="AF150" s="4">
        <f t="shared" si="174"/>
        <v>76.48752172456598</v>
      </c>
      <c r="AG150" s="4">
        <f t="shared" si="174"/>
        <v>105.84977131223192</v>
      </c>
      <c r="AI150" s="4">
        <f t="shared" si="175"/>
        <v>1.8358637685164325</v>
      </c>
      <c r="AJ150" s="4">
        <f t="shared" si="175"/>
        <v>1.1881673138873197</v>
      </c>
      <c r="AK150" s="4">
        <f t="shared" si="175"/>
        <v>0.89697292705650966</v>
      </c>
      <c r="AL150" s="4">
        <f t="shared" si="175"/>
        <v>0.27250574560117968</v>
      </c>
      <c r="AM150" s="4">
        <f t="shared" si="175"/>
        <v>0.45066841963452475</v>
      </c>
      <c r="AN150" s="4">
        <f t="shared" si="175"/>
        <v>0.38071119653851326</v>
      </c>
      <c r="AO150" s="4">
        <f t="shared" si="175"/>
        <v>-0.6117459812849404</v>
      </c>
      <c r="AP150" s="4">
        <f t="shared" si="175"/>
        <v>5.3544989132831233E-2</v>
      </c>
      <c r="AQ150" s="4">
        <f t="shared" si="175"/>
        <v>-1.0122214551996649</v>
      </c>
      <c r="AR150" s="4">
        <f t="shared" si="175"/>
        <v>-0.69259860384941874</v>
      </c>
      <c r="AS150" s="4">
        <f t="shared" si="175"/>
        <v>-0.16157087547563265</v>
      </c>
      <c r="AT150" s="4">
        <f t="shared" si="175"/>
        <v>-0.4467935963264722</v>
      </c>
      <c r="AU150" s="4">
        <f t="shared" si="175"/>
        <v>-1.5951576552865134</v>
      </c>
      <c r="AV150" s="4">
        <f t="shared" si="175"/>
        <v>-0.30252172456597748</v>
      </c>
      <c r="AW150" s="4">
        <f t="shared" si="175"/>
        <v>0.70422868776807945</v>
      </c>
      <c r="AY150" s="2">
        <f t="shared" si="167"/>
        <v>63.097136231483574</v>
      </c>
      <c r="AZ150" s="2">
        <f t="shared" si="167"/>
        <v>58.585549611147712</v>
      </c>
      <c r="BA150" s="2">
        <f t="shared" si="167"/>
        <v>58.966949036813311</v>
      </c>
      <c r="BB150" s="2">
        <f t="shared" si="167"/>
        <v>59.164827412622003</v>
      </c>
      <c r="BC150" s="2">
        <f t="shared" si="167"/>
        <v>57.217146749273184</v>
      </c>
      <c r="BD150" s="2">
        <f t="shared" si="167"/>
        <v>56.132735897239094</v>
      </c>
      <c r="BE150" s="2">
        <f t="shared" si="167"/>
        <v>54.192628425312812</v>
      </c>
      <c r="BF150" s="2">
        <f t="shared" si="167"/>
        <v>54.900044262568613</v>
      </c>
      <c r="BG150" s="2">
        <f t="shared" si="167"/>
        <v>55.059615585069324</v>
      </c>
      <c r="BH150" s="2">
        <f t="shared" si="167"/>
        <v>55.565171878333295</v>
      </c>
      <c r="BI150" s="2">
        <f t="shared" si="167"/>
        <v>56.404402273108005</v>
      </c>
      <c r="BJ150" s="2">
        <f t="shared" si="167"/>
        <v>58.680699777272004</v>
      </c>
      <c r="BK150" s="2">
        <f t="shared" si="167"/>
        <v>58.774060389875956</v>
      </c>
      <c r="BL150" s="2">
        <f t="shared" si="167"/>
        <v>57.51511714655652</v>
      </c>
      <c r="BM150" s="2">
        <f t="shared" si="167"/>
        <v>61.155704041449326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105.3265832074902</v>
      </c>
      <c r="DL150" s="2">
        <f t="shared" si="176"/>
        <v>86.128212624584734</v>
      </c>
      <c r="DM150" s="2">
        <f t="shared" si="176"/>
        <v>92.930298379140211</v>
      </c>
      <c r="DN150" s="2">
        <f t="shared" si="176"/>
        <v>89.406055874358174</v>
      </c>
      <c r="DO150" s="2">
        <f t="shared" si="176"/>
        <v>81.890109936575058</v>
      </c>
      <c r="DP150" s="2">
        <f t="shared" si="176"/>
        <v>85.679147854036714</v>
      </c>
      <c r="DQ150" s="2">
        <f t="shared" si="176"/>
        <v>84.813103778677444</v>
      </c>
      <c r="DR150" s="2">
        <f t="shared" si="176"/>
        <v>90.802904694167836</v>
      </c>
      <c r="DS150" s="2">
        <f t="shared" si="176"/>
        <v>97.465047840755744</v>
      </c>
      <c r="DT150" s="2">
        <f t="shared" si="176"/>
        <v>101.44075225225227</v>
      </c>
      <c r="DU150" s="2">
        <f t="shared" si="176"/>
        <v>99.934719163763077</v>
      </c>
      <c r="DV150" s="2">
        <f t="shared" si="176"/>
        <v>96.550194503171255</v>
      </c>
      <c r="DW150" s="2">
        <f t="shared" si="176"/>
        <v>96.390872515856245</v>
      </c>
      <c r="DX150" s="2">
        <f t="shared" si="176"/>
        <v>87.137209906372675</v>
      </c>
      <c r="DY150" s="2">
        <f t="shared" si="176"/>
        <v>82.960204804804775</v>
      </c>
      <c r="EA150" s="2">
        <f t="shared" si="152"/>
        <v>63.069388084561176</v>
      </c>
      <c r="EB150" s="2">
        <f t="shared" si="152"/>
        <v>58.550458301671739</v>
      </c>
      <c r="EC150" s="2">
        <f t="shared" si="152"/>
        <v>58.942534909909917</v>
      </c>
      <c r="ED150" s="2">
        <f t="shared" si="152"/>
        <v>59.145758244945306</v>
      </c>
      <c r="EE150" s="2">
        <f t="shared" si="152"/>
        <v>57.196832673481765</v>
      </c>
      <c r="EF150" s="2">
        <f t="shared" si="152"/>
        <v>56.114036001443992</v>
      </c>
      <c r="EG150" s="2">
        <f t="shared" si="152"/>
        <v>54.167556182750744</v>
      </c>
      <c r="EH150" s="2">
        <f t="shared" si="152"/>
        <v>54.867874965155835</v>
      </c>
      <c r="EI150" s="2">
        <f t="shared" si="152"/>
        <v>55.015224933587589</v>
      </c>
      <c r="EJ150" s="2">
        <f t="shared" si="152"/>
        <v>55.511470853972725</v>
      </c>
      <c r="EK150" s="2">
        <f t="shared" si="152"/>
        <v>56.362931709731001</v>
      </c>
      <c r="EL150" s="2">
        <f t="shared" si="179"/>
        <v>58.651759428793611</v>
      </c>
      <c r="EM150" s="2">
        <f t="shared" si="135"/>
        <v>58.749367983994048</v>
      </c>
      <c r="EN150" s="2">
        <f t="shared" si="135"/>
        <v>57.492056269664104</v>
      </c>
      <c r="EO150" s="2">
        <f t="shared" si="135"/>
        <v>61.131963239705492</v>
      </c>
      <c r="EQ150" s="2">
        <f t="shared" si="177"/>
        <v>63.089536898438212</v>
      </c>
      <c r="ER150" s="2">
        <f t="shared" si="177"/>
        <v>59.04084196964051</v>
      </c>
      <c r="ES150" s="2">
        <f t="shared" si="177"/>
        <v>58.9458140056242</v>
      </c>
      <c r="ET150" s="2">
        <f t="shared" si="177"/>
        <v>59.118791140098452</v>
      </c>
      <c r="EU150" s="2">
        <f t="shared" si="177"/>
        <v>57.241683026848087</v>
      </c>
      <c r="EV150" s="2">
        <f t="shared" si="177"/>
        <v>56.025634900457689</v>
      </c>
      <c r="EW150" s="2">
        <f t="shared" si="177"/>
        <v>54.195326071895231</v>
      </c>
      <c r="EX150" s="2">
        <f t="shared" si="177"/>
        <v>54.931977925578593</v>
      </c>
      <c r="EY150" s="2">
        <f t="shared" si="177"/>
        <v>55.217823380476219</v>
      </c>
      <c r="EZ150" s="2">
        <f t="shared" si="177"/>
        <v>55.82123496648714</v>
      </c>
      <c r="FA150" s="2">
        <f t="shared" si="177"/>
        <v>56.589358535956201</v>
      </c>
      <c r="FB150" s="2">
        <f t="shared" si="177"/>
        <v>58.710620145092037</v>
      </c>
      <c r="FC150" s="2">
        <f t="shared" si="177"/>
        <v>58.687592885262134</v>
      </c>
      <c r="FD150" s="2">
        <f t="shared" si="177"/>
        <v>57.533248693334762</v>
      </c>
      <c r="FE150" s="2">
        <f t="shared" si="177"/>
        <v>61.341871000590146</v>
      </c>
      <c r="FG150" s="2">
        <f t="shared" si="178"/>
        <v>0.99935600300927663</v>
      </c>
      <c r="FH150" s="2">
        <f t="shared" si="178"/>
        <v>0.99937352036732863</v>
      </c>
      <c r="FI150" s="2">
        <f t="shared" si="178"/>
        <v>0.99928526361961689</v>
      </c>
      <c r="FJ150" s="2">
        <f t="shared" si="178"/>
        <v>0.99933509998482739</v>
      </c>
      <c r="FK150" s="2">
        <f t="shared" si="178"/>
        <v>0.99924517482158837</v>
      </c>
      <c r="FL150" s="2">
        <f t="shared" si="178"/>
        <v>0.99924598876145354</v>
      </c>
      <c r="FM150" s="2">
        <f t="shared" si="178"/>
        <v>0.99923114567925186</v>
      </c>
      <c r="FN150" s="2">
        <f t="shared" si="178"/>
        <v>0.99920957652741282</v>
      </c>
      <c r="FO150" s="2">
        <f t="shared" si="178"/>
        <v>0.99919767384638092</v>
      </c>
      <c r="FP150" s="2">
        <f t="shared" si="178"/>
        <v>0.99912263998332151</v>
      </c>
      <c r="FQ150" s="2">
        <f t="shared" si="178"/>
        <v>0.99922390292802499</v>
      </c>
      <c r="FR150" s="2">
        <f t="shared" si="178"/>
        <v>0.99928225312222707</v>
      </c>
      <c r="FS150" s="2">
        <f t="shared" si="178"/>
        <v>0.99930016464475269</v>
      </c>
      <c r="FT150" s="2">
        <f t="shared" si="178"/>
        <v>0.99925879713623345</v>
      </c>
      <c r="FU150" s="2">
        <f t="shared" si="178"/>
        <v>0.99910442321679382</v>
      </c>
      <c r="FW150" s="2">
        <f t="shared" si="169"/>
        <v>2.6534585613335868E-2</v>
      </c>
      <c r="FX150" s="2">
        <f t="shared" si="169"/>
        <v>3.6327490578225166E-2</v>
      </c>
      <c r="FY150" s="2">
        <f t="shared" si="169"/>
        <v>3.7155324116127035E-2</v>
      </c>
      <c r="FZ150" s="2">
        <f t="shared" si="169"/>
        <v>3.8969873933071726E-2</v>
      </c>
      <c r="GA150" s="2">
        <f t="shared" si="169"/>
        <v>3.7345711906831655E-2</v>
      </c>
      <c r="GB150" s="2">
        <f t="shared" si="169"/>
        <v>4.0638982665992536E-2</v>
      </c>
      <c r="GC150" s="2">
        <f t="shared" si="169"/>
        <v>5.4385556722683248E-2</v>
      </c>
      <c r="GD150" s="2">
        <f t="shared" si="169"/>
        <v>5.873997709329698E-2</v>
      </c>
      <c r="GE150" s="2">
        <f t="shared" si="169"/>
        <v>5.0997668074398469E-2</v>
      </c>
      <c r="GF150" s="2">
        <f t="shared" si="169"/>
        <v>4.3273280297497455E-2</v>
      </c>
      <c r="GG150" s="2">
        <f t="shared" si="169"/>
        <v>3.3806182954661007E-2</v>
      </c>
      <c r="GH150" s="2">
        <f t="shared" si="169"/>
        <v>2.9542029737781469E-2</v>
      </c>
      <c r="GI150" s="2">
        <f t="shared" si="169"/>
        <v>2.6717072866982657E-2</v>
      </c>
      <c r="GJ150" s="2">
        <f t="shared" si="169"/>
        <v>2.6407868805756303E-2</v>
      </c>
      <c r="GK150" s="2">
        <f t="shared" si="169"/>
        <v>1.9970368709788609E-2</v>
      </c>
      <c r="GM150" s="86">
        <f t="shared" si="170"/>
        <v>1.6183424408455197E-96</v>
      </c>
      <c r="GN150" s="86">
        <f t="shared" si="170"/>
        <v>3.1102420560768691E-97</v>
      </c>
      <c r="GO150" s="86">
        <f t="shared" si="170"/>
        <v>1.022103976914259E-123</v>
      </c>
      <c r="GP150" s="86">
        <f t="shared" si="170"/>
        <v>5.6778757946262816E-123</v>
      </c>
      <c r="GQ150" s="86">
        <f t="shared" si="170"/>
        <v>4.780776586242699E-113</v>
      </c>
      <c r="GR150" s="86">
        <f t="shared" si="170"/>
        <v>1.0124254051751092E-100</v>
      </c>
      <c r="GS150" s="86">
        <f t="shared" si="170"/>
        <v>4.5238289627414559E-132</v>
      </c>
      <c r="GT150" s="86">
        <f t="shared" si="170"/>
        <v>5.3259014576543001E-164</v>
      </c>
      <c r="GU150" s="86">
        <f t="shared" si="170"/>
        <v>6.141298826495413E-184</v>
      </c>
      <c r="GV150" s="86">
        <f t="shared" si="170"/>
        <v>9.3591269533337312E-140</v>
      </c>
      <c r="GW150" s="86">
        <f t="shared" si="170"/>
        <v>1.4622203287688111E-148</v>
      </c>
      <c r="GX150" s="86">
        <f t="shared" si="170"/>
        <v>4.6816158764274622E-141</v>
      </c>
      <c r="GY150" s="86">
        <f t="shared" si="170"/>
        <v>2.6344539768829176E-141</v>
      </c>
      <c r="GZ150" s="86">
        <f t="shared" si="170"/>
        <v>5.3977284048805975E-178</v>
      </c>
      <c r="HA150" s="86">
        <f t="shared" si="170"/>
        <v>1.8273189991620796E-209</v>
      </c>
      <c r="HC150" s="86">
        <f t="shared" si="153"/>
        <v>3.6065235893160395E-26</v>
      </c>
      <c r="HD150" s="86">
        <f t="shared" si="153"/>
        <v>1.1042700818589096E-34</v>
      </c>
      <c r="HE150" s="86">
        <f t="shared" si="153"/>
        <v>4.1542791391165762E-44</v>
      </c>
      <c r="HF150" s="86">
        <f t="shared" si="153"/>
        <v>1.2420983201479712E-44</v>
      </c>
      <c r="HG150" s="86">
        <f t="shared" si="153"/>
        <v>2.3346364900872138E-54</v>
      </c>
      <c r="HH150" s="86">
        <f t="shared" si="153"/>
        <v>1.2387212700908109E-55</v>
      </c>
      <c r="HI150" s="86">
        <f t="shared" si="153"/>
        <v>7.3769033106067056E-89</v>
      </c>
      <c r="HJ150" s="86">
        <f t="shared" si="153"/>
        <v>1.5256514053799931E-113</v>
      </c>
      <c r="HK150" s="86">
        <f t="shared" si="153"/>
        <v>4.2856901673699083E-117</v>
      </c>
      <c r="HL150" s="86">
        <f t="shared" si="161"/>
        <v>1.5287230489417688E-64</v>
      </c>
      <c r="HM150" s="86">
        <f t="shared" si="161"/>
        <v>5.2112684958544429E-78</v>
      </c>
      <c r="HN150" s="86">
        <f t="shared" si="161"/>
        <v>1.9520678904215628E-57</v>
      </c>
      <c r="HO150" s="86">
        <f t="shared" si="161"/>
        <v>5.2418148699568102E-46</v>
      </c>
      <c r="HP150" s="86">
        <f t="shared" si="161"/>
        <v>9.3748810030567383E-62</v>
      </c>
      <c r="HQ150" s="86">
        <f t="shared" si="161"/>
        <v>1.2651437718100039E-84</v>
      </c>
      <c r="HS150" s="86">
        <f t="shared" si="171"/>
        <v>0.12420382882000815</v>
      </c>
      <c r="HT150" s="86">
        <f t="shared" si="171"/>
        <v>0.29368732611564025</v>
      </c>
      <c r="HU150" s="86">
        <f t="shared" si="171"/>
        <v>0.26668235654326811</v>
      </c>
      <c r="HV150" s="86">
        <f t="shared" si="171"/>
        <v>0.33033477319207266</v>
      </c>
      <c r="HW150" s="86">
        <f t="shared" si="171"/>
        <v>0.3146842686364591</v>
      </c>
      <c r="HX150" s="86">
        <f t="shared" si="171"/>
        <v>0.37080135176297108</v>
      </c>
      <c r="HY150" s="86">
        <f t="shared" si="171"/>
        <v>0.52289896052249174</v>
      </c>
      <c r="HZ150" s="86">
        <f t="shared" si="171"/>
        <v>0.53548248144088251</v>
      </c>
      <c r="IA150" s="86">
        <f t="shared" si="171"/>
        <v>0.50865540660504993</v>
      </c>
      <c r="IB150" s="86">
        <f t="shared" si="171"/>
        <v>0.3919908198118553</v>
      </c>
      <c r="IC150" s="86">
        <f t="shared" si="171"/>
        <v>0.22876327671028002</v>
      </c>
      <c r="ID150" s="86">
        <f t="shared" si="171"/>
        <v>0.15562711518214969</v>
      </c>
      <c r="IE150" s="86">
        <f t="shared" si="171"/>
        <v>0.12054816203108173</v>
      </c>
      <c r="IF150" s="86">
        <f t="shared" si="171"/>
        <v>0.11627968726120978</v>
      </c>
      <c r="IG150" s="86">
        <f t="shared" si="171"/>
        <v>0.16303254233541078</v>
      </c>
      <c r="II150" s="86">
        <f t="shared" si="172"/>
        <v>1.3430934240259824E-20</v>
      </c>
      <c r="IJ150" s="86">
        <f t="shared" si="172"/>
        <v>1.2797008504013068E-16</v>
      </c>
      <c r="IK150" s="86">
        <f t="shared" si="172"/>
        <v>9.0499671364083867E-18</v>
      </c>
      <c r="IL150" s="86">
        <f t="shared" si="172"/>
        <v>4.283167655175419E-18</v>
      </c>
      <c r="IM150" s="86">
        <f t="shared" si="172"/>
        <v>3.0999285969642623E-19</v>
      </c>
      <c r="IN150" s="86">
        <f t="shared" si="172"/>
        <v>4.3268888567015527E-18</v>
      </c>
      <c r="IO150" s="86">
        <f t="shared" si="172"/>
        <v>2.7868439984114128E-16</v>
      </c>
      <c r="IP150" s="86">
        <f t="shared" si="172"/>
        <v>4.2457939180762852E-16</v>
      </c>
      <c r="IQ150" s="86">
        <f t="shared" si="172"/>
        <v>1.8662816798922189E-17</v>
      </c>
      <c r="IR150" s="86">
        <f t="shared" si="172"/>
        <v>9.9445102369699346E-24</v>
      </c>
      <c r="IS150" s="86">
        <f t="shared" si="172"/>
        <v>5.3644599810460319E-20</v>
      </c>
      <c r="IT150" s="86">
        <f t="shared" si="172"/>
        <v>4.7187338193630747E-21</v>
      </c>
      <c r="IU150" s="86">
        <f t="shared" si="172"/>
        <v>2.6999117360141331E-21</v>
      </c>
      <c r="IV150" s="86">
        <f t="shared" si="172"/>
        <v>1.389587402442373E-21</v>
      </c>
      <c r="IW150" s="86">
        <f t="shared" si="172"/>
        <v>5.1721449480703605E-11</v>
      </c>
      <c r="IY150" s="86">
        <f t="shared" si="173"/>
        <v>0.12420382882000815</v>
      </c>
      <c r="IZ150" s="86">
        <f t="shared" si="173"/>
        <v>0.29368732611564036</v>
      </c>
      <c r="JA150" s="86">
        <f t="shared" si="173"/>
        <v>0.26668235654326811</v>
      </c>
      <c r="JB150" s="86">
        <f t="shared" si="173"/>
        <v>0.33033477319207266</v>
      </c>
      <c r="JC150" s="86">
        <f t="shared" si="173"/>
        <v>0.3146842686364591</v>
      </c>
      <c r="JD150" s="86">
        <f t="shared" si="173"/>
        <v>0.37080135176297108</v>
      </c>
      <c r="JE150" s="86">
        <f t="shared" si="173"/>
        <v>0.52289896052249207</v>
      </c>
      <c r="JF150" s="86">
        <f t="shared" si="173"/>
        <v>0.53548248144088295</v>
      </c>
      <c r="JG150" s="86">
        <f t="shared" si="173"/>
        <v>0.50865540660504993</v>
      </c>
      <c r="JH150" s="86">
        <f t="shared" si="173"/>
        <v>0.3919908198118553</v>
      </c>
      <c r="JI150" s="86">
        <f t="shared" si="173"/>
        <v>0.22876327671028002</v>
      </c>
      <c r="JJ150" s="86">
        <f t="shared" si="173"/>
        <v>0.15562711518214969</v>
      </c>
      <c r="JK150" s="86">
        <f t="shared" si="173"/>
        <v>0.12054816203108173</v>
      </c>
      <c r="JL150" s="86">
        <f t="shared" si="173"/>
        <v>0.11627968726120978</v>
      </c>
      <c r="JM150" s="86">
        <f t="shared" si="173"/>
        <v>0.16303254238713225</v>
      </c>
    </row>
    <row r="151" spans="2:273" x14ac:dyDescent="0.25">
      <c r="B151" s="2">
        <v>124</v>
      </c>
      <c r="C151" s="37">
        <v>63.732999999999997</v>
      </c>
      <c r="D151" s="37">
        <v>61.603000000000002</v>
      </c>
      <c r="E151" s="37">
        <v>64.81</v>
      </c>
      <c r="F151" s="37">
        <v>66.697999999999993</v>
      </c>
      <c r="G151" s="37">
        <v>66.5</v>
      </c>
      <c r="H151" s="37">
        <v>66.661000000000001</v>
      </c>
      <c r="I151" s="37">
        <v>64.790000000000006</v>
      </c>
      <c r="J151" s="37">
        <v>66.435000000000002</v>
      </c>
      <c r="K151" s="37">
        <v>70.548000000000002</v>
      </c>
      <c r="L151" s="37">
        <v>72.935000000000002</v>
      </c>
      <c r="M151" s="37">
        <v>73.418999999999997</v>
      </c>
      <c r="N151" s="37">
        <v>73.322999999999993</v>
      </c>
      <c r="O151" s="37">
        <v>70.338999999999999</v>
      </c>
      <c r="P151" s="37">
        <v>81.138000000000005</v>
      </c>
      <c r="Q151" s="37">
        <v>117.04600000000001</v>
      </c>
      <c r="S151" s="4">
        <f t="shared" si="174"/>
        <v>62.994211559867317</v>
      </c>
      <c r="T151" s="4">
        <f t="shared" si="174"/>
        <v>60.92412314059299</v>
      </c>
      <c r="U151" s="4">
        <f t="shared" si="174"/>
        <v>63.621748835017627</v>
      </c>
      <c r="V151" s="4">
        <f t="shared" si="174"/>
        <v>66.33448284971503</v>
      </c>
      <c r="W151" s="4">
        <f t="shared" si="174"/>
        <v>66.134947213455817</v>
      </c>
      <c r="X151" s="4">
        <f t="shared" si="174"/>
        <v>67.121117046689719</v>
      </c>
      <c r="Y151" s="4">
        <f t="shared" si="174"/>
        <v>65.465463784643347</v>
      </c>
      <c r="Z151" s="4">
        <f t="shared" si="174"/>
        <v>67.129224655099023</v>
      </c>
      <c r="AA151" s="4">
        <f t="shared" si="174"/>
        <v>70.707348362841344</v>
      </c>
      <c r="AB151" s="4">
        <f t="shared" si="174"/>
        <v>74.908762695311168</v>
      </c>
      <c r="AC151" s="4">
        <f t="shared" si="174"/>
        <v>72.93426074205729</v>
      </c>
      <c r="AD151" s="4">
        <f t="shared" si="174"/>
        <v>73.017437655768944</v>
      </c>
      <c r="AE151" s="4">
        <f t="shared" si="174"/>
        <v>71.777750872021372</v>
      </c>
      <c r="AF151" s="4">
        <f t="shared" si="174"/>
        <v>81.472987280050276</v>
      </c>
      <c r="AG151" s="4">
        <f t="shared" si="174"/>
        <v>114.52324792071758</v>
      </c>
      <c r="AI151" s="4">
        <f t="shared" si="175"/>
        <v>0.73878844013268008</v>
      </c>
      <c r="AJ151" s="4">
        <f t="shared" si="175"/>
        <v>0.67887685940701203</v>
      </c>
      <c r="AK151" s="4">
        <f t="shared" si="175"/>
        <v>1.1882511649823755</v>
      </c>
      <c r="AL151" s="4">
        <f t="shared" si="175"/>
        <v>0.36351715028496301</v>
      </c>
      <c r="AM151" s="4">
        <f t="shared" si="175"/>
        <v>0.36505278654418305</v>
      </c>
      <c r="AN151" s="4">
        <f t="shared" si="175"/>
        <v>-0.46011704668971731</v>
      </c>
      <c r="AO151" s="4">
        <f t="shared" si="175"/>
        <v>-0.67546378464334111</v>
      </c>
      <c r="AP151" s="4">
        <f t="shared" si="175"/>
        <v>-0.69422465509902054</v>
      </c>
      <c r="AQ151" s="4">
        <f t="shared" si="175"/>
        <v>-0.15934836284134235</v>
      </c>
      <c r="AR151" s="4">
        <f t="shared" si="175"/>
        <v>-1.9737626953111658</v>
      </c>
      <c r="AS151" s="4">
        <f t="shared" si="175"/>
        <v>0.48473925794270656</v>
      </c>
      <c r="AT151" s="4">
        <f t="shared" si="175"/>
        <v>0.30556234423104911</v>
      </c>
      <c r="AU151" s="4">
        <f t="shared" si="175"/>
        <v>-1.4387508720213731</v>
      </c>
      <c r="AV151" s="4">
        <f t="shared" si="175"/>
        <v>-0.3349872800502709</v>
      </c>
      <c r="AW151" s="4">
        <f t="shared" si="175"/>
        <v>2.5227520792824265</v>
      </c>
      <c r="AY151" s="2">
        <f t="shared" si="167"/>
        <v>62.994211559867317</v>
      </c>
      <c r="AZ151" s="2">
        <f t="shared" si="167"/>
        <v>58.44848918819325</v>
      </c>
      <c r="BA151" s="2">
        <f t="shared" si="167"/>
        <v>58.838002923142483</v>
      </c>
      <c r="BB151" s="2">
        <f t="shared" si="167"/>
        <v>59.048206473416414</v>
      </c>
      <c r="BC151" s="2">
        <f t="shared" si="167"/>
        <v>57.102024736499288</v>
      </c>
      <c r="BD151" s="2">
        <f t="shared" si="167"/>
        <v>56.035090664630296</v>
      </c>
      <c r="BE151" s="2">
        <f t="shared" si="167"/>
        <v>54.082702630829949</v>
      </c>
      <c r="BF151" s="2">
        <f t="shared" si="167"/>
        <v>54.751232767584661</v>
      </c>
      <c r="BG151" s="2">
        <f t="shared" si="167"/>
        <v>54.88617505713205</v>
      </c>
      <c r="BH151" s="2">
        <f t="shared" si="167"/>
        <v>55.379851044833039</v>
      </c>
      <c r="BI151" s="2">
        <f t="shared" si="167"/>
        <v>56.212700903905791</v>
      </c>
      <c r="BJ151" s="2">
        <f t="shared" si="167"/>
        <v>58.51865272391624</v>
      </c>
      <c r="BK151" s="2">
        <f t="shared" si="167"/>
        <v>58.622549424430971</v>
      </c>
      <c r="BL151" s="2">
        <f t="shared" si="167"/>
        <v>57.359722117916917</v>
      </c>
      <c r="BM151" s="2">
        <f t="shared" si="167"/>
        <v>60.976119917450006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105.54326653578981</v>
      </c>
      <c r="DL151" s="2">
        <f t="shared" si="176"/>
        <v>86.182789036544875</v>
      </c>
      <c r="DM151" s="2">
        <f t="shared" si="176"/>
        <v>93.094814305849155</v>
      </c>
      <c r="DN151" s="2">
        <f t="shared" si="176"/>
        <v>89.544902295379018</v>
      </c>
      <c r="DO151" s="2">
        <f t="shared" si="176"/>
        <v>81.947068710359417</v>
      </c>
      <c r="DP151" s="2">
        <f t="shared" si="176"/>
        <v>85.778957188774569</v>
      </c>
      <c r="DQ151" s="2">
        <f t="shared" si="176"/>
        <v>84.912161875843438</v>
      </c>
      <c r="DR151" s="2">
        <f t="shared" si="176"/>
        <v>90.955321260531775</v>
      </c>
      <c r="DS151" s="2">
        <f t="shared" si="176"/>
        <v>97.676363427800268</v>
      </c>
      <c r="DT151" s="2">
        <f t="shared" si="176"/>
        <v>101.69057610241822</v>
      </c>
      <c r="DU151" s="2">
        <f t="shared" si="176"/>
        <v>100.13559930313589</v>
      </c>
      <c r="DV151" s="2">
        <f t="shared" si="176"/>
        <v>96.700966173361536</v>
      </c>
      <c r="DW151" s="2">
        <f t="shared" si="176"/>
        <v>96.548007399577187</v>
      </c>
      <c r="DX151" s="2">
        <f t="shared" si="176"/>
        <v>87.259168982180597</v>
      </c>
      <c r="DY151" s="2">
        <f t="shared" si="176"/>
        <v>83.00234688974686</v>
      </c>
      <c r="EA151" s="2">
        <f t="shared" si="152"/>
        <v>62.968409737347855</v>
      </c>
      <c r="EB151" s="2">
        <f t="shared" si="152"/>
        <v>58.410908814589675</v>
      </c>
      <c r="EC151" s="2">
        <f t="shared" si="152"/>
        <v>58.815507038288295</v>
      </c>
      <c r="ED151" s="2">
        <f t="shared" si="152"/>
        <v>59.030909497224059</v>
      </c>
      <c r="EE151" s="2">
        <f t="shared" si="152"/>
        <v>57.082879810274626</v>
      </c>
      <c r="EF151" s="2">
        <f t="shared" si="152"/>
        <v>56.018868858915035</v>
      </c>
      <c r="EG151" s="2">
        <f t="shared" si="152"/>
        <v>54.059316677816803</v>
      </c>
      <c r="EH151" s="2">
        <f t="shared" si="152"/>
        <v>54.720623418074382</v>
      </c>
      <c r="EI151" s="2">
        <f t="shared" si="152"/>
        <v>54.842705025481663</v>
      </c>
      <c r="EJ151" s="2">
        <f t="shared" si="152"/>
        <v>55.326970095267981</v>
      </c>
      <c r="EK151" s="2">
        <f t="shared" si="152"/>
        <v>56.17230249902795</v>
      </c>
      <c r="EL151" s="2">
        <f t="shared" si="179"/>
        <v>58.491517761832384</v>
      </c>
      <c r="EM151" s="2">
        <f t="shared" si="135"/>
        <v>58.6002106843777</v>
      </c>
      <c r="EN151" s="2">
        <f t="shared" si="135"/>
        <v>57.33815116678219</v>
      </c>
      <c r="EO151" s="2">
        <f t="shared" si="135"/>
        <v>60.953195415650185</v>
      </c>
      <c r="EQ151" s="2">
        <f t="shared" si="177"/>
        <v>62.995798137770919</v>
      </c>
      <c r="ER151" s="2">
        <f t="shared" si="177"/>
        <v>58.957901022646332</v>
      </c>
      <c r="ES151" s="2">
        <f t="shared" si="177"/>
        <v>58.819192384542745</v>
      </c>
      <c r="ET151" s="2">
        <f t="shared" si="177"/>
        <v>59.002540163924479</v>
      </c>
      <c r="EU151" s="2">
        <f t="shared" si="177"/>
        <v>57.132560628907669</v>
      </c>
      <c r="EV151" s="2">
        <f t="shared" si="177"/>
        <v>55.923239803885124</v>
      </c>
      <c r="EW151" s="2">
        <f t="shared" si="177"/>
        <v>54.088823222657773</v>
      </c>
      <c r="EX151" s="2">
        <f t="shared" si="177"/>
        <v>54.790682159413038</v>
      </c>
      <c r="EY151" s="2">
        <f t="shared" si="177"/>
        <v>55.06061042370883</v>
      </c>
      <c r="EZ151" s="2">
        <f t="shared" si="177"/>
        <v>55.660925296976167</v>
      </c>
      <c r="FA151" s="2">
        <f t="shared" si="177"/>
        <v>56.423435356326223</v>
      </c>
      <c r="FB151" s="2">
        <f t="shared" si="177"/>
        <v>58.557206273307074</v>
      </c>
      <c r="FC151" s="2">
        <f t="shared" si="177"/>
        <v>58.53575978830461</v>
      </c>
      <c r="FD151" s="2">
        <f t="shared" si="177"/>
        <v>57.384666928147453</v>
      </c>
      <c r="FE151" s="2">
        <f t="shared" si="177"/>
        <v>61.178035423074519</v>
      </c>
      <c r="FG151" s="2">
        <f t="shared" si="178"/>
        <v>0.99941263448102469</v>
      </c>
      <c r="FH151" s="2">
        <f t="shared" si="178"/>
        <v>0.99942861228752489</v>
      </c>
      <c r="FI151" s="2">
        <f t="shared" si="178"/>
        <v>0.99934811167716853</v>
      </c>
      <c r="FJ151" s="2">
        <f t="shared" si="178"/>
        <v>0.99939356850040972</v>
      </c>
      <c r="FK151" s="2">
        <f t="shared" si="178"/>
        <v>0.99931154553077906</v>
      </c>
      <c r="FL151" s="2">
        <f t="shared" si="178"/>
        <v>0.9993122879513201</v>
      </c>
      <c r="FM151" s="2">
        <f t="shared" si="178"/>
        <v>0.99929874908537419</v>
      </c>
      <c r="FN151" s="2">
        <f t="shared" si="178"/>
        <v>0.99927907508593017</v>
      </c>
      <c r="FO151" s="2">
        <f t="shared" si="178"/>
        <v>0.99926821819032852</v>
      </c>
      <c r="FP151" s="2">
        <f t="shared" si="178"/>
        <v>0.9991997763789715</v>
      </c>
      <c r="FQ151" s="2">
        <f t="shared" si="178"/>
        <v>0.99929214271971645</v>
      </c>
      <c r="FR151" s="2">
        <f t="shared" si="178"/>
        <v>0.99934536572482002</v>
      </c>
      <c r="FS151" s="2">
        <f t="shared" si="178"/>
        <v>0.99936170326526119</v>
      </c>
      <c r="FT151" s="2">
        <f t="shared" si="178"/>
        <v>0.99932397086493829</v>
      </c>
      <c r="FU151" s="2">
        <f t="shared" si="178"/>
        <v>0.99918315989838324</v>
      </c>
      <c r="FW151" s="2">
        <f t="shared" si="169"/>
        <v>2.9020302334852317E-2</v>
      </c>
      <c r="FX151" s="2">
        <f t="shared" si="169"/>
        <v>3.9693184240341267E-2</v>
      </c>
      <c r="FY151" s="2">
        <f t="shared" si="169"/>
        <v>4.0594484581865695E-2</v>
      </c>
      <c r="FZ151" s="2">
        <f t="shared" si="169"/>
        <v>4.2569566438629261E-2</v>
      </c>
      <c r="GA151" s="2">
        <f t="shared" si="169"/>
        <v>4.0801748212122603E-2</v>
      </c>
      <c r="GB151" s="2">
        <f t="shared" si="169"/>
        <v>4.4385731905811743E-2</v>
      </c>
      <c r="GC151" s="2">
        <f t="shared" si="169"/>
        <v>5.9321316970705612E-2</v>
      </c>
      <c r="GD151" s="2">
        <f t="shared" si="169"/>
        <v>6.4044157747174618E-2</v>
      </c>
      <c r="GE151" s="2">
        <f t="shared" si="169"/>
        <v>5.5644053284287939E-2</v>
      </c>
      <c r="GF151" s="2">
        <f t="shared" si="169"/>
        <v>4.7250939052174964E-2</v>
      </c>
      <c r="GG151" s="2">
        <f t="shared" si="169"/>
        <v>3.6947236891286067E-2</v>
      </c>
      <c r="GH151" s="2">
        <f t="shared" si="169"/>
        <v>3.2300130880075412E-2</v>
      </c>
      <c r="GI151" s="2">
        <f t="shared" si="169"/>
        <v>2.9219371573062116E-2</v>
      </c>
      <c r="GJ151" s="2">
        <f t="shared" si="169"/>
        <v>2.8882067096787339E-2</v>
      </c>
      <c r="GK151" s="2">
        <f t="shared" si="169"/>
        <v>2.1854965784106364E-2</v>
      </c>
      <c r="GM151" s="86">
        <f t="shared" si="170"/>
        <v>8.16652615770468E-100</v>
      </c>
      <c r="GN151" s="86">
        <f t="shared" si="170"/>
        <v>1.6090740079657528E-100</v>
      </c>
      <c r="GO151" s="86">
        <f t="shared" si="170"/>
        <v>6.0077548618387728E-128</v>
      </c>
      <c r="GP151" s="86">
        <f t="shared" si="170"/>
        <v>3.9121723218534033E-127</v>
      </c>
      <c r="GQ151" s="86">
        <f t="shared" si="170"/>
        <v>6.8392292195589779E-117</v>
      </c>
      <c r="GR151" s="86">
        <f t="shared" si="170"/>
        <v>4.0281570804687314E-104</v>
      </c>
      <c r="GS151" s="86">
        <f t="shared" si="170"/>
        <v>1.793226350868087E-136</v>
      </c>
      <c r="GT151" s="86">
        <f t="shared" si="170"/>
        <v>1.7752110087030888E-169</v>
      </c>
      <c r="GU151" s="86">
        <f t="shared" si="170"/>
        <v>4.1495378933495473E-190</v>
      </c>
      <c r="GV151" s="86">
        <f t="shared" si="170"/>
        <v>2.0684265422144148E-144</v>
      </c>
      <c r="GW151" s="86">
        <f t="shared" si="170"/>
        <v>1.3209784405021327E-153</v>
      </c>
      <c r="GX151" s="86">
        <f t="shared" si="170"/>
        <v>7.5989491754119453E-146</v>
      </c>
      <c r="GY151" s="86">
        <f t="shared" si="170"/>
        <v>3.8124757131491938E-146</v>
      </c>
      <c r="GZ151" s="86">
        <f t="shared" si="170"/>
        <v>4.797457655317651E-184</v>
      </c>
      <c r="HA151" s="86">
        <f t="shared" si="170"/>
        <v>1.8090675408043259E-216</v>
      </c>
      <c r="HC151" s="86">
        <f t="shared" si="153"/>
        <v>1.1888812800488613E-27</v>
      </c>
      <c r="HD151" s="86">
        <f t="shared" si="153"/>
        <v>1.2466093687114029E-36</v>
      </c>
      <c r="HE151" s="86">
        <f t="shared" si="153"/>
        <v>1.2887916225213708E-46</v>
      </c>
      <c r="HF151" s="86">
        <f t="shared" si="153"/>
        <v>4.0838434830250199E-47</v>
      </c>
      <c r="HG151" s="86">
        <f t="shared" si="153"/>
        <v>2.1171025296865196E-57</v>
      </c>
      <c r="HH151" s="86">
        <f t="shared" si="153"/>
        <v>1.0634396354493328E-58</v>
      </c>
      <c r="HI151" s="86">
        <f t="shared" si="153"/>
        <v>1.3103647027305708E-93</v>
      </c>
      <c r="HJ151" s="86">
        <f t="shared" si="153"/>
        <v>1.3373511747694587E-119</v>
      </c>
      <c r="HK151" s="86">
        <f t="shared" si="153"/>
        <v>2.1232242553738996E-123</v>
      </c>
      <c r="HL151" s="86">
        <f t="shared" si="161"/>
        <v>5.7807675430307657E-68</v>
      </c>
      <c r="HM151" s="86">
        <f t="shared" si="161"/>
        <v>2.3018003786624757E-82</v>
      </c>
      <c r="HN151" s="86">
        <f t="shared" si="161"/>
        <v>1.0932387866441491E-60</v>
      </c>
      <c r="HO151" s="86">
        <f t="shared" si="161"/>
        <v>1.1285411250774437E-48</v>
      </c>
      <c r="HP151" s="86">
        <f t="shared" si="161"/>
        <v>2.5354063047529237E-65</v>
      </c>
      <c r="HQ151" s="86">
        <f t="shared" si="161"/>
        <v>2.4093988076340455E-89</v>
      </c>
      <c r="HS151" s="86">
        <f t="shared" si="171"/>
        <v>0.18018923264351919</v>
      </c>
      <c r="HT151" s="86">
        <f t="shared" si="171"/>
        <v>0.376496305132898</v>
      </c>
      <c r="HU151" s="86">
        <f t="shared" si="171"/>
        <v>0.3517836927575273</v>
      </c>
      <c r="HV151" s="86">
        <f t="shared" si="171"/>
        <v>0.41874407603074632</v>
      </c>
      <c r="HW151" s="86">
        <f t="shared" si="171"/>
        <v>0.40529634123577535</v>
      </c>
      <c r="HX151" s="86">
        <f t="shared" si="171"/>
        <v>0.45648945465820046</v>
      </c>
      <c r="HY151" s="86">
        <f t="shared" si="171"/>
        <v>0.5325164824883547</v>
      </c>
      <c r="HZ151" s="86">
        <f t="shared" si="171"/>
        <v>0.51107565901682817</v>
      </c>
      <c r="IA151" s="86">
        <f t="shared" si="171"/>
        <v>0.5359135639889997</v>
      </c>
      <c r="IB151" s="86">
        <f t="shared" si="171"/>
        <v>0.48647759938619933</v>
      </c>
      <c r="IC151" s="86">
        <f t="shared" si="171"/>
        <v>0.31273286594816446</v>
      </c>
      <c r="ID151" s="86">
        <f t="shared" si="171"/>
        <v>0.22353399962097695</v>
      </c>
      <c r="IE151" s="86">
        <f t="shared" si="171"/>
        <v>0.17667154103948718</v>
      </c>
      <c r="IF151" s="86">
        <f t="shared" si="171"/>
        <v>0.15867761228040345</v>
      </c>
      <c r="IG151" s="86">
        <f t="shared" si="171"/>
        <v>0.20814349018178527</v>
      </c>
      <c r="II151" s="86">
        <f t="shared" si="172"/>
        <v>1.2250395244725892E-19</v>
      </c>
      <c r="IJ151" s="86">
        <f t="shared" si="172"/>
        <v>8.7704864300563023E-16</v>
      </c>
      <c r="IK151" s="86">
        <f t="shared" si="172"/>
        <v>7.2749770963549583E-17</v>
      </c>
      <c r="IL151" s="86">
        <f t="shared" si="172"/>
        <v>3.7061316874774646E-17</v>
      </c>
      <c r="IM151" s="86">
        <f t="shared" si="172"/>
        <v>3.0121950134294619E-18</v>
      </c>
      <c r="IN151" s="86">
        <f t="shared" si="172"/>
        <v>3.8533813089908784E-17</v>
      </c>
      <c r="IO151" s="86">
        <f t="shared" si="172"/>
        <v>2.4074698117050646E-15</v>
      </c>
      <c r="IP151" s="86">
        <f t="shared" si="172"/>
        <v>3.7996261727956241E-15</v>
      </c>
      <c r="IQ151" s="86">
        <f t="shared" si="172"/>
        <v>1.810724359517245E-16</v>
      </c>
      <c r="IR151" s="86">
        <f t="shared" si="172"/>
        <v>1.9678160002459209E-22</v>
      </c>
      <c r="IS151" s="86">
        <f t="shared" si="172"/>
        <v>5.3440206534109909E-19</v>
      </c>
      <c r="IT151" s="86">
        <f t="shared" si="172"/>
        <v>4.8666940624041866E-20</v>
      </c>
      <c r="IU151" s="86">
        <f t="shared" si="172"/>
        <v>2.6798597430868235E-20</v>
      </c>
      <c r="IV151" s="86">
        <f t="shared" si="172"/>
        <v>1.4150624947093283E-20</v>
      </c>
      <c r="IW151" s="86">
        <f t="shared" si="172"/>
        <v>1.4497936466778122E-10</v>
      </c>
      <c r="IY151" s="86">
        <f t="shared" si="173"/>
        <v>0.18018923264351919</v>
      </c>
      <c r="IZ151" s="86">
        <f t="shared" si="173"/>
        <v>0.37649630513289889</v>
      </c>
      <c r="JA151" s="86">
        <f t="shared" si="173"/>
        <v>0.35178369275752736</v>
      </c>
      <c r="JB151" s="86">
        <f t="shared" si="173"/>
        <v>0.41874407603074637</v>
      </c>
      <c r="JC151" s="86">
        <f t="shared" si="173"/>
        <v>0.40529634123577535</v>
      </c>
      <c r="JD151" s="86">
        <f t="shared" si="173"/>
        <v>0.45648945465820051</v>
      </c>
      <c r="JE151" s="86">
        <f t="shared" si="173"/>
        <v>0.53251648248835715</v>
      </c>
      <c r="JF151" s="86">
        <f t="shared" si="173"/>
        <v>0.51107565901683194</v>
      </c>
      <c r="JG151" s="86">
        <f t="shared" si="173"/>
        <v>0.53591356398899992</v>
      </c>
      <c r="JH151" s="86">
        <f t="shared" si="173"/>
        <v>0.48647759938619933</v>
      </c>
      <c r="JI151" s="86">
        <f t="shared" si="173"/>
        <v>0.31273286594816446</v>
      </c>
      <c r="JJ151" s="86">
        <f t="shared" si="173"/>
        <v>0.22353399962097695</v>
      </c>
      <c r="JK151" s="86">
        <f t="shared" si="173"/>
        <v>0.17667154103948718</v>
      </c>
      <c r="JL151" s="86">
        <f t="shared" si="173"/>
        <v>0.15867761228040345</v>
      </c>
      <c r="JM151" s="86">
        <f t="shared" si="173"/>
        <v>0.20814349032676463</v>
      </c>
    </row>
    <row r="152" spans="2:273" x14ac:dyDescent="0.25">
      <c r="B152" s="2">
        <v>125</v>
      </c>
      <c r="C152" s="37">
        <v>61.232999999999997</v>
      </c>
      <c r="D152" s="37">
        <v>60.825000000000003</v>
      </c>
      <c r="E152" s="37">
        <v>64.078999999999994</v>
      </c>
      <c r="F152" s="37">
        <v>66.713999999999999</v>
      </c>
      <c r="G152" s="37">
        <v>65.951999999999998</v>
      </c>
      <c r="H152" s="37">
        <v>67.144999999999996</v>
      </c>
      <c r="I152" s="37">
        <v>63.628999999999998</v>
      </c>
      <c r="J152" s="37">
        <v>63.097000000000001</v>
      </c>
      <c r="K152" s="37">
        <v>67.274000000000001</v>
      </c>
      <c r="L152" s="37">
        <v>71.918999999999997</v>
      </c>
      <c r="M152" s="37">
        <v>75.048000000000002</v>
      </c>
      <c r="N152" s="37">
        <v>76.5</v>
      </c>
      <c r="O152" s="37">
        <v>74.322999999999993</v>
      </c>
      <c r="P152" s="37">
        <v>87.277000000000001</v>
      </c>
      <c r="Q152" s="37">
        <v>127.077</v>
      </c>
      <c r="S152" s="4">
        <f t="shared" si="174"/>
        <v>62.891508192115481</v>
      </c>
      <c r="T152" s="4">
        <f t="shared" si="174"/>
        <v>60.981207935062244</v>
      </c>
      <c r="U152" s="4">
        <f t="shared" si="174"/>
        <v>63.990148580812047</v>
      </c>
      <c r="V152" s="4">
        <f t="shared" si="174"/>
        <v>66.482112875306697</v>
      </c>
      <c r="W152" s="4">
        <f t="shared" si="174"/>
        <v>66.480226647361633</v>
      </c>
      <c r="X152" s="4">
        <f t="shared" si="174"/>
        <v>66.924489509993663</v>
      </c>
      <c r="Y152" s="4">
        <f t="shared" si="174"/>
        <v>62.631351127846592</v>
      </c>
      <c r="Z152" s="4">
        <f t="shared" si="174"/>
        <v>63.191866224896991</v>
      </c>
      <c r="AA152" s="4">
        <f t="shared" si="174"/>
        <v>67.197155382042212</v>
      </c>
      <c r="AB152" s="4">
        <f t="shared" si="174"/>
        <v>73.340252839382686</v>
      </c>
      <c r="AC152" s="4">
        <f t="shared" si="174"/>
        <v>75.161269111936463</v>
      </c>
      <c r="AD152" s="4">
        <f t="shared" si="174"/>
        <v>76.1831262841079</v>
      </c>
      <c r="AE152" s="4">
        <f t="shared" si="174"/>
        <v>75.202996427101624</v>
      </c>
      <c r="AF152" s="4">
        <f t="shared" si="174"/>
        <v>87.019014195571899</v>
      </c>
      <c r="AG152" s="4">
        <f t="shared" si="174"/>
        <v>123.73052777944385</v>
      </c>
      <c r="AI152" s="4">
        <f t="shared" si="175"/>
        <v>-1.6585081921154838</v>
      </c>
      <c r="AJ152" s="4">
        <f t="shared" si="175"/>
        <v>-0.15620793506224118</v>
      </c>
      <c r="AK152" s="4">
        <f t="shared" si="175"/>
        <v>8.885141918794659E-2</v>
      </c>
      <c r="AL152" s="4">
        <f t="shared" si="175"/>
        <v>0.23188712469330142</v>
      </c>
      <c r="AM152" s="4">
        <f t="shared" si="175"/>
        <v>-0.5282266473616346</v>
      </c>
      <c r="AN152" s="4">
        <f t="shared" si="175"/>
        <v>0.22051049000633327</v>
      </c>
      <c r="AO152" s="4">
        <f t="shared" si="175"/>
        <v>0.99764887215340536</v>
      </c>
      <c r="AP152" s="4">
        <f t="shared" si="175"/>
        <v>-9.4866224896989593E-2</v>
      </c>
      <c r="AQ152" s="4">
        <f t="shared" si="175"/>
        <v>7.6844617957789296E-2</v>
      </c>
      <c r="AR152" s="4">
        <f t="shared" si="175"/>
        <v>-1.4212528393826886</v>
      </c>
      <c r="AS152" s="4">
        <f t="shared" si="175"/>
        <v>-0.11326911193646083</v>
      </c>
      <c r="AT152" s="4">
        <f t="shared" si="175"/>
        <v>0.31687371589210045</v>
      </c>
      <c r="AU152" s="4">
        <f t="shared" si="175"/>
        <v>-0.87999642710163073</v>
      </c>
      <c r="AV152" s="4">
        <f t="shared" si="175"/>
        <v>0.25798580442810248</v>
      </c>
      <c r="AW152" s="4">
        <f t="shared" si="175"/>
        <v>3.3464722205561515</v>
      </c>
      <c r="AY152" s="2">
        <f t="shared" si="167"/>
        <v>62.891508192115481</v>
      </c>
      <c r="AZ152" s="2">
        <f t="shared" si="167"/>
        <v>58.312103597439439</v>
      </c>
      <c r="BA152" s="2">
        <f t="shared" si="167"/>
        <v>58.70921513709483</v>
      </c>
      <c r="BB152" s="2">
        <f t="shared" si="167"/>
        <v>58.931694455995334</v>
      </c>
      <c r="BC152" s="2">
        <f t="shared" si="167"/>
        <v>56.987076062446711</v>
      </c>
      <c r="BD152" s="2">
        <f t="shared" si="167"/>
        <v>55.93750619651118</v>
      </c>
      <c r="BE152" s="2">
        <f t="shared" si="167"/>
        <v>53.972963499161217</v>
      </c>
      <c r="BF152" s="2">
        <f t="shared" si="167"/>
        <v>54.602699613374121</v>
      </c>
      <c r="BG152" s="2">
        <f t="shared" si="167"/>
        <v>54.71318291260615</v>
      </c>
      <c r="BH152" s="2">
        <f t="shared" si="167"/>
        <v>55.195096682046497</v>
      </c>
      <c r="BI152" s="2">
        <f t="shared" si="167"/>
        <v>56.021444408676942</v>
      </c>
      <c r="BJ152" s="2">
        <f t="shared" si="167"/>
        <v>58.356835715085111</v>
      </c>
      <c r="BK152" s="2">
        <f t="shared" si="167"/>
        <v>58.471179037296643</v>
      </c>
      <c r="BL152" s="2">
        <f t="shared" si="167"/>
        <v>57.204502042834847</v>
      </c>
      <c r="BM152" s="2">
        <f t="shared" si="167"/>
        <v>60.796752936694062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105.75994986408942</v>
      </c>
      <c r="DL152" s="2">
        <f t="shared" si="176"/>
        <v>86.237365448505003</v>
      </c>
      <c r="DM152" s="2">
        <f t="shared" si="176"/>
        <v>93.259330232558113</v>
      </c>
      <c r="DN152" s="2">
        <f t="shared" si="176"/>
        <v>89.683748716399862</v>
      </c>
      <c r="DO152" s="2">
        <f t="shared" si="176"/>
        <v>82.004027484143762</v>
      </c>
      <c r="DP152" s="2">
        <f t="shared" si="176"/>
        <v>85.878766523512439</v>
      </c>
      <c r="DQ152" s="2">
        <f t="shared" si="176"/>
        <v>85.011219973009432</v>
      </c>
      <c r="DR152" s="2">
        <f t="shared" si="176"/>
        <v>91.107737826895701</v>
      </c>
      <c r="DS152" s="2">
        <f t="shared" si="176"/>
        <v>97.887679014844807</v>
      </c>
      <c r="DT152" s="2">
        <f t="shared" si="176"/>
        <v>101.94039995258419</v>
      </c>
      <c r="DU152" s="2">
        <f t="shared" si="176"/>
        <v>100.33647944250872</v>
      </c>
      <c r="DV152" s="2">
        <f t="shared" si="176"/>
        <v>96.851737843551803</v>
      </c>
      <c r="DW152" s="2">
        <f t="shared" si="176"/>
        <v>96.705142283298116</v>
      </c>
      <c r="DX152" s="2">
        <f t="shared" si="176"/>
        <v>87.381128057988505</v>
      </c>
      <c r="DY152" s="2">
        <f t="shared" si="176"/>
        <v>83.044488974688932</v>
      </c>
      <c r="EA152" s="2">
        <f t="shared" si="152"/>
        <v>62.867431390134527</v>
      </c>
      <c r="EB152" s="2">
        <f t="shared" si="152"/>
        <v>58.271359327507611</v>
      </c>
      <c r="EC152" s="2">
        <f t="shared" si="152"/>
        <v>58.688479166666674</v>
      </c>
      <c r="ED152" s="2">
        <f t="shared" si="152"/>
        <v>58.916060749502812</v>
      </c>
      <c r="EE152" s="2">
        <f t="shared" si="152"/>
        <v>56.968926947067487</v>
      </c>
      <c r="EF152" s="2">
        <f t="shared" si="152"/>
        <v>55.92370171638607</v>
      </c>
      <c r="EG152" s="2">
        <f t="shared" si="152"/>
        <v>53.951077172882869</v>
      </c>
      <c r="EH152" s="2">
        <f t="shared" si="152"/>
        <v>54.573371870992929</v>
      </c>
      <c r="EI152" s="2">
        <f t="shared" si="152"/>
        <v>54.670185117375745</v>
      </c>
      <c r="EJ152" s="2">
        <f t="shared" si="152"/>
        <v>55.142469336563238</v>
      </c>
      <c r="EK152" s="2">
        <f t="shared" si="152"/>
        <v>55.981673288324899</v>
      </c>
      <c r="EL152" s="2">
        <f t="shared" si="179"/>
        <v>58.331276094871157</v>
      </c>
      <c r="EM152" s="2">
        <f t="shared" si="135"/>
        <v>58.451053384761337</v>
      </c>
      <c r="EN152" s="2">
        <f t="shared" si="135"/>
        <v>57.184246063900275</v>
      </c>
      <c r="EO152" s="2">
        <f t="shared" si="135"/>
        <v>60.774427591594872</v>
      </c>
      <c r="EQ152" s="2">
        <f t="shared" si="177"/>
        <v>62.902059377103626</v>
      </c>
      <c r="ER152" s="2">
        <f t="shared" si="177"/>
        <v>58.874960075652155</v>
      </c>
      <c r="ES152" s="2">
        <f t="shared" si="177"/>
        <v>58.692570763461291</v>
      </c>
      <c r="ET152" s="2">
        <f t="shared" si="177"/>
        <v>58.886289187750513</v>
      </c>
      <c r="EU152" s="2">
        <f t="shared" si="177"/>
        <v>57.023438230967251</v>
      </c>
      <c r="EV152" s="2">
        <f t="shared" si="177"/>
        <v>55.820844707312553</v>
      </c>
      <c r="EW152" s="2">
        <f t="shared" si="177"/>
        <v>53.982320373420315</v>
      </c>
      <c r="EX152" s="2">
        <f t="shared" si="177"/>
        <v>54.649386393247482</v>
      </c>
      <c r="EY152" s="2">
        <f t="shared" si="177"/>
        <v>54.903397466941442</v>
      </c>
      <c r="EZ152" s="2">
        <f t="shared" si="177"/>
        <v>55.500615627465194</v>
      </c>
      <c r="FA152" s="2">
        <f t="shared" si="177"/>
        <v>56.257512176696252</v>
      </c>
      <c r="FB152" s="2">
        <f t="shared" si="177"/>
        <v>58.403792401522111</v>
      </c>
      <c r="FC152" s="2">
        <f t="shared" si="177"/>
        <v>58.383926691347078</v>
      </c>
      <c r="FD152" s="2">
        <f t="shared" si="177"/>
        <v>57.236085162960151</v>
      </c>
      <c r="FE152" s="2">
        <f t="shared" si="177"/>
        <v>61.014199845558892</v>
      </c>
      <c r="FG152" s="2">
        <f t="shared" si="178"/>
        <v>0.99946428859350134</v>
      </c>
      <c r="FH152" s="2">
        <f t="shared" si="178"/>
        <v>0.99947886201205338</v>
      </c>
      <c r="FI152" s="2">
        <f t="shared" si="178"/>
        <v>0.99940543667990744</v>
      </c>
      <c r="FJ152" s="2">
        <f t="shared" si="178"/>
        <v>0.9994468983858773</v>
      </c>
      <c r="FK152" s="2">
        <f t="shared" si="178"/>
        <v>0.99937208402469602</v>
      </c>
      <c r="FL152" s="2">
        <f t="shared" si="178"/>
        <v>0.99937276120227225</v>
      </c>
      <c r="FM152" s="2">
        <f t="shared" si="178"/>
        <v>0.9993604121005939</v>
      </c>
      <c r="FN152" s="2">
        <f t="shared" si="178"/>
        <v>0.99934246695433271</v>
      </c>
      <c r="FO152" s="2">
        <f t="shared" si="178"/>
        <v>0.99933256408209348</v>
      </c>
      <c r="FP152" s="2">
        <f t="shared" si="178"/>
        <v>0.99927013599325532</v>
      </c>
      <c r="FQ152" s="2">
        <f t="shared" si="178"/>
        <v>0.99935438627640905</v>
      </c>
      <c r="FR152" s="2">
        <f t="shared" si="178"/>
        <v>0.99940293205367814</v>
      </c>
      <c r="FS152" s="2">
        <f t="shared" si="178"/>
        <v>0.99941783376287752</v>
      </c>
      <c r="FT152" s="2">
        <f t="shared" si="178"/>
        <v>0.99938341742477632</v>
      </c>
      <c r="FU152" s="2">
        <f t="shared" si="178"/>
        <v>0.99925497942638541</v>
      </c>
      <c r="FW152" s="2">
        <f t="shared" si="169"/>
        <v>3.1731286660889715E-2</v>
      </c>
      <c r="FX152" s="2">
        <f t="shared" si="169"/>
        <v>4.335667550359177E-2</v>
      </c>
      <c r="FY152" s="2">
        <f t="shared" si="169"/>
        <v>4.4337320879898105E-2</v>
      </c>
      <c r="FZ152" s="2">
        <f t="shared" si="169"/>
        <v>4.6485683092667159E-2</v>
      </c>
      <c r="GA152" s="2">
        <f t="shared" si="169"/>
        <v>4.4562806723283901E-2</v>
      </c>
      <c r="GB152" s="2">
        <f t="shared" si="169"/>
        <v>4.846046715988029E-2</v>
      </c>
      <c r="GC152" s="2">
        <f t="shared" si="169"/>
        <v>6.4674385299854129E-2</v>
      </c>
      <c r="GD152" s="2">
        <f t="shared" si="169"/>
        <v>6.9791788533727223E-2</v>
      </c>
      <c r="GE152" s="2">
        <f t="shared" si="169"/>
        <v>6.0686698400324292E-2</v>
      </c>
      <c r="GF152" s="2">
        <f t="shared" si="169"/>
        <v>5.1574512442877453E-2</v>
      </c>
      <c r="GG152" s="2">
        <f t="shared" si="169"/>
        <v>4.0367943974213567E-2</v>
      </c>
      <c r="GH152" s="2">
        <f t="shared" si="169"/>
        <v>3.5306365485879079E-2</v>
      </c>
      <c r="GI152" s="2">
        <f t="shared" si="169"/>
        <v>3.1948340432478288E-2</v>
      </c>
      <c r="GJ152" s="2">
        <f t="shared" si="169"/>
        <v>3.1580557930691817E-2</v>
      </c>
      <c r="GK152" s="2">
        <f t="shared" si="169"/>
        <v>2.3913072085426704E-2</v>
      </c>
      <c r="GM152" s="86">
        <f t="shared" si="170"/>
        <v>3.6205244904090143E-103</v>
      </c>
      <c r="GN152" s="86">
        <f t="shared" si="170"/>
        <v>7.3265648399388066E-104</v>
      </c>
      <c r="GO152" s="86">
        <f t="shared" si="170"/>
        <v>2.9916331404073793E-132</v>
      </c>
      <c r="GP152" s="86">
        <f t="shared" si="170"/>
        <v>2.2936163660499465E-131</v>
      </c>
      <c r="GQ152" s="86">
        <f t="shared" si="170"/>
        <v>8.4209533312075939E-121</v>
      </c>
      <c r="GR152" s="86">
        <f t="shared" si="170"/>
        <v>1.4046158352742676E-107</v>
      </c>
      <c r="GS152" s="86">
        <f t="shared" si="170"/>
        <v>6.0082882316467395E-141</v>
      </c>
      <c r="GT152" s="86">
        <f t="shared" si="170"/>
        <v>4.8002115394217605E-175</v>
      </c>
      <c r="GU152" s="86">
        <f t="shared" si="170"/>
        <v>2.2133258462458745E-196</v>
      </c>
      <c r="GV152" s="86">
        <f t="shared" si="170"/>
        <v>3.8274147024573654E-149</v>
      </c>
      <c r="GW152" s="86">
        <f t="shared" si="170"/>
        <v>9.8100406148437604E-159</v>
      </c>
      <c r="GX152" s="86">
        <f t="shared" si="170"/>
        <v>1.0238861996397043E-150</v>
      </c>
      <c r="GY152" s="86">
        <f t="shared" si="170"/>
        <v>4.5638510838235759E-151</v>
      </c>
      <c r="GZ152" s="86">
        <f t="shared" si="170"/>
        <v>3.3708579241417042E-190</v>
      </c>
      <c r="HA152" s="86">
        <f t="shared" si="170"/>
        <v>1.3708538607566194E-223</v>
      </c>
      <c r="HC152" s="86">
        <f t="shared" si="153"/>
        <v>3.5516401599824576E-29</v>
      </c>
      <c r="HD152" s="86">
        <f t="shared" si="153"/>
        <v>1.2393974879444665E-38</v>
      </c>
      <c r="HE152" s="86">
        <f t="shared" si="153"/>
        <v>3.3915575970933952E-49</v>
      </c>
      <c r="HF152" s="86">
        <f t="shared" si="153"/>
        <v>1.1448373779133186E-49</v>
      </c>
      <c r="HG152" s="86">
        <f t="shared" si="153"/>
        <v>1.5787711350159489E-60</v>
      </c>
      <c r="HH152" s="86">
        <f t="shared" si="153"/>
        <v>7.5189537884649019E-62</v>
      </c>
      <c r="HI152" s="86">
        <f t="shared" si="153"/>
        <v>1.7424438182471389E-98</v>
      </c>
      <c r="HJ152" s="86">
        <f t="shared" si="153"/>
        <v>8.1194650813887763E-126</v>
      </c>
      <c r="HK152" s="86">
        <f t="shared" si="153"/>
        <v>7.1529474390711911E-130</v>
      </c>
      <c r="HL152" s="86">
        <f t="shared" si="161"/>
        <v>1.7754144309565202E-71</v>
      </c>
      <c r="HM152" s="86">
        <f t="shared" si="161"/>
        <v>7.7040502732216212E-87</v>
      </c>
      <c r="HN152" s="86">
        <f t="shared" si="161"/>
        <v>4.9571788459334975E-64</v>
      </c>
      <c r="HO152" s="86">
        <f t="shared" si="161"/>
        <v>2.0333581646942106E-51</v>
      </c>
      <c r="HP152" s="86">
        <f t="shared" si="161"/>
        <v>5.4157337638898824E-69</v>
      </c>
      <c r="HQ152" s="86">
        <f t="shared" si="161"/>
        <v>3.3991085273786173E-94</v>
      </c>
      <c r="HS152" s="86">
        <f t="shared" si="171"/>
        <v>0.25069645370383975</v>
      </c>
      <c r="HT152" s="86">
        <f t="shared" si="171"/>
        <v>0.45521269495614186</v>
      </c>
      <c r="HU152" s="86">
        <f t="shared" si="171"/>
        <v>0.43664431073142923</v>
      </c>
      <c r="HV152" s="86">
        <f t="shared" si="171"/>
        <v>0.49335819338159376</v>
      </c>
      <c r="HW152" s="86">
        <f t="shared" si="171"/>
        <v>0.48472744076449664</v>
      </c>
      <c r="HX152" s="86">
        <f t="shared" si="171"/>
        <v>0.51810553230001166</v>
      </c>
      <c r="HY152" s="86">
        <f t="shared" si="171"/>
        <v>0.4818429686040972</v>
      </c>
      <c r="HZ152" s="86">
        <f t="shared" si="171"/>
        <v>0.42810837121745521</v>
      </c>
      <c r="IA152" s="86">
        <f t="shared" si="171"/>
        <v>0.50181616037496712</v>
      </c>
      <c r="IB152" s="86">
        <f t="shared" si="171"/>
        <v>0.53465822498167204</v>
      </c>
      <c r="IC152" s="86">
        <f t="shared" si="171"/>
        <v>0.40247667755450145</v>
      </c>
      <c r="ID152" s="86">
        <f t="shared" si="171"/>
        <v>0.30559903171832692</v>
      </c>
      <c r="IE152" s="86">
        <f t="shared" si="171"/>
        <v>0.24795283753464928</v>
      </c>
      <c r="IF152" s="86">
        <f t="shared" si="171"/>
        <v>0.21151874999099665</v>
      </c>
      <c r="IG152" s="86">
        <f t="shared" si="171"/>
        <v>0.26151595149954654</v>
      </c>
      <c r="II152" s="86">
        <f t="shared" si="172"/>
        <v>1.0565609301214097E-18</v>
      </c>
      <c r="IJ152" s="86">
        <f t="shared" si="172"/>
        <v>5.698944196190109E-15</v>
      </c>
      <c r="IK152" s="86">
        <f t="shared" si="172"/>
        <v>5.5172460837600694E-16</v>
      </c>
      <c r="IL152" s="86">
        <f t="shared" si="172"/>
        <v>3.0162376500268313E-16</v>
      </c>
      <c r="IM152" s="86">
        <f t="shared" si="172"/>
        <v>2.7460920903470661E-17</v>
      </c>
      <c r="IN152" s="86">
        <f t="shared" si="172"/>
        <v>3.2222889379870517E-16</v>
      </c>
      <c r="IO152" s="86">
        <f t="shared" si="172"/>
        <v>1.9418095235276238E-14</v>
      </c>
      <c r="IP152" s="86">
        <f t="shared" si="172"/>
        <v>3.1647412392095552E-14</v>
      </c>
      <c r="IQ152" s="86">
        <f t="shared" si="172"/>
        <v>1.6368043993892592E-15</v>
      </c>
      <c r="IR152" s="86">
        <f t="shared" si="172"/>
        <v>3.5645871878176158E-21</v>
      </c>
      <c r="IS152" s="86">
        <f t="shared" si="172"/>
        <v>5.000974197365325E-18</v>
      </c>
      <c r="IT152" s="86">
        <f t="shared" si="172"/>
        <v>4.7223414778540328E-19</v>
      </c>
      <c r="IU152" s="86">
        <f t="shared" si="172"/>
        <v>2.5094358062135335E-19</v>
      </c>
      <c r="IV152" s="86">
        <f t="shared" si="172"/>
        <v>1.3588216875980831E-19</v>
      </c>
      <c r="IW152" s="86">
        <f t="shared" si="172"/>
        <v>3.9690586364883559E-10</v>
      </c>
      <c r="IY152" s="86">
        <f t="shared" si="173"/>
        <v>0.25069645370383975</v>
      </c>
      <c r="IZ152" s="86">
        <f t="shared" si="173"/>
        <v>0.45521269495614758</v>
      </c>
      <c r="JA152" s="86">
        <f t="shared" si="173"/>
        <v>0.43664431073142979</v>
      </c>
      <c r="JB152" s="86">
        <f t="shared" si="173"/>
        <v>0.49335819338159403</v>
      </c>
      <c r="JC152" s="86">
        <f t="shared" si="173"/>
        <v>0.48472744076449664</v>
      </c>
      <c r="JD152" s="86">
        <f t="shared" si="173"/>
        <v>0.51810553230001199</v>
      </c>
      <c r="JE152" s="86">
        <f t="shared" si="173"/>
        <v>0.48184296860411663</v>
      </c>
      <c r="JF152" s="86">
        <f t="shared" si="173"/>
        <v>0.42810837121748685</v>
      </c>
      <c r="JG152" s="86">
        <f t="shared" si="173"/>
        <v>0.50181616037496879</v>
      </c>
      <c r="JH152" s="86">
        <f t="shared" si="173"/>
        <v>0.53465822498167204</v>
      </c>
      <c r="JI152" s="86">
        <f t="shared" si="173"/>
        <v>0.40247667755450145</v>
      </c>
      <c r="JJ152" s="86">
        <f t="shared" si="173"/>
        <v>0.30559903171832692</v>
      </c>
      <c r="JK152" s="86">
        <f t="shared" si="173"/>
        <v>0.24795283753464928</v>
      </c>
      <c r="JL152" s="86">
        <f t="shared" si="173"/>
        <v>0.21151874999099665</v>
      </c>
      <c r="JM152" s="86">
        <f t="shared" si="173"/>
        <v>0.26151595189645238</v>
      </c>
    </row>
    <row r="153" spans="2:273" x14ac:dyDescent="0.25">
      <c r="B153" s="2">
        <v>126</v>
      </c>
      <c r="C153" s="37">
        <v>62.732999999999997</v>
      </c>
      <c r="D153" s="37">
        <v>60.158999999999999</v>
      </c>
      <c r="E153" s="37">
        <v>64.221999999999994</v>
      </c>
      <c r="F153" s="37">
        <v>66.507999999999996</v>
      </c>
      <c r="G153" s="37">
        <v>65.694000000000003</v>
      </c>
      <c r="H153" s="37">
        <v>65.096999999999994</v>
      </c>
      <c r="I153" s="37">
        <v>59.871000000000002</v>
      </c>
      <c r="J153" s="37">
        <v>60.258000000000003</v>
      </c>
      <c r="K153" s="37">
        <v>63.677</v>
      </c>
      <c r="L153" s="37">
        <v>69.290000000000006</v>
      </c>
      <c r="M153" s="37">
        <v>75.209999999999994</v>
      </c>
      <c r="N153" s="37">
        <v>79.805999999999997</v>
      </c>
      <c r="O153" s="37">
        <v>77.290000000000006</v>
      </c>
      <c r="P153" s="37">
        <v>93.831000000000003</v>
      </c>
      <c r="Q153" s="37">
        <v>135.446</v>
      </c>
      <c r="S153" s="4">
        <f t="shared" si="174"/>
        <v>62.789017673550319</v>
      </c>
      <c r="T153" s="4">
        <f t="shared" si="174"/>
        <v>60.837503810175562</v>
      </c>
      <c r="U153" s="4">
        <f t="shared" si="174"/>
        <v>63.949774890561194</v>
      </c>
      <c r="V153" s="4">
        <f t="shared" si="174"/>
        <v>65.910886173422014</v>
      </c>
      <c r="W153" s="4">
        <f t="shared" si="174"/>
        <v>65.903085857646943</v>
      </c>
      <c r="X153" s="4">
        <f t="shared" si="174"/>
        <v>65.620236043502814</v>
      </c>
      <c r="Y153" s="4">
        <f t="shared" si="174"/>
        <v>59.544587302075733</v>
      </c>
      <c r="Z153" s="4">
        <f t="shared" si="174"/>
        <v>59.525299683794636</v>
      </c>
      <c r="AA153" s="4">
        <f t="shared" si="174"/>
        <v>63.030407299905626</v>
      </c>
      <c r="AB153" s="4">
        <f t="shared" si="174"/>
        <v>69.348921275211239</v>
      </c>
      <c r="AC153" s="4">
        <f t="shared" si="174"/>
        <v>76.003258118088169</v>
      </c>
      <c r="AD153" s="4">
        <f t="shared" si="174"/>
        <v>78.696323125918326</v>
      </c>
      <c r="AE153" s="4">
        <f t="shared" si="174"/>
        <v>78.418595191977019</v>
      </c>
      <c r="AF153" s="4">
        <f t="shared" si="174"/>
        <v>92.837528082210866</v>
      </c>
      <c r="AG153" s="4">
        <f t="shared" si="174"/>
        <v>133.09527136178704</v>
      </c>
      <c r="AI153" s="4">
        <f t="shared" si="175"/>
        <v>-5.6017673550321945E-2</v>
      </c>
      <c r="AJ153" s="4">
        <f t="shared" si="175"/>
        <v>-0.67850381017556316</v>
      </c>
      <c r="AK153" s="4">
        <f t="shared" si="175"/>
        <v>0.27222510943879996</v>
      </c>
      <c r="AL153" s="4">
        <f t="shared" si="175"/>
        <v>0.5971138265779814</v>
      </c>
      <c r="AM153" s="4">
        <f t="shared" si="175"/>
        <v>-0.2090858576469401</v>
      </c>
      <c r="AN153" s="4">
        <f t="shared" si="175"/>
        <v>-0.52323604350281983</v>
      </c>
      <c r="AO153" s="4">
        <f t="shared" si="175"/>
        <v>0.32641269792426897</v>
      </c>
      <c r="AP153" s="4">
        <f t="shared" si="175"/>
        <v>0.73270031620536713</v>
      </c>
      <c r="AQ153" s="4">
        <f t="shared" si="175"/>
        <v>0.64659270009437364</v>
      </c>
      <c r="AR153" s="4">
        <f t="shared" si="175"/>
        <v>-5.8921275211233137E-2</v>
      </c>
      <c r="AS153" s="4">
        <f t="shared" si="175"/>
        <v>-0.79325811808817548</v>
      </c>
      <c r="AT153" s="4">
        <f t="shared" si="175"/>
        <v>1.1096768740816714</v>
      </c>
      <c r="AU153" s="4">
        <f t="shared" si="175"/>
        <v>-1.1285951919770127</v>
      </c>
      <c r="AV153" s="4">
        <f t="shared" si="175"/>
        <v>0.99347191778913668</v>
      </c>
      <c r="AW153" s="4">
        <f t="shared" si="175"/>
        <v>2.3507286382129564</v>
      </c>
      <c r="AY153" s="2">
        <f t="shared" si="167"/>
        <v>62.789017673550319</v>
      </c>
      <c r="AZ153" s="2">
        <f t="shared" si="167"/>
        <v>58.176449877735976</v>
      </c>
      <c r="BA153" s="2">
        <f t="shared" si="167"/>
        <v>58.580574085731371</v>
      </c>
      <c r="BB153" s="2">
        <f t="shared" si="167"/>
        <v>58.81527917396766</v>
      </c>
      <c r="BC153" s="2">
        <f t="shared" si="167"/>
        <v>56.872296664371021</v>
      </c>
      <c r="BD153" s="2">
        <f t="shared" si="167"/>
        <v>55.839960577721058</v>
      </c>
      <c r="BE153" s="2">
        <f t="shared" si="167"/>
        <v>53.863401572222507</v>
      </c>
      <c r="BF153" s="2">
        <f t="shared" si="167"/>
        <v>54.454440971855</v>
      </c>
      <c r="BG153" s="2">
        <f t="shared" si="167"/>
        <v>54.540647903874536</v>
      </c>
      <c r="BH153" s="2">
        <f t="shared" si="167"/>
        <v>55.01092471237213</v>
      </c>
      <c r="BI153" s="2">
        <f t="shared" si="167"/>
        <v>55.830643787250892</v>
      </c>
      <c r="BJ153" s="2">
        <f t="shared" si="167"/>
        <v>58.19524173056967</v>
      </c>
      <c r="BK153" s="2">
        <f t="shared" si="167"/>
        <v>58.319932743222253</v>
      </c>
      <c r="BL153" s="2">
        <f t="shared" si="167"/>
        <v>57.049451003466316</v>
      </c>
      <c r="BM153" s="2">
        <f t="shared" si="167"/>
        <v>60.617605659663887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105.97663319238902</v>
      </c>
      <c r="DL153" s="2">
        <f t="shared" si="176"/>
        <v>86.29194186046513</v>
      </c>
      <c r="DM153" s="2">
        <f t="shared" si="176"/>
        <v>93.423846159267057</v>
      </c>
      <c r="DN153" s="2">
        <f t="shared" si="176"/>
        <v>89.822595137420691</v>
      </c>
      <c r="DO153" s="2">
        <f t="shared" si="176"/>
        <v>82.060986257928121</v>
      </c>
      <c r="DP153" s="2">
        <f t="shared" si="176"/>
        <v>85.978575858250309</v>
      </c>
      <c r="DQ153" s="2">
        <f t="shared" si="176"/>
        <v>85.110278070175411</v>
      </c>
      <c r="DR153" s="2">
        <f t="shared" si="176"/>
        <v>91.26015439325964</v>
      </c>
      <c r="DS153" s="2">
        <f t="shared" si="176"/>
        <v>98.098994601889345</v>
      </c>
      <c r="DT153" s="2">
        <f t="shared" si="176"/>
        <v>102.19022380275014</v>
      </c>
      <c r="DU153" s="2">
        <f t="shared" si="176"/>
        <v>100.53735958188153</v>
      </c>
      <c r="DV153" s="2">
        <f t="shared" si="176"/>
        <v>97.002509513742069</v>
      </c>
      <c r="DW153" s="2">
        <f t="shared" si="176"/>
        <v>96.862277167019045</v>
      </c>
      <c r="DX153" s="2">
        <f t="shared" si="176"/>
        <v>87.503087133796413</v>
      </c>
      <c r="DY153" s="2">
        <f t="shared" si="176"/>
        <v>83.086631059631017</v>
      </c>
      <c r="EA153" s="2">
        <f t="shared" si="152"/>
        <v>62.766453042921199</v>
      </c>
      <c r="EB153" s="2">
        <f t="shared" si="152"/>
        <v>58.131809840425547</v>
      </c>
      <c r="EC153" s="2">
        <f t="shared" si="152"/>
        <v>58.561451295045046</v>
      </c>
      <c r="ED153" s="2">
        <f t="shared" si="152"/>
        <v>58.801212001781565</v>
      </c>
      <c r="EE153" s="2">
        <f t="shared" si="152"/>
        <v>56.854974083860355</v>
      </c>
      <c r="EF153" s="2">
        <f t="shared" si="152"/>
        <v>55.828534573857112</v>
      </c>
      <c r="EG153" s="2">
        <f t="shared" si="152"/>
        <v>53.842837667948935</v>
      </c>
      <c r="EH153" s="2">
        <f t="shared" si="152"/>
        <v>54.426120323911476</v>
      </c>
      <c r="EI153" s="2">
        <f t="shared" si="152"/>
        <v>54.497665209269819</v>
      </c>
      <c r="EJ153" s="2">
        <f t="shared" si="152"/>
        <v>54.957968577858495</v>
      </c>
      <c r="EK153" s="2">
        <f t="shared" si="152"/>
        <v>55.791044077621848</v>
      </c>
      <c r="EL153" s="2">
        <f t="shared" si="179"/>
        <v>58.171034427909937</v>
      </c>
      <c r="EM153" s="2">
        <f t="shared" si="135"/>
        <v>58.301896085144989</v>
      </c>
      <c r="EN153" s="2">
        <f t="shared" si="135"/>
        <v>57.030340961018354</v>
      </c>
      <c r="EO153" s="2">
        <f t="shared" si="135"/>
        <v>60.595659767539573</v>
      </c>
      <c r="EQ153" s="2">
        <f t="shared" si="177"/>
        <v>62.808320616436333</v>
      </c>
      <c r="ER153" s="2">
        <f t="shared" si="177"/>
        <v>58.792019128657969</v>
      </c>
      <c r="ES153" s="2">
        <f t="shared" si="177"/>
        <v>58.565949142379843</v>
      </c>
      <c r="ET153" s="2">
        <f t="shared" si="177"/>
        <v>58.770038211576541</v>
      </c>
      <c r="EU153" s="2">
        <f t="shared" si="177"/>
        <v>56.914315833026834</v>
      </c>
      <c r="EV153" s="2">
        <f t="shared" si="177"/>
        <v>55.718449610739981</v>
      </c>
      <c r="EW153" s="2">
        <f t="shared" si="177"/>
        <v>53.87581752418285</v>
      </c>
      <c r="EX153" s="2">
        <f t="shared" si="177"/>
        <v>54.508090627081927</v>
      </c>
      <c r="EY153" s="2">
        <f t="shared" si="177"/>
        <v>54.746184510174047</v>
      </c>
      <c r="EZ153" s="2">
        <f t="shared" si="177"/>
        <v>55.340305957954214</v>
      </c>
      <c r="FA153" s="2">
        <f t="shared" si="177"/>
        <v>56.091588997066275</v>
      </c>
      <c r="FB153" s="2">
        <f t="shared" si="177"/>
        <v>58.250378529737141</v>
      </c>
      <c r="FC153" s="2">
        <f t="shared" si="177"/>
        <v>58.232093594389546</v>
      </c>
      <c r="FD153" s="2">
        <f t="shared" si="177"/>
        <v>57.087503397772849</v>
      </c>
      <c r="FE153" s="2">
        <f t="shared" si="177"/>
        <v>60.850364268043258</v>
      </c>
      <c r="FG153" s="2">
        <f t="shared" si="178"/>
        <v>0.9995114023595788</v>
      </c>
      <c r="FH153" s="2">
        <f t="shared" si="178"/>
        <v>0.999524694711309</v>
      </c>
      <c r="FI153" s="2">
        <f t="shared" si="178"/>
        <v>0.99945772343812467</v>
      </c>
      <c r="FJ153" s="2">
        <f t="shared" si="178"/>
        <v>0.99949554078216496</v>
      </c>
      <c r="FK153" s="2">
        <f t="shared" si="178"/>
        <v>0.99942730218287845</v>
      </c>
      <c r="FL153" s="2">
        <f t="shared" si="178"/>
        <v>0.99942791984438073</v>
      </c>
      <c r="FM153" s="2">
        <f t="shared" si="178"/>
        <v>0.99941665607428987</v>
      </c>
      <c r="FN153" s="2">
        <f t="shared" si="178"/>
        <v>0.99940028803831293</v>
      </c>
      <c r="FO153" s="2">
        <f t="shared" si="178"/>
        <v>0.99939125545847618</v>
      </c>
      <c r="FP153" s="2">
        <f t="shared" si="178"/>
        <v>0.9993343133641166</v>
      </c>
      <c r="FQ153" s="2">
        <f t="shared" si="178"/>
        <v>0.9994111598357992</v>
      </c>
      <c r="FR153" s="2">
        <f t="shared" si="178"/>
        <v>0.99945543895233147</v>
      </c>
      <c r="FS153" s="2">
        <f t="shared" si="178"/>
        <v>0.99946903088290606</v>
      </c>
      <c r="FT153" s="2">
        <f t="shared" si="178"/>
        <v>0.99943763949852815</v>
      </c>
      <c r="FU153" s="2">
        <f t="shared" si="178"/>
        <v>0.99932048861681133</v>
      </c>
      <c r="FW153" s="2">
        <f t="shared" si="169"/>
        <v>3.4686475570363952E-2</v>
      </c>
      <c r="FX153" s="2">
        <f t="shared" si="169"/>
        <v>4.7341620586329215E-2</v>
      </c>
      <c r="FY153" s="2">
        <f t="shared" si="169"/>
        <v>4.8407836995369241E-2</v>
      </c>
      <c r="FZ153" s="2">
        <f t="shared" si="169"/>
        <v>5.0742963119616902E-2</v>
      </c>
      <c r="GA153" s="2">
        <f t="shared" si="169"/>
        <v>4.8652970308204667E-2</v>
      </c>
      <c r="GB153" s="2">
        <f t="shared" si="169"/>
        <v>5.28885715278401E-2</v>
      </c>
      <c r="GC153" s="2">
        <f t="shared" si="169"/>
        <v>7.0474316987581748E-2</v>
      </c>
      <c r="GD153" s="2">
        <f t="shared" si="169"/>
        <v>7.6013347199608797E-2</v>
      </c>
      <c r="GE153" s="2">
        <f t="shared" si="169"/>
        <v>6.6154311854091388E-2</v>
      </c>
      <c r="GF153" s="2">
        <f t="shared" si="169"/>
        <v>5.6270337528612491E-2</v>
      </c>
      <c r="GG153" s="2">
        <f t="shared" si="169"/>
        <v>4.4090852990067486E-2</v>
      </c>
      <c r="GH153" s="2">
        <f t="shared" si="169"/>
        <v>3.8581240873495522E-2</v>
      </c>
      <c r="GI153" s="2">
        <f t="shared" si="169"/>
        <v>3.4923014841018757E-2</v>
      </c>
      <c r="GJ153" s="2">
        <f t="shared" si="169"/>
        <v>3.4522209707170334E-2</v>
      </c>
      <c r="GK153" s="2">
        <f t="shared" si="169"/>
        <v>2.6159809108928934E-2</v>
      </c>
      <c r="GM153" s="86">
        <f t="shared" si="170"/>
        <v>1.4101612416091447E-106</v>
      </c>
      <c r="GN153" s="86">
        <f t="shared" si="170"/>
        <v>2.9360496912457229E-107</v>
      </c>
      <c r="GO153" s="86">
        <f t="shared" si="170"/>
        <v>1.2620583644821363E-136</v>
      </c>
      <c r="GP153" s="86">
        <f t="shared" si="170"/>
        <v>1.1441695377881741E-135</v>
      </c>
      <c r="GQ153" s="86">
        <f t="shared" si="170"/>
        <v>8.923942711541044E-125</v>
      </c>
      <c r="GR153" s="86">
        <f t="shared" si="170"/>
        <v>4.2925228583450303E-111</v>
      </c>
      <c r="GS153" s="86">
        <f t="shared" si="170"/>
        <v>1.7015682647235554E-145</v>
      </c>
      <c r="GT153" s="86">
        <f t="shared" si="170"/>
        <v>1.0529810691020397E-180</v>
      </c>
      <c r="GU153" s="86">
        <f t="shared" si="170"/>
        <v>9.3195148565389598E-203</v>
      </c>
      <c r="GV153" s="86">
        <f t="shared" si="170"/>
        <v>5.929633691565889E-154</v>
      </c>
      <c r="GW153" s="86">
        <f t="shared" si="170"/>
        <v>5.9887213756768749E-164</v>
      </c>
      <c r="GX153" s="86">
        <f t="shared" si="170"/>
        <v>1.1452130401964247E-155</v>
      </c>
      <c r="GY153" s="86">
        <f t="shared" si="170"/>
        <v>4.5191807661641593E-156</v>
      </c>
      <c r="GZ153" s="86">
        <f t="shared" si="170"/>
        <v>1.8723842690152969E-196</v>
      </c>
      <c r="HA153" s="86">
        <f t="shared" si="170"/>
        <v>7.9509634883242949E-231</v>
      </c>
      <c r="HC153" s="86">
        <f t="shared" si="153"/>
        <v>9.6148372511675294E-31</v>
      </c>
      <c r="HD153" s="86">
        <f t="shared" si="153"/>
        <v>1.0851717635977981E-40</v>
      </c>
      <c r="HE153" s="86">
        <f t="shared" si="153"/>
        <v>7.5705457723795628E-52</v>
      </c>
      <c r="HF153" s="86">
        <f t="shared" ref="HF153:HN187" si="180" xml:space="preserve"> _xlfn.NORM.DIST($B153, F$8, ABS(F$12), TRUE) * _xlfn.NORM.DIST(($B153 - F$8)*F$16, 0, ABS(F$12), TRUE) * 2</f>
        <v>2.7362969007612879E-52</v>
      </c>
      <c r="HG153" s="86">
        <f t="shared" si="180"/>
        <v>9.6813091686447739E-64</v>
      </c>
      <c r="HH153" s="86">
        <f t="shared" si="180"/>
        <v>4.378153843708948E-65</v>
      </c>
      <c r="HI153" s="86">
        <f t="shared" si="180"/>
        <v>1.7344395697217618E-103</v>
      </c>
      <c r="HJ153" s="86">
        <f t="shared" si="180"/>
        <v>3.4141818233316029E-132</v>
      </c>
      <c r="HK153" s="86">
        <f t="shared" si="180"/>
        <v>1.6386015440498664E-136</v>
      </c>
      <c r="HL153" s="86">
        <f t="shared" si="161"/>
        <v>4.4285037132500301E-75</v>
      </c>
      <c r="HM153" s="86">
        <f t="shared" si="161"/>
        <v>1.9538044973701611E-91</v>
      </c>
      <c r="HN153" s="86">
        <f t="shared" si="161"/>
        <v>1.8198518356421253E-67</v>
      </c>
      <c r="HO153" s="86">
        <f t="shared" si="161"/>
        <v>3.0658594877898056E-54</v>
      </c>
      <c r="HP153" s="86">
        <f t="shared" si="161"/>
        <v>9.136428143208261E-73</v>
      </c>
      <c r="HQ153" s="86">
        <f t="shared" si="161"/>
        <v>3.552158014594435E-99</v>
      </c>
      <c r="HS153" s="86">
        <f t="shared" si="171"/>
        <v>0.332531061672447</v>
      </c>
      <c r="HT153" s="86">
        <f t="shared" si="171"/>
        <v>0.51384819006458349</v>
      </c>
      <c r="HU153" s="86">
        <f t="shared" si="171"/>
        <v>0.50424737653812968</v>
      </c>
      <c r="HV153" s="86">
        <f t="shared" si="171"/>
        <v>0.53339784180666872</v>
      </c>
      <c r="HW153" s="86">
        <f t="shared" si="171"/>
        <v>0.53111841524958903</v>
      </c>
      <c r="HX153" s="86">
        <f t="shared" si="171"/>
        <v>0.53502151171193268</v>
      </c>
      <c r="HY153" s="86">
        <f t="shared" si="171"/>
        <v>0.38318901920858389</v>
      </c>
      <c r="HZ153" s="86">
        <f t="shared" si="171"/>
        <v>0.31162943690889505</v>
      </c>
      <c r="IA153" s="86">
        <f t="shared" si="171"/>
        <v>0.41255656211139352</v>
      </c>
      <c r="IB153" s="86">
        <f t="shared" si="171"/>
        <v>0.50956677776275683</v>
      </c>
      <c r="IC153" s="86">
        <f t="shared" si="171"/>
        <v>0.48190457478719623</v>
      </c>
      <c r="ID153" s="86">
        <f t="shared" si="171"/>
        <v>0.39424480839770715</v>
      </c>
      <c r="IE153" s="86">
        <f t="shared" si="171"/>
        <v>0.33120983955254973</v>
      </c>
      <c r="IF153" s="86">
        <f t="shared" si="171"/>
        <v>0.2749638834135259</v>
      </c>
      <c r="IG153" s="86">
        <f t="shared" si="171"/>
        <v>0.32307638433142283</v>
      </c>
      <c r="II153" s="86">
        <f t="shared" si="172"/>
        <v>8.6169540506935613E-18</v>
      </c>
      <c r="IJ153" s="86">
        <f t="shared" si="172"/>
        <v>3.5110665901419014E-14</v>
      </c>
      <c r="IK153" s="86">
        <f t="shared" si="172"/>
        <v>3.9476464108847998E-15</v>
      </c>
      <c r="IL153" s="86">
        <f t="shared" si="172"/>
        <v>2.3089752059644862E-15</v>
      </c>
      <c r="IM153" s="86">
        <f t="shared" si="172"/>
        <v>2.3489141031765521E-16</v>
      </c>
      <c r="IN153" s="86">
        <f t="shared" si="172"/>
        <v>2.5302542618715962E-15</v>
      </c>
      <c r="IO153" s="86">
        <f t="shared" si="172"/>
        <v>1.462440734149596E-13</v>
      </c>
      <c r="IP153" s="86">
        <f t="shared" si="172"/>
        <v>2.4534761359549813E-13</v>
      </c>
      <c r="IQ153" s="86">
        <f t="shared" si="172"/>
        <v>1.3785963054534322E-14</v>
      </c>
      <c r="IR153" s="86">
        <f t="shared" si="172"/>
        <v>5.9112714269591775E-20</v>
      </c>
      <c r="IS153" s="86">
        <f t="shared" si="172"/>
        <v>4.396460474222966E-17</v>
      </c>
      <c r="IT153" s="86">
        <f t="shared" si="172"/>
        <v>4.3113295169550157E-18</v>
      </c>
      <c r="IU153" s="86">
        <f t="shared" si="172"/>
        <v>2.21695058127089E-18</v>
      </c>
      <c r="IV153" s="86">
        <f t="shared" si="172"/>
        <v>1.230440570937074E-18</v>
      </c>
      <c r="IW153" s="86">
        <f t="shared" si="172"/>
        <v>1.0612667017110986E-9</v>
      </c>
      <c r="IY153" s="86">
        <f t="shared" si="173"/>
        <v>0.332531061672447</v>
      </c>
      <c r="IZ153" s="86">
        <f t="shared" si="173"/>
        <v>0.51384819006461857</v>
      </c>
      <c r="JA153" s="86">
        <f t="shared" si="173"/>
        <v>0.50424737653813367</v>
      </c>
      <c r="JB153" s="86">
        <f t="shared" si="173"/>
        <v>0.53339784180667105</v>
      </c>
      <c r="JC153" s="86">
        <f t="shared" si="173"/>
        <v>0.53111841524958925</v>
      </c>
      <c r="JD153" s="86">
        <f t="shared" si="173"/>
        <v>0.53502151171193524</v>
      </c>
      <c r="JE153" s="86">
        <f t="shared" si="173"/>
        <v>0.38318901920873011</v>
      </c>
      <c r="JF153" s="86">
        <f t="shared" si="173"/>
        <v>0.31162943690914041</v>
      </c>
      <c r="JG153" s="86">
        <f t="shared" si="173"/>
        <v>0.41255656211140729</v>
      </c>
      <c r="JH153" s="86">
        <f t="shared" si="173"/>
        <v>0.50956677776275683</v>
      </c>
      <c r="JI153" s="86">
        <f t="shared" si="173"/>
        <v>0.48190457478719628</v>
      </c>
      <c r="JJ153" s="86">
        <f t="shared" si="173"/>
        <v>0.39424480839770715</v>
      </c>
      <c r="JK153" s="86">
        <f t="shared" si="173"/>
        <v>0.33120983955254973</v>
      </c>
      <c r="JL153" s="86">
        <f t="shared" si="173"/>
        <v>0.2749638834135259</v>
      </c>
      <c r="JM153" s="86">
        <f t="shared" si="173"/>
        <v>0.32307638539268951</v>
      </c>
    </row>
    <row r="154" spans="2:273" x14ac:dyDescent="0.25">
      <c r="B154" s="2">
        <v>127</v>
      </c>
      <c r="C154" s="37">
        <v>62.633000000000003</v>
      </c>
      <c r="D154" s="37">
        <v>59.698</v>
      </c>
      <c r="E154" s="37">
        <v>61.905000000000001</v>
      </c>
      <c r="F154" s="37">
        <v>63.856999999999999</v>
      </c>
      <c r="G154" s="37">
        <v>64.725999999999999</v>
      </c>
      <c r="H154" s="37">
        <v>64.113</v>
      </c>
      <c r="I154" s="37">
        <v>57.451999999999998</v>
      </c>
      <c r="J154" s="37">
        <v>57.435000000000002</v>
      </c>
      <c r="K154" s="37">
        <v>59.661000000000001</v>
      </c>
      <c r="L154" s="37">
        <v>66.274000000000001</v>
      </c>
      <c r="M154" s="37">
        <v>74.435000000000002</v>
      </c>
      <c r="N154" s="37">
        <v>78.983999999999995</v>
      </c>
      <c r="O154" s="37">
        <v>80.161000000000001</v>
      </c>
      <c r="P154" s="37">
        <v>99.6</v>
      </c>
      <c r="Q154" s="37">
        <v>143.80000000000001</v>
      </c>
      <c r="S154" s="4">
        <f t="shared" si="174"/>
        <v>62.686733273578454</v>
      </c>
      <c r="T154" s="4">
        <f t="shared" si="174"/>
        <v>60.466723805004911</v>
      </c>
      <c r="U154" s="4">
        <f t="shared" si="174"/>
        <v>63.413875923169144</v>
      </c>
      <c r="V154" s="4">
        <f t="shared" si="174"/>
        <v>64.663190367045587</v>
      </c>
      <c r="W154" s="4">
        <f t="shared" si="174"/>
        <v>64.419895643889276</v>
      </c>
      <c r="X154" s="4">
        <f t="shared" si="174"/>
        <v>63.455080543451906</v>
      </c>
      <c r="Y154" s="4">
        <f t="shared" si="174"/>
        <v>56.935229411742291</v>
      </c>
      <c r="Z154" s="4">
        <f t="shared" si="174"/>
        <v>56.828239988624425</v>
      </c>
      <c r="AA154" s="4">
        <f t="shared" si="174"/>
        <v>59.285458813884425</v>
      </c>
      <c r="AB154" s="4">
        <f t="shared" si="174"/>
        <v>64.264223673793907</v>
      </c>
      <c r="AC154" s="4">
        <f t="shared" si="174"/>
        <v>74.935986871353123</v>
      </c>
      <c r="AD154" s="4">
        <f t="shared" si="174"/>
        <v>79.816688566782815</v>
      </c>
      <c r="AE154" s="4">
        <f t="shared" si="174"/>
        <v>80.747291665605189</v>
      </c>
      <c r="AF154" s="4">
        <f t="shared" si="174"/>
        <v>98.435042970867215</v>
      </c>
      <c r="AG154" s="4">
        <f t="shared" si="174"/>
        <v>142.01772896044466</v>
      </c>
      <c r="AI154" s="4">
        <f t="shared" si="175"/>
        <v>-5.3733273578451701E-2</v>
      </c>
      <c r="AJ154" s="4">
        <f t="shared" si="175"/>
        <v>-0.76872380500491033</v>
      </c>
      <c r="AK154" s="4">
        <f t="shared" si="175"/>
        <v>-1.5088759231691427</v>
      </c>
      <c r="AL154" s="4">
        <f t="shared" si="175"/>
        <v>-0.80619036704558766</v>
      </c>
      <c r="AM154" s="4">
        <f t="shared" si="175"/>
        <v>0.30610435611072262</v>
      </c>
      <c r="AN154" s="4">
        <f t="shared" si="175"/>
        <v>0.65791945654809325</v>
      </c>
      <c r="AO154" s="4">
        <f t="shared" si="175"/>
        <v>0.51677058825770672</v>
      </c>
      <c r="AP154" s="4">
        <f t="shared" si="175"/>
        <v>0.60676001137557734</v>
      </c>
      <c r="AQ154" s="4">
        <f t="shared" si="175"/>
        <v>0.37554118611557641</v>
      </c>
      <c r="AR154" s="4">
        <f t="shared" si="175"/>
        <v>2.0097763262060937</v>
      </c>
      <c r="AS154" s="4">
        <f t="shared" si="175"/>
        <v>-0.50098687135312048</v>
      </c>
      <c r="AT154" s="4">
        <f t="shared" si="175"/>
        <v>-0.83268856678282077</v>
      </c>
      <c r="AU154" s="4">
        <f t="shared" si="175"/>
        <v>-0.58629166560518797</v>
      </c>
      <c r="AV154" s="4">
        <f t="shared" si="175"/>
        <v>1.1649570291327791</v>
      </c>
      <c r="AW154" s="4">
        <f t="shared" si="175"/>
        <v>1.7822710395553543</v>
      </c>
      <c r="AY154" s="2">
        <f t="shared" si="167"/>
        <v>62.686733273578454</v>
      </c>
      <c r="AZ154" s="2">
        <f t="shared" si="167"/>
        <v>58.041592129908395</v>
      </c>
      <c r="BA154" s="2">
        <f t="shared" si="167"/>
        <v>58.452069149181341</v>
      </c>
      <c r="BB154" s="2">
        <f t="shared" si="167"/>
        <v>58.698949036592552</v>
      </c>
      <c r="BC154" s="2">
        <f t="shared" si="167"/>
        <v>56.757683819734332</v>
      </c>
      <c r="BD154" s="2">
        <f t="shared" si="167"/>
        <v>55.742431962608194</v>
      </c>
      <c r="BE154" s="2">
        <f t="shared" si="167"/>
        <v>53.754008637516336</v>
      </c>
      <c r="BF154" s="2">
        <f t="shared" si="167"/>
        <v>54.306454918207791</v>
      </c>
      <c r="BG154" s="2">
        <f t="shared" si="167"/>
        <v>54.368582099066792</v>
      </c>
      <c r="BH154" s="2">
        <f t="shared" si="167"/>
        <v>54.827355581523115</v>
      </c>
      <c r="BI154" s="2">
        <f t="shared" si="167"/>
        <v>55.640313968490666</v>
      </c>
      <c r="BJ154" s="2">
        <f t="shared" si="167"/>
        <v>58.033865489531827</v>
      </c>
      <c r="BK154" s="2">
        <f t="shared" si="167"/>
        <v>58.168794793024546</v>
      </c>
      <c r="BL154" s="2">
        <f t="shared" si="167"/>
        <v>56.894564364104554</v>
      </c>
      <c r="BM154" s="2">
        <f t="shared" si="167"/>
        <v>60.438682529878015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106.19331652068863</v>
      </c>
      <c r="DL154" s="2">
        <f t="shared" si="176"/>
        <v>86.346518272425271</v>
      </c>
      <c r="DM154" s="2">
        <f t="shared" si="176"/>
        <v>93.588362085976001</v>
      </c>
      <c r="DN154" s="2">
        <f t="shared" si="176"/>
        <v>89.961441558441535</v>
      </c>
      <c r="DO154" s="2">
        <f t="shared" si="176"/>
        <v>82.11794503171248</v>
      </c>
      <c r="DP154" s="2">
        <f t="shared" si="176"/>
        <v>86.078385192988179</v>
      </c>
      <c r="DQ154" s="2">
        <f t="shared" si="176"/>
        <v>85.209336167341405</v>
      </c>
      <c r="DR154" s="2">
        <f t="shared" si="176"/>
        <v>91.412570959623565</v>
      </c>
      <c r="DS154" s="2">
        <f t="shared" si="176"/>
        <v>98.310310188933869</v>
      </c>
      <c r="DT154" s="2">
        <f t="shared" si="176"/>
        <v>102.44004765291609</v>
      </c>
      <c r="DU154" s="2">
        <f t="shared" si="176"/>
        <v>100.73823972125436</v>
      </c>
      <c r="DV154" s="2">
        <f t="shared" si="176"/>
        <v>97.15328118393235</v>
      </c>
      <c r="DW154" s="2">
        <f t="shared" si="176"/>
        <v>97.019412050739973</v>
      </c>
      <c r="DX154" s="2">
        <f t="shared" si="176"/>
        <v>87.625046209604335</v>
      </c>
      <c r="DY154" s="2">
        <f t="shared" si="176"/>
        <v>83.128773144573103</v>
      </c>
      <c r="EA154" s="2">
        <f t="shared" si="152"/>
        <v>62.665474695707879</v>
      </c>
      <c r="EB154" s="2">
        <f t="shared" si="152"/>
        <v>57.992260353343475</v>
      </c>
      <c r="EC154" s="2">
        <f t="shared" si="152"/>
        <v>58.434423423423425</v>
      </c>
      <c r="ED154" s="2">
        <f t="shared" si="152"/>
        <v>58.686363254060325</v>
      </c>
      <c r="EE154" s="2">
        <f t="shared" si="152"/>
        <v>56.741021220653209</v>
      </c>
      <c r="EF154" s="2">
        <f t="shared" si="152"/>
        <v>55.733367431328148</v>
      </c>
      <c r="EG154" s="2">
        <f t="shared" si="152"/>
        <v>53.734598163015001</v>
      </c>
      <c r="EH154" s="2">
        <f t="shared" si="152"/>
        <v>54.278868776830024</v>
      </c>
      <c r="EI154" s="2">
        <f t="shared" si="152"/>
        <v>54.3251453011639</v>
      </c>
      <c r="EJ154" s="2">
        <f t="shared" si="152"/>
        <v>54.773467819153751</v>
      </c>
      <c r="EK154" s="2">
        <f t="shared" si="152"/>
        <v>55.600414866918797</v>
      </c>
      <c r="EL154" s="2">
        <f t="shared" si="179"/>
        <v>58.010792760948711</v>
      </c>
      <c r="EM154" s="2">
        <f t="shared" si="135"/>
        <v>58.152738785528641</v>
      </c>
      <c r="EN154" s="2">
        <f t="shared" si="135"/>
        <v>56.876435858136432</v>
      </c>
      <c r="EO154" s="2">
        <f t="shared" si="135"/>
        <v>60.416891943484259</v>
      </c>
      <c r="EQ154" s="2">
        <f t="shared" si="177"/>
        <v>62.714581855769048</v>
      </c>
      <c r="ER154" s="2">
        <f t="shared" si="177"/>
        <v>58.709078181663791</v>
      </c>
      <c r="ES154" s="2">
        <f t="shared" si="177"/>
        <v>58.439327521298395</v>
      </c>
      <c r="ET154" s="2">
        <f t="shared" si="177"/>
        <v>58.653787235402568</v>
      </c>
      <c r="EU154" s="2">
        <f t="shared" si="177"/>
        <v>56.805193435086409</v>
      </c>
      <c r="EV154" s="2">
        <f t="shared" si="177"/>
        <v>55.616054514167416</v>
      </c>
      <c r="EW154" s="2">
        <f t="shared" si="177"/>
        <v>53.769314674945392</v>
      </c>
      <c r="EX154" s="2">
        <f t="shared" si="177"/>
        <v>54.366794860916372</v>
      </c>
      <c r="EY154" s="2">
        <f t="shared" si="177"/>
        <v>54.588971553406651</v>
      </c>
      <c r="EZ154" s="2">
        <f t="shared" si="177"/>
        <v>55.179996288443242</v>
      </c>
      <c r="FA154" s="2">
        <f t="shared" si="177"/>
        <v>55.925665817436297</v>
      </c>
      <c r="FB154" s="2">
        <f t="shared" si="177"/>
        <v>58.096964657952171</v>
      </c>
      <c r="FC154" s="2">
        <f t="shared" si="177"/>
        <v>58.080260497432022</v>
      </c>
      <c r="FD154" s="2">
        <f t="shared" si="177"/>
        <v>56.93892163258554</v>
      </c>
      <c r="FE154" s="2">
        <f t="shared" si="177"/>
        <v>60.686528690527631</v>
      </c>
      <c r="FG154" s="2">
        <f t="shared" si="178"/>
        <v>0.99955437449783413</v>
      </c>
      <c r="FH154" s="2">
        <f t="shared" si="178"/>
        <v>0.9995664982949265</v>
      </c>
      <c r="FI154" s="2">
        <f t="shared" si="178"/>
        <v>0.99950541429875162</v>
      </c>
      <c r="FJ154" s="2">
        <f t="shared" si="178"/>
        <v>0.99953990730321307</v>
      </c>
      <c r="FK154" s="2">
        <f t="shared" si="178"/>
        <v>0.99947766706212593</v>
      </c>
      <c r="FL154" s="2">
        <f t="shared" si="178"/>
        <v>0.999478230432857</v>
      </c>
      <c r="FM154" s="2">
        <f t="shared" si="178"/>
        <v>0.99946795670799249</v>
      </c>
      <c r="FN154" s="2">
        <f t="shared" si="178"/>
        <v>0.99945302732771291</v>
      </c>
      <c r="FO154" s="2">
        <f t="shared" si="178"/>
        <v>0.99944478864098929</v>
      </c>
      <c r="FP154" s="2">
        <f t="shared" si="178"/>
        <v>0.99939285100979569</v>
      </c>
      <c r="FQ154" s="2">
        <f t="shared" si="178"/>
        <v>0.99946294356187337</v>
      </c>
      <c r="FR154" s="2">
        <f t="shared" si="178"/>
        <v>0.9995033306236889</v>
      </c>
      <c r="FS154" s="2">
        <f t="shared" si="178"/>
        <v>0.99951572778487829</v>
      </c>
      <c r="FT154" s="2">
        <f t="shared" si="178"/>
        <v>0.99948709574769434</v>
      </c>
      <c r="FU154" s="2">
        <f t="shared" si="178"/>
        <v>0.9993802411979128</v>
      </c>
      <c r="FW154" s="2">
        <f t="shared" si="169"/>
        <v>3.7906111793213855E-2</v>
      </c>
      <c r="FX154" s="2">
        <f t="shared" si="169"/>
        <v>5.1673041528138994E-2</v>
      </c>
      <c r="FY154" s="2">
        <f t="shared" si="169"/>
        <v>5.2831399262033112E-2</v>
      </c>
      <c r="FZ154" s="2">
        <f t="shared" si="169"/>
        <v>5.5367496132949293E-2</v>
      </c>
      <c r="GA154" s="2">
        <f t="shared" si="169"/>
        <v>5.3097683207323623E-2</v>
      </c>
      <c r="GB154" s="2">
        <f t="shared" si="169"/>
        <v>5.7696762353325076E-2</v>
      </c>
      <c r="GC154" s="2">
        <f t="shared" si="169"/>
        <v>7.6751699127683995E-2</v>
      </c>
      <c r="GD154" s="2">
        <f t="shared" si="169"/>
        <v>8.2740191815974723E-2</v>
      </c>
      <c r="GE154" s="2">
        <f t="shared" si="169"/>
        <v>7.2076734470464601E-2</v>
      </c>
      <c r="GF154" s="2">
        <f t="shared" si="169"/>
        <v>6.1366050452510729E-2</v>
      </c>
      <c r="GG154" s="2">
        <f t="shared" si="169"/>
        <v>4.8139881239095579E-2</v>
      </c>
      <c r="GH154" s="2">
        <f t="shared" si="169"/>
        <v>4.2146609243867914E-2</v>
      </c>
      <c r="GI154" s="2">
        <f t="shared" si="169"/>
        <v>3.8163738869758261E-2</v>
      </c>
      <c r="GJ154" s="2">
        <f t="shared" si="169"/>
        <v>3.7727194503896E-2</v>
      </c>
      <c r="GK154" s="2">
        <f t="shared" si="169"/>
        <v>2.8611449262816429E-2</v>
      </c>
      <c r="GM154" s="86">
        <f t="shared" si="170"/>
        <v>4.8253115501170105E-110</v>
      </c>
      <c r="GN154" s="86">
        <f t="shared" si="170"/>
        <v>1.0355266894767295E-110</v>
      </c>
      <c r="GO154" s="86">
        <f t="shared" si="170"/>
        <v>4.5104687174954935E-141</v>
      </c>
      <c r="GP154" s="86">
        <f t="shared" si="170"/>
        <v>4.8564962104302106E-140</v>
      </c>
      <c r="GQ154" s="86">
        <f t="shared" si="170"/>
        <v>8.1393535081642548E-129</v>
      </c>
      <c r="GR154" s="86">
        <f t="shared" si="170"/>
        <v>1.149655832829148E-114</v>
      </c>
      <c r="GS154" s="86">
        <f t="shared" si="170"/>
        <v>4.0731218636153777E-150</v>
      </c>
      <c r="GT154" s="86">
        <f t="shared" si="170"/>
        <v>1.8738161298877044E-186</v>
      </c>
      <c r="GU154" s="86">
        <f t="shared" si="170"/>
        <v>3.0977044181925734E-209</v>
      </c>
      <c r="GV154" s="86">
        <f t="shared" si="170"/>
        <v>7.6913678231601279E-159</v>
      </c>
      <c r="GW154" s="86">
        <f t="shared" si="170"/>
        <v>3.0052588790434132E-169</v>
      </c>
      <c r="GX154" s="86">
        <f t="shared" si="170"/>
        <v>1.06329451111993E-160</v>
      </c>
      <c r="GY154" s="86">
        <f t="shared" si="170"/>
        <v>3.7015871954989414E-161</v>
      </c>
      <c r="GZ154" s="86">
        <f t="shared" si="170"/>
        <v>8.2218775872994806E-203</v>
      </c>
      <c r="HA154" s="86">
        <f t="shared" si="170"/>
        <v>3.5296936347033539E-238</v>
      </c>
      <c r="HC154" s="86">
        <f t="shared" ref="HC154:HH213" si="181" xml:space="preserve"> _xlfn.NORM.DIST($B154, C$8, ABS(C$12), TRUE) * _xlfn.NORM.DIST(($B154 - C$8)*C$16, 0, ABS(C$12), TRUE) * 2</f>
        <v>2.3586339254349318E-32</v>
      </c>
      <c r="HD154" s="86">
        <f t="shared" si="181"/>
        <v>8.36715486855249E-43</v>
      </c>
      <c r="HE154" s="86">
        <f t="shared" si="181"/>
        <v>1.4333428514482446E-54</v>
      </c>
      <c r="HF154" s="86">
        <f t="shared" si="180"/>
        <v>5.5758581967547476E-55</v>
      </c>
      <c r="HG154" s="86">
        <f t="shared" si="180"/>
        <v>4.8816976134712571E-67</v>
      </c>
      <c r="HH154" s="86">
        <f t="shared" si="180"/>
        <v>2.099416323224662E-68</v>
      </c>
      <c r="HI154" s="86">
        <f t="shared" si="180"/>
        <v>1.2923486978622497E-108</v>
      </c>
      <c r="HJ154" s="86">
        <f t="shared" si="180"/>
        <v>9.9428220629573776E-139</v>
      </c>
      <c r="HK154" s="86">
        <f t="shared" si="180"/>
        <v>2.5523899339236864E-143</v>
      </c>
      <c r="HL154" s="86">
        <f t="shared" si="161"/>
        <v>8.971061544378086E-79</v>
      </c>
      <c r="HM154" s="86">
        <f t="shared" si="161"/>
        <v>3.7543798337121462E-96</v>
      </c>
      <c r="HN154" s="86">
        <f t="shared" si="161"/>
        <v>5.4088276375253078E-71</v>
      </c>
      <c r="HO154" s="86">
        <f t="shared" si="161"/>
        <v>3.8682543299398643E-57</v>
      </c>
      <c r="HP154" s="86">
        <f t="shared" si="161"/>
        <v>1.2172726637833073E-76</v>
      </c>
      <c r="HQ154" s="86">
        <f t="shared" si="161"/>
        <v>2.7496350703520423E-104</v>
      </c>
      <c r="HS154" s="86">
        <f t="shared" si="171"/>
        <v>0.4169943266568899</v>
      </c>
      <c r="HT154" s="86">
        <f t="shared" si="171"/>
        <v>0.53595826455095441</v>
      </c>
      <c r="HU154" s="86">
        <f t="shared" si="171"/>
        <v>0.53540134678751639</v>
      </c>
      <c r="HV154" s="86">
        <f t="shared" si="171"/>
        <v>0.52276502177725848</v>
      </c>
      <c r="HW154" s="86">
        <f t="shared" si="171"/>
        <v>0.52621251494453702</v>
      </c>
      <c r="HX154" s="86">
        <f t="shared" si="171"/>
        <v>0.49667513995170581</v>
      </c>
      <c r="HY154" s="86">
        <f t="shared" si="171"/>
        <v>0.26566588357070708</v>
      </c>
      <c r="HZ154" s="86">
        <f t="shared" si="171"/>
        <v>0.19574925416421549</v>
      </c>
      <c r="IA154" s="86">
        <f t="shared" si="171"/>
        <v>0.29504739322925783</v>
      </c>
      <c r="IB154" s="86">
        <f t="shared" si="171"/>
        <v>0.41380737379208998</v>
      </c>
      <c r="IC154" s="86">
        <f t="shared" si="171"/>
        <v>0.52985513859591193</v>
      </c>
      <c r="ID154" s="86">
        <f t="shared" si="171"/>
        <v>0.47459854791421108</v>
      </c>
      <c r="IE154" s="86">
        <f t="shared" si="171"/>
        <v>0.41737067783221377</v>
      </c>
      <c r="IF154" s="86">
        <f t="shared" si="171"/>
        <v>0.34735269967557564</v>
      </c>
      <c r="IG154" s="86">
        <f t="shared" si="171"/>
        <v>0.39155202812074713</v>
      </c>
      <c r="II154" s="86">
        <f t="shared" si="172"/>
        <v>6.6457361401091287E-17</v>
      </c>
      <c r="IJ154" s="86">
        <f t="shared" si="172"/>
        <v>2.0510565384607189E-13</v>
      </c>
      <c r="IK154" s="86">
        <f t="shared" si="172"/>
        <v>2.6650169697951303E-14</v>
      </c>
      <c r="IL154" s="86">
        <f t="shared" si="172"/>
        <v>1.662661234947407E-14</v>
      </c>
      <c r="IM154" s="86">
        <f t="shared" si="172"/>
        <v>1.8852122771920237E-15</v>
      </c>
      <c r="IN154" s="86">
        <f t="shared" si="172"/>
        <v>1.8657944955107731E-14</v>
      </c>
      <c r="IO154" s="86">
        <f t="shared" si="172"/>
        <v>1.028505937541718E-12</v>
      </c>
      <c r="IP154" s="86">
        <f t="shared" si="172"/>
        <v>1.7705400442325295E-12</v>
      </c>
      <c r="IQ154" s="86">
        <f t="shared" si="172"/>
        <v>1.0819381554303475E-13</v>
      </c>
      <c r="IR154" s="86">
        <f t="shared" si="172"/>
        <v>8.9748010539237467E-19</v>
      </c>
      <c r="IS154" s="86">
        <f t="shared" si="172"/>
        <v>3.63105621004948E-16</v>
      </c>
      <c r="IT154" s="86">
        <f t="shared" si="172"/>
        <v>3.7035012035324299E-17</v>
      </c>
      <c r="IU154" s="86">
        <f t="shared" si="172"/>
        <v>1.8478525073850783E-17</v>
      </c>
      <c r="IV154" s="86">
        <f t="shared" si="172"/>
        <v>1.050716227059083E-17</v>
      </c>
      <c r="IW154" s="86">
        <f t="shared" si="172"/>
        <v>2.771582341162856E-9</v>
      </c>
      <c r="IY154" s="86">
        <f t="shared" si="173"/>
        <v>0.41699432665688996</v>
      </c>
      <c r="IZ154" s="86">
        <f t="shared" si="173"/>
        <v>0.53595826455115947</v>
      </c>
      <c r="JA154" s="86">
        <f t="shared" si="173"/>
        <v>0.53540134678754303</v>
      </c>
      <c r="JB154" s="86">
        <f t="shared" si="173"/>
        <v>0.52276502177727513</v>
      </c>
      <c r="JC154" s="86">
        <f t="shared" si="173"/>
        <v>0.52621251494453891</v>
      </c>
      <c r="JD154" s="86">
        <f t="shared" si="173"/>
        <v>0.49667513995172446</v>
      </c>
      <c r="JE154" s="86">
        <f t="shared" si="173"/>
        <v>0.26566588357173559</v>
      </c>
      <c r="JF154" s="86">
        <f t="shared" si="173"/>
        <v>0.19574925416598601</v>
      </c>
      <c r="JG154" s="86">
        <f t="shared" si="173"/>
        <v>0.29504739322936602</v>
      </c>
      <c r="JH154" s="86">
        <f t="shared" si="173"/>
        <v>0.41380737379208998</v>
      </c>
      <c r="JI154" s="86">
        <f t="shared" si="173"/>
        <v>0.52985513859591227</v>
      </c>
      <c r="JJ154" s="86">
        <f t="shared" si="173"/>
        <v>0.47459854791421113</v>
      </c>
      <c r="JK154" s="86">
        <f t="shared" si="173"/>
        <v>0.41737067783221377</v>
      </c>
      <c r="JL154" s="86">
        <f t="shared" si="173"/>
        <v>0.34735269967557564</v>
      </c>
      <c r="JM154" s="86">
        <f t="shared" si="173"/>
        <v>0.39155203089232948</v>
      </c>
    </row>
    <row r="155" spans="2:273" x14ac:dyDescent="0.25">
      <c r="B155" s="2">
        <v>128</v>
      </c>
      <c r="C155" s="37">
        <v>61.866999999999997</v>
      </c>
      <c r="D155" s="37">
        <v>59.396999999999998</v>
      </c>
      <c r="E155" s="37">
        <v>61.951999999999998</v>
      </c>
      <c r="F155" s="37">
        <v>63.174999999999997</v>
      </c>
      <c r="G155" s="37">
        <v>61.951999999999998</v>
      </c>
      <c r="H155" s="37">
        <v>61.081000000000003</v>
      </c>
      <c r="I155" s="37">
        <v>54.661000000000001</v>
      </c>
      <c r="J155" s="37">
        <v>55.741999999999997</v>
      </c>
      <c r="K155" s="37">
        <v>57.145000000000003</v>
      </c>
      <c r="L155" s="37">
        <v>61.371000000000002</v>
      </c>
      <c r="M155" s="37">
        <v>71.516000000000005</v>
      </c>
      <c r="N155" s="37">
        <v>78.629000000000005</v>
      </c>
      <c r="O155" s="37">
        <v>81.338999999999999</v>
      </c>
      <c r="P155" s="37">
        <v>103.062</v>
      </c>
      <c r="Q155" s="37">
        <v>148.53800000000001</v>
      </c>
      <c r="S155" s="4">
        <f t="shared" si="174"/>
        <v>62.584649949106591</v>
      </c>
      <c r="T155" s="4">
        <f t="shared" si="174"/>
        <v>59.905924871540037</v>
      </c>
      <c r="U155" s="4">
        <f t="shared" si="174"/>
        <v>62.439039745259173</v>
      </c>
      <c r="V155" s="4">
        <f t="shared" si="174"/>
        <v>63.011341134170216</v>
      </c>
      <c r="W155" s="4">
        <f t="shared" si="174"/>
        <v>62.364446219813459</v>
      </c>
      <c r="X155" s="4">
        <f t="shared" si="174"/>
        <v>60.968836559060328</v>
      </c>
      <c r="Y155" s="4">
        <f t="shared" si="174"/>
        <v>55.152207452060701</v>
      </c>
      <c r="Z155" s="4">
        <f t="shared" si="174"/>
        <v>55.207030726969684</v>
      </c>
      <c r="AA155" s="4">
        <f t="shared" si="174"/>
        <v>56.599424388677548</v>
      </c>
      <c r="AB155" s="4">
        <f t="shared" si="174"/>
        <v>59.731651231570567</v>
      </c>
      <c r="AC155" s="4">
        <f t="shared" si="174"/>
        <v>71.961934674470655</v>
      </c>
      <c r="AD155" s="4">
        <f t="shared" si="174"/>
        <v>78.961379924383237</v>
      </c>
      <c r="AE155" s="4">
        <f t="shared" si="174"/>
        <v>81.453896876629912</v>
      </c>
      <c r="AF155" s="4">
        <f t="shared" si="174"/>
        <v>103.06374551169836</v>
      </c>
      <c r="AG155" s="4">
        <f t="shared" si="174"/>
        <v>149.55665826868045</v>
      </c>
      <c r="AI155" s="4">
        <f t="shared" si="175"/>
        <v>-0.71764994910659397</v>
      </c>
      <c r="AJ155" s="4">
        <f t="shared" si="175"/>
        <v>-0.50892487154003874</v>
      </c>
      <c r="AK155" s="4">
        <f t="shared" si="175"/>
        <v>-0.48703974525917459</v>
      </c>
      <c r="AL155" s="4">
        <f t="shared" si="175"/>
        <v>0.16365886582978106</v>
      </c>
      <c r="AM155" s="4">
        <f t="shared" si="175"/>
        <v>-0.41244621981346086</v>
      </c>
      <c r="AN155" s="4">
        <f t="shared" si="175"/>
        <v>0.11216344093967479</v>
      </c>
      <c r="AO155" s="4">
        <f t="shared" si="175"/>
        <v>-0.49120745206069927</v>
      </c>
      <c r="AP155" s="4">
        <f t="shared" si="175"/>
        <v>0.53496927303031327</v>
      </c>
      <c r="AQ155" s="4">
        <f t="shared" si="175"/>
        <v>0.54557561132245525</v>
      </c>
      <c r="AR155" s="4">
        <f t="shared" si="175"/>
        <v>1.6393487684294357</v>
      </c>
      <c r="AS155" s="4">
        <f t="shared" si="175"/>
        <v>-0.44593467447064938</v>
      </c>
      <c r="AT155" s="4">
        <f t="shared" si="175"/>
        <v>-0.33237992438323261</v>
      </c>
      <c r="AU155" s="4">
        <f t="shared" si="175"/>
        <v>-0.11489687662991344</v>
      </c>
      <c r="AV155" s="4">
        <f t="shared" si="175"/>
        <v>-1.7455116983597918E-3</v>
      </c>
      <c r="AW155" s="4">
        <f t="shared" si="175"/>
        <v>-1.01865826868044</v>
      </c>
      <c r="AY155" s="2">
        <f t="shared" si="167"/>
        <v>62.584649949106591</v>
      </c>
      <c r="AZ155" s="2">
        <f t="shared" si="167"/>
        <v>57.907601829744905</v>
      </c>
      <c r="BA155" s="2">
        <f t="shared" si="167"/>
        <v>58.32369061388593</v>
      </c>
      <c r="BB155" s="2">
        <f t="shared" si="167"/>
        <v>58.582692982073212</v>
      </c>
      <c r="BC155" s="2">
        <f t="shared" si="167"/>
        <v>56.643236115564044</v>
      </c>
      <c r="BD155" s="2">
        <f t="shared" si="167"/>
        <v>55.644898457910614</v>
      </c>
      <c r="BE155" s="2">
        <f t="shared" si="167"/>
        <v>53.644777652026967</v>
      </c>
      <c r="BF155" s="2">
        <f t="shared" si="167"/>
        <v>54.158741354132623</v>
      </c>
      <c r="BG155" s="2">
        <f t="shared" si="167"/>
        <v>54.197000836444786</v>
      </c>
      <c r="BH155" s="2">
        <f t="shared" si="167"/>
        <v>54.64441427875294</v>
      </c>
      <c r="BI155" s="2">
        <f t="shared" si="167"/>
        <v>55.450473884905641</v>
      </c>
      <c r="BJ155" s="2">
        <f t="shared" si="167"/>
        <v>57.872703417807166</v>
      </c>
      <c r="BK155" s="2">
        <f t="shared" si="167"/>
        <v>58.017750075182391</v>
      </c>
      <c r="BL155" s="2">
        <f t="shared" si="167"/>
        <v>56.73983874984237</v>
      </c>
      <c r="BM155" s="2">
        <f t="shared" si="167"/>
        <v>60.259989928045989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106.40999984898824</v>
      </c>
      <c r="DL155" s="2">
        <f t="shared" si="176"/>
        <v>86.401094684385399</v>
      </c>
      <c r="DM155" s="2">
        <f t="shared" si="176"/>
        <v>93.75287801268496</v>
      </c>
      <c r="DN155" s="2">
        <f t="shared" si="176"/>
        <v>90.100287979462379</v>
      </c>
      <c r="DO155" s="2">
        <f t="shared" si="176"/>
        <v>82.174903805496839</v>
      </c>
      <c r="DP155" s="2">
        <f t="shared" si="176"/>
        <v>86.178194527726035</v>
      </c>
      <c r="DQ155" s="2">
        <f t="shared" si="176"/>
        <v>85.308394264507399</v>
      </c>
      <c r="DR155" s="2">
        <f t="shared" si="176"/>
        <v>91.564987525987505</v>
      </c>
      <c r="DS155" s="2">
        <f t="shared" si="176"/>
        <v>98.521625775978407</v>
      </c>
      <c r="DT155" s="2">
        <f t="shared" si="176"/>
        <v>102.68987150308205</v>
      </c>
      <c r="DU155" s="2">
        <f t="shared" si="176"/>
        <v>100.93911986062719</v>
      </c>
      <c r="DV155" s="2">
        <f t="shared" si="176"/>
        <v>97.304052854122631</v>
      </c>
      <c r="DW155" s="2">
        <f t="shared" si="176"/>
        <v>97.176546934460902</v>
      </c>
      <c r="DX155" s="2">
        <f t="shared" si="176"/>
        <v>87.747005285412243</v>
      </c>
      <c r="DY155" s="2">
        <f t="shared" si="176"/>
        <v>83.170915229515188</v>
      </c>
      <c r="EA155" s="2">
        <f t="shared" si="152"/>
        <v>62.564496348494551</v>
      </c>
      <c r="EB155" s="2">
        <f t="shared" si="152"/>
        <v>57.852710866261404</v>
      </c>
      <c r="EC155" s="2">
        <f t="shared" si="152"/>
        <v>58.307395551801804</v>
      </c>
      <c r="ED155" s="2">
        <f t="shared" si="152"/>
        <v>58.571514506339071</v>
      </c>
      <c r="EE155" s="2">
        <f t="shared" si="152"/>
        <v>56.627068357446078</v>
      </c>
      <c r="EF155" s="2">
        <f t="shared" si="152"/>
        <v>55.638200288799183</v>
      </c>
      <c r="EG155" s="2">
        <f t="shared" si="152"/>
        <v>53.62635865808106</v>
      </c>
      <c r="EH155" s="2">
        <f t="shared" si="152"/>
        <v>54.131617229748571</v>
      </c>
      <c r="EI155" s="2">
        <f t="shared" si="152"/>
        <v>54.152625393057974</v>
      </c>
      <c r="EJ155" s="2">
        <f t="shared" si="152"/>
        <v>54.588967060449008</v>
      </c>
      <c r="EK155" s="2">
        <f t="shared" si="152"/>
        <v>55.409785656215746</v>
      </c>
      <c r="EL155" s="2">
        <f t="shared" si="179"/>
        <v>57.850551093987491</v>
      </c>
      <c r="EM155" s="2">
        <f t="shared" si="135"/>
        <v>58.003581485912285</v>
      </c>
      <c r="EN155" s="2">
        <f t="shared" si="135"/>
        <v>56.722530755254517</v>
      </c>
      <c r="EO155" s="2">
        <f t="shared" si="135"/>
        <v>60.23812411942896</v>
      </c>
      <c r="EQ155" s="2">
        <f t="shared" si="177"/>
        <v>62.620843095101755</v>
      </c>
      <c r="ER155" s="2">
        <f t="shared" si="177"/>
        <v>58.626137234669606</v>
      </c>
      <c r="ES155" s="2">
        <f t="shared" si="177"/>
        <v>58.31270590021694</v>
      </c>
      <c r="ET155" s="2">
        <f t="shared" si="177"/>
        <v>58.537536259228602</v>
      </c>
      <c r="EU155" s="2">
        <f t="shared" si="177"/>
        <v>56.696071037145991</v>
      </c>
      <c r="EV155" s="2">
        <f t="shared" si="177"/>
        <v>55.513659417594845</v>
      </c>
      <c r="EW155" s="2">
        <f t="shared" si="177"/>
        <v>53.662811825707934</v>
      </c>
      <c r="EX155" s="2">
        <f t="shared" si="177"/>
        <v>54.225499094750809</v>
      </c>
      <c r="EY155" s="2">
        <f t="shared" si="177"/>
        <v>54.431758596639263</v>
      </c>
      <c r="EZ155" s="2">
        <f t="shared" si="177"/>
        <v>55.019686618932269</v>
      </c>
      <c r="FA155" s="2">
        <f t="shared" si="177"/>
        <v>55.759742637806326</v>
      </c>
      <c r="FB155" s="2">
        <f t="shared" si="177"/>
        <v>57.943550786167208</v>
      </c>
      <c r="FC155" s="2">
        <f t="shared" si="177"/>
        <v>57.92842740047449</v>
      </c>
      <c r="FD155" s="2">
        <f t="shared" si="177"/>
        <v>56.790339867398231</v>
      </c>
      <c r="FE155" s="2">
        <f t="shared" si="177"/>
        <v>60.522693113012004</v>
      </c>
      <c r="FG155" s="2">
        <f t="shared" si="178"/>
        <v>0.99959356877547612</v>
      </c>
      <c r="FH155" s="2">
        <f t="shared" si="178"/>
        <v>0.99960462666519023</v>
      </c>
      <c r="FI155" s="2">
        <f t="shared" si="178"/>
        <v>0.99954891284897895</v>
      </c>
      <c r="FJ155" s="2">
        <f t="shared" si="178"/>
        <v>0.99958037348561024</v>
      </c>
      <c r="FK155" s="2">
        <f t="shared" si="178"/>
        <v>0.99952360480395608</v>
      </c>
      <c r="FL155" s="2">
        <f t="shared" si="178"/>
        <v>0.99952411865137525</v>
      </c>
      <c r="FM155" s="2">
        <f t="shared" si="178"/>
        <v>0.99951474803407636</v>
      </c>
      <c r="FN155" s="2">
        <f t="shared" si="178"/>
        <v>0.99950113098464111</v>
      </c>
      <c r="FO155" s="2">
        <f t="shared" si="178"/>
        <v>0.99949361648430679</v>
      </c>
      <c r="FP155" s="2">
        <f t="shared" si="178"/>
        <v>0.99944624395678083</v>
      </c>
      <c r="FQ155" s="2">
        <f t="shared" si="178"/>
        <v>0.99951017556035759</v>
      </c>
      <c r="FR155" s="2">
        <f t="shared" si="178"/>
        <v>0.99954701234897858</v>
      </c>
      <c r="FS155" s="2">
        <f t="shared" si="178"/>
        <v>0.99955831967029951</v>
      </c>
      <c r="FT155" s="2">
        <f t="shared" si="178"/>
        <v>0.99953220465073456</v>
      </c>
      <c r="FU155" s="2">
        <f t="shared" si="178"/>
        <v>0.99943474243005237</v>
      </c>
      <c r="FW155" s="2">
        <f t="shared" si="169"/>
        <v>4.1411777519951821E-2</v>
      </c>
      <c r="FX155" s="2">
        <f t="shared" si="169"/>
        <v>5.6377304357544761E-2</v>
      </c>
      <c r="FY155" s="2">
        <f t="shared" si="169"/>
        <v>5.7634708750751079E-2</v>
      </c>
      <c r="FZ155" s="2">
        <f t="shared" si="169"/>
        <v>6.0386681358184813E-2</v>
      </c>
      <c r="GA155" s="2">
        <f t="shared" si="169"/>
        <v>5.7923722072405065E-2</v>
      </c>
      <c r="GB155" s="2">
        <f t="shared" si="169"/>
        <v>6.2913037769976907E-2</v>
      </c>
      <c r="GC155" s="2">
        <f t="shared" si="169"/>
        <v>8.3537977127118898E-2</v>
      </c>
      <c r="GD155" s="2">
        <f t="shared" si="169"/>
        <v>9.000434538241997E-2</v>
      </c>
      <c r="GE155" s="2">
        <f t="shared" si="169"/>
        <v>7.8484797594997185E-2</v>
      </c>
      <c r="GF155" s="2">
        <f t="shared" si="169"/>
        <v>6.6890511974814715E-2</v>
      </c>
      <c r="GG155" s="2">
        <f t="shared" si="169"/>
        <v>5.2540309361335594E-2</v>
      </c>
      <c r="GH155" s="2">
        <f t="shared" si="169"/>
        <v>4.6025687101299624E-2</v>
      </c>
      <c r="GI155" s="2">
        <f t="shared" si="169"/>
        <v>4.1692198185894765E-2</v>
      </c>
      <c r="GJ155" s="2">
        <f t="shared" si="169"/>
        <v>4.1217022327570824E-2</v>
      </c>
      <c r="GK155" s="2">
        <f t="shared" si="169"/>
        <v>3.1285470458071243E-2</v>
      </c>
      <c r="GM155" s="86">
        <f t="shared" si="170"/>
        <v>1.4505662757167522E-113</v>
      </c>
      <c r="GN155" s="86">
        <f t="shared" si="170"/>
        <v>3.2143304566163611E-114</v>
      </c>
      <c r="GO155" s="86">
        <f t="shared" si="170"/>
        <v>1.3656247649196392E-145</v>
      </c>
      <c r="GP155" s="86">
        <f t="shared" si="170"/>
        <v>1.7539420692794658E-144</v>
      </c>
      <c r="GQ155" s="86">
        <f t="shared" si="170"/>
        <v>6.3893556666941045E-133</v>
      </c>
      <c r="GR155" s="86">
        <f t="shared" si="170"/>
        <v>2.6984831244420744E-118</v>
      </c>
      <c r="GS155" s="86">
        <f t="shared" si="170"/>
        <v>8.2410289598291348E-155</v>
      </c>
      <c r="GT155" s="86">
        <f t="shared" si="170"/>
        <v>2.7050556346344562E-192</v>
      </c>
      <c r="GU155" s="86">
        <f t="shared" si="170"/>
        <v>8.1279668926706728E-216</v>
      </c>
      <c r="GV155" s="86">
        <f t="shared" si="170"/>
        <v>8.352746060610417E-164</v>
      </c>
      <c r="GW155" s="86">
        <f t="shared" si="170"/>
        <v>1.2396828006308041E-174</v>
      </c>
      <c r="GX155" s="86">
        <f t="shared" si="170"/>
        <v>8.1950191962697682E-166</v>
      </c>
      <c r="GY155" s="86">
        <f t="shared" si="170"/>
        <v>2.5079138507442318E-166</v>
      </c>
      <c r="GZ155" s="86">
        <f t="shared" si="170"/>
        <v>2.8540721159947829E-209</v>
      </c>
      <c r="HA155" s="86">
        <f t="shared" si="170"/>
        <v>1.1993322564401592E-245</v>
      </c>
      <c r="HC155" s="86">
        <f t="shared" si="181"/>
        <v>5.2428704296201167E-34</v>
      </c>
      <c r="HD155" s="86">
        <f t="shared" si="181"/>
        <v>5.6811147861747012E-45</v>
      </c>
      <c r="HE155" s="86">
        <f t="shared" si="181"/>
        <v>2.3017201566293542E-57</v>
      </c>
      <c r="HF155" s="86">
        <f t="shared" si="180"/>
        <v>9.6866772231922501E-58</v>
      </c>
      <c r="HG155" s="86">
        <f t="shared" si="180"/>
        <v>2.024020669568767E-70</v>
      </c>
      <c r="HH155" s="86">
        <f t="shared" si="180"/>
        <v>8.2902206090686447E-72</v>
      </c>
      <c r="HI155" s="86">
        <f t="shared" si="180"/>
        <v>7.2078828329997553E-114</v>
      </c>
      <c r="HJ155" s="86">
        <f t="shared" si="180"/>
        <v>2.0053212626469821E-145</v>
      </c>
      <c r="HK155" s="86">
        <f t="shared" si="180"/>
        <v>2.7032934326445951E-150</v>
      </c>
      <c r="HL155" s="86">
        <f t="shared" si="161"/>
        <v>1.4758685947566728E-82</v>
      </c>
      <c r="HM155" s="86">
        <f t="shared" si="161"/>
        <v>5.4660816696218427E-101</v>
      </c>
      <c r="HN155" s="86">
        <f t="shared" si="161"/>
        <v>1.3014302844076182E-74</v>
      </c>
      <c r="HO155" s="86">
        <f t="shared" si="161"/>
        <v>4.0840031278724991E-60</v>
      </c>
      <c r="HP155" s="86">
        <f t="shared" si="161"/>
        <v>1.2807836491478849E-80</v>
      </c>
      <c r="HQ155" s="86">
        <f t="shared" si="161"/>
        <v>1.5765187439963227E-109</v>
      </c>
      <c r="HS155" s="86">
        <f t="shared" si="171"/>
        <v>0.48928544124947732</v>
      </c>
      <c r="HT155" s="86">
        <f t="shared" si="171"/>
        <v>0.51162338673311036</v>
      </c>
      <c r="HU155" s="86">
        <f t="shared" si="171"/>
        <v>0.51689444472448431</v>
      </c>
      <c r="HV155" s="86">
        <f t="shared" si="171"/>
        <v>0.45953855128226123</v>
      </c>
      <c r="HW155" s="86">
        <f t="shared" si="171"/>
        <v>0.4660440611001781</v>
      </c>
      <c r="HX155" s="86">
        <f t="shared" si="171"/>
        <v>0.41038618898126972</v>
      </c>
      <c r="HY155" s="86">
        <f t="shared" si="171"/>
        <v>0.15968407152121383</v>
      </c>
      <c r="HZ155" s="86">
        <f t="shared" si="171"/>
        <v>0.10563174413667005</v>
      </c>
      <c r="IA155" s="86">
        <f t="shared" si="171"/>
        <v>0.18237479192932693</v>
      </c>
      <c r="IB155" s="86">
        <f t="shared" si="171"/>
        <v>0.28259506059942979</v>
      </c>
      <c r="IC155" s="86">
        <f t="shared" si="171"/>
        <v>0.52818300597719336</v>
      </c>
      <c r="ID155" s="86">
        <f t="shared" si="171"/>
        <v>0.52649032870134793</v>
      </c>
      <c r="IE155" s="86">
        <f t="shared" si="171"/>
        <v>0.49076703489381085</v>
      </c>
      <c r="IF155" s="86">
        <f t="shared" si="171"/>
        <v>0.42386285810135549</v>
      </c>
      <c r="IG155" s="86">
        <f t="shared" si="171"/>
        <v>0.46335679617821912</v>
      </c>
      <c r="II155" s="86">
        <f t="shared" si="172"/>
        <v>4.8470667520699123E-16</v>
      </c>
      <c r="IJ155" s="86">
        <f t="shared" si="172"/>
        <v>1.1361397739842989E-12</v>
      </c>
      <c r="IK155" s="86">
        <f t="shared" si="172"/>
        <v>1.6975790751408564E-13</v>
      </c>
      <c r="IL155" s="86">
        <f t="shared" si="172"/>
        <v>1.1262706491546646E-13</v>
      </c>
      <c r="IM155" s="86">
        <f t="shared" si="172"/>
        <v>1.4197679442248359E-14</v>
      </c>
      <c r="IN155" s="86">
        <f t="shared" si="172"/>
        <v>1.292076447299919E-13</v>
      </c>
      <c r="IO155" s="86">
        <f t="shared" si="172"/>
        <v>6.7550145500304915E-12</v>
      </c>
      <c r="IP155" s="86">
        <f t="shared" si="172"/>
        <v>1.1894533496310951E-11</v>
      </c>
      <c r="IQ155" s="86">
        <f t="shared" si="172"/>
        <v>7.9127001262908342E-13</v>
      </c>
      <c r="IR155" s="86">
        <f t="shared" si="172"/>
        <v>1.2475810796478947E-17</v>
      </c>
      <c r="IS155" s="86">
        <f t="shared" si="172"/>
        <v>2.8175056701622926E-15</v>
      </c>
      <c r="IT155" s="86">
        <f t="shared" si="172"/>
        <v>2.9935019186654685E-16</v>
      </c>
      <c r="IU155" s="86">
        <f t="shared" si="172"/>
        <v>1.4532042416928431E-16</v>
      </c>
      <c r="IV155" s="86">
        <f t="shared" si="172"/>
        <v>8.4616164134492354E-17</v>
      </c>
      <c r="IW155" s="86">
        <f t="shared" si="172"/>
        <v>7.0698219738814563E-9</v>
      </c>
      <c r="IY155" s="86">
        <f t="shared" si="173"/>
        <v>0.48928544124947781</v>
      </c>
      <c r="IZ155" s="86">
        <f t="shared" si="173"/>
        <v>0.51162338673424645</v>
      </c>
      <c r="JA155" s="86">
        <f t="shared" si="173"/>
        <v>0.51689444472465407</v>
      </c>
      <c r="JB155" s="86">
        <f t="shared" si="173"/>
        <v>0.45953855128237386</v>
      </c>
      <c r="JC155" s="86">
        <f t="shared" si="173"/>
        <v>0.46604406110019231</v>
      </c>
      <c r="JD155" s="86">
        <f t="shared" si="173"/>
        <v>0.41038618898139895</v>
      </c>
      <c r="JE155" s="86">
        <f t="shared" si="173"/>
        <v>0.15968407152796885</v>
      </c>
      <c r="JF155" s="86">
        <f t="shared" si="173"/>
        <v>0.10563174414856458</v>
      </c>
      <c r="JG155" s="86">
        <f t="shared" si="173"/>
        <v>0.18237479193011821</v>
      </c>
      <c r="JH155" s="86">
        <f t="shared" si="173"/>
        <v>0.28259506059942979</v>
      </c>
      <c r="JI155" s="86">
        <f t="shared" si="173"/>
        <v>0.52818300597719614</v>
      </c>
      <c r="JJ155" s="86">
        <f t="shared" si="173"/>
        <v>0.52649032870134826</v>
      </c>
      <c r="JK155" s="86">
        <f t="shared" si="173"/>
        <v>0.49076703489381102</v>
      </c>
      <c r="JL155" s="86">
        <f t="shared" si="173"/>
        <v>0.4238628581013556</v>
      </c>
      <c r="JM155" s="86">
        <f t="shared" si="173"/>
        <v>0.46335680324804107</v>
      </c>
    </row>
    <row r="156" spans="2:273" x14ac:dyDescent="0.25">
      <c r="B156" s="2">
        <v>129</v>
      </c>
      <c r="C156" s="37">
        <v>63.2</v>
      </c>
      <c r="D156" s="37">
        <v>58.381</v>
      </c>
      <c r="E156" s="37">
        <v>60.19</v>
      </c>
      <c r="F156" s="37">
        <v>61.667000000000002</v>
      </c>
      <c r="G156" s="37">
        <v>60.387</v>
      </c>
      <c r="H156" s="37">
        <v>58.694000000000003</v>
      </c>
      <c r="I156" s="37">
        <v>53.805999999999997</v>
      </c>
      <c r="J156" s="37">
        <v>54.854999999999997</v>
      </c>
      <c r="K156" s="37">
        <v>55.354999999999997</v>
      </c>
      <c r="L156" s="37">
        <v>58.71</v>
      </c>
      <c r="M156" s="37">
        <v>67.838999999999999</v>
      </c>
      <c r="N156" s="37">
        <v>75.016000000000005</v>
      </c>
      <c r="O156" s="37">
        <v>80.5</v>
      </c>
      <c r="P156" s="37">
        <v>105.292</v>
      </c>
      <c r="Q156" s="37">
        <v>151.43100000000001</v>
      </c>
      <c r="S156" s="4">
        <f t="shared" si="174"/>
        <v>62.482764315104717</v>
      </c>
      <c r="T156" s="4">
        <f t="shared" si="174"/>
        <v>59.249034658053148</v>
      </c>
      <c r="U156" s="4">
        <f t="shared" si="174"/>
        <v>61.22454424921429</v>
      </c>
      <c r="V156" s="4">
        <f t="shared" si="174"/>
        <v>61.341050426728614</v>
      </c>
      <c r="W156" s="4">
        <f t="shared" si="174"/>
        <v>60.246035084343717</v>
      </c>
      <c r="X156" s="4">
        <f t="shared" si="174"/>
        <v>58.732598885818817</v>
      </c>
      <c r="Y156" s="4">
        <f t="shared" si="174"/>
        <v>54.136232624345162</v>
      </c>
      <c r="Z156" s="4">
        <f t="shared" si="174"/>
        <v>54.373409761285771</v>
      </c>
      <c r="AA156" s="4">
        <f t="shared" si="174"/>
        <v>55.009070546937423</v>
      </c>
      <c r="AB156" s="4">
        <f t="shared" si="174"/>
        <v>56.679506435753275</v>
      </c>
      <c r="AC156" s="4">
        <f t="shared" si="174"/>
        <v>67.736743010662011</v>
      </c>
      <c r="AD156" s="4">
        <f t="shared" si="174"/>
        <v>76.057540381219184</v>
      </c>
      <c r="AE156" s="4">
        <f t="shared" si="174"/>
        <v>80.051524588164796</v>
      </c>
      <c r="AF156" s="4">
        <f t="shared" si="174"/>
        <v>105.7585561492741</v>
      </c>
      <c r="AG156" s="4">
        <f t="shared" si="174"/>
        <v>154.35744366566851</v>
      </c>
      <c r="AI156" s="4">
        <f t="shared" si="175"/>
        <v>0.71723568489528589</v>
      </c>
      <c r="AJ156" s="4">
        <f t="shared" si="175"/>
        <v>-0.86803465805314772</v>
      </c>
      <c r="AK156" s="4">
        <f t="shared" si="175"/>
        <v>-1.0345442492142922</v>
      </c>
      <c r="AL156" s="4">
        <f t="shared" si="175"/>
        <v>0.32594957327138729</v>
      </c>
      <c r="AM156" s="4">
        <f t="shared" si="175"/>
        <v>0.14096491565628355</v>
      </c>
      <c r="AN156" s="4">
        <f t="shared" si="175"/>
        <v>-3.859888581881421E-2</v>
      </c>
      <c r="AO156" s="4">
        <f t="shared" si="175"/>
        <v>-0.33023262434516454</v>
      </c>
      <c r="AP156" s="4">
        <f t="shared" si="175"/>
        <v>0.4815902387142259</v>
      </c>
      <c r="AQ156" s="4">
        <f t="shared" si="175"/>
        <v>0.34592945306257405</v>
      </c>
      <c r="AR156" s="4">
        <f t="shared" si="175"/>
        <v>2.0304935642467257</v>
      </c>
      <c r="AS156" s="4">
        <f t="shared" si="175"/>
        <v>0.1022569893379881</v>
      </c>
      <c r="AT156" s="4">
        <f t="shared" si="175"/>
        <v>-1.0415403812191784</v>
      </c>
      <c r="AU156" s="4">
        <f t="shared" si="175"/>
        <v>0.44847541183520434</v>
      </c>
      <c r="AV156" s="4">
        <f t="shared" si="175"/>
        <v>-0.46655614927409772</v>
      </c>
      <c r="AW156" s="4">
        <f t="shared" si="175"/>
        <v>-2.9264436656685007</v>
      </c>
      <c r="AY156" s="2">
        <f t="shared" si="167"/>
        <v>62.482764315104703</v>
      </c>
      <c r="AZ156" s="2">
        <f t="shared" si="167"/>
        <v>57.774558117653804</v>
      </c>
      <c r="BA156" s="2">
        <f t="shared" si="167"/>
        <v>58.195429610600186</v>
      </c>
      <c r="BB156" s="2">
        <f t="shared" si="167"/>
        <v>58.466500416428225</v>
      </c>
      <c r="BC156" s="2">
        <f t="shared" si="167"/>
        <v>56.528953419748206</v>
      </c>
      <c r="BD156" s="2">
        <f t="shared" si="167"/>
        <v>55.54733801773957</v>
      </c>
      <c r="BE156" s="2">
        <f t="shared" si="167"/>
        <v>53.535702668504065</v>
      </c>
      <c r="BF156" s="2">
        <f t="shared" si="167"/>
        <v>54.011301924167611</v>
      </c>
      <c r="BG156" s="2">
        <f t="shared" si="167"/>
        <v>54.025922659389103</v>
      </c>
      <c r="BH156" s="2">
        <f t="shared" si="167"/>
        <v>54.462130338050777</v>
      </c>
      <c r="BI156" s="2">
        <f t="shared" si="167"/>
        <v>55.261146545135368</v>
      </c>
      <c r="BJ156" s="2">
        <f t="shared" si="167"/>
        <v>57.711753620321453</v>
      </c>
      <c r="BK156" s="2">
        <f t="shared" si="167"/>
        <v>57.866784023551354</v>
      </c>
      <c r="BL156" s="2">
        <f t="shared" si="167"/>
        <v>56.585272029523033</v>
      </c>
      <c r="BM156" s="2">
        <f t="shared" si="167"/>
        <v>60.081536232878278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106.62668317728784</v>
      </c>
      <c r="DL156" s="2">
        <f t="shared" si="176"/>
        <v>86.45567109634554</v>
      </c>
      <c r="DM156" s="2">
        <f t="shared" si="176"/>
        <v>93.917393939393904</v>
      </c>
      <c r="DN156" s="2">
        <f t="shared" si="176"/>
        <v>90.239134400483209</v>
      </c>
      <c r="DO156" s="2">
        <f t="shared" si="176"/>
        <v>82.231862579281184</v>
      </c>
      <c r="DP156" s="2">
        <f t="shared" si="176"/>
        <v>86.278003862463905</v>
      </c>
      <c r="DQ156" s="2">
        <f t="shared" si="176"/>
        <v>85.407452361673393</v>
      </c>
      <c r="DR156" s="2">
        <f t="shared" si="176"/>
        <v>91.717404092351444</v>
      </c>
      <c r="DS156" s="2">
        <f t="shared" si="176"/>
        <v>98.732941363022945</v>
      </c>
      <c r="DT156" s="2">
        <f t="shared" si="176"/>
        <v>102.939695353248</v>
      </c>
      <c r="DU156" s="2">
        <f t="shared" si="176"/>
        <v>101.14</v>
      </c>
      <c r="DV156" s="2">
        <f t="shared" si="176"/>
        <v>97.454824524312897</v>
      </c>
      <c r="DW156" s="2">
        <f t="shared" si="176"/>
        <v>97.33368181818183</v>
      </c>
      <c r="DX156" s="2">
        <f t="shared" si="176"/>
        <v>87.868964361220165</v>
      </c>
      <c r="DY156" s="2">
        <f t="shared" si="176"/>
        <v>83.213057314457274</v>
      </c>
      <c r="EA156" s="2">
        <f t="shared" si="152"/>
        <v>62.46351800128123</v>
      </c>
      <c r="EB156" s="2">
        <f t="shared" si="152"/>
        <v>57.71316137917934</v>
      </c>
      <c r="EC156" s="2">
        <f t="shared" si="152"/>
        <v>58.180367680180183</v>
      </c>
      <c r="ED156" s="2">
        <f t="shared" si="152"/>
        <v>58.456665758617831</v>
      </c>
      <c r="EE156" s="2">
        <f t="shared" si="152"/>
        <v>56.513115494238932</v>
      </c>
      <c r="EF156" s="2">
        <f t="shared" si="152"/>
        <v>55.543033146270226</v>
      </c>
      <c r="EG156" s="2">
        <f t="shared" si="152"/>
        <v>53.518119153147126</v>
      </c>
      <c r="EH156" s="2">
        <f t="shared" si="152"/>
        <v>53.984365682667118</v>
      </c>
      <c r="EI156" s="2">
        <f t="shared" si="152"/>
        <v>53.980105484952048</v>
      </c>
      <c r="EJ156" s="2">
        <f t="shared" si="152"/>
        <v>54.404466301744264</v>
      </c>
      <c r="EK156" s="2">
        <f t="shared" si="152"/>
        <v>55.219156445512695</v>
      </c>
      <c r="EL156" s="2">
        <f t="shared" si="179"/>
        <v>57.690309427026264</v>
      </c>
      <c r="EM156" s="2">
        <f t="shared" si="135"/>
        <v>57.85442418629593</v>
      </c>
      <c r="EN156" s="2">
        <f t="shared" si="135"/>
        <v>56.568625652372603</v>
      </c>
      <c r="EO156" s="2">
        <f t="shared" si="135"/>
        <v>60.059356295373647</v>
      </c>
      <c r="EQ156" s="2">
        <f t="shared" si="177"/>
        <v>62.527104334434462</v>
      </c>
      <c r="ER156" s="2">
        <f t="shared" si="177"/>
        <v>58.543196287675428</v>
      </c>
      <c r="ES156" s="2">
        <f t="shared" si="177"/>
        <v>58.186084279135486</v>
      </c>
      <c r="ET156" s="2">
        <f t="shared" si="177"/>
        <v>58.42128528305463</v>
      </c>
      <c r="EU156" s="2">
        <f t="shared" si="177"/>
        <v>56.586948639205573</v>
      </c>
      <c r="EV156" s="2">
        <f t="shared" si="177"/>
        <v>55.411264321022273</v>
      </c>
      <c r="EW156" s="2">
        <f t="shared" si="177"/>
        <v>53.556308976470476</v>
      </c>
      <c r="EX156" s="2">
        <f t="shared" si="177"/>
        <v>54.084203328585247</v>
      </c>
      <c r="EY156" s="2">
        <f t="shared" si="177"/>
        <v>54.274545639871874</v>
      </c>
      <c r="EZ156" s="2">
        <f t="shared" si="177"/>
        <v>54.859376949421289</v>
      </c>
      <c r="FA156" s="2">
        <f t="shared" si="177"/>
        <v>55.593819458176348</v>
      </c>
      <c r="FB156" s="2">
        <f t="shared" si="177"/>
        <v>57.790136914382245</v>
      </c>
      <c r="FC156" s="2">
        <f t="shared" si="177"/>
        <v>57.776594303516958</v>
      </c>
      <c r="FD156" s="2">
        <f t="shared" si="177"/>
        <v>56.641758102210929</v>
      </c>
      <c r="FE156" s="2">
        <f t="shared" si="177"/>
        <v>60.358857535496377</v>
      </c>
      <c r="FG156" s="2">
        <f t="shared" si="178"/>
        <v>0.99962931706158797</v>
      </c>
      <c r="FH156" s="2">
        <f t="shared" si="178"/>
        <v>0.99963940268839713</v>
      </c>
      <c r="FI156" s="2">
        <f t="shared" si="178"/>
        <v>0.99958858729948363</v>
      </c>
      <c r="FJ156" s="2">
        <f t="shared" si="178"/>
        <v>0.99961728193945532</v>
      </c>
      <c r="FK156" s="2">
        <f t="shared" si="178"/>
        <v>0.99956550420436407</v>
      </c>
      <c r="FL156" s="2">
        <f t="shared" si="178"/>
        <v>0.99956597287804949</v>
      </c>
      <c r="FM156" s="2">
        <f t="shared" si="178"/>
        <v>0.9995574260507174</v>
      </c>
      <c r="FN156" s="2">
        <f t="shared" si="178"/>
        <v>0.99954500607858576</v>
      </c>
      <c r="FO156" s="2">
        <f t="shared" si="178"/>
        <v>0.99953815216660424</v>
      </c>
      <c r="FP156" s="2">
        <f t="shared" si="178"/>
        <v>0.99949494387760329</v>
      </c>
      <c r="FQ156" s="2">
        <f t="shared" si="178"/>
        <v>0.99955325554731767</v>
      </c>
      <c r="FR156" s="2">
        <f t="shared" si="178"/>
        <v>0.99958685388499491</v>
      </c>
      <c r="FS156" s="2">
        <f t="shared" si="178"/>
        <v>0.99959716709645485</v>
      </c>
      <c r="FT156" s="2">
        <f t="shared" si="178"/>
        <v>0.99957334800948117</v>
      </c>
      <c r="FU156" s="2">
        <f t="shared" si="178"/>
        <v>0.99948445332767255</v>
      </c>
      <c r="FW156" s="2">
        <f t="shared" si="169"/>
        <v>4.5226416492999556E-2</v>
      </c>
      <c r="FX156" s="2">
        <f t="shared" si="169"/>
        <v>6.1482072885577867E-2</v>
      </c>
      <c r="FY156" s="2">
        <f t="shared" si="169"/>
        <v>6.2845748160159115E-2</v>
      </c>
      <c r="FZ156" s="2">
        <f t="shared" si="169"/>
        <v>6.5829158892817957E-2</v>
      </c>
      <c r="GA156" s="2">
        <f t="shared" si="169"/>
        <v>6.3159141248854245E-2</v>
      </c>
      <c r="GB156" s="2">
        <f t="shared" si="169"/>
        <v>6.8566593022560879E-2</v>
      </c>
      <c r="GC156" s="2">
        <f t="shared" si="169"/>
        <v>9.0865233637687073E-2</v>
      </c>
      <c r="GD156" s="2">
        <f t="shared" si="169"/>
        <v>9.7838228233147792E-2</v>
      </c>
      <c r="GE156" s="2">
        <f t="shared" si="169"/>
        <v>8.5410137606053538E-2</v>
      </c>
      <c r="GF156" s="2">
        <f t="shared" si="169"/>
        <v>7.2873699244909454E-2</v>
      </c>
      <c r="GG156" s="2">
        <f t="shared" si="169"/>
        <v>5.7318755191578627E-2</v>
      </c>
      <c r="GH156" s="2">
        <f t="shared" si="169"/>
        <v>5.0243059306853792E-2</v>
      </c>
      <c r="GI156" s="2">
        <f t="shared" si="169"/>
        <v>4.5531441134293436E-2</v>
      </c>
      <c r="GJ156" s="2">
        <f t="shared" si="169"/>
        <v>4.5014563899735537E-2</v>
      </c>
      <c r="GK156" s="2">
        <f t="shared" si="169"/>
        <v>3.4200606274567703E-2</v>
      </c>
      <c r="GM156" s="86">
        <f t="shared" si="170"/>
        <v>3.8309098075243998E-117</v>
      </c>
      <c r="GN156" s="86">
        <f t="shared" si="170"/>
        <v>8.7810749829082504E-118</v>
      </c>
      <c r="GO156" s="86">
        <f t="shared" si="170"/>
        <v>3.5027172257618375E-150</v>
      </c>
      <c r="GP156" s="86">
        <f t="shared" si="170"/>
        <v>5.3896872417632108E-149</v>
      </c>
      <c r="GQ156" s="86">
        <f t="shared" si="170"/>
        <v>4.3167290566783685E-137</v>
      </c>
      <c r="GR156" s="86">
        <f t="shared" si="170"/>
        <v>5.550918011762091E-122</v>
      </c>
      <c r="GS156" s="86">
        <f t="shared" si="170"/>
        <v>1.4093155452568743E-159</v>
      </c>
      <c r="GT156" s="86">
        <f t="shared" si="170"/>
        <v>3.1678528525875612E-198</v>
      </c>
      <c r="GU156" s="86">
        <f t="shared" si="170"/>
        <v>1.6835106757944052E-222</v>
      </c>
      <c r="GV156" s="86">
        <f t="shared" si="170"/>
        <v>7.594544325842433E-169</v>
      </c>
      <c r="GW156" s="86">
        <f t="shared" si="170"/>
        <v>4.2035552699970433E-180</v>
      </c>
      <c r="GX156" s="86">
        <f t="shared" si="170"/>
        <v>5.2429061464256352E-171</v>
      </c>
      <c r="GY156" s="86">
        <f t="shared" si="170"/>
        <v>1.4054976059372084E-171</v>
      </c>
      <c r="GZ156" s="86">
        <f t="shared" si="170"/>
        <v>7.832012719975544E-216</v>
      </c>
      <c r="HA156" s="86">
        <f t="shared" si="170"/>
        <v>3.119062083871368E-253</v>
      </c>
      <c r="HC156" s="86">
        <f t="shared" si="181"/>
        <v>1.0559738800872843E-35</v>
      </c>
      <c r="HD156" s="86">
        <f t="shared" si="181"/>
        <v>3.3966579695065385E-47</v>
      </c>
      <c r="HE156" s="86">
        <f t="shared" si="181"/>
        <v>3.134875203046511E-60</v>
      </c>
      <c r="HF156" s="86">
        <f t="shared" si="180"/>
        <v>1.4346273433221279E-60</v>
      </c>
      <c r="HG156" s="86">
        <f t="shared" si="180"/>
        <v>6.9000582756204459E-74</v>
      </c>
      <c r="HH156" s="86">
        <f t="shared" si="180"/>
        <v>2.69575603039272E-75</v>
      </c>
      <c r="HI156" s="86">
        <f t="shared" si="180"/>
        <v>3.0090638504332369E-119</v>
      </c>
      <c r="HJ156" s="86">
        <f t="shared" si="180"/>
        <v>2.8009016711012555E-152</v>
      </c>
      <c r="HK156" s="86">
        <f t="shared" si="180"/>
        <v>1.9467039890424404E-157</v>
      </c>
      <c r="HL156" s="86">
        <f t="shared" si="161"/>
        <v>1.9717730162245723E-86</v>
      </c>
      <c r="HM156" s="86">
        <f t="shared" si="161"/>
        <v>6.0295035487466404E-106</v>
      </c>
      <c r="HN156" s="86">
        <f t="shared" si="161"/>
        <v>2.5349851006043924E-78</v>
      </c>
      <c r="HO156" s="86">
        <f t="shared" si="161"/>
        <v>3.6078663363103001E-63</v>
      </c>
      <c r="HP156" s="86">
        <f t="shared" si="161"/>
        <v>1.0642055484475016E-84</v>
      </c>
      <c r="HQ156" s="86">
        <f t="shared" si="161"/>
        <v>6.6950111470176136E-115</v>
      </c>
      <c r="HS156" s="86">
        <f t="shared" si="171"/>
        <v>0.53125141789692287</v>
      </c>
      <c r="HT156" s="86">
        <f t="shared" si="171"/>
        <v>0.44335396418380413</v>
      </c>
      <c r="HU156" s="86">
        <f t="shared" si="171"/>
        <v>0.44943085779088315</v>
      </c>
      <c r="HV156" s="86">
        <f t="shared" si="171"/>
        <v>0.35926707244979095</v>
      </c>
      <c r="HW156" s="86">
        <f t="shared" si="171"/>
        <v>0.36559165949786454</v>
      </c>
      <c r="HX156" s="86">
        <f t="shared" si="171"/>
        <v>0.29951168271358558</v>
      </c>
      <c r="HY156" s="86">
        <f t="shared" si="171"/>
        <v>8.292789392035356E-2</v>
      </c>
      <c r="HZ156" s="86">
        <f t="shared" si="171"/>
        <v>4.8847561968209316E-2</v>
      </c>
      <c r="IA156" s="86">
        <f t="shared" si="171"/>
        <v>9.7035341054772045E-2</v>
      </c>
      <c r="IB156" s="86">
        <f t="shared" si="171"/>
        <v>0.16086894792359879</v>
      </c>
      <c r="IC156" s="86">
        <f t="shared" si="171"/>
        <v>0.47202225575338885</v>
      </c>
      <c r="ID156" s="86">
        <f t="shared" si="171"/>
        <v>0.5315898572439276</v>
      </c>
      <c r="IE156" s="86">
        <f t="shared" si="171"/>
        <v>0.5321557713834868</v>
      </c>
      <c r="IF156" s="86">
        <f t="shared" si="171"/>
        <v>0.49529884796071011</v>
      </c>
      <c r="IG156" s="86">
        <f t="shared" si="171"/>
        <v>0.53120163276443444</v>
      </c>
      <c r="II156" s="86">
        <f t="shared" si="172"/>
        <v>3.343330597197382E-15</v>
      </c>
      <c r="IJ156" s="86">
        <f t="shared" si="172"/>
        <v>5.9679477432866225E-12</v>
      </c>
      <c r="IK156" s="86">
        <f t="shared" si="172"/>
        <v>1.0203585326922809E-12</v>
      </c>
      <c r="IL156" s="86">
        <f t="shared" si="172"/>
        <v>7.1773165657554763E-13</v>
      </c>
      <c r="IM156" s="86">
        <f t="shared" si="172"/>
        <v>1.0033752999132168E-13</v>
      </c>
      <c r="IN156" s="86">
        <f t="shared" si="172"/>
        <v>8.4035822014102158E-13</v>
      </c>
      <c r="IO156" s="86">
        <f t="shared" si="172"/>
        <v>4.1435662309776682E-11</v>
      </c>
      <c r="IP156" s="86">
        <f t="shared" si="172"/>
        <v>7.4395766908573151E-11</v>
      </c>
      <c r="IQ156" s="86">
        <f t="shared" si="172"/>
        <v>5.3931073371610356E-12</v>
      </c>
      <c r="IR156" s="86">
        <f t="shared" si="172"/>
        <v>1.5879732742831431E-16</v>
      </c>
      <c r="IS156" s="86">
        <f t="shared" si="172"/>
        <v>2.0540984088685024E-14</v>
      </c>
      <c r="IT156" s="86">
        <f t="shared" si="172"/>
        <v>2.2768385285053949E-15</v>
      </c>
      <c r="IU156" s="86">
        <f t="shared" si="172"/>
        <v>1.07833105113759E-15</v>
      </c>
      <c r="IV156" s="86">
        <f t="shared" si="172"/>
        <v>6.4266118704568145E-16</v>
      </c>
      <c r="IW156" s="86">
        <f t="shared" si="172"/>
        <v>1.7614835473186819E-8</v>
      </c>
      <c r="IY156" s="86">
        <f t="shared" si="173"/>
        <v>0.5312514178969262</v>
      </c>
      <c r="IZ156" s="86">
        <f t="shared" si="173"/>
        <v>0.44335396418977208</v>
      </c>
      <c r="JA156" s="86">
        <f t="shared" si="173"/>
        <v>0.4494308577919035</v>
      </c>
      <c r="JB156" s="86">
        <f t="shared" si="173"/>
        <v>0.35926707245050871</v>
      </c>
      <c r="JC156" s="86">
        <f t="shared" si="173"/>
        <v>0.3655916594979649</v>
      </c>
      <c r="JD156" s="86">
        <f t="shared" si="173"/>
        <v>0.29951168271442596</v>
      </c>
      <c r="JE156" s="86">
        <f t="shared" si="173"/>
        <v>8.292789396178922E-2</v>
      </c>
      <c r="JF156" s="86">
        <f t="shared" si="173"/>
        <v>4.8847562042605083E-2</v>
      </c>
      <c r="JG156" s="86">
        <f t="shared" si="173"/>
        <v>9.7035341060165148E-2</v>
      </c>
      <c r="JH156" s="86">
        <f t="shared" si="173"/>
        <v>0.16086894792359896</v>
      </c>
      <c r="JI156" s="86">
        <f t="shared" si="173"/>
        <v>0.47202225575340939</v>
      </c>
      <c r="JJ156" s="86">
        <f t="shared" si="173"/>
        <v>0.53158985724392993</v>
      </c>
      <c r="JK156" s="86">
        <f t="shared" si="173"/>
        <v>0.53215577138348791</v>
      </c>
      <c r="JL156" s="86">
        <f t="shared" si="173"/>
        <v>0.49529884796071078</v>
      </c>
      <c r="JM156" s="86">
        <f t="shared" si="173"/>
        <v>0.53120165037926992</v>
      </c>
    </row>
    <row r="157" spans="2:273" x14ac:dyDescent="0.25">
      <c r="B157" s="2">
        <v>130</v>
      </c>
      <c r="C157" s="37">
        <v>62.167000000000002</v>
      </c>
      <c r="D157" s="37">
        <v>58.698</v>
      </c>
      <c r="E157" s="37">
        <v>59.429000000000002</v>
      </c>
      <c r="F157" s="37">
        <v>59.73</v>
      </c>
      <c r="G157" s="37">
        <v>59.097000000000001</v>
      </c>
      <c r="H157" s="37">
        <v>56.774000000000001</v>
      </c>
      <c r="I157" s="37">
        <v>53.918999999999997</v>
      </c>
      <c r="J157" s="37">
        <v>54.161000000000001</v>
      </c>
      <c r="K157" s="37">
        <v>53.677</v>
      </c>
      <c r="L157" s="37">
        <v>56.128999999999998</v>
      </c>
      <c r="M157" s="37">
        <v>64.225999999999999</v>
      </c>
      <c r="N157" s="37">
        <v>72.257999999999996</v>
      </c>
      <c r="O157" s="37">
        <v>77.531999999999996</v>
      </c>
      <c r="P157" s="37">
        <v>104.938</v>
      </c>
      <c r="Q157" s="37">
        <v>151.554</v>
      </c>
      <c r="S157" s="4">
        <f t="shared" si="174"/>
        <v>62.381074621052839</v>
      </c>
      <c r="T157" s="4">
        <f t="shared" si="174"/>
        <v>58.608805022442063</v>
      </c>
      <c r="U157" s="4">
        <f t="shared" si="174"/>
        <v>60.027185104587822</v>
      </c>
      <c r="V157" s="4">
        <f t="shared" si="174"/>
        <v>59.967464673866139</v>
      </c>
      <c r="W157" s="4">
        <f t="shared" si="174"/>
        <v>58.496921647272359</v>
      </c>
      <c r="X157" s="4">
        <f t="shared" si="174"/>
        <v>57.088461977948086</v>
      </c>
      <c r="Y157" s="4">
        <f t="shared" si="174"/>
        <v>53.626906694544999</v>
      </c>
      <c r="Z157" s="4">
        <f t="shared" si="174"/>
        <v>53.967611187008622</v>
      </c>
      <c r="AA157" s="4">
        <f t="shared" si="174"/>
        <v>54.190471680246198</v>
      </c>
      <c r="AB157" s="4">
        <f t="shared" si="174"/>
        <v>55.05445314888248</v>
      </c>
      <c r="AC157" s="4">
        <f t="shared" si="174"/>
        <v>63.303299407034373</v>
      </c>
      <c r="AD157" s="4">
        <f t="shared" si="174"/>
        <v>71.709706454373972</v>
      </c>
      <c r="AE157" s="4">
        <f t="shared" si="174"/>
        <v>76.623032461093473</v>
      </c>
      <c r="AF157" s="4">
        <f t="shared" si="174"/>
        <v>105.55229262319259</v>
      </c>
      <c r="AG157" s="4">
        <f t="shared" si="174"/>
        <v>154.80286510246276</v>
      </c>
      <c r="AI157" s="4">
        <f t="shared" si="175"/>
        <v>-0.2140746210528377</v>
      </c>
      <c r="AJ157" s="4">
        <f t="shared" si="175"/>
        <v>8.9194977557937705E-2</v>
      </c>
      <c r="AK157" s="4">
        <f t="shared" si="175"/>
        <v>-0.59818510458782015</v>
      </c>
      <c r="AL157" s="4">
        <f t="shared" si="175"/>
        <v>-0.23746467386614256</v>
      </c>
      <c r="AM157" s="4">
        <f t="shared" si="175"/>
        <v>0.60007835272764254</v>
      </c>
      <c r="AN157" s="4">
        <f t="shared" si="175"/>
        <v>-0.31446197794808484</v>
      </c>
      <c r="AO157" s="4">
        <f t="shared" si="175"/>
        <v>0.29209330545499768</v>
      </c>
      <c r="AP157" s="4">
        <f t="shared" si="175"/>
        <v>0.19338881299137967</v>
      </c>
      <c r="AQ157" s="4">
        <f t="shared" si="175"/>
        <v>-0.51347168024619805</v>
      </c>
      <c r="AR157" s="4">
        <f t="shared" si="175"/>
        <v>1.0745468511175176</v>
      </c>
      <c r="AS157" s="4">
        <f t="shared" si="175"/>
        <v>0.92270059296562579</v>
      </c>
      <c r="AT157" s="4">
        <f t="shared" si="175"/>
        <v>0.54829354562602362</v>
      </c>
      <c r="AU157" s="4">
        <f t="shared" si="175"/>
        <v>0.90896753890652349</v>
      </c>
      <c r="AV157" s="4">
        <f t="shared" si="175"/>
        <v>-0.61429262319258271</v>
      </c>
      <c r="AW157" s="4">
        <f t="shared" si="175"/>
        <v>-3.2488651024627586</v>
      </c>
      <c r="AY157" s="2">
        <f t="shared" si="167"/>
        <v>62.381074621052768</v>
      </c>
      <c r="AZ157" s="2">
        <f t="shared" si="167"/>
        <v>57.642548050966205</v>
      </c>
      <c r="BA157" s="2">
        <f t="shared" si="167"/>
        <v>58.06727805672336</v>
      </c>
      <c r="BB157" s="2">
        <f t="shared" si="167"/>
        <v>58.350361158107191</v>
      </c>
      <c r="BC157" s="2">
        <f t="shared" si="167"/>
        <v>56.41483685268993</v>
      </c>
      <c r="BD157" s="2">
        <f t="shared" si="167"/>
        <v>55.449728352465648</v>
      </c>
      <c r="BE157" s="2">
        <f t="shared" si="167"/>
        <v>53.426778762910772</v>
      </c>
      <c r="BF157" s="2">
        <f t="shared" si="167"/>
        <v>53.864139921980467</v>
      </c>
      <c r="BG157" s="2">
        <f t="shared" si="167"/>
        <v>53.855369225249568</v>
      </c>
      <c r="BH157" s="2">
        <f t="shared" si="167"/>
        <v>54.280537811672843</v>
      </c>
      <c r="BI157" s="2">
        <f t="shared" si="167"/>
        <v>55.072359098570026</v>
      </c>
      <c r="BJ157" s="2">
        <f t="shared" si="167"/>
        <v>57.551015857105902</v>
      </c>
      <c r="BK157" s="2">
        <f t="shared" si="167"/>
        <v>57.71588253128035</v>
      </c>
      <c r="BL157" s="2">
        <f t="shared" si="167"/>
        <v>56.430863302062676</v>
      </c>
      <c r="BM157" s="2">
        <f t="shared" si="167"/>
        <v>59.903331887324995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106.84336650558745</v>
      </c>
      <c r="DL157" s="2">
        <f t="shared" si="176"/>
        <v>86.510247508305667</v>
      </c>
      <c r="DM157" s="2">
        <f t="shared" si="176"/>
        <v>94.081909866102848</v>
      </c>
      <c r="DN157" s="2">
        <f t="shared" si="176"/>
        <v>90.377980821504053</v>
      </c>
      <c r="DO157" s="2">
        <f t="shared" si="176"/>
        <v>82.288821353065543</v>
      </c>
      <c r="DP157" s="2">
        <f t="shared" si="176"/>
        <v>86.377813197201775</v>
      </c>
      <c r="DQ157" s="2">
        <f t="shared" si="176"/>
        <v>85.506510458839387</v>
      </c>
      <c r="DR157" s="2">
        <f t="shared" si="176"/>
        <v>91.869820658715383</v>
      </c>
      <c r="DS157" s="2">
        <f t="shared" si="176"/>
        <v>98.944256950067484</v>
      </c>
      <c r="DT157" s="2">
        <f t="shared" si="176"/>
        <v>103.18951920341397</v>
      </c>
      <c r="DU157" s="2">
        <f t="shared" si="176"/>
        <v>101.34088013937283</v>
      </c>
      <c r="DV157" s="2">
        <f t="shared" si="176"/>
        <v>97.605596194503178</v>
      </c>
      <c r="DW157" s="2">
        <f t="shared" si="176"/>
        <v>97.490816701902759</v>
      </c>
      <c r="DX157" s="2">
        <f t="shared" si="176"/>
        <v>87.990923437028073</v>
      </c>
      <c r="DY157" s="2">
        <f t="shared" si="176"/>
        <v>83.255199399399359</v>
      </c>
      <c r="EA157" s="2">
        <f t="shared" si="152"/>
        <v>62.362539654067902</v>
      </c>
      <c r="EB157" s="2">
        <f t="shared" si="152"/>
        <v>57.573611892097276</v>
      </c>
      <c r="EC157" s="2">
        <f t="shared" si="152"/>
        <v>58.053339808558562</v>
      </c>
      <c r="ED157" s="2">
        <f t="shared" si="152"/>
        <v>58.341817010896584</v>
      </c>
      <c r="EE157" s="2">
        <f t="shared" si="152"/>
        <v>56.3991626310318</v>
      </c>
      <c r="EF157" s="2">
        <f t="shared" si="152"/>
        <v>55.447866003741261</v>
      </c>
      <c r="EG157" s="2">
        <f t="shared" si="152"/>
        <v>53.409879648213192</v>
      </c>
      <c r="EH157" s="2">
        <f t="shared" si="152"/>
        <v>53.837114135585672</v>
      </c>
      <c r="EI157" s="2">
        <f t="shared" si="152"/>
        <v>53.807585576846122</v>
      </c>
      <c r="EJ157" s="2">
        <f t="shared" si="152"/>
        <v>54.219965543039528</v>
      </c>
      <c r="EK157" s="2">
        <f t="shared" si="152"/>
        <v>55.028527234809644</v>
      </c>
      <c r="EL157" s="2">
        <f t="shared" si="179"/>
        <v>57.530067760065037</v>
      </c>
      <c r="EM157" s="2">
        <f t="shared" si="135"/>
        <v>57.705266886679581</v>
      </c>
      <c r="EN157" s="2">
        <f t="shared" si="135"/>
        <v>56.414720549490681</v>
      </c>
      <c r="EO157" s="2">
        <f t="shared" si="135"/>
        <v>59.880588471318347</v>
      </c>
      <c r="EQ157" s="2">
        <f t="shared" si="177"/>
        <v>62.433365573767176</v>
      </c>
      <c r="ER157" s="2">
        <f t="shared" si="177"/>
        <v>58.460255340681243</v>
      </c>
      <c r="ES157" s="2">
        <f t="shared" si="177"/>
        <v>58.059462658054038</v>
      </c>
      <c r="ET157" s="2">
        <f t="shared" si="177"/>
        <v>58.305034306880657</v>
      </c>
      <c r="EU157" s="2">
        <f t="shared" si="177"/>
        <v>56.477826241265156</v>
      </c>
      <c r="EV157" s="2">
        <f t="shared" si="177"/>
        <v>55.308869224449708</v>
      </c>
      <c r="EW157" s="2">
        <f t="shared" si="177"/>
        <v>53.449806127233018</v>
      </c>
      <c r="EX157" s="2">
        <f t="shared" si="177"/>
        <v>53.942907562419691</v>
      </c>
      <c r="EY157" s="2">
        <f t="shared" si="177"/>
        <v>54.117332683104479</v>
      </c>
      <c r="EZ157" s="2">
        <f t="shared" si="177"/>
        <v>54.699067279910309</v>
      </c>
      <c r="FA157" s="2">
        <f t="shared" si="177"/>
        <v>55.42789627854637</v>
      </c>
      <c r="FB157" s="2">
        <f t="shared" si="177"/>
        <v>57.636723042597275</v>
      </c>
      <c r="FC157" s="2">
        <f t="shared" si="177"/>
        <v>57.624761206559427</v>
      </c>
      <c r="FD157" s="2">
        <f t="shared" si="177"/>
        <v>56.493176337023627</v>
      </c>
      <c r="FE157" s="2">
        <f t="shared" si="177"/>
        <v>60.19502195798075</v>
      </c>
      <c r="FG157" s="2">
        <f t="shared" si="178"/>
        <v>0.99966192211542837</v>
      </c>
      <c r="FH157" s="2">
        <f t="shared" si="178"/>
        <v>0.99967112090828447</v>
      </c>
      <c r="FI157" s="2">
        <f t="shared" si="178"/>
        <v>0.99962477357453705</v>
      </c>
      <c r="FJ157" s="2">
        <f t="shared" si="178"/>
        <v>0.99965094522593223</v>
      </c>
      <c r="FK157" s="2">
        <f t="shared" si="178"/>
        <v>0.99960371997457542</v>
      </c>
      <c r="FL157" s="2">
        <f t="shared" si="178"/>
        <v>0.9996041474427233</v>
      </c>
      <c r="FM157" s="2">
        <f t="shared" si="178"/>
        <v>0.9995963520422958</v>
      </c>
      <c r="FN157" s="2">
        <f t="shared" si="178"/>
        <v>0.99958502399845861</v>
      </c>
      <c r="FO157" s="2">
        <f t="shared" si="178"/>
        <v>0.99957877265214023</v>
      </c>
      <c r="FP157" s="2">
        <f t="shared" si="178"/>
        <v>0.99953936287142398</v>
      </c>
      <c r="FQ157" s="2">
        <f t="shared" si="178"/>
        <v>0.99959254820034349</v>
      </c>
      <c r="FR157" s="2">
        <f t="shared" si="178"/>
        <v>0.99962319256703069</v>
      </c>
      <c r="FS157" s="2">
        <f t="shared" si="178"/>
        <v>0.99963259900301538</v>
      </c>
      <c r="FT157" s="2">
        <f t="shared" si="178"/>
        <v>0.99961087415193761</v>
      </c>
      <c r="FU157" s="2">
        <f t="shared" si="178"/>
        <v>0.99952979451693835</v>
      </c>
      <c r="FW157" s="2">
        <f t="shared" si="169"/>
        <v>4.9374341395856065E-2</v>
      </c>
      <c r="FX157" s="2">
        <f t="shared" si="169"/>
        <v>6.7016233554839336E-2</v>
      </c>
      <c r="FY157" s="2">
        <f t="shared" si="169"/>
        <v>6.8493698542580056E-2</v>
      </c>
      <c r="FZ157" s="2">
        <f t="shared" si="169"/>
        <v>7.1724708144347435E-2</v>
      </c>
      <c r="GA157" s="2">
        <f t="shared" si="169"/>
        <v>6.8833187613224545E-2</v>
      </c>
      <c r="GB157" s="2">
        <f t="shared" si="169"/>
        <v>7.4687701553091956E-2</v>
      </c>
      <c r="GC157" s="2">
        <f t="shared" si="169"/>
        <v>9.8765914713566091E-2</v>
      </c>
      <c r="GD157" s="2">
        <f t="shared" si="169"/>
        <v>0.10627433339185356</v>
      </c>
      <c r="GE157" s="2">
        <f t="shared" si="169"/>
        <v>9.2884961468181024E-2</v>
      </c>
      <c r="GF157" s="2">
        <f t="shared" si="169"/>
        <v>7.9346558615786364E-2</v>
      </c>
      <c r="GG157" s="2">
        <f t="shared" si="169"/>
        <v>6.2503122399107824E-2</v>
      </c>
      <c r="GH157" s="2">
        <f t="shared" si="169"/>
        <v>5.4824664168159495E-2</v>
      </c>
      <c r="GI157" s="2">
        <f t="shared" si="169"/>
        <v>4.970588486372219E-2</v>
      </c>
      <c r="GJ157" s="2">
        <f t="shared" si="169"/>
        <v>4.9144058915706786E-2</v>
      </c>
      <c r="GK157" s="2">
        <f t="shared" si="169"/>
        <v>3.7376889810883149E-2</v>
      </c>
      <c r="GM157" s="86">
        <f t="shared" si="170"/>
        <v>8.8882257149040627E-121</v>
      </c>
      <c r="GN157" s="86">
        <f t="shared" si="170"/>
        <v>2.1112008040453515E-121</v>
      </c>
      <c r="GO157" s="86">
        <f t="shared" si="170"/>
        <v>7.6109598410596137E-155</v>
      </c>
      <c r="GP157" s="86">
        <f t="shared" si="170"/>
        <v>1.4091745039038859E-153</v>
      </c>
      <c r="GQ157" s="86">
        <f t="shared" si="170"/>
        <v>2.5100351700429039E-141</v>
      </c>
      <c r="GR157" s="86">
        <f t="shared" si="170"/>
        <v>1.0006908706487202E-125</v>
      </c>
      <c r="GS157" s="86">
        <f t="shared" si="170"/>
        <v>2.037064179037724E-164</v>
      </c>
      <c r="GT157" s="86">
        <f t="shared" si="170"/>
        <v>3.0094717189150948E-204</v>
      </c>
      <c r="GU157" s="86">
        <f t="shared" si="170"/>
        <v>2.7525719966768821E-229</v>
      </c>
      <c r="GV157" s="86">
        <f t="shared" si="170"/>
        <v>5.7811976794524734E-174</v>
      </c>
      <c r="GW157" s="86">
        <f t="shared" si="170"/>
        <v>1.171648110365818E-185</v>
      </c>
      <c r="GX157" s="86">
        <f t="shared" si="170"/>
        <v>2.7843039379717422E-176</v>
      </c>
      <c r="GY157" s="86">
        <f t="shared" si="170"/>
        <v>6.5153408522061538E-177</v>
      </c>
      <c r="GZ157" s="86">
        <f t="shared" si="170"/>
        <v>1.6989988263210671E-222</v>
      </c>
      <c r="HA157" s="86">
        <f t="shared" si="170"/>
        <v>6.2085105771218651E-261</v>
      </c>
      <c r="HC157" s="86">
        <f t="shared" si="181"/>
        <v>1.9270776281144135E-37</v>
      </c>
      <c r="HD157" s="86">
        <f t="shared" si="181"/>
        <v>1.7882144902181895E-49</v>
      </c>
      <c r="HE157" s="86">
        <f t="shared" si="181"/>
        <v>3.6210962315457295E-63</v>
      </c>
      <c r="HF157" s="86">
        <f t="shared" si="180"/>
        <v>1.8113069380201132E-63</v>
      </c>
      <c r="HG157" s="86">
        <f t="shared" si="180"/>
        <v>1.9340679935975127E-77</v>
      </c>
      <c r="HH157" s="86">
        <f t="shared" si="180"/>
        <v>7.2182177639355331E-79</v>
      </c>
      <c r="HI157" s="86">
        <f t="shared" si="180"/>
        <v>9.40242262076597E-125</v>
      </c>
      <c r="HJ157" s="86">
        <f t="shared" si="180"/>
        <v>2.709196530191534E-159</v>
      </c>
      <c r="HK157" s="86">
        <f t="shared" si="180"/>
        <v>9.5313866255281902E-165</v>
      </c>
      <c r="HL157" s="86">
        <f t="shared" si="161"/>
        <v>2.1392455844412785E-90</v>
      </c>
      <c r="HM157" s="86">
        <f t="shared" si="161"/>
        <v>5.0389747823316115E-111</v>
      </c>
      <c r="HN157" s="86">
        <f t="shared" si="161"/>
        <v>3.9971801342426466E-82</v>
      </c>
      <c r="HO157" s="86">
        <f t="shared" si="161"/>
        <v>2.6668235332157134E-66</v>
      </c>
      <c r="HP157" s="86">
        <f t="shared" si="161"/>
        <v>6.9827022045503852E-89</v>
      </c>
      <c r="HQ157" s="86">
        <f t="shared" si="161"/>
        <v>2.1058104248656015E-120</v>
      </c>
      <c r="HS157" s="86">
        <f t="shared" si="171"/>
        <v>0.528056822587744</v>
      </c>
      <c r="HT157" s="86">
        <f t="shared" si="171"/>
        <v>0.34650578460828785</v>
      </c>
      <c r="HU157" s="86">
        <f t="shared" si="171"/>
        <v>0.34927319535273366</v>
      </c>
      <c r="HV157" s="86">
        <f t="shared" si="171"/>
        <v>0.24823458366164036</v>
      </c>
      <c r="HW157" s="86">
        <f t="shared" si="171"/>
        <v>0.25229376986708291</v>
      </c>
      <c r="HX157" s="86">
        <f t="shared" si="171"/>
        <v>0.19203368787867037</v>
      </c>
      <c r="HY157" s="86">
        <f t="shared" si="171"/>
        <v>3.7142968427050574E-2</v>
      </c>
      <c r="HZ157" s="86">
        <f t="shared" si="171"/>
        <v>1.9337606421528503E-2</v>
      </c>
      <c r="IA157" s="86">
        <f t="shared" si="171"/>
        <v>4.4342867939087587E-2</v>
      </c>
      <c r="IB157" s="86">
        <f t="shared" si="171"/>
        <v>7.5937160241634993E-2</v>
      </c>
      <c r="IC157" s="86">
        <f t="shared" si="171"/>
        <v>0.37475795082156221</v>
      </c>
      <c r="ID157" s="86">
        <f t="shared" si="171"/>
        <v>0.48315713078781852</v>
      </c>
      <c r="IE157" s="86">
        <f t="shared" si="171"/>
        <v>0.52611209024155769</v>
      </c>
      <c r="IF157" s="86">
        <f t="shared" si="171"/>
        <v>0.54826251684241856</v>
      </c>
      <c r="IG157" s="86">
        <f t="shared" si="171"/>
        <v>0.58340950660990365</v>
      </c>
      <c r="II157" s="86">
        <f t="shared" si="172"/>
        <v>2.181038604214492E-14</v>
      </c>
      <c r="IJ157" s="86">
        <f t="shared" si="172"/>
        <v>2.9729186931676387E-11</v>
      </c>
      <c r="IK157" s="86">
        <f t="shared" si="172"/>
        <v>5.7875534675627326E-12</v>
      </c>
      <c r="IL157" s="86">
        <f t="shared" si="172"/>
        <v>4.3031850740089503E-12</v>
      </c>
      <c r="IM157" s="86">
        <f t="shared" si="172"/>
        <v>6.6546562113668838E-13</v>
      </c>
      <c r="IN157" s="86">
        <f t="shared" si="172"/>
        <v>5.1336017158632037E-12</v>
      </c>
      <c r="IO157" s="86">
        <f t="shared" si="172"/>
        <v>2.3740632813173742E-10</v>
      </c>
      <c r="IP157" s="86">
        <f t="shared" si="172"/>
        <v>4.3326548490748909E-10</v>
      </c>
      <c r="IQ157" s="86">
        <f t="shared" si="172"/>
        <v>3.4259756706844226E-11</v>
      </c>
      <c r="IR157" s="86">
        <f t="shared" si="172"/>
        <v>1.8508939457258992E-15</v>
      </c>
      <c r="IS157" s="86">
        <f t="shared" si="172"/>
        <v>1.40710634432973E-13</v>
      </c>
      <c r="IT157" s="86">
        <f t="shared" si="172"/>
        <v>1.6296416776883348E-14</v>
      </c>
      <c r="IU157" s="86">
        <f t="shared" si="172"/>
        <v>7.5502824310564422E-15</v>
      </c>
      <c r="IV157" s="86">
        <f t="shared" si="172"/>
        <v>4.6035278379444135E-15</v>
      </c>
      <c r="IW157" s="86">
        <f t="shared" si="172"/>
        <v>4.2869747319208828E-8</v>
      </c>
      <c r="IY157" s="86">
        <f t="shared" si="173"/>
        <v>0.52805682258776576</v>
      </c>
      <c r="IZ157" s="86">
        <f t="shared" si="173"/>
        <v>0.34650578463801701</v>
      </c>
      <c r="JA157" s="86">
        <f t="shared" si="173"/>
        <v>0.34927319535852119</v>
      </c>
      <c r="JB157" s="86">
        <f t="shared" si="173"/>
        <v>0.24823458366594356</v>
      </c>
      <c r="JC157" s="86">
        <f t="shared" si="173"/>
        <v>0.25229376986774837</v>
      </c>
      <c r="JD157" s="86">
        <f t="shared" si="173"/>
        <v>0.19203368788380396</v>
      </c>
      <c r="JE157" s="86">
        <f t="shared" si="173"/>
        <v>3.7142968664456905E-2</v>
      </c>
      <c r="JF157" s="86">
        <f t="shared" si="173"/>
        <v>1.9337606854793989E-2</v>
      </c>
      <c r="JG157" s="86">
        <f t="shared" si="173"/>
        <v>4.4342867973347341E-2</v>
      </c>
      <c r="JH157" s="86">
        <f t="shared" si="173"/>
        <v>7.5937160241636839E-2</v>
      </c>
      <c r="JI157" s="86">
        <f t="shared" si="173"/>
        <v>0.37475795082170293</v>
      </c>
      <c r="JJ157" s="86">
        <f t="shared" si="173"/>
        <v>0.48315713078783484</v>
      </c>
      <c r="JK157" s="86">
        <f t="shared" si="173"/>
        <v>0.52611209024156524</v>
      </c>
      <c r="JL157" s="86">
        <f t="shared" si="173"/>
        <v>0.54826251684242311</v>
      </c>
      <c r="JM157" s="86">
        <f t="shared" si="173"/>
        <v>0.58340954947965096</v>
      </c>
    </row>
    <row r="158" spans="2:273" x14ac:dyDescent="0.25">
      <c r="B158" s="2">
        <v>131</v>
      </c>
      <c r="C158" s="37">
        <v>60.533000000000001</v>
      </c>
      <c r="D158" s="37">
        <v>57.206000000000003</v>
      </c>
      <c r="E158" s="37">
        <v>58.238</v>
      </c>
      <c r="F158" s="37">
        <v>58.302</v>
      </c>
      <c r="G158" s="37">
        <v>56.805999999999997</v>
      </c>
      <c r="H158" s="37">
        <v>56.081000000000003</v>
      </c>
      <c r="I158" s="37">
        <v>52.725999999999999</v>
      </c>
      <c r="J158" s="37">
        <v>53.613</v>
      </c>
      <c r="K158" s="37">
        <v>53.274000000000001</v>
      </c>
      <c r="L158" s="37">
        <v>54.694000000000003</v>
      </c>
      <c r="M158" s="37">
        <v>60.758000000000003</v>
      </c>
      <c r="N158" s="37">
        <v>68.257999999999996</v>
      </c>
      <c r="O158" s="37">
        <v>73.903000000000006</v>
      </c>
      <c r="P158" s="37">
        <v>100.738</v>
      </c>
      <c r="Q158" s="37">
        <v>147.16900000000001</v>
      </c>
      <c r="S158" s="4">
        <f t="shared" si="174"/>
        <v>62.279580731825483</v>
      </c>
      <c r="T158" s="4">
        <f t="shared" si="174"/>
        <v>58.070281687752519</v>
      </c>
      <c r="U158" s="4">
        <f t="shared" si="174"/>
        <v>59.045348042868888</v>
      </c>
      <c r="V158" s="4">
        <f t="shared" si="174"/>
        <v>59.017386664485045</v>
      </c>
      <c r="W158" s="4">
        <f t="shared" si="174"/>
        <v>57.299084099836527</v>
      </c>
      <c r="X158" s="4">
        <f t="shared" si="174"/>
        <v>56.072542561319842</v>
      </c>
      <c r="Y158" s="4">
        <f t="shared" si="174"/>
        <v>53.37357703228799</v>
      </c>
      <c r="Z158" s="4">
        <f t="shared" si="174"/>
        <v>53.741634166130403</v>
      </c>
      <c r="AA158" s="4">
        <f t="shared" si="174"/>
        <v>53.780091877293373</v>
      </c>
      <c r="AB158" s="4">
        <f t="shared" si="174"/>
        <v>54.314418314328229</v>
      </c>
      <c r="AC158" s="4">
        <f t="shared" si="174"/>
        <v>59.583130881538892</v>
      </c>
      <c r="AD158" s="4">
        <f t="shared" si="174"/>
        <v>66.978658707690471</v>
      </c>
      <c r="AE158" s="4">
        <f t="shared" si="174"/>
        <v>71.905286975123943</v>
      </c>
      <c r="AF158" s="4">
        <f t="shared" si="174"/>
        <v>101.87702399628513</v>
      </c>
      <c r="AG158" s="4">
        <f t="shared" si="174"/>
        <v>149.54304542965272</v>
      </c>
      <c r="AI158" s="4">
        <f t="shared" si="175"/>
        <v>-1.7465807318254818</v>
      </c>
      <c r="AJ158" s="4">
        <f t="shared" si="175"/>
        <v>-0.86428168775251635</v>
      </c>
      <c r="AK158" s="4">
        <f t="shared" si="175"/>
        <v>-0.80734804286888817</v>
      </c>
      <c r="AL158" s="4">
        <f t="shared" si="175"/>
        <v>-0.71538666448504529</v>
      </c>
      <c r="AM158" s="4">
        <f t="shared" si="175"/>
        <v>-0.49308409983652979</v>
      </c>
      <c r="AN158" s="4">
        <f t="shared" si="175"/>
        <v>8.4574386801605783E-3</v>
      </c>
      <c r="AO158" s="4">
        <f t="shared" si="175"/>
        <v>-0.64757703228799102</v>
      </c>
      <c r="AP158" s="4">
        <f t="shared" si="175"/>
        <v>-0.12863416613040357</v>
      </c>
      <c r="AQ158" s="4">
        <f t="shared" si="175"/>
        <v>-0.50609187729337179</v>
      </c>
      <c r="AR158" s="4">
        <f t="shared" si="175"/>
        <v>0.37958168567177353</v>
      </c>
      <c r="AS158" s="4">
        <f t="shared" si="175"/>
        <v>1.1748691184611104</v>
      </c>
      <c r="AT158" s="4">
        <f t="shared" si="175"/>
        <v>1.2793412923095246</v>
      </c>
      <c r="AU158" s="4">
        <f t="shared" si="175"/>
        <v>1.9977130248760631</v>
      </c>
      <c r="AV158" s="4">
        <f t="shared" si="175"/>
        <v>-1.1390239962851325</v>
      </c>
      <c r="AW158" s="4">
        <f t="shared" si="175"/>
        <v>-2.3740454296527105</v>
      </c>
      <c r="AY158" s="2">
        <f t="shared" si="167"/>
        <v>62.279580731825057</v>
      </c>
      <c r="AZ158" s="2">
        <f t="shared" si="167"/>
        <v>57.511666802473442</v>
      </c>
      <c r="BA158" s="2">
        <f t="shared" si="167"/>
        <v>57.939228602528367</v>
      </c>
      <c r="BB158" s="2">
        <f t="shared" si="167"/>
        <v>58.234265388600512</v>
      </c>
      <c r="BC158" s="2">
        <f t="shared" si="167"/>
        <v>56.300888757554674</v>
      </c>
      <c r="BD158" s="2">
        <f t="shared" si="167"/>
        <v>55.352046853660923</v>
      </c>
      <c r="BE158" s="2">
        <f t="shared" si="167"/>
        <v>53.318001961785946</v>
      </c>
      <c r="BF158" s="2">
        <f t="shared" si="167"/>
        <v>53.71726018341559</v>
      </c>
      <c r="BG158" s="2">
        <f t="shared" si="167"/>
        <v>53.685365180759582</v>
      </c>
      <c r="BH158" s="2">
        <f t="shared" si="167"/>
        <v>54.099675206310465</v>
      </c>
      <c r="BI158" s="2">
        <f t="shared" si="167"/>
        <v>54.884142885385458</v>
      </c>
      <c r="BJ158" s="2">
        <f t="shared" si="167"/>
        <v>57.390491521173878</v>
      </c>
      <c r="BK158" s="2">
        <f t="shared" si="167"/>
        <v>57.565031871137208</v>
      </c>
      <c r="BL158" s="2">
        <f t="shared" si="167"/>
        <v>56.276612885072026</v>
      </c>
      <c r="BM158" s="2">
        <f t="shared" si="167"/>
        <v>59.725389468681037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53.613</v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53.613</v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107.06004983388706</v>
      </c>
      <c r="DL158" s="2">
        <f t="shared" si="176"/>
        <v>86.564823920265795</v>
      </c>
      <c r="DM158" s="2">
        <f t="shared" si="176"/>
        <v>94.246425792811806</v>
      </c>
      <c r="DN158" s="2">
        <f t="shared" si="176"/>
        <v>90.516827242524897</v>
      </c>
      <c r="DO158" s="2">
        <f t="shared" si="176"/>
        <v>82.345780126849903</v>
      </c>
      <c r="DP158" s="2">
        <f t="shared" si="176"/>
        <v>86.47762253193963</v>
      </c>
      <c r="DQ158" s="2">
        <f t="shared" si="176"/>
        <v>85.60556855600538</v>
      </c>
      <c r="DR158" s="2">
        <f t="shared" si="176"/>
        <v>92.022237225079309</v>
      </c>
      <c r="DS158" s="2">
        <f t="shared" si="176"/>
        <v>99.155572537112022</v>
      </c>
      <c r="DT158" s="2">
        <f t="shared" si="176"/>
        <v>103.4393430535799</v>
      </c>
      <c r="DU158" s="2">
        <f t="shared" si="176"/>
        <v>101.54176027874564</v>
      </c>
      <c r="DV158" s="2">
        <f t="shared" si="176"/>
        <v>97.756367864693459</v>
      </c>
      <c r="DW158" s="2">
        <f t="shared" si="176"/>
        <v>97.647951585623687</v>
      </c>
      <c r="DX158" s="2">
        <f t="shared" si="176"/>
        <v>88.112882512835981</v>
      </c>
      <c r="DY158" s="2">
        <f t="shared" si="176"/>
        <v>83.297341484341445</v>
      </c>
      <c r="EA158" s="2">
        <f t="shared" si="152"/>
        <v>62.261561306854574</v>
      </c>
      <c r="EB158" s="2">
        <f t="shared" si="152"/>
        <v>57.434062405015212</v>
      </c>
      <c r="EC158" s="2">
        <f t="shared" si="152"/>
        <v>57.926311936936941</v>
      </c>
      <c r="ED158" s="2">
        <f t="shared" si="152"/>
        <v>58.226968263175337</v>
      </c>
      <c r="EE158" s="2">
        <f t="shared" si="152"/>
        <v>56.285209767824661</v>
      </c>
      <c r="EF158" s="2">
        <f t="shared" si="152"/>
        <v>55.352698861212303</v>
      </c>
      <c r="EG158" s="2">
        <f t="shared" si="152"/>
        <v>53.301640143279258</v>
      </c>
      <c r="EH158" s="2">
        <f t="shared" si="152"/>
        <v>53.689862588504219</v>
      </c>
      <c r="EI158" s="2">
        <f t="shared" si="152"/>
        <v>53.635065668740197</v>
      </c>
      <c r="EJ158" s="2">
        <f t="shared" si="152"/>
        <v>54.035464784334785</v>
      </c>
      <c r="EK158" s="2">
        <f t="shared" si="152"/>
        <v>54.837898024106593</v>
      </c>
      <c r="EL158" s="2">
        <f t="shared" si="179"/>
        <v>57.369826093103811</v>
      </c>
      <c r="EM158" s="2">
        <f t="shared" si="135"/>
        <v>57.556109587063233</v>
      </c>
      <c r="EN158" s="2">
        <f t="shared" si="135"/>
        <v>56.26081544660876</v>
      </c>
      <c r="EO158" s="2">
        <f t="shared" si="135"/>
        <v>59.701820647263034</v>
      </c>
      <c r="EQ158" s="2">
        <f t="shared" si="177"/>
        <v>62.339626813099883</v>
      </c>
      <c r="ER158" s="2">
        <f t="shared" si="177"/>
        <v>58.377314393687065</v>
      </c>
      <c r="ES158" s="2">
        <f t="shared" si="177"/>
        <v>57.93284103697259</v>
      </c>
      <c r="ET158" s="2">
        <f t="shared" si="177"/>
        <v>58.188783330706684</v>
      </c>
      <c r="EU158" s="2">
        <f t="shared" si="177"/>
        <v>56.368703843324738</v>
      </c>
      <c r="EV158" s="2">
        <f t="shared" si="177"/>
        <v>55.206474127877136</v>
      </c>
      <c r="EW158" s="2">
        <f t="shared" si="177"/>
        <v>53.34330327799556</v>
      </c>
      <c r="EX158" s="2">
        <f t="shared" si="177"/>
        <v>53.801611796254136</v>
      </c>
      <c r="EY158" s="2">
        <f t="shared" si="177"/>
        <v>53.960119726337084</v>
      </c>
      <c r="EZ158" s="2">
        <f t="shared" si="177"/>
        <v>54.538757610399344</v>
      </c>
      <c r="FA158" s="2">
        <f t="shared" si="177"/>
        <v>55.2619730989164</v>
      </c>
      <c r="FB158" s="2">
        <f t="shared" si="177"/>
        <v>57.483309170812305</v>
      </c>
      <c r="FC158" s="2">
        <f t="shared" si="177"/>
        <v>57.472928109601895</v>
      </c>
      <c r="FD158" s="2">
        <f t="shared" si="177"/>
        <v>56.344594571836318</v>
      </c>
      <c r="FE158" s="2">
        <f t="shared" si="177"/>
        <v>60.031186380465115</v>
      </c>
      <c r="FG158" s="2">
        <f t="shared" si="178"/>
        <v>0.99969166013247979</v>
      </c>
      <c r="FH158" s="2">
        <f t="shared" si="178"/>
        <v>0.99970005002362683</v>
      </c>
      <c r="FI158" s="2">
        <f t="shared" si="178"/>
        <v>0.99965777813401635</v>
      </c>
      <c r="FJ158" s="2">
        <f t="shared" si="178"/>
        <v>0.99968164848497953</v>
      </c>
      <c r="FK158" s="2">
        <f t="shared" si="178"/>
        <v>0.99963857571912529</v>
      </c>
      <c r="FL158" s="2">
        <f t="shared" si="178"/>
        <v>0.9996389656018837</v>
      </c>
      <c r="FM158" s="2">
        <f t="shared" si="178"/>
        <v>0.99963185561203638</v>
      </c>
      <c r="FN158" s="2">
        <f t="shared" si="178"/>
        <v>0.99962152356906409</v>
      </c>
      <c r="FO158" s="2">
        <f t="shared" si="178"/>
        <v>0.9996158218539547</v>
      </c>
      <c r="FP158" s="2">
        <f t="shared" si="178"/>
        <v>0.99957987691768901</v>
      </c>
      <c r="FQ158" s="2">
        <f t="shared" si="178"/>
        <v>0.99962838621934558</v>
      </c>
      <c r="FR158" s="2">
        <f t="shared" si="178"/>
        <v>0.99965633614261729</v>
      </c>
      <c r="FS158" s="2">
        <f t="shared" si="178"/>
        <v>0.99966491547598013</v>
      </c>
      <c r="FT158" s="2">
        <f t="shared" si="178"/>
        <v>0.9996451008573527</v>
      </c>
      <c r="FU158" s="2">
        <f t="shared" si="178"/>
        <v>0.99957114975990824</v>
      </c>
      <c r="FW158" s="2">
        <f t="shared" si="169"/>
        <v>5.388122302995612E-2</v>
      </c>
      <c r="FX158" s="2">
        <f t="shared" si="169"/>
        <v>7.3009786416638342E-2</v>
      </c>
      <c r="FY158" s="2">
        <f t="shared" si="169"/>
        <v>7.4608820858799343E-2</v>
      </c>
      <c r="FZ158" s="2">
        <f t="shared" si="169"/>
        <v>7.8104108293176072E-2</v>
      </c>
      <c r="GA158" s="2">
        <f t="shared" si="169"/>
        <v>7.4976179942418411E-2</v>
      </c>
      <c r="GB158" s="2">
        <f t="shared" si="169"/>
        <v>8.1307555596659961E-2</v>
      </c>
      <c r="GC158" s="2">
        <f t="shared" si="169"/>
        <v>0.10727249840416327</v>
      </c>
      <c r="GD158" s="2">
        <f t="shared" si="169"/>
        <v>0.11534484073009839</v>
      </c>
      <c r="GE158" s="2">
        <f t="shared" si="169"/>
        <v>0.10094175819933204</v>
      </c>
      <c r="GF158" s="2">
        <f t="shared" si="169"/>
        <v>8.6340814151629267E-2</v>
      </c>
      <c r="GG158" s="2">
        <f t="shared" si="169"/>
        <v>6.8122519269040949E-2</v>
      </c>
      <c r="GH158" s="2">
        <f t="shared" si="169"/>
        <v>5.9797755537837886E-2</v>
      </c>
      <c r="GI158" s="2">
        <f t="shared" si="169"/>
        <v>5.4241302954620339E-2</v>
      </c>
      <c r="GJ158" s="2">
        <f t="shared" si="169"/>
        <v>5.3631106289533687E-2</v>
      </c>
      <c r="GK158" s="2">
        <f t="shared" si="169"/>
        <v>4.0835688980674884E-2</v>
      </c>
      <c r="GM158" s="86">
        <f t="shared" si="170"/>
        <v>1.8116480569349057E-124</v>
      </c>
      <c r="GN158" s="86">
        <f t="shared" si="170"/>
        <v>4.4671753306355972E-125</v>
      </c>
      <c r="GO158" s="86">
        <f t="shared" si="170"/>
        <v>1.4009778332112751E-159</v>
      </c>
      <c r="GP158" s="86">
        <f t="shared" si="170"/>
        <v>3.134842985082133E-158</v>
      </c>
      <c r="GQ158" s="86">
        <f t="shared" si="170"/>
        <v>1.2561137687858906E-145</v>
      </c>
      <c r="GR158" s="86">
        <f t="shared" si="170"/>
        <v>1.5809640611343135E-129</v>
      </c>
      <c r="GS158" s="86">
        <f t="shared" si="170"/>
        <v>2.4886732966291145E-169</v>
      </c>
      <c r="GT158" s="86">
        <f t="shared" si="170"/>
        <v>2.3192578480384678E-210</v>
      </c>
      <c r="GU158" s="86">
        <f t="shared" si="170"/>
        <v>3.5526086466256524E-236</v>
      </c>
      <c r="GV158" s="86">
        <f t="shared" si="170"/>
        <v>3.6844665654039498E-179</v>
      </c>
      <c r="GW158" s="86">
        <f t="shared" si="170"/>
        <v>2.6844095422882117E-191</v>
      </c>
      <c r="GX158" s="86">
        <f t="shared" si="170"/>
        <v>1.2273842359409642E-181</v>
      </c>
      <c r="GY158" s="86">
        <f t="shared" si="170"/>
        <v>2.4982191045743387E-182</v>
      </c>
      <c r="GZ158" s="86">
        <f t="shared" si="170"/>
        <v>2.9135395700702489E-229</v>
      </c>
      <c r="HA158" s="86">
        <f t="shared" si="170"/>
        <v>9.4585980131757615E-269</v>
      </c>
      <c r="HC158" s="86">
        <f t="shared" si="181"/>
        <v>3.1863588029704526E-39</v>
      </c>
      <c r="HD158" s="86">
        <f t="shared" si="181"/>
        <v>8.2894340040072543E-52</v>
      </c>
      <c r="HE158" s="86">
        <f t="shared" si="181"/>
        <v>3.5473141264655217E-66</v>
      </c>
      <c r="HF158" s="86">
        <f t="shared" si="180"/>
        <v>1.9494945683440806E-66</v>
      </c>
      <c r="HG158" s="86">
        <f t="shared" si="180"/>
        <v>4.4571799259946726E-81</v>
      </c>
      <c r="HH158" s="86">
        <f t="shared" si="180"/>
        <v>1.5914866905057637E-82</v>
      </c>
      <c r="HI158" s="86">
        <f t="shared" si="180"/>
        <v>2.1989864115081894E-130</v>
      </c>
      <c r="HJ158" s="86">
        <f t="shared" si="180"/>
        <v>1.8146871069699104E-166</v>
      </c>
      <c r="HK158" s="86">
        <f t="shared" si="180"/>
        <v>3.1728629165035194E-172</v>
      </c>
      <c r="HL158" s="86">
        <f t="shared" si="161"/>
        <v>1.8847281172835646E-94</v>
      </c>
      <c r="HM158" s="86">
        <f t="shared" si="161"/>
        <v>3.1904101183571934E-116</v>
      </c>
      <c r="HN158" s="86">
        <f t="shared" si="161"/>
        <v>5.1020393794990558E-86</v>
      </c>
      <c r="HO158" s="86">
        <f t="shared" si="161"/>
        <v>1.6493191616616388E-69</v>
      </c>
      <c r="HP158" s="86">
        <f t="shared" si="161"/>
        <v>3.6179050062693498E-93</v>
      </c>
      <c r="HQ158" s="86">
        <f t="shared" si="161"/>
        <v>4.9055939648827021E-126</v>
      </c>
      <c r="HS158" s="86">
        <f t="shared" si="171"/>
        <v>0.47598687032147419</v>
      </c>
      <c r="HT158" s="86">
        <f t="shared" si="171"/>
        <v>0.24306495575753823</v>
      </c>
      <c r="HU158" s="86">
        <f t="shared" si="171"/>
        <v>0.24124866937968473</v>
      </c>
      <c r="HV158" s="86">
        <f t="shared" si="171"/>
        <v>0.15093167236352928</v>
      </c>
      <c r="HW158" s="86">
        <f t="shared" si="171"/>
        <v>0.15244986544585681</v>
      </c>
      <c r="HX158" s="86">
        <f t="shared" si="171"/>
        <v>0.10778258069352377</v>
      </c>
      <c r="HY158" s="86">
        <f t="shared" si="171"/>
        <v>1.4339262906576567E-2</v>
      </c>
      <c r="HZ158" s="86">
        <f t="shared" si="171"/>
        <v>6.5532712954158709E-3</v>
      </c>
      <c r="IA158" s="86">
        <f t="shared" si="171"/>
        <v>1.7388941184856236E-2</v>
      </c>
      <c r="IB158" s="86">
        <f t="shared" si="171"/>
        <v>2.9649765441204255E-2</v>
      </c>
      <c r="IC158" s="86">
        <f t="shared" si="171"/>
        <v>0.26254343217327025</v>
      </c>
      <c r="ID158" s="86">
        <f t="shared" si="171"/>
        <v>0.39174349941101771</v>
      </c>
      <c r="IE158" s="86">
        <f t="shared" si="171"/>
        <v>0.46954021798986278</v>
      </c>
      <c r="IF158" s="86">
        <f t="shared" si="171"/>
        <v>0.56809501750064861</v>
      </c>
      <c r="IG158" s="86">
        <f t="shared" si="171"/>
        <v>0.60558141810293953</v>
      </c>
      <c r="II158" s="86">
        <f t="shared" si="172"/>
        <v>1.3457116368867507E-13</v>
      </c>
      <c r="IJ158" s="86">
        <f t="shared" si="172"/>
        <v>1.4045391078471268E-10</v>
      </c>
      <c r="IK158" s="86">
        <f t="shared" si="172"/>
        <v>3.0980315034309636E-11</v>
      </c>
      <c r="IL158" s="86">
        <f t="shared" si="172"/>
        <v>2.4274901705949183E-11</v>
      </c>
      <c r="IM158" s="86">
        <f t="shared" si="172"/>
        <v>4.1422265374671303E-12</v>
      </c>
      <c r="IN158" s="86">
        <f t="shared" si="172"/>
        <v>2.9457363906413048E-11</v>
      </c>
      <c r="IO158" s="86">
        <f t="shared" si="172"/>
        <v>1.270651058766691E-9</v>
      </c>
      <c r="IP158" s="86">
        <f t="shared" si="172"/>
        <v>2.3497197757623263E-9</v>
      </c>
      <c r="IQ158" s="86">
        <f t="shared" si="172"/>
        <v>2.0286317998593696E-10</v>
      </c>
      <c r="IR158" s="86">
        <f t="shared" si="172"/>
        <v>1.9756988154970872E-14</v>
      </c>
      <c r="IS158" s="86">
        <f t="shared" si="172"/>
        <v>9.0575071105397183E-13</v>
      </c>
      <c r="IT158" s="86">
        <f t="shared" si="172"/>
        <v>1.0976974749605833E-13</v>
      </c>
      <c r="IU158" s="86">
        <f t="shared" si="172"/>
        <v>4.9886278049052391E-14</v>
      </c>
      <c r="IV158" s="86">
        <f t="shared" si="172"/>
        <v>3.11028384604821E-14</v>
      </c>
      <c r="IW158" s="86">
        <f t="shared" si="172"/>
        <v>1.0191524897363288E-7</v>
      </c>
      <c r="IY158" s="86">
        <f t="shared" si="173"/>
        <v>0.47598687032160875</v>
      </c>
      <c r="IZ158" s="86">
        <f t="shared" si="173"/>
        <v>0.24306495589799212</v>
      </c>
      <c r="JA158" s="86">
        <f t="shared" si="173"/>
        <v>0.24124866941066503</v>
      </c>
      <c r="JB158" s="86">
        <f t="shared" si="173"/>
        <v>0.15093167238780419</v>
      </c>
      <c r="JC158" s="86">
        <f t="shared" si="173"/>
        <v>0.15244986544999903</v>
      </c>
      <c r="JD158" s="86">
        <f t="shared" si="173"/>
        <v>0.10778258072298114</v>
      </c>
      <c r="JE158" s="86">
        <f t="shared" si="173"/>
        <v>1.4339264177227626E-2</v>
      </c>
      <c r="JF158" s="86">
        <f t="shared" si="173"/>
        <v>6.5532736451356464E-3</v>
      </c>
      <c r="JG158" s="86">
        <f t="shared" si="173"/>
        <v>1.7388941387719417E-2</v>
      </c>
      <c r="JH158" s="86">
        <f t="shared" si="173"/>
        <v>2.9649765441224014E-2</v>
      </c>
      <c r="JI158" s="86">
        <f t="shared" si="173"/>
        <v>0.26254343217417603</v>
      </c>
      <c r="JJ158" s="86">
        <f t="shared" si="173"/>
        <v>0.39174349941112746</v>
      </c>
      <c r="JK158" s="86">
        <f t="shared" si="173"/>
        <v>0.46954021798991269</v>
      </c>
      <c r="JL158" s="86">
        <f t="shared" si="173"/>
        <v>0.5680950175006797</v>
      </c>
      <c r="JM158" s="86">
        <f t="shared" si="173"/>
        <v>0.60558152001818855</v>
      </c>
    </row>
    <row r="159" spans="2:273" x14ac:dyDescent="0.25">
      <c r="B159" s="2">
        <v>132</v>
      </c>
      <c r="C159" s="37">
        <v>62.466999999999999</v>
      </c>
      <c r="D159" s="37">
        <v>57.412999999999997</v>
      </c>
      <c r="E159" s="37">
        <v>57.856999999999999</v>
      </c>
      <c r="F159" s="37">
        <v>57.872999999999998</v>
      </c>
      <c r="G159" s="37">
        <v>57.064999999999998</v>
      </c>
      <c r="H159" s="37">
        <v>54.435000000000002</v>
      </c>
      <c r="I159" s="37">
        <v>53.161000000000001</v>
      </c>
      <c r="J159" s="37">
        <v>53.548000000000002</v>
      </c>
      <c r="K159" s="37">
        <v>53.581000000000003</v>
      </c>
      <c r="L159" s="37">
        <v>53.097000000000001</v>
      </c>
      <c r="M159" s="37">
        <v>56.984000000000002</v>
      </c>
      <c r="N159" s="37">
        <v>63.128999999999998</v>
      </c>
      <c r="O159" s="37">
        <v>69.968000000000004</v>
      </c>
      <c r="P159" s="37">
        <v>95.277000000000001</v>
      </c>
      <c r="Q159" s="37">
        <v>138.35400000000001</v>
      </c>
      <c r="S159" s="4">
        <f t="shared" si="174"/>
        <v>62.178284111355119</v>
      </c>
      <c r="T159" s="4">
        <f t="shared" si="174"/>
        <v>57.665386549158598</v>
      </c>
      <c r="U159" s="4">
        <f t="shared" si="174"/>
        <v>58.352446999684062</v>
      </c>
      <c r="V159" s="4">
        <f t="shared" si="174"/>
        <v>58.44294362973136</v>
      </c>
      <c r="W159" s="4">
        <f t="shared" si="174"/>
        <v>56.594388077983915</v>
      </c>
      <c r="X159" s="4">
        <f t="shared" si="174"/>
        <v>55.523684112177698</v>
      </c>
      <c r="Y159" s="4">
        <f t="shared" si="174"/>
        <v>53.222191561577276</v>
      </c>
      <c r="Z159" s="4">
        <f t="shared" si="174"/>
        <v>53.575390481619856</v>
      </c>
      <c r="AA159" s="4">
        <f t="shared" si="174"/>
        <v>53.53807293138226</v>
      </c>
      <c r="AB159" s="4">
        <f t="shared" si="174"/>
        <v>53.966703917151008</v>
      </c>
      <c r="AC159" s="4">
        <f t="shared" si="174"/>
        <v>57.001125817662611</v>
      </c>
      <c r="AD159" s="4">
        <f t="shared" si="174"/>
        <v>62.876312213896355</v>
      </c>
      <c r="AE159" s="4">
        <f t="shared" si="174"/>
        <v>66.998072171436647</v>
      </c>
      <c r="AF159" s="4">
        <f t="shared" si="174"/>
        <v>94.973765527474313</v>
      </c>
      <c r="AG159" s="4">
        <f t="shared" si="174"/>
        <v>138.29594065377586</v>
      </c>
      <c r="AI159" s="4">
        <f t="shared" si="175"/>
        <v>0.28871588864488018</v>
      </c>
      <c r="AJ159" s="4">
        <f t="shared" si="175"/>
        <v>-0.25238654915860081</v>
      </c>
      <c r="AK159" s="4">
        <f t="shared" si="175"/>
        <v>-0.49544699968406292</v>
      </c>
      <c r="AL159" s="4">
        <f t="shared" si="175"/>
        <v>-0.56994362973136248</v>
      </c>
      <c r="AM159" s="4">
        <f t="shared" si="175"/>
        <v>0.47061192201608293</v>
      </c>
      <c r="AN159" s="4">
        <f t="shared" si="175"/>
        <v>-1.0886841121776953</v>
      </c>
      <c r="AO159" s="4">
        <f t="shared" si="175"/>
        <v>-6.1191561577274456E-2</v>
      </c>
      <c r="AP159" s="4">
        <f t="shared" si="175"/>
        <v>-2.7390481619853801E-2</v>
      </c>
      <c r="AQ159" s="4">
        <f t="shared" si="175"/>
        <v>4.2927068617743203E-2</v>
      </c>
      <c r="AR159" s="4">
        <f t="shared" si="175"/>
        <v>-0.86970391715100703</v>
      </c>
      <c r="AS159" s="4">
        <f t="shared" si="175"/>
        <v>-1.7125817662609677E-2</v>
      </c>
      <c r="AT159" s="4">
        <f t="shared" si="175"/>
        <v>0.25268778610364251</v>
      </c>
      <c r="AU159" s="4">
        <f t="shared" si="175"/>
        <v>2.9699278285633568</v>
      </c>
      <c r="AV159" s="4">
        <f t="shared" si="175"/>
        <v>0.30323447252568769</v>
      </c>
      <c r="AW159" s="4">
        <f t="shared" si="175"/>
        <v>5.8059346224155206E-2</v>
      </c>
      <c r="AY159" s="2">
        <f t="shared" si="167"/>
        <v>62.178284111352724</v>
      </c>
      <c r="AZ159" s="2">
        <f t="shared" si="167"/>
        <v>57.382017786302391</v>
      </c>
      <c r="BA159" s="2">
        <f t="shared" si="167"/>
        <v>57.811274580860882</v>
      </c>
      <c r="BB159" s="2">
        <f t="shared" si="167"/>
        <v>58.118203609372593</v>
      </c>
      <c r="BC159" s="2">
        <f t="shared" si="167"/>
        <v>56.187112667151084</v>
      </c>
      <c r="BD159" s="2">
        <f t="shared" si="167"/>
        <v>55.254270537598231</v>
      </c>
      <c r="BE159" s="2">
        <f t="shared" si="167"/>
        <v>53.209369168263969</v>
      </c>
      <c r="BF159" s="2">
        <f t="shared" si="167"/>
        <v>53.570668963032119</v>
      </c>
      <c r="BG159" s="2">
        <f t="shared" si="167"/>
        <v>53.515937996274559</v>
      </c>
      <c r="BH159" s="2">
        <f t="shared" si="167"/>
        <v>53.9195853711892</v>
      </c>
      <c r="BI159" s="2">
        <f t="shared" si="167"/>
        <v>54.696533464218447</v>
      </c>
      <c r="BJ159" s="2">
        <f t="shared" si="167"/>
        <v>57.230183616273784</v>
      </c>
      <c r="BK159" s="2">
        <f t="shared" si="167"/>
        <v>57.414218622585025</v>
      </c>
      <c r="BL159" s="2">
        <f t="shared" si="167"/>
        <v>56.122522304530428</v>
      </c>
      <c r="BM159" s="2">
        <f t="shared" si="167"/>
        <v>59.54772376060491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>
        <f t="shared" si="168"/>
        <v>53.161000000000001</v>
      </c>
      <c r="CL159" s="2">
        <f t="shared" si="168"/>
        <v>53.548000000000002</v>
      </c>
      <c r="CM159" s="2">
        <f t="shared" si="168"/>
        <v>53.581000000000003</v>
      </c>
      <c r="CN159" s="2">
        <f t="shared" si="168"/>
        <v>53.097000000000001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>
        <f t="shared" si="203"/>
        <v>53.161000000000001</v>
      </c>
      <c r="DB159" s="2">
        <f t="shared" si="204"/>
        <v>53.548000000000002</v>
      </c>
      <c r="DC159" s="2">
        <f t="shared" si="205"/>
        <v>53.581000000000003</v>
      </c>
      <c r="DD159" s="2">
        <f t="shared" si="206"/>
        <v>53.097000000000001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107.27673316218667</v>
      </c>
      <c r="DL159" s="2">
        <f t="shared" si="176"/>
        <v>86.619400332225936</v>
      </c>
      <c r="DM159" s="2">
        <f t="shared" si="176"/>
        <v>94.410941719520764</v>
      </c>
      <c r="DN159" s="2">
        <f t="shared" si="176"/>
        <v>90.655673663545741</v>
      </c>
      <c r="DO159" s="2">
        <f t="shared" si="176"/>
        <v>82.402738900634262</v>
      </c>
      <c r="DP159" s="2">
        <f t="shared" si="176"/>
        <v>86.5774318666775</v>
      </c>
      <c r="DQ159" s="2">
        <f t="shared" si="176"/>
        <v>85.704626653171374</v>
      </c>
      <c r="DR159" s="2">
        <f t="shared" si="176"/>
        <v>92.174653791443248</v>
      </c>
      <c r="DS159" s="2">
        <f t="shared" si="176"/>
        <v>99.366888124156546</v>
      </c>
      <c r="DT159" s="2">
        <f t="shared" si="176"/>
        <v>103.68916690374587</v>
      </c>
      <c r="DU159" s="2">
        <f t="shared" si="176"/>
        <v>101.74264041811847</v>
      </c>
      <c r="DV159" s="2">
        <f t="shared" si="176"/>
        <v>97.907139534883726</v>
      </c>
      <c r="DW159" s="2">
        <f t="shared" si="176"/>
        <v>97.805086469344616</v>
      </c>
      <c r="DX159" s="2">
        <f t="shared" si="176"/>
        <v>88.234841588643903</v>
      </c>
      <c r="DY159" s="2">
        <f t="shared" si="176"/>
        <v>83.33948356928353</v>
      </c>
      <c r="EA159" s="2">
        <f t="shared" si="152"/>
        <v>62.160582959641253</v>
      </c>
      <c r="EB159" s="2">
        <f t="shared" si="152"/>
        <v>57.29451291793314</v>
      </c>
      <c r="EC159" s="2">
        <f t="shared" si="152"/>
        <v>57.799284065315319</v>
      </c>
      <c r="ED159" s="2">
        <f t="shared" si="152"/>
        <v>58.11211951545409</v>
      </c>
      <c r="EE159" s="2">
        <f t="shared" si="152"/>
        <v>56.171256904617522</v>
      </c>
      <c r="EF159" s="2">
        <f t="shared" si="152"/>
        <v>55.257531718683339</v>
      </c>
      <c r="EG159" s="2">
        <f t="shared" si="152"/>
        <v>53.193400638345324</v>
      </c>
      <c r="EH159" s="2">
        <f t="shared" si="152"/>
        <v>53.542611041422767</v>
      </c>
      <c r="EI159" s="2">
        <f t="shared" si="152"/>
        <v>53.462545760634271</v>
      </c>
      <c r="EJ159" s="2">
        <f t="shared" si="152"/>
        <v>53.850964025630049</v>
      </c>
      <c r="EK159" s="2">
        <f t="shared" ref="EK159:EK190" si="212">CO$228*$B159+CO$229</f>
        <v>54.647268813403549</v>
      </c>
      <c r="EL159" s="2">
        <f t="shared" si="179"/>
        <v>57.209584426142591</v>
      </c>
      <c r="EM159" s="2">
        <f t="shared" si="179"/>
        <v>57.40695228744687</v>
      </c>
      <c r="EN159" s="2">
        <f t="shared" si="179"/>
        <v>56.106910343726845</v>
      </c>
      <c r="EO159" s="2">
        <f t="shared" si="179"/>
        <v>59.523052823207728</v>
      </c>
      <c r="EQ159" s="2">
        <f t="shared" si="177"/>
        <v>62.245888052432591</v>
      </c>
      <c r="ER159" s="2">
        <f t="shared" si="177"/>
        <v>58.294373446692887</v>
      </c>
      <c r="ES159" s="2">
        <f t="shared" si="177"/>
        <v>57.806219415891135</v>
      </c>
      <c r="ET159" s="2">
        <f t="shared" si="177"/>
        <v>58.072532354532711</v>
      </c>
      <c r="EU159" s="2">
        <f t="shared" si="177"/>
        <v>56.259581445384313</v>
      </c>
      <c r="EV159" s="2">
        <f t="shared" si="177"/>
        <v>55.104079031304565</v>
      </c>
      <c r="EW159" s="2">
        <f t="shared" si="177"/>
        <v>53.236800428758102</v>
      </c>
      <c r="EX159" s="2">
        <f t="shared" si="177"/>
        <v>53.66031603008858</v>
      </c>
      <c r="EY159" s="2">
        <f t="shared" si="177"/>
        <v>53.802906769569695</v>
      </c>
      <c r="EZ159" s="2">
        <f t="shared" si="177"/>
        <v>54.378447940888364</v>
      </c>
      <c r="FA159" s="2">
        <f t="shared" si="177"/>
        <v>55.096049919286415</v>
      </c>
      <c r="FB159" s="2">
        <f t="shared" si="177"/>
        <v>57.329895299027342</v>
      </c>
      <c r="FC159" s="2">
        <f t="shared" si="177"/>
        <v>57.321095012644363</v>
      </c>
      <c r="FD159" s="2">
        <f t="shared" si="177"/>
        <v>56.196012806649009</v>
      </c>
      <c r="FE159" s="2">
        <f t="shared" si="177"/>
        <v>59.867350802949488</v>
      </c>
      <c r="FG159" s="2">
        <f t="shared" si="178"/>
        <v>0.99971878306904138</v>
      </c>
      <c r="FH159" s="2">
        <f t="shared" si="178"/>
        <v>0.99972643515026482</v>
      </c>
      <c r="FI159" s="2">
        <f t="shared" si="178"/>
        <v>0.99968788055027535</v>
      </c>
      <c r="FJ159" s="2">
        <f t="shared" si="178"/>
        <v>0.99970965183449334</v>
      </c>
      <c r="FK159" s="2">
        <f t="shared" si="178"/>
        <v>0.99967036665542774</v>
      </c>
      <c r="FL159" s="2">
        <f t="shared" si="178"/>
        <v>0.99967072225533415</v>
      </c>
      <c r="FM159" s="2">
        <f t="shared" si="178"/>
        <v>0.99966423745146837</v>
      </c>
      <c r="FN159" s="2">
        <f t="shared" si="178"/>
        <v>0.99965481389721911</v>
      </c>
      <c r="FO159" s="2">
        <f t="shared" si="178"/>
        <v>0.99964961352226933</v>
      </c>
      <c r="FP159" s="2">
        <f t="shared" si="178"/>
        <v>0.9996168290306644</v>
      </c>
      <c r="FQ159" s="2">
        <f t="shared" si="178"/>
        <v>0.99966107312176322</v>
      </c>
      <c r="FR159" s="2">
        <f t="shared" si="178"/>
        <v>0.99968656535911782</v>
      </c>
      <c r="FS159" s="2">
        <f t="shared" si="178"/>
        <v>0.99969439027145557</v>
      </c>
      <c r="FT159" s="2">
        <f t="shared" si="178"/>
        <v>0.9996763180273206</v>
      </c>
      <c r="FU159" s="2">
        <f t="shared" si="178"/>
        <v>0.99960886917357783</v>
      </c>
      <c r="FW159" s="2">
        <f t="shared" si="169"/>
        <v>5.8774057336869912E-2</v>
      </c>
      <c r="FX159" s="2">
        <f t="shared" si="169"/>
        <v>7.9493697034777142E-2</v>
      </c>
      <c r="FY159" s="2">
        <f t="shared" si="169"/>
        <v>8.122229710869347E-2</v>
      </c>
      <c r="FZ159" s="2">
        <f t="shared" si="169"/>
        <v>8.4998955447974672E-2</v>
      </c>
      <c r="GA159" s="2">
        <f t="shared" si="169"/>
        <v>8.1619347551055335E-2</v>
      </c>
      <c r="GB159" s="2">
        <f t="shared" si="169"/>
        <v>8.8458060923329682E-2</v>
      </c>
      <c r="GC159" s="2">
        <f t="shared" si="169"/>
        <v>0.11641710174092859</v>
      </c>
      <c r="GD159" s="2">
        <f t="shared" si="169"/>
        <v>0.12508116688082418</v>
      </c>
      <c r="GE159" s="2">
        <f t="shared" si="169"/>
        <v>0.10961295162359713</v>
      </c>
      <c r="GF159" s="2">
        <f t="shared" si="169"/>
        <v>9.3888726499171293E-2</v>
      </c>
      <c r="GG159" s="2">
        <f t="shared" si="169"/>
        <v>7.4207142638052614E-2</v>
      </c>
      <c r="GH159" s="2">
        <f t="shared" si="169"/>
        <v>6.5190837476664099E-2</v>
      </c>
      <c r="GI159" s="2">
        <f t="shared" si="169"/>
        <v>5.9164790573218703E-2</v>
      </c>
      <c r="GJ159" s="2">
        <f t="shared" si="169"/>
        <v>5.850263246559189E-2</v>
      </c>
      <c r="GK159" s="2">
        <f t="shared" si="169"/>
        <v>4.4599730641942982E-2</v>
      </c>
      <c r="GM159" s="86">
        <f t="shared" si="170"/>
        <v>3.2439575006611323E-128</v>
      </c>
      <c r="GN159" s="86">
        <f t="shared" si="170"/>
        <v>8.3186929324833205E-129</v>
      </c>
      <c r="GO159" s="86">
        <f t="shared" si="170"/>
        <v>2.1846282384705112E-164</v>
      </c>
      <c r="GP159" s="86">
        <f t="shared" si="170"/>
        <v>5.9335370670393778E-163</v>
      </c>
      <c r="GQ159" s="86">
        <f t="shared" si="170"/>
        <v>5.4100253691777323E-150</v>
      </c>
      <c r="GR159" s="86">
        <f t="shared" si="170"/>
        <v>2.1889107016998853E-133</v>
      </c>
      <c r="GS159" s="86">
        <f t="shared" si="170"/>
        <v>2.5697740432569304E-174</v>
      </c>
      <c r="GT159" s="86">
        <f t="shared" si="170"/>
        <v>1.4499014020772047E-216</v>
      </c>
      <c r="GU159" s="86">
        <f t="shared" si="170"/>
        <v>3.619420607412726E-243</v>
      </c>
      <c r="GV159" s="86">
        <f t="shared" si="170"/>
        <v>1.9659356439413158E-184</v>
      </c>
      <c r="GW159" s="86">
        <f t="shared" si="170"/>
        <v>5.0555513640377124E-197</v>
      </c>
      <c r="GX159" s="86">
        <f t="shared" si="170"/>
        <v>4.4911836144224477E-187</v>
      </c>
      <c r="GY159" s="86">
        <f t="shared" si="170"/>
        <v>7.9233205108269083E-188</v>
      </c>
      <c r="GZ159" s="86">
        <f t="shared" si="170"/>
        <v>3.9496075264383435E-236</v>
      </c>
      <c r="HA159" s="86">
        <f t="shared" si="170"/>
        <v>1.1029078160743321E-276</v>
      </c>
      <c r="HC159" s="86">
        <f t="shared" si="181"/>
        <v>4.7734006552343355E-41</v>
      </c>
      <c r="HD159" s="86">
        <f t="shared" si="181"/>
        <v>3.3834236022233947E-54</v>
      </c>
      <c r="HE159" s="86">
        <f t="shared" si="181"/>
        <v>2.9470502454123804E-69</v>
      </c>
      <c r="HF159" s="86">
        <f t="shared" si="180"/>
        <v>1.7886204133872556E-69</v>
      </c>
      <c r="HG159" s="86">
        <f t="shared" si="180"/>
        <v>8.4451451268965065E-85</v>
      </c>
      <c r="HH159" s="86">
        <f t="shared" si="180"/>
        <v>2.8892769167257003E-86</v>
      </c>
      <c r="HI159" s="86">
        <f t="shared" si="180"/>
        <v>3.8491969771178307E-136</v>
      </c>
      <c r="HJ159" s="86">
        <f t="shared" si="180"/>
        <v>8.4172863105432225E-174</v>
      </c>
      <c r="HK159" s="86">
        <f t="shared" si="180"/>
        <v>7.1808504241828349E-180</v>
      </c>
      <c r="HL159" s="86">
        <f t="shared" si="161"/>
        <v>1.3483778604672743E-98</v>
      </c>
      <c r="HM159" s="86">
        <f t="shared" si="161"/>
        <v>1.5303255289086155E-121</v>
      </c>
      <c r="HN159" s="86">
        <f t="shared" si="161"/>
        <v>5.271502995845132E-90</v>
      </c>
      <c r="HO159" s="86">
        <f t="shared" si="161"/>
        <v>8.5343358561861617E-73</v>
      </c>
      <c r="HP159" s="86">
        <f t="shared" si="161"/>
        <v>1.4801805283307136E-97</v>
      </c>
      <c r="HQ159" s="86">
        <f t="shared" si="161"/>
        <v>8.4636484339838385E-132</v>
      </c>
      <c r="HS159" s="86">
        <f t="shared" si="171"/>
        <v>0.38609111616762082</v>
      </c>
      <c r="HT159" s="86">
        <f t="shared" si="171"/>
        <v>0.15251601469602119</v>
      </c>
      <c r="HU159" s="86">
        <f t="shared" si="171"/>
        <v>0.14752979825399934</v>
      </c>
      <c r="HV159" s="86">
        <f t="shared" si="171"/>
        <v>8.0538559395988737E-2</v>
      </c>
      <c r="HW159" s="86">
        <f t="shared" si="171"/>
        <v>8.0426592860895416E-2</v>
      </c>
      <c r="HX159" s="86">
        <f t="shared" si="171"/>
        <v>5.2850468566070515E-2</v>
      </c>
      <c r="HY159" s="86">
        <f t="shared" si="171"/>
        <v>4.7722543917462848E-3</v>
      </c>
      <c r="HZ159" s="86">
        <f t="shared" si="171"/>
        <v>1.9021314983311013E-3</v>
      </c>
      <c r="IA159" s="86">
        <f t="shared" si="171"/>
        <v>5.8519037968667734E-3</v>
      </c>
      <c r="IB159" s="86">
        <f t="shared" si="171"/>
        <v>9.5695498897553008E-3</v>
      </c>
      <c r="IC159" s="86">
        <f t="shared" si="171"/>
        <v>0.16153653465700937</v>
      </c>
      <c r="ID159" s="86">
        <f t="shared" si="171"/>
        <v>0.28140980488598266</v>
      </c>
      <c r="IE159" s="86">
        <f t="shared" si="171"/>
        <v>0.37525471994268661</v>
      </c>
      <c r="IF159" s="86">
        <f t="shared" si="171"/>
        <v>0.5445926160375143</v>
      </c>
      <c r="IG159" s="86">
        <f t="shared" si="171"/>
        <v>0.58559535928853568</v>
      </c>
      <c r="II159" s="86">
        <f t="shared" si="172"/>
        <v>7.8535862066886647E-13</v>
      </c>
      <c r="IJ159" s="86">
        <f t="shared" si="172"/>
        <v>6.2937295798205859E-10</v>
      </c>
      <c r="IK159" s="86">
        <f t="shared" si="172"/>
        <v>1.5651544981382239E-10</v>
      </c>
      <c r="IL159" s="86">
        <f t="shared" si="172"/>
        <v>1.2885416190180108E-10</v>
      </c>
      <c r="IM159" s="86">
        <f t="shared" si="172"/>
        <v>2.4200302918614383E-11</v>
      </c>
      <c r="IN159" s="86">
        <f t="shared" si="172"/>
        <v>1.5878714470032805E-10</v>
      </c>
      <c r="IO159" s="86">
        <f t="shared" si="172"/>
        <v>6.3537110208796557E-9</v>
      </c>
      <c r="IP159" s="86">
        <f t="shared" si="172"/>
        <v>1.1868371380851632E-8</v>
      </c>
      <c r="IQ159" s="86">
        <f t="shared" si="172"/>
        <v>1.1198078885674272E-9</v>
      </c>
      <c r="IR159" s="86">
        <f t="shared" si="172"/>
        <v>1.9315308321102867E-13</v>
      </c>
      <c r="IS159" s="86">
        <f t="shared" si="172"/>
        <v>5.4789321364600478E-12</v>
      </c>
      <c r="IT159" s="86">
        <f t="shared" si="172"/>
        <v>6.9587209417274547E-13</v>
      </c>
      <c r="IU159" s="86">
        <f t="shared" si="172"/>
        <v>3.1104903499772379E-13</v>
      </c>
      <c r="IV159" s="86">
        <f t="shared" si="172"/>
        <v>1.9821291478496281E-13</v>
      </c>
      <c r="IW159" s="86">
        <f t="shared" si="172"/>
        <v>2.3667805966641881E-7</v>
      </c>
      <c r="IY159" s="86">
        <f t="shared" si="173"/>
        <v>0.38609111616840619</v>
      </c>
      <c r="IZ159" s="86">
        <f t="shared" si="173"/>
        <v>0.15251601532539416</v>
      </c>
      <c r="JA159" s="86">
        <f t="shared" si="173"/>
        <v>0.14752979841051478</v>
      </c>
      <c r="JB159" s="86">
        <f t="shared" si="173"/>
        <v>8.0538559524842901E-2</v>
      </c>
      <c r="JC159" s="86">
        <f t="shared" si="173"/>
        <v>8.0426592885095724E-2</v>
      </c>
      <c r="JD159" s="86">
        <f t="shared" si="173"/>
        <v>5.2850468724857658E-2</v>
      </c>
      <c r="JE159" s="86">
        <f t="shared" si="173"/>
        <v>4.7722607454573057E-3</v>
      </c>
      <c r="JF159" s="86">
        <f t="shared" si="173"/>
        <v>1.9021433667024822E-3</v>
      </c>
      <c r="JG159" s="86">
        <f t="shared" si="173"/>
        <v>5.8519049166746622E-3</v>
      </c>
      <c r="JH159" s="86">
        <f t="shared" si="173"/>
        <v>9.5695498899484536E-3</v>
      </c>
      <c r="JI159" s="86">
        <f t="shared" si="173"/>
        <v>0.1615365346624883</v>
      </c>
      <c r="JJ159" s="86">
        <f t="shared" si="173"/>
        <v>0.28140980488667855</v>
      </c>
      <c r="JK159" s="86">
        <f t="shared" si="173"/>
        <v>0.37525471994299764</v>
      </c>
      <c r="JL159" s="86">
        <f t="shared" si="173"/>
        <v>0.54459261603771247</v>
      </c>
      <c r="JM159" s="86">
        <f t="shared" si="173"/>
        <v>0.58559559596659538</v>
      </c>
    </row>
    <row r="160" spans="2:273" x14ac:dyDescent="0.25">
      <c r="B160" s="2">
        <v>133</v>
      </c>
      <c r="C160" s="37">
        <v>60.8</v>
      </c>
      <c r="D160" s="37">
        <v>57.762</v>
      </c>
      <c r="E160" s="37">
        <v>57.587000000000003</v>
      </c>
      <c r="F160" s="37">
        <v>57.110999999999997</v>
      </c>
      <c r="G160" s="37">
        <v>56.097000000000001</v>
      </c>
      <c r="H160" s="37">
        <v>54.581000000000003</v>
      </c>
      <c r="I160" s="37">
        <v>52.371000000000002</v>
      </c>
      <c r="J160" s="37">
        <v>53</v>
      </c>
      <c r="K160" s="37">
        <v>52.418999999999997</v>
      </c>
      <c r="L160" s="37">
        <v>53.161000000000001</v>
      </c>
      <c r="M160" s="37">
        <v>55.725999999999999</v>
      </c>
      <c r="N160" s="37">
        <v>59.064999999999998</v>
      </c>
      <c r="O160" s="37">
        <v>64.661000000000001</v>
      </c>
      <c r="P160" s="37">
        <v>87.215000000000003</v>
      </c>
      <c r="Q160" s="37">
        <v>125.646</v>
      </c>
      <c r="S160" s="4">
        <f t="shared" si="174"/>
        <v>62.077187807177907</v>
      </c>
      <c r="T160" s="4">
        <f t="shared" si="174"/>
        <v>57.379299702903268</v>
      </c>
      <c r="U160" s="4">
        <f t="shared" si="174"/>
        <v>57.911825540863873</v>
      </c>
      <c r="V160" s="4">
        <f t="shared" si="174"/>
        <v>58.116997417316654</v>
      </c>
      <c r="W160" s="4">
        <f t="shared" si="174"/>
        <v>56.214313358012383</v>
      </c>
      <c r="X160" s="4">
        <f t="shared" si="174"/>
        <v>55.241734022933699</v>
      </c>
      <c r="Y160" s="4">
        <f t="shared" si="174"/>
        <v>53.103332365708269</v>
      </c>
      <c r="Z160" s="4">
        <f t="shared" si="174"/>
        <v>53.425128647814851</v>
      </c>
      <c r="AA160" s="4">
        <f t="shared" si="174"/>
        <v>53.351382956416899</v>
      </c>
      <c r="AB160" s="4">
        <f t="shared" si="174"/>
        <v>53.748458026731456</v>
      </c>
      <c r="AC160" s="4">
        <f t="shared" si="174"/>
        <v>55.475106382761091</v>
      </c>
      <c r="AD160" s="4">
        <f t="shared" si="174"/>
        <v>59.94045072427437</v>
      </c>
      <c r="AE160" s="4">
        <f t="shared" si="174"/>
        <v>62.861561066500663</v>
      </c>
      <c r="AF160" s="4">
        <f t="shared" si="174"/>
        <v>86.003223187812068</v>
      </c>
      <c r="AG160" s="4">
        <f t="shared" si="174"/>
        <v>122.42520785473805</v>
      </c>
      <c r="AI160" s="4">
        <f t="shared" si="175"/>
        <v>-1.2771878071779099</v>
      </c>
      <c r="AJ160" s="4">
        <f t="shared" si="175"/>
        <v>0.38270029709673281</v>
      </c>
      <c r="AK160" s="4">
        <f t="shared" si="175"/>
        <v>-0.32482554086386983</v>
      </c>
      <c r="AL160" s="4">
        <f t="shared" si="175"/>
        <v>-1.0059974173166566</v>
      </c>
      <c r="AM160" s="4">
        <f t="shared" si="175"/>
        <v>-0.11731335801238174</v>
      </c>
      <c r="AN160" s="4">
        <f t="shared" si="175"/>
        <v>-0.66073402293369554</v>
      </c>
      <c r="AO160" s="4">
        <f t="shared" si="175"/>
        <v>-0.73233236570826676</v>
      </c>
      <c r="AP160" s="4">
        <f t="shared" si="175"/>
        <v>-0.42512864781485149</v>
      </c>
      <c r="AQ160" s="4">
        <f t="shared" si="175"/>
        <v>-0.93238295641690172</v>
      </c>
      <c r="AR160" s="4">
        <f t="shared" si="175"/>
        <v>-0.5874580267314542</v>
      </c>
      <c r="AS160" s="4">
        <f t="shared" si="175"/>
        <v>0.25089361723890846</v>
      </c>
      <c r="AT160" s="4">
        <f t="shared" si="175"/>
        <v>-0.87545072427437276</v>
      </c>
      <c r="AU160" s="4">
        <f t="shared" si="175"/>
        <v>1.7994389334993386</v>
      </c>
      <c r="AV160" s="4">
        <f t="shared" si="175"/>
        <v>1.2117768121879351</v>
      </c>
      <c r="AW160" s="4">
        <f t="shared" si="175"/>
        <v>3.220792145261953</v>
      </c>
      <c r="AY160" s="2">
        <f t="shared" si="167"/>
        <v>62.077187807165124</v>
      </c>
      <c r="AZ160" s="2">
        <f t="shared" si="167"/>
        <v>57.253712689737881</v>
      </c>
      <c r="BA160" s="2">
        <f t="shared" si="167"/>
        <v>57.683409959877579</v>
      </c>
      <c r="BB160" s="2">
        <f t="shared" si="167"/>
        <v>58.002166605524856</v>
      </c>
      <c r="BC160" s="2">
        <f t="shared" si="167"/>
        <v>56.073513265292448</v>
      </c>
      <c r="BD160" s="2">
        <f t="shared" si="167"/>
        <v>55.156376010131865</v>
      </c>
      <c r="BE160" s="2">
        <f t="shared" si="167"/>
        <v>53.100878085516491</v>
      </c>
      <c r="BF160" s="2">
        <f t="shared" si="167"/>
        <v>53.424373790934766</v>
      </c>
      <c r="BG160" s="2">
        <f t="shared" si="167"/>
        <v>53.347117750849478</v>
      </c>
      <c r="BH160" s="2">
        <f t="shared" si="167"/>
        <v>53.74031532651707</v>
      </c>
      <c r="BI160" s="2">
        <f t="shared" si="167"/>
        <v>54.509570608622539</v>
      </c>
      <c r="BJ160" s="2">
        <f t="shared" si="167"/>
        <v>57.070096732263679</v>
      </c>
      <c r="BK160" s="2">
        <f t="shared" si="167"/>
        <v>57.263429606094988</v>
      </c>
      <c r="BL160" s="2">
        <f t="shared" si="167"/>
        <v>55.968594284069475</v>
      </c>
      <c r="BM160" s="2">
        <f t="shared" si="167"/>
        <v>59.370351824645951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52.371000000000002</v>
      </c>
      <c r="CL160" s="2">
        <f t="shared" si="168"/>
        <v>53</v>
      </c>
      <c r="CM160" s="2">
        <f t="shared" si="168"/>
        <v>52.418999999999997</v>
      </c>
      <c r="CN160" s="2">
        <f t="shared" si="168"/>
        <v>53.161000000000001</v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52.371000000000002</v>
      </c>
      <c r="DB160" s="2">
        <f t="shared" si="204"/>
        <v>53</v>
      </c>
      <c r="DC160" s="2">
        <f t="shared" si="205"/>
        <v>52.418999999999997</v>
      </c>
      <c r="DD160" s="2">
        <f t="shared" si="206"/>
        <v>53.161000000000001</v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107.49341649048628</v>
      </c>
      <c r="DL160" s="2">
        <f t="shared" si="176"/>
        <v>86.673976744186064</v>
      </c>
      <c r="DM160" s="2">
        <f t="shared" si="176"/>
        <v>94.575457646229708</v>
      </c>
      <c r="DN160" s="2">
        <f t="shared" si="176"/>
        <v>90.794520084566571</v>
      </c>
      <c r="DO160" s="2">
        <f t="shared" si="176"/>
        <v>82.459697674418607</v>
      </c>
      <c r="DP160" s="2">
        <f t="shared" si="176"/>
        <v>86.67724120141537</v>
      </c>
      <c r="DQ160" s="2">
        <f t="shared" si="176"/>
        <v>85.803684750337368</v>
      </c>
      <c r="DR160" s="2">
        <f t="shared" si="176"/>
        <v>92.327070357807173</v>
      </c>
      <c r="DS160" s="2">
        <f t="shared" si="176"/>
        <v>99.578203711201084</v>
      </c>
      <c r="DT160" s="2">
        <f t="shared" si="176"/>
        <v>103.93899075391182</v>
      </c>
      <c r="DU160" s="2">
        <f t="shared" si="176"/>
        <v>101.9435205574913</v>
      </c>
      <c r="DV160" s="2">
        <f t="shared" si="176"/>
        <v>98.057911205074006</v>
      </c>
      <c r="DW160" s="2">
        <f t="shared" si="176"/>
        <v>97.962221353065559</v>
      </c>
      <c r="DX160" s="2">
        <f t="shared" si="176"/>
        <v>88.356800664451811</v>
      </c>
      <c r="DY160" s="2">
        <f t="shared" si="176"/>
        <v>83.381625654225616</v>
      </c>
      <c r="EA160" s="2">
        <f t="shared" ref="EA160:EJ185" si="213">CE$228*$B160+CE$229</f>
        <v>62.059604612427933</v>
      </c>
      <c r="EB160" s="2">
        <f t="shared" si="213"/>
        <v>57.154963430851069</v>
      </c>
      <c r="EC160" s="2">
        <f t="shared" si="213"/>
        <v>57.672256193693698</v>
      </c>
      <c r="ED160" s="2">
        <f t="shared" si="213"/>
        <v>57.997270767732843</v>
      </c>
      <c r="EE160" s="2">
        <f t="shared" si="213"/>
        <v>56.057304041410383</v>
      </c>
      <c r="EF160" s="2">
        <f t="shared" si="213"/>
        <v>55.162364576154374</v>
      </c>
      <c r="EG160" s="2">
        <f t="shared" si="213"/>
        <v>53.08516113341139</v>
      </c>
      <c r="EH160" s="2">
        <f t="shared" si="213"/>
        <v>53.395359494341321</v>
      </c>
      <c r="EI160" s="2">
        <f t="shared" si="213"/>
        <v>53.290025852528345</v>
      </c>
      <c r="EJ160" s="2">
        <f t="shared" si="213"/>
        <v>53.666463266925305</v>
      </c>
      <c r="EK160" s="2">
        <f t="shared" si="212"/>
        <v>54.456639602700498</v>
      </c>
      <c r="EL160" s="2">
        <f t="shared" si="179"/>
        <v>57.049342759181364</v>
      </c>
      <c r="EM160" s="2">
        <f t="shared" si="179"/>
        <v>57.257794987830522</v>
      </c>
      <c r="EN160" s="2">
        <f t="shared" si="179"/>
        <v>55.953005240844931</v>
      </c>
      <c r="EO160" s="2">
        <f t="shared" si="179"/>
        <v>59.344284999152421</v>
      </c>
      <c r="EQ160" s="2">
        <f t="shared" si="177"/>
        <v>62.152149291765298</v>
      </c>
      <c r="ER160" s="2">
        <f t="shared" si="177"/>
        <v>58.211432499698702</v>
      </c>
      <c r="ES160" s="2">
        <f t="shared" si="177"/>
        <v>57.679597794809681</v>
      </c>
      <c r="ET160" s="2">
        <f t="shared" si="177"/>
        <v>57.956281378358746</v>
      </c>
      <c r="EU160" s="2">
        <f t="shared" si="177"/>
        <v>56.150459047443896</v>
      </c>
      <c r="EV160" s="2">
        <f t="shared" si="177"/>
        <v>55.001683934732</v>
      </c>
      <c r="EW160" s="2">
        <f t="shared" si="177"/>
        <v>53.130297579520644</v>
      </c>
      <c r="EX160" s="2">
        <f t="shared" si="177"/>
        <v>53.519020263923025</v>
      </c>
      <c r="EY160" s="2">
        <f t="shared" si="177"/>
        <v>53.645693812802307</v>
      </c>
      <c r="EZ160" s="2">
        <f t="shared" si="177"/>
        <v>54.218138271377384</v>
      </c>
      <c r="FA160" s="2">
        <f t="shared" si="177"/>
        <v>54.930126739656444</v>
      </c>
      <c r="FB160" s="2">
        <f t="shared" si="177"/>
        <v>57.176481427242379</v>
      </c>
      <c r="FC160" s="2">
        <f t="shared" si="177"/>
        <v>57.169261915686832</v>
      </c>
      <c r="FD160" s="2">
        <f t="shared" si="177"/>
        <v>56.047431041461707</v>
      </c>
      <c r="FE160" s="2">
        <f t="shared" si="177"/>
        <v>59.703515225433861</v>
      </c>
      <c r="FG160" s="2">
        <f t="shared" si="178"/>
        <v>0.99974352076442241</v>
      </c>
      <c r="FH160" s="2">
        <f t="shared" si="178"/>
        <v>0.99975049988612197</v>
      </c>
      <c r="FI160" s="2">
        <f t="shared" si="178"/>
        <v>0.99971533586090944</v>
      </c>
      <c r="FJ160" s="2">
        <f t="shared" si="178"/>
        <v>0.99973519256070509</v>
      </c>
      <c r="FK160" s="2">
        <f t="shared" si="178"/>
        <v>0.99969936209698673</v>
      </c>
      <c r="FL160" s="2">
        <f t="shared" si="178"/>
        <v>0.99969968642675922</v>
      </c>
      <c r="FM160" s="2">
        <f t="shared" si="178"/>
        <v>0.99969377186924935</v>
      </c>
      <c r="FN160" s="2">
        <f t="shared" si="178"/>
        <v>0.99968517697066372</v>
      </c>
      <c r="FO160" s="2">
        <f t="shared" si="178"/>
        <v>0.99968043388205474</v>
      </c>
      <c r="FP160" s="2">
        <f t="shared" si="178"/>
        <v>0.99965053214036825</v>
      </c>
      <c r="FQ160" s="2">
        <f t="shared" si="178"/>
        <v>0.99969088579492871</v>
      </c>
      <c r="FR160" s="2">
        <f t="shared" si="178"/>
        <v>0.99971413632629413</v>
      </c>
      <c r="FS160" s="2">
        <f t="shared" si="178"/>
        <v>0.99972127311989323</v>
      </c>
      <c r="FT160" s="2">
        <f t="shared" si="178"/>
        <v>0.99970479012468594</v>
      </c>
      <c r="FU160" s="2">
        <f t="shared" si="178"/>
        <v>0.99964327216981108</v>
      </c>
      <c r="FW160" s="2">
        <f t="shared" si="169"/>
        <v>6.408110590257797E-2</v>
      </c>
      <c r="FX160" s="2">
        <f t="shared" si="169"/>
        <v>8.6499703965069313E-2</v>
      </c>
      <c r="FY160" s="2">
        <f t="shared" si="169"/>
        <v>8.8366025674391016E-2</v>
      </c>
      <c r="FZ160" s="2">
        <f t="shared" si="169"/>
        <v>9.2441431144884678E-2</v>
      </c>
      <c r="GA160" s="2">
        <f t="shared" si="169"/>
        <v>8.8794622832519238E-2</v>
      </c>
      <c r="GB160" s="2">
        <f t="shared" si="169"/>
        <v>9.6171580442390159E-2</v>
      </c>
      <c r="GC160" s="2">
        <f t="shared" si="169"/>
        <v>0.12623102322182467</v>
      </c>
      <c r="GD160" s="2">
        <f t="shared" si="169"/>
        <v>0.13551344940563551</v>
      </c>
      <c r="GE160" s="2">
        <f t="shared" si="169"/>
        <v>0.11893049062809923</v>
      </c>
      <c r="GF160" s="2">
        <f t="shared" si="169"/>
        <v>0.1020227970424572</v>
      </c>
      <c r="GG160" s="2">
        <f t="shared" si="169"/>
        <v>8.0788121743537056E-2</v>
      </c>
      <c r="GH160" s="2">
        <f t="shared" si="169"/>
        <v>7.1033566661405395E-2</v>
      </c>
      <c r="GI160" s="2">
        <f t="shared" si="169"/>
        <v>6.450470275764833E-2</v>
      </c>
      <c r="GJ160" s="2">
        <f t="shared" si="169"/>
        <v>6.3786833455381525E-2</v>
      </c>
      <c r="GK160" s="2">
        <f t="shared" si="169"/>
        <v>4.8693110541400457E-2</v>
      </c>
      <c r="GM160" s="86">
        <f t="shared" si="170"/>
        <v>5.1028891489823872E-132</v>
      </c>
      <c r="GN160" s="86">
        <f t="shared" si="170"/>
        <v>1.3633049070165508E-132</v>
      </c>
      <c r="GO160" s="86">
        <f t="shared" si="170"/>
        <v>2.8858607162771851E-169</v>
      </c>
      <c r="GP160" s="86">
        <f t="shared" si="170"/>
        <v>9.5555469779461109E-168</v>
      </c>
      <c r="GQ160" s="86">
        <f t="shared" si="170"/>
        <v>2.00533954156753E-154</v>
      </c>
      <c r="GR160" s="86">
        <f t="shared" si="170"/>
        <v>2.6559216499819575E-137</v>
      </c>
      <c r="GS160" s="86">
        <f t="shared" si="170"/>
        <v>2.2427618104206355E-179</v>
      </c>
      <c r="GT160" s="86">
        <f t="shared" si="170"/>
        <v>7.3528525629307562E-223</v>
      </c>
      <c r="GU160" s="86">
        <f t="shared" si="170"/>
        <v>2.910790883615956E-250</v>
      </c>
      <c r="GV160" s="86">
        <f t="shared" si="170"/>
        <v>8.7821155491121937E-190</v>
      </c>
      <c r="GW160" s="86">
        <f t="shared" si="170"/>
        <v>7.8262482235492358E-203</v>
      </c>
      <c r="GX160" s="86">
        <f t="shared" si="170"/>
        <v>1.3641263867172431E-192</v>
      </c>
      <c r="GY160" s="86">
        <f t="shared" si="170"/>
        <v>2.078568457858203E-193</v>
      </c>
      <c r="GZ160" s="86">
        <f t="shared" si="170"/>
        <v>4.2324253155415984E-243</v>
      </c>
      <c r="HA160" s="86">
        <f t="shared" si="170"/>
        <v>9.8428768410042258E-285</v>
      </c>
      <c r="HC160" s="86">
        <f t="shared" si="181"/>
        <v>6.4787008238438183E-43</v>
      </c>
      <c r="HD160" s="86">
        <f t="shared" si="181"/>
        <v>1.215916058979749E-56</v>
      </c>
      <c r="HE160" s="86">
        <f t="shared" si="181"/>
        <v>2.0763140670901474E-72</v>
      </c>
      <c r="HF160" s="86">
        <f t="shared" si="180"/>
        <v>1.3988474869316253E-72</v>
      </c>
      <c r="HG160" s="86">
        <f t="shared" si="180"/>
        <v>1.3155349403409677E-88</v>
      </c>
      <c r="HH160" s="86">
        <f t="shared" si="180"/>
        <v>4.3189544653521294E-90</v>
      </c>
      <c r="HI160" s="86">
        <f t="shared" si="180"/>
        <v>5.0428209578884476E-142</v>
      </c>
      <c r="HJ160" s="86">
        <f t="shared" si="180"/>
        <v>2.7036013792479861E-181</v>
      </c>
      <c r="HK160" s="86">
        <f t="shared" si="180"/>
        <v>1.1048942564010281E-187</v>
      </c>
      <c r="HL160" s="86">
        <f t="shared" si="161"/>
        <v>7.8332223265492037E-103</v>
      </c>
      <c r="HM160" s="86">
        <f t="shared" si="161"/>
        <v>5.560887365643057E-127</v>
      </c>
      <c r="HN160" s="86">
        <f t="shared" si="161"/>
        <v>4.4087473242189094E-94</v>
      </c>
      <c r="HO160" s="86">
        <f t="shared" si="161"/>
        <v>3.6946914944590494E-76</v>
      </c>
      <c r="HP160" s="86">
        <f t="shared" si="161"/>
        <v>4.7817310818408025E-102</v>
      </c>
      <c r="HQ160" s="86">
        <f t="shared" si="161"/>
        <v>1.081452253291569E-137</v>
      </c>
      <c r="HS160" s="86">
        <f t="shared" si="171"/>
        <v>0.28016169538127361</v>
      </c>
      <c r="HT160" s="86">
        <f t="shared" si="171"/>
        <v>8.5418221772226507E-2</v>
      </c>
      <c r="HU160" s="86">
        <f t="shared" si="171"/>
        <v>7.9681708879279875E-2</v>
      </c>
      <c r="HV160" s="86">
        <f t="shared" si="171"/>
        <v>3.7663097555847E-2</v>
      </c>
      <c r="HW160" s="86">
        <f t="shared" si="171"/>
        <v>3.6988398009732845E-2</v>
      </c>
      <c r="HX160" s="86">
        <f t="shared" si="171"/>
        <v>2.261994611883425E-2</v>
      </c>
      <c r="HY160" s="86">
        <f t="shared" si="171"/>
        <v>1.3700058927341217E-3</v>
      </c>
      <c r="HZ160" s="86">
        <f t="shared" si="171"/>
        <v>4.7324145290513587E-4</v>
      </c>
      <c r="IA160" s="86">
        <f t="shared" si="171"/>
        <v>1.6909779136230997E-3</v>
      </c>
      <c r="IB160" s="86">
        <f t="shared" si="171"/>
        <v>2.5542825594112519E-3</v>
      </c>
      <c r="IC160" s="86">
        <f t="shared" si="171"/>
        <v>8.7031009566148843E-2</v>
      </c>
      <c r="ID160" s="86">
        <f t="shared" si="171"/>
        <v>0.17823874560962016</v>
      </c>
      <c r="IE160" s="86">
        <f t="shared" si="171"/>
        <v>0.26693303429878179</v>
      </c>
      <c r="IF160" s="86">
        <f t="shared" si="171"/>
        <v>0.4779044230450355</v>
      </c>
      <c r="IG160" s="86">
        <f t="shared" si="171"/>
        <v>0.52032702693749677</v>
      </c>
      <c r="II160" s="86">
        <f t="shared" si="172"/>
        <v>4.335469318699782E-12</v>
      </c>
      <c r="IJ160" s="86">
        <f t="shared" si="172"/>
        <v>2.6750960790815097E-9</v>
      </c>
      <c r="IK160" s="86">
        <f t="shared" si="172"/>
        <v>7.4635303047817674E-10</v>
      </c>
      <c r="IL160" s="86">
        <f t="shared" si="172"/>
        <v>6.4365086039611058E-10</v>
      </c>
      <c r="IM160" s="86">
        <f t="shared" si="172"/>
        <v>1.3271575995954088E-10</v>
      </c>
      <c r="IN160" s="86">
        <f t="shared" si="172"/>
        <v>8.0412949010113286E-10</v>
      </c>
      <c r="IO160" s="86">
        <f t="shared" si="172"/>
        <v>2.968607631640745E-8</v>
      </c>
      <c r="IP160" s="86">
        <f t="shared" si="172"/>
        <v>5.5839696079445905E-8</v>
      </c>
      <c r="IQ160" s="86">
        <f t="shared" si="172"/>
        <v>5.7631263376155501E-9</v>
      </c>
      <c r="IR160" s="86">
        <f t="shared" si="172"/>
        <v>1.7296951645056547E-12</v>
      </c>
      <c r="IS160" s="86">
        <f t="shared" si="172"/>
        <v>3.1147332954182862E-11</v>
      </c>
      <c r="IT160" s="86">
        <f t="shared" si="172"/>
        <v>4.1520284196618331E-12</v>
      </c>
      <c r="IU160" s="86">
        <f t="shared" si="172"/>
        <v>1.8303390721704376E-12</v>
      </c>
      <c r="IV160" s="86">
        <f t="shared" si="172"/>
        <v>1.1915444238430608E-12</v>
      </c>
      <c r="IW160" s="86">
        <f t="shared" si="172"/>
        <v>5.3693677859321635E-7</v>
      </c>
      <c r="IY160" s="86">
        <f t="shared" si="173"/>
        <v>0.28016169538560909</v>
      </c>
      <c r="IZ160" s="86">
        <f t="shared" si="173"/>
        <v>8.5418224447322583E-2</v>
      </c>
      <c r="JA160" s="86">
        <f t="shared" si="173"/>
        <v>7.968170962563291E-2</v>
      </c>
      <c r="JB160" s="86">
        <f t="shared" si="173"/>
        <v>3.7663098199497862E-2</v>
      </c>
      <c r="JC160" s="86">
        <f t="shared" si="173"/>
        <v>3.6988398142448607E-2</v>
      </c>
      <c r="JD160" s="86">
        <f t="shared" si="173"/>
        <v>2.2619946922963739E-2</v>
      </c>
      <c r="JE160" s="86">
        <f t="shared" si="173"/>
        <v>1.3700355788104381E-3</v>
      </c>
      <c r="JF160" s="86">
        <f t="shared" si="173"/>
        <v>4.732972926012153E-4</v>
      </c>
      <c r="JG160" s="86">
        <f t="shared" si="173"/>
        <v>1.6909836767494374E-3</v>
      </c>
      <c r="JH160" s="86">
        <f t="shared" si="173"/>
        <v>2.5542825611409472E-3</v>
      </c>
      <c r="JI160" s="86">
        <f t="shared" si="173"/>
        <v>8.7031009597296177E-2</v>
      </c>
      <c r="JJ160" s="86">
        <f t="shared" si="173"/>
        <v>0.1782387456137722</v>
      </c>
      <c r="JK160" s="86">
        <f t="shared" si="173"/>
        <v>0.2669330343006121</v>
      </c>
      <c r="JL160" s="86">
        <f t="shared" si="173"/>
        <v>0.47790442304622704</v>
      </c>
      <c r="JM160" s="86">
        <f t="shared" si="173"/>
        <v>0.52032756387427537</v>
      </c>
    </row>
    <row r="161" spans="2:273" x14ac:dyDescent="0.25">
      <c r="B161" s="2">
        <v>134</v>
      </c>
      <c r="C161" s="37">
        <v>61.667000000000002</v>
      </c>
      <c r="D161" s="37">
        <v>56.920999999999999</v>
      </c>
      <c r="E161" s="37">
        <v>58.174999999999997</v>
      </c>
      <c r="F161" s="37">
        <v>57.856999999999999</v>
      </c>
      <c r="G161" s="37">
        <v>54.645000000000003</v>
      </c>
      <c r="H161" s="37">
        <v>54.402999999999999</v>
      </c>
      <c r="I161" s="37">
        <v>52.387</v>
      </c>
      <c r="J161" s="37">
        <v>52.871000000000002</v>
      </c>
      <c r="K161" s="37">
        <v>52.758000000000003</v>
      </c>
      <c r="L161" s="37">
        <v>53.597000000000001</v>
      </c>
      <c r="M161" s="37">
        <v>54.5</v>
      </c>
      <c r="N161" s="37">
        <v>57.71</v>
      </c>
      <c r="O161" s="37">
        <v>60.597000000000001</v>
      </c>
      <c r="P161" s="37">
        <v>76.861999999999995</v>
      </c>
      <c r="Q161" s="37">
        <v>108.6</v>
      </c>
      <c r="S161" s="4">
        <f t="shared" si="174"/>
        <v>61.976296433708249</v>
      </c>
      <c r="T161" s="4">
        <f t="shared" si="174"/>
        <v>57.175334601890242</v>
      </c>
      <c r="U161" s="4">
        <f t="shared" si="174"/>
        <v>57.638483853497959</v>
      </c>
      <c r="V161" s="4">
        <f t="shared" si="174"/>
        <v>57.920659198355821</v>
      </c>
      <c r="W161" s="4">
        <f t="shared" si="174"/>
        <v>56.001199294769272</v>
      </c>
      <c r="X161" s="4">
        <f t="shared" si="174"/>
        <v>55.081186980027603</v>
      </c>
      <c r="Y161" s="4">
        <f t="shared" si="174"/>
        <v>52.992924787189018</v>
      </c>
      <c r="Z161" s="4">
        <f t="shared" si="174"/>
        <v>53.27850099053618</v>
      </c>
      <c r="AA161" s="4">
        <f t="shared" si="174"/>
        <v>53.179615624453042</v>
      </c>
      <c r="AB161" s="4">
        <f t="shared" si="174"/>
        <v>53.563020933505598</v>
      </c>
      <c r="AC161" s="4">
        <f t="shared" si="174"/>
        <v>54.667347077259876</v>
      </c>
      <c r="AD161" s="4">
        <f t="shared" si="174"/>
        <v>58.162877832721485</v>
      </c>
      <c r="AE161" s="4">
        <f t="shared" si="174"/>
        <v>59.952132283571707</v>
      </c>
      <c r="AF161" s="4">
        <f t="shared" si="174"/>
        <v>76.676488206548385</v>
      </c>
      <c r="AG161" s="4">
        <f t="shared" si="174"/>
        <v>104.72658360465762</v>
      </c>
      <c r="AI161" s="4">
        <f t="shared" si="175"/>
        <v>-0.30929643370824778</v>
      </c>
      <c r="AJ161" s="4">
        <f t="shared" si="175"/>
        <v>-0.2543346018902426</v>
      </c>
      <c r="AK161" s="4">
        <f t="shared" si="175"/>
        <v>0.53651614650203783</v>
      </c>
      <c r="AL161" s="4">
        <f t="shared" si="175"/>
        <v>-6.36591983558219E-2</v>
      </c>
      <c r="AM161" s="4">
        <f t="shared" si="175"/>
        <v>-1.3561992947692687</v>
      </c>
      <c r="AN161" s="4">
        <f t="shared" si="175"/>
        <v>-0.67818698002760414</v>
      </c>
      <c r="AO161" s="4">
        <f t="shared" si="175"/>
        <v>-0.60592478718901788</v>
      </c>
      <c r="AP161" s="4">
        <f t="shared" si="175"/>
        <v>-0.40750099053617816</v>
      </c>
      <c r="AQ161" s="4">
        <f t="shared" si="175"/>
        <v>-0.42161562445303957</v>
      </c>
      <c r="AR161" s="4">
        <f t="shared" si="175"/>
        <v>3.3979066494403298E-2</v>
      </c>
      <c r="AS161" s="4">
        <f t="shared" si="175"/>
        <v>-0.16734707725987619</v>
      </c>
      <c r="AT161" s="4">
        <f t="shared" si="175"/>
        <v>-0.45287783272148374</v>
      </c>
      <c r="AU161" s="4">
        <f t="shared" si="175"/>
        <v>0.6448677164282941</v>
      </c>
      <c r="AV161" s="4">
        <f t="shared" si="175"/>
        <v>0.18551179345161017</v>
      </c>
      <c r="AW161" s="4">
        <f t="shared" si="175"/>
        <v>3.8734163953423746</v>
      </c>
      <c r="AY161" s="2">
        <f t="shared" ref="AY161:BM177" si="214">IF(OR($B161 &lt; C$230, $B161 &gt; C$233), #N/A, ((1-FG161)*DK161) + (FG161 - FW161)*EA161 + (FW161*EQ161))</f>
        <v>61.976296433643711</v>
      </c>
      <c r="AZ161" s="2">
        <f t="shared" si="214"/>
        <v>57.126871387222209</v>
      </c>
      <c r="BA161" s="2">
        <f t="shared" si="214"/>
        <v>57.555629298392617</v>
      </c>
      <c r="BB161" s="2">
        <f t="shared" si="214"/>
        <v>57.886145416660312</v>
      </c>
      <c r="BC161" s="2">
        <f t="shared" si="214"/>
        <v>55.960096340306563</v>
      </c>
      <c r="BD161" s="2">
        <f t="shared" si="214"/>
        <v>55.058339456058079</v>
      </c>
      <c r="BE161" s="2">
        <f t="shared" si="214"/>
        <v>52.992527136440387</v>
      </c>
      <c r="BF161" s="2">
        <f t="shared" si="214"/>
        <v>53.278383306914051</v>
      </c>
      <c r="BG161" s="2">
        <f t="shared" si="214"/>
        <v>53.178936860193275</v>
      </c>
      <c r="BH161" s="2">
        <f t="shared" si="214"/>
        <v>53.561916020046993</v>
      </c>
      <c r="BI161" s="2">
        <f t="shared" si="214"/>
        <v>54.323298262368105</v>
      </c>
      <c r="BJ161" s="2">
        <f t="shared" si="214"/>
        <v>56.910237015569692</v>
      </c>
      <c r="BK161" s="2">
        <f t="shared" si="214"/>
        <v>57.11265182533019</v>
      </c>
      <c r="BL161" s="2">
        <f t="shared" si="214"/>
        <v>55.814832732211883</v>
      </c>
      <c r="BM161" s="2">
        <f t="shared" si="214"/>
        <v>59.193293068362365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>
        <f t="shared" si="215"/>
        <v>54.402999999999999</v>
      </c>
      <c r="CK161" s="2">
        <f t="shared" si="215"/>
        <v>52.387</v>
      </c>
      <c r="CL161" s="2">
        <f t="shared" si="215"/>
        <v>52.871000000000002</v>
      </c>
      <c r="CM161" s="2">
        <f t="shared" si="215"/>
        <v>52.758000000000003</v>
      </c>
      <c r="CN161" s="2">
        <f t="shared" si="215"/>
        <v>53.597000000000001</v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>
        <f t="shared" si="202"/>
        <v>54.402999999999999</v>
      </c>
      <c r="DA161" s="2">
        <f t="shared" si="203"/>
        <v>52.387</v>
      </c>
      <c r="DB161" s="2">
        <f t="shared" si="204"/>
        <v>52.871000000000002</v>
      </c>
      <c r="DC161" s="2">
        <f t="shared" si="205"/>
        <v>52.758000000000003</v>
      </c>
      <c r="DD161" s="2">
        <f t="shared" si="206"/>
        <v>53.597000000000001</v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107.71009981878588</v>
      </c>
      <c r="DL161" s="2">
        <f t="shared" si="176"/>
        <v>86.728553156146205</v>
      </c>
      <c r="DM161" s="2">
        <f t="shared" si="176"/>
        <v>94.739973572938652</v>
      </c>
      <c r="DN161" s="2">
        <f t="shared" si="176"/>
        <v>90.933366505587415</v>
      </c>
      <c r="DO161" s="2">
        <f t="shared" si="176"/>
        <v>82.516656448202966</v>
      </c>
      <c r="DP161" s="2">
        <f t="shared" si="176"/>
        <v>86.77705053615324</v>
      </c>
      <c r="DQ161" s="2">
        <f t="shared" si="176"/>
        <v>85.902742847503362</v>
      </c>
      <c r="DR161" s="2">
        <f t="shared" si="176"/>
        <v>92.479486924171113</v>
      </c>
      <c r="DS161" s="2">
        <f t="shared" si="176"/>
        <v>99.789519298245622</v>
      </c>
      <c r="DT161" s="2">
        <f t="shared" si="176"/>
        <v>104.18881460407778</v>
      </c>
      <c r="DU161" s="2">
        <f t="shared" si="176"/>
        <v>102.14440069686412</v>
      </c>
      <c r="DV161" s="2">
        <f t="shared" si="176"/>
        <v>98.208682875264273</v>
      </c>
      <c r="DW161" s="2">
        <f t="shared" si="176"/>
        <v>98.119356236786487</v>
      </c>
      <c r="DX161" s="2">
        <f t="shared" si="176"/>
        <v>88.478759740259733</v>
      </c>
      <c r="DY161" s="2">
        <f t="shared" si="176"/>
        <v>83.423767739167701</v>
      </c>
      <c r="EA161" s="2">
        <f t="shared" si="213"/>
        <v>61.958626265214605</v>
      </c>
      <c r="EB161" s="2">
        <f t="shared" si="213"/>
        <v>57.015413943769005</v>
      </c>
      <c r="EC161" s="2">
        <f t="shared" si="213"/>
        <v>57.545228322072077</v>
      </c>
      <c r="ED161" s="2">
        <f t="shared" si="213"/>
        <v>57.882422020011596</v>
      </c>
      <c r="EE161" s="2">
        <f t="shared" si="213"/>
        <v>55.943351178203244</v>
      </c>
      <c r="EF161" s="2">
        <f t="shared" si="213"/>
        <v>55.06719743362541</v>
      </c>
      <c r="EG161" s="2">
        <f t="shared" si="213"/>
        <v>52.976921628477449</v>
      </c>
      <c r="EH161" s="2">
        <f t="shared" si="213"/>
        <v>53.248107947259868</v>
      </c>
      <c r="EI161" s="2">
        <f t="shared" si="213"/>
        <v>53.117505944422426</v>
      </c>
      <c r="EJ161" s="2">
        <f t="shared" si="213"/>
        <v>53.481962508220562</v>
      </c>
      <c r="EK161" s="2">
        <f t="shared" si="212"/>
        <v>54.266010391997447</v>
      </c>
      <c r="EL161" s="2">
        <f t="shared" si="179"/>
        <v>56.889101092220145</v>
      </c>
      <c r="EM161" s="2">
        <f t="shared" si="179"/>
        <v>57.108637688214174</v>
      </c>
      <c r="EN161" s="2">
        <f t="shared" si="179"/>
        <v>55.799100137963009</v>
      </c>
      <c r="EO161" s="2">
        <f t="shared" si="179"/>
        <v>59.165517175097115</v>
      </c>
      <c r="EQ161" s="2">
        <f t="shared" si="177"/>
        <v>62.058410531098005</v>
      </c>
      <c r="ER161" s="2">
        <f t="shared" si="177"/>
        <v>58.128491552704524</v>
      </c>
      <c r="ES161" s="2">
        <f t="shared" si="177"/>
        <v>57.552976173728233</v>
      </c>
      <c r="ET161" s="2">
        <f t="shared" si="177"/>
        <v>57.840030402184773</v>
      </c>
      <c r="EU161" s="2">
        <f t="shared" si="177"/>
        <v>56.041336649503478</v>
      </c>
      <c r="EV161" s="2">
        <f t="shared" si="177"/>
        <v>54.899288838159435</v>
      </c>
      <c r="EW161" s="2">
        <f t="shared" si="177"/>
        <v>53.023794730283186</v>
      </c>
      <c r="EX161" s="2">
        <f t="shared" si="177"/>
        <v>53.377724497757463</v>
      </c>
      <c r="EY161" s="2">
        <f t="shared" si="177"/>
        <v>53.488480856034911</v>
      </c>
      <c r="EZ161" s="2">
        <f t="shared" si="177"/>
        <v>54.057828601866412</v>
      </c>
      <c r="FA161" s="2">
        <f t="shared" si="177"/>
        <v>54.764203560026466</v>
      </c>
      <c r="FB161" s="2">
        <f t="shared" si="177"/>
        <v>57.023067555457409</v>
      </c>
      <c r="FC161" s="2">
        <f t="shared" si="177"/>
        <v>57.0174288187293</v>
      </c>
      <c r="FD161" s="2">
        <f t="shared" si="177"/>
        <v>55.898849276274397</v>
      </c>
      <c r="FE161" s="2">
        <f t="shared" si="177"/>
        <v>59.539679647918234</v>
      </c>
      <c r="FG161" s="2">
        <f t="shared" si="178"/>
        <v>0.99976608287818403</v>
      </c>
      <c r="FH161" s="2">
        <f t="shared" si="178"/>
        <v>0.99977244819620847</v>
      </c>
      <c r="FI161" s="2">
        <f t="shared" si="178"/>
        <v>0.99974037671669602</v>
      </c>
      <c r="FJ161" s="2">
        <f t="shared" si="178"/>
        <v>0.99975848711772619</v>
      </c>
      <c r="FK161" s="2">
        <f t="shared" si="178"/>
        <v>0.99972580772055608</v>
      </c>
      <c r="FL161" s="2">
        <f t="shared" si="178"/>
        <v>0.99972610352846536</v>
      </c>
      <c r="FM161" s="2">
        <f t="shared" si="178"/>
        <v>0.99972070910001454</v>
      </c>
      <c r="FN161" s="2">
        <f t="shared" si="178"/>
        <v>0.99971287003097509</v>
      </c>
      <c r="FO161" s="2">
        <f t="shared" si="178"/>
        <v>0.99970854404128107</v>
      </c>
      <c r="FP161" s="2">
        <f t="shared" si="178"/>
        <v>0.99968127172331134</v>
      </c>
      <c r="FQ161" s="2">
        <f t="shared" si="178"/>
        <v>0.99971807682643243</v>
      </c>
      <c r="FR161" s="2">
        <f t="shared" si="178"/>
        <v>0.99973928267320411</v>
      </c>
      <c r="FS161" s="2">
        <f t="shared" si="178"/>
        <v>0.9997457918296816</v>
      </c>
      <c r="FT161" s="2">
        <f t="shared" si="178"/>
        <v>0.99973075840020564</v>
      </c>
      <c r="FU161" s="2">
        <f t="shared" si="178"/>
        <v>0.99967465014002699</v>
      </c>
      <c r="FW161" s="2">
        <f t="shared" ref="FW161:GK177" si="216">POWER(10,($B161-C$232)/C$229)/(1+POWER(10,($B161-C$232)/C$229))</f>
        <v>6.9831805194145447E-2</v>
      </c>
      <c r="FX161" s="2">
        <f t="shared" si="216"/>
        <v>9.4060076484015501E-2</v>
      </c>
      <c r="FY161" s="2">
        <f t="shared" si="216"/>
        <v>9.6072365589867009E-2</v>
      </c>
      <c r="FZ161" s="2">
        <f t="shared" si="216"/>
        <v>0.10046401704376412</v>
      </c>
      <c r="GA161" s="2">
        <f t="shared" si="216"/>
        <v>9.653438242893643E-2</v>
      </c>
      <c r="GB161" s="2">
        <f t="shared" si="216"/>
        <v>0.10448062171155896</v>
      </c>
      <c r="GC161" s="2">
        <f t="shared" si="216"/>
        <v>0.13674421949877111</v>
      </c>
      <c r="GD161" s="2">
        <f t="shared" si="216"/>
        <v>0.14666996576248248</v>
      </c>
      <c r="GE161" s="2">
        <f t="shared" si="216"/>
        <v>0.12892537440221</v>
      </c>
      <c r="GF161" s="2">
        <f t="shared" si="216"/>
        <v>0.11077541280079867</v>
      </c>
      <c r="GG161" s="2">
        <f t="shared" si="216"/>
        <v>8.7897316624891031E-2</v>
      </c>
      <c r="GH161" s="2">
        <f t="shared" si="216"/>
        <v>7.7356617412457709E-2</v>
      </c>
      <c r="GI161" s="2">
        <f t="shared" si="216"/>
        <v>7.0290561059048767E-2</v>
      </c>
      <c r="GJ161" s="2">
        <f t="shared" si="216"/>
        <v>6.9513085869150712E-2</v>
      </c>
      <c r="GK161" s="2">
        <f t="shared" si="216"/>
        <v>5.3141285632186029E-2</v>
      </c>
      <c r="GM161" s="86">
        <f t="shared" ref="GM161:HA177" si="217" xml:space="preserve"> _xlfn.NORM.DIST($B161, C$7, ABS(C$11), TRUE) * _xlfn.NORM.DIST(($B161 - C$7)*C$15, 0, ABS(C$11), TRUE) * 2</f>
        <v>7.0517025169952652E-136</v>
      </c>
      <c r="GN161" s="86">
        <f t="shared" si="217"/>
        <v>1.9662738458343683E-136</v>
      </c>
      <c r="GO161" s="86">
        <f t="shared" si="217"/>
        <v>3.2294008685059541E-174</v>
      </c>
      <c r="GP161" s="86">
        <f t="shared" si="217"/>
        <v>1.3092987896802169E-172</v>
      </c>
      <c r="GQ161" s="86">
        <f t="shared" si="217"/>
        <v>6.397231704985403E-159</v>
      </c>
      <c r="GR161" s="86">
        <f t="shared" si="217"/>
        <v>2.8241056693504828E-141</v>
      </c>
      <c r="GS161" s="86">
        <f t="shared" si="217"/>
        <v>1.6543596736537119E-184</v>
      </c>
      <c r="GT161" s="86">
        <f t="shared" si="217"/>
        <v>3.0248134821821962E-229</v>
      </c>
      <c r="GU161" s="86">
        <f t="shared" si="217"/>
        <v>1.8478239815624736E-257</v>
      </c>
      <c r="GV161" s="86">
        <f t="shared" si="217"/>
        <v>3.2844418796957031E-195</v>
      </c>
      <c r="GW161" s="86">
        <f t="shared" si="217"/>
        <v>9.9586697714127417E-209</v>
      </c>
      <c r="GX161" s="86">
        <f t="shared" si="217"/>
        <v>3.4392141492794311E-198</v>
      </c>
      <c r="GY161" s="86">
        <f t="shared" si="217"/>
        <v>4.5102339660686715E-199</v>
      </c>
      <c r="GZ161" s="86">
        <f t="shared" si="217"/>
        <v>3.5852899961950635E-250</v>
      </c>
      <c r="HA161" s="86">
        <f t="shared" si="217"/>
        <v>6.7231481454039143E-293</v>
      </c>
      <c r="HC161" s="86">
        <f t="shared" si="181"/>
        <v>7.9664454672133048E-45</v>
      </c>
      <c r="HD161" s="86">
        <f t="shared" si="181"/>
        <v>3.847305862275176E-59</v>
      </c>
      <c r="HE161" s="86">
        <f t="shared" si="181"/>
        <v>1.2405268538258511E-75</v>
      </c>
      <c r="HF161" s="86">
        <f t="shared" si="180"/>
        <v>9.3254347936749065E-76</v>
      </c>
      <c r="HG161" s="86">
        <f t="shared" si="180"/>
        <v>1.6847537477059297E-92</v>
      </c>
      <c r="HH161" s="86">
        <f t="shared" si="180"/>
        <v>5.3157210792552359E-94</v>
      </c>
      <c r="HI161" s="86">
        <f t="shared" si="180"/>
        <v>4.9445224653571367E-148</v>
      </c>
      <c r="HJ161" s="86">
        <f t="shared" si="180"/>
        <v>6.0131923294615322E-189</v>
      </c>
      <c r="HK161" s="86">
        <f t="shared" si="180"/>
        <v>1.1557856498032205E-195</v>
      </c>
      <c r="HL161" s="86">
        <f t="shared" si="161"/>
        <v>3.6951058134414782E-107</v>
      </c>
      <c r="HM161" s="86">
        <f t="shared" si="161"/>
        <v>1.530798299674314E-132</v>
      </c>
      <c r="HN161" s="86">
        <f t="shared" si="161"/>
        <v>2.9845322573051786E-98</v>
      </c>
      <c r="HO161" s="86">
        <f t="shared" si="161"/>
        <v>1.338195684639787E-79</v>
      </c>
      <c r="HP161" s="86">
        <f t="shared" si="161"/>
        <v>1.2197148592955113E-106</v>
      </c>
      <c r="HQ161" s="86">
        <f t="shared" si="161"/>
        <v>1.0233671546049702E-143</v>
      </c>
      <c r="HS161" s="86">
        <f t="shared" ref="HS161:IG177" si="218" xml:space="preserve"> _xlfn.NORM.DIST($B161, C$9, ABS(C$13), TRUE) * _xlfn.NORM.DIST(($B161 - C$9)*C$17, 0, ABS(C$13), TRUE) * 2</f>
        <v>0.18110540630819247</v>
      </c>
      <c r="HT161" s="86">
        <f t="shared" si="218"/>
        <v>4.2648943173488552E-2</v>
      </c>
      <c r="HU161" s="86">
        <f t="shared" si="218"/>
        <v>3.7961467820268033E-2</v>
      </c>
      <c r="HV161" s="86">
        <f t="shared" si="218"/>
        <v>1.5427732112292388E-2</v>
      </c>
      <c r="HW161" s="86">
        <f t="shared" si="218"/>
        <v>1.4821774692678442E-2</v>
      </c>
      <c r="HX161" s="86">
        <f t="shared" si="218"/>
        <v>8.4494965449609521E-3</v>
      </c>
      <c r="HY161" s="86">
        <f t="shared" si="218"/>
        <v>3.3950135923502739E-4</v>
      </c>
      <c r="HZ161" s="86">
        <f t="shared" si="218"/>
        <v>1.0099788895018402E-4</v>
      </c>
      <c r="IA161" s="86">
        <f t="shared" si="218"/>
        <v>4.198788197877771E-4</v>
      </c>
      <c r="IB161" s="86">
        <f t="shared" si="218"/>
        <v>5.643889484530807E-4</v>
      </c>
      <c r="IC161" s="86">
        <f t="shared" si="218"/>
        <v>4.0993744840047981E-2</v>
      </c>
      <c r="ID161" s="86">
        <f t="shared" si="218"/>
        <v>9.9228646484921648E-2</v>
      </c>
      <c r="IE161" s="86">
        <f t="shared" si="218"/>
        <v>0.16828725402160155</v>
      </c>
      <c r="IF161" s="86">
        <f t="shared" si="218"/>
        <v>0.3804940256701943</v>
      </c>
      <c r="IG161" s="86">
        <f t="shared" si="218"/>
        <v>0.41972870431832754</v>
      </c>
      <c r="II161" s="86">
        <f t="shared" ref="II161:IW177" si="219" xml:space="preserve"> _xlfn.NORM.DIST($B161, C$10, ABS(C$14), TRUE) * _xlfn.NORM.DIST(($B161 - C$10)*C$18, 0, ABS(C$14), TRUE) * 2</f>
        <v>2.2640359052097941E-11</v>
      </c>
      <c r="IJ161" s="86">
        <f t="shared" si="219"/>
        <v>1.0786107142140902E-8</v>
      </c>
      <c r="IK161" s="86">
        <f t="shared" si="219"/>
        <v>3.3595862539473373E-9</v>
      </c>
      <c r="IL161" s="86">
        <f t="shared" si="219"/>
        <v>3.0258995209941842E-9</v>
      </c>
      <c r="IM161" s="86">
        <f t="shared" si="219"/>
        <v>6.8324845398967823E-10</v>
      </c>
      <c r="IN161" s="86">
        <f t="shared" si="219"/>
        <v>3.8262156990323475E-9</v>
      </c>
      <c r="IO161" s="86">
        <f t="shared" si="219"/>
        <v>1.2961825492327079E-7</v>
      </c>
      <c r="IP161" s="86">
        <f t="shared" si="219"/>
        <v>2.4476172685131167E-7</v>
      </c>
      <c r="IQ161" s="86">
        <f t="shared" si="219"/>
        <v>2.7657076063728683E-8</v>
      </c>
      <c r="IR161" s="86">
        <f t="shared" si="219"/>
        <v>1.4189757491833474E-11</v>
      </c>
      <c r="IS161" s="86">
        <f t="shared" si="219"/>
        <v>1.6642515004459943E-10</v>
      </c>
      <c r="IT161" s="86">
        <f t="shared" si="219"/>
        <v>2.3318786103015365E-11</v>
      </c>
      <c r="IU161" s="86">
        <f t="shared" si="219"/>
        <v>1.0165214988423185E-11</v>
      </c>
      <c r="IV161" s="86">
        <f t="shared" si="219"/>
        <v>6.7570967425892732E-12</v>
      </c>
      <c r="IW161" s="86">
        <f t="shared" si="219"/>
        <v>1.1900125265595984E-6</v>
      </c>
      <c r="IY161" s="86">
        <f t="shared" ref="IY161:JM177" si="220">GM161+HC161+HS161+II161</f>
        <v>0.18110540633083283</v>
      </c>
      <c r="IZ161" s="86">
        <f t="shared" si="220"/>
        <v>4.2648953959595691E-2</v>
      </c>
      <c r="JA161" s="86">
        <f t="shared" si="220"/>
        <v>3.7961471179854288E-2</v>
      </c>
      <c r="JB161" s="86">
        <f t="shared" si="220"/>
        <v>1.5427735138191909E-2</v>
      </c>
      <c r="JC161" s="86">
        <f t="shared" si="220"/>
        <v>1.4821775375926896E-2</v>
      </c>
      <c r="JD161" s="86">
        <f t="shared" si="220"/>
        <v>8.4495003711766506E-3</v>
      </c>
      <c r="JE161" s="86">
        <f t="shared" si="220"/>
        <v>3.3963097748995063E-4</v>
      </c>
      <c r="JF161" s="86">
        <f t="shared" si="220"/>
        <v>1.0124265067703533E-4</v>
      </c>
      <c r="JG161" s="86">
        <f t="shared" si="220"/>
        <v>4.1990647686384084E-4</v>
      </c>
      <c r="JH161" s="86">
        <f t="shared" si="220"/>
        <v>5.6438896264283814E-4</v>
      </c>
      <c r="JI161" s="86">
        <f t="shared" si="220"/>
        <v>4.0993745006473133E-2</v>
      </c>
      <c r="JJ161" s="86">
        <f t="shared" si="220"/>
        <v>9.922864650824044E-2</v>
      </c>
      <c r="JK161" s="86">
        <f t="shared" si="220"/>
        <v>0.16828725403176675</v>
      </c>
      <c r="JL161" s="86">
        <f t="shared" si="220"/>
        <v>0.3804940256769514</v>
      </c>
      <c r="JM161" s="86">
        <f t="shared" si="220"/>
        <v>0.41972989433085411</v>
      </c>
    </row>
    <row r="162" spans="2:273" x14ac:dyDescent="0.25">
      <c r="B162" s="2">
        <v>135</v>
      </c>
      <c r="C162" s="37">
        <v>60.466999999999999</v>
      </c>
      <c r="D162" s="37">
        <v>56.412999999999997</v>
      </c>
      <c r="E162" s="37">
        <v>57.286000000000001</v>
      </c>
      <c r="F162" s="37">
        <v>56.762</v>
      </c>
      <c r="G162" s="37">
        <v>54.5</v>
      </c>
      <c r="H162" s="37">
        <v>54.71</v>
      </c>
      <c r="I162" s="37">
        <v>52.468000000000004</v>
      </c>
      <c r="J162" s="37">
        <v>52.805999999999997</v>
      </c>
      <c r="K162" s="37">
        <v>52.531999999999996</v>
      </c>
      <c r="L162" s="37">
        <v>53.064999999999998</v>
      </c>
      <c r="M162" s="37">
        <v>53.677</v>
      </c>
      <c r="N162" s="37">
        <v>56.371000000000002</v>
      </c>
      <c r="O162" s="37">
        <v>57.694000000000003</v>
      </c>
      <c r="P162" s="37">
        <v>68.984999999999999</v>
      </c>
      <c r="Q162" s="37">
        <v>90.292000000000002</v>
      </c>
      <c r="S162" s="4">
        <f t="shared" si="174"/>
        <v>61.875616151844376</v>
      </c>
      <c r="T162" s="4">
        <f t="shared" si="174"/>
        <v>57.01786206767391</v>
      </c>
      <c r="U162" s="4">
        <f t="shared" si="174"/>
        <v>57.453679772416102</v>
      </c>
      <c r="V162" s="4">
        <f t="shared" si="174"/>
        <v>57.778926763332237</v>
      </c>
      <c r="W162" s="4">
        <f t="shared" si="174"/>
        <v>55.85697391540927</v>
      </c>
      <c r="X162" s="4">
        <f t="shared" si="174"/>
        <v>54.965292347947582</v>
      </c>
      <c r="Y162" s="4">
        <f t="shared" si="174"/>
        <v>52.884403866503014</v>
      </c>
      <c r="Z162" s="4">
        <f t="shared" si="174"/>
        <v>53.132795408508521</v>
      </c>
      <c r="AA162" s="4">
        <f t="shared" si="174"/>
        <v>53.01152912685842</v>
      </c>
      <c r="AB162" s="4">
        <f t="shared" si="174"/>
        <v>53.384559464177407</v>
      </c>
      <c r="AC162" s="4">
        <f t="shared" si="174"/>
        <v>54.241676083230253</v>
      </c>
      <c r="AD162" s="4">
        <f t="shared" si="174"/>
        <v>57.217809342423259</v>
      </c>
      <c r="AE162" s="4">
        <f t="shared" si="174"/>
        <v>58.20608948186986</v>
      </c>
      <c r="AF162" s="4">
        <f t="shared" si="174"/>
        <v>68.575005992521042</v>
      </c>
      <c r="AG162" s="4">
        <f t="shared" si="174"/>
        <v>88.360027805734205</v>
      </c>
      <c r="AI162" s="4">
        <f t="shared" si="175"/>
        <v>-1.4086161518443774</v>
      </c>
      <c r="AJ162" s="4">
        <f t="shared" si="175"/>
        <v>-0.60486206767391337</v>
      </c>
      <c r="AK162" s="4">
        <f t="shared" si="175"/>
        <v>-0.16767977241610055</v>
      </c>
      <c r="AL162" s="4">
        <f t="shared" si="175"/>
        <v>-1.0169267633322363</v>
      </c>
      <c r="AM162" s="4">
        <f t="shared" si="175"/>
        <v>-1.3569739154092701</v>
      </c>
      <c r="AN162" s="4">
        <f t="shared" si="175"/>
        <v>-0.25529234794758082</v>
      </c>
      <c r="AO162" s="4">
        <f t="shared" si="175"/>
        <v>-0.41640386650301053</v>
      </c>
      <c r="AP162" s="4">
        <f t="shared" si="175"/>
        <v>-0.32679540850852362</v>
      </c>
      <c r="AQ162" s="4">
        <f t="shared" si="175"/>
        <v>-0.47952912685842364</v>
      </c>
      <c r="AR162" s="4">
        <f t="shared" si="175"/>
        <v>-0.31955946417740932</v>
      </c>
      <c r="AS162" s="4">
        <f t="shared" si="175"/>
        <v>-0.56467608323025331</v>
      </c>
      <c r="AT162" s="4">
        <f t="shared" si="175"/>
        <v>-0.84680934242325634</v>
      </c>
      <c r="AU162" s="4">
        <f t="shared" si="175"/>
        <v>-0.51208948186985737</v>
      </c>
      <c r="AV162" s="4">
        <f t="shared" si="175"/>
        <v>0.4099940074789572</v>
      </c>
      <c r="AW162" s="4">
        <f t="shared" si="175"/>
        <v>1.9319721942657964</v>
      </c>
      <c r="AY162" s="2">
        <f t="shared" si="214"/>
        <v>61.875616151536398</v>
      </c>
      <c r="AZ162" s="2">
        <f t="shared" si="214"/>
        <v>57.001621710664395</v>
      </c>
      <c r="BA162" s="2">
        <f t="shared" si="214"/>
        <v>57.427927703402965</v>
      </c>
      <c r="BB162" s="2">
        <f t="shared" si="214"/>
        <v>57.770131315472319</v>
      </c>
      <c r="BC162" s="2">
        <f t="shared" si="214"/>
        <v>55.846868728210588</v>
      </c>
      <c r="BD162" s="2">
        <f t="shared" si="214"/>
        <v>54.960136656252409</v>
      </c>
      <c r="BE162" s="2">
        <f t="shared" si="214"/>
        <v>52.884315378523468</v>
      </c>
      <c r="BF162" s="2">
        <f t="shared" si="214"/>
        <v>53.132707069307251</v>
      </c>
      <c r="BG162" s="2">
        <f t="shared" si="214"/>
        <v>53.011429739916416</v>
      </c>
      <c r="BH162" s="2">
        <f t="shared" si="214"/>
        <v>53.384441999195346</v>
      </c>
      <c r="BI162" s="2">
        <f t="shared" si="214"/>
        <v>54.137764442642947</v>
      </c>
      <c r="BJ162" s="2">
        <f t="shared" si="214"/>
        <v>56.750612131902479</v>
      </c>
      <c r="BK162" s="2">
        <f t="shared" si="214"/>
        <v>56.961872417986967</v>
      </c>
      <c r="BL162" s="2">
        <f t="shared" si="214"/>
        <v>55.661242725686037</v>
      </c>
      <c r="BM162" s="2">
        <f t="shared" si="214"/>
        <v>59.016569306539246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56.762</v>
      </c>
      <c r="CI162" s="2">
        <f t="shared" si="215"/>
        <v>54.5</v>
      </c>
      <c r="CJ162" s="2">
        <f t="shared" si="215"/>
        <v>54.71</v>
      </c>
      <c r="CK162" s="2">
        <f t="shared" si="215"/>
        <v>52.468000000000004</v>
      </c>
      <c r="CL162" s="2">
        <f t="shared" si="215"/>
        <v>52.805999999999997</v>
      </c>
      <c r="CM162" s="2">
        <f t="shared" si="215"/>
        <v>52.531999999999996</v>
      </c>
      <c r="CN162" s="2">
        <f t="shared" si="215"/>
        <v>53.064999999999998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56.762</v>
      </c>
      <c r="CY162" s="2">
        <f t="shared" si="201"/>
        <v>54.5</v>
      </c>
      <c r="CZ162" s="2">
        <f t="shared" si="202"/>
        <v>54.71</v>
      </c>
      <c r="DA162" s="2">
        <f t="shared" si="203"/>
        <v>52.468000000000004</v>
      </c>
      <c r="DB162" s="2">
        <f t="shared" si="204"/>
        <v>52.805999999999997</v>
      </c>
      <c r="DC162" s="2">
        <f t="shared" si="205"/>
        <v>52.531999999999996</v>
      </c>
      <c r="DD162" s="2">
        <f t="shared" si="206"/>
        <v>53.064999999999998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107.92678314708549</v>
      </c>
      <c r="DL162" s="2">
        <f t="shared" si="176"/>
        <v>86.783129568106332</v>
      </c>
      <c r="DM162" s="2">
        <f t="shared" si="176"/>
        <v>94.90448949964761</v>
      </c>
      <c r="DN162" s="2">
        <f t="shared" si="176"/>
        <v>91.072212926608245</v>
      </c>
      <c r="DO162" s="2">
        <f t="shared" si="176"/>
        <v>82.573615221987325</v>
      </c>
      <c r="DP162" s="2">
        <f t="shared" si="176"/>
        <v>86.876859870891096</v>
      </c>
      <c r="DQ162" s="2">
        <f t="shared" si="176"/>
        <v>86.001800944669341</v>
      </c>
      <c r="DR162" s="2">
        <f t="shared" si="176"/>
        <v>92.631903490535052</v>
      </c>
      <c r="DS162" s="2">
        <f t="shared" si="176"/>
        <v>100.00083488529015</v>
      </c>
      <c r="DT162" s="2">
        <f t="shared" si="176"/>
        <v>104.43863845424374</v>
      </c>
      <c r="DU162" s="2">
        <f t="shared" si="176"/>
        <v>102.34528083623694</v>
      </c>
      <c r="DV162" s="2">
        <f t="shared" si="176"/>
        <v>98.359454545454554</v>
      </c>
      <c r="DW162" s="2">
        <f t="shared" si="176"/>
        <v>98.276491120507416</v>
      </c>
      <c r="DX162" s="2">
        <f t="shared" si="176"/>
        <v>88.600718816067641</v>
      </c>
      <c r="DY162" s="2">
        <f t="shared" si="176"/>
        <v>83.465909824109787</v>
      </c>
      <c r="EA162" s="2">
        <f t="shared" si="213"/>
        <v>61.857647918001277</v>
      </c>
      <c r="EB162" s="2">
        <f t="shared" si="213"/>
        <v>56.875864456686941</v>
      </c>
      <c r="EC162" s="2">
        <f t="shared" si="213"/>
        <v>57.418200450450456</v>
      </c>
      <c r="ED162" s="2">
        <f t="shared" si="213"/>
        <v>57.767573272290349</v>
      </c>
      <c r="EE162" s="2">
        <f t="shared" si="213"/>
        <v>55.829398314996105</v>
      </c>
      <c r="EF162" s="2">
        <f t="shared" si="213"/>
        <v>54.972030291096452</v>
      </c>
      <c r="EG162" s="2">
        <f t="shared" si="213"/>
        <v>52.868682123543515</v>
      </c>
      <c r="EH162" s="2">
        <f t="shared" si="213"/>
        <v>53.100856400178415</v>
      </c>
      <c r="EI162" s="2">
        <f t="shared" si="213"/>
        <v>52.9449860363165</v>
      </c>
      <c r="EJ162" s="2">
        <f t="shared" si="213"/>
        <v>53.297461749515818</v>
      </c>
      <c r="EK162" s="2">
        <f t="shared" si="212"/>
        <v>54.075381181294397</v>
      </c>
      <c r="EL162" s="2">
        <f t="shared" si="179"/>
        <v>56.728859425258918</v>
      </c>
      <c r="EM162" s="2">
        <f t="shared" si="179"/>
        <v>56.959480388597818</v>
      </c>
      <c r="EN162" s="2">
        <f t="shared" si="179"/>
        <v>55.645195035081088</v>
      </c>
      <c r="EO162" s="2">
        <f t="shared" si="179"/>
        <v>58.986749351041809</v>
      </c>
      <c r="EQ162" s="2">
        <f t="shared" si="177"/>
        <v>61.964671770430712</v>
      </c>
      <c r="ER162" s="2">
        <f t="shared" si="177"/>
        <v>58.045550605710346</v>
      </c>
      <c r="ES162" s="2">
        <f t="shared" si="177"/>
        <v>57.426354552646785</v>
      </c>
      <c r="ET162" s="2">
        <f t="shared" si="177"/>
        <v>57.7237794260108</v>
      </c>
      <c r="EU162" s="2">
        <f t="shared" si="177"/>
        <v>55.93221425156306</v>
      </c>
      <c r="EV162" s="2">
        <f t="shared" si="177"/>
        <v>54.796893741586864</v>
      </c>
      <c r="EW162" s="2">
        <f t="shared" si="177"/>
        <v>52.917291881045728</v>
      </c>
      <c r="EX162" s="2">
        <f t="shared" si="177"/>
        <v>53.236428731591907</v>
      </c>
      <c r="EY162" s="2">
        <f t="shared" si="177"/>
        <v>53.331267899267516</v>
      </c>
      <c r="EZ162" s="2">
        <f t="shared" si="177"/>
        <v>53.897518932355439</v>
      </c>
      <c r="FA162" s="2">
        <f t="shared" si="177"/>
        <v>54.598280380396488</v>
      </c>
      <c r="FB162" s="2">
        <f t="shared" si="177"/>
        <v>56.869653683672439</v>
      </c>
      <c r="FC162" s="2">
        <f t="shared" si="177"/>
        <v>56.865595721771768</v>
      </c>
      <c r="FD162" s="2">
        <f t="shared" si="177"/>
        <v>55.750267511087088</v>
      </c>
      <c r="FE162" s="2">
        <f t="shared" si="177"/>
        <v>59.375844070402607</v>
      </c>
      <c r="FG162" s="2">
        <f t="shared" si="178"/>
        <v>0.99978666065840605</v>
      </c>
      <c r="FH162" s="2">
        <f t="shared" si="178"/>
        <v>0.99979246613316486</v>
      </c>
      <c r="FI162" s="2">
        <f t="shared" si="178"/>
        <v>0.99976321534236068</v>
      </c>
      <c r="FJ162" s="2">
        <f t="shared" si="178"/>
        <v>0.99977973295273392</v>
      </c>
      <c r="FK162" s="2">
        <f t="shared" si="178"/>
        <v>0.99974992763584647</v>
      </c>
      <c r="FL162" s="2">
        <f t="shared" si="178"/>
        <v>0.99975019742887694</v>
      </c>
      <c r="FM162" s="2">
        <f t="shared" si="178"/>
        <v>0.99974527741218122</v>
      </c>
      <c r="FN162" s="2">
        <f t="shared" si="178"/>
        <v>0.99973812773991944</v>
      </c>
      <c r="FO162" s="2">
        <f t="shared" si="178"/>
        <v>0.999734182189565</v>
      </c>
      <c r="FP162" s="2">
        <f t="shared" si="178"/>
        <v>0.99970930820450576</v>
      </c>
      <c r="FQ162" s="2">
        <f t="shared" si="178"/>
        <v>0.99974287663159134</v>
      </c>
      <c r="FR162" s="2">
        <f t="shared" si="178"/>
        <v>0.999762217517153</v>
      </c>
      <c r="FS162" s="2">
        <f t="shared" si="178"/>
        <v>0.99976815420739129</v>
      </c>
      <c r="FT162" s="2">
        <f t="shared" si="178"/>
        <v>0.99975444292525084</v>
      </c>
      <c r="FU162" s="2">
        <f t="shared" si="178"/>
        <v>0.99970326890652328</v>
      </c>
      <c r="FW162" s="2">
        <f t="shared" si="216"/>
        <v>7.6056639457218342E-2</v>
      </c>
      <c r="FX162" s="2">
        <f t="shared" si="216"/>
        <v>0.10220731749472863</v>
      </c>
      <c r="FY162" s="2">
        <f t="shared" si="216"/>
        <v>0.10437382477377051</v>
      </c>
      <c r="FZ162" s="2">
        <f t="shared" si="216"/>
        <v>0.10909915115578389</v>
      </c>
      <c r="GA162" s="2">
        <f t="shared" si="216"/>
        <v>0.1048711320942922</v>
      </c>
      <c r="GB162" s="2">
        <f t="shared" si="216"/>
        <v>0.1134174640298863</v>
      </c>
      <c r="GC162" s="2">
        <f t="shared" si="216"/>
        <v>0.14798471708078462</v>
      </c>
      <c r="GD162" s="2">
        <f t="shared" si="216"/>
        <v>0.15857649020114201</v>
      </c>
      <c r="GE162" s="2">
        <f t="shared" si="216"/>
        <v>0.1396271118676973</v>
      </c>
      <c r="GF162" s="2">
        <f t="shared" si="216"/>
        <v>0.12017842842624736</v>
      </c>
      <c r="GG162" s="2">
        <f t="shared" si="216"/>
        <v>9.5567065779284519E-2</v>
      </c>
      <c r="GH162" s="2">
        <f t="shared" si="216"/>
        <v>8.4191504021934552E-2</v>
      </c>
      <c r="GI162" s="2">
        <f t="shared" si="216"/>
        <v>7.6552923445158363E-2</v>
      </c>
      <c r="GJ162" s="2">
        <f t="shared" si="216"/>
        <v>7.5711821885741618E-2</v>
      </c>
      <c r="GK162" s="2">
        <f t="shared" si="216"/>
        <v>5.7971044890886253E-2</v>
      </c>
      <c r="GM162" s="86">
        <f t="shared" si="217"/>
        <v>8.5606360995316559E-140</v>
      </c>
      <c r="GN162" s="86">
        <f t="shared" si="217"/>
        <v>2.495775477186432E-140</v>
      </c>
      <c r="GO162" s="86">
        <f t="shared" si="217"/>
        <v>3.0613618057527896E-179</v>
      </c>
      <c r="GP162" s="86">
        <f t="shared" si="217"/>
        <v>1.5263731372484141E-177</v>
      </c>
      <c r="GQ162" s="86">
        <f t="shared" si="217"/>
        <v>1.7563423225876423E-163</v>
      </c>
      <c r="GR162" s="86">
        <f t="shared" si="217"/>
        <v>2.6316159530481108E-145</v>
      </c>
      <c r="GS162" s="86">
        <f t="shared" si="217"/>
        <v>1.031413472431872E-189</v>
      </c>
      <c r="GT162" s="86">
        <f t="shared" si="217"/>
        <v>1.0094021077187663E-235</v>
      </c>
      <c r="GU162" s="86">
        <f t="shared" si="217"/>
        <v>9.2594527752749983E-265</v>
      </c>
      <c r="GV162" s="86">
        <f t="shared" si="217"/>
        <v>1.02838117605615E-200</v>
      </c>
      <c r="GW162" s="86">
        <f t="shared" si="217"/>
        <v>1.0416194154439943E-214</v>
      </c>
      <c r="GX162" s="86">
        <f t="shared" si="217"/>
        <v>7.1973402603127055E-204</v>
      </c>
      <c r="GY162" s="86">
        <f t="shared" si="217"/>
        <v>8.0948495187483581E-205</v>
      </c>
      <c r="GZ162" s="86">
        <f t="shared" si="217"/>
        <v>2.4008017492488708E-257</v>
      </c>
      <c r="HA162" s="86">
        <f t="shared" si="217"/>
        <v>3.5147028730635361E-301</v>
      </c>
      <c r="HC162" s="86">
        <f t="shared" si="181"/>
        <v>8.8745905693590336E-47</v>
      </c>
      <c r="HD162" s="86">
        <f t="shared" si="181"/>
        <v>1.0717821862187956E-61</v>
      </c>
      <c r="HE162" s="86">
        <f t="shared" si="181"/>
        <v>6.2851776167836829E-79</v>
      </c>
      <c r="HF162" s="86">
        <f t="shared" si="180"/>
        <v>5.2991407843982314E-79</v>
      </c>
      <c r="HG162" s="86">
        <f t="shared" si="180"/>
        <v>1.7737822596290411E-96</v>
      </c>
      <c r="HH162" s="86">
        <f t="shared" si="180"/>
        <v>5.3868046202532495E-98</v>
      </c>
      <c r="HI162" s="86">
        <f t="shared" si="180"/>
        <v>3.6283956378243839E-154</v>
      </c>
      <c r="HJ162" s="86">
        <f t="shared" si="180"/>
        <v>9.2608654875517907E-197</v>
      </c>
      <c r="HK162" s="86">
        <f t="shared" si="180"/>
        <v>8.21935297780442E-204</v>
      </c>
      <c r="HL162" s="86">
        <f t="shared" si="161"/>
        <v>1.4153473905023956E-111</v>
      </c>
      <c r="HM162" s="86">
        <f t="shared" si="161"/>
        <v>3.1922482862507578E-138</v>
      </c>
      <c r="HN162" s="86">
        <f t="shared" si="161"/>
        <v>1.6353416680385449E-102</v>
      </c>
      <c r="HO162" s="86">
        <f t="shared" si="161"/>
        <v>4.0549388392633463E-83</v>
      </c>
      <c r="HP162" s="86">
        <f t="shared" si="161"/>
        <v>2.4565444037842859E-111</v>
      </c>
      <c r="HQ162" s="86">
        <f t="shared" si="161"/>
        <v>7.1716856699901628E-150</v>
      </c>
      <c r="HS162" s="86">
        <f t="shared" si="218"/>
        <v>0.10400726587116917</v>
      </c>
      <c r="HT162" s="86">
        <f t="shared" si="218"/>
        <v>1.8975056655404981E-2</v>
      </c>
      <c r="HU162" s="86">
        <f t="shared" si="218"/>
        <v>1.5945396929371008E-2</v>
      </c>
      <c r="HV162" s="86">
        <f t="shared" si="218"/>
        <v>5.5362428485897829E-3</v>
      </c>
      <c r="HW162" s="86">
        <f t="shared" si="218"/>
        <v>5.1756675101894117E-3</v>
      </c>
      <c r="HX162" s="86">
        <f t="shared" si="218"/>
        <v>2.7556854291436914E-3</v>
      </c>
      <c r="HY162" s="86">
        <f t="shared" si="218"/>
        <v>7.2673376508908632E-5</v>
      </c>
      <c r="HZ162" s="86">
        <f t="shared" si="218"/>
        <v>1.850054244992909E-5</v>
      </c>
      <c r="IA162" s="86">
        <f t="shared" si="218"/>
        <v>8.9654295428402816E-5</v>
      </c>
      <c r="IB162" s="86">
        <f t="shared" si="218"/>
        <v>1.0334046341515759E-4</v>
      </c>
      <c r="IC162" s="86">
        <f t="shared" si="218"/>
        <v>1.6871059604593952E-2</v>
      </c>
      <c r="ID162" s="86">
        <f t="shared" si="218"/>
        <v>4.8470982031568438E-2</v>
      </c>
      <c r="IE162" s="86">
        <f t="shared" si="218"/>
        <v>9.3774442641501574E-2</v>
      </c>
      <c r="IF162" s="86">
        <f t="shared" si="218"/>
        <v>0.27288841424101673</v>
      </c>
      <c r="IG162" s="86">
        <f t="shared" si="218"/>
        <v>0.30433502893704512</v>
      </c>
      <c r="II162" s="86">
        <f t="shared" si="219"/>
        <v>1.1185080550543203E-10</v>
      </c>
      <c r="IJ162" s="86">
        <f t="shared" si="219"/>
        <v>4.1259587371644703E-8</v>
      </c>
      <c r="IK162" s="86">
        <f t="shared" si="219"/>
        <v>1.4276588989589946E-8</v>
      </c>
      <c r="IL162" s="86">
        <f t="shared" si="219"/>
        <v>1.3389261917720941E-8</v>
      </c>
      <c r="IM162" s="86">
        <f t="shared" si="219"/>
        <v>3.3024269929295406E-9</v>
      </c>
      <c r="IN162" s="86">
        <f t="shared" si="219"/>
        <v>1.710779756483481E-8</v>
      </c>
      <c r="IO162" s="86">
        <f t="shared" si="219"/>
        <v>5.2898003906253988E-7</v>
      </c>
      <c r="IP162" s="86">
        <f t="shared" si="219"/>
        <v>9.9970848994878375E-7</v>
      </c>
      <c r="IQ162" s="86">
        <f t="shared" si="219"/>
        <v>1.2378106978338038E-7</v>
      </c>
      <c r="IR162" s="86">
        <f t="shared" si="219"/>
        <v>1.0665328043608114E-10</v>
      </c>
      <c r="IS162" s="86">
        <f t="shared" si="219"/>
        <v>8.3585177846551682E-10</v>
      </c>
      <c r="IT162" s="86">
        <f t="shared" si="219"/>
        <v>1.23282053355433E-10</v>
      </c>
      <c r="IU162" s="86">
        <f t="shared" si="219"/>
        <v>5.3286093168121355E-11</v>
      </c>
      <c r="IV162" s="86">
        <f t="shared" si="219"/>
        <v>3.6150000496826537E-11</v>
      </c>
      <c r="IW162" s="86">
        <f t="shared" si="219"/>
        <v>2.5766849709817982E-6</v>
      </c>
      <c r="IY162" s="86">
        <f t="shared" si="220"/>
        <v>0.10400726598301997</v>
      </c>
      <c r="IZ162" s="86">
        <f t="shared" si="220"/>
        <v>1.8975097914992353E-2</v>
      </c>
      <c r="JA162" s="86">
        <f t="shared" si="220"/>
        <v>1.5945411205959999E-2</v>
      </c>
      <c r="JB162" s="86">
        <f t="shared" si="220"/>
        <v>5.5362562378517008E-3</v>
      </c>
      <c r="JC162" s="86">
        <f t="shared" si="220"/>
        <v>5.175670812616405E-3</v>
      </c>
      <c r="JD162" s="86">
        <f t="shared" si="220"/>
        <v>2.7557025369412563E-3</v>
      </c>
      <c r="JE162" s="86">
        <f t="shared" si="220"/>
        <v>7.3202356547971169E-5</v>
      </c>
      <c r="JF162" s="86">
        <f t="shared" si="220"/>
        <v>1.9500250939877875E-5</v>
      </c>
      <c r="JG162" s="86">
        <f t="shared" si="220"/>
        <v>8.9778076498186197E-5</v>
      </c>
      <c r="JH162" s="86">
        <f t="shared" si="220"/>
        <v>1.0334057006843802E-4</v>
      </c>
      <c r="JI162" s="86">
        <f t="shared" si="220"/>
        <v>1.6871060440445732E-2</v>
      </c>
      <c r="JJ162" s="86">
        <f t="shared" si="220"/>
        <v>4.8470982154850489E-2</v>
      </c>
      <c r="JK162" s="86">
        <f t="shared" si="220"/>
        <v>9.3774442694787671E-2</v>
      </c>
      <c r="JL162" s="86">
        <f t="shared" si="220"/>
        <v>0.27288841427716676</v>
      </c>
      <c r="JM162" s="86">
        <f t="shared" si="220"/>
        <v>0.30433760562201612</v>
      </c>
    </row>
    <row r="163" spans="2:273" x14ac:dyDescent="0.25">
      <c r="B163" s="2">
        <v>136</v>
      </c>
      <c r="C163" s="37">
        <v>61.5</v>
      </c>
      <c r="D163" s="37">
        <v>55.555999999999997</v>
      </c>
      <c r="E163" s="37">
        <v>57</v>
      </c>
      <c r="F163" s="37">
        <v>57.286000000000001</v>
      </c>
      <c r="G163" s="37">
        <v>54.823</v>
      </c>
      <c r="H163" s="37">
        <v>55.015999999999998</v>
      </c>
      <c r="I163" s="37">
        <v>52.225999999999999</v>
      </c>
      <c r="J163" s="37">
        <v>52.725999999999999</v>
      </c>
      <c r="K163" s="37">
        <v>51.871000000000002</v>
      </c>
      <c r="L163" s="37">
        <v>52.5</v>
      </c>
      <c r="M163" s="37">
        <v>52.871000000000002</v>
      </c>
      <c r="N163" s="37">
        <v>56.564999999999998</v>
      </c>
      <c r="O163" s="37">
        <v>56.241999999999997</v>
      </c>
      <c r="P163" s="37">
        <v>62.677</v>
      </c>
      <c r="Q163" s="37">
        <v>75.046000000000006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61.775154642372755</v>
      </c>
      <c r="T163" s="4">
        <f t="shared" si="221"/>
        <v>56.882817006245439</v>
      </c>
      <c r="U163" s="4">
        <f t="shared" si="221"/>
        <v>57.30714425028571</v>
      </c>
      <c r="V163" s="4">
        <f t="shared" si="221"/>
        <v>57.656014338345727</v>
      </c>
      <c r="W163" s="4">
        <f t="shared" si="221"/>
        <v>55.735926913283542</v>
      </c>
      <c r="X163" s="4">
        <f t="shared" si="221"/>
        <v>54.862726023165834</v>
      </c>
      <c r="Y163" s="4">
        <f t="shared" si="221"/>
        <v>52.77638495871814</v>
      </c>
      <c r="Z163" s="4">
        <f t="shared" si="221"/>
        <v>52.987637757381492</v>
      </c>
      <c r="AA163" s="4">
        <f t="shared" si="221"/>
        <v>52.844686829069246</v>
      </c>
      <c r="AB163" s="4">
        <f t="shared" si="221"/>
        <v>53.207960845291581</v>
      </c>
      <c r="AC163" s="4">
        <f t="shared" si="221"/>
        <v>53.979551563115855</v>
      </c>
      <c r="AD163" s="4">
        <f t="shared" si="221"/>
        <v>56.739638190578916</v>
      </c>
      <c r="AE163" s="4">
        <f t="shared" si="221"/>
        <v>57.280175813187576</v>
      </c>
      <c r="AF163" s="4">
        <f t="shared" si="221"/>
        <v>62.585518868409508</v>
      </c>
      <c r="AG163" s="4">
        <f t="shared" si="221"/>
        <v>75.574840110267161</v>
      </c>
      <c r="AI163" s="4">
        <f t="shared" ref="AI163:AW179" si="222">IF(OR($B163 &lt; C$230, $B163 &gt; C$233), 0, C163-S163)</f>
        <v>-0.27515464237275467</v>
      </c>
      <c r="AJ163" s="4">
        <f t="shared" si="222"/>
        <v>-1.3268170062454416</v>
      </c>
      <c r="AK163" s="4">
        <f t="shared" si="222"/>
        <v>-0.30714425028570957</v>
      </c>
      <c r="AL163" s="4">
        <f t="shared" si="222"/>
        <v>-0.37001433834572595</v>
      </c>
      <c r="AM163" s="4">
        <f t="shared" si="222"/>
        <v>-0.91292691328354181</v>
      </c>
      <c r="AN163" s="4">
        <f t="shared" si="222"/>
        <v>0.15327397683416422</v>
      </c>
      <c r="AO163" s="4">
        <f t="shared" si="222"/>
        <v>-0.55038495871814064</v>
      </c>
      <c r="AP163" s="4">
        <f t="shared" si="222"/>
        <v>-0.26163775738149297</v>
      </c>
      <c r="AQ163" s="4">
        <f t="shared" si="222"/>
        <v>-0.9736868290692442</v>
      </c>
      <c r="AR163" s="4">
        <f t="shared" si="222"/>
        <v>-0.70796084529158065</v>
      </c>
      <c r="AS163" s="4">
        <f t="shared" si="222"/>
        <v>-1.1085515631158529</v>
      </c>
      <c r="AT163" s="4">
        <f t="shared" si="222"/>
        <v>-0.17463819057891783</v>
      </c>
      <c r="AU163" s="4">
        <f t="shared" si="222"/>
        <v>-1.0381758131875785</v>
      </c>
      <c r="AV163" s="4">
        <f t="shared" si="222"/>
        <v>9.1481131590491316E-2</v>
      </c>
      <c r="AW163" s="4">
        <f t="shared" si="222"/>
        <v>-0.52884011026715427</v>
      </c>
      <c r="AY163" s="2">
        <f t="shared" si="214"/>
        <v>61.775154640983999</v>
      </c>
      <c r="AZ163" s="2">
        <f t="shared" si="214"/>
        <v>56.878099048581646</v>
      </c>
      <c r="BA163" s="2">
        <f t="shared" si="214"/>
        <v>57.30030078936754</v>
      </c>
      <c r="BB163" s="2">
        <f t="shared" si="214"/>
        <v>57.654115794608899</v>
      </c>
      <c r="BC163" s="2">
        <f t="shared" si="214"/>
        <v>55.733838242963515</v>
      </c>
      <c r="BD163" s="2">
        <f t="shared" si="214"/>
        <v>54.861743035967137</v>
      </c>
      <c r="BE163" s="2">
        <f t="shared" si="214"/>
        <v>52.776242412985631</v>
      </c>
      <c r="BF163" s="2">
        <f t="shared" si="214"/>
        <v>52.987355336600331</v>
      </c>
      <c r="BG163" s="2">
        <f t="shared" si="214"/>
        <v>52.844632397311074</v>
      </c>
      <c r="BH163" s="2">
        <f t="shared" si="214"/>
        <v>53.207950986294364</v>
      </c>
      <c r="BI163" s="2">
        <f t="shared" si="214"/>
        <v>53.953021079348879</v>
      </c>
      <c r="BJ163" s="2">
        <f t="shared" si="214"/>
        <v>56.591231218128804</v>
      </c>
      <c r="BK163" s="2">
        <f t="shared" si="214"/>
        <v>56.811078616227448</v>
      </c>
      <c r="BL163" s="2">
        <f t="shared" si="214"/>
        <v>55.507830486707704</v>
      </c>
      <c r="BM163" s="2">
        <f t="shared" si="214"/>
        <v>58.840204811388311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55.555999999999997</v>
      </c>
      <c r="CG163" s="2">
        <f t="shared" si="215"/>
        <v>57</v>
      </c>
      <c r="CH163" s="2">
        <f t="shared" si="215"/>
        <v>57.286000000000001</v>
      </c>
      <c r="CI163" s="2">
        <f t="shared" si="215"/>
        <v>54.823</v>
      </c>
      <c r="CJ163" s="2">
        <f t="shared" si="215"/>
        <v>55.015999999999998</v>
      </c>
      <c r="CK163" s="2">
        <f t="shared" si="215"/>
        <v>52.225999999999999</v>
      </c>
      <c r="CL163" s="2">
        <f t="shared" si="215"/>
        <v>52.725999999999999</v>
      </c>
      <c r="CM163" s="2">
        <f t="shared" si="215"/>
        <v>51.871000000000002</v>
      </c>
      <c r="CN163" s="2">
        <f t="shared" si="215"/>
        <v>52.5</v>
      </c>
      <c r="CO163" s="2">
        <f t="shared" si="215"/>
        <v>52.871000000000002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55.555999999999997</v>
      </c>
      <c r="CW163" s="2">
        <f t="shared" si="199"/>
        <v>57</v>
      </c>
      <c r="CX163" s="2">
        <f t="shared" si="200"/>
        <v>57.286000000000001</v>
      </c>
      <c r="CY163" s="2">
        <f t="shared" si="201"/>
        <v>54.823</v>
      </c>
      <c r="CZ163" s="2">
        <f t="shared" si="202"/>
        <v>55.015999999999998</v>
      </c>
      <c r="DA163" s="2">
        <f t="shared" si="203"/>
        <v>52.225999999999999</v>
      </c>
      <c r="DB163" s="2">
        <f t="shared" si="204"/>
        <v>52.725999999999999</v>
      </c>
      <c r="DC163" s="2">
        <f t="shared" si="205"/>
        <v>51.871000000000002</v>
      </c>
      <c r="DD163" s="2">
        <f t="shared" si="206"/>
        <v>52.5</v>
      </c>
      <c r="DE163" s="2">
        <f t="shared" si="207"/>
        <v>52.871000000000002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108.1434664753851</v>
      </c>
      <c r="DL163" s="2">
        <f t="shared" si="223"/>
        <v>86.83770598006646</v>
      </c>
      <c r="DM163" s="2">
        <f t="shared" si="223"/>
        <v>95.069005426356554</v>
      </c>
      <c r="DN163" s="2">
        <f t="shared" si="223"/>
        <v>91.211059347629089</v>
      </c>
      <c r="DO163" s="2">
        <f t="shared" si="223"/>
        <v>82.63057399577167</v>
      </c>
      <c r="DP163" s="2">
        <f t="shared" si="223"/>
        <v>86.976669205628966</v>
      </c>
      <c r="DQ163" s="2">
        <f t="shared" si="223"/>
        <v>86.100859041835335</v>
      </c>
      <c r="DR163" s="2">
        <f t="shared" si="223"/>
        <v>92.784320056898991</v>
      </c>
      <c r="DS163" s="2">
        <f t="shared" si="223"/>
        <v>100.21215047233468</v>
      </c>
      <c r="DT163" s="2">
        <f t="shared" si="223"/>
        <v>104.68846230440968</v>
      </c>
      <c r="DU163" s="2">
        <f t="shared" si="223"/>
        <v>102.54616097560977</v>
      </c>
      <c r="DV163" s="2">
        <f t="shared" si="223"/>
        <v>98.510226215644821</v>
      </c>
      <c r="DW163" s="2">
        <f t="shared" si="223"/>
        <v>98.433626004228344</v>
      </c>
      <c r="DX163" s="2">
        <f t="shared" si="223"/>
        <v>88.722677891875549</v>
      </c>
      <c r="DY163" s="2">
        <f t="shared" si="223"/>
        <v>83.508051909051872</v>
      </c>
      <c r="EA163" s="2">
        <f t="shared" si="213"/>
        <v>61.756669570787956</v>
      </c>
      <c r="EB163" s="2">
        <f t="shared" si="213"/>
        <v>56.736314969604877</v>
      </c>
      <c r="EC163" s="2">
        <f t="shared" si="213"/>
        <v>57.291172578828835</v>
      </c>
      <c r="ED163" s="2">
        <f t="shared" si="213"/>
        <v>57.652724524569102</v>
      </c>
      <c r="EE163" s="2">
        <f t="shared" si="213"/>
        <v>55.715445451788966</v>
      </c>
      <c r="EF163" s="2">
        <f t="shared" si="213"/>
        <v>54.876863148567487</v>
      </c>
      <c r="EG163" s="2">
        <f t="shared" si="213"/>
        <v>52.760442618609581</v>
      </c>
      <c r="EH163" s="2">
        <f t="shared" si="213"/>
        <v>52.953604853096962</v>
      </c>
      <c r="EI163" s="2">
        <f t="shared" si="213"/>
        <v>52.772466128210581</v>
      </c>
      <c r="EJ163" s="2">
        <f t="shared" si="213"/>
        <v>53.112960990811075</v>
      </c>
      <c r="EK163" s="2">
        <f t="shared" si="212"/>
        <v>53.884751970591346</v>
      </c>
      <c r="EL163" s="2">
        <f t="shared" si="179"/>
        <v>56.568617758297691</v>
      </c>
      <c r="EM163" s="2">
        <f t="shared" si="179"/>
        <v>56.810323088981463</v>
      </c>
      <c r="EN163" s="2">
        <f t="shared" si="179"/>
        <v>55.491289932199173</v>
      </c>
      <c r="EO163" s="2">
        <f t="shared" si="179"/>
        <v>58.807981526986502</v>
      </c>
      <c r="EQ163" s="2">
        <f t="shared" ref="EQ163:FE179" si="224">CU$228*$B163+CU$229</f>
        <v>61.870933009763426</v>
      </c>
      <c r="ER163" s="2">
        <f t="shared" si="224"/>
        <v>57.962609658716161</v>
      </c>
      <c r="ES163" s="2">
        <f t="shared" si="224"/>
        <v>57.29973293156533</v>
      </c>
      <c r="ET163" s="2">
        <f t="shared" si="224"/>
        <v>57.607528449836828</v>
      </c>
      <c r="EU163" s="2">
        <f t="shared" si="224"/>
        <v>55.823091853622643</v>
      </c>
      <c r="EV163" s="2">
        <f t="shared" si="224"/>
        <v>54.694498645014292</v>
      </c>
      <c r="EW163" s="2">
        <f t="shared" si="224"/>
        <v>52.81078903180827</v>
      </c>
      <c r="EX163" s="2">
        <f t="shared" si="224"/>
        <v>53.095132965426345</v>
      </c>
      <c r="EY163" s="2">
        <f t="shared" si="224"/>
        <v>53.174054942500128</v>
      </c>
      <c r="EZ163" s="2">
        <f t="shared" si="224"/>
        <v>53.737209262844459</v>
      </c>
      <c r="FA163" s="2">
        <f t="shared" si="224"/>
        <v>54.432357200766518</v>
      </c>
      <c r="FB163" s="2">
        <f t="shared" si="224"/>
        <v>56.716239811887476</v>
      </c>
      <c r="FC163" s="2">
        <f t="shared" si="224"/>
        <v>56.713762624814237</v>
      </c>
      <c r="FD163" s="2">
        <f t="shared" si="224"/>
        <v>55.601685745899786</v>
      </c>
      <c r="FE163" s="2">
        <f t="shared" si="224"/>
        <v>59.21200849288698</v>
      </c>
      <c r="FG163" s="2">
        <f t="shared" ref="FG163:FU179" si="225">POWER(10,($B163-C$231)/C$229)/(1+POWER(10,($B163-C$231)/C$229))</f>
        <v>0.99980542855559773</v>
      </c>
      <c r="FH163" s="2">
        <f t="shared" si="225"/>
        <v>0.99981072340758403</v>
      </c>
      <c r="FI163" s="2">
        <f t="shared" si="225"/>
        <v>0.99978404532633569</v>
      </c>
      <c r="FJ163" s="2">
        <f t="shared" si="225"/>
        <v>0.99979911017187195</v>
      </c>
      <c r="FK163" s="2">
        <f t="shared" si="225"/>
        <v>0.99977192627481248</v>
      </c>
      <c r="FL163" s="2">
        <f t="shared" si="225"/>
        <v>0.99977217233980342</v>
      </c>
      <c r="FM163" s="2">
        <f t="shared" si="225"/>
        <v>0.99976768503204538</v>
      </c>
      <c r="FN163" s="2">
        <f t="shared" si="225"/>
        <v>0.99976116415704341</v>
      </c>
      <c r="FO163" s="2">
        <f t="shared" si="225"/>
        <v>0.99975756560527052</v>
      </c>
      <c r="FP163" s="2">
        <f t="shared" si="225"/>
        <v>0.99973487915040871</v>
      </c>
      <c r="FQ163" s="2">
        <f t="shared" si="225"/>
        <v>0.99976549539551118</v>
      </c>
      <c r="FR163" s="2">
        <f t="shared" si="225"/>
        <v>0.99978313526092955</v>
      </c>
      <c r="FS163" s="2">
        <f t="shared" si="225"/>
        <v>0.99978854981051557</v>
      </c>
      <c r="FT163" s="2">
        <f t="shared" si="225"/>
        <v>0.99977604444728374</v>
      </c>
      <c r="FU163" s="2">
        <f t="shared" si="225"/>
        <v>0.99972937096048919</v>
      </c>
      <c r="FW163" s="2">
        <f t="shared" si="216"/>
        <v>8.2786971982817592E-2</v>
      </c>
      <c r="FX163" s="2">
        <f t="shared" si="216"/>
        <v>0.11097380708543739</v>
      </c>
      <c r="FY163" s="2">
        <f t="shared" si="216"/>
        <v>0.1133026878941774</v>
      </c>
      <c r="FZ163" s="2">
        <f t="shared" si="216"/>
        <v>0.1183788217619753</v>
      </c>
      <c r="GA163" s="2">
        <f t="shared" si="216"/>
        <v>0.11383713096658722</v>
      </c>
      <c r="GB163" s="2">
        <f t="shared" si="216"/>
        <v>0.12301372180444342</v>
      </c>
      <c r="GC163" s="2">
        <f t="shared" si="216"/>
        <v>0.15997796250764196</v>
      </c>
      <c r="GD163" s="2">
        <f t="shared" si="216"/>
        <v>0.17125559482973196</v>
      </c>
      <c r="GE163" s="2">
        <f t="shared" si="216"/>
        <v>0.15106311675461115</v>
      </c>
      <c r="GF163" s="2">
        <f t="shared" si="216"/>
        <v>0.13026268297396731</v>
      </c>
      <c r="GG163" s="2">
        <f t="shared" si="216"/>
        <v>0.10382987807979147</v>
      </c>
      <c r="GH163" s="2">
        <f t="shared" si="216"/>
        <v>9.1570355025561836E-2</v>
      </c>
      <c r="GI163" s="2">
        <f t="shared" si="216"/>
        <v>8.3323212163480584E-2</v>
      </c>
      <c r="GJ163" s="2">
        <f t="shared" si="216"/>
        <v>8.2414362877592698E-2</v>
      </c>
      <c r="GK163" s="2">
        <f t="shared" si="216"/>
        <v>6.3210454335739588E-2</v>
      </c>
      <c r="GM163" s="86">
        <f t="shared" si="217"/>
        <v>9.1295577605520396E-144</v>
      </c>
      <c r="GN163" s="86">
        <f t="shared" si="217"/>
        <v>2.7878862100212811E-144</v>
      </c>
      <c r="GO163" s="86">
        <f t="shared" si="217"/>
        <v>2.4583908237844467E-184</v>
      </c>
      <c r="GP163" s="86">
        <f t="shared" si="217"/>
        <v>1.5139757351351255E-182</v>
      </c>
      <c r="GQ163" s="86">
        <f t="shared" si="217"/>
        <v>4.1498907039023981E-168</v>
      </c>
      <c r="GR163" s="86">
        <f t="shared" si="217"/>
        <v>2.1490052958079928E-149</v>
      </c>
      <c r="GS163" s="86">
        <f t="shared" si="217"/>
        <v>5.4348725219509959E-195</v>
      </c>
      <c r="GT163" s="86">
        <f t="shared" si="217"/>
        <v>2.7324378479044825E-242</v>
      </c>
      <c r="GU163" s="86">
        <f t="shared" si="217"/>
        <v>3.6625432567667274E-272</v>
      </c>
      <c r="GV163" s="86">
        <f t="shared" si="217"/>
        <v>2.6957175150396099E-206</v>
      </c>
      <c r="GW163" s="86">
        <f t="shared" si="217"/>
        <v>8.955180244914343E-221</v>
      </c>
      <c r="GX163" s="86">
        <f t="shared" si="217"/>
        <v>1.2502318633902576E-209</v>
      </c>
      <c r="GY163" s="86">
        <f t="shared" si="217"/>
        <v>1.2016857460770136E-210</v>
      </c>
      <c r="GZ163" s="86">
        <f t="shared" si="217"/>
        <v>1.2708164855489373E-264</v>
      </c>
      <c r="HA163" s="86">
        <f t="shared" si="217"/>
        <v>0</v>
      </c>
      <c r="HC163" s="86">
        <f t="shared" si="181"/>
        <v>8.9563321226179439E-49</v>
      </c>
      <c r="HD163" s="86">
        <f t="shared" si="181"/>
        <v>2.6287205952090544E-64</v>
      </c>
      <c r="HE163" s="86">
        <f t="shared" si="181"/>
        <v>2.7003398980167673E-82</v>
      </c>
      <c r="HF163" s="86">
        <f t="shared" si="180"/>
        <v>2.5666764549321345E-82</v>
      </c>
      <c r="HG163" s="86">
        <f t="shared" si="180"/>
        <v>1.5352730544193592E-100</v>
      </c>
      <c r="HH163" s="86">
        <f t="shared" si="180"/>
        <v>4.4944613206966334E-102</v>
      </c>
      <c r="HI163" s="86">
        <f t="shared" si="180"/>
        <v>1.9926772000052459E-160</v>
      </c>
      <c r="HJ163" s="86">
        <f t="shared" si="180"/>
        <v>9.8758558164637199E-205</v>
      </c>
      <c r="HK163" s="86">
        <f t="shared" si="180"/>
        <v>3.9736919986524722E-212</v>
      </c>
      <c r="HL163" s="86">
        <f t="shared" si="161"/>
        <v>4.401914305585318E-116</v>
      </c>
      <c r="HM163" s="86">
        <f t="shared" si="161"/>
        <v>5.0428022350233974E-144</v>
      </c>
      <c r="HN163" s="86">
        <f t="shared" si="161"/>
        <v>7.2527598629063321E-107</v>
      </c>
      <c r="HO163" s="86">
        <f t="shared" si="161"/>
        <v>1.0279289469153214E-86</v>
      </c>
      <c r="HP163" s="86">
        <f t="shared" si="161"/>
        <v>3.906385505824543E-116</v>
      </c>
      <c r="HQ163" s="86">
        <f t="shared" si="161"/>
        <v>3.7219322696869738E-156</v>
      </c>
      <c r="HS163" s="86">
        <f t="shared" si="218"/>
        <v>5.2980156563803359E-2</v>
      </c>
      <c r="HT163" s="86">
        <f t="shared" si="218"/>
        <v>7.5229257839309199E-3</v>
      </c>
      <c r="HU163" s="86">
        <f t="shared" si="218"/>
        <v>5.9058348022470201E-3</v>
      </c>
      <c r="HV163" s="86">
        <f t="shared" si="218"/>
        <v>1.7412508409210146E-3</v>
      </c>
      <c r="HW163" s="86">
        <f t="shared" si="218"/>
        <v>1.5757513695335279E-3</v>
      </c>
      <c r="HX163" s="86">
        <f t="shared" si="218"/>
        <v>7.8514619489849775E-4</v>
      </c>
      <c r="HY163" s="86">
        <f t="shared" si="218"/>
        <v>1.3444469216132164E-5</v>
      </c>
      <c r="HZ163" s="86">
        <f t="shared" si="218"/>
        <v>2.9097354974077475E-6</v>
      </c>
      <c r="IA163" s="86">
        <f t="shared" si="218"/>
        <v>1.6471065938234628E-5</v>
      </c>
      <c r="IB163" s="86">
        <f t="shared" si="218"/>
        <v>1.5692707673401793E-5</v>
      </c>
      <c r="IC163" s="86">
        <f t="shared" si="218"/>
        <v>6.0670989430004684E-3</v>
      </c>
      <c r="ID163" s="86">
        <f t="shared" si="218"/>
        <v>2.0759403634159082E-2</v>
      </c>
      <c r="IE163" s="86">
        <f t="shared" si="218"/>
        <v>4.6114508392236943E-2</v>
      </c>
      <c r="IF163" s="86">
        <f t="shared" si="218"/>
        <v>0.17533421711465952</v>
      </c>
      <c r="IG163" s="86">
        <f t="shared" si="218"/>
        <v>0.19679434137419505</v>
      </c>
      <c r="II163" s="86">
        <f t="shared" si="219"/>
        <v>5.2280038208149603E-10</v>
      </c>
      <c r="IJ163" s="86">
        <f t="shared" si="219"/>
        <v>1.4974933502633801E-7</v>
      </c>
      <c r="IK163" s="86">
        <f t="shared" si="219"/>
        <v>5.7280612499578388E-8</v>
      </c>
      <c r="IL163" s="86">
        <f t="shared" si="219"/>
        <v>5.5770887425122895E-8</v>
      </c>
      <c r="IM163" s="86">
        <f t="shared" si="219"/>
        <v>1.4987698998370992E-8</v>
      </c>
      <c r="IN163" s="86">
        <f t="shared" si="219"/>
        <v>7.1887566820427962E-8</v>
      </c>
      <c r="IO163" s="86">
        <f t="shared" si="219"/>
        <v>2.0181479463710854E-6</v>
      </c>
      <c r="IP163" s="86">
        <f t="shared" si="219"/>
        <v>3.8056097539075604E-6</v>
      </c>
      <c r="IQ163" s="86">
        <f t="shared" si="219"/>
        <v>5.1674546633042642E-7</v>
      </c>
      <c r="IR163" s="86">
        <f t="shared" si="219"/>
        <v>7.3456547048439372E-10</v>
      </c>
      <c r="IS163" s="86">
        <f t="shared" si="219"/>
        <v>3.9463446103070129E-9</v>
      </c>
      <c r="IT163" s="86">
        <f t="shared" si="219"/>
        <v>6.1359107317262762E-10</v>
      </c>
      <c r="IU163" s="86">
        <f t="shared" si="219"/>
        <v>2.6366735228899256E-10</v>
      </c>
      <c r="IV163" s="86">
        <f t="shared" si="219"/>
        <v>1.8246626648769165E-10</v>
      </c>
      <c r="IW163" s="86">
        <f t="shared" si="219"/>
        <v>5.4509489405124505E-6</v>
      </c>
      <c r="IY163" s="86">
        <f t="shared" si="220"/>
        <v>5.2980157086603738E-2</v>
      </c>
      <c r="IZ163" s="86">
        <f t="shared" si="220"/>
        <v>7.5230755332659459E-3</v>
      </c>
      <c r="JA163" s="86">
        <f t="shared" si="220"/>
        <v>5.9058920828595199E-3</v>
      </c>
      <c r="JB163" s="86">
        <f t="shared" si="220"/>
        <v>1.7413066118084398E-3</v>
      </c>
      <c r="JC163" s="86">
        <f t="shared" si="220"/>
        <v>1.5757663572325263E-3</v>
      </c>
      <c r="JD163" s="86">
        <f t="shared" si="220"/>
        <v>7.8521808246531817E-4</v>
      </c>
      <c r="JE163" s="86">
        <f t="shared" si="220"/>
        <v>1.546261716250325E-5</v>
      </c>
      <c r="JF163" s="86">
        <f t="shared" si="220"/>
        <v>6.7153452513153078E-6</v>
      </c>
      <c r="JG163" s="86">
        <f t="shared" si="220"/>
        <v>1.6987811404565054E-5</v>
      </c>
      <c r="JH163" s="86">
        <f t="shared" si="220"/>
        <v>1.5693442238872279E-5</v>
      </c>
      <c r="JI163" s="86">
        <f t="shared" si="220"/>
        <v>6.0671028893450789E-3</v>
      </c>
      <c r="JJ163" s="86">
        <f t="shared" si="220"/>
        <v>2.0759404247750156E-2</v>
      </c>
      <c r="JK163" s="86">
        <f t="shared" si="220"/>
        <v>4.6114508655904295E-2</v>
      </c>
      <c r="JL163" s="86">
        <f t="shared" si="220"/>
        <v>0.17533421729712578</v>
      </c>
      <c r="JM163" s="86">
        <f t="shared" si="220"/>
        <v>0.19679979232313555</v>
      </c>
    </row>
    <row r="164" spans="2:273" x14ac:dyDescent="0.25">
      <c r="B164" s="2">
        <v>137</v>
      </c>
      <c r="C164" s="37">
        <v>60.9</v>
      </c>
      <c r="D164" s="37">
        <v>56.81</v>
      </c>
      <c r="E164" s="37">
        <v>56.698</v>
      </c>
      <c r="F164" s="37">
        <v>57.127000000000002</v>
      </c>
      <c r="G164" s="37">
        <v>55.387</v>
      </c>
      <c r="H164" s="37">
        <v>54.694000000000003</v>
      </c>
      <c r="I164" s="37">
        <v>52.79</v>
      </c>
      <c r="J164" s="37">
        <v>51.984000000000002</v>
      </c>
      <c r="K164" s="37">
        <v>52.21</v>
      </c>
      <c r="L164" s="37">
        <v>52.581000000000003</v>
      </c>
      <c r="M164" s="37">
        <v>53.597000000000001</v>
      </c>
      <c r="N164" s="37">
        <v>56.177</v>
      </c>
      <c r="O164" s="37">
        <v>55.5</v>
      </c>
      <c r="P164" s="37">
        <v>57.631</v>
      </c>
      <c r="Q164" s="37">
        <v>63.462000000000003</v>
      </c>
      <c r="S164" s="4">
        <f t="shared" si="221"/>
        <v>61.674921070933173</v>
      </c>
      <c r="T164" s="4">
        <f t="shared" si="221"/>
        <v>56.757639066001694</v>
      </c>
      <c r="U164" s="4">
        <f t="shared" si="221"/>
        <v>57.174301929985198</v>
      </c>
      <c r="V164" s="4">
        <f t="shared" si="221"/>
        <v>57.538444438860815</v>
      </c>
      <c r="W164" s="4">
        <f t="shared" si="221"/>
        <v>55.621379281315264</v>
      </c>
      <c r="X164" s="4">
        <f t="shared" si="221"/>
        <v>54.76330702624761</v>
      </c>
      <c r="Y164" s="4">
        <f t="shared" si="221"/>
        <v>52.668772657912768</v>
      </c>
      <c r="Z164" s="4">
        <f t="shared" si="221"/>
        <v>52.843284161504315</v>
      </c>
      <c r="AA164" s="4">
        <f t="shared" si="221"/>
        <v>52.678749397266394</v>
      </c>
      <c r="AB164" s="4">
        <f t="shared" si="221"/>
        <v>53.032504560171667</v>
      </c>
      <c r="AC164" s="4">
        <f t="shared" si="221"/>
        <v>53.774839698615203</v>
      </c>
      <c r="AD164" s="4">
        <f t="shared" si="221"/>
        <v>56.472146699395111</v>
      </c>
      <c r="AE164" s="4">
        <f t="shared" si="221"/>
        <v>56.811949868196841</v>
      </c>
      <c r="AF164" s="4">
        <f t="shared" si="221"/>
        <v>58.771328336371191</v>
      </c>
      <c r="AG164" s="4">
        <f t="shared" si="221"/>
        <v>67.056264033911589</v>
      </c>
      <c r="AI164" s="4">
        <f t="shared" si="222"/>
        <v>-0.77492107093317486</v>
      </c>
      <c r="AJ164" s="4">
        <f t="shared" si="222"/>
        <v>5.2360933998308212E-2</v>
      </c>
      <c r="AK164" s="4">
        <f t="shared" si="222"/>
        <v>-0.4763019299851976</v>
      </c>
      <c r="AL164" s="4">
        <f t="shared" si="222"/>
        <v>-0.41144443886081206</v>
      </c>
      <c r="AM164" s="4">
        <f t="shared" si="222"/>
        <v>-0.2343792813152632</v>
      </c>
      <c r="AN164" s="4">
        <f t="shared" si="222"/>
        <v>-6.9307026247606984E-2</v>
      </c>
      <c r="AO164" s="4">
        <f t="shared" si="222"/>
        <v>0.12122734208723074</v>
      </c>
      <c r="AP164" s="4">
        <f t="shared" si="222"/>
        <v>-0.85928416150431275</v>
      </c>
      <c r="AQ164" s="4">
        <f t="shared" si="222"/>
        <v>-0.46874939726639298</v>
      </c>
      <c r="AR164" s="4">
        <f t="shared" si="222"/>
        <v>-0.45150456017166363</v>
      </c>
      <c r="AS164" s="4">
        <f t="shared" si="222"/>
        <v>-0.17783969861520177</v>
      </c>
      <c r="AT164" s="4">
        <f t="shared" si="222"/>
        <v>-0.29514669939511151</v>
      </c>
      <c r="AU164" s="4">
        <f t="shared" si="222"/>
        <v>-1.3119498681968409</v>
      </c>
      <c r="AV164" s="4">
        <f t="shared" si="222"/>
        <v>-1.1403283363711907</v>
      </c>
      <c r="AW164" s="4">
        <f t="shared" si="222"/>
        <v>-3.5942640339115854</v>
      </c>
      <c r="AY164" s="2">
        <f t="shared" si="214"/>
        <v>61.674921065015489</v>
      </c>
      <c r="AZ164" s="2">
        <f t="shared" si="214"/>
        <v>56.756445745721869</v>
      </c>
      <c r="BA164" s="2">
        <f t="shared" si="214"/>
        <v>57.172744638824298</v>
      </c>
      <c r="BB164" s="2">
        <f t="shared" si="214"/>
        <v>57.538090562361866</v>
      </c>
      <c r="BC164" s="2">
        <f t="shared" si="214"/>
        <v>55.621013591175085</v>
      </c>
      <c r="BD164" s="2">
        <f t="shared" si="214"/>
        <v>54.763133747608968</v>
      </c>
      <c r="BE164" s="2">
        <f t="shared" si="214"/>
        <v>52.668308287526969</v>
      </c>
      <c r="BF164" s="2">
        <f t="shared" si="214"/>
        <v>52.842338820638453</v>
      </c>
      <c r="BG164" s="2">
        <f t="shared" si="214"/>
        <v>52.678581946259314</v>
      </c>
      <c r="BH164" s="2">
        <f t="shared" si="214"/>
        <v>53.0325033452865</v>
      </c>
      <c r="BI164" s="2">
        <f t="shared" si="214"/>
        <v>53.769123778069471</v>
      </c>
      <c r="BJ164" s="2">
        <f t="shared" si="214"/>
        <v>56.432104819947078</v>
      </c>
      <c r="BK164" s="2">
        <f t="shared" si="214"/>
        <v>56.660257717774464</v>
      </c>
      <c r="BL164" s="2">
        <f t="shared" si="214"/>
        <v>55.354603351896337</v>
      </c>
      <c r="BM164" s="2">
        <f t="shared" si="214"/>
        <v>58.664226346938797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56.81</v>
      </c>
      <c r="CG164" s="2">
        <f t="shared" si="215"/>
        <v>56.698</v>
      </c>
      <c r="CH164" s="2">
        <f t="shared" si="215"/>
        <v>57.127000000000002</v>
      </c>
      <c r="CI164" s="2">
        <f t="shared" si="215"/>
        <v>55.387</v>
      </c>
      <c r="CJ164" s="2">
        <f t="shared" si="215"/>
        <v>54.694000000000003</v>
      </c>
      <c r="CK164" s="2">
        <f t="shared" si="215"/>
        <v>52.79</v>
      </c>
      <c r="CL164" s="2">
        <f t="shared" si="215"/>
        <v>51.984000000000002</v>
      </c>
      <c r="CM164" s="2">
        <f t="shared" si="215"/>
        <v>52.21</v>
      </c>
      <c r="CN164" s="2">
        <f t="shared" si="215"/>
        <v>52.581000000000003</v>
      </c>
      <c r="CO164" s="2">
        <f t="shared" si="215"/>
        <v>53.597000000000001</v>
      </c>
      <c r="CP164" s="2">
        <f t="shared" si="215"/>
        <v>56.177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56.81</v>
      </c>
      <c r="CW164" s="2">
        <f t="shared" si="199"/>
        <v>56.698</v>
      </c>
      <c r="CX164" s="2">
        <f t="shared" si="200"/>
        <v>57.127000000000002</v>
      </c>
      <c r="CY164" s="2">
        <f t="shared" si="201"/>
        <v>55.387</v>
      </c>
      <c r="CZ164" s="2">
        <f t="shared" si="202"/>
        <v>54.694000000000003</v>
      </c>
      <c r="DA164" s="2">
        <f t="shared" si="203"/>
        <v>52.79</v>
      </c>
      <c r="DB164" s="2">
        <f t="shared" si="204"/>
        <v>51.984000000000002</v>
      </c>
      <c r="DC164" s="2">
        <f t="shared" si="205"/>
        <v>52.21</v>
      </c>
      <c r="DD164" s="2">
        <f t="shared" si="206"/>
        <v>52.581000000000003</v>
      </c>
      <c r="DE164" s="2">
        <f t="shared" si="207"/>
        <v>53.597000000000001</v>
      </c>
      <c r="DF164" s="2">
        <f t="shared" si="208"/>
        <v>56.177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108.36014980368471</v>
      </c>
      <c r="DL164" s="2">
        <f t="shared" si="223"/>
        <v>86.892282392026601</v>
      </c>
      <c r="DM164" s="2">
        <f t="shared" si="223"/>
        <v>95.233521353065498</v>
      </c>
      <c r="DN164" s="2">
        <f t="shared" si="223"/>
        <v>91.349905768649933</v>
      </c>
      <c r="DO164" s="2">
        <f t="shared" si="223"/>
        <v>82.687532769556029</v>
      </c>
      <c r="DP164" s="2">
        <f t="shared" si="223"/>
        <v>87.076478540366836</v>
      </c>
      <c r="DQ164" s="2">
        <f t="shared" si="223"/>
        <v>86.199917139001329</v>
      </c>
      <c r="DR164" s="2">
        <f t="shared" si="223"/>
        <v>92.936736623262917</v>
      </c>
      <c r="DS164" s="2">
        <f t="shared" si="223"/>
        <v>100.42346605937922</v>
      </c>
      <c r="DT164" s="2">
        <f t="shared" si="223"/>
        <v>104.93828615457565</v>
      </c>
      <c r="DU164" s="2">
        <f t="shared" si="223"/>
        <v>102.74704111498258</v>
      </c>
      <c r="DV164" s="2">
        <f t="shared" si="223"/>
        <v>98.660997885835101</v>
      </c>
      <c r="DW164" s="2">
        <f t="shared" si="223"/>
        <v>98.590760887949273</v>
      </c>
      <c r="DX164" s="2">
        <f t="shared" si="223"/>
        <v>88.844636967683471</v>
      </c>
      <c r="DY164" s="2">
        <f t="shared" si="223"/>
        <v>83.550193993993958</v>
      </c>
      <c r="EA164" s="2">
        <f t="shared" si="213"/>
        <v>61.655691223574628</v>
      </c>
      <c r="EB164" s="2">
        <f t="shared" si="213"/>
        <v>56.596765482522805</v>
      </c>
      <c r="EC164" s="2">
        <f t="shared" si="213"/>
        <v>57.164144707207214</v>
      </c>
      <c r="ED164" s="2">
        <f t="shared" si="213"/>
        <v>57.537875776847855</v>
      </c>
      <c r="EE164" s="2">
        <f t="shared" si="213"/>
        <v>55.601492588581827</v>
      </c>
      <c r="EF164" s="2">
        <f t="shared" si="213"/>
        <v>54.78169600603853</v>
      </c>
      <c r="EG164" s="2">
        <f t="shared" si="213"/>
        <v>52.652203113675647</v>
      </c>
      <c r="EH164" s="2">
        <f t="shared" si="213"/>
        <v>52.806353306015509</v>
      </c>
      <c r="EI164" s="2">
        <f t="shared" si="213"/>
        <v>52.599946220104655</v>
      </c>
      <c r="EJ164" s="2">
        <f t="shared" si="213"/>
        <v>52.928460232106332</v>
      </c>
      <c r="EK164" s="2">
        <f t="shared" si="212"/>
        <v>53.694122759888295</v>
      </c>
      <c r="EL164" s="2">
        <f t="shared" si="179"/>
        <v>56.408376091336464</v>
      </c>
      <c r="EM164" s="2">
        <f t="shared" si="179"/>
        <v>56.661165789365114</v>
      </c>
      <c r="EN164" s="2">
        <f t="shared" si="179"/>
        <v>55.337384829317259</v>
      </c>
      <c r="EO164" s="2">
        <f t="shared" si="179"/>
        <v>58.629213702931196</v>
      </c>
      <c r="EQ164" s="2">
        <f t="shared" si="224"/>
        <v>61.777194249096134</v>
      </c>
      <c r="ER164" s="2">
        <f t="shared" si="224"/>
        <v>57.879668711721983</v>
      </c>
      <c r="ES164" s="2">
        <f t="shared" si="224"/>
        <v>57.173111310483876</v>
      </c>
      <c r="ET164" s="2">
        <f t="shared" si="224"/>
        <v>57.491277473662862</v>
      </c>
      <c r="EU164" s="2">
        <f t="shared" si="224"/>
        <v>55.713969455682218</v>
      </c>
      <c r="EV164" s="2">
        <f t="shared" si="224"/>
        <v>54.592103548441727</v>
      </c>
      <c r="EW164" s="2">
        <f t="shared" si="224"/>
        <v>52.704286182570812</v>
      </c>
      <c r="EX164" s="2">
        <f t="shared" si="224"/>
        <v>52.953837199260789</v>
      </c>
      <c r="EY164" s="2">
        <f t="shared" si="224"/>
        <v>53.016841985732739</v>
      </c>
      <c r="EZ164" s="2">
        <f t="shared" si="224"/>
        <v>53.576899593333486</v>
      </c>
      <c r="FA164" s="2">
        <f t="shared" si="224"/>
        <v>54.26643402113654</v>
      </c>
      <c r="FB164" s="2">
        <f t="shared" si="224"/>
        <v>56.562825940102513</v>
      </c>
      <c r="FC164" s="2">
        <f t="shared" si="224"/>
        <v>56.561929527856712</v>
      </c>
      <c r="FD164" s="2">
        <f t="shared" si="224"/>
        <v>55.453103980712484</v>
      </c>
      <c r="FE164" s="2">
        <f t="shared" si="224"/>
        <v>59.048172915371353</v>
      </c>
      <c r="FG164" s="2">
        <f t="shared" si="225"/>
        <v>0.99982254569562667</v>
      </c>
      <c r="FH164" s="2">
        <f t="shared" si="225"/>
        <v>0.99982737482113071</v>
      </c>
      <c r="FI164" s="2">
        <f t="shared" si="225"/>
        <v>0.99980304325430136</v>
      </c>
      <c r="FJ164" s="2">
        <f t="shared" si="225"/>
        <v>0.99981678306066502</v>
      </c>
      <c r="FK164" s="2">
        <f t="shared" si="225"/>
        <v>0.99979199011611108</v>
      </c>
      <c r="FL164" s="2">
        <f t="shared" si="225"/>
        <v>0.99979221453905254</v>
      </c>
      <c r="FM164" s="2">
        <f t="shared" si="225"/>
        <v>0.99978812190003841</v>
      </c>
      <c r="FN164" s="2">
        <f t="shared" si="225"/>
        <v>0.99978217454480256</v>
      </c>
      <c r="FO164" s="2">
        <f t="shared" si="225"/>
        <v>0.99977889248759721</v>
      </c>
      <c r="FP164" s="2">
        <f t="shared" si="225"/>
        <v>0.9997582012708105</v>
      </c>
      <c r="FQ164" s="2">
        <f t="shared" si="225"/>
        <v>0.99978612484575657</v>
      </c>
      <c r="FR164" s="2">
        <f t="shared" si="225"/>
        <v>0.99980221323317675</v>
      </c>
      <c r="FS164" s="2">
        <f t="shared" si="225"/>
        <v>0.99980715154719824</v>
      </c>
      <c r="FT164" s="2">
        <f t="shared" si="225"/>
        <v>0.99979574608343036</v>
      </c>
      <c r="FU164" s="2">
        <f t="shared" si="225"/>
        <v>0.9997531775050803</v>
      </c>
      <c r="FW164" s="2">
        <f t="shared" si="216"/>
        <v>9.0054829379178344E-2</v>
      </c>
      <c r="FX164" s="2">
        <f t="shared" si="216"/>
        <v>0.12039138312095199</v>
      </c>
      <c r="FY164" s="2">
        <f t="shared" si="216"/>
        <v>0.12289058054025856</v>
      </c>
      <c r="FZ164" s="2">
        <f t="shared" si="216"/>
        <v>0.1283340964165442</v>
      </c>
      <c r="GA164" s="2">
        <f t="shared" si="216"/>
        <v>0.12346395199478179</v>
      </c>
      <c r="GB164" s="2">
        <f t="shared" si="216"/>
        <v>0.1332998423302352</v>
      </c>
      <c r="GC164" s="2">
        <f t="shared" si="216"/>
        <v>0.17274611762398573</v>
      </c>
      <c r="GD164" s="2">
        <f t="shared" si="216"/>
        <v>0.18472590470815248</v>
      </c>
      <c r="GE164" s="2">
        <f t="shared" si="216"/>
        <v>0.16325804256158497</v>
      </c>
      <c r="GF164" s="2">
        <f t="shared" si="216"/>
        <v>0.14105745091359992</v>
      </c>
      <c r="GG164" s="2">
        <f t="shared" si="216"/>
        <v>0.1127180645741432</v>
      </c>
      <c r="GH164" s="2">
        <f t="shared" si="216"/>
        <v>9.9525634235898955E-2</v>
      </c>
      <c r="GI164" s="2">
        <f t="shared" si="216"/>
        <v>9.063349420172942E-2</v>
      </c>
      <c r="GJ164" s="2">
        <f t="shared" si="216"/>
        <v>8.965270632597179E-2</v>
      </c>
      <c r="GK164" s="2">
        <f t="shared" si="216"/>
        <v>6.8888771554194123E-2</v>
      </c>
      <c r="GM164" s="86">
        <f t="shared" si="217"/>
        <v>8.5530822563120061E-148</v>
      </c>
      <c r="GN164" s="86">
        <f t="shared" si="217"/>
        <v>2.7406287575922099E-148</v>
      </c>
      <c r="GO164" s="86">
        <f t="shared" si="217"/>
        <v>1.6723544026941195E-189</v>
      </c>
      <c r="GP164" s="86">
        <f t="shared" si="217"/>
        <v>1.2776473223201398E-187</v>
      </c>
      <c r="GQ164" s="86">
        <f t="shared" si="217"/>
        <v>8.4386338977961158E-173</v>
      </c>
      <c r="GR164" s="86">
        <f t="shared" si="217"/>
        <v>1.5378836985716239E-153</v>
      </c>
      <c r="GS164" s="86">
        <f t="shared" si="217"/>
        <v>2.4204567894125852E-200</v>
      </c>
      <c r="GT164" s="86">
        <f t="shared" si="217"/>
        <v>6.0000457995597185E-249</v>
      </c>
      <c r="GU164" s="86">
        <f t="shared" si="217"/>
        <v>1.1435380332315374E-279</v>
      </c>
      <c r="GV164" s="86">
        <f t="shared" si="217"/>
        <v>5.9158899281753651E-212</v>
      </c>
      <c r="GW164" s="86">
        <f t="shared" si="217"/>
        <v>6.3284118930063173E-227</v>
      </c>
      <c r="GX164" s="86">
        <f t="shared" si="217"/>
        <v>1.8026541484529579E-215</v>
      </c>
      <c r="GY164" s="86">
        <f t="shared" si="217"/>
        <v>1.4755129282068576E-216</v>
      </c>
      <c r="GZ164" s="86">
        <f t="shared" si="217"/>
        <v>5.3174268473577695E-272</v>
      </c>
      <c r="HA164" s="86">
        <f t="shared" si="217"/>
        <v>0</v>
      </c>
      <c r="HC164" s="86">
        <f t="shared" si="181"/>
        <v>8.1884514624314179E-51</v>
      </c>
      <c r="HD164" s="86">
        <f t="shared" si="181"/>
        <v>5.6762601676995883E-67</v>
      </c>
      <c r="HE164" s="86">
        <f t="shared" si="181"/>
        <v>9.8378585622548904E-86</v>
      </c>
      <c r="HF164" s="86">
        <f t="shared" si="180"/>
        <v>1.0596397883494954E-85</v>
      </c>
      <c r="HG164" s="86">
        <f t="shared" si="180"/>
        <v>1.0924071028831212E-104</v>
      </c>
      <c r="HH164" s="86">
        <f t="shared" si="180"/>
        <v>3.0874067291314837E-106</v>
      </c>
      <c r="HI164" s="86">
        <f t="shared" si="180"/>
        <v>8.1900074164787011E-167</v>
      </c>
      <c r="HJ164" s="86">
        <f t="shared" si="180"/>
        <v>7.292352552292451E-213</v>
      </c>
      <c r="HK164" s="86">
        <f t="shared" si="180"/>
        <v>1.3059902571709913E-220</v>
      </c>
      <c r="HL164" s="86">
        <f t="shared" si="161"/>
        <v>1.1116179182584228E-120</v>
      </c>
      <c r="HM164" s="86">
        <f t="shared" si="161"/>
        <v>6.0344272562183646E-150</v>
      </c>
      <c r="HN164" s="86">
        <f t="shared" si="161"/>
        <v>2.603470153102785E-111</v>
      </c>
      <c r="HO164" s="86">
        <f t="shared" si="161"/>
        <v>2.1799544774585814E-90</v>
      </c>
      <c r="HP164" s="86">
        <f t="shared" si="161"/>
        <v>4.9045747071917362E-121</v>
      </c>
      <c r="HQ164" s="86">
        <f t="shared" si="161"/>
        <v>1.4304261018576939E-162</v>
      </c>
      <c r="HS164" s="86">
        <f t="shared" si="218"/>
        <v>2.3920359137586261E-2</v>
      </c>
      <c r="HT164" s="86">
        <f t="shared" si="218"/>
        <v>2.6586712900125882E-3</v>
      </c>
      <c r="HU164" s="86">
        <f t="shared" si="218"/>
        <v>1.9296030366371295E-3</v>
      </c>
      <c r="HV164" s="86">
        <f t="shared" si="218"/>
        <v>4.802936933215843E-4</v>
      </c>
      <c r="HW164" s="86">
        <f t="shared" si="218"/>
        <v>4.1855023278233058E-4</v>
      </c>
      <c r="HX164" s="86">
        <f t="shared" si="218"/>
        <v>1.955561884224809E-4</v>
      </c>
      <c r="HY164" s="86">
        <f t="shared" si="218"/>
        <v>2.1501657130009917E-6</v>
      </c>
      <c r="HZ164" s="86">
        <f t="shared" si="218"/>
        <v>3.9298218317941872E-7</v>
      </c>
      <c r="IA164" s="86">
        <f t="shared" si="218"/>
        <v>2.6044695011528645E-6</v>
      </c>
      <c r="IB164" s="86">
        <f t="shared" si="218"/>
        <v>1.9772631038042491E-6</v>
      </c>
      <c r="IC164" s="86">
        <f t="shared" si="218"/>
        <v>1.9073738977707811E-3</v>
      </c>
      <c r="ID164" s="86">
        <f t="shared" si="218"/>
        <v>7.7950446087862689E-3</v>
      </c>
      <c r="IE164" s="86">
        <f t="shared" si="218"/>
        <v>2.000030298161818E-2</v>
      </c>
      <c r="IF164" s="86">
        <f t="shared" si="218"/>
        <v>0.10051346168555873</v>
      </c>
      <c r="IG164" s="86">
        <f t="shared" si="218"/>
        <v>0.11280678260286416</v>
      </c>
      <c r="II164" s="86">
        <f t="shared" si="219"/>
        <v>2.3121138302622614E-9</v>
      </c>
      <c r="IJ164" s="86">
        <f t="shared" si="219"/>
        <v>5.1574468114830708E-7</v>
      </c>
      <c r="IK164" s="86">
        <f t="shared" si="219"/>
        <v>2.1701413378951419E-7</v>
      </c>
      <c r="IL164" s="86">
        <f t="shared" si="219"/>
        <v>2.1870758454190246E-7</v>
      </c>
      <c r="IM164" s="86">
        <f t="shared" si="219"/>
        <v>6.3876063233840451E-8</v>
      </c>
      <c r="IN164" s="86">
        <f t="shared" si="219"/>
        <v>2.8392823855490843E-7</v>
      </c>
      <c r="IO164" s="86">
        <f t="shared" si="219"/>
        <v>7.1994421347883672E-6</v>
      </c>
      <c r="IP164" s="86">
        <f t="shared" si="219"/>
        <v>1.3505177539257376E-5</v>
      </c>
      <c r="IQ164" s="86">
        <f t="shared" si="219"/>
        <v>2.0126019190088853E-6</v>
      </c>
      <c r="IR164" s="86">
        <f t="shared" si="219"/>
        <v>4.6367640294633302E-9</v>
      </c>
      <c r="IS164" s="86">
        <f t="shared" si="219"/>
        <v>1.7517174960816696E-8</v>
      </c>
      <c r="IT164" s="86">
        <f t="shared" si="219"/>
        <v>2.8753071333558311E-9</v>
      </c>
      <c r="IU164" s="86">
        <f t="shared" si="219"/>
        <v>1.2316296950878968E-9</v>
      </c>
      <c r="IV164" s="86">
        <f t="shared" si="219"/>
        <v>8.6898352373254746E-10</v>
      </c>
      <c r="IW164" s="86">
        <f t="shared" si="219"/>
        <v>1.1266915329575373E-5</v>
      </c>
      <c r="IY164" s="86">
        <f t="shared" si="220"/>
        <v>2.3920361449700091E-2</v>
      </c>
      <c r="IZ164" s="86">
        <f t="shared" si="220"/>
        <v>2.6591870346937365E-3</v>
      </c>
      <c r="JA164" s="86">
        <f t="shared" si="220"/>
        <v>1.929820050770919E-3</v>
      </c>
      <c r="JB164" s="86">
        <f t="shared" si="220"/>
        <v>4.8051240090612622E-4</v>
      </c>
      <c r="JC164" s="86">
        <f t="shared" si="220"/>
        <v>4.1861410884556444E-4</v>
      </c>
      <c r="JD164" s="86">
        <f t="shared" si="220"/>
        <v>1.9584011666103581E-4</v>
      </c>
      <c r="JE164" s="86">
        <f t="shared" si="220"/>
        <v>9.3496078477893598E-6</v>
      </c>
      <c r="JF164" s="86">
        <f t="shared" si="220"/>
        <v>1.3898159722436794E-5</v>
      </c>
      <c r="JG164" s="86">
        <f t="shared" si="220"/>
        <v>4.6170714201617497E-6</v>
      </c>
      <c r="JH164" s="86">
        <f t="shared" si="220"/>
        <v>1.9818998678337126E-6</v>
      </c>
      <c r="JI164" s="86">
        <f t="shared" si="220"/>
        <v>1.9073914149457419E-3</v>
      </c>
      <c r="JJ164" s="86">
        <f t="shared" si="220"/>
        <v>7.7950474840934019E-3</v>
      </c>
      <c r="JK164" s="86">
        <f t="shared" si="220"/>
        <v>2.0000304213247874E-2</v>
      </c>
      <c r="JL164" s="86">
        <f t="shared" si="220"/>
        <v>0.10051346255454226</v>
      </c>
      <c r="JM164" s="86">
        <f t="shared" si="220"/>
        <v>0.11281804951819373</v>
      </c>
    </row>
    <row r="165" spans="2:273" x14ac:dyDescent="0.25">
      <c r="B165" s="2">
        <v>138</v>
      </c>
      <c r="C165" s="37">
        <v>61.8</v>
      </c>
      <c r="D165" s="37">
        <v>56.158999999999999</v>
      </c>
      <c r="E165" s="37">
        <v>56.508000000000003</v>
      </c>
      <c r="F165" s="37">
        <v>56.54</v>
      </c>
      <c r="G165" s="37">
        <v>55.677</v>
      </c>
      <c r="H165" s="37">
        <v>54.161000000000001</v>
      </c>
      <c r="I165" s="37">
        <v>52.661000000000001</v>
      </c>
      <c r="J165" s="37">
        <v>52.354999999999997</v>
      </c>
      <c r="K165" s="37">
        <v>52</v>
      </c>
      <c r="L165" s="37">
        <v>53.145000000000003</v>
      </c>
      <c r="M165" s="37">
        <v>53.177</v>
      </c>
      <c r="N165" s="37">
        <v>54.725999999999999</v>
      </c>
      <c r="O165" s="37">
        <v>55.387</v>
      </c>
      <c r="P165" s="37">
        <v>54.537999999999997</v>
      </c>
      <c r="Q165" s="37">
        <v>57.984999999999999</v>
      </c>
      <c r="S165" s="4">
        <f t="shared" si="221"/>
        <v>61.574926044023577</v>
      </c>
      <c r="T165" s="4">
        <f t="shared" si="221"/>
        <v>56.637095598447281</v>
      </c>
      <c r="U165" s="4">
        <f t="shared" si="221"/>
        <v>57.04557721833644</v>
      </c>
      <c r="V165" s="4">
        <f t="shared" si="221"/>
        <v>57.422130538686567</v>
      </c>
      <c r="W165" s="4">
        <f t="shared" si="221"/>
        <v>55.50847139233764</v>
      </c>
      <c r="X165" s="4">
        <f t="shared" si="221"/>
        <v>54.664365778496169</v>
      </c>
      <c r="Y165" s="4">
        <f t="shared" si="221"/>
        <v>52.561977665359237</v>
      </c>
      <c r="Z165" s="4">
        <f t="shared" si="221"/>
        <v>52.700619357224539</v>
      </c>
      <c r="AA165" s="4">
        <f t="shared" si="221"/>
        <v>52.513890127010619</v>
      </c>
      <c r="AB165" s="4">
        <f t="shared" si="221"/>
        <v>52.858164662609688</v>
      </c>
      <c r="AC165" s="4">
        <f t="shared" si="221"/>
        <v>53.587176393937078</v>
      </c>
      <c r="AD165" s="4">
        <f t="shared" si="221"/>
        <v>56.28240327293409</v>
      </c>
      <c r="AE165" s="4">
        <f t="shared" si="221"/>
        <v>56.551365069171872</v>
      </c>
      <c r="AF165" s="4">
        <f t="shared" si="221"/>
        <v>56.648449720552577</v>
      </c>
      <c r="AG165" s="4">
        <f t="shared" si="221"/>
        <v>62.174906680935948</v>
      </c>
      <c r="AI165" s="4">
        <f t="shared" si="222"/>
        <v>0.22507395597641988</v>
      </c>
      <c r="AJ165" s="4">
        <f t="shared" si="222"/>
        <v>-0.47809559844728255</v>
      </c>
      <c r="AK165" s="4">
        <f t="shared" si="222"/>
        <v>-0.53757721833643757</v>
      </c>
      <c r="AL165" s="4">
        <f t="shared" si="222"/>
        <v>-0.88213053868656743</v>
      </c>
      <c r="AM165" s="4">
        <f t="shared" si="222"/>
        <v>0.16852860766235978</v>
      </c>
      <c r="AN165" s="4">
        <f t="shared" si="222"/>
        <v>-0.50336577849616759</v>
      </c>
      <c r="AO165" s="4">
        <f t="shared" si="222"/>
        <v>9.9022334640764598E-2</v>
      </c>
      <c r="AP165" s="4">
        <f t="shared" si="222"/>
        <v>-0.34561935722454251</v>
      </c>
      <c r="AQ165" s="4">
        <f t="shared" si="222"/>
        <v>-0.51389012701061887</v>
      </c>
      <c r="AR165" s="4">
        <f t="shared" si="222"/>
        <v>0.28683533739031475</v>
      </c>
      <c r="AS165" s="4">
        <f t="shared" si="222"/>
        <v>-0.41017639393707839</v>
      </c>
      <c r="AT165" s="4">
        <f t="shared" si="222"/>
        <v>-1.5564032729340909</v>
      </c>
      <c r="AU165" s="4">
        <f t="shared" si="222"/>
        <v>-1.1643650691718719</v>
      </c>
      <c r="AV165" s="4">
        <f t="shared" si="222"/>
        <v>-2.1104497205525803</v>
      </c>
      <c r="AW165" s="4">
        <f t="shared" si="222"/>
        <v>-4.1899066809359482</v>
      </c>
      <c r="AY165" s="2">
        <f t="shared" si="214"/>
        <v>61.57492602019498</v>
      </c>
      <c r="AZ165" s="2">
        <f t="shared" si="214"/>
        <v>56.636810274968269</v>
      </c>
      <c r="BA165" s="2">
        <f t="shared" si="214"/>
        <v>57.045255763946578</v>
      </c>
      <c r="BB165" s="2">
        <f t="shared" si="214"/>
        <v>57.422047547690141</v>
      </c>
      <c r="BC165" s="2">
        <f t="shared" si="214"/>
        <v>55.508404268711345</v>
      </c>
      <c r="BD165" s="2">
        <f t="shared" si="214"/>
        <v>54.664283791061081</v>
      </c>
      <c r="BE165" s="2">
        <f t="shared" si="214"/>
        <v>52.560513392322889</v>
      </c>
      <c r="BF165" s="2">
        <f t="shared" si="214"/>
        <v>52.697668411416721</v>
      </c>
      <c r="BG165" s="2">
        <f t="shared" si="214"/>
        <v>52.513316041831573</v>
      </c>
      <c r="BH165" s="2">
        <f t="shared" si="214"/>
        <v>52.858161429640802</v>
      </c>
      <c r="BI165" s="2">
        <f t="shared" si="214"/>
        <v>53.586131494021068</v>
      </c>
      <c r="BJ165" s="2">
        <f t="shared" si="214"/>
        <v>56.273244811821854</v>
      </c>
      <c r="BK165" s="2">
        <f t="shared" si="214"/>
        <v>56.509397068856281</v>
      </c>
      <c r="BL165" s="2">
        <f t="shared" si="214"/>
        <v>55.20156973028903</v>
      </c>
      <c r="BM165" s="2">
        <f t="shared" si="214"/>
        <v>58.488663182130537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61.8</v>
      </c>
      <c r="CF165" s="2">
        <f t="shared" si="215"/>
        <v>56.158999999999999</v>
      </c>
      <c r="CG165" s="2">
        <f t="shared" si="215"/>
        <v>56.508000000000003</v>
      </c>
      <c r="CH165" s="2">
        <f t="shared" si="215"/>
        <v>56.54</v>
      </c>
      <c r="CI165" s="2">
        <f t="shared" si="215"/>
        <v>55.677</v>
      </c>
      <c r="CJ165" s="2">
        <f t="shared" si="215"/>
        <v>54.161000000000001</v>
      </c>
      <c r="CK165" s="2">
        <f t="shared" si="215"/>
        <v>52.661000000000001</v>
      </c>
      <c r="CL165" s="2">
        <f t="shared" si="215"/>
        <v>52.354999999999997</v>
      </c>
      <c r="CM165" s="2">
        <f t="shared" si="215"/>
        <v>52</v>
      </c>
      <c r="CN165" s="2">
        <f t="shared" si="215"/>
        <v>53.145000000000003</v>
      </c>
      <c r="CO165" s="2">
        <f t="shared" si="215"/>
        <v>53.177</v>
      </c>
      <c r="CP165" s="2">
        <f t="shared" si="215"/>
        <v>54.725999999999999</v>
      </c>
      <c r="CQ165" s="2">
        <f t="shared" si="215"/>
        <v>55.387</v>
      </c>
      <c r="CR165" s="2" t="str">
        <f t="shared" si="215"/>
        <v/>
      </c>
      <c r="CS165" s="2" t="str">
        <f t="shared" si="215"/>
        <v/>
      </c>
      <c r="CU165" s="2">
        <f t="shared" si="197"/>
        <v>61.8</v>
      </c>
      <c r="CV165" s="2">
        <f t="shared" si="198"/>
        <v>56.158999999999999</v>
      </c>
      <c r="CW165" s="2">
        <f t="shared" si="199"/>
        <v>56.508000000000003</v>
      </c>
      <c r="CX165" s="2">
        <f t="shared" si="200"/>
        <v>56.54</v>
      </c>
      <c r="CY165" s="2">
        <f t="shared" si="201"/>
        <v>55.677</v>
      </c>
      <c r="CZ165" s="2">
        <f t="shared" si="202"/>
        <v>54.161000000000001</v>
      </c>
      <c r="DA165" s="2">
        <f t="shared" si="203"/>
        <v>52.661000000000001</v>
      </c>
      <c r="DB165" s="2">
        <f t="shared" si="204"/>
        <v>52.354999999999997</v>
      </c>
      <c r="DC165" s="2">
        <f t="shared" si="205"/>
        <v>52</v>
      </c>
      <c r="DD165" s="2">
        <f t="shared" si="206"/>
        <v>53.145000000000003</v>
      </c>
      <c r="DE165" s="2">
        <f t="shared" si="207"/>
        <v>53.177</v>
      </c>
      <c r="DF165" s="2">
        <f t="shared" si="208"/>
        <v>54.725999999999999</v>
      </c>
      <c r="DG165" s="2">
        <f t="shared" si="209"/>
        <v>55.387</v>
      </c>
      <c r="DH165" s="2" t="str">
        <f t="shared" si="210"/>
        <v/>
      </c>
      <c r="DI165" s="2" t="str">
        <f t="shared" si="211"/>
        <v/>
      </c>
      <c r="DK165" s="2">
        <f t="shared" si="223"/>
        <v>108.57683313198432</v>
      </c>
      <c r="DL165" s="2">
        <f t="shared" si="223"/>
        <v>86.946858803986729</v>
      </c>
      <c r="DM165" s="2">
        <f t="shared" si="223"/>
        <v>95.398037279774456</v>
      </c>
      <c r="DN165" s="2">
        <f t="shared" si="223"/>
        <v>91.488752189670777</v>
      </c>
      <c r="DO165" s="2">
        <f t="shared" si="223"/>
        <v>82.744491543340388</v>
      </c>
      <c r="DP165" s="2">
        <f t="shared" si="223"/>
        <v>87.176287875104691</v>
      </c>
      <c r="DQ165" s="2">
        <f t="shared" si="223"/>
        <v>86.298975236167323</v>
      </c>
      <c r="DR165" s="2">
        <f t="shared" si="223"/>
        <v>93.089153189626856</v>
      </c>
      <c r="DS165" s="2">
        <f t="shared" si="223"/>
        <v>100.63478164642376</v>
      </c>
      <c r="DT165" s="2">
        <f t="shared" si="223"/>
        <v>105.1881100047416</v>
      </c>
      <c r="DU165" s="2">
        <f t="shared" si="223"/>
        <v>102.94792125435541</v>
      </c>
      <c r="DV165" s="2">
        <f t="shared" si="223"/>
        <v>98.811769556025382</v>
      </c>
      <c r="DW165" s="2">
        <f t="shared" si="223"/>
        <v>98.747895771670201</v>
      </c>
      <c r="DX165" s="2">
        <f t="shared" si="223"/>
        <v>88.966596043491379</v>
      </c>
      <c r="DY165" s="2">
        <f t="shared" si="223"/>
        <v>83.592336078936043</v>
      </c>
      <c r="EA165" s="2">
        <f t="shared" si="213"/>
        <v>61.554712876361307</v>
      </c>
      <c r="EB165" s="2">
        <f t="shared" si="213"/>
        <v>56.457215995440734</v>
      </c>
      <c r="EC165" s="2">
        <f t="shared" si="213"/>
        <v>57.037116835585593</v>
      </c>
      <c r="ED165" s="2">
        <f t="shared" si="213"/>
        <v>57.423027029126615</v>
      </c>
      <c r="EE165" s="2">
        <f t="shared" si="213"/>
        <v>55.487539725374688</v>
      </c>
      <c r="EF165" s="2">
        <f t="shared" si="213"/>
        <v>54.686528863509565</v>
      </c>
      <c r="EG165" s="2">
        <f t="shared" si="213"/>
        <v>52.543963608741706</v>
      </c>
      <c r="EH165" s="2">
        <f t="shared" si="213"/>
        <v>52.659101758934057</v>
      </c>
      <c r="EI165" s="2">
        <f t="shared" si="213"/>
        <v>52.42742631199873</v>
      </c>
      <c r="EJ165" s="2">
        <f t="shared" si="213"/>
        <v>52.743959473401596</v>
      </c>
      <c r="EK165" s="2">
        <f t="shared" si="212"/>
        <v>53.503493549185251</v>
      </c>
      <c r="EL165" s="2">
        <f t="shared" si="179"/>
        <v>56.248134424375237</v>
      </c>
      <c r="EM165" s="2">
        <f t="shared" si="179"/>
        <v>56.512008489748766</v>
      </c>
      <c r="EN165" s="2">
        <f t="shared" si="179"/>
        <v>55.183479726435337</v>
      </c>
      <c r="EO165" s="2">
        <f t="shared" si="179"/>
        <v>58.450445878875882</v>
      </c>
      <c r="EQ165" s="2">
        <f t="shared" si="224"/>
        <v>61.683455488428841</v>
      </c>
      <c r="ER165" s="2">
        <f t="shared" si="224"/>
        <v>57.796727764727805</v>
      </c>
      <c r="ES165" s="2">
        <f t="shared" si="224"/>
        <v>57.046489689402428</v>
      </c>
      <c r="ET165" s="2">
        <f t="shared" si="224"/>
        <v>57.375026497488889</v>
      </c>
      <c r="EU165" s="2">
        <f t="shared" si="224"/>
        <v>55.6048470577418</v>
      </c>
      <c r="EV165" s="2">
        <f t="shared" si="224"/>
        <v>54.489708451869156</v>
      </c>
      <c r="EW165" s="2">
        <f t="shared" si="224"/>
        <v>52.597783333333354</v>
      </c>
      <c r="EX165" s="2">
        <f t="shared" si="224"/>
        <v>52.812541433095234</v>
      </c>
      <c r="EY165" s="2">
        <f t="shared" si="224"/>
        <v>52.859629028965344</v>
      </c>
      <c r="EZ165" s="2">
        <f t="shared" si="224"/>
        <v>53.416589923822514</v>
      </c>
      <c r="FA165" s="2">
        <f t="shared" si="224"/>
        <v>54.100510841506562</v>
      </c>
      <c r="FB165" s="2">
        <f t="shared" si="224"/>
        <v>56.40941206831755</v>
      </c>
      <c r="FC165" s="2">
        <f t="shared" si="224"/>
        <v>56.410096430899181</v>
      </c>
      <c r="FD165" s="2">
        <f t="shared" si="224"/>
        <v>55.304522215525175</v>
      </c>
      <c r="FE165" s="2">
        <f t="shared" si="224"/>
        <v>58.884337337855726</v>
      </c>
      <c r="FG165" s="2">
        <f t="shared" si="225"/>
        <v>0.99983815722389913</v>
      </c>
      <c r="FH165" s="2">
        <f t="shared" si="225"/>
        <v>0.99984256157437046</v>
      </c>
      <c r="FI165" s="2">
        <f t="shared" si="225"/>
        <v>0.99982037020004366</v>
      </c>
      <c r="FJ165" s="2">
        <f t="shared" si="225"/>
        <v>0.99983290147156001</v>
      </c>
      <c r="FK165" s="2">
        <f t="shared" si="225"/>
        <v>0.99981028925899751</v>
      </c>
      <c r="FL165" s="2">
        <f t="shared" si="225"/>
        <v>0.99981049394264099</v>
      </c>
      <c r="FM165" s="2">
        <f t="shared" si="225"/>
        <v>0.99980676127366785</v>
      </c>
      <c r="FN165" s="2">
        <f t="shared" si="225"/>
        <v>0.99980133701614216</v>
      </c>
      <c r="FO165" s="2">
        <f t="shared" si="225"/>
        <v>0.99979834362878794</v>
      </c>
      <c r="FP165" s="2">
        <f t="shared" si="225"/>
        <v>0.99977947224616159</v>
      </c>
      <c r="FQ165" s="2">
        <f t="shared" si="225"/>
        <v>0.99980493987028396</v>
      </c>
      <c r="FR165" s="2">
        <f t="shared" si="225"/>
        <v>0.99981961318548784</v>
      </c>
      <c r="FS165" s="2">
        <f t="shared" si="225"/>
        <v>0.99982411713621044</v>
      </c>
      <c r="FT165" s="2">
        <f t="shared" si="225"/>
        <v>0.99981371486616688</v>
      </c>
      <c r="FU165" s="2">
        <f t="shared" si="225"/>
        <v>0.99977489032037092</v>
      </c>
      <c r="FW165" s="2">
        <f t="shared" si="216"/>
        <v>9.7892633611743052E-2</v>
      </c>
      <c r="FX165" s="2">
        <f t="shared" si="216"/>
        <v>0.13049085657439738</v>
      </c>
      <c r="FY165" s="2">
        <f t="shared" si="216"/>
        <v>0.13316796781941806</v>
      </c>
      <c r="FZ165" s="2">
        <f t="shared" si="216"/>
        <v>0.13899458513086202</v>
      </c>
      <c r="GA165" s="2">
        <f t="shared" si="216"/>
        <v>0.13378197673681252</v>
      </c>
      <c r="GB165" s="2">
        <f t="shared" si="216"/>
        <v>0.14430453806390398</v>
      </c>
      <c r="GC165" s="2">
        <f t="shared" si="216"/>
        <v>0.18630731024828073</v>
      </c>
      <c r="GD165" s="2">
        <f t="shared" si="216"/>
        <v>0.1990013208438399</v>
      </c>
      <c r="GE165" s="2">
        <f t="shared" si="216"/>
        <v>0.1762330649491432</v>
      </c>
      <c r="GF165" s="2">
        <f t="shared" si="216"/>
        <v>0.15258982916449071</v>
      </c>
      <c r="GG165" s="2">
        <f t="shared" si="216"/>
        <v>0.12226330676303285</v>
      </c>
      <c r="GH165" s="2">
        <f t="shared" si="216"/>
        <v>0.10808980380067459</v>
      </c>
      <c r="GI165" s="2">
        <f t="shared" si="216"/>
        <v>9.8516209128291649E-2</v>
      </c>
      <c r="GJ165" s="2">
        <f t="shared" si="216"/>
        <v>9.7459260776742218E-2</v>
      </c>
      <c r="GK165" s="2">
        <f t="shared" si="216"/>
        <v>7.5036324713556549E-2</v>
      </c>
      <c r="GM165" s="86">
        <f t="shared" si="217"/>
        <v>7.0391855509805902E-152</v>
      </c>
      <c r="GN165" s="86">
        <f t="shared" si="217"/>
        <v>2.3709845648139298E-152</v>
      </c>
      <c r="GO165" s="86">
        <f t="shared" si="217"/>
        <v>9.6370584851540239E-195</v>
      </c>
      <c r="GP165" s="86">
        <f t="shared" si="217"/>
        <v>9.1734913463835834E-193</v>
      </c>
      <c r="GQ165" s="86">
        <f t="shared" si="217"/>
        <v>1.4767715414380804E-177</v>
      </c>
      <c r="GR165" s="86">
        <f t="shared" si="217"/>
        <v>9.6444675257176278E-158</v>
      </c>
      <c r="GS165" s="86">
        <f t="shared" si="217"/>
        <v>9.110758194776827E-206</v>
      </c>
      <c r="GT165" s="86">
        <f t="shared" si="217"/>
        <v>1.0687468042991523E-255</v>
      </c>
      <c r="GU165" s="86">
        <f t="shared" si="217"/>
        <v>2.8182963370596288E-287</v>
      </c>
      <c r="GV165" s="86">
        <f t="shared" si="217"/>
        <v>1.0868986302978131E-217</v>
      </c>
      <c r="GW165" s="86">
        <f t="shared" si="217"/>
        <v>3.675936449113818E-233</v>
      </c>
      <c r="GX165" s="86">
        <f t="shared" si="217"/>
        <v>2.1574229206298882E-221</v>
      </c>
      <c r="GY165" s="86">
        <f t="shared" si="217"/>
        <v>1.4985207655490788E-222</v>
      </c>
      <c r="GZ165" s="86">
        <f t="shared" si="217"/>
        <v>1.7587740900513174E-279</v>
      </c>
      <c r="HA165" s="86">
        <f t="shared" si="217"/>
        <v>0</v>
      </c>
      <c r="HC165" s="86">
        <f t="shared" si="181"/>
        <v>6.7819596142334383E-53</v>
      </c>
      <c r="HD165" s="86">
        <f t="shared" si="181"/>
        <v>1.0790771925060752E-69</v>
      </c>
      <c r="HE165" s="86">
        <f t="shared" si="181"/>
        <v>3.0391787598260491E-89</v>
      </c>
      <c r="HF165" s="86">
        <f t="shared" si="180"/>
        <v>3.7287174518930387E-89</v>
      </c>
      <c r="HG165" s="86">
        <f t="shared" si="180"/>
        <v>6.3898337833796827E-109</v>
      </c>
      <c r="HH165" s="86">
        <f t="shared" si="180"/>
        <v>1.74611426762566E-110</v>
      </c>
      <c r="HI165" s="86">
        <f t="shared" si="180"/>
        <v>2.5191270037520929E-173</v>
      </c>
      <c r="HJ165" s="86">
        <f t="shared" si="180"/>
        <v>3.7284110799228977E-221</v>
      </c>
      <c r="HK165" s="86">
        <f t="shared" si="180"/>
        <v>2.9178850159222392E-229</v>
      </c>
      <c r="HL165" s="86">
        <f t="shared" si="161"/>
        <v>2.2792835960544302E-125</v>
      </c>
      <c r="HM165" s="86">
        <f t="shared" si="161"/>
        <v>5.4699296845302382E-156</v>
      </c>
      <c r="HN165" s="86">
        <f t="shared" si="161"/>
        <v>7.5639533176019129E-116</v>
      </c>
      <c r="HO165" s="86">
        <f t="shared" si="161"/>
        <v>3.867490470175297E-94</v>
      </c>
      <c r="HP165" s="86">
        <f t="shared" si="161"/>
        <v>4.8617820864074312E-126</v>
      </c>
      <c r="HQ165" s="86">
        <f t="shared" si="161"/>
        <v>4.0710354104961503E-169</v>
      </c>
      <c r="HS165" s="86">
        <f t="shared" si="218"/>
        <v>9.5715637245050497E-3</v>
      </c>
      <c r="HT165" s="86">
        <f t="shared" si="218"/>
        <v>8.3796417179329006E-4</v>
      </c>
      <c r="HU165" s="86">
        <f t="shared" si="218"/>
        <v>5.5646893937528422E-4</v>
      </c>
      <c r="HV165" s="86">
        <f t="shared" si="218"/>
        <v>1.1625431684516617E-4</v>
      </c>
      <c r="HW165" s="86">
        <f t="shared" si="218"/>
        <v>9.7054395182779115E-5</v>
      </c>
      <c r="HX165" s="86">
        <f t="shared" si="218"/>
        <v>4.2601943450387002E-5</v>
      </c>
      <c r="HY165" s="86">
        <f t="shared" si="218"/>
        <v>2.9730044541373978E-7</v>
      </c>
      <c r="HZ165" s="86">
        <f t="shared" si="218"/>
        <v>4.5573633818439491E-8</v>
      </c>
      <c r="IA165" s="86">
        <f t="shared" si="218"/>
        <v>3.54495198588931E-7</v>
      </c>
      <c r="IB165" s="86">
        <f t="shared" si="218"/>
        <v>2.0674029430760027E-7</v>
      </c>
      <c r="IC165" s="86">
        <f t="shared" si="218"/>
        <v>5.2453966012323415E-4</v>
      </c>
      <c r="ID165" s="86">
        <f t="shared" si="218"/>
        <v>2.5672022199053771E-3</v>
      </c>
      <c r="IE165" s="86">
        <f t="shared" si="218"/>
        <v>7.6502775262026999E-3</v>
      </c>
      <c r="IF165" s="86">
        <f t="shared" si="218"/>
        <v>5.1261620184227127E-2</v>
      </c>
      <c r="IG165" s="86">
        <f t="shared" si="218"/>
        <v>5.7063538170439632E-2</v>
      </c>
      <c r="II165" s="86">
        <f t="shared" si="219"/>
        <v>9.6760530266093105E-9</v>
      </c>
      <c r="IJ165" s="86">
        <f t="shared" si="219"/>
        <v>1.6857376895211392E-6</v>
      </c>
      <c r="IK165" s="86">
        <f t="shared" si="219"/>
        <v>7.7646918211087292E-7</v>
      </c>
      <c r="IL165" s="86">
        <f t="shared" si="219"/>
        <v>8.0758594148800145E-7</v>
      </c>
      <c r="IM165" s="86">
        <f t="shared" si="219"/>
        <v>2.5568389305855688E-7</v>
      </c>
      <c r="IN165" s="86">
        <f t="shared" si="219"/>
        <v>1.0542068217880012E-6</v>
      </c>
      <c r="IO165" s="86">
        <f t="shared" si="219"/>
        <v>2.4020434026486396E-5</v>
      </c>
      <c r="IP165" s="86">
        <f t="shared" si="219"/>
        <v>4.4691047081373078E-5</v>
      </c>
      <c r="IQ165" s="86">
        <f t="shared" si="219"/>
        <v>7.3146480572227142E-6</v>
      </c>
      <c r="IR165" s="86">
        <f t="shared" si="219"/>
        <v>2.6829222558193319E-8</v>
      </c>
      <c r="IS165" s="86">
        <f t="shared" si="219"/>
        <v>7.3112179864956959E-8</v>
      </c>
      <c r="IT165" s="86">
        <f t="shared" si="219"/>
        <v>1.268704916987982E-8</v>
      </c>
      <c r="IU165" s="86">
        <f t="shared" si="219"/>
        <v>5.4315666771548881E-9</v>
      </c>
      <c r="IV165" s="86">
        <f t="shared" si="219"/>
        <v>3.9050249932993033E-9</v>
      </c>
      <c r="IW165" s="86">
        <f t="shared" si="219"/>
        <v>2.2755317532653422E-5</v>
      </c>
      <c r="IY165" s="86">
        <f t="shared" si="220"/>
        <v>9.5715734005580762E-3</v>
      </c>
      <c r="IZ165" s="86">
        <f t="shared" si="220"/>
        <v>8.3964990948281115E-4</v>
      </c>
      <c r="JA165" s="86">
        <f t="shared" si="220"/>
        <v>5.572454085573951E-4</v>
      </c>
      <c r="JB165" s="86">
        <f t="shared" si="220"/>
        <v>1.1706190278665417E-4</v>
      </c>
      <c r="JC165" s="86">
        <f t="shared" si="220"/>
        <v>9.7310079075837676E-5</v>
      </c>
      <c r="JD165" s="86">
        <f t="shared" si="220"/>
        <v>4.3656150272175004E-5</v>
      </c>
      <c r="JE165" s="86">
        <f t="shared" si="220"/>
        <v>2.4317734471900136E-5</v>
      </c>
      <c r="JF165" s="86">
        <f t="shared" si="220"/>
        <v>4.473662071519152E-5</v>
      </c>
      <c r="JG165" s="86">
        <f t="shared" si="220"/>
        <v>7.6691432558116446E-6</v>
      </c>
      <c r="JH165" s="86">
        <f t="shared" si="220"/>
        <v>2.335695168657936E-7</v>
      </c>
      <c r="JI165" s="86">
        <f t="shared" si="220"/>
        <v>5.2461277230309912E-4</v>
      </c>
      <c r="JJ165" s="86">
        <f t="shared" si="220"/>
        <v>2.567214906954547E-3</v>
      </c>
      <c r="JK165" s="86">
        <f t="shared" si="220"/>
        <v>7.6502829577693773E-3</v>
      </c>
      <c r="JL165" s="86">
        <f t="shared" si="220"/>
        <v>5.1261624089252118E-2</v>
      </c>
      <c r="JM165" s="86">
        <f t="shared" si="220"/>
        <v>5.7086293487972284E-2</v>
      </c>
    </row>
    <row r="166" spans="2:273" x14ac:dyDescent="0.25">
      <c r="B166" s="2">
        <v>139</v>
      </c>
      <c r="C166" s="37">
        <v>60.832999999999998</v>
      </c>
      <c r="D166" s="37">
        <v>55.603000000000002</v>
      </c>
      <c r="E166" s="37">
        <v>56.984000000000002</v>
      </c>
      <c r="F166" s="37">
        <v>56.936999999999998</v>
      </c>
      <c r="G166" s="37">
        <v>55.758000000000003</v>
      </c>
      <c r="H166" s="37">
        <v>54.097000000000001</v>
      </c>
      <c r="I166" s="37">
        <v>51.758000000000003</v>
      </c>
      <c r="J166" s="37">
        <v>51.694000000000003</v>
      </c>
      <c r="K166" s="37">
        <v>50.968000000000004</v>
      </c>
      <c r="L166" s="37">
        <v>52.097000000000001</v>
      </c>
      <c r="M166" s="37">
        <v>52.968000000000004</v>
      </c>
      <c r="N166" s="37">
        <v>55.418999999999997</v>
      </c>
      <c r="O166" s="37">
        <v>56.177</v>
      </c>
      <c r="P166" s="37">
        <v>53.877000000000002</v>
      </c>
      <c r="Q166" s="37">
        <v>56.462000000000003</v>
      </c>
      <c r="S166" s="4">
        <f t="shared" si="221"/>
        <v>61.475181561541049</v>
      </c>
      <c r="T166" s="4">
        <f t="shared" si="221"/>
        <v>56.519478431808992</v>
      </c>
      <c r="U166" s="4">
        <f t="shared" si="221"/>
        <v>56.91795110737575</v>
      </c>
      <c r="V166" s="4">
        <f t="shared" si="221"/>
        <v>57.306084931660045</v>
      </c>
      <c r="W166" s="4">
        <f t="shared" si="221"/>
        <v>55.396079073295766</v>
      </c>
      <c r="X166" s="4">
        <f t="shared" si="221"/>
        <v>54.565373601816724</v>
      </c>
      <c r="Y166" s="4">
        <f t="shared" si="221"/>
        <v>52.457169265972844</v>
      </c>
      <c r="Z166" s="4">
        <f t="shared" si="221"/>
        <v>52.561919519992955</v>
      </c>
      <c r="AA166" s="4">
        <f t="shared" si="221"/>
        <v>52.350712861362972</v>
      </c>
      <c r="AB166" s="4">
        <f t="shared" si="221"/>
        <v>52.685004926058092</v>
      </c>
      <c r="AC166" s="4">
        <f t="shared" si="221"/>
        <v>53.404296382233817</v>
      </c>
      <c r="AD166" s="4">
        <f t="shared" si="221"/>
        <v>56.116443142725615</v>
      </c>
      <c r="AE166" s="4">
        <f t="shared" si="221"/>
        <v>56.368401163227787</v>
      </c>
      <c r="AF166" s="4">
        <f t="shared" si="221"/>
        <v>55.584491332338246</v>
      </c>
      <c r="AG166" s="4">
        <f t="shared" si="221"/>
        <v>59.736230575669303</v>
      </c>
      <c r="AI166" s="4">
        <f t="shared" si="222"/>
        <v>-0.64218156154105088</v>
      </c>
      <c r="AJ166" s="4">
        <f t="shared" si="222"/>
        <v>-0.91647843180899002</v>
      </c>
      <c r="AK166" s="4">
        <f t="shared" si="222"/>
        <v>6.6048892624252176E-2</v>
      </c>
      <c r="AL166" s="4">
        <f t="shared" si="222"/>
        <v>-0.36908493166004774</v>
      </c>
      <c r="AM166" s="4">
        <f t="shared" si="222"/>
        <v>0.36192092670423648</v>
      </c>
      <c r="AN166" s="4">
        <f t="shared" si="222"/>
        <v>-0.46837360181672238</v>
      </c>
      <c r="AO166" s="4">
        <f t="shared" si="222"/>
        <v>-0.69916926597284146</v>
      </c>
      <c r="AP166" s="4">
        <f t="shared" si="222"/>
        <v>-0.86791951999295236</v>
      </c>
      <c r="AQ166" s="4">
        <f t="shared" si="222"/>
        <v>-1.3827128613629682</v>
      </c>
      <c r="AR166" s="4">
        <f t="shared" si="222"/>
        <v>-0.5880049260580904</v>
      </c>
      <c r="AS166" s="4">
        <f t="shared" si="222"/>
        <v>-0.43629638223381306</v>
      </c>
      <c r="AT166" s="4">
        <f t="shared" si="222"/>
        <v>-0.6974431427256178</v>
      </c>
      <c r="AU166" s="4">
        <f t="shared" si="222"/>
        <v>-0.19140116322778766</v>
      </c>
      <c r="AV166" s="4">
        <f t="shared" si="222"/>
        <v>-1.7074913323382432</v>
      </c>
      <c r="AW166" s="4">
        <f t="shared" si="222"/>
        <v>-3.2742305756693</v>
      </c>
      <c r="AY166" s="2">
        <f t="shared" si="214"/>
        <v>61.475181470870396</v>
      </c>
      <c r="AZ166" s="2">
        <f t="shared" si="214"/>
        <v>56.519346154822465</v>
      </c>
      <c r="BA166" s="2">
        <f t="shared" si="214"/>
        <v>56.917831068665066</v>
      </c>
      <c r="BB166" s="2">
        <f t="shared" si="214"/>
        <v>57.30597891499815</v>
      </c>
      <c r="BC166" s="2">
        <f t="shared" si="214"/>
        <v>55.396020436821964</v>
      </c>
      <c r="BD166" s="2">
        <f t="shared" si="214"/>
        <v>54.565168174122817</v>
      </c>
      <c r="BE166" s="2">
        <f t="shared" si="214"/>
        <v>52.452858349292455</v>
      </c>
      <c r="BF166" s="2">
        <f t="shared" si="214"/>
        <v>52.553354874780254</v>
      </c>
      <c r="BG166" s="2">
        <f t="shared" si="214"/>
        <v>52.348872233768887</v>
      </c>
      <c r="BH166" s="2">
        <f t="shared" si="214"/>
        <v>52.684988803620506</v>
      </c>
      <c r="BI166" s="2">
        <f t="shared" si="214"/>
        <v>53.404106104522342</v>
      </c>
      <c r="BJ166" s="2">
        <f t="shared" si="214"/>
        <v>56.114664295520704</v>
      </c>
      <c r="BK166" s="2">
        <f t="shared" si="214"/>
        <v>56.358484060273526</v>
      </c>
      <c r="BL166" s="2">
        <f t="shared" si="214"/>
        <v>55.048739047748413</v>
      </c>
      <c r="BM166" s="2">
        <f t="shared" si="214"/>
        <v>58.313547076418367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60.832999999999998</v>
      </c>
      <c r="CF166" s="2">
        <f t="shared" si="215"/>
        <v>55.603000000000002</v>
      </c>
      <c r="CG166" s="2">
        <f t="shared" si="215"/>
        <v>56.984000000000002</v>
      </c>
      <c r="CH166" s="2">
        <f t="shared" si="215"/>
        <v>56.936999999999998</v>
      </c>
      <c r="CI166" s="2">
        <f t="shared" si="215"/>
        <v>55.758000000000003</v>
      </c>
      <c r="CJ166" s="2">
        <f t="shared" si="215"/>
        <v>54.097000000000001</v>
      </c>
      <c r="CK166" s="2">
        <f t="shared" si="215"/>
        <v>51.758000000000003</v>
      </c>
      <c r="CL166" s="2">
        <f t="shared" si="215"/>
        <v>51.694000000000003</v>
      </c>
      <c r="CM166" s="2">
        <f t="shared" si="215"/>
        <v>50.968000000000004</v>
      </c>
      <c r="CN166" s="2">
        <f t="shared" si="215"/>
        <v>52.097000000000001</v>
      </c>
      <c r="CO166" s="2">
        <f t="shared" si="215"/>
        <v>52.968000000000004</v>
      </c>
      <c r="CP166" s="2">
        <f t="shared" si="215"/>
        <v>55.418999999999997</v>
      </c>
      <c r="CQ166" s="2">
        <f t="shared" si="215"/>
        <v>56.177</v>
      </c>
      <c r="CR166" s="2" t="str">
        <f t="shared" si="215"/>
        <v/>
      </c>
      <c r="CS166" s="2" t="str">
        <f t="shared" si="215"/>
        <v/>
      </c>
      <c r="CU166" s="2">
        <f t="shared" si="197"/>
        <v>60.832999999999998</v>
      </c>
      <c r="CV166" s="2">
        <f t="shared" si="198"/>
        <v>55.603000000000002</v>
      </c>
      <c r="CW166" s="2">
        <f t="shared" si="199"/>
        <v>56.984000000000002</v>
      </c>
      <c r="CX166" s="2">
        <f t="shared" si="200"/>
        <v>56.936999999999998</v>
      </c>
      <c r="CY166" s="2">
        <f t="shared" si="201"/>
        <v>55.758000000000003</v>
      </c>
      <c r="CZ166" s="2">
        <f t="shared" si="202"/>
        <v>54.097000000000001</v>
      </c>
      <c r="DA166" s="2">
        <f t="shared" si="203"/>
        <v>51.758000000000003</v>
      </c>
      <c r="DB166" s="2">
        <f t="shared" si="204"/>
        <v>51.694000000000003</v>
      </c>
      <c r="DC166" s="2">
        <f t="shared" si="205"/>
        <v>50.968000000000004</v>
      </c>
      <c r="DD166" s="2">
        <f t="shared" si="206"/>
        <v>52.097000000000001</v>
      </c>
      <c r="DE166" s="2">
        <f t="shared" si="207"/>
        <v>52.968000000000004</v>
      </c>
      <c r="DF166" s="2">
        <f t="shared" si="208"/>
        <v>55.418999999999997</v>
      </c>
      <c r="DG166" s="2">
        <f t="shared" si="209"/>
        <v>56.177</v>
      </c>
      <c r="DH166" s="2" t="str">
        <f t="shared" si="210"/>
        <v/>
      </c>
      <c r="DI166" s="2" t="str">
        <f t="shared" si="211"/>
        <v/>
      </c>
      <c r="DK166" s="2">
        <f t="shared" si="223"/>
        <v>108.79351646028393</v>
      </c>
      <c r="DL166" s="2">
        <f t="shared" si="223"/>
        <v>87.001435215946856</v>
      </c>
      <c r="DM166" s="2">
        <f t="shared" si="223"/>
        <v>95.5625532064834</v>
      </c>
      <c r="DN166" s="2">
        <f t="shared" si="223"/>
        <v>91.627598610691621</v>
      </c>
      <c r="DO166" s="2">
        <f t="shared" si="223"/>
        <v>82.801450317124747</v>
      </c>
      <c r="DP166" s="2">
        <f t="shared" si="223"/>
        <v>87.276097209842561</v>
      </c>
      <c r="DQ166" s="2">
        <f t="shared" si="223"/>
        <v>86.398033333333316</v>
      </c>
      <c r="DR166" s="2">
        <f t="shared" si="223"/>
        <v>93.241569755990795</v>
      </c>
      <c r="DS166" s="2">
        <f t="shared" si="223"/>
        <v>100.84609723346829</v>
      </c>
      <c r="DT166" s="2">
        <f t="shared" si="223"/>
        <v>105.43793385490756</v>
      </c>
      <c r="DU166" s="2">
        <f t="shared" si="223"/>
        <v>103.14880139372823</v>
      </c>
      <c r="DV166" s="2">
        <f t="shared" si="223"/>
        <v>98.962541226215649</v>
      </c>
      <c r="DW166" s="2">
        <f t="shared" si="223"/>
        <v>98.90503065539113</v>
      </c>
      <c r="DX166" s="2">
        <f t="shared" si="223"/>
        <v>89.088555119299286</v>
      </c>
      <c r="DY166" s="2">
        <f t="shared" si="223"/>
        <v>83.634478163878128</v>
      </c>
      <c r="EA166" s="2">
        <f t="shared" si="213"/>
        <v>61.45373452914798</v>
      </c>
      <c r="EB166" s="2">
        <f t="shared" si="213"/>
        <v>56.31766650835867</v>
      </c>
      <c r="EC166" s="2">
        <f t="shared" si="213"/>
        <v>56.910088963963972</v>
      </c>
      <c r="ED166" s="2">
        <f t="shared" si="213"/>
        <v>57.308178281405361</v>
      </c>
      <c r="EE166" s="2">
        <f t="shared" si="213"/>
        <v>55.373586862167549</v>
      </c>
      <c r="EF166" s="2">
        <f t="shared" si="213"/>
        <v>54.591361720980601</v>
      </c>
      <c r="EG166" s="2">
        <f t="shared" si="213"/>
        <v>52.435724103807772</v>
      </c>
      <c r="EH166" s="2">
        <f t="shared" si="213"/>
        <v>52.511850211852604</v>
      </c>
      <c r="EI166" s="2">
        <f t="shared" si="213"/>
        <v>52.254906403892804</v>
      </c>
      <c r="EJ166" s="2">
        <f t="shared" si="213"/>
        <v>52.559458714696852</v>
      </c>
      <c r="EK166" s="2">
        <f t="shared" si="212"/>
        <v>53.3128643384822</v>
      </c>
      <c r="EL166" s="2">
        <f t="shared" si="179"/>
        <v>56.087892757414018</v>
      </c>
      <c r="EM166" s="2">
        <f t="shared" si="179"/>
        <v>56.362851190132403</v>
      </c>
      <c r="EN166" s="2">
        <f t="shared" si="179"/>
        <v>55.029574623553415</v>
      </c>
      <c r="EO166" s="2">
        <f t="shared" si="179"/>
        <v>58.271678054820583</v>
      </c>
      <c r="EQ166" s="2">
        <f t="shared" si="224"/>
        <v>61.589716727761555</v>
      </c>
      <c r="ER166" s="2">
        <f t="shared" si="224"/>
        <v>57.71378681773362</v>
      </c>
      <c r="ES166" s="2">
        <f t="shared" si="224"/>
        <v>56.91986806832098</v>
      </c>
      <c r="ET166" s="2">
        <f t="shared" si="224"/>
        <v>57.258775521314917</v>
      </c>
      <c r="EU166" s="2">
        <f t="shared" si="224"/>
        <v>55.495724659801382</v>
      </c>
      <c r="EV166" s="2">
        <f t="shared" si="224"/>
        <v>54.387313355296584</v>
      </c>
      <c r="EW166" s="2">
        <f t="shared" si="224"/>
        <v>52.491280484095896</v>
      </c>
      <c r="EX166" s="2">
        <f t="shared" si="224"/>
        <v>52.671245666929678</v>
      </c>
      <c r="EY166" s="2">
        <f t="shared" si="224"/>
        <v>52.702416072197948</v>
      </c>
      <c r="EZ166" s="2">
        <f t="shared" si="224"/>
        <v>53.256280254311534</v>
      </c>
      <c r="FA166" s="2">
        <f t="shared" si="224"/>
        <v>53.934587661876591</v>
      </c>
      <c r="FB166" s="2">
        <f t="shared" si="224"/>
        <v>56.25599819653258</v>
      </c>
      <c r="FC166" s="2">
        <f t="shared" si="224"/>
        <v>56.258263333941649</v>
      </c>
      <c r="FD166" s="2">
        <f t="shared" si="224"/>
        <v>55.155940450337866</v>
      </c>
      <c r="FE166" s="2">
        <f t="shared" si="224"/>
        <v>58.720501760340099</v>
      </c>
      <c r="FG166" s="2">
        <f t="shared" si="225"/>
        <v>0.99985239553197647</v>
      </c>
      <c r="FH166" s="2">
        <f t="shared" si="225"/>
        <v>0.99985641246019452</v>
      </c>
      <c r="FI166" s="2">
        <f t="shared" si="225"/>
        <v>0.99983617308600625</v>
      </c>
      <c r="FJ166" s="2">
        <f t="shared" si="225"/>
        <v>0.99984760209013723</v>
      </c>
      <c r="FK166" s="2">
        <f t="shared" si="225"/>
        <v>0.99982697885971006</v>
      </c>
      <c r="FL166" s="2">
        <f t="shared" si="225"/>
        <v>0.99982716553964046</v>
      </c>
      <c r="FM166" s="2">
        <f t="shared" si="225"/>
        <v>0.99982376119042859</v>
      </c>
      <c r="FN166" s="2">
        <f t="shared" si="225"/>
        <v>0.99981881403817796</v>
      </c>
      <c r="FO166" s="2">
        <f t="shared" si="225"/>
        <v>0.99981608394030108</v>
      </c>
      <c r="FP166" s="2">
        <f t="shared" si="225"/>
        <v>0.99979887239543008</v>
      </c>
      <c r="FQ166" s="2">
        <f t="shared" si="225"/>
        <v>0.99982209999404348</v>
      </c>
      <c r="FR166" s="2">
        <f t="shared" si="225"/>
        <v>0.99983548265865485</v>
      </c>
      <c r="FS166" s="2">
        <f t="shared" si="225"/>
        <v>0.99983959043930304</v>
      </c>
      <c r="FT166" s="2">
        <f t="shared" si="225"/>
        <v>0.99983010315394183</v>
      </c>
      <c r="FU166" s="2">
        <f t="shared" si="225"/>
        <v>0.99979469346558436</v>
      </c>
      <c r="FW166" s="2">
        <f t="shared" si="216"/>
        <v>0.10633287696138519</v>
      </c>
      <c r="FX166" s="2">
        <f t="shared" si="216"/>
        <v>0.1413014611122104</v>
      </c>
      <c r="FY166" s="2">
        <f t="shared" si="216"/>
        <v>0.14416358743321947</v>
      </c>
      <c r="FZ166" s="2">
        <f t="shared" si="216"/>
        <v>0.15038783904984987</v>
      </c>
      <c r="GA166" s="2">
        <f t="shared" si="216"/>
        <v>0.14481982470937071</v>
      </c>
      <c r="GB166" s="2">
        <f t="shared" si="216"/>
        <v>0.15605415594117361</v>
      </c>
      <c r="GC166" s="2">
        <f t="shared" si="216"/>
        <v>0.20067485458840509</v>
      </c>
      <c r="GD166" s="2">
        <f t="shared" si="216"/>
        <v>0.21409022924021714</v>
      </c>
      <c r="GE166" s="2">
        <f t="shared" si="216"/>
        <v>0.19000512289411015</v>
      </c>
      <c r="GF166" s="2">
        <f t="shared" si="216"/>
        <v>0.16488406479071355</v>
      </c>
      <c r="GG166" s="2">
        <f t="shared" si="216"/>
        <v>0.132496159371047</v>
      </c>
      <c r="GH166" s="2">
        <f t="shared" si="216"/>
        <v>0.11729492533306052</v>
      </c>
      <c r="GI166" s="2">
        <f t="shared" si="216"/>
        <v>0.10700383950485304</v>
      </c>
      <c r="GJ166" s="2">
        <f t="shared" si="216"/>
        <v>0.10586652395848027</v>
      </c>
      <c r="GK166" s="2">
        <f t="shared" si="216"/>
        <v>8.1684350789530555E-2</v>
      </c>
      <c r="GM166" s="86">
        <f t="shared" si="217"/>
        <v>5.0891679309713607E-156</v>
      </c>
      <c r="GN166" s="86">
        <f t="shared" si="217"/>
        <v>1.805129639275603E-156</v>
      </c>
      <c r="GO166" s="86">
        <f t="shared" si="217"/>
        <v>4.7043238490602485E-200</v>
      </c>
      <c r="GP166" s="86">
        <f t="shared" si="217"/>
        <v>5.6038657667444095E-198</v>
      </c>
      <c r="GQ166" s="86">
        <f t="shared" si="217"/>
        <v>2.2241186147394444E-182</v>
      </c>
      <c r="GR166" s="86">
        <f t="shared" si="217"/>
        <v>5.3002894018688164E-162</v>
      </c>
      <c r="GS166" s="86">
        <f t="shared" si="217"/>
        <v>2.8984032807791454E-211</v>
      </c>
      <c r="GT166" s="86">
        <f t="shared" si="217"/>
        <v>1.5442192883603401E-262</v>
      </c>
      <c r="GU166" s="86">
        <f t="shared" si="217"/>
        <v>5.4826277714247795E-295</v>
      </c>
      <c r="GV166" s="86">
        <f t="shared" si="217"/>
        <v>1.6717800815926599E-223</v>
      </c>
      <c r="GW166" s="86">
        <f t="shared" si="217"/>
        <v>1.7550597310836112E-239</v>
      </c>
      <c r="GX166" s="86">
        <f t="shared" si="217"/>
        <v>2.1431718162714162E-227</v>
      </c>
      <c r="GY166" s="86">
        <f t="shared" si="217"/>
        <v>1.2587743992108727E-228</v>
      </c>
      <c r="GZ166" s="86">
        <f t="shared" si="217"/>
        <v>4.5983946996209085E-287</v>
      </c>
      <c r="HA166" s="86">
        <f t="shared" si="217"/>
        <v>0</v>
      </c>
      <c r="HC166" s="86">
        <f t="shared" si="181"/>
        <v>5.0884208457914187E-55</v>
      </c>
      <c r="HD166" s="86">
        <f t="shared" si="181"/>
        <v>1.8059591376261121E-72</v>
      </c>
      <c r="HE166" s="86">
        <f t="shared" si="181"/>
        <v>7.9611933155320528E-93</v>
      </c>
      <c r="HF166" s="86">
        <f t="shared" si="180"/>
        <v>1.1183244928208063E-92</v>
      </c>
      <c r="HG166" s="86">
        <f t="shared" si="180"/>
        <v>3.0725134268944211E-113</v>
      </c>
      <c r="HH166" s="86">
        <f t="shared" si="180"/>
        <v>8.1303144826527946E-115</v>
      </c>
      <c r="HI166" s="86">
        <f t="shared" si="180"/>
        <v>5.7986650953210909E-180</v>
      </c>
      <c r="HJ166" s="86">
        <f t="shared" si="180"/>
        <v>1.3198876788230543E-229</v>
      </c>
      <c r="HK166" s="86">
        <f t="shared" si="180"/>
        <v>4.4317231950285635E-238</v>
      </c>
      <c r="HL166" s="86">
        <f t="shared" si="161"/>
        <v>3.7945814760335547E-130</v>
      </c>
      <c r="HM166" s="86">
        <f t="shared" si="161"/>
        <v>3.7557972887734787E-162</v>
      </c>
      <c r="HN166" s="86">
        <f t="shared" si="161"/>
        <v>1.7786269852497373E-120</v>
      </c>
      <c r="HO166" s="86">
        <f t="shared" si="161"/>
        <v>5.7398562944996029E-98</v>
      </c>
      <c r="HP166" s="86">
        <f t="shared" si="161"/>
        <v>3.8049598923154545E-131</v>
      </c>
      <c r="HQ166" s="86">
        <f t="shared" si="161"/>
        <v>8.5798560175240453E-176</v>
      </c>
      <c r="HS166" s="86">
        <f t="shared" si="218"/>
        <v>3.3953507130235986E-3</v>
      </c>
      <c r="HT166" s="86">
        <f t="shared" si="218"/>
        <v>2.356606538816841E-4</v>
      </c>
      <c r="HU166" s="86">
        <f t="shared" si="218"/>
        <v>1.4172350915391338E-4</v>
      </c>
      <c r="HV166" s="86">
        <f t="shared" si="218"/>
        <v>2.4704305862961128E-5</v>
      </c>
      <c r="HW166" s="86">
        <f t="shared" si="218"/>
        <v>1.9656203168957098E-5</v>
      </c>
      <c r="HX166" s="86">
        <f t="shared" si="218"/>
        <v>8.1206130782271455E-6</v>
      </c>
      <c r="HY166" s="86">
        <f t="shared" si="218"/>
        <v>3.5536796838260634E-8</v>
      </c>
      <c r="HZ166" s="86">
        <f t="shared" si="218"/>
        <v>4.5372276902870088E-9</v>
      </c>
      <c r="IA166" s="86">
        <f t="shared" si="218"/>
        <v>4.1530113881530523E-8</v>
      </c>
      <c r="IB166" s="86">
        <f t="shared" si="218"/>
        <v>1.7935731907751627E-8</v>
      </c>
      <c r="IC166" s="86">
        <f t="shared" si="218"/>
        <v>1.2626285307759162E-4</v>
      </c>
      <c r="ID166" s="86">
        <f t="shared" si="218"/>
        <v>7.4198036225408604E-4</v>
      </c>
      <c r="IE166" s="86">
        <f t="shared" si="218"/>
        <v>2.5817812037450833E-3</v>
      </c>
      <c r="IF166" s="86">
        <f t="shared" si="218"/>
        <v>2.3211392138221945E-2</v>
      </c>
      <c r="IG166" s="86">
        <f t="shared" si="218"/>
        <v>2.53885331349143E-2</v>
      </c>
      <c r="II166" s="86">
        <f t="shared" si="219"/>
        <v>3.8321831848682299E-8</v>
      </c>
      <c r="IJ166" s="86">
        <f t="shared" si="219"/>
        <v>5.2298902359166234E-6</v>
      </c>
      <c r="IK166" s="86">
        <f t="shared" si="219"/>
        <v>2.6241089826091859E-6</v>
      </c>
      <c r="IL166" s="86">
        <f t="shared" si="219"/>
        <v>2.8083627279078729E-6</v>
      </c>
      <c r="IM166" s="86">
        <f t="shared" si="219"/>
        <v>9.6138768620478909E-7</v>
      </c>
      <c r="IN166" s="86">
        <f t="shared" si="219"/>
        <v>3.6802823713196349E-6</v>
      </c>
      <c r="IO166" s="86">
        <f t="shared" si="219"/>
        <v>7.4975222511610218E-5</v>
      </c>
      <c r="IP166" s="86">
        <f t="shared" si="219"/>
        <v>1.3794994254761264E-4</v>
      </c>
      <c r="IQ166" s="86">
        <f t="shared" si="219"/>
        <v>2.4813737190745352E-5</v>
      </c>
      <c r="IR166" s="86">
        <f t="shared" si="219"/>
        <v>1.4233151639450636E-7</v>
      </c>
      <c r="IS166" s="86">
        <f t="shared" si="219"/>
        <v>2.8696666605085984E-7</v>
      </c>
      <c r="IT166" s="86">
        <f t="shared" si="219"/>
        <v>5.2717921489582933E-8</v>
      </c>
      <c r="IU166" s="86">
        <f t="shared" si="219"/>
        <v>2.2617016463863947E-8</v>
      </c>
      <c r="IV166" s="86">
        <f t="shared" si="219"/>
        <v>1.6559498702368497E-8</v>
      </c>
      <c r="IW166" s="86">
        <f t="shared" si="219"/>
        <v>4.4908693336363858E-5</v>
      </c>
      <c r="IY166" s="86">
        <f t="shared" si="220"/>
        <v>3.3953890348554475E-3</v>
      </c>
      <c r="IZ166" s="86">
        <f t="shared" si="220"/>
        <v>2.4089054411760073E-4</v>
      </c>
      <c r="JA166" s="86">
        <f t="shared" si="220"/>
        <v>1.4434761813652256E-4</v>
      </c>
      <c r="JB166" s="86">
        <f t="shared" si="220"/>
        <v>2.7512668590868999E-5</v>
      </c>
      <c r="JC166" s="86">
        <f t="shared" si="220"/>
        <v>2.0617590855161885E-5</v>
      </c>
      <c r="JD166" s="86">
        <f t="shared" si="220"/>
        <v>1.1800895449546781E-5</v>
      </c>
      <c r="JE166" s="86">
        <f t="shared" si="220"/>
        <v>7.5010759308448476E-5</v>
      </c>
      <c r="JF166" s="86">
        <f t="shared" si="220"/>
        <v>1.3795447977530293E-4</v>
      </c>
      <c r="JG166" s="86">
        <f t="shared" si="220"/>
        <v>2.4855267304626884E-5</v>
      </c>
      <c r="JH166" s="86">
        <f t="shared" si="220"/>
        <v>1.6026724830225798E-7</v>
      </c>
      <c r="JI166" s="86">
        <f t="shared" si="220"/>
        <v>1.2654981974364248E-4</v>
      </c>
      <c r="JJ166" s="86">
        <f t="shared" si="220"/>
        <v>7.4203308017557561E-4</v>
      </c>
      <c r="JK166" s="86">
        <f t="shared" si="220"/>
        <v>2.581803820761547E-3</v>
      </c>
      <c r="JL166" s="86">
        <f t="shared" si="220"/>
        <v>2.3211408697720648E-2</v>
      </c>
      <c r="JM166" s="86">
        <f t="shared" si="220"/>
        <v>2.5433441828250664E-2</v>
      </c>
    </row>
    <row r="167" spans="2:273" x14ac:dyDescent="0.25">
      <c r="B167" s="2">
        <v>140</v>
      </c>
      <c r="C167" s="37">
        <v>60.732999999999997</v>
      </c>
      <c r="D167" s="37">
        <v>56.412999999999997</v>
      </c>
      <c r="E167" s="37">
        <v>56.951999999999998</v>
      </c>
      <c r="F167" s="37">
        <v>57.031999999999996</v>
      </c>
      <c r="G167" s="37">
        <v>55.305999999999997</v>
      </c>
      <c r="H167" s="37">
        <v>54.741999999999997</v>
      </c>
      <c r="I167" s="37">
        <v>52.145000000000003</v>
      </c>
      <c r="J167" s="37">
        <v>51.871000000000002</v>
      </c>
      <c r="K167" s="37">
        <v>51.468000000000004</v>
      </c>
      <c r="L167" s="37">
        <v>52.371000000000002</v>
      </c>
      <c r="M167" s="37">
        <v>51.774000000000001</v>
      </c>
      <c r="N167" s="37">
        <v>56.305999999999997</v>
      </c>
      <c r="O167" s="37">
        <v>57.081000000000003</v>
      </c>
      <c r="P167" s="37">
        <v>53.661999999999999</v>
      </c>
      <c r="Q167" s="37">
        <v>56.753999999999998</v>
      </c>
      <c r="S167" s="4">
        <f t="shared" si="221"/>
        <v>61.375700989341802</v>
      </c>
      <c r="T167" s="4">
        <f t="shared" si="221"/>
        <v>56.404454668085791</v>
      </c>
      <c r="U167" s="4">
        <f t="shared" si="221"/>
        <v>56.790690013682557</v>
      </c>
      <c r="V167" s="4">
        <f t="shared" si="221"/>
        <v>57.190186639788173</v>
      </c>
      <c r="W167" s="4">
        <f t="shared" si="221"/>
        <v>55.284049109491164</v>
      </c>
      <c r="X167" s="4">
        <f t="shared" si="221"/>
        <v>54.466395550381634</v>
      </c>
      <c r="Y167" s="4">
        <f t="shared" si="221"/>
        <v>52.357182027779075</v>
      </c>
      <c r="Z167" s="4">
        <f t="shared" si="221"/>
        <v>52.432518790429228</v>
      </c>
      <c r="AA167" s="4">
        <f t="shared" si="221"/>
        <v>52.190780683563247</v>
      </c>
      <c r="AB167" s="4">
        <f t="shared" si="221"/>
        <v>52.513123593390766</v>
      </c>
      <c r="AC167" s="4">
        <f t="shared" si="221"/>
        <v>53.22324556376612</v>
      </c>
      <c r="AD167" s="4">
        <f t="shared" si="221"/>
        <v>55.956693795681673</v>
      </c>
      <c r="AE167" s="4">
        <f t="shared" si="221"/>
        <v>56.209514861812977</v>
      </c>
      <c r="AF167" s="4">
        <f t="shared" si="221"/>
        <v>55.069161966838124</v>
      </c>
      <c r="AG167" s="4">
        <f t="shared" si="221"/>
        <v>58.640038805814569</v>
      </c>
      <c r="AI167" s="4">
        <f t="shared" si="222"/>
        <v>-0.64270098934180453</v>
      </c>
      <c r="AJ167" s="4">
        <f t="shared" si="222"/>
        <v>8.5453319142061446E-3</v>
      </c>
      <c r="AK167" s="4">
        <f t="shared" si="222"/>
        <v>0.1613099863174412</v>
      </c>
      <c r="AL167" s="4">
        <f t="shared" si="222"/>
        <v>-0.15818663978817682</v>
      </c>
      <c r="AM167" s="4">
        <f t="shared" si="222"/>
        <v>2.1950890508833254E-2</v>
      </c>
      <c r="AN167" s="4">
        <f t="shared" si="222"/>
        <v>0.27560444961836339</v>
      </c>
      <c r="AO167" s="4">
        <f t="shared" si="222"/>
        <v>-0.2121820277790718</v>
      </c>
      <c r="AP167" s="4">
        <f t="shared" si="222"/>
        <v>-0.56151879042922559</v>
      </c>
      <c r="AQ167" s="4">
        <f t="shared" si="222"/>
        <v>-0.72278068356324354</v>
      </c>
      <c r="AR167" s="4">
        <f t="shared" si="222"/>
        <v>-0.14212359339076386</v>
      </c>
      <c r="AS167" s="4">
        <f t="shared" si="222"/>
        <v>-1.4492455637661195</v>
      </c>
      <c r="AT167" s="4">
        <f t="shared" si="222"/>
        <v>0.34930620431832438</v>
      </c>
      <c r="AU167" s="4">
        <f t="shared" si="222"/>
        <v>0.87148513818702611</v>
      </c>
      <c r="AV167" s="4">
        <f t="shared" si="222"/>
        <v>-1.4071619668381246</v>
      </c>
      <c r="AW167" s="4">
        <f t="shared" si="222"/>
        <v>-1.8860388058145716</v>
      </c>
      <c r="AY167" s="2">
        <f t="shared" si="214"/>
        <v>61.375700663312685</v>
      </c>
      <c r="AZ167" s="2">
        <f t="shared" si="214"/>
        <v>56.404210588933537</v>
      </c>
      <c r="BA167" s="2">
        <f t="shared" si="214"/>
        <v>56.790467811020108</v>
      </c>
      <c r="BB167" s="2">
        <f t="shared" si="214"/>
        <v>57.189877088947121</v>
      </c>
      <c r="BC167" s="2">
        <f t="shared" si="214"/>
        <v>55.283872775751114</v>
      </c>
      <c r="BD167" s="2">
        <f t="shared" si="214"/>
        <v>54.465762114873684</v>
      </c>
      <c r="BE167" s="2">
        <f t="shared" si="214"/>
        <v>52.345343895128394</v>
      </c>
      <c r="BF167" s="2">
        <f t="shared" si="214"/>
        <v>52.409408525956188</v>
      </c>
      <c r="BG167" s="2">
        <f t="shared" si="214"/>
        <v>52.185287241359958</v>
      </c>
      <c r="BH167" s="2">
        <f t="shared" si="214"/>
        <v>52.513049332377726</v>
      </c>
      <c r="BI167" s="2">
        <f t="shared" si="214"/>
        <v>53.223111868369934</v>
      </c>
      <c r="BJ167" s="2">
        <f t="shared" si="214"/>
        <v>55.956377473603546</v>
      </c>
      <c r="BK167" s="2">
        <f t="shared" si="214"/>
        <v>56.207506137898726</v>
      </c>
      <c r="BL167" s="2">
        <f t="shared" si="214"/>
        <v>54.896121674953207</v>
      </c>
      <c r="BM167" s="2">
        <f t="shared" si="214"/>
        <v>58.138912231028378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60.732999999999997</v>
      </c>
      <c r="CF167" s="2">
        <f t="shared" si="215"/>
        <v>56.412999999999997</v>
      </c>
      <c r="CG167" s="2">
        <f t="shared" si="215"/>
        <v>56.951999999999998</v>
      </c>
      <c r="CH167" s="2">
        <f t="shared" si="215"/>
        <v>57.031999999999996</v>
      </c>
      <c r="CI167" s="2">
        <f t="shared" si="215"/>
        <v>55.305999999999997</v>
      </c>
      <c r="CJ167" s="2">
        <f t="shared" si="215"/>
        <v>54.741999999999997</v>
      </c>
      <c r="CK167" s="2">
        <f t="shared" si="215"/>
        <v>52.145000000000003</v>
      </c>
      <c r="CL167" s="2">
        <f t="shared" si="215"/>
        <v>51.871000000000002</v>
      </c>
      <c r="CM167" s="2">
        <f t="shared" si="215"/>
        <v>51.468000000000004</v>
      </c>
      <c r="CN167" s="2">
        <f t="shared" si="215"/>
        <v>52.371000000000002</v>
      </c>
      <c r="CO167" s="2">
        <f t="shared" si="215"/>
        <v>51.774000000000001</v>
      </c>
      <c r="CP167" s="2">
        <f t="shared" si="215"/>
        <v>56.305999999999997</v>
      </c>
      <c r="CQ167" s="2">
        <f t="shared" si="215"/>
        <v>57.081000000000003</v>
      </c>
      <c r="CR167" s="2">
        <f t="shared" si="215"/>
        <v>53.661999999999999</v>
      </c>
      <c r="CS167" s="2">
        <f t="shared" si="215"/>
        <v>56.753999999999998</v>
      </c>
      <c r="CU167" s="2">
        <f t="shared" si="197"/>
        <v>60.732999999999997</v>
      </c>
      <c r="CV167" s="2">
        <f t="shared" si="198"/>
        <v>56.412999999999997</v>
      </c>
      <c r="CW167" s="2">
        <f t="shared" si="199"/>
        <v>56.951999999999998</v>
      </c>
      <c r="CX167" s="2">
        <f t="shared" si="200"/>
        <v>57.031999999999996</v>
      </c>
      <c r="CY167" s="2">
        <f t="shared" si="201"/>
        <v>55.305999999999997</v>
      </c>
      <c r="CZ167" s="2">
        <f t="shared" si="202"/>
        <v>54.741999999999997</v>
      </c>
      <c r="DA167" s="2">
        <f t="shared" si="203"/>
        <v>52.145000000000003</v>
      </c>
      <c r="DB167" s="2">
        <f t="shared" si="204"/>
        <v>51.871000000000002</v>
      </c>
      <c r="DC167" s="2">
        <f t="shared" si="205"/>
        <v>51.468000000000004</v>
      </c>
      <c r="DD167" s="2">
        <f t="shared" si="206"/>
        <v>52.371000000000002</v>
      </c>
      <c r="DE167" s="2">
        <f t="shared" si="207"/>
        <v>51.774000000000001</v>
      </c>
      <c r="DF167" s="2">
        <f t="shared" si="208"/>
        <v>56.305999999999997</v>
      </c>
      <c r="DG167" s="2">
        <f t="shared" si="209"/>
        <v>57.081000000000003</v>
      </c>
      <c r="DH167" s="2">
        <f t="shared" si="210"/>
        <v>53.661999999999999</v>
      </c>
      <c r="DI167" s="2">
        <f t="shared" si="211"/>
        <v>56.753999999999998</v>
      </c>
      <c r="DK167" s="2">
        <f t="shared" si="223"/>
        <v>109.01019978858352</v>
      </c>
      <c r="DL167" s="2">
        <f t="shared" si="223"/>
        <v>87.056011627906997</v>
      </c>
      <c r="DM167" s="2">
        <f t="shared" si="223"/>
        <v>95.727069133192359</v>
      </c>
      <c r="DN167" s="2">
        <f t="shared" si="223"/>
        <v>91.76644503171245</v>
      </c>
      <c r="DO167" s="2">
        <f t="shared" si="223"/>
        <v>82.858409090909092</v>
      </c>
      <c r="DP167" s="2">
        <f t="shared" si="223"/>
        <v>87.375906544580431</v>
      </c>
      <c r="DQ167" s="2">
        <f t="shared" si="223"/>
        <v>86.49709143049931</v>
      </c>
      <c r="DR167" s="2">
        <f t="shared" si="223"/>
        <v>93.393986322354721</v>
      </c>
      <c r="DS167" s="2">
        <f t="shared" si="223"/>
        <v>101.05741282051282</v>
      </c>
      <c r="DT167" s="2">
        <f t="shared" si="223"/>
        <v>105.68775770507351</v>
      </c>
      <c r="DU167" s="2">
        <f t="shared" si="223"/>
        <v>103.34968153310105</v>
      </c>
      <c r="DV167" s="2">
        <f t="shared" si="223"/>
        <v>99.11331289640593</v>
      </c>
      <c r="DW167" s="2">
        <f t="shared" si="223"/>
        <v>99.062165539112073</v>
      </c>
      <c r="DX167" s="2">
        <f t="shared" si="223"/>
        <v>89.210514195107208</v>
      </c>
      <c r="DY167" s="2">
        <f t="shared" si="223"/>
        <v>83.676620248820214</v>
      </c>
      <c r="EA167" s="2">
        <f t="shared" si="213"/>
        <v>61.352756181934652</v>
      </c>
      <c r="EB167" s="2">
        <f t="shared" si="213"/>
        <v>56.178117021276606</v>
      </c>
      <c r="EC167" s="2">
        <f t="shared" si="213"/>
        <v>56.783061092342351</v>
      </c>
      <c r="ED167" s="2">
        <f t="shared" si="213"/>
        <v>57.193329533684121</v>
      </c>
      <c r="EE167" s="2">
        <f t="shared" si="213"/>
        <v>55.25963399896041</v>
      </c>
      <c r="EF167" s="2">
        <f t="shared" si="213"/>
        <v>54.496194578451643</v>
      </c>
      <c r="EG167" s="2">
        <f t="shared" si="213"/>
        <v>52.327484598873838</v>
      </c>
      <c r="EH167" s="2">
        <f t="shared" si="213"/>
        <v>52.364598664771151</v>
      </c>
      <c r="EI167" s="2">
        <f t="shared" si="213"/>
        <v>52.082386495786878</v>
      </c>
      <c r="EJ167" s="2">
        <f t="shared" si="213"/>
        <v>52.374957955992116</v>
      </c>
      <c r="EK167" s="2">
        <f t="shared" si="212"/>
        <v>53.122235127779149</v>
      </c>
      <c r="EL167" s="2">
        <f t="shared" si="179"/>
        <v>55.927651090452798</v>
      </c>
      <c r="EM167" s="2">
        <f t="shared" si="179"/>
        <v>56.213693890516055</v>
      </c>
      <c r="EN167" s="2">
        <f t="shared" si="179"/>
        <v>54.875669520671501</v>
      </c>
      <c r="EO167" s="2">
        <f t="shared" si="179"/>
        <v>58.09291023076527</v>
      </c>
      <c r="EQ167" s="2">
        <f t="shared" si="224"/>
        <v>61.495977967094262</v>
      </c>
      <c r="ER167" s="2">
        <f t="shared" si="224"/>
        <v>57.630845870739442</v>
      </c>
      <c r="ES167" s="2">
        <f t="shared" si="224"/>
        <v>56.793246447239525</v>
      </c>
      <c r="ET167" s="2">
        <f t="shared" si="224"/>
        <v>57.142524545140944</v>
      </c>
      <c r="EU167" s="2">
        <f t="shared" si="224"/>
        <v>55.386602261860958</v>
      </c>
      <c r="EV167" s="2">
        <f t="shared" si="224"/>
        <v>54.284918258724019</v>
      </c>
      <c r="EW167" s="2">
        <f t="shared" si="224"/>
        <v>52.384777634858438</v>
      </c>
      <c r="EX167" s="2">
        <f t="shared" si="224"/>
        <v>52.529949900764123</v>
      </c>
      <c r="EY167" s="2">
        <f t="shared" si="224"/>
        <v>52.54520311543056</v>
      </c>
      <c r="EZ167" s="2">
        <f t="shared" si="224"/>
        <v>53.095970584800561</v>
      </c>
      <c r="FA167" s="2">
        <f t="shared" si="224"/>
        <v>53.768664482246614</v>
      </c>
      <c r="FB167" s="2">
        <f t="shared" si="224"/>
        <v>56.10258432474761</v>
      </c>
      <c r="FC167" s="2">
        <f t="shared" si="224"/>
        <v>56.106430236984124</v>
      </c>
      <c r="FD167" s="2">
        <f t="shared" si="224"/>
        <v>55.007358685150564</v>
      </c>
      <c r="FE167" s="2">
        <f t="shared" si="224"/>
        <v>58.556666182824472</v>
      </c>
      <c r="FG167" s="2">
        <f t="shared" si="225"/>
        <v>0.99986538137685321</v>
      </c>
      <c r="FH167" s="2">
        <f t="shared" si="225"/>
        <v>0.9998690449527956</v>
      </c>
      <c r="FI167" s="2">
        <f t="shared" si="225"/>
        <v>0.99985058592485665</v>
      </c>
      <c r="FJ167" s="2">
        <f t="shared" si="225"/>
        <v>0.99986100959053692</v>
      </c>
      <c r="FK167" s="2">
        <f t="shared" si="225"/>
        <v>0.99984220044227978</v>
      </c>
      <c r="FL167" s="2">
        <f t="shared" si="225"/>
        <v>0.999842370701581</v>
      </c>
      <c r="FM167" s="2">
        <f t="shared" si="225"/>
        <v>0.99983926580283367</v>
      </c>
      <c r="FN167" s="2">
        <f t="shared" si="225"/>
        <v>0.99983475380445808</v>
      </c>
      <c r="FO167" s="2">
        <f t="shared" si="225"/>
        <v>0.99983226384561252</v>
      </c>
      <c r="FP167" s="2">
        <f t="shared" si="225"/>
        <v>0.99981656619830162</v>
      </c>
      <c r="FQ167" s="2">
        <f t="shared" si="225"/>
        <v>0.99983775072651415</v>
      </c>
      <c r="FR167" s="2">
        <f t="shared" si="225"/>
        <v>0.99984995622943618</v>
      </c>
      <c r="FS167" s="2">
        <f t="shared" si="225"/>
        <v>0.99985370267702334</v>
      </c>
      <c r="FT167" s="2">
        <f t="shared" si="225"/>
        <v>0.99984504991846124</v>
      </c>
      <c r="FU167" s="2">
        <f t="shared" si="225"/>
        <v>0.99981275483268528</v>
      </c>
      <c r="FW167" s="2">
        <f t="shared" si="216"/>
        <v>0.11540773576161326</v>
      </c>
      <c r="FX167" s="2">
        <f t="shared" si="216"/>
        <v>0.15285023877184847</v>
      </c>
      <c r="FY167" s="2">
        <f t="shared" si="216"/>
        <v>0.15590381974812717</v>
      </c>
      <c r="FZ167" s="2">
        <f t="shared" si="216"/>
        <v>0.16253868868548169</v>
      </c>
      <c r="GA167" s="2">
        <f t="shared" si="216"/>
        <v>0.15660371996387898</v>
      </c>
      <c r="GB167" s="2">
        <f t="shared" si="216"/>
        <v>0.16857198929491363</v>
      </c>
      <c r="GC167" s="2">
        <f t="shared" si="216"/>
        <v>0.2158564600471343</v>
      </c>
      <c r="GD167" s="2">
        <f t="shared" si="216"/>
        <v>0.22999471845994601</v>
      </c>
      <c r="GE167" s="2">
        <f t="shared" si="216"/>
        <v>0.20458613407020559</v>
      </c>
      <c r="GF167" s="2">
        <f t="shared" si="216"/>
        <v>0.17796083136643134</v>
      </c>
      <c r="GG167" s="2">
        <f t="shared" si="216"/>
        <v>0.14344548752564018</v>
      </c>
      <c r="GH167" s="2">
        <f t="shared" si="216"/>
        <v>0.12717219634549901</v>
      </c>
      <c r="GI167" s="2">
        <f t="shared" si="216"/>
        <v>0.11612851980146155</v>
      </c>
      <c r="GJ167" s="2">
        <f t="shared" si="216"/>
        <v>0.11490669987649775</v>
      </c>
      <c r="GK167" s="2">
        <f t="shared" si="216"/>
        <v>8.8864787648026841E-2</v>
      </c>
      <c r="GM167" s="86">
        <f t="shared" si="217"/>
        <v>3.2321655129153976E-160</v>
      </c>
      <c r="GN167" s="86">
        <f t="shared" si="217"/>
        <v>1.2094477570869785E-160</v>
      </c>
      <c r="GO167" s="86">
        <f t="shared" si="217"/>
        <v>1.9452898107703578E-205</v>
      </c>
      <c r="GP167" s="86">
        <f t="shared" si="217"/>
        <v>2.9125144577715464E-203</v>
      </c>
      <c r="GQ167" s="86">
        <f t="shared" si="217"/>
        <v>2.8827295844155634E-187</v>
      </c>
      <c r="GR167" s="86">
        <f t="shared" si="217"/>
        <v>2.5526153524783128E-166</v>
      </c>
      <c r="GS167" s="86">
        <f t="shared" si="217"/>
        <v>7.7930629543521312E-217</v>
      </c>
      <c r="GT167" s="86">
        <f t="shared" si="217"/>
        <v>1.8099016189030731E-269</v>
      </c>
      <c r="GU167" s="86">
        <f t="shared" si="217"/>
        <v>8.4188909514369205E-303</v>
      </c>
      <c r="GV167" s="86">
        <f t="shared" si="217"/>
        <v>2.1527241286294053E-229</v>
      </c>
      <c r="GW167" s="86">
        <f t="shared" si="217"/>
        <v>6.8875433819030708E-246</v>
      </c>
      <c r="GX167" s="86">
        <f t="shared" si="217"/>
        <v>1.7671580809643606E-233</v>
      </c>
      <c r="GY167" s="86">
        <f t="shared" si="217"/>
        <v>8.7457341179381052E-235</v>
      </c>
      <c r="GZ167" s="86">
        <f t="shared" si="217"/>
        <v>9.5035961354362682E-295</v>
      </c>
      <c r="HA167" s="86">
        <f t="shared" si="217"/>
        <v>0</v>
      </c>
      <c r="HC167" s="86">
        <f t="shared" si="181"/>
        <v>3.4584241413347187E-57</v>
      </c>
      <c r="HD167" s="86">
        <f t="shared" si="181"/>
        <v>2.6608583443439641E-75</v>
      </c>
      <c r="HE167" s="86">
        <f t="shared" si="181"/>
        <v>1.7683144393201708E-96</v>
      </c>
      <c r="HF167" s="86">
        <f t="shared" si="180"/>
        <v>2.8587540516246255E-96</v>
      </c>
      <c r="HG167" s="86">
        <f t="shared" si="180"/>
        <v>1.2144807183377655E-117</v>
      </c>
      <c r="HH167" s="86">
        <f t="shared" si="180"/>
        <v>3.1166751126739419E-119</v>
      </c>
      <c r="HI167" s="86">
        <f t="shared" si="180"/>
        <v>9.9887765979571482E-187</v>
      </c>
      <c r="HJ167" s="86">
        <f t="shared" si="180"/>
        <v>3.2352018802676903E-238</v>
      </c>
      <c r="HK167" s="86">
        <f t="shared" si="180"/>
        <v>4.5755927137986467E-247</v>
      </c>
      <c r="HL167" s="86">
        <f t="shared" si="161"/>
        <v>5.1291600565552924E-135</v>
      </c>
      <c r="HM167" s="86">
        <f t="shared" si="161"/>
        <v>1.9533982545856726E-168</v>
      </c>
      <c r="HN167" s="86">
        <f t="shared" si="161"/>
        <v>3.3849635433397843E-125</v>
      </c>
      <c r="HO167" s="86">
        <f t="shared" si="161"/>
        <v>7.1261606775512912E-102</v>
      </c>
      <c r="HP167" s="86">
        <f t="shared" si="161"/>
        <v>2.3510298846410552E-136</v>
      </c>
      <c r="HQ167" s="86">
        <f t="shared" si="161"/>
        <v>1.3390116293646818E-182</v>
      </c>
      <c r="HS167" s="86">
        <f t="shared" si="218"/>
        <v>1.0682821622352613E-3</v>
      </c>
      <c r="HT167" s="86">
        <f t="shared" si="218"/>
        <v>5.9161443849848509E-5</v>
      </c>
      <c r="HU167" s="86">
        <f t="shared" si="218"/>
        <v>3.1890999393284412E-5</v>
      </c>
      <c r="HV167" s="86">
        <f t="shared" si="218"/>
        <v>4.6103005565980498E-6</v>
      </c>
      <c r="HW167" s="86">
        <f t="shared" si="218"/>
        <v>3.4780024427721787E-6</v>
      </c>
      <c r="HX167" s="86">
        <f t="shared" si="218"/>
        <v>1.3546730584305994E-6</v>
      </c>
      <c r="HY167" s="86">
        <f t="shared" si="218"/>
        <v>3.6714319127246441E-9</v>
      </c>
      <c r="HZ167" s="86">
        <f t="shared" si="218"/>
        <v>3.8769179468416834E-10</v>
      </c>
      <c r="IA167" s="86">
        <f t="shared" si="218"/>
        <v>4.1868971749331187E-9</v>
      </c>
      <c r="IB167" s="86">
        <f t="shared" si="218"/>
        <v>1.290662453533269E-9</v>
      </c>
      <c r="IC167" s="86">
        <f t="shared" si="218"/>
        <v>2.6615969774955769E-5</v>
      </c>
      <c r="ID167" s="86">
        <f t="shared" si="218"/>
        <v>1.883125206571663E-4</v>
      </c>
      <c r="IE167" s="86">
        <f t="shared" si="218"/>
        <v>7.6913082117909535E-4</v>
      </c>
      <c r="IF167" s="86">
        <f t="shared" si="218"/>
        <v>9.3193158157066566E-3</v>
      </c>
      <c r="IG167" s="86">
        <f t="shared" si="218"/>
        <v>9.9111396412263613E-3</v>
      </c>
      <c r="II167" s="86">
        <f t="shared" si="219"/>
        <v>1.4364854175691626E-7</v>
      </c>
      <c r="IJ167" s="86">
        <f t="shared" si="219"/>
        <v>1.5403230196369729E-5</v>
      </c>
      <c r="IK167" s="86">
        <f t="shared" si="219"/>
        <v>8.3778882263288048E-6</v>
      </c>
      <c r="IL167" s="86">
        <f t="shared" si="219"/>
        <v>9.1989238110141677E-6</v>
      </c>
      <c r="IM167" s="86">
        <f t="shared" si="219"/>
        <v>3.3962531913916389E-6</v>
      </c>
      <c r="IN167" s="86">
        <f t="shared" si="219"/>
        <v>1.2082586051686342E-5</v>
      </c>
      <c r="IO167" s="86">
        <f t="shared" si="219"/>
        <v>2.1900081059067703E-4</v>
      </c>
      <c r="IP167" s="86">
        <f t="shared" si="219"/>
        <v>3.9733856094294651E-4</v>
      </c>
      <c r="IQ167" s="86">
        <f t="shared" si="219"/>
        <v>7.8592048619745866E-5</v>
      </c>
      <c r="IR167" s="86">
        <f t="shared" si="219"/>
        <v>6.9246537281631699E-7</v>
      </c>
      <c r="IS167" s="86">
        <f t="shared" si="219"/>
        <v>1.0593897940490078E-6</v>
      </c>
      <c r="IT167" s="86">
        <f t="shared" si="219"/>
        <v>2.0631604196508755E-7</v>
      </c>
      <c r="IU167" s="86">
        <f t="shared" si="219"/>
        <v>8.8932316846990265E-8</v>
      </c>
      <c r="IV167" s="86">
        <f t="shared" si="219"/>
        <v>6.6268524500494077E-8</v>
      </c>
      <c r="IW167" s="86">
        <f t="shared" si="219"/>
        <v>8.661125852775407E-5</v>
      </c>
      <c r="IY167" s="86">
        <f t="shared" si="220"/>
        <v>1.0684258107770182E-3</v>
      </c>
      <c r="IZ167" s="86">
        <f t="shared" si="220"/>
        <v>7.4564674046218241E-5</v>
      </c>
      <c r="JA167" s="86">
        <f t="shared" si="220"/>
        <v>4.0268887619613215E-5</v>
      </c>
      <c r="JB167" s="86">
        <f t="shared" si="220"/>
        <v>1.3809224367612217E-5</v>
      </c>
      <c r="JC167" s="86">
        <f t="shared" si="220"/>
        <v>6.8742556341638181E-6</v>
      </c>
      <c r="JD167" s="86">
        <f t="shared" si="220"/>
        <v>1.3437259110116942E-5</v>
      </c>
      <c r="JE167" s="86">
        <f t="shared" si="220"/>
        <v>2.1900448202258975E-4</v>
      </c>
      <c r="JF167" s="86">
        <f t="shared" si="220"/>
        <v>3.9733894863474119E-4</v>
      </c>
      <c r="JG167" s="86">
        <f t="shared" si="220"/>
        <v>7.8596235516920803E-5</v>
      </c>
      <c r="JH167" s="86">
        <f t="shared" si="220"/>
        <v>6.937560352698503E-7</v>
      </c>
      <c r="JI167" s="86">
        <f t="shared" si="220"/>
        <v>2.7675359569004778E-5</v>
      </c>
      <c r="JJ167" s="86">
        <f t="shared" si="220"/>
        <v>1.8851883669913138E-4</v>
      </c>
      <c r="JK167" s="86">
        <f t="shared" si="220"/>
        <v>7.6921975349594231E-4</v>
      </c>
      <c r="JL167" s="86">
        <f t="shared" si="220"/>
        <v>9.3193820842311578E-3</v>
      </c>
      <c r="JM167" s="86">
        <f t="shared" si="220"/>
        <v>9.9977508997541147E-3</v>
      </c>
    </row>
    <row r="168" spans="2:273" x14ac:dyDescent="0.25">
      <c r="B168" s="2">
        <v>141</v>
      </c>
      <c r="C168" s="37">
        <v>61.4</v>
      </c>
      <c r="D168" s="37">
        <v>55.46</v>
      </c>
      <c r="E168" s="37">
        <v>56.158999999999999</v>
      </c>
      <c r="F168" s="37">
        <v>57.762</v>
      </c>
      <c r="G168" s="37">
        <v>56.354999999999997</v>
      </c>
      <c r="H168" s="37">
        <v>54.241999999999997</v>
      </c>
      <c r="I168" s="37">
        <v>51.984000000000002</v>
      </c>
      <c r="J168" s="37">
        <v>52.177</v>
      </c>
      <c r="K168" s="37">
        <v>52.081000000000003</v>
      </c>
      <c r="L168" s="37">
        <v>52.097000000000001</v>
      </c>
      <c r="M168" s="37">
        <v>52.935000000000002</v>
      </c>
      <c r="N168" s="37">
        <v>55.177</v>
      </c>
      <c r="O168" s="37">
        <v>55.29</v>
      </c>
      <c r="P168" s="37">
        <v>54.185000000000002</v>
      </c>
      <c r="Q168" s="37">
        <v>55.445999999999998</v>
      </c>
      <c r="S168" s="4">
        <f t="shared" si="221"/>
        <v>61.276499123791091</v>
      </c>
      <c r="T168" s="4">
        <f t="shared" si="221"/>
        <v>56.292192331999516</v>
      </c>
      <c r="U168" s="4">
        <f t="shared" si="221"/>
        <v>56.663781501726092</v>
      </c>
      <c r="V168" s="4">
        <f t="shared" si="221"/>
        <v>57.074638789102075</v>
      </c>
      <c r="W168" s="4">
        <f t="shared" si="221"/>
        <v>55.172526169245401</v>
      </c>
      <c r="X168" s="4">
        <f t="shared" si="221"/>
        <v>54.367893636572681</v>
      </c>
      <c r="Y168" s="4">
        <f t="shared" si="221"/>
        <v>52.268292401915915</v>
      </c>
      <c r="Z168" s="4">
        <f t="shared" si="221"/>
        <v>52.323814707442097</v>
      </c>
      <c r="AA168" s="4">
        <f t="shared" si="221"/>
        <v>52.037856695047466</v>
      </c>
      <c r="AB168" s="4">
        <f t="shared" si="221"/>
        <v>52.342719010565872</v>
      </c>
      <c r="AC168" s="4">
        <f t="shared" si="221"/>
        <v>53.043592046382841</v>
      </c>
      <c r="AD168" s="4">
        <f t="shared" si="221"/>
        <v>55.798533343711227</v>
      </c>
      <c r="AE168" s="4">
        <f t="shared" si="221"/>
        <v>56.056836568068739</v>
      </c>
      <c r="AF168" s="4">
        <f t="shared" si="221"/>
        <v>54.79245154583117</v>
      </c>
      <c r="AG168" s="4">
        <f t="shared" si="221"/>
        <v>58.163758163530176</v>
      </c>
      <c r="AI168" s="4">
        <f t="shared" si="222"/>
        <v>0.12350087620890804</v>
      </c>
      <c r="AJ168" s="4">
        <f t="shared" si="222"/>
        <v>-0.83219233199951503</v>
      </c>
      <c r="AK168" s="4">
        <f t="shared" si="222"/>
        <v>-0.50478150172609304</v>
      </c>
      <c r="AL168" s="4">
        <f t="shared" si="222"/>
        <v>0.6873612108979259</v>
      </c>
      <c r="AM168" s="4">
        <f t="shared" si="222"/>
        <v>1.1824738307545957</v>
      </c>
      <c r="AN168" s="4">
        <f t="shared" si="222"/>
        <v>-0.12589363657268393</v>
      </c>
      <c r="AO168" s="4">
        <f t="shared" si="222"/>
        <v>-0.28429240191591276</v>
      </c>
      <c r="AP168" s="4">
        <f t="shared" si="222"/>
        <v>-0.1468147074420969</v>
      </c>
      <c r="AQ168" s="4">
        <f t="shared" si="222"/>
        <v>4.314330495253671E-2</v>
      </c>
      <c r="AR168" s="4">
        <f t="shared" si="222"/>
        <v>-0.24571901056587109</v>
      </c>
      <c r="AS168" s="4">
        <f t="shared" si="222"/>
        <v>-0.1085920463828387</v>
      </c>
      <c r="AT168" s="4">
        <f t="shared" si="222"/>
        <v>-0.62153334371122781</v>
      </c>
      <c r="AU168" s="4">
        <f t="shared" si="222"/>
        <v>-0.76683656806874012</v>
      </c>
      <c r="AV168" s="4">
        <f t="shared" si="222"/>
        <v>-0.607451545831168</v>
      </c>
      <c r="AW168" s="4">
        <f t="shared" si="222"/>
        <v>-2.7177581635301777</v>
      </c>
      <c r="AY168" s="2">
        <f t="shared" si="214"/>
        <v>61.276498015975768</v>
      </c>
      <c r="AZ168" s="2">
        <f t="shared" si="214"/>
        <v>56.291562809308935</v>
      </c>
      <c r="BA168" s="2">
        <f t="shared" si="214"/>
        <v>56.663163565460337</v>
      </c>
      <c r="BB168" s="2">
        <f t="shared" si="214"/>
        <v>57.073734789369603</v>
      </c>
      <c r="BC168" s="2">
        <f t="shared" si="214"/>
        <v>55.171972314308206</v>
      </c>
      <c r="BD168" s="2">
        <f t="shared" si="214"/>
        <v>54.36604128669407</v>
      </c>
      <c r="BE168" s="2">
        <f t="shared" si="214"/>
        <v>52.23797075910548</v>
      </c>
      <c r="BF168" s="2">
        <f t="shared" si="214"/>
        <v>52.265838883620404</v>
      </c>
      <c r="BG168" s="2">
        <f t="shared" si="214"/>
        <v>52.022596156197011</v>
      </c>
      <c r="BH168" s="2">
        <f t="shared" si="214"/>
        <v>52.342406140772795</v>
      </c>
      <c r="BI168" s="2">
        <f t="shared" si="214"/>
        <v>53.043214762136202</v>
      </c>
      <c r="BJ168" s="2">
        <f t="shared" si="214"/>
        <v>55.798399494376518</v>
      </c>
      <c r="BK168" s="2">
        <f t="shared" si="214"/>
        <v>56.056450828895848</v>
      </c>
      <c r="BL168" s="2">
        <f t="shared" si="214"/>
        <v>54.743728836138907</v>
      </c>
      <c r="BM168" s="2">
        <f t="shared" si="214"/>
        <v>57.964795198416127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61.4</v>
      </c>
      <c r="CF168" s="2">
        <f t="shared" si="215"/>
        <v>55.46</v>
      </c>
      <c r="CG168" s="2">
        <f t="shared" si="215"/>
        <v>56.158999999999999</v>
      </c>
      <c r="CH168" s="2">
        <f t="shared" si="215"/>
        <v>57.762</v>
      </c>
      <c r="CI168" s="2">
        <f t="shared" si="215"/>
        <v>56.354999999999997</v>
      </c>
      <c r="CJ168" s="2">
        <f t="shared" si="215"/>
        <v>54.241999999999997</v>
      </c>
      <c r="CK168" s="2">
        <f t="shared" si="215"/>
        <v>51.984000000000002</v>
      </c>
      <c r="CL168" s="2">
        <f t="shared" si="215"/>
        <v>52.177</v>
      </c>
      <c r="CM168" s="2">
        <f t="shared" si="215"/>
        <v>52.081000000000003</v>
      </c>
      <c r="CN168" s="2">
        <f t="shared" si="215"/>
        <v>52.097000000000001</v>
      </c>
      <c r="CO168" s="2">
        <f t="shared" si="215"/>
        <v>52.935000000000002</v>
      </c>
      <c r="CP168" s="2">
        <f t="shared" si="215"/>
        <v>55.177</v>
      </c>
      <c r="CQ168" s="2">
        <f t="shared" si="215"/>
        <v>55.29</v>
      </c>
      <c r="CR168" s="2">
        <f t="shared" si="215"/>
        <v>54.185000000000002</v>
      </c>
      <c r="CS168" s="2">
        <f t="shared" si="215"/>
        <v>55.445999999999998</v>
      </c>
      <c r="CU168" s="2">
        <f t="shared" si="197"/>
        <v>61.4</v>
      </c>
      <c r="CV168" s="2">
        <f t="shared" si="198"/>
        <v>55.46</v>
      </c>
      <c r="CW168" s="2">
        <f t="shared" si="199"/>
        <v>56.158999999999999</v>
      </c>
      <c r="CX168" s="2">
        <f t="shared" si="200"/>
        <v>57.762</v>
      </c>
      <c r="CY168" s="2">
        <f t="shared" si="201"/>
        <v>56.354999999999997</v>
      </c>
      <c r="CZ168" s="2">
        <f t="shared" si="202"/>
        <v>54.241999999999997</v>
      </c>
      <c r="DA168" s="2">
        <f t="shared" si="203"/>
        <v>51.984000000000002</v>
      </c>
      <c r="DB168" s="2">
        <f t="shared" si="204"/>
        <v>52.177</v>
      </c>
      <c r="DC168" s="2">
        <f t="shared" si="205"/>
        <v>52.081000000000003</v>
      </c>
      <c r="DD168" s="2">
        <f t="shared" si="206"/>
        <v>52.097000000000001</v>
      </c>
      <c r="DE168" s="2">
        <f t="shared" si="207"/>
        <v>52.935000000000002</v>
      </c>
      <c r="DF168" s="2">
        <f t="shared" si="208"/>
        <v>55.177</v>
      </c>
      <c r="DG168" s="2">
        <f t="shared" si="209"/>
        <v>55.29</v>
      </c>
      <c r="DH168" s="2">
        <f t="shared" si="210"/>
        <v>54.185000000000002</v>
      </c>
      <c r="DI168" s="2">
        <f t="shared" si="211"/>
        <v>55.445999999999998</v>
      </c>
      <c r="DK168" s="2">
        <f t="shared" si="223"/>
        <v>109.22688311688313</v>
      </c>
      <c r="DL168" s="2">
        <f t="shared" si="223"/>
        <v>87.110588039867125</v>
      </c>
      <c r="DM168" s="2">
        <f t="shared" si="223"/>
        <v>95.891585059901303</v>
      </c>
      <c r="DN168" s="2">
        <f t="shared" si="223"/>
        <v>91.905291452733294</v>
      </c>
      <c r="DO168" s="2">
        <f t="shared" si="223"/>
        <v>82.915367864693451</v>
      </c>
      <c r="DP168" s="2">
        <f t="shared" si="223"/>
        <v>87.475715879318287</v>
      </c>
      <c r="DQ168" s="2">
        <f t="shared" si="223"/>
        <v>86.59614952766529</v>
      </c>
      <c r="DR168" s="2">
        <f t="shared" si="223"/>
        <v>93.54640288871866</v>
      </c>
      <c r="DS168" s="2">
        <f t="shared" si="223"/>
        <v>101.26872840755736</v>
      </c>
      <c r="DT168" s="2">
        <f t="shared" si="223"/>
        <v>105.93758155523946</v>
      </c>
      <c r="DU168" s="2">
        <f t="shared" si="223"/>
        <v>103.55056167247388</v>
      </c>
      <c r="DV168" s="2">
        <f t="shared" si="223"/>
        <v>99.264084566596196</v>
      </c>
      <c r="DW168" s="2">
        <f t="shared" si="223"/>
        <v>99.219300422832987</v>
      </c>
      <c r="DX168" s="2">
        <f t="shared" si="223"/>
        <v>89.332473270915116</v>
      </c>
      <c r="DY168" s="2">
        <f t="shared" si="223"/>
        <v>83.718762333762299</v>
      </c>
      <c r="EA168" s="2">
        <f t="shared" si="213"/>
        <v>61.251777834721331</v>
      </c>
      <c r="EB168" s="2">
        <f t="shared" si="213"/>
        <v>56.038567534194542</v>
      </c>
      <c r="EC168" s="2">
        <f t="shared" si="213"/>
        <v>56.65603322072073</v>
      </c>
      <c r="ED168" s="2">
        <f t="shared" si="213"/>
        <v>57.078480785962874</v>
      </c>
      <c r="EE168" s="2">
        <f t="shared" si="213"/>
        <v>55.145681135753279</v>
      </c>
      <c r="EF168" s="2">
        <f t="shared" si="213"/>
        <v>54.401027435922678</v>
      </c>
      <c r="EG168" s="2">
        <f t="shared" si="213"/>
        <v>52.219245093939904</v>
      </c>
      <c r="EH168" s="2">
        <f t="shared" si="213"/>
        <v>52.217347117689698</v>
      </c>
      <c r="EI168" s="2">
        <f t="shared" si="213"/>
        <v>51.909866587680952</v>
      </c>
      <c r="EJ168" s="2">
        <f t="shared" si="213"/>
        <v>52.190457197287373</v>
      </c>
      <c r="EK168" s="2">
        <f t="shared" si="212"/>
        <v>52.931605917076098</v>
      </c>
      <c r="EL168" s="2">
        <f t="shared" si="179"/>
        <v>55.767409423491571</v>
      </c>
      <c r="EM168" s="2">
        <f t="shared" si="179"/>
        <v>56.064536590899706</v>
      </c>
      <c r="EN168" s="2">
        <f t="shared" si="179"/>
        <v>54.721764417789586</v>
      </c>
      <c r="EO168" s="2">
        <f t="shared" si="179"/>
        <v>57.914142406709971</v>
      </c>
      <c r="EQ168" s="2">
        <f t="shared" si="224"/>
        <v>61.40223920642697</v>
      </c>
      <c r="ER168" s="2">
        <f t="shared" si="224"/>
        <v>57.547904923745257</v>
      </c>
      <c r="ES168" s="2">
        <f t="shared" si="224"/>
        <v>56.666624826158071</v>
      </c>
      <c r="ET168" s="2">
        <f t="shared" si="224"/>
        <v>57.026273568966971</v>
      </c>
      <c r="EU168" s="2">
        <f t="shared" si="224"/>
        <v>55.27747986392054</v>
      </c>
      <c r="EV168" s="2">
        <f t="shared" si="224"/>
        <v>54.182523162151448</v>
      </c>
      <c r="EW168" s="2">
        <f t="shared" si="224"/>
        <v>52.27827478562098</v>
      </c>
      <c r="EX168" s="2">
        <f t="shared" si="224"/>
        <v>52.388654134598561</v>
      </c>
      <c r="EY168" s="2">
        <f t="shared" si="224"/>
        <v>52.387990158663172</v>
      </c>
      <c r="EZ168" s="2">
        <f t="shared" si="224"/>
        <v>52.935660915289589</v>
      </c>
      <c r="FA168" s="2">
        <f t="shared" si="224"/>
        <v>53.602741302616636</v>
      </c>
      <c r="FB168" s="2">
        <f t="shared" si="224"/>
        <v>55.949170452962647</v>
      </c>
      <c r="FC168" s="2">
        <f t="shared" si="224"/>
        <v>55.954597140026593</v>
      </c>
      <c r="FD168" s="2">
        <f t="shared" si="224"/>
        <v>54.858776919963262</v>
      </c>
      <c r="FE168" s="2">
        <f t="shared" si="224"/>
        <v>58.392830605308845</v>
      </c>
      <c r="FG168" s="2">
        <f t="shared" si="225"/>
        <v>0.9998772249022424</v>
      </c>
      <c r="FH168" s="2">
        <f t="shared" si="225"/>
        <v>0.9998805662012904</v>
      </c>
      <c r="FI168" s="2">
        <f t="shared" si="225"/>
        <v>0.99986373095241243</v>
      </c>
      <c r="FJ168" s="2">
        <f t="shared" si="225"/>
        <v>0.99987323768974457</v>
      </c>
      <c r="FK168" s="2">
        <f t="shared" si="225"/>
        <v>0.99985608309467755</v>
      </c>
      <c r="FL168" s="2">
        <f t="shared" si="225"/>
        <v>0.99985623837731563</v>
      </c>
      <c r="FM168" s="2">
        <f t="shared" si="225"/>
        <v>0.9998534065966781</v>
      </c>
      <c r="FN168" s="2">
        <f t="shared" si="225"/>
        <v>0.99984929148722068</v>
      </c>
      <c r="FO168" s="2">
        <f t="shared" si="225"/>
        <v>0.99984702055122865</v>
      </c>
      <c r="FP168" s="2">
        <f t="shared" si="225"/>
        <v>0.99983270368435306</v>
      </c>
      <c r="FQ168" s="2">
        <f t="shared" si="225"/>
        <v>0.99985202479138291</v>
      </c>
      <c r="FR168" s="2">
        <f t="shared" si="225"/>
        <v>0.99986315664823122</v>
      </c>
      <c r="FS168" s="2">
        <f t="shared" si="225"/>
        <v>0.99986657353813391</v>
      </c>
      <c r="FT168" s="2">
        <f t="shared" si="225"/>
        <v>0.99985868191935712</v>
      </c>
      <c r="FU168" s="2">
        <f t="shared" si="225"/>
        <v>0.99982922756422299</v>
      </c>
      <c r="FW168" s="2">
        <f t="shared" si="216"/>
        <v>0.1251486198751969</v>
      </c>
      <c r="FX168" s="2">
        <f t="shared" si="216"/>
        <v>0.16516136643644566</v>
      </c>
      <c r="FY168" s="2">
        <f t="shared" si="216"/>
        <v>0.16841200037743942</v>
      </c>
      <c r="FZ168" s="2">
        <f t="shared" si="216"/>
        <v>0.17546852905296878</v>
      </c>
      <c r="GA168" s="2">
        <f t="shared" si="216"/>
        <v>0.16915680059399696</v>
      </c>
      <c r="GB168" s="2">
        <f t="shared" si="216"/>
        <v>0.18187754144623638</v>
      </c>
      <c r="GC168" s="2">
        <f t="shared" si="216"/>
        <v>0.23185345135976809</v>
      </c>
      <c r="GD168" s="2">
        <f t="shared" si="216"/>
        <v>0.24670983222693943</v>
      </c>
      <c r="GE168" s="2">
        <f t="shared" si="216"/>
        <v>0.21998220423813467</v>
      </c>
      <c r="GF168" s="2">
        <f t="shared" si="216"/>
        <v>0.19183646585521863</v>
      </c>
      <c r="GG168" s="2">
        <f t="shared" si="216"/>
        <v>0.1551378406882177</v>
      </c>
      <c r="GH168" s="2">
        <f t="shared" si="216"/>
        <v>0.13775142086520994</v>
      </c>
      <c r="GI168" s="2">
        <f t="shared" si="216"/>
        <v>0.12592158087634631</v>
      </c>
      <c r="GJ168" s="2">
        <f t="shared" si="216"/>
        <v>0.1246112517736311</v>
      </c>
      <c r="GK168" s="2">
        <f t="shared" si="216"/>
        <v>9.6610014707428277E-2</v>
      </c>
      <c r="GM168" s="86">
        <f t="shared" si="217"/>
        <v>1.803270036872735E-164</v>
      </c>
      <c r="GN168" s="86">
        <f t="shared" si="217"/>
        <v>7.1312038236425876E-165</v>
      </c>
      <c r="GO168" s="86">
        <f t="shared" si="217"/>
        <v>6.8140250548092777E-211</v>
      </c>
      <c r="GP168" s="86">
        <f t="shared" si="217"/>
        <v>1.2878750579473659E-208</v>
      </c>
      <c r="GQ168" s="86">
        <f t="shared" si="217"/>
        <v>3.2155046867630908E-192</v>
      </c>
      <c r="GR168" s="86">
        <f t="shared" si="217"/>
        <v>1.0772924526900957E-170</v>
      </c>
      <c r="GS168" s="86">
        <f t="shared" si="217"/>
        <v>1.7709271182664482E-222</v>
      </c>
      <c r="GT168" s="86">
        <f t="shared" si="217"/>
        <v>1.720722615664423E-276</v>
      </c>
      <c r="GU168" s="86">
        <f t="shared" si="217"/>
        <v>0</v>
      </c>
      <c r="GV168" s="86">
        <f t="shared" si="217"/>
        <v>2.3206775138522823E-235</v>
      </c>
      <c r="GW168" s="86">
        <f t="shared" si="217"/>
        <v>2.2216891905731584E-252</v>
      </c>
      <c r="GX168" s="86">
        <f t="shared" si="217"/>
        <v>1.2094515943543722E-239</v>
      </c>
      <c r="GY168" s="86">
        <f t="shared" si="217"/>
        <v>5.0258068973647637E-241</v>
      </c>
      <c r="GZ168" s="86">
        <f t="shared" si="217"/>
        <v>1.5525772167545321E-302</v>
      </c>
      <c r="HA168" s="86">
        <f t="shared" si="217"/>
        <v>0</v>
      </c>
      <c r="HC168" s="86">
        <f t="shared" si="181"/>
        <v>2.1292874488629286E-59</v>
      </c>
      <c r="HD168" s="86">
        <f t="shared" si="181"/>
        <v>3.4513391976309335E-78</v>
      </c>
      <c r="HE168" s="86">
        <f t="shared" si="181"/>
        <v>3.3303797091600786E-100</v>
      </c>
      <c r="HF168" s="86">
        <f t="shared" si="180"/>
        <v>6.2284526096358031E-100</v>
      </c>
      <c r="HG168" s="86">
        <f t="shared" si="180"/>
        <v>3.9461524507792832E-122</v>
      </c>
      <c r="HH168" s="86">
        <f t="shared" si="180"/>
        <v>9.8360157841165535E-124</v>
      </c>
      <c r="HI168" s="86">
        <f t="shared" si="180"/>
        <v>1.2876484802770836E-193</v>
      </c>
      <c r="HJ168" s="86">
        <f t="shared" si="180"/>
        <v>5.4904952007645846E-247</v>
      </c>
      <c r="HK168" s="86">
        <f t="shared" si="180"/>
        <v>3.2113434991528874E-256</v>
      </c>
      <c r="HL168" s="86">
        <f t="shared" si="161"/>
        <v>5.6291127805097231E-140</v>
      </c>
      <c r="HM168" s="86">
        <f t="shared" si="161"/>
        <v>7.6955842473905984E-175</v>
      </c>
      <c r="HN168" s="86">
        <f t="shared" si="161"/>
        <v>5.2137458453020742E-130</v>
      </c>
      <c r="HO168" s="86">
        <f t="shared" si="161"/>
        <v>7.4009303988176006E-106</v>
      </c>
      <c r="HP168" s="86">
        <f t="shared" si="161"/>
        <v>1.1468671207649E-141</v>
      </c>
      <c r="HQ168" s="86">
        <f t="shared" si="161"/>
        <v>1.5474329876587636E-189</v>
      </c>
      <c r="HS168" s="86">
        <f t="shared" si="218"/>
        <v>2.9827850643280207E-4</v>
      </c>
      <c r="HT168" s="86">
        <f t="shared" si="218"/>
        <v>1.3262320048192563E-5</v>
      </c>
      <c r="HU168" s="86">
        <f t="shared" si="218"/>
        <v>6.3423773579816887E-6</v>
      </c>
      <c r="HV168" s="86">
        <f t="shared" si="218"/>
        <v>7.556763035500375E-7</v>
      </c>
      <c r="HW168" s="86">
        <f t="shared" si="218"/>
        <v>5.3771886245218364E-7</v>
      </c>
      <c r="HX168" s="86">
        <f t="shared" si="218"/>
        <v>1.9777845653962084E-7</v>
      </c>
      <c r="HY168" s="86">
        <f t="shared" si="218"/>
        <v>3.2775998384479145E-10</v>
      </c>
      <c r="HZ168" s="86">
        <f t="shared" si="218"/>
        <v>2.8423171474632283E-11</v>
      </c>
      <c r="IA168" s="86">
        <f t="shared" si="218"/>
        <v>3.631473208271213E-10</v>
      </c>
      <c r="IB168" s="86">
        <f t="shared" si="218"/>
        <v>7.7008289329135672E-11</v>
      </c>
      <c r="IC168" s="86">
        <f t="shared" si="218"/>
        <v>4.9149361507708976E-6</v>
      </c>
      <c r="ID168" s="86">
        <f t="shared" si="218"/>
        <v>4.1989771453779934E-5</v>
      </c>
      <c r="IE168" s="86">
        <f t="shared" si="218"/>
        <v>2.0237930953015542E-4</v>
      </c>
      <c r="IF168" s="86">
        <f t="shared" si="218"/>
        <v>3.31512525670145E-3</v>
      </c>
      <c r="IG168" s="86">
        <f t="shared" si="218"/>
        <v>3.3889876391784493E-3</v>
      </c>
      <c r="II168" s="86">
        <f t="shared" si="219"/>
        <v>5.0970206672672552E-7</v>
      </c>
      <c r="IJ168" s="86">
        <f t="shared" si="219"/>
        <v>4.3075021302446356E-5</v>
      </c>
      <c r="IK168" s="86">
        <f t="shared" si="219"/>
        <v>2.5273488210166203E-5</v>
      </c>
      <c r="IL168" s="86">
        <f t="shared" si="219"/>
        <v>2.8387711925361332E-5</v>
      </c>
      <c r="IM168" s="86">
        <f t="shared" si="219"/>
        <v>1.127441644649426E-5</v>
      </c>
      <c r="IN168" s="86">
        <f t="shared" si="219"/>
        <v>3.731287807007942E-5</v>
      </c>
      <c r="IO168" s="86">
        <f t="shared" si="219"/>
        <v>5.9885465925532059E-4</v>
      </c>
      <c r="IP168" s="86">
        <f t="shared" si="219"/>
        <v>1.0683663567823346E-3</v>
      </c>
      <c r="IQ168" s="86">
        <f t="shared" si="219"/>
        <v>2.3248544450723112E-4</v>
      </c>
      <c r="IR168" s="86">
        <f t="shared" si="219"/>
        <v>3.0904258820146339E-6</v>
      </c>
      <c r="IS168" s="86">
        <f t="shared" si="219"/>
        <v>3.679065411020768E-6</v>
      </c>
      <c r="IT168" s="86">
        <f t="shared" si="219"/>
        <v>7.6058384806501119E-7</v>
      </c>
      <c r="IU168" s="86">
        <f t="shared" si="219"/>
        <v>3.3025722698415169E-7</v>
      </c>
      <c r="IV168" s="86">
        <f t="shared" si="219"/>
        <v>2.5027999796439119E-7</v>
      </c>
      <c r="IW168" s="86">
        <f t="shared" si="219"/>
        <v>1.6324644670038274E-4</v>
      </c>
      <c r="IY168" s="86">
        <f t="shared" si="220"/>
        <v>2.9878820849952881E-4</v>
      </c>
      <c r="IZ168" s="86">
        <f t="shared" si="220"/>
        <v>5.6337341350638917E-5</v>
      </c>
      <c r="JA168" s="86">
        <f t="shared" si="220"/>
        <v>3.1615865568147892E-5</v>
      </c>
      <c r="JB168" s="86">
        <f t="shared" si="220"/>
        <v>2.9143388228911369E-5</v>
      </c>
      <c r="JC168" s="86">
        <f t="shared" si="220"/>
        <v>1.1812135308946444E-5</v>
      </c>
      <c r="JD168" s="86">
        <f t="shared" si="220"/>
        <v>3.7510656526619038E-5</v>
      </c>
      <c r="JE168" s="86">
        <f t="shared" si="220"/>
        <v>5.9885498701530446E-4</v>
      </c>
      <c r="JF168" s="86">
        <f t="shared" si="220"/>
        <v>1.068366385205506E-3</v>
      </c>
      <c r="JG168" s="86">
        <f t="shared" si="220"/>
        <v>2.3248580765455196E-4</v>
      </c>
      <c r="JH168" s="86">
        <f t="shared" si="220"/>
        <v>3.0905028903039633E-6</v>
      </c>
      <c r="JI168" s="86">
        <f t="shared" si="220"/>
        <v>8.5940015617916652E-6</v>
      </c>
      <c r="JJ168" s="86">
        <f t="shared" si="220"/>
        <v>4.2750355301844948E-5</v>
      </c>
      <c r="JK168" s="86">
        <f t="shared" si="220"/>
        <v>2.0270956675713956E-4</v>
      </c>
      <c r="JL168" s="86">
        <f t="shared" si="220"/>
        <v>3.3153755366994143E-3</v>
      </c>
      <c r="JM168" s="86">
        <f t="shared" si="220"/>
        <v>3.5522340858788319E-3</v>
      </c>
    </row>
    <row r="169" spans="2:273" x14ac:dyDescent="0.25">
      <c r="B169" s="2">
        <v>142</v>
      </c>
      <c r="C169" s="37">
        <v>61.167000000000002</v>
      </c>
      <c r="D169" s="37">
        <v>55.872999999999998</v>
      </c>
      <c r="E169" s="37">
        <v>55.381</v>
      </c>
      <c r="F169" s="37">
        <v>57.063000000000002</v>
      </c>
      <c r="G169" s="37">
        <v>55.015999999999998</v>
      </c>
      <c r="H169" s="37">
        <v>53.5</v>
      </c>
      <c r="I169" s="37">
        <v>51.548000000000002</v>
      </c>
      <c r="J169" s="37">
        <v>52.241999999999997</v>
      </c>
      <c r="K169" s="37">
        <v>51.597000000000001</v>
      </c>
      <c r="L169" s="37">
        <v>52.031999999999996</v>
      </c>
      <c r="M169" s="37">
        <v>52.081000000000003</v>
      </c>
      <c r="N169" s="37">
        <v>55.628999999999998</v>
      </c>
      <c r="O169" s="37">
        <v>55.871000000000002</v>
      </c>
      <c r="P169" s="37">
        <v>53.692</v>
      </c>
      <c r="Q169" s="37">
        <v>55.6</v>
      </c>
      <c r="S169" s="4">
        <f t="shared" si="221"/>
        <v>61.177592539321282</v>
      </c>
      <c r="T169" s="4">
        <f t="shared" si="221"/>
        <v>56.183145510774516</v>
      </c>
      <c r="U169" s="4">
        <f t="shared" si="221"/>
        <v>56.537583528476603</v>
      </c>
      <c r="V169" s="4">
        <f t="shared" si="221"/>
        <v>56.960031814030856</v>
      </c>
      <c r="W169" s="4">
        <f t="shared" si="221"/>
        <v>55.0619667898263</v>
      </c>
      <c r="X169" s="4">
        <f t="shared" si="221"/>
        <v>54.271065821824337</v>
      </c>
      <c r="Y169" s="4">
        <f t="shared" si="221"/>
        <v>52.203179335273219</v>
      </c>
      <c r="Z169" s="4">
        <f t="shared" si="221"/>
        <v>52.257871892964431</v>
      </c>
      <c r="AA169" s="4">
        <f t="shared" si="221"/>
        <v>51.900290115876331</v>
      </c>
      <c r="AB169" s="4">
        <f t="shared" si="221"/>
        <v>52.17432605288603</v>
      </c>
      <c r="AC169" s="4">
        <f t="shared" si="221"/>
        <v>52.865646183606898</v>
      </c>
      <c r="AD169" s="4">
        <f t="shared" si="221"/>
        <v>55.641061743808734</v>
      </c>
      <c r="AE169" s="4">
        <f t="shared" si="221"/>
        <v>55.905501225620576</v>
      </c>
      <c r="AF169" s="4">
        <f t="shared" si="221"/>
        <v>54.603757070203748</v>
      </c>
      <c r="AG169" s="4">
        <f t="shared" si="221"/>
        <v>57.94050402617161</v>
      </c>
      <c r="AI169" s="4">
        <f t="shared" si="222"/>
        <v>-1.0592539321280015E-2</v>
      </c>
      <c r="AJ169" s="4">
        <f t="shared" si="222"/>
        <v>-0.31014551077451813</v>
      </c>
      <c r="AK169" s="4">
        <f t="shared" si="222"/>
        <v>-1.1565835284766024</v>
      </c>
      <c r="AL169" s="4">
        <f t="shared" si="222"/>
        <v>0.10296818596914648</v>
      </c>
      <c r="AM169" s="4">
        <f t="shared" si="222"/>
        <v>-4.596678982630209E-2</v>
      </c>
      <c r="AN169" s="4">
        <f t="shared" si="222"/>
        <v>-0.77106582182433669</v>
      </c>
      <c r="AO169" s="4">
        <f t="shared" si="222"/>
        <v>-0.65517933527321759</v>
      </c>
      <c r="AP169" s="4">
        <f t="shared" si="222"/>
        <v>-1.5871892964433698E-2</v>
      </c>
      <c r="AQ169" s="4">
        <f t="shared" si="222"/>
        <v>-0.30329011587632948</v>
      </c>
      <c r="AR169" s="4">
        <f t="shared" si="222"/>
        <v>-0.14232605288603395</v>
      </c>
      <c r="AS169" s="4">
        <f t="shared" si="222"/>
        <v>-0.78464618360689542</v>
      </c>
      <c r="AT169" s="4">
        <f t="shared" si="222"/>
        <v>-1.206174380873648E-2</v>
      </c>
      <c r="AU169" s="4">
        <f t="shared" si="222"/>
        <v>-3.450122562057345E-2</v>
      </c>
      <c r="AV169" s="4">
        <f t="shared" si="222"/>
        <v>-0.9117570702037483</v>
      </c>
      <c r="AW169" s="4">
        <f t="shared" si="222"/>
        <v>-2.3405040261716081</v>
      </c>
      <c r="AY169" s="2">
        <f t="shared" si="214"/>
        <v>61.177588982191551</v>
      </c>
      <c r="AZ169" s="2">
        <f t="shared" si="214"/>
        <v>56.181562112284958</v>
      </c>
      <c r="BA169" s="2">
        <f t="shared" si="214"/>
        <v>56.535916184871333</v>
      </c>
      <c r="BB169" s="2">
        <f t="shared" si="214"/>
        <v>56.957545076084187</v>
      </c>
      <c r="BC169" s="2">
        <f t="shared" si="214"/>
        <v>55.060330234590225</v>
      </c>
      <c r="BD169" s="2">
        <f t="shared" si="214"/>
        <v>54.265982105274098</v>
      </c>
      <c r="BE169" s="2">
        <f t="shared" si="214"/>
        <v>52.130739537261135</v>
      </c>
      <c r="BF169" s="2">
        <f t="shared" si="214"/>
        <v>52.122654311092802</v>
      </c>
      <c r="BG169" s="2">
        <f t="shared" si="214"/>
        <v>51.860831583830162</v>
      </c>
      <c r="BH169" s="2">
        <f t="shared" si="214"/>
        <v>52.173120446332611</v>
      </c>
      <c r="BI169" s="2">
        <f t="shared" si="214"/>
        <v>52.864481685946039</v>
      </c>
      <c r="BJ169" s="2">
        <f t="shared" si="214"/>
        <v>55.640746265181122</v>
      </c>
      <c r="BK169" s="2">
        <f t="shared" si="214"/>
        <v>55.905305784844415</v>
      </c>
      <c r="BL169" s="2">
        <f t="shared" si="214"/>
        <v>54.591572495848517</v>
      </c>
      <c r="BM169" s="2">
        <f t="shared" si="214"/>
        <v>57.791234742020592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61.167000000000002</v>
      </c>
      <c r="CF169" s="2">
        <f t="shared" si="215"/>
        <v>55.872999999999998</v>
      </c>
      <c r="CG169" s="2">
        <f t="shared" si="215"/>
        <v>55.381</v>
      </c>
      <c r="CH169" s="2">
        <f t="shared" si="215"/>
        <v>57.063000000000002</v>
      </c>
      <c r="CI169" s="2">
        <f t="shared" si="215"/>
        <v>55.015999999999998</v>
      </c>
      <c r="CJ169" s="2">
        <f t="shared" si="215"/>
        <v>53.5</v>
      </c>
      <c r="CK169" s="2">
        <f t="shared" si="215"/>
        <v>51.548000000000002</v>
      </c>
      <c r="CL169" s="2">
        <f t="shared" si="215"/>
        <v>52.241999999999997</v>
      </c>
      <c r="CM169" s="2">
        <f t="shared" si="215"/>
        <v>51.597000000000001</v>
      </c>
      <c r="CN169" s="2">
        <f t="shared" si="215"/>
        <v>52.031999999999996</v>
      </c>
      <c r="CO169" s="2">
        <f t="shared" si="215"/>
        <v>52.081000000000003</v>
      </c>
      <c r="CP169" s="2">
        <f t="shared" si="215"/>
        <v>55.628999999999998</v>
      </c>
      <c r="CQ169" s="2">
        <f t="shared" si="215"/>
        <v>55.871000000000002</v>
      </c>
      <c r="CR169" s="2">
        <f t="shared" si="215"/>
        <v>53.692</v>
      </c>
      <c r="CS169" s="2">
        <f t="shared" si="215"/>
        <v>55.6</v>
      </c>
      <c r="CU169" s="2">
        <f t="shared" si="197"/>
        <v>61.167000000000002</v>
      </c>
      <c r="CV169" s="2">
        <f t="shared" si="198"/>
        <v>55.872999999999998</v>
      </c>
      <c r="CW169" s="2">
        <f t="shared" si="199"/>
        <v>55.381</v>
      </c>
      <c r="CX169" s="2">
        <f t="shared" si="200"/>
        <v>57.063000000000002</v>
      </c>
      <c r="CY169" s="2">
        <f t="shared" si="201"/>
        <v>55.015999999999998</v>
      </c>
      <c r="CZ169" s="2">
        <f t="shared" si="202"/>
        <v>53.5</v>
      </c>
      <c r="DA169" s="2">
        <f t="shared" si="203"/>
        <v>51.548000000000002</v>
      </c>
      <c r="DB169" s="2">
        <f t="shared" si="204"/>
        <v>52.241999999999997</v>
      </c>
      <c r="DC169" s="2">
        <f t="shared" si="205"/>
        <v>51.597000000000001</v>
      </c>
      <c r="DD169" s="2">
        <f t="shared" si="206"/>
        <v>52.031999999999996</v>
      </c>
      <c r="DE169" s="2">
        <f t="shared" si="207"/>
        <v>52.081000000000003</v>
      </c>
      <c r="DF169" s="2">
        <f t="shared" si="208"/>
        <v>55.628999999999998</v>
      </c>
      <c r="DG169" s="2">
        <f t="shared" si="209"/>
        <v>55.871000000000002</v>
      </c>
      <c r="DH169" s="2">
        <f t="shared" si="210"/>
        <v>53.692</v>
      </c>
      <c r="DI169" s="2">
        <f t="shared" si="211"/>
        <v>55.6</v>
      </c>
      <c r="DK169" s="2">
        <f t="shared" si="223"/>
        <v>109.44356644518274</v>
      </c>
      <c r="DL169" s="2">
        <f t="shared" si="223"/>
        <v>87.165164451827266</v>
      </c>
      <c r="DM169" s="2">
        <f t="shared" si="223"/>
        <v>96.056100986610261</v>
      </c>
      <c r="DN169" s="2">
        <f t="shared" si="223"/>
        <v>92.044137873754124</v>
      </c>
      <c r="DO169" s="2">
        <f t="shared" si="223"/>
        <v>82.97232663847781</v>
      </c>
      <c r="DP169" s="2">
        <f t="shared" si="223"/>
        <v>87.575525214056157</v>
      </c>
      <c r="DQ169" s="2">
        <f t="shared" si="223"/>
        <v>86.695207624831284</v>
      </c>
      <c r="DR169" s="2">
        <f t="shared" si="223"/>
        <v>93.698819455082599</v>
      </c>
      <c r="DS169" s="2">
        <f t="shared" si="223"/>
        <v>101.48004399460189</v>
      </c>
      <c r="DT169" s="2">
        <f t="shared" si="223"/>
        <v>106.18740540540543</v>
      </c>
      <c r="DU169" s="2">
        <f t="shared" si="223"/>
        <v>103.75144181184669</v>
      </c>
      <c r="DV169" s="2">
        <f t="shared" si="223"/>
        <v>99.414856236786477</v>
      </c>
      <c r="DW169" s="2">
        <f t="shared" si="223"/>
        <v>99.37643530655393</v>
      </c>
      <c r="DX169" s="2">
        <f t="shared" si="223"/>
        <v>89.454432346723024</v>
      </c>
      <c r="DY169" s="2">
        <f t="shared" si="223"/>
        <v>83.760904418704385</v>
      </c>
      <c r="EA169" s="2">
        <f t="shared" si="213"/>
        <v>61.150799487508003</v>
      </c>
      <c r="EB169" s="2">
        <f t="shared" si="213"/>
        <v>55.89901804711247</v>
      </c>
      <c r="EC169" s="2">
        <f t="shared" si="213"/>
        <v>56.529005349099108</v>
      </c>
      <c r="ED169" s="2">
        <f t="shared" si="213"/>
        <v>56.963632038241627</v>
      </c>
      <c r="EE169" s="2">
        <f t="shared" si="213"/>
        <v>55.031728272546133</v>
      </c>
      <c r="EF169" s="2">
        <f t="shared" si="213"/>
        <v>54.305860293393721</v>
      </c>
      <c r="EG169" s="2">
        <f t="shared" si="213"/>
        <v>52.11100558900597</v>
      </c>
      <c r="EH169" s="2">
        <f t="shared" si="213"/>
        <v>52.070095570608245</v>
      </c>
      <c r="EI169" s="2">
        <f t="shared" si="213"/>
        <v>51.737346679575033</v>
      </c>
      <c r="EJ169" s="2">
        <f t="shared" si="213"/>
        <v>52.005956438582629</v>
      </c>
      <c r="EK169" s="2">
        <f t="shared" si="212"/>
        <v>52.740976706373047</v>
      </c>
      <c r="EL169" s="2">
        <f t="shared" si="179"/>
        <v>55.607167756530345</v>
      </c>
      <c r="EM169" s="2">
        <f t="shared" si="179"/>
        <v>55.915379291283351</v>
      </c>
      <c r="EN169" s="2">
        <f t="shared" si="179"/>
        <v>54.567859314907665</v>
      </c>
      <c r="EO169" s="2">
        <f t="shared" si="179"/>
        <v>57.735374582654657</v>
      </c>
      <c r="EQ169" s="2">
        <f t="shared" si="224"/>
        <v>61.308500445759677</v>
      </c>
      <c r="ER169" s="2">
        <f t="shared" si="224"/>
        <v>57.464963976751079</v>
      </c>
      <c r="ES169" s="2">
        <f t="shared" si="224"/>
        <v>56.540003205076623</v>
      </c>
      <c r="ET169" s="2">
        <f t="shared" si="224"/>
        <v>56.910022592792998</v>
      </c>
      <c r="EU169" s="2">
        <f t="shared" si="224"/>
        <v>55.168357465980122</v>
      </c>
      <c r="EV169" s="2">
        <f t="shared" si="224"/>
        <v>54.080128065578876</v>
      </c>
      <c r="EW169" s="2">
        <f t="shared" si="224"/>
        <v>52.171771936383522</v>
      </c>
      <c r="EX169" s="2">
        <f t="shared" si="224"/>
        <v>52.247358368432998</v>
      </c>
      <c r="EY169" s="2">
        <f t="shared" si="224"/>
        <v>52.230777201895776</v>
      </c>
      <c r="EZ169" s="2">
        <f t="shared" si="224"/>
        <v>52.775351245778609</v>
      </c>
      <c r="FA169" s="2">
        <f t="shared" si="224"/>
        <v>53.436818122986665</v>
      </c>
      <c r="FB169" s="2">
        <f t="shared" si="224"/>
        <v>55.795756581177685</v>
      </c>
      <c r="FC169" s="2">
        <f t="shared" si="224"/>
        <v>55.802764043069061</v>
      </c>
      <c r="FD169" s="2">
        <f t="shared" si="224"/>
        <v>54.710195154775953</v>
      </c>
      <c r="FE169" s="2">
        <f t="shared" si="224"/>
        <v>58.228995027793218</v>
      </c>
      <c r="FG169" s="2">
        <f t="shared" si="225"/>
        <v>0.99988802657040687</v>
      </c>
      <c r="FH169" s="2">
        <f t="shared" si="225"/>
        <v>0.9998910739363005</v>
      </c>
      <c r="FI169" s="2">
        <f t="shared" si="225"/>
        <v>0.99987571966138544</v>
      </c>
      <c r="FJ169" s="2">
        <f t="shared" si="225"/>
        <v>0.99988439010954611</v>
      </c>
      <c r="FK169" s="2">
        <f t="shared" si="225"/>
        <v>0.99986874456027497</v>
      </c>
      <c r="FL169" s="2">
        <f t="shared" si="225"/>
        <v>0.99986888618330882</v>
      </c>
      <c r="FM169" s="2">
        <f t="shared" si="225"/>
        <v>0.99986630350269057</v>
      </c>
      <c r="FN169" s="2">
        <f t="shared" si="225"/>
        <v>0.99986255038008176</v>
      </c>
      <c r="FO169" s="2">
        <f t="shared" si="225"/>
        <v>0.99986047920649757</v>
      </c>
      <c r="FP169" s="2">
        <f t="shared" si="225"/>
        <v>0.99984742170075314</v>
      </c>
      <c r="FQ169" s="2">
        <f t="shared" si="225"/>
        <v>0.99986504324861947</v>
      </c>
      <c r="FR169" s="2">
        <f t="shared" si="225"/>
        <v>0.99987519587716012</v>
      </c>
      <c r="FS169" s="2">
        <f t="shared" si="225"/>
        <v>0.99987831219189638</v>
      </c>
      <c r="FT169" s="2">
        <f t="shared" si="225"/>
        <v>0.99987111477603863</v>
      </c>
      <c r="FU169" s="2">
        <f t="shared" si="225"/>
        <v>0.99984425134720967</v>
      </c>
      <c r="FW169" s="2">
        <f t="shared" si="216"/>
        <v>0.13558565642083026</v>
      </c>
      <c r="FX169" s="2">
        <f t="shared" si="216"/>
        <v>0.1782554311961381</v>
      </c>
      <c r="FY169" s="2">
        <f t="shared" si="216"/>
        <v>0.18170768430038708</v>
      </c>
      <c r="FZ169" s="2">
        <f t="shared" si="216"/>
        <v>0.18919456281024305</v>
      </c>
      <c r="GA169" s="2">
        <f t="shared" si="216"/>
        <v>0.18249838041709324</v>
      </c>
      <c r="GB169" s="2">
        <f t="shared" si="216"/>
        <v>0.19598575398674697</v>
      </c>
      <c r="GC169" s="2">
        <f t="shared" si="216"/>
        <v>0.24866002701865869</v>
      </c>
      <c r="GD169" s="2">
        <f t="shared" si="216"/>
        <v>0.26422288705642427</v>
      </c>
      <c r="GE169" s="2">
        <f t="shared" si="216"/>
        <v>0.23619285468326803</v>
      </c>
      <c r="GF169" s="2">
        <f t="shared" si="216"/>
        <v>0.2065221820186007</v>
      </c>
      <c r="GG169" s="2">
        <f t="shared" si="216"/>
        <v>0.16759676864808426</v>
      </c>
      <c r="GH169" s="2">
        <f t="shared" si="216"/>
        <v>0.14906041526546421</v>
      </c>
      <c r="GI169" s="2">
        <f t="shared" si="216"/>
        <v>0.13641302866970406</v>
      </c>
      <c r="GJ169" s="2">
        <f t="shared" si="216"/>
        <v>0.1350103893733704</v>
      </c>
      <c r="GK169" s="2">
        <f t="shared" si="216"/>
        <v>0.10495253725009027</v>
      </c>
      <c r="GM169" s="86">
        <f t="shared" si="217"/>
        <v>8.8378435364862434E-169</v>
      </c>
      <c r="GN169" s="86">
        <f t="shared" si="217"/>
        <v>3.7002720704684779E-169</v>
      </c>
      <c r="GO169" s="86">
        <f t="shared" si="217"/>
        <v>2.0218710935514646E-216</v>
      </c>
      <c r="GP169" s="86">
        <f t="shared" si="217"/>
        <v>4.8450995829546547E-214</v>
      </c>
      <c r="GQ169" s="86">
        <f t="shared" si="217"/>
        <v>3.0866806641039855E-197</v>
      </c>
      <c r="GR169" s="86">
        <f t="shared" si="217"/>
        <v>3.9842113014201736E-175</v>
      </c>
      <c r="GS169" s="86">
        <f t="shared" si="217"/>
        <v>3.4012178546132342E-228</v>
      </c>
      <c r="GT169" s="86">
        <f t="shared" si="217"/>
        <v>1.3270118232827741E-283</v>
      </c>
      <c r="GU169" s="86">
        <f t="shared" si="217"/>
        <v>0</v>
      </c>
      <c r="GV169" s="86">
        <f t="shared" si="217"/>
        <v>2.0943850244468527E-241</v>
      </c>
      <c r="GW169" s="86">
        <f t="shared" si="217"/>
        <v>5.8904274963318203E-259</v>
      </c>
      <c r="GX169" s="86">
        <f t="shared" si="217"/>
        <v>6.8705943404299016E-246</v>
      </c>
      <c r="GY169" s="86">
        <f t="shared" si="217"/>
        <v>2.3887708656626907E-247</v>
      </c>
      <c r="GZ169" s="86">
        <f t="shared" si="217"/>
        <v>0</v>
      </c>
      <c r="HA169" s="86">
        <f t="shared" si="217"/>
        <v>0</v>
      </c>
      <c r="HC169" s="86">
        <f t="shared" si="181"/>
        <v>1.1875308868829072E-61</v>
      </c>
      <c r="HD169" s="86">
        <f t="shared" si="181"/>
        <v>3.9409376680087844E-81</v>
      </c>
      <c r="HE169" s="86">
        <f t="shared" si="181"/>
        <v>5.3183246271546075E-104</v>
      </c>
      <c r="HF169" s="86">
        <f t="shared" si="180"/>
        <v>1.1565704988022181E-103</v>
      </c>
      <c r="HG169" s="86">
        <f t="shared" si="180"/>
        <v>1.053992769416251E-126</v>
      </c>
      <c r="HH169" s="86">
        <f t="shared" si="180"/>
        <v>2.5555519586724515E-128</v>
      </c>
      <c r="HI169" s="86">
        <f t="shared" si="180"/>
        <v>1.242160796207166E-200</v>
      </c>
      <c r="HJ169" s="86">
        <f t="shared" si="180"/>
        <v>6.4515215170903364E-256</v>
      </c>
      <c r="HK169" s="86">
        <f t="shared" si="180"/>
        <v>1.5320943940505398E-265</v>
      </c>
      <c r="HL169" s="86">
        <f t="shared" si="161"/>
        <v>5.0157946622431976E-145</v>
      </c>
      <c r="HM169" s="86">
        <f t="shared" si="161"/>
        <v>2.2964065907535752E-181</v>
      </c>
      <c r="HN169" s="86">
        <f t="shared" si="161"/>
        <v>6.4992983656231511E-135</v>
      </c>
      <c r="HO169" s="86">
        <f t="shared" si="161"/>
        <v>6.4296424385870107E-110</v>
      </c>
      <c r="HP169" s="86">
        <f t="shared" si="161"/>
        <v>4.4168100925192777E-147</v>
      </c>
      <c r="HQ169" s="86">
        <f t="shared" si="161"/>
        <v>1.3242096952478253E-196</v>
      </c>
      <c r="HS169" s="86">
        <f t="shared" si="218"/>
        <v>7.3944059128830218E-5</v>
      </c>
      <c r="HT169" s="86">
        <f t="shared" si="218"/>
        <v>2.6552816432702406E-6</v>
      </c>
      <c r="HU169" s="86">
        <f t="shared" si="218"/>
        <v>1.1149564686217855E-6</v>
      </c>
      <c r="HV169" s="86">
        <f t="shared" si="218"/>
        <v>1.0878911622651148E-7</v>
      </c>
      <c r="HW169" s="86">
        <f t="shared" si="218"/>
        <v>7.2637135677242232E-8</v>
      </c>
      <c r="HX169" s="86">
        <f t="shared" si="218"/>
        <v>2.526848644317016E-8</v>
      </c>
      <c r="HY169" s="86">
        <f t="shared" si="218"/>
        <v>2.5276594700308753E-11</v>
      </c>
      <c r="HZ169" s="86">
        <f t="shared" si="218"/>
        <v>1.7873919460843451E-12</v>
      </c>
      <c r="IA169" s="86">
        <f t="shared" si="218"/>
        <v>2.7089963966897061E-11</v>
      </c>
      <c r="IB169" s="86">
        <f t="shared" si="218"/>
        <v>3.8081816988483317E-12</v>
      </c>
      <c r="IC169" s="86">
        <f t="shared" si="218"/>
        <v>7.951773931885945E-7</v>
      </c>
      <c r="ID169" s="86">
        <f t="shared" si="218"/>
        <v>8.2288785787049458E-6</v>
      </c>
      <c r="IE169" s="86">
        <f t="shared" si="218"/>
        <v>4.7057359374006255E-5</v>
      </c>
      <c r="IF169" s="86">
        <f t="shared" si="218"/>
        <v>1.0444092336543728E-3</v>
      </c>
      <c r="IG169" s="86">
        <f t="shared" si="218"/>
        <v>1.01381129004529E-3</v>
      </c>
      <c r="II169" s="86">
        <f t="shared" si="219"/>
        <v>1.7121868306061855E-6</v>
      </c>
      <c r="IJ169" s="86">
        <f t="shared" si="219"/>
        <v>1.1439875445075847E-4</v>
      </c>
      <c r="IK169" s="86">
        <f t="shared" si="219"/>
        <v>7.2055544521057151E-5</v>
      </c>
      <c r="IL169" s="86">
        <f t="shared" si="219"/>
        <v>8.2553513168813453E-5</v>
      </c>
      <c r="IM169" s="86">
        <f t="shared" si="219"/>
        <v>3.5178575729725315E-5</v>
      </c>
      <c r="IN169" s="86">
        <f t="shared" si="219"/>
        <v>1.0841455717936268E-4</v>
      </c>
      <c r="IO169" s="86">
        <f t="shared" si="219"/>
        <v>1.5336478042234812E-3</v>
      </c>
      <c r="IP169" s="86">
        <f t="shared" si="219"/>
        <v>2.682935845683152E-3</v>
      </c>
      <c r="IQ169" s="86">
        <f t="shared" si="219"/>
        <v>6.4255258028264519E-4</v>
      </c>
      <c r="IR169" s="86">
        <f t="shared" si="219"/>
        <v>1.2656081981014681E-5</v>
      </c>
      <c r="IS169" s="86">
        <f t="shared" si="219"/>
        <v>1.2021563321797258E-5</v>
      </c>
      <c r="IT169" s="86">
        <f t="shared" si="219"/>
        <v>2.6416205444576568E-6</v>
      </c>
      <c r="IU169" s="86">
        <f t="shared" si="219"/>
        <v>1.1584414953632004E-6</v>
      </c>
      <c r="IV169" s="86">
        <f t="shared" si="219"/>
        <v>8.9211362863300942E-7</v>
      </c>
      <c r="IW169" s="86">
        <f t="shared" si="219"/>
        <v>3.0072543241777558E-4</v>
      </c>
      <c r="IY169" s="86">
        <f t="shared" si="220"/>
        <v>7.5656245959436407E-5</v>
      </c>
      <c r="IZ169" s="86">
        <f t="shared" si="220"/>
        <v>1.1705403609402871E-4</v>
      </c>
      <c r="JA169" s="86">
        <f t="shared" si="220"/>
        <v>7.3170500989678934E-5</v>
      </c>
      <c r="JB169" s="86">
        <f t="shared" si="220"/>
        <v>8.2662302285039965E-5</v>
      </c>
      <c r="JC169" s="86">
        <f t="shared" si="220"/>
        <v>3.5251212865402556E-5</v>
      </c>
      <c r="JD169" s="86">
        <f t="shared" si="220"/>
        <v>1.0843982566580585E-4</v>
      </c>
      <c r="JE169" s="86">
        <f t="shared" si="220"/>
        <v>1.5336478295000758E-3</v>
      </c>
      <c r="JF169" s="86">
        <f t="shared" si="220"/>
        <v>2.6829358474705438E-3</v>
      </c>
      <c r="JG169" s="86">
        <f t="shared" si="220"/>
        <v>6.4255260737260914E-4</v>
      </c>
      <c r="JH169" s="86">
        <f t="shared" si="220"/>
        <v>1.265608578919638E-5</v>
      </c>
      <c r="JI169" s="86">
        <f t="shared" si="220"/>
        <v>1.2816740714985852E-5</v>
      </c>
      <c r="JJ169" s="86">
        <f t="shared" si="220"/>
        <v>1.0870499123162603E-5</v>
      </c>
      <c r="JK169" s="86">
        <f t="shared" si="220"/>
        <v>4.8215800869369457E-5</v>
      </c>
      <c r="JL169" s="86">
        <f t="shared" si="220"/>
        <v>1.0453013472830057E-3</v>
      </c>
      <c r="JM169" s="86">
        <f t="shared" si="220"/>
        <v>1.3145367224630655E-3</v>
      </c>
    </row>
    <row r="170" spans="2:273" x14ac:dyDescent="0.25">
      <c r="B170" s="2">
        <v>143</v>
      </c>
      <c r="C170" s="37">
        <v>59.6</v>
      </c>
      <c r="D170" s="37">
        <v>53.984000000000002</v>
      </c>
      <c r="E170" s="37">
        <v>56.286000000000001</v>
      </c>
      <c r="F170" s="37">
        <v>56.031999999999996</v>
      </c>
      <c r="G170" s="37">
        <v>54.338999999999999</v>
      </c>
      <c r="H170" s="37">
        <v>53.951999999999998</v>
      </c>
      <c r="I170" s="37">
        <v>52.177</v>
      </c>
      <c r="J170" s="37">
        <v>52.725999999999999</v>
      </c>
      <c r="K170" s="37">
        <v>51.564999999999998</v>
      </c>
      <c r="L170" s="37">
        <v>52.128999999999998</v>
      </c>
      <c r="M170" s="37">
        <v>52.048000000000002</v>
      </c>
      <c r="N170" s="37">
        <v>54.887</v>
      </c>
      <c r="O170" s="37">
        <v>54.823</v>
      </c>
      <c r="P170" s="37">
        <v>53.738</v>
      </c>
      <c r="Q170" s="37">
        <v>56.353999999999999</v>
      </c>
      <c r="S170" s="4">
        <f t="shared" si="221"/>
        <v>61.079000675159079</v>
      </c>
      <c r="T170" s="4">
        <f t="shared" si="221"/>
        <v>56.07814449720189</v>
      </c>
      <c r="U170" s="4">
        <f t="shared" si="221"/>
        <v>56.412969997039291</v>
      </c>
      <c r="V170" s="4">
        <f t="shared" si="221"/>
        <v>56.847730655216928</v>
      </c>
      <c r="W170" s="4">
        <f t="shared" si="221"/>
        <v>54.953491467180541</v>
      </c>
      <c r="X170" s="4">
        <f t="shared" si="221"/>
        <v>54.178652012949229</v>
      </c>
      <c r="Y170" s="4">
        <f t="shared" si="221"/>
        <v>52.185068873949248</v>
      </c>
      <c r="Z170" s="4">
        <f t="shared" si="221"/>
        <v>52.273054167057289</v>
      </c>
      <c r="AA170" s="4">
        <f t="shared" si="221"/>
        <v>51.794986260702302</v>
      </c>
      <c r="AB170" s="4">
        <f t="shared" si="221"/>
        <v>52.00949927644109</v>
      </c>
      <c r="AC170" s="4">
        <f t="shared" si="221"/>
        <v>52.690371883758928</v>
      </c>
      <c r="AD170" s="4">
        <f t="shared" si="221"/>
        <v>55.48440227723259</v>
      </c>
      <c r="AE170" s="4">
        <f t="shared" si="221"/>
        <v>55.754524909167671</v>
      </c>
      <c r="AF170" s="4">
        <f t="shared" si="221"/>
        <v>54.443162623719616</v>
      </c>
      <c r="AG170" s="4">
        <f t="shared" si="221"/>
        <v>57.826547048847274</v>
      </c>
      <c r="AI170" s="4">
        <f t="shared" si="222"/>
        <v>-1.4790006751590781</v>
      </c>
      <c r="AJ170" s="4">
        <f t="shared" si="222"/>
        <v>-2.0941444972018886</v>
      </c>
      <c r="AK170" s="4">
        <f t="shared" si="222"/>
        <v>-0.12696999703928924</v>
      </c>
      <c r="AL170" s="4">
        <f t="shared" si="222"/>
        <v>-0.81573065521693167</v>
      </c>
      <c r="AM170" s="4">
        <f t="shared" si="222"/>
        <v>-0.61449146718054237</v>
      </c>
      <c r="AN170" s="4">
        <f t="shared" si="222"/>
        <v>-0.22665201294923065</v>
      </c>
      <c r="AO170" s="4">
        <f t="shared" si="222"/>
        <v>-8.0688739492487116E-3</v>
      </c>
      <c r="AP170" s="4">
        <f t="shared" si="222"/>
        <v>0.45294583294271007</v>
      </c>
      <c r="AQ170" s="4">
        <f t="shared" si="222"/>
        <v>-0.22998626070230443</v>
      </c>
      <c r="AR170" s="4">
        <f t="shared" si="222"/>
        <v>0.1195007235589074</v>
      </c>
      <c r="AS170" s="4">
        <f t="shared" si="222"/>
        <v>-0.64237188375892629</v>
      </c>
      <c r="AT170" s="4">
        <f t="shared" si="222"/>
        <v>-0.59740227723258954</v>
      </c>
      <c r="AU170" s="4">
        <f t="shared" si="222"/>
        <v>-0.9315249091676705</v>
      </c>
      <c r="AV170" s="4">
        <f t="shared" si="222"/>
        <v>-0.70516262371961602</v>
      </c>
      <c r="AW170" s="4">
        <f t="shared" si="222"/>
        <v>-1.4725470488472752</v>
      </c>
      <c r="AY170" s="2">
        <f t="shared" si="214"/>
        <v>61.078989881880183</v>
      </c>
      <c r="AZ170" s="2">
        <f t="shared" si="214"/>
        <v>56.074365586242081</v>
      </c>
      <c r="BA170" s="2">
        <f t="shared" si="214"/>
        <v>56.408723762202612</v>
      </c>
      <c r="BB170" s="2">
        <f t="shared" si="214"/>
        <v>56.841301403064463</v>
      </c>
      <c r="BC170" s="2">
        <f t="shared" si="214"/>
        <v>54.948957651975462</v>
      </c>
      <c r="BD170" s="2">
        <f t="shared" si="214"/>
        <v>54.165562055214963</v>
      </c>
      <c r="BE170" s="2">
        <f t="shared" si="214"/>
        <v>52.023650565141139</v>
      </c>
      <c r="BF170" s="2">
        <f t="shared" si="214"/>
        <v>51.979861653151296</v>
      </c>
      <c r="BG170" s="2">
        <f t="shared" si="214"/>
        <v>51.700022740271137</v>
      </c>
      <c r="BH170" s="2">
        <f t="shared" si="214"/>
        <v>52.005250278307841</v>
      </c>
      <c r="BI170" s="2">
        <f t="shared" si="214"/>
        <v>52.686979534860228</v>
      </c>
      <c r="BJ170" s="2">
        <f t="shared" si="214"/>
        <v>55.483434231484495</v>
      </c>
      <c r="BK170" s="2">
        <f t="shared" si="214"/>
        <v>55.754058842752684</v>
      </c>
      <c r="BL170" s="2">
        <f t="shared" si="214"/>
        <v>54.439665221193337</v>
      </c>
      <c r="BM170" s="2">
        <f t="shared" si="214"/>
        <v>57.61827163815866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59.6</v>
      </c>
      <c r="CF170" s="2">
        <f t="shared" si="215"/>
        <v>53.984000000000002</v>
      </c>
      <c r="CG170" s="2">
        <f t="shared" si="215"/>
        <v>56.286000000000001</v>
      </c>
      <c r="CH170" s="2">
        <f t="shared" si="215"/>
        <v>56.031999999999996</v>
      </c>
      <c r="CI170" s="2">
        <f t="shared" si="215"/>
        <v>54.338999999999999</v>
      </c>
      <c r="CJ170" s="2">
        <f t="shared" si="215"/>
        <v>53.951999999999998</v>
      </c>
      <c r="CK170" s="2">
        <f t="shared" si="215"/>
        <v>52.177</v>
      </c>
      <c r="CL170" s="2">
        <f t="shared" si="215"/>
        <v>52.725999999999999</v>
      </c>
      <c r="CM170" s="2">
        <f t="shared" si="215"/>
        <v>51.564999999999998</v>
      </c>
      <c r="CN170" s="2">
        <f t="shared" si="215"/>
        <v>52.128999999999998</v>
      </c>
      <c r="CO170" s="2">
        <f t="shared" si="215"/>
        <v>52.048000000000002</v>
      </c>
      <c r="CP170" s="2">
        <f t="shared" si="215"/>
        <v>54.887</v>
      </c>
      <c r="CQ170" s="2">
        <f t="shared" si="215"/>
        <v>54.823</v>
      </c>
      <c r="CR170" s="2">
        <f t="shared" si="215"/>
        <v>53.738</v>
      </c>
      <c r="CS170" s="2">
        <f t="shared" si="215"/>
        <v>56.353999999999999</v>
      </c>
      <c r="CU170" s="2">
        <f t="shared" si="197"/>
        <v>59.6</v>
      </c>
      <c r="CV170" s="2">
        <f t="shared" si="198"/>
        <v>53.984000000000002</v>
      </c>
      <c r="CW170" s="2">
        <f t="shared" si="199"/>
        <v>56.286000000000001</v>
      </c>
      <c r="CX170" s="2">
        <f t="shared" si="200"/>
        <v>56.031999999999996</v>
      </c>
      <c r="CY170" s="2">
        <f t="shared" si="201"/>
        <v>54.338999999999999</v>
      </c>
      <c r="CZ170" s="2">
        <f t="shared" si="202"/>
        <v>53.951999999999998</v>
      </c>
      <c r="DA170" s="2">
        <f t="shared" si="203"/>
        <v>52.177</v>
      </c>
      <c r="DB170" s="2">
        <f t="shared" si="204"/>
        <v>52.725999999999999</v>
      </c>
      <c r="DC170" s="2">
        <f t="shared" si="205"/>
        <v>51.564999999999998</v>
      </c>
      <c r="DD170" s="2">
        <f t="shared" si="206"/>
        <v>52.128999999999998</v>
      </c>
      <c r="DE170" s="2">
        <f t="shared" si="207"/>
        <v>52.048000000000002</v>
      </c>
      <c r="DF170" s="2">
        <f t="shared" si="208"/>
        <v>54.887</v>
      </c>
      <c r="DG170" s="2">
        <f t="shared" si="209"/>
        <v>54.823</v>
      </c>
      <c r="DH170" s="2">
        <f t="shared" si="210"/>
        <v>53.738</v>
      </c>
      <c r="DI170" s="2">
        <f t="shared" si="211"/>
        <v>56.353999999999999</v>
      </c>
      <c r="DK170" s="2">
        <f t="shared" si="223"/>
        <v>109.66024977348235</v>
      </c>
      <c r="DL170" s="2">
        <f t="shared" si="223"/>
        <v>87.219740863787393</v>
      </c>
      <c r="DM170" s="2">
        <f t="shared" si="223"/>
        <v>96.220616913319205</v>
      </c>
      <c r="DN170" s="2">
        <f t="shared" si="223"/>
        <v>92.182984294774968</v>
      </c>
      <c r="DO170" s="2">
        <f t="shared" si="223"/>
        <v>83.029285412262169</v>
      </c>
      <c r="DP170" s="2">
        <f t="shared" si="223"/>
        <v>87.675334548794027</v>
      </c>
      <c r="DQ170" s="2">
        <f t="shared" si="223"/>
        <v>86.794265721997277</v>
      </c>
      <c r="DR170" s="2">
        <f t="shared" si="223"/>
        <v>93.851236021446525</v>
      </c>
      <c r="DS170" s="2">
        <f t="shared" si="223"/>
        <v>101.69135958164642</v>
      </c>
      <c r="DT170" s="2">
        <f t="shared" si="223"/>
        <v>106.43722925557137</v>
      </c>
      <c r="DU170" s="2">
        <f t="shared" si="223"/>
        <v>103.95232195121952</v>
      </c>
      <c r="DV170" s="2">
        <f t="shared" si="223"/>
        <v>99.565627906976744</v>
      </c>
      <c r="DW170" s="2">
        <f t="shared" si="223"/>
        <v>99.533570190274858</v>
      </c>
      <c r="DX170" s="2">
        <f t="shared" si="223"/>
        <v>89.576391422530946</v>
      </c>
      <c r="DY170" s="2">
        <f t="shared" si="223"/>
        <v>83.80304650364647</v>
      </c>
      <c r="EA170" s="2">
        <f t="shared" si="213"/>
        <v>61.049821140294682</v>
      </c>
      <c r="EB170" s="2">
        <f t="shared" si="213"/>
        <v>55.759468560030399</v>
      </c>
      <c r="EC170" s="2">
        <f t="shared" si="213"/>
        <v>56.401977477477487</v>
      </c>
      <c r="ED170" s="2">
        <f t="shared" si="213"/>
        <v>56.84878329052038</v>
      </c>
      <c r="EE170" s="2">
        <f t="shared" si="213"/>
        <v>54.917775409339001</v>
      </c>
      <c r="EF170" s="2">
        <f t="shared" si="213"/>
        <v>54.210693150864756</v>
      </c>
      <c r="EG170" s="2">
        <f t="shared" si="213"/>
        <v>52.002766084072036</v>
      </c>
      <c r="EH170" s="2">
        <f t="shared" si="213"/>
        <v>51.9228440235268</v>
      </c>
      <c r="EI170" s="2">
        <f t="shared" si="213"/>
        <v>51.564826771469107</v>
      </c>
      <c r="EJ170" s="2">
        <f t="shared" si="213"/>
        <v>51.821455679877886</v>
      </c>
      <c r="EK170" s="2">
        <f t="shared" si="212"/>
        <v>52.550347495669996</v>
      </c>
      <c r="EL170" s="2">
        <f t="shared" si="179"/>
        <v>55.446926089569118</v>
      </c>
      <c r="EM170" s="2">
        <f t="shared" si="179"/>
        <v>55.766221991666995</v>
      </c>
      <c r="EN170" s="2">
        <f t="shared" si="179"/>
        <v>54.413954212025743</v>
      </c>
      <c r="EO170" s="2">
        <f t="shared" si="179"/>
        <v>57.556606758599358</v>
      </c>
      <c r="EQ170" s="2">
        <f t="shared" si="224"/>
        <v>61.214761685092384</v>
      </c>
      <c r="ER170" s="2">
        <f t="shared" si="224"/>
        <v>57.382023029756894</v>
      </c>
      <c r="ES170" s="2">
        <f t="shared" si="224"/>
        <v>56.413381583995175</v>
      </c>
      <c r="ET170" s="2">
        <f t="shared" si="224"/>
        <v>56.793771616619033</v>
      </c>
      <c r="EU170" s="2">
        <f t="shared" si="224"/>
        <v>55.059235068039705</v>
      </c>
      <c r="EV170" s="2">
        <f t="shared" si="224"/>
        <v>53.977732969006311</v>
      </c>
      <c r="EW170" s="2">
        <f t="shared" si="224"/>
        <v>52.065269087146063</v>
      </c>
      <c r="EX170" s="2">
        <f t="shared" si="224"/>
        <v>52.106062602267443</v>
      </c>
      <c r="EY170" s="2">
        <f t="shared" si="224"/>
        <v>52.073564245128381</v>
      </c>
      <c r="EZ170" s="2">
        <f t="shared" si="224"/>
        <v>52.615041576267636</v>
      </c>
      <c r="FA170" s="2">
        <f t="shared" si="224"/>
        <v>53.27089494335668</v>
      </c>
      <c r="FB170" s="2">
        <f t="shared" si="224"/>
        <v>55.642342709392715</v>
      </c>
      <c r="FC170" s="2">
        <f t="shared" si="224"/>
        <v>55.650930946111529</v>
      </c>
      <c r="FD170" s="2">
        <f t="shared" si="224"/>
        <v>54.561613389588643</v>
      </c>
      <c r="FE170" s="2">
        <f t="shared" si="224"/>
        <v>58.065159450277584</v>
      </c>
      <c r="FG170" s="2">
        <f t="shared" si="225"/>
        <v>0.99989787801233965</v>
      </c>
      <c r="FH170" s="2">
        <f t="shared" si="225"/>
        <v>0.9999006572970861</v>
      </c>
      <c r="FI170" s="2">
        <f t="shared" si="225"/>
        <v>0.99988665374458674</v>
      </c>
      <c r="FJ170" s="2">
        <f t="shared" si="225"/>
        <v>0.99989456145420441</v>
      </c>
      <c r="FK170" s="2">
        <f t="shared" si="225"/>
        <v>0.99988029223373465</v>
      </c>
      <c r="FL170" s="2">
        <f t="shared" si="225"/>
        <v>0.99988042139845845</v>
      </c>
      <c r="FM170" s="2">
        <f t="shared" si="225"/>
        <v>0.99987806591085648</v>
      </c>
      <c r="FN170" s="2">
        <f t="shared" si="225"/>
        <v>0.99987464294069128</v>
      </c>
      <c r="FO170" s="2">
        <f t="shared" si="225"/>
        <v>0.99987275396189745</v>
      </c>
      <c r="FP170" s="2">
        <f t="shared" si="225"/>
        <v>0.99986084506904849</v>
      </c>
      <c r="FQ170" s="2">
        <f t="shared" si="225"/>
        <v>0.99987691651831345</v>
      </c>
      <c r="FR170" s="2">
        <f t="shared" si="225"/>
        <v>0.99988617603722607</v>
      </c>
      <c r="FS170" s="2">
        <f t="shared" si="225"/>
        <v>0.99988901821168685</v>
      </c>
      <c r="FT170" s="2">
        <f t="shared" si="225"/>
        <v>0.99988245394568309</v>
      </c>
      <c r="FU170" s="2">
        <f t="shared" si="225"/>
        <v>0.9998579535938088</v>
      </c>
      <c r="FW170" s="2">
        <f t="shared" si="216"/>
        <v>0.14674710831194135</v>
      </c>
      <c r="FX170" s="2">
        <f t="shared" si="216"/>
        <v>0.19214866652776807</v>
      </c>
      <c r="FY170" s="2">
        <f t="shared" si="216"/>
        <v>0.19580587448545678</v>
      </c>
      <c r="FZ170" s="2">
        <f t="shared" si="216"/>
        <v>0.20372901662199183</v>
      </c>
      <c r="GA170" s="2">
        <f t="shared" si="216"/>
        <v>0.19664317603450512</v>
      </c>
      <c r="GB170" s="2">
        <f t="shared" si="216"/>
        <v>0.2109062170079381</v>
      </c>
      <c r="GC170" s="2">
        <f t="shared" si="216"/>
        <v>0.26626258631289046</v>
      </c>
      <c r="GD170" s="2">
        <f t="shared" si="216"/>
        <v>0.28251288738224523</v>
      </c>
      <c r="GE170" s="2">
        <f t="shared" si="216"/>
        <v>0.25321029561975467</v>
      </c>
      <c r="GF170" s="2">
        <f t="shared" si="216"/>
        <v>0.22202328069428789</v>
      </c>
      <c r="GG170" s="2">
        <f t="shared" si="216"/>
        <v>0.18084208836909357</v>
      </c>
      <c r="GH170" s="2">
        <f t="shared" si="216"/>
        <v>0.16112435303866757</v>
      </c>
      <c r="GI170" s="2">
        <f t="shared" si="216"/>
        <v>0.1476309578520936</v>
      </c>
      <c r="GJ170" s="2">
        <f t="shared" si="216"/>
        <v>0.14613249084462107</v>
      </c>
      <c r="GK170" s="2">
        <f t="shared" si="216"/>
        <v>0.11392461010680731</v>
      </c>
      <c r="GM170" s="86">
        <f t="shared" si="217"/>
        <v>3.8049442546308652E-173</v>
      </c>
      <c r="GN170" s="86">
        <f t="shared" si="217"/>
        <v>1.6896535453505413E-173</v>
      </c>
      <c r="GO170" s="86">
        <f t="shared" si="217"/>
        <v>5.0819642956343786E-222</v>
      </c>
      <c r="GP170" s="86">
        <f t="shared" si="217"/>
        <v>1.5507905512107649E-219</v>
      </c>
      <c r="GQ170" s="86">
        <f t="shared" si="217"/>
        <v>2.549938316605461E-202</v>
      </c>
      <c r="GR170" s="86">
        <f t="shared" si="217"/>
        <v>1.2912482527655203E-179</v>
      </c>
      <c r="GS170" s="86">
        <f t="shared" si="217"/>
        <v>5.5208718577751119E-234</v>
      </c>
      <c r="GT170" s="86">
        <f t="shared" si="217"/>
        <v>8.3012776684152052E-291</v>
      </c>
      <c r="GU170" s="86">
        <f t="shared" si="217"/>
        <v>0</v>
      </c>
      <c r="GV170" s="86">
        <f t="shared" si="217"/>
        <v>1.5823835829669096E-247</v>
      </c>
      <c r="GW170" s="86">
        <f t="shared" si="217"/>
        <v>1.2836688688288922E-265</v>
      </c>
      <c r="GX170" s="86">
        <f t="shared" si="217"/>
        <v>3.2395968664075649E-252</v>
      </c>
      <c r="GY170" s="86">
        <f t="shared" si="217"/>
        <v>9.3907535119927416E-254</v>
      </c>
      <c r="GZ170" s="86">
        <f t="shared" si="217"/>
        <v>0</v>
      </c>
      <c r="HA170" s="86">
        <f t="shared" si="217"/>
        <v>0</v>
      </c>
      <c r="HC170" s="86">
        <f t="shared" si="181"/>
        <v>5.9993503856469481E-64</v>
      </c>
      <c r="HD170" s="86">
        <f t="shared" si="181"/>
        <v>3.9614285563792335E-84</v>
      </c>
      <c r="HE170" s="86">
        <f t="shared" si="181"/>
        <v>7.2010694296553117E-108</v>
      </c>
      <c r="HF170" s="86">
        <f t="shared" si="180"/>
        <v>1.8304046354174996E-107</v>
      </c>
      <c r="HG170" s="86">
        <f t="shared" si="180"/>
        <v>2.3140694878435262E-131</v>
      </c>
      <c r="HH170" s="86">
        <f t="shared" si="180"/>
        <v>5.4661639322469382E-133</v>
      </c>
      <c r="HI170" s="86">
        <f t="shared" si="180"/>
        <v>8.9670337927061838E-208</v>
      </c>
      <c r="HJ170" s="86">
        <f t="shared" si="180"/>
        <v>5.2486588623907098E-265</v>
      </c>
      <c r="HK170" s="86">
        <f t="shared" si="180"/>
        <v>4.968652387436359E-275</v>
      </c>
      <c r="HL170" s="86">
        <f t="shared" si="161"/>
        <v>3.6286133467322438E-150</v>
      </c>
      <c r="HM170" s="86">
        <f t="shared" si="161"/>
        <v>5.1904726333518771E-188</v>
      </c>
      <c r="HN170" s="86">
        <f t="shared" si="161"/>
        <v>6.5568944208363865E-140</v>
      </c>
      <c r="HO170" s="86">
        <f t="shared" ref="HO170:HQ227" si="226" xml:space="preserve"> _xlfn.NORM.DIST($B170, O$8, ABS(O$12), TRUE) * _xlfn.NORM.DIST(($B170 - O$8)*O$16, 0, ABS(O$12), TRUE) * 2</f>
        <v>4.6725197028433464E-114</v>
      </c>
      <c r="HP170" s="86">
        <f t="shared" si="226"/>
        <v>1.3428860166988296E-152</v>
      </c>
      <c r="HQ170" s="86">
        <f t="shared" si="226"/>
        <v>8.390998711866558E-204</v>
      </c>
      <c r="HS170" s="86">
        <f t="shared" si="218"/>
        <v>1.628128705825111E-5</v>
      </c>
      <c r="HT170" s="86">
        <f t="shared" si="218"/>
        <v>4.748307295446385E-7</v>
      </c>
      <c r="HU170" s="86">
        <f t="shared" si="218"/>
        <v>1.732565440479411E-7</v>
      </c>
      <c r="HV170" s="86">
        <f t="shared" si="218"/>
        <v>1.3753846309240048E-8</v>
      </c>
      <c r="HW170" s="86">
        <f t="shared" si="218"/>
        <v>8.571871257057338E-9</v>
      </c>
      <c r="HX170" s="86">
        <f t="shared" si="218"/>
        <v>2.8245903111967703E-9</v>
      </c>
      <c r="HY170" s="86">
        <f t="shared" si="218"/>
        <v>1.6834629140300428E-12</v>
      </c>
      <c r="HZ170" s="86">
        <f t="shared" si="218"/>
        <v>9.6384621813785524E-14</v>
      </c>
      <c r="IA170" s="86">
        <f t="shared" si="218"/>
        <v>1.7375752214772781E-12</v>
      </c>
      <c r="IB170" s="86">
        <f t="shared" si="218"/>
        <v>1.5602197618231474E-13</v>
      </c>
      <c r="IC170" s="86">
        <f t="shared" si="218"/>
        <v>1.1271339221173523E-7</v>
      </c>
      <c r="ID170" s="86">
        <f t="shared" si="218"/>
        <v>1.4175913580783067E-6</v>
      </c>
      <c r="IE170" s="86">
        <f t="shared" si="218"/>
        <v>9.6723898551783471E-6</v>
      </c>
      <c r="IF170" s="86">
        <f t="shared" si="218"/>
        <v>2.9135970460112613E-4</v>
      </c>
      <c r="IG170" s="86">
        <f t="shared" si="218"/>
        <v>2.6511511665717216E-4</v>
      </c>
      <c r="II170" s="86">
        <f t="shared" si="219"/>
        <v>5.4459277814230528E-6</v>
      </c>
      <c r="IJ170" s="86">
        <f t="shared" si="219"/>
        <v>2.886012629919902E-4</v>
      </c>
      <c r="IK170" s="86">
        <f t="shared" si="219"/>
        <v>1.9419920685593273E-4</v>
      </c>
      <c r="IL170" s="86">
        <f t="shared" si="219"/>
        <v>2.2629186458440485E-4</v>
      </c>
      <c r="IM170" s="86">
        <f t="shared" si="219"/>
        <v>1.0319619778916091E-4</v>
      </c>
      <c r="IN170" s="86">
        <f t="shared" si="219"/>
        <v>2.9646395962747596E-4</v>
      </c>
      <c r="IO170" s="86">
        <f t="shared" si="219"/>
        <v>3.6801498880308639E-3</v>
      </c>
      <c r="IP170" s="86">
        <f t="shared" si="219"/>
        <v>6.2960621379361051E-3</v>
      </c>
      <c r="IQ170" s="86">
        <f t="shared" si="219"/>
        <v>1.6599998340148406E-3</v>
      </c>
      <c r="IR170" s="86">
        <f t="shared" si="219"/>
        <v>4.757732076008197E-5</v>
      </c>
      <c r="IS170" s="86">
        <f t="shared" si="219"/>
        <v>3.6967624833563362E-5</v>
      </c>
      <c r="IT170" s="86">
        <f t="shared" si="219"/>
        <v>8.6453299850559642E-6</v>
      </c>
      <c r="IU170" s="86">
        <f t="shared" si="219"/>
        <v>3.8387761433191433E-6</v>
      </c>
      <c r="IV170" s="86">
        <f t="shared" si="219"/>
        <v>3.0012233635068462E-6</v>
      </c>
      <c r="IW170" s="86">
        <f t="shared" si="219"/>
        <v>5.4148695025553343E-4</v>
      </c>
      <c r="IY170" s="86">
        <f t="shared" si="220"/>
        <v>2.1727214839674165E-5</v>
      </c>
      <c r="IZ170" s="86">
        <f t="shared" si="220"/>
        <v>2.8907609372153485E-4</v>
      </c>
      <c r="JA170" s="86">
        <f t="shared" si="220"/>
        <v>1.9437246339998069E-4</v>
      </c>
      <c r="JB170" s="86">
        <f t="shared" si="220"/>
        <v>2.2630561843071408E-4</v>
      </c>
      <c r="JC170" s="86">
        <f t="shared" si="220"/>
        <v>1.0320476966041797E-4</v>
      </c>
      <c r="JD170" s="86">
        <f t="shared" si="220"/>
        <v>2.9646678421778718E-4</v>
      </c>
      <c r="JE170" s="86">
        <f t="shared" si="220"/>
        <v>3.6801498897143267E-3</v>
      </c>
      <c r="JF170" s="86">
        <f t="shared" si="220"/>
        <v>6.2960621380324898E-3</v>
      </c>
      <c r="JG170" s="86">
        <f t="shared" si="220"/>
        <v>1.6599998357524157E-3</v>
      </c>
      <c r="JH170" s="86">
        <f t="shared" si="220"/>
        <v>4.7577320916103948E-5</v>
      </c>
      <c r="JI170" s="86">
        <f t="shared" si="220"/>
        <v>3.7080338225775096E-5</v>
      </c>
      <c r="JJ170" s="86">
        <f t="shared" si="220"/>
        <v>1.0062921343134271E-5</v>
      </c>
      <c r="JK170" s="86">
        <f t="shared" si="220"/>
        <v>1.351116599849749E-5</v>
      </c>
      <c r="JL170" s="86">
        <f t="shared" si="220"/>
        <v>2.94360927964633E-4</v>
      </c>
      <c r="JM170" s="86">
        <f t="shared" si="220"/>
        <v>8.0660206691270564E-4</v>
      </c>
    </row>
    <row r="171" spans="2:273" x14ac:dyDescent="0.25">
      <c r="B171" s="2">
        <v>144</v>
      </c>
      <c r="C171" s="37">
        <v>59.866999999999997</v>
      </c>
      <c r="D171" s="37">
        <v>55.365000000000002</v>
      </c>
      <c r="E171" s="37">
        <v>56.174999999999997</v>
      </c>
      <c r="F171" s="37">
        <v>56.872999999999998</v>
      </c>
      <c r="G171" s="37">
        <v>55.048000000000002</v>
      </c>
      <c r="H171" s="37">
        <v>54.145000000000003</v>
      </c>
      <c r="I171" s="37">
        <v>52.177</v>
      </c>
      <c r="J171" s="37">
        <v>51.968000000000004</v>
      </c>
      <c r="K171" s="37">
        <v>52.081000000000003</v>
      </c>
      <c r="L171" s="37">
        <v>52.305999999999997</v>
      </c>
      <c r="M171" s="37">
        <v>51.694000000000003</v>
      </c>
      <c r="N171" s="37">
        <v>54.725999999999999</v>
      </c>
      <c r="O171" s="37">
        <v>55.805999999999997</v>
      </c>
      <c r="P171" s="37">
        <v>52.784999999999997</v>
      </c>
      <c r="Q171" s="37">
        <v>55.168999999999997</v>
      </c>
      <c r="S171" s="4">
        <f t="shared" si="221"/>
        <v>60.980748647051875</v>
      </c>
      <c r="T171" s="4">
        <f t="shared" si="221"/>
        <v>55.978670259085163</v>
      </c>
      <c r="U171" s="4">
        <f t="shared" si="221"/>
        <v>56.291779160758573</v>
      </c>
      <c r="V171" s="4">
        <f t="shared" si="221"/>
        <v>56.740619412047842</v>
      </c>
      <c r="W171" s="4">
        <f t="shared" si="221"/>
        <v>54.849640217901104</v>
      </c>
      <c r="X171" s="4">
        <f t="shared" si="221"/>
        <v>54.096382085686884</v>
      </c>
      <c r="Y171" s="4">
        <f t="shared" si="221"/>
        <v>52.252180455584806</v>
      </c>
      <c r="Z171" s="4">
        <f t="shared" si="221"/>
        <v>52.428431517583697</v>
      </c>
      <c r="AA171" s="4">
        <f t="shared" si="221"/>
        <v>51.752916738360511</v>
      </c>
      <c r="AB171" s="4">
        <f t="shared" si="221"/>
        <v>51.852545502552289</v>
      </c>
      <c r="AC171" s="4">
        <f t="shared" si="221"/>
        <v>52.520052117048564</v>
      </c>
      <c r="AD171" s="4">
        <f t="shared" si="221"/>
        <v>55.329312070037524</v>
      </c>
      <c r="AE171" s="4">
        <f t="shared" si="221"/>
        <v>55.604068979192583</v>
      </c>
      <c r="AF171" s="4">
        <f t="shared" si="221"/>
        <v>54.291441855907642</v>
      </c>
      <c r="AG171" s="4">
        <f t="shared" si="221"/>
        <v>57.787437989288371</v>
      </c>
      <c r="AI171" s="4">
        <f t="shared" si="222"/>
        <v>-1.113748647051878</v>
      </c>
      <c r="AJ171" s="4">
        <f t="shared" si="222"/>
        <v>-0.61367025908516126</v>
      </c>
      <c r="AK171" s="4">
        <f t="shared" si="222"/>
        <v>-0.11677916075857553</v>
      </c>
      <c r="AL171" s="4">
        <f t="shared" si="222"/>
        <v>0.13238058795215579</v>
      </c>
      <c r="AM171" s="4">
        <f t="shared" si="222"/>
        <v>0.1983597820988976</v>
      </c>
      <c r="AN171" s="4">
        <f t="shared" si="222"/>
        <v>4.861791431311957E-2</v>
      </c>
      <c r="AO171" s="4">
        <f t="shared" si="222"/>
        <v>-7.5180455584806793E-2</v>
      </c>
      <c r="AP171" s="4">
        <f t="shared" si="222"/>
        <v>-0.46043151758369305</v>
      </c>
      <c r="AQ171" s="4">
        <f t="shared" si="222"/>
        <v>0.32808326163949175</v>
      </c>
      <c r="AR171" s="4">
        <f t="shared" si="222"/>
        <v>0.4534544974477086</v>
      </c>
      <c r="AS171" s="4">
        <f t="shared" si="222"/>
        <v>-0.82605211704856174</v>
      </c>
      <c r="AT171" s="4">
        <f t="shared" si="222"/>
        <v>-0.60331207003752496</v>
      </c>
      <c r="AU171" s="4">
        <f t="shared" si="222"/>
        <v>0.20193102080741454</v>
      </c>
      <c r="AV171" s="4">
        <f t="shared" si="222"/>
        <v>-1.5064418559076458</v>
      </c>
      <c r="AW171" s="4">
        <f t="shared" si="222"/>
        <v>-2.618437989288374</v>
      </c>
      <c r="AY171" s="2">
        <f t="shared" si="214"/>
        <v>60.980717699346755</v>
      </c>
      <c r="AZ171" s="2">
        <f t="shared" si="214"/>
        <v>55.970125542476744</v>
      </c>
      <c r="BA171" s="2">
        <f t="shared" si="214"/>
        <v>56.28158459166329</v>
      </c>
      <c r="BB171" s="2">
        <f t="shared" si="214"/>
        <v>56.724997681011182</v>
      </c>
      <c r="BC171" s="2">
        <f t="shared" si="214"/>
        <v>54.83786537164945</v>
      </c>
      <c r="BD171" s="2">
        <f t="shared" si="214"/>
        <v>54.064760051802821</v>
      </c>
      <c r="BE171" s="2">
        <f t="shared" si="214"/>
        <v>51.916703791887592</v>
      </c>
      <c r="BF171" s="2">
        <f t="shared" si="214"/>
        <v>51.83746587871984</v>
      </c>
      <c r="BG171" s="2">
        <f t="shared" si="214"/>
        <v>51.540194524374598</v>
      </c>
      <c r="BH171" s="2">
        <f t="shared" si="214"/>
        <v>51.838849102193969</v>
      </c>
      <c r="BI171" s="2">
        <f t="shared" si="214"/>
        <v>52.510774136661077</v>
      </c>
      <c r="BJ171" s="2">
        <f t="shared" si="214"/>
        <v>55.32648012010344</v>
      </c>
      <c r="BK171" s="2">
        <f t="shared" si="214"/>
        <v>55.60269810463025</v>
      </c>
      <c r="BL171" s="2">
        <f t="shared" si="214"/>
        <v>54.288020017540319</v>
      </c>
      <c r="BM171" s="2">
        <f t="shared" si="214"/>
        <v>57.445948411939391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59.866999999999997</v>
      </c>
      <c r="CF171" s="2">
        <f t="shared" si="215"/>
        <v>55.365000000000002</v>
      </c>
      <c r="CG171" s="2">
        <f t="shared" si="215"/>
        <v>56.174999999999997</v>
      </c>
      <c r="CH171" s="2">
        <f t="shared" si="215"/>
        <v>56.872999999999998</v>
      </c>
      <c r="CI171" s="2">
        <f t="shared" si="215"/>
        <v>55.048000000000002</v>
      </c>
      <c r="CJ171" s="2">
        <f t="shared" si="215"/>
        <v>54.145000000000003</v>
      </c>
      <c r="CK171" s="2">
        <f t="shared" si="215"/>
        <v>52.177</v>
      </c>
      <c r="CL171" s="2" t="str">
        <f t="shared" si="215"/>
        <v/>
      </c>
      <c r="CM171" s="2">
        <f t="shared" si="215"/>
        <v>52.081000000000003</v>
      </c>
      <c r="CN171" s="2">
        <f t="shared" si="215"/>
        <v>52.305999999999997</v>
      </c>
      <c r="CO171" s="2">
        <f t="shared" si="215"/>
        <v>51.694000000000003</v>
      </c>
      <c r="CP171" s="2">
        <f t="shared" si="215"/>
        <v>54.725999999999999</v>
      </c>
      <c r="CQ171" s="2">
        <f t="shared" si="215"/>
        <v>55.805999999999997</v>
      </c>
      <c r="CR171" s="2">
        <f t="shared" si="215"/>
        <v>52.784999999999997</v>
      </c>
      <c r="CS171" s="2">
        <f t="shared" si="215"/>
        <v>55.168999999999997</v>
      </c>
      <c r="CU171" s="2">
        <f t="shared" si="197"/>
        <v>59.866999999999997</v>
      </c>
      <c r="CV171" s="2">
        <f t="shared" si="198"/>
        <v>55.365000000000002</v>
      </c>
      <c r="CW171" s="2">
        <f t="shared" si="199"/>
        <v>56.174999999999997</v>
      </c>
      <c r="CX171" s="2">
        <f t="shared" si="200"/>
        <v>56.872999999999998</v>
      </c>
      <c r="CY171" s="2">
        <f t="shared" si="201"/>
        <v>55.048000000000002</v>
      </c>
      <c r="CZ171" s="2">
        <f t="shared" si="202"/>
        <v>54.145000000000003</v>
      </c>
      <c r="DA171" s="2">
        <f t="shared" si="203"/>
        <v>52.177</v>
      </c>
      <c r="DB171" s="2" t="str">
        <f t="shared" si="204"/>
        <v/>
      </c>
      <c r="DC171" s="2">
        <f t="shared" si="205"/>
        <v>52.081000000000003</v>
      </c>
      <c r="DD171" s="2">
        <f t="shared" si="206"/>
        <v>52.305999999999997</v>
      </c>
      <c r="DE171" s="2">
        <f t="shared" si="207"/>
        <v>51.694000000000003</v>
      </c>
      <c r="DF171" s="2">
        <f t="shared" si="208"/>
        <v>54.725999999999999</v>
      </c>
      <c r="DG171" s="2">
        <f t="shared" si="209"/>
        <v>55.805999999999997</v>
      </c>
      <c r="DH171" s="2">
        <f t="shared" si="210"/>
        <v>52.784999999999997</v>
      </c>
      <c r="DI171" s="2">
        <f t="shared" si="211"/>
        <v>55.168999999999997</v>
      </c>
      <c r="DK171" s="2">
        <f t="shared" si="223"/>
        <v>109.87693310178196</v>
      </c>
      <c r="DL171" s="2">
        <f t="shared" si="223"/>
        <v>87.274317275747521</v>
      </c>
      <c r="DM171" s="2">
        <f t="shared" si="223"/>
        <v>96.385132840028149</v>
      </c>
      <c r="DN171" s="2">
        <f t="shared" si="223"/>
        <v>92.321830715795812</v>
      </c>
      <c r="DO171" s="2">
        <f t="shared" si="223"/>
        <v>83.086244186046514</v>
      </c>
      <c r="DP171" s="2">
        <f t="shared" si="223"/>
        <v>87.775143883531882</v>
      </c>
      <c r="DQ171" s="2">
        <f t="shared" si="223"/>
        <v>86.893323819163271</v>
      </c>
      <c r="DR171" s="2">
        <f t="shared" si="223"/>
        <v>94.003652587810464</v>
      </c>
      <c r="DS171" s="2">
        <f t="shared" si="223"/>
        <v>101.90267516869096</v>
      </c>
      <c r="DT171" s="2">
        <f t="shared" si="223"/>
        <v>106.68705310573733</v>
      </c>
      <c r="DU171" s="2">
        <f t="shared" si="223"/>
        <v>104.15320209059234</v>
      </c>
      <c r="DV171" s="2">
        <f t="shared" si="223"/>
        <v>99.716399577167024</v>
      </c>
      <c r="DW171" s="2">
        <f t="shared" si="223"/>
        <v>99.690705073995787</v>
      </c>
      <c r="DX171" s="2">
        <f t="shared" si="223"/>
        <v>89.698350498338854</v>
      </c>
      <c r="DY171" s="2">
        <f t="shared" si="223"/>
        <v>83.845188588588556</v>
      </c>
      <c r="EA171" s="2">
        <f t="shared" si="213"/>
        <v>60.948842793081354</v>
      </c>
      <c r="EB171" s="2">
        <f t="shared" si="213"/>
        <v>55.619919072948335</v>
      </c>
      <c r="EC171" s="2">
        <f t="shared" si="213"/>
        <v>56.274949605855866</v>
      </c>
      <c r="ED171" s="2">
        <f t="shared" si="213"/>
        <v>56.733934542799133</v>
      </c>
      <c r="EE171" s="2">
        <f t="shared" si="213"/>
        <v>54.803822546131855</v>
      </c>
      <c r="EF171" s="2">
        <f t="shared" si="213"/>
        <v>54.115526008335792</v>
      </c>
      <c r="EG171" s="2">
        <f t="shared" si="213"/>
        <v>51.894526579138095</v>
      </c>
      <c r="EH171" s="2">
        <f t="shared" si="213"/>
        <v>51.775592476445347</v>
      </c>
      <c r="EI171" s="2">
        <f t="shared" si="213"/>
        <v>51.392306863363189</v>
      </c>
      <c r="EJ171" s="2">
        <f t="shared" si="213"/>
        <v>51.636954921173142</v>
      </c>
      <c r="EK171" s="2">
        <f t="shared" si="212"/>
        <v>52.359718284966945</v>
      </c>
      <c r="EL171" s="2">
        <f t="shared" si="179"/>
        <v>55.286684422607891</v>
      </c>
      <c r="EM171" s="2">
        <f t="shared" si="179"/>
        <v>55.617064692050647</v>
      </c>
      <c r="EN171" s="2">
        <f t="shared" si="179"/>
        <v>54.260049109143829</v>
      </c>
      <c r="EO171" s="2">
        <f t="shared" si="179"/>
        <v>57.377838934544044</v>
      </c>
      <c r="EQ171" s="2">
        <f t="shared" si="224"/>
        <v>61.121022924425091</v>
      </c>
      <c r="ER171" s="2">
        <f t="shared" si="224"/>
        <v>57.299082082762716</v>
      </c>
      <c r="ES171" s="2">
        <f t="shared" si="224"/>
        <v>56.28675996291372</v>
      </c>
      <c r="ET171" s="2">
        <f t="shared" si="224"/>
        <v>56.67752064044506</v>
      </c>
      <c r="EU171" s="2">
        <f t="shared" si="224"/>
        <v>54.950112670099287</v>
      </c>
      <c r="EV171" s="2">
        <f t="shared" si="224"/>
        <v>53.875337872433747</v>
      </c>
      <c r="EW171" s="2">
        <f t="shared" si="224"/>
        <v>51.958766237908605</v>
      </c>
      <c r="EX171" s="2">
        <f t="shared" si="224"/>
        <v>51.964766836101887</v>
      </c>
      <c r="EY171" s="2">
        <f t="shared" si="224"/>
        <v>51.916351288360993</v>
      </c>
      <c r="EZ171" s="2">
        <f t="shared" si="224"/>
        <v>52.454731906756663</v>
      </c>
      <c r="FA171" s="2">
        <f t="shared" si="224"/>
        <v>53.104971763726709</v>
      </c>
      <c r="FB171" s="2">
        <f t="shared" si="224"/>
        <v>55.488928837607745</v>
      </c>
      <c r="FC171" s="2">
        <f t="shared" si="224"/>
        <v>55.499097849153998</v>
      </c>
      <c r="FD171" s="2">
        <f t="shared" si="224"/>
        <v>54.413031624401341</v>
      </c>
      <c r="FE171" s="2">
        <f t="shared" si="224"/>
        <v>57.901323872761957</v>
      </c>
      <c r="FG171" s="2">
        <f t="shared" si="225"/>
        <v>0.99990686280342089</v>
      </c>
      <c r="FH171" s="2">
        <f t="shared" si="225"/>
        <v>0.99990939758616859</v>
      </c>
      <c r="FI171" s="2">
        <f t="shared" si="225"/>
        <v>0.99989662595548845</v>
      </c>
      <c r="FJ171" s="2">
        <f t="shared" si="225"/>
        <v>0.99990383801121063</v>
      </c>
      <c r="FK171" s="2">
        <f t="shared" si="225"/>
        <v>0.99989082406966245</v>
      </c>
      <c r="FL171" s="2">
        <f t="shared" si="225"/>
        <v>0.99989094187177086</v>
      </c>
      <c r="FM171" s="2">
        <f t="shared" si="225"/>
        <v>0.99988879359589411</v>
      </c>
      <c r="FN171" s="2">
        <f t="shared" si="225"/>
        <v>0.99988567174207288</v>
      </c>
      <c r="FO171" s="2">
        <f t="shared" si="225"/>
        <v>0.99988394893464605</v>
      </c>
      <c r="FP171" s="2">
        <f t="shared" si="225"/>
        <v>0.99987308764069149</v>
      </c>
      <c r="FQ171" s="2">
        <f t="shared" si="225"/>
        <v>0.9998877453148366</v>
      </c>
      <c r="FR171" s="2">
        <f t="shared" si="225"/>
        <v>0.99989619027248877</v>
      </c>
      <c r="FS171" s="2">
        <f t="shared" si="225"/>
        <v>0.99989878241767793</v>
      </c>
      <c r="FT171" s="2">
        <f t="shared" si="225"/>
        <v>0.99989279561554822</v>
      </c>
      <c r="FU171" s="2">
        <f t="shared" si="225"/>
        <v>0.99987045051868217</v>
      </c>
      <c r="FW171" s="2">
        <f t="shared" si="216"/>
        <v>0.15865873075413192</v>
      </c>
      <c r="FX171" s="2">
        <f t="shared" si="216"/>
        <v>0.20685216540188775</v>
      </c>
      <c r="FY171" s="2">
        <f t="shared" si="216"/>
        <v>0.21071623222035699</v>
      </c>
      <c r="FZ171" s="2">
        <f t="shared" si="216"/>
        <v>0.21907835028328806</v>
      </c>
      <c r="GA171" s="2">
        <f t="shared" si="216"/>
        <v>0.21160051672217786</v>
      </c>
      <c r="GB171" s="2">
        <f t="shared" si="216"/>
        <v>0.22664238285916291</v>
      </c>
      <c r="GC171" s="2">
        <f t="shared" si="216"/>
        <v>0.28463915765372055</v>
      </c>
      <c r="GD171" s="2">
        <f t="shared" si="216"/>
        <v>0.30155007174275905</v>
      </c>
      <c r="GE171" s="2">
        <f t="shared" si="216"/>
        <v>0.27101877662136897</v>
      </c>
      <c r="GF171" s="2">
        <f t="shared" si="216"/>
        <v>0.23833838150995021</v>
      </c>
      <c r="GG171" s="2">
        <f t="shared" si="216"/>
        <v>0.19488911439599704</v>
      </c>
      <c r="GH171" s="2">
        <f t="shared" si="216"/>
        <v>0.17396505546014343</v>
      </c>
      <c r="GI171" s="2">
        <f t="shared" si="216"/>
        <v>0.15960090379371766</v>
      </c>
      <c r="GJ171" s="2">
        <f t="shared" si="216"/>
        <v>0.15800346248295474</v>
      </c>
      <c r="GK171" s="2">
        <f t="shared" si="216"/>
        <v>0.12355779747168585</v>
      </c>
      <c r="GM171" s="86">
        <f t="shared" si="217"/>
        <v>1.439013567462153E-177</v>
      </c>
      <c r="GN171" s="86">
        <f t="shared" si="217"/>
        <v>6.7897387633984995E-178</v>
      </c>
      <c r="GO171" s="86">
        <f t="shared" si="217"/>
        <v>1.082022579036475E-227</v>
      </c>
      <c r="GP171" s="86">
        <f t="shared" si="217"/>
        <v>4.2230210752427785E-225</v>
      </c>
      <c r="GQ171" s="86">
        <f t="shared" si="217"/>
        <v>1.8128473886010399E-207</v>
      </c>
      <c r="GR171" s="86">
        <f t="shared" si="217"/>
        <v>3.6671947274760721E-184</v>
      </c>
      <c r="GS171" s="86">
        <f t="shared" si="217"/>
        <v>7.5738831886622151E-240</v>
      </c>
      <c r="GT171" s="86">
        <f t="shared" si="217"/>
        <v>4.2123027221830732E-298</v>
      </c>
      <c r="GU171" s="86">
        <f t="shared" si="217"/>
        <v>0</v>
      </c>
      <c r="GV171" s="86">
        <f t="shared" si="217"/>
        <v>1.0008725903037986E-253</v>
      </c>
      <c r="GW171" s="86">
        <f t="shared" si="217"/>
        <v>2.2993235039387448E-272</v>
      </c>
      <c r="GX171" s="86">
        <f t="shared" si="217"/>
        <v>1.2678756823652947E-258</v>
      </c>
      <c r="GY171" s="86">
        <f t="shared" si="217"/>
        <v>3.053386622357688E-260</v>
      </c>
      <c r="GZ171" s="86">
        <f t="shared" si="217"/>
        <v>0</v>
      </c>
      <c r="HA171" s="86">
        <f t="shared" si="217"/>
        <v>0</v>
      </c>
      <c r="HC171" s="86">
        <f t="shared" si="181"/>
        <v>2.7454065404887536E-66</v>
      </c>
      <c r="HD171" s="86">
        <f t="shared" si="181"/>
        <v>3.5054117814657372E-87</v>
      </c>
      <c r="HE171" s="86">
        <f t="shared" si="181"/>
        <v>8.2671298864995203E-112</v>
      </c>
      <c r="HF171" s="86">
        <f t="shared" si="180"/>
        <v>2.4688796715093998E-111</v>
      </c>
      <c r="HG171" s="86">
        <f t="shared" si="180"/>
        <v>4.1762347528043172E-136</v>
      </c>
      <c r="HH171" s="86">
        <f t="shared" si="180"/>
        <v>9.6251595118662819E-138</v>
      </c>
      <c r="HI171" s="86">
        <f t="shared" si="180"/>
        <v>4.8440158056390147E-215</v>
      </c>
      <c r="HJ171" s="86">
        <f t="shared" si="180"/>
        <v>2.9564151524256807E-274</v>
      </c>
      <c r="HK171" s="86">
        <f t="shared" si="180"/>
        <v>1.0953206225846709E-284</v>
      </c>
      <c r="HL171" s="86">
        <f t="shared" si="180"/>
        <v>2.1312680974961584E-155</v>
      </c>
      <c r="HM171" s="86">
        <f t="shared" si="180"/>
        <v>8.8860918253367398E-195</v>
      </c>
      <c r="HN171" s="86">
        <f t="shared" si="180"/>
        <v>5.3535227139649075E-145</v>
      </c>
      <c r="HO171" s="86">
        <f t="shared" si="226"/>
        <v>2.8403615799272409E-118</v>
      </c>
      <c r="HP171" s="86">
        <f t="shared" si="226"/>
        <v>3.2232858801960186E-158</v>
      </c>
      <c r="HQ171" s="86">
        <f t="shared" si="226"/>
        <v>3.9371084749853249E-211</v>
      </c>
      <c r="HS171" s="86">
        <f t="shared" si="218"/>
        <v>3.1847425358361676E-6</v>
      </c>
      <c r="HT171" s="86">
        <f t="shared" si="218"/>
        <v>7.5837879313215928E-8</v>
      </c>
      <c r="HU171" s="86">
        <f t="shared" si="218"/>
        <v>2.3796076812156833E-8</v>
      </c>
      <c r="HV171" s="86">
        <f t="shared" si="218"/>
        <v>1.5267512590456649E-9</v>
      </c>
      <c r="HW171" s="86">
        <f t="shared" si="218"/>
        <v>8.8351291198890286E-10</v>
      </c>
      <c r="HX171" s="86">
        <f t="shared" si="218"/>
        <v>2.7619012034124098E-10</v>
      </c>
      <c r="HY171" s="86">
        <f t="shared" si="218"/>
        <v>9.6805159185094865E-14</v>
      </c>
      <c r="HZ171" s="86">
        <f t="shared" si="218"/>
        <v>4.4558116264443513E-15</v>
      </c>
      <c r="IA171" s="86">
        <f t="shared" si="218"/>
        <v>9.5801152173734813E-14</v>
      </c>
      <c r="IB171" s="86">
        <f t="shared" si="218"/>
        <v>5.2940738109601815E-15</v>
      </c>
      <c r="IC171" s="86">
        <f t="shared" si="218"/>
        <v>1.3995800196375233E-8</v>
      </c>
      <c r="ID171" s="86">
        <f t="shared" si="218"/>
        <v>2.1467801318467802E-7</v>
      </c>
      <c r="IE171" s="86">
        <f t="shared" si="218"/>
        <v>1.7577845457125746E-6</v>
      </c>
      <c r="IF171" s="86">
        <f t="shared" si="218"/>
        <v>7.1974686157354797E-5</v>
      </c>
      <c r="IG171" s="86">
        <f t="shared" si="218"/>
        <v>6.057254966836985E-5</v>
      </c>
      <c r="II171" s="86">
        <f t="shared" si="219"/>
        <v>1.6404123847258011E-5</v>
      </c>
      <c r="IJ171" s="86">
        <f t="shared" si="219"/>
        <v>6.9178083894903982E-4</v>
      </c>
      <c r="IK171" s="86">
        <f t="shared" si="219"/>
        <v>4.9491001866380899E-4</v>
      </c>
      <c r="IL171" s="86">
        <f t="shared" si="219"/>
        <v>5.8487561990491527E-4</v>
      </c>
      <c r="IM171" s="86">
        <f t="shared" si="219"/>
        <v>2.846933336733565E-4</v>
      </c>
      <c r="IN171" s="86">
        <f t="shared" si="219"/>
        <v>7.6322985807157824E-4</v>
      </c>
      <c r="IO171" s="86">
        <f t="shared" si="219"/>
        <v>8.2788616520764712E-3</v>
      </c>
      <c r="IP171" s="86">
        <f t="shared" si="219"/>
        <v>1.3814819629076195E-2</v>
      </c>
      <c r="IQ171" s="86">
        <f t="shared" si="219"/>
        <v>4.0106305210768104E-3</v>
      </c>
      <c r="IR171" s="86">
        <f t="shared" si="219"/>
        <v>1.6425010461279386E-4</v>
      </c>
      <c r="IS171" s="86">
        <f t="shared" si="219"/>
        <v>1.0701083961669558E-4</v>
      </c>
      <c r="IT171" s="86">
        <f t="shared" si="219"/>
        <v>2.6666697005958835E-5</v>
      </c>
      <c r="IU171" s="86">
        <f t="shared" si="219"/>
        <v>1.2019449699832647E-5</v>
      </c>
      <c r="IV171" s="86">
        <f t="shared" si="219"/>
        <v>9.5292760986319669E-6</v>
      </c>
      <c r="IW171" s="86">
        <f t="shared" si="219"/>
        <v>9.5309183066285674E-4</v>
      </c>
      <c r="IY171" s="86">
        <f t="shared" si="220"/>
        <v>1.9588866383094179E-5</v>
      </c>
      <c r="IZ171" s="86">
        <f t="shared" si="220"/>
        <v>6.9185667682835305E-4</v>
      </c>
      <c r="JA171" s="86">
        <f t="shared" si="220"/>
        <v>4.9493381474062113E-4</v>
      </c>
      <c r="JB171" s="86">
        <f t="shared" si="220"/>
        <v>5.8487714665617432E-4</v>
      </c>
      <c r="JC171" s="86">
        <f t="shared" si="220"/>
        <v>2.8469421718626848E-4</v>
      </c>
      <c r="JD171" s="86">
        <f t="shared" si="220"/>
        <v>7.632301342616986E-4</v>
      </c>
      <c r="JE171" s="86">
        <f t="shared" si="220"/>
        <v>8.2788616521732757E-3</v>
      </c>
      <c r="JF171" s="86">
        <f t="shared" si="220"/>
        <v>1.3814819629080651E-2</v>
      </c>
      <c r="JG171" s="86">
        <f t="shared" si="220"/>
        <v>4.0106305211726114E-3</v>
      </c>
      <c r="JH171" s="86">
        <f t="shared" si="220"/>
        <v>1.6425010461808794E-4</v>
      </c>
      <c r="JI171" s="86">
        <f t="shared" si="220"/>
        <v>1.0702483541689195E-4</v>
      </c>
      <c r="JJ171" s="86">
        <f t="shared" si="220"/>
        <v>2.6881375019143512E-5</v>
      </c>
      <c r="JK171" s="86">
        <f t="shared" si="220"/>
        <v>1.3777234245545223E-5</v>
      </c>
      <c r="JL171" s="86">
        <f t="shared" si="220"/>
        <v>8.150396225598676E-5</v>
      </c>
      <c r="JM171" s="86">
        <f t="shared" si="220"/>
        <v>1.0136643803312266E-3</v>
      </c>
    </row>
    <row r="172" spans="2:273" x14ac:dyDescent="0.25">
      <c r="B172" s="2">
        <v>145</v>
      </c>
      <c r="C172" s="37">
        <v>60.667000000000002</v>
      </c>
      <c r="D172" s="37">
        <v>56.508000000000003</v>
      </c>
      <c r="E172" s="37">
        <v>57.031999999999996</v>
      </c>
      <c r="F172" s="37">
        <v>57.317</v>
      </c>
      <c r="G172" s="37">
        <v>54</v>
      </c>
      <c r="H172" s="37">
        <v>54.484000000000002</v>
      </c>
      <c r="I172" s="37">
        <v>53.531999999999996</v>
      </c>
      <c r="J172" s="37">
        <v>53.548000000000002</v>
      </c>
      <c r="K172" s="37">
        <v>51.838999999999999</v>
      </c>
      <c r="L172" s="37">
        <v>52.323</v>
      </c>
      <c r="M172" s="37">
        <v>52.305999999999997</v>
      </c>
      <c r="N172" s="37">
        <v>55.21</v>
      </c>
      <c r="O172" s="37">
        <v>55.225999999999999</v>
      </c>
      <c r="P172" s="37">
        <v>53.414999999999999</v>
      </c>
      <c r="Q172" s="37">
        <v>56.430999999999997</v>
      </c>
      <c r="S172" s="4">
        <f t="shared" si="221"/>
        <v>60.882873699196544</v>
      </c>
      <c r="T172" s="4">
        <f t="shared" si="221"/>
        <v>55.887290909693256</v>
      </c>
      <c r="U172" s="4">
        <f t="shared" si="221"/>
        <v>56.177569911804348</v>
      </c>
      <c r="V172" s="4">
        <f t="shared" si="221"/>
        <v>56.64430093553711</v>
      </c>
      <c r="W172" s="4">
        <f t="shared" si="221"/>
        <v>54.755732047027472</v>
      </c>
      <c r="X172" s="4">
        <f t="shared" si="221"/>
        <v>54.035226411916014</v>
      </c>
      <c r="Y172" s="4">
        <f t="shared" si="221"/>
        <v>52.460091043980761</v>
      </c>
      <c r="Z172" s="4">
        <f t="shared" si="221"/>
        <v>52.802372894536283</v>
      </c>
      <c r="AA172" s="4">
        <f t="shared" si="221"/>
        <v>51.824861368946415</v>
      </c>
      <c r="AB172" s="4">
        <f t="shared" si="221"/>
        <v>51.714344272900526</v>
      </c>
      <c r="AC172" s="4">
        <f t="shared" si="221"/>
        <v>52.359748399960729</v>
      </c>
      <c r="AD172" s="4">
        <f t="shared" si="221"/>
        <v>55.177693296619715</v>
      </c>
      <c r="AE172" s="4">
        <f t="shared" si="221"/>
        <v>55.455061194016032</v>
      </c>
      <c r="AF172" s="4">
        <f t="shared" si="221"/>
        <v>54.145144028599816</v>
      </c>
      <c r="AG172" s="4">
        <f t="shared" si="221"/>
        <v>57.836019904513797</v>
      </c>
      <c r="AI172" s="4">
        <f t="shared" si="222"/>
        <v>-0.21587369919654265</v>
      </c>
      <c r="AJ172" s="4">
        <f t="shared" si="222"/>
        <v>0.6207090903067467</v>
      </c>
      <c r="AK172" s="4">
        <f t="shared" si="222"/>
        <v>0.85443008819564881</v>
      </c>
      <c r="AL172" s="4">
        <f t="shared" si="222"/>
        <v>0.67269906446288985</v>
      </c>
      <c r="AM172" s="4">
        <f t="shared" si="222"/>
        <v>-0.75573204702747176</v>
      </c>
      <c r="AN172" s="4">
        <f t="shared" si="222"/>
        <v>0.44877358808398782</v>
      </c>
      <c r="AO172" s="4">
        <f t="shared" si="222"/>
        <v>1.0719089560192359</v>
      </c>
      <c r="AP172" s="4">
        <f t="shared" si="222"/>
        <v>0.74562710546371846</v>
      </c>
      <c r="AQ172" s="4">
        <f t="shared" si="222"/>
        <v>1.4138631053583595E-2</v>
      </c>
      <c r="AR172" s="4">
        <f t="shared" si="222"/>
        <v>0.60865572709947457</v>
      </c>
      <c r="AS172" s="4">
        <f t="shared" si="222"/>
        <v>-5.3748399960731774E-2</v>
      </c>
      <c r="AT172" s="4">
        <f t="shared" si="222"/>
        <v>3.230670338028574E-2</v>
      </c>
      <c r="AU172" s="4">
        <f t="shared" si="222"/>
        <v>-0.2290611940160332</v>
      </c>
      <c r="AV172" s="4">
        <f t="shared" si="222"/>
        <v>-0.73014402859981686</v>
      </c>
      <c r="AW172" s="4">
        <f t="shared" si="222"/>
        <v>-1.4050199045138001</v>
      </c>
      <c r="AY172" s="2">
        <f t="shared" si="214"/>
        <v>60.882789844989496</v>
      </c>
      <c r="AZ172" s="2">
        <f t="shared" si="214"/>
        <v>55.868986675454096</v>
      </c>
      <c r="BA172" s="2">
        <f t="shared" si="214"/>
        <v>56.154497129574622</v>
      </c>
      <c r="BB172" s="2">
        <f t="shared" si="214"/>
        <v>56.608628346918245</v>
      </c>
      <c r="BC172" s="2">
        <f t="shared" si="214"/>
        <v>54.727063624261447</v>
      </c>
      <c r="BD172" s="2">
        <f t="shared" si="214"/>
        <v>53.963556831274374</v>
      </c>
      <c r="BE172" s="2">
        <f t="shared" si="214"/>
        <v>51.809898658971996</v>
      </c>
      <c r="BF172" s="2">
        <f t="shared" si="214"/>
        <v>51.69546974116524</v>
      </c>
      <c r="BG172" s="2">
        <f t="shared" si="214"/>
        <v>51.381366592021614</v>
      </c>
      <c r="BH172" s="2">
        <f t="shared" si="214"/>
        <v>51.673964377053693</v>
      </c>
      <c r="BI172" s="2">
        <f t="shared" si="214"/>
        <v>52.33592906261088</v>
      </c>
      <c r="BJ172" s="2">
        <f t="shared" si="214"/>
        <v>55.169900646060455</v>
      </c>
      <c r="BK172" s="2">
        <f t="shared" si="214"/>
        <v>55.4512120358483</v>
      </c>
      <c r="BL172" s="2">
        <f t="shared" si="214"/>
        <v>54.136650136167319</v>
      </c>
      <c r="BM172" s="2">
        <f t="shared" si="214"/>
        <v>57.274308999490245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60.667000000000002</v>
      </c>
      <c r="CF172" s="2">
        <f t="shared" si="215"/>
        <v>56.508000000000003</v>
      </c>
      <c r="CG172" s="2">
        <f t="shared" si="215"/>
        <v>57.031999999999996</v>
      </c>
      <c r="CH172" s="2">
        <f t="shared" si="215"/>
        <v>57.317</v>
      </c>
      <c r="CI172" s="2">
        <f t="shared" si="215"/>
        <v>54</v>
      </c>
      <c r="CJ172" s="2">
        <f t="shared" si="215"/>
        <v>54.484000000000002</v>
      </c>
      <c r="CK172" s="2" t="str">
        <f t="shared" si="215"/>
        <v/>
      </c>
      <c r="CL172" s="2" t="str">
        <f t="shared" si="215"/>
        <v/>
      </c>
      <c r="CM172" s="2">
        <f t="shared" si="215"/>
        <v>51.838999999999999</v>
      </c>
      <c r="CN172" s="2">
        <f t="shared" si="215"/>
        <v>52.323</v>
      </c>
      <c r="CO172" s="2">
        <f t="shared" si="215"/>
        <v>52.305999999999997</v>
      </c>
      <c r="CP172" s="2">
        <f t="shared" si="215"/>
        <v>55.21</v>
      </c>
      <c r="CQ172" s="2">
        <f t="shared" si="215"/>
        <v>55.225999999999999</v>
      </c>
      <c r="CR172" s="2">
        <f t="shared" si="215"/>
        <v>53.414999999999999</v>
      </c>
      <c r="CS172" s="2">
        <f t="shared" si="215"/>
        <v>56.430999999999997</v>
      </c>
      <c r="CU172" s="2">
        <f t="shared" si="197"/>
        <v>60.667000000000002</v>
      </c>
      <c r="CV172" s="2">
        <f t="shared" si="198"/>
        <v>56.508000000000003</v>
      </c>
      <c r="CW172" s="2">
        <f t="shared" si="199"/>
        <v>57.031999999999996</v>
      </c>
      <c r="CX172" s="2">
        <f t="shared" si="200"/>
        <v>57.317</v>
      </c>
      <c r="CY172" s="2">
        <f t="shared" si="201"/>
        <v>54</v>
      </c>
      <c r="CZ172" s="2">
        <f t="shared" si="202"/>
        <v>54.484000000000002</v>
      </c>
      <c r="DA172" s="2" t="str">
        <f t="shared" si="203"/>
        <v/>
      </c>
      <c r="DB172" s="2" t="str">
        <f t="shared" si="204"/>
        <v/>
      </c>
      <c r="DC172" s="2">
        <f t="shared" si="205"/>
        <v>51.838999999999999</v>
      </c>
      <c r="DD172" s="2">
        <f t="shared" si="206"/>
        <v>52.323</v>
      </c>
      <c r="DE172" s="2">
        <f t="shared" si="207"/>
        <v>52.305999999999997</v>
      </c>
      <c r="DF172" s="2">
        <f t="shared" si="208"/>
        <v>55.21</v>
      </c>
      <c r="DG172" s="2">
        <f t="shared" si="209"/>
        <v>55.225999999999999</v>
      </c>
      <c r="DH172" s="2">
        <f t="shared" si="210"/>
        <v>53.414999999999999</v>
      </c>
      <c r="DI172" s="2">
        <f t="shared" si="211"/>
        <v>56.430999999999997</v>
      </c>
      <c r="DK172" s="2">
        <f t="shared" si="223"/>
        <v>110.09361643008157</v>
      </c>
      <c r="DL172" s="2">
        <f t="shared" si="223"/>
        <v>87.328893687707662</v>
      </c>
      <c r="DM172" s="2">
        <f t="shared" si="223"/>
        <v>96.549648766737107</v>
      </c>
      <c r="DN172" s="2">
        <f t="shared" si="223"/>
        <v>92.460677136816656</v>
      </c>
      <c r="DO172" s="2">
        <f t="shared" si="223"/>
        <v>83.143202959830873</v>
      </c>
      <c r="DP172" s="2">
        <f t="shared" si="223"/>
        <v>87.874953218269752</v>
      </c>
      <c r="DQ172" s="2">
        <f t="shared" si="223"/>
        <v>86.992381916329265</v>
      </c>
      <c r="DR172" s="2">
        <f t="shared" si="223"/>
        <v>94.156069154174403</v>
      </c>
      <c r="DS172" s="2">
        <f t="shared" si="223"/>
        <v>102.1139907557355</v>
      </c>
      <c r="DT172" s="2">
        <f t="shared" si="223"/>
        <v>106.93687695590329</v>
      </c>
      <c r="DU172" s="2">
        <f t="shared" si="223"/>
        <v>104.35408222996516</v>
      </c>
      <c r="DV172" s="2">
        <f t="shared" si="223"/>
        <v>99.867171247357305</v>
      </c>
      <c r="DW172" s="2">
        <f t="shared" si="223"/>
        <v>99.847839957716715</v>
      </c>
      <c r="DX172" s="2">
        <f t="shared" si="223"/>
        <v>89.820309574146762</v>
      </c>
      <c r="DY172" s="2">
        <f t="shared" si="223"/>
        <v>83.887330673530641</v>
      </c>
      <c r="EA172" s="2">
        <f t="shared" si="213"/>
        <v>60.847864445868026</v>
      </c>
      <c r="EB172" s="2">
        <f t="shared" si="213"/>
        <v>55.480369585866271</v>
      </c>
      <c r="EC172" s="2">
        <f t="shared" si="213"/>
        <v>56.147921734234238</v>
      </c>
      <c r="ED172" s="2">
        <f t="shared" si="213"/>
        <v>56.619085795077886</v>
      </c>
      <c r="EE172" s="2">
        <f t="shared" si="213"/>
        <v>54.689869682924723</v>
      </c>
      <c r="EF172" s="2">
        <f t="shared" si="213"/>
        <v>54.020358865806834</v>
      </c>
      <c r="EG172" s="2">
        <f t="shared" si="213"/>
        <v>51.786287074204161</v>
      </c>
      <c r="EH172" s="2">
        <f t="shared" si="213"/>
        <v>51.628340929363894</v>
      </c>
      <c r="EI172" s="2">
        <f t="shared" si="213"/>
        <v>51.219786955257263</v>
      </c>
      <c r="EJ172" s="2">
        <f t="shared" si="213"/>
        <v>51.452454162468399</v>
      </c>
      <c r="EK172" s="2">
        <f t="shared" si="212"/>
        <v>52.169089074263894</v>
      </c>
      <c r="EL172" s="2">
        <f t="shared" si="179"/>
        <v>55.126442755646671</v>
      </c>
      <c r="EM172" s="2">
        <f t="shared" si="179"/>
        <v>55.467907392434299</v>
      </c>
      <c r="EN172" s="2">
        <f t="shared" si="179"/>
        <v>54.106144006261914</v>
      </c>
      <c r="EO172" s="2">
        <f t="shared" si="179"/>
        <v>57.199071110488738</v>
      </c>
      <c r="EQ172" s="2">
        <f t="shared" si="224"/>
        <v>61.027284163757805</v>
      </c>
      <c r="ER172" s="2">
        <f t="shared" si="224"/>
        <v>57.216141135768538</v>
      </c>
      <c r="ES172" s="2">
        <f t="shared" si="224"/>
        <v>56.160138341832265</v>
      </c>
      <c r="ET172" s="2">
        <f t="shared" si="224"/>
        <v>56.561269664271094</v>
      </c>
      <c r="EU172" s="2">
        <f t="shared" si="224"/>
        <v>54.840990272158862</v>
      </c>
      <c r="EV172" s="2">
        <f t="shared" si="224"/>
        <v>53.772942775861175</v>
      </c>
      <c r="EW172" s="2">
        <f t="shared" si="224"/>
        <v>51.852263388671147</v>
      </c>
      <c r="EX172" s="2">
        <f t="shared" si="224"/>
        <v>51.823471069936332</v>
      </c>
      <c r="EY172" s="2">
        <f t="shared" si="224"/>
        <v>51.759138331593604</v>
      </c>
      <c r="EZ172" s="2">
        <f t="shared" si="224"/>
        <v>52.294422237245684</v>
      </c>
      <c r="FA172" s="2">
        <f t="shared" si="224"/>
        <v>52.939048584096732</v>
      </c>
      <c r="FB172" s="2">
        <f t="shared" si="224"/>
        <v>55.335514965822782</v>
      </c>
      <c r="FC172" s="2">
        <f t="shared" si="224"/>
        <v>55.347264752196466</v>
      </c>
      <c r="FD172" s="2">
        <f t="shared" si="224"/>
        <v>54.264449859214039</v>
      </c>
      <c r="FE172" s="2">
        <f t="shared" si="224"/>
        <v>57.73748829524633</v>
      </c>
      <c r="FG172" s="2">
        <f t="shared" si="225"/>
        <v>0.99991505717106077</v>
      </c>
      <c r="FH172" s="2">
        <f t="shared" si="225"/>
        <v>0.99991736895777683</v>
      </c>
      <c r="FI172" s="2">
        <f t="shared" si="225"/>
        <v>0.99990572089335394</v>
      </c>
      <c r="FJ172" s="2">
        <f t="shared" si="225"/>
        <v>0.99991229848182883</v>
      </c>
      <c r="FK172" s="2">
        <f t="shared" si="225"/>
        <v>0.9999004294116306</v>
      </c>
      <c r="FL172" s="2">
        <f t="shared" si="225"/>
        <v>0.9999005368504934</v>
      </c>
      <c r="FM172" s="2">
        <f t="shared" si="225"/>
        <v>0.99989857756163536</v>
      </c>
      <c r="FN172" s="2">
        <f t="shared" si="225"/>
        <v>0.99989573034060975</v>
      </c>
      <c r="FO172" s="2">
        <f t="shared" si="225"/>
        <v>0.99989415908971191</v>
      </c>
      <c r="FP172" s="2">
        <f t="shared" si="225"/>
        <v>0.99988425326012875</v>
      </c>
      <c r="FQ172" s="2">
        <f t="shared" si="225"/>
        <v>0.99989762149914996</v>
      </c>
      <c r="FR172" s="2">
        <f t="shared" si="225"/>
        <v>0.99990532353849204</v>
      </c>
      <c r="FS172" s="2">
        <f t="shared" si="225"/>
        <v>0.99990768764565041</v>
      </c>
      <c r="FT172" s="2">
        <f t="shared" si="225"/>
        <v>0.99990222751708291</v>
      </c>
      <c r="FU172" s="2">
        <f t="shared" si="225"/>
        <v>0.99988184812199776</v>
      </c>
      <c r="FW172" s="2">
        <f t="shared" si="216"/>
        <v>0.17134307196707127</v>
      </c>
      <c r="FX172" s="2">
        <f t="shared" si="216"/>
        <v>0.22237109075198119</v>
      </c>
      <c r="FY172" s="2">
        <f t="shared" si="216"/>
        <v>0.22644229067693392</v>
      </c>
      <c r="FZ172" s="2">
        <f t="shared" si="216"/>
        <v>0.23524248240407622</v>
      </c>
      <c r="GA172" s="2">
        <f t="shared" si="216"/>
        <v>0.22737355892673056</v>
      </c>
      <c r="GB172" s="2">
        <f t="shared" si="216"/>
        <v>0.24319080915571292</v>
      </c>
      <c r="GC172" s="2">
        <f t="shared" si="216"/>
        <v>0.30375896176612149</v>
      </c>
      <c r="GD172" s="2">
        <f t="shared" si="216"/>
        <v>0.32129562291490782</v>
      </c>
      <c r="GE172" s="2">
        <f t="shared" si="216"/>
        <v>0.28959404714362486</v>
      </c>
      <c r="GF172" s="2">
        <f t="shared" si="216"/>
        <v>0.25545870440539548</v>
      </c>
      <c r="GG172" s="2">
        <f t="shared" si="216"/>
        <v>0.2097478697495358</v>
      </c>
      <c r="GH172" s="2">
        <f t="shared" si="216"/>
        <v>0.18760023879721549</v>
      </c>
      <c r="GI172" s="2">
        <f t="shared" si="216"/>
        <v>0.17234513938011825</v>
      </c>
      <c r="GJ172" s="2">
        <f t="shared" si="216"/>
        <v>0.17064604219455115</v>
      </c>
      <c r="GK172" s="2">
        <f t="shared" si="216"/>
        <v>0.13388246707982313</v>
      </c>
      <c r="GM172" s="86">
        <f t="shared" si="217"/>
        <v>4.7807309282296554E-182</v>
      </c>
      <c r="GN172" s="86">
        <f t="shared" si="217"/>
        <v>2.4010329756016982E-182</v>
      </c>
      <c r="GO172" s="86">
        <f t="shared" si="217"/>
        <v>1.9514877646869098E-233</v>
      </c>
      <c r="GP172" s="86">
        <f t="shared" si="217"/>
        <v>9.7838837298045334E-231</v>
      </c>
      <c r="GQ172" s="86">
        <f t="shared" si="217"/>
        <v>1.1091356339449972E-212</v>
      </c>
      <c r="GR172" s="86">
        <f t="shared" si="217"/>
        <v>9.1266901495995374E-189</v>
      </c>
      <c r="GS172" s="86">
        <f t="shared" si="217"/>
        <v>8.7814368988404455E-246</v>
      </c>
      <c r="GT172" s="86">
        <f t="shared" si="217"/>
        <v>1.7337921038355163E-305</v>
      </c>
      <c r="GU172" s="86">
        <f t="shared" si="217"/>
        <v>0</v>
      </c>
      <c r="GV172" s="86">
        <f t="shared" si="217"/>
        <v>5.2997567584718062E-260</v>
      </c>
      <c r="GW172" s="86">
        <f t="shared" si="217"/>
        <v>3.3852152253920944E-279</v>
      </c>
      <c r="GX172" s="86">
        <f t="shared" si="217"/>
        <v>4.1186005467817386E-265</v>
      </c>
      <c r="GY172" s="86">
        <f t="shared" si="217"/>
        <v>8.2113921146634599E-267</v>
      </c>
      <c r="GZ172" s="86">
        <f t="shared" si="217"/>
        <v>0</v>
      </c>
      <c r="HA172" s="86">
        <f t="shared" si="217"/>
        <v>0</v>
      </c>
      <c r="HC172" s="86">
        <f t="shared" si="181"/>
        <v>1.1380122858713525E-68</v>
      </c>
      <c r="HD172" s="86">
        <f t="shared" si="181"/>
        <v>2.7305875370311815E-90</v>
      </c>
      <c r="HE172" s="86">
        <f t="shared" si="181"/>
        <v>8.0471660546233251E-116</v>
      </c>
      <c r="HF172" s="86">
        <f t="shared" si="180"/>
        <v>2.8380863419999717E-115</v>
      </c>
      <c r="HG172" s="86">
        <f t="shared" si="180"/>
        <v>6.1952406124950942E-141</v>
      </c>
      <c r="HH172" s="86">
        <f t="shared" si="180"/>
        <v>1.395261906930935E-142</v>
      </c>
      <c r="HI172" s="86">
        <f t="shared" si="180"/>
        <v>1.958139200882103E-222</v>
      </c>
      <c r="HJ172" s="86">
        <f t="shared" si="180"/>
        <v>1.1529458745144829E-283</v>
      </c>
      <c r="HK172" s="86">
        <f t="shared" si="180"/>
        <v>1.6413037014269778E-294</v>
      </c>
      <c r="HL172" s="86">
        <f t="shared" si="180"/>
        <v>1.0163129470921134E-160</v>
      </c>
      <c r="HM172" s="86">
        <f t="shared" si="180"/>
        <v>1.1522734750052211E-201</v>
      </c>
      <c r="HN172" s="86">
        <f t="shared" si="180"/>
        <v>3.5374130929748448E-150</v>
      </c>
      <c r="HO172" s="86">
        <f t="shared" si="226"/>
        <v>1.4442718287938064E-122</v>
      </c>
      <c r="HP172" s="86">
        <f t="shared" si="226"/>
        <v>6.1077674552418348E-164</v>
      </c>
      <c r="HQ172" s="86">
        <f t="shared" si="226"/>
        <v>1.3678644621617369E-218</v>
      </c>
      <c r="HS172" s="86">
        <f t="shared" si="218"/>
        <v>5.5347173186327155E-7</v>
      </c>
      <c r="HT172" s="86">
        <f t="shared" si="218"/>
        <v>1.0816887316070113E-8</v>
      </c>
      <c r="HU172" s="86">
        <f t="shared" si="218"/>
        <v>2.8882366711582218E-9</v>
      </c>
      <c r="HV172" s="86">
        <f t="shared" si="218"/>
        <v>1.4877134895961409E-10</v>
      </c>
      <c r="HW172" s="86">
        <f t="shared" si="218"/>
        <v>7.9517777077430429E-11</v>
      </c>
      <c r="HX172" s="86">
        <f t="shared" si="218"/>
        <v>2.3617328954951887E-11</v>
      </c>
      <c r="HY172" s="86">
        <f t="shared" si="218"/>
        <v>4.8050862434511198E-15</v>
      </c>
      <c r="HZ172" s="86">
        <f t="shared" si="218"/>
        <v>1.7655467837651676E-16</v>
      </c>
      <c r="IA172" s="86">
        <f t="shared" si="218"/>
        <v>4.5392370387173498E-15</v>
      </c>
      <c r="IB172" s="86">
        <f t="shared" si="218"/>
        <v>1.487291415224788E-16</v>
      </c>
      <c r="IC172" s="86">
        <f t="shared" si="218"/>
        <v>1.5221060269685211E-9</v>
      </c>
      <c r="ID172" s="86">
        <f t="shared" si="218"/>
        <v>2.8576604953895879E-8</v>
      </c>
      <c r="IE172" s="86">
        <f t="shared" si="218"/>
        <v>2.8244973484797753E-7</v>
      </c>
      <c r="IF172" s="86">
        <f t="shared" si="218"/>
        <v>1.5745745000007007E-5</v>
      </c>
      <c r="IG172" s="86">
        <f t="shared" si="218"/>
        <v>1.2087719424571162E-5</v>
      </c>
      <c r="II172" s="86">
        <f t="shared" si="219"/>
        <v>4.6803514330589551E-5</v>
      </c>
      <c r="IJ172" s="86">
        <f t="shared" si="219"/>
        <v>1.5760118106982206E-3</v>
      </c>
      <c r="IK172" s="86">
        <f t="shared" si="219"/>
        <v>1.1930034439950725E-3</v>
      </c>
      <c r="IL172" s="86">
        <f t="shared" si="219"/>
        <v>1.4258422427851488E-3</v>
      </c>
      <c r="IM172" s="86">
        <f t="shared" si="219"/>
        <v>7.3886398213297703E-4</v>
      </c>
      <c r="IN172" s="86">
        <f t="shared" si="219"/>
        <v>1.8505576021992554E-3</v>
      </c>
      <c r="IO172" s="86">
        <f t="shared" si="219"/>
        <v>1.7468947746873544E-2</v>
      </c>
      <c r="IP172" s="86">
        <f t="shared" si="219"/>
        <v>2.8355245640402316E-2</v>
      </c>
      <c r="IQ172" s="86">
        <f t="shared" si="219"/>
        <v>9.0670040288746822E-3</v>
      </c>
      <c r="IR172" s="86">
        <f t="shared" si="219"/>
        <v>5.2099447177268482E-4</v>
      </c>
      <c r="IS172" s="86">
        <f t="shared" si="219"/>
        <v>2.916777884664183E-4</v>
      </c>
      <c r="IT172" s="86">
        <f t="shared" si="219"/>
        <v>7.754144953614966E-5</v>
      </c>
      <c r="IU172" s="86">
        <f t="shared" si="219"/>
        <v>3.5566030418444996E-5</v>
      </c>
      <c r="IV172" s="86">
        <f t="shared" si="219"/>
        <v>2.8555702085356937E-5</v>
      </c>
      <c r="IW172" s="86">
        <f t="shared" si="219"/>
        <v>1.6400284602217661E-3</v>
      </c>
      <c r="IY172" s="86">
        <f t="shared" si="220"/>
        <v>4.7356986062452826E-5</v>
      </c>
      <c r="IZ172" s="86">
        <f t="shared" si="220"/>
        <v>1.5760226275855365E-3</v>
      </c>
      <c r="JA172" s="86">
        <f t="shared" si="220"/>
        <v>1.1930063322317436E-3</v>
      </c>
      <c r="JB172" s="86">
        <f t="shared" si="220"/>
        <v>1.4258423915564978E-3</v>
      </c>
      <c r="JC172" s="86">
        <f t="shared" si="220"/>
        <v>7.3886406165075416E-4</v>
      </c>
      <c r="JD172" s="86">
        <f t="shared" si="220"/>
        <v>1.8505576258165844E-3</v>
      </c>
      <c r="JE172" s="86">
        <f t="shared" si="220"/>
        <v>1.7468947746878349E-2</v>
      </c>
      <c r="JF172" s="86">
        <f t="shared" si="220"/>
        <v>2.8355245640402493E-2</v>
      </c>
      <c r="JG172" s="86">
        <f t="shared" si="220"/>
        <v>9.067004028879222E-3</v>
      </c>
      <c r="JH172" s="86">
        <f t="shared" si="220"/>
        <v>5.2099447177283357E-4</v>
      </c>
      <c r="JI172" s="86">
        <f t="shared" si="220"/>
        <v>2.9167931057244529E-4</v>
      </c>
      <c r="JJ172" s="86">
        <f t="shared" si="220"/>
        <v>7.7570026141103555E-5</v>
      </c>
      <c r="JK172" s="86">
        <f t="shared" si="220"/>
        <v>3.5848480153292973E-5</v>
      </c>
      <c r="JL172" s="86">
        <f t="shared" si="220"/>
        <v>4.4301447085363944E-5</v>
      </c>
      <c r="JM172" s="86">
        <f t="shared" si="220"/>
        <v>1.6521161796463372E-3</v>
      </c>
    </row>
    <row r="173" spans="2:273" x14ac:dyDescent="0.25">
      <c r="B173" s="2">
        <v>146</v>
      </c>
      <c r="C173" s="37">
        <v>61.9</v>
      </c>
      <c r="D173" s="37">
        <v>55.73</v>
      </c>
      <c r="E173" s="37">
        <v>56.19</v>
      </c>
      <c r="F173" s="37">
        <v>56.048000000000002</v>
      </c>
      <c r="G173" s="37">
        <v>54.758000000000003</v>
      </c>
      <c r="H173" s="37">
        <v>54.305999999999997</v>
      </c>
      <c r="I173" s="37">
        <v>53.918999999999997</v>
      </c>
      <c r="J173" s="37">
        <v>52.774000000000001</v>
      </c>
      <c r="K173" s="37">
        <v>53.113</v>
      </c>
      <c r="L173" s="37">
        <v>52.418999999999997</v>
      </c>
      <c r="M173" s="37">
        <v>51.338999999999999</v>
      </c>
      <c r="N173" s="37">
        <v>53.902999999999999</v>
      </c>
      <c r="O173" s="37">
        <v>54.194000000000003</v>
      </c>
      <c r="P173" s="37">
        <v>52.923000000000002</v>
      </c>
      <c r="Q173" s="37">
        <v>57.384999999999998</v>
      </c>
      <c r="S173" s="4">
        <f t="shared" si="221"/>
        <v>60.785438585018824</v>
      </c>
      <c r="T173" s="4">
        <f t="shared" si="221"/>
        <v>55.80823002723065</v>
      </c>
      <c r="U173" s="4">
        <f t="shared" si="221"/>
        <v>56.076685962304445</v>
      </c>
      <c r="V173" s="4">
        <f t="shared" si="221"/>
        <v>56.5687434979587</v>
      </c>
      <c r="W173" s="4">
        <f t="shared" si="221"/>
        <v>54.681996536695159</v>
      </c>
      <c r="X173" s="4">
        <f t="shared" si="221"/>
        <v>54.014329636809677</v>
      </c>
      <c r="Y173" s="4">
        <f t="shared" si="221"/>
        <v>52.877827782142283</v>
      </c>
      <c r="Z173" s="4">
        <f t="shared" si="221"/>
        <v>53.478526602205704</v>
      </c>
      <c r="AA173" s="4">
        <f t="shared" si="221"/>
        <v>52.083965369032001</v>
      </c>
      <c r="AB173" s="4">
        <f t="shared" si="221"/>
        <v>51.619519547307881</v>
      </c>
      <c r="AC173" s="4">
        <f t="shared" si="221"/>
        <v>52.219906351184285</v>
      </c>
      <c r="AD173" s="4">
        <f t="shared" si="221"/>
        <v>55.033872948726433</v>
      </c>
      <c r="AE173" s="4">
        <f t="shared" si="221"/>
        <v>55.309783654526875</v>
      </c>
      <c r="AF173" s="4">
        <f t="shared" si="221"/>
        <v>54.008132900559453</v>
      </c>
      <c r="AG173" s="4">
        <f t="shared" si="221"/>
        <v>58.008152232837389</v>
      </c>
      <c r="AI173" s="4">
        <f t="shared" si="222"/>
        <v>1.1145614149811749</v>
      </c>
      <c r="AJ173" s="4">
        <f t="shared" si="222"/>
        <v>-7.8230027230652865E-2</v>
      </c>
      <c r="AK173" s="4">
        <f t="shared" si="222"/>
        <v>0.11331403769555237</v>
      </c>
      <c r="AL173" s="4">
        <f t="shared" si="222"/>
        <v>-0.52074349795869779</v>
      </c>
      <c r="AM173" s="4">
        <f t="shared" si="222"/>
        <v>7.6003463304843422E-2</v>
      </c>
      <c r="AN173" s="4">
        <f t="shared" si="222"/>
        <v>0.29167036319032036</v>
      </c>
      <c r="AO173" s="4">
        <f t="shared" si="222"/>
        <v>1.0411722178577136</v>
      </c>
      <c r="AP173" s="4">
        <f t="shared" si="222"/>
        <v>-0.70452660220570351</v>
      </c>
      <c r="AQ173" s="4">
        <f t="shared" si="222"/>
        <v>1.029034630967999</v>
      </c>
      <c r="AR173" s="4">
        <f t="shared" si="222"/>
        <v>0.79948045269211576</v>
      </c>
      <c r="AS173" s="4">
        <f t="shared" si="222"/>
        <v>-0.88090635118428651</v>
      </c>
      <c r="AT173" s="4">
        <f t="shared" si="222"/>
        <v>-1.1308729487264344</v>
      </c>
      <c r="AU173" s="4">
        <f t="shared" si="222"/>
        <v>-1.1157836545268722</v>
      </c>
      <c r="AV173" s="4">
        <f t="shared" si="222"/>
        <v>-1.0851329005594508</v>
      </c>
      <c r="AW173" s="4">
        <f t="shared" si="222"/>
        <v>-0.6231522328373913</v>
      </c>
      <c r="AY173" s="2">
        <f t="shared" si="214"/>
        <v>60.785223879794358</v>
      </c>
      <c r="AZ173" s="2">
        <f t="shared" si="214"/>
        <v>55.771082995491625</v>
      </c>
      <c r="BA173" s="2">
        <f t="shared" si="214"/>
        <v>56.02745995509845</v>
      </c>
      <c r="BB173" s="2">
        <f t="shared" si="214"/>
        <v>56.4921884387321</v>
      </c>
      <c r="BC173" s="2">
        <f t="shared" si="214"/>
        <v>54.616561784801924</v>
      </c>
      <c r="BD173" s="2">
        <f t="shared" si="214"/>
        <v>53.861935360494556</v>
      </c>
      <c r="BE173" s="2">
        <f t="shared" si="214"/>
        <v>51.703233987293359</v>
      </c>
      <c r="BF173" s="2">
        <f t="shared" si="214"/>
        <v>51.553873468963772</v>
      </c>
      <c r="BG173" s="2">
        <f t="shared" si="214"/>
        <v>51.2235524623499</v>
      </c>
      <c r="BH173" s="2">
        <f t="shared" si="214"/>
        <v>51.510636081094525</v>
      </c>
      <c r="BI173" s="2">
        <f t="shared" si="214"/>
        <v>52.162504324549055</v>
      </c>
      <c r="BJ173" s="2">
        <f t="shared" si="214"/>
        <v>55.013712184044209</v>
      </c>
      <c r="BK173" s="2">
        <f t="shared" si="214"/>
        <v>55.299589581935514</v>
      </c>
      <c r="BL173" s="2">
        <f t="shared" si="214"/>
        <v>53.985568853280867</v>
      </c>
      <c r="BM173" s="2">
        <f t="shared" si="214"/>
        <v>57.103398329670561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61.9</v>
      </c>
      <c r="CF173" s="2">
        <f t="shared" si="215"/>
        <v>55.73</v>
      </c>
      <c r="CG173" s="2">
        <f t="shared" si="215"/>
        <v>56.19</v>
      </c>
      <c r="CH173" s="2">
        <f t="shared" si="215"/>
        <v>56.048000000000002</v>
      </c>
      <c r="CI173" s="2">
        <f t="shared" si="215"/>
        <v>54.758000000000003</v>
      </c>
      <c r="CJ173" s="2">
        <f t="shared" si="215"/>
        <v>54.305999999999997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>
        <f t="shared" si="215"/>
        <v>52.418999999999997</v>
      </c>
      <c r="CO173" s="2">
        <f t="shared" si="215"/>
        <v>51.338999999999999</v>
      </c>
      <c r="CP173" s="2">
        <f t="shared" si="215"/>
        <v>53.902999999999999</v>
      </c>
      <c r="CQ173" s="2">
        <f t="shared" si="215"/>
        <v>54.194000000000003</v>
      </c>
      <c r="CR173" s="2">
        <f t="shared" si="215"/>
        <v>52.923000000000002</v>
      </c>
      <c r="CS173" s="2">
        <f t="shared" si="215"/>
        <v>57.384999999999998</v>
      </c>
      <c r="CU173" s="2">
        <f t="shared" si="197"/>
        <v>61.9</v>
      </c>
      <c r="CV173" s="2">
        <f t="shared" si="198"/>
        <v>55.73</v>
      </c>
      <c r="CW173" s="2">
        <f t="shared" si="199"/>
        <v>56.19</v>
      </c>
      <c r="CX173" s="2">
        <f t="shared" si="200"/>
        <v>56.048000000000002</v>
      </c>
      <c r="CY173" s="2">
        <f t="shared" si="201"/>
        <v>54.758000000000003</v>
      </c>
      <c r="CZ173" s="2">
        <f t="shared" si="202"/>
        <v>54.305999999999997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>
        <f t="shared" si="206"/>
        <v>52.418999999999997</v>
      </c>
      <c r="DE173" s="2">
        <f t="shared" si="207"/>
        <v>51.338999999999999</v>
      </c>
      <c r="DF173" s="2">
        <f t="shared" si="208"/>
        <v>53.902999999999999</v>
      </c>
      <c r="DG173" s="2">
        <f t="shared" si="209"/>
        <v>54.194000000000003</v>
      </c>
      <c r="DH173" s="2">
        <f t="shared" si="210"/>
        <v>52.923000000000002</v>
      </c>
      <c r="DI173" s="2">
        <f t="shared" si="211"/>
        <v>57.384999999999998</v>
      </c>
      <c r="DK173" s="2">
        <f t="shared" si="223"/>
        <v>110.31029975838118</v>
      </c>
      <c r="DL173" s="2">
        <f t="shared" si="223"/>
        <v>87.38347009966779</v>
      </c>
      <c r="DM173" s="2">
        <f t="shared" si="223"/>
        <v>96.714164693446051</v>
      </c>
      <c r="DN173" s="2">
        <f t="shared" si="223"/>
        <v>92.599523557837486</v>
      </c>
      <c r="DO173" s="2">
        <f t="shared" si="223"/>
        <v>83.200161733615232</v>
      </c>
      <c r="DP173" s="2">
        <f t="shared" si="223"/>
        <v>87.974762553007622</v>
      </c>
      <c r="DQ173" s="2">
        <f t="shared" si="223"/>
        <v>87.091440013495259</v>
      </c>
      <c r="DR173" s="2">
        <f t="shared" si="223"/>
        <v>94.308485720538329</v>
      </c>
      <c r="DS173" s="2">
        <f t="shared" si="223"/>
        <v>102.32530634278004</v>
      </c>
      <c r="DT173" s="2">
        <f t="shared" si="223"/>
        <v>107.18670080606924</v>
      </c>
      <c r="DU173" s="2">
        <f t="shared" si="223"/>
        <v>104.55496236933799</v>
      </c>
      <c r="DV173" s="2">
        <f t="shared" si="223"/>
        <v>100.01794291754757</v>
      </c>
      <c r="DW173" s="2">
        <f t="shared" si="223"/>
        <v>100.00497484143764</v>
      </c>
      <c r="DX173" s="2">
        <f t="shared" si="223"/>
        <v>89.942268649954684</v>
      </c>
      <c r="DY173" s="2">
        <f t="shared" si="223"/>
        <v>83.929472758472727</v>
      </c>
      <c r="EA173" s="2">
        <f t="shared" si="213"/>
        <v>60.746886098654706</v>
      </c>
      <c r="EB173" s="2">
        <f t="shared" si="213"/>
        <v>55.340820098784206</v>
      </c>
      <c r="EC173" s="2">
        <f t="shared" si="213"/>
        <v>56.020893862612617</v>
      </c>
      <c r="ED173" s="2">
        <f t="shared" si="213"/>
        <v>56.504237047356639</v>
      </c>
      <c r="EE173" s="2">
        <f t="shared" si="213"/>
        <v>54.575916819717577</v>
      </c>
      <c r="EF173" s="2">
        <f t="shared" si="213"/>
        <v>53.925191723277869</v>
      </c>
      <c r="EG173" s="2">
        <f t="shared" si="213"/>
        <v>51.678047569270227</v>
      </c>
      <c r="EH173" s="2">
        <f t="shared" si="213"/>
        <v>51.481089382282448</v>
      </c>
      <c r="EI173" s="2">
        <f t="shared" si="213"/>
        <v>51.047267047151337</v>
      </c>
      <c r="EJ173" s="2">
        <f t="shared" si="213"/>
        <v>51.267953403763663</v>
      </c>
      <c r="EK173" s="2">
        <f t="shared" si="212"/>
        <v>51.978459863560843</v>
      </c>
      <c r="EL173" s="2">
        <f t="shared" si="179"/>
        <v>54.966201088685452</v>
      </c>
      <c r="EM173" s="2">
        <f t="shared" si="179"/>
        <v>55.318750092817936</v>
      </c>
      <c r="EN173" s="2">
        <f t="shared" si="179"/>
        <v>53.952238903379993</v>
      </c>
      <c r="EO173" s="2">
        <f t="shared" si="179"/>
        <v>57.020303286433432</v>
      </c>
      <c r="EQ173" s="2">
        <f t="shared" si="224"/>
        <v>60.933545403090513</v>
      </c>
      <c r="ER173" s="2">
        <f t="shared" si="224"/>
        <v>57.133200188774353</v>
      </c>
      <c r="ES173" s="2">
        <f t="shared" si="224"/>
        <v>56.033516720750818</v>
      </c>
      <c r="ET173" s="2">
        <f t="shared" si="224"/>
        <v>56.445018688097122</v>
      </c>
      <c r="EU173" s="2">
        <f t="shared" si="224"/>
        <v>54.731867874218445</v>
      </c>
      <c r="EV173" s="2">
        <f t="shared" si="224"/>
        <v>53.670547679288603</v>
      </c>
      <c r="EW173" s="2">
        <f t="shared" si="224"/>
        <v>51.745760539433689</v>
      </c>
      <c r="EX173" s="2">
        <f t="shared" si="224"/>
        <v>51.682175303770777</v>
      </c>
      <c r="EY173" s="2">
        <f t="shared" si="224"/>
        <v>51.601925374826209</v>
      </c>
      <c r="EZ173" s="2">
        <f t="shared" si="224"/>
        <v>52.134112567734704</v>
      </c>
      <c r="FA173" s="2">
        <f t="shared" si="224"/>
        <v>52.773125404466754</v>
      </c>
      <c r="FB173" s="2">
        <f t="shared" si="224"/>
        <v>55.182101094037819</v>
      </c>
      <c r="FC173" s="2">
        <f t="shared" si="224"/>
        <v>55.195431655238934</v>
      </c>
      <c r="FD173" s="2">
        <f t="shared" si="224"/>
        <v>54.115868094026723</v>
      </c>
      <c r="FE173" s="2">
        <f t="shared" si="224"/>
        <v>57.573652717730702</v>
      </c>
      <c r="FG173" s="2">
        <f t="shared" si="225"/>
        <v>0.99992253064027214</v>
      </c>
      <c r="FH173" s="2">
        <f t="shared" si="225"/>
        <v>0.99992463904590312</v>
      </c>
      <c r="FI173" s="2">
        <f t="shared" si="225"/>
        <v>0.99991401571952798</v>
      </c>
      <c r="FJ173" s="2">
        <f t="shared" si="225"/>
        <v>0.9999200146475703</v>
      </c>
      <c r="FK173" s="2">
        <f t="shared" si="225"/>
        <v>0.99990918974852538</v>
      </c>
      <c r="FL173" s="2">
        <f t="shared" si="225"/>
        <v>0.99990928773564891</v>
      </c>
      <c r="FM173" s="2">
        <f t="shared" si="225"/>
        <v>0.99990750081138779</v>
      </c>
      <c r="FN173" s="2">
        <f t="shared" si="225"/>
        <v>0.99990490406795296</v>
      </c>
      <c r="FO173" s="2">
        <f t="shared" si="225"/>
        <v>0.99990347104360999</v>
      </c>
      <c r="FP173" s="2">
        <f t="shared" si="225"/>
        <v>0.99989443664351174</v>
      </c>
      <c r="FQ173" s="2">
        <f t="shared" si="225"/>
        <v>0.99990662885640202</v>
      </c>
      <c r="FR173" s="2">
        <f t="shared" si="225"/>
        <v>0.99991365332156168</v>
      </c>
      <c r="FS173" s="2">
        <f t="shared" si="225"/>
        <v>0.99991580944839009</v>
      </c>
      <c r="FT173" s="2">
        <f t="shared" si="225"/>
        <v>0.99991082966866374</v>
      </c>
      <c r="FU173" s="2">
        <f t="shared" si="225"/>
        <v>0.99989224308632174</v>
      </c>
      <c r="FW173" s="2">
        <f t="shared" si="216"/>
        <v>0.18481872801241148</v>
      </c>
      <c r="FX173" s="2">
        <f t="shared" si="216"/>
        <v>0.23870390796067489</v>
      </c>
      <c r="FY173" s="2">
        <f t="shared" si="216"/>
        <v>0.24298069738367253</v>
      </c>
      <c r="FZ173" s="2">
        <f t="shared" si="216"/>
        <v>0.25221406036736121</v>
      </c>
      <c r="GA173" s="2">
        <f t="shared" si="216"/>
        <v>0.24395853126620126</v>
      </c>
      <c r="GB173" s="2">
        <f t="shared" si="216"/>
        <v>0.26054046037792761</v>
      </c>
      <c r="GC173" s="2">
        <f t="shared" si="216"/>
        <v>0.32358214243354616</v>
      </c>
      <c r="GD173" s="2">
        <f t="shared" si="216"/>
        <v>0.34170157214798369</v>
      </c>
      <c r="GE173" s="2">
        <f t="shared" si="216"/>
        <v>0.30890296067106543</v>
      </c>
      <c r="GF173" s="2">
        <f t="shared" si="216"/>
        <v>0.27336743235376715</v>
      </c>
      <c r="GG173" s="2">
        <f t="shared" si="216"/>
        <v>0.22542229856683757</v>
      </c>
      <c r="GH173" s="2">
        <f t="shared" si="216"/>
        <v>0.20204273280484472</v>
      </c>
      <c r="GI173" s="2">
        <f t="shared" si="216"/>
        <v>0.18588192685050978</v>
      </c>
      <c r="GJ173" s="2">
        <f t="shared" si="216"/>
        <v>0.1840790564600519</v>
      </c>
      <c r="GK173" s="2">
        <f t="shared" si="216"/>
        <v>0.14492721894944821</v>
      </c>
      <c r="GM173" s="86">
        <f t="shared" si="217"/>
        <v>1.3951947190243079E-186</v>
      </c>
      <c r="GN173" s="86">
        <f t="shared" si="217"/>
        <v>7.4719020523798048E-187</v>
      </c>
      <c r="GO173" s="86">
        <f t="shared" si="217"/>
        <v>2.9813875274749259E-239</v>
      </c>
      <c r="GP173" s="86">
        <f t="shared" si="217"/>
        <v>1.9284819568370687E-236</v>
      </c>
      <c r="GQ173" s="86">
        <f t="shared" si="217"/>
        <v>5.8398033722949534E-218</v>
      </c>
      <c r="GR173" s="86">
        <f t="shared" si="217"/>
        <v>1.9904262229503819E-193</v>
      </c>
      <c r="GS173" s="86">
        <f t="shared" si="217"/>
        <v>8.6049232681570324E-252</v>
      </c>
      <c r="GT173" s="86">
        <f t="shared" si="217"/>
        <v>0</v>
      </c>
      <c r="GU173" s="86">
        <f t="shared" si="217"/>
        <v>0</v>
      </c>
      <c r="GV173" s="86">
        <f t="shared" si="217"/>
        <v>2.349316802049142E-266</v>
      </c>
      <c r="GW173" s="86">
        <f t="shared" si="217"/>
        <v>4.0964716577852507E-286</v>
      </c>
      <c r="GX173" s="86">
        <f t="shared" si="217"/>
        <v>1.1104737461985081E-271</v>
      </c>
      <c r="GY173" s="86">
        <f t="shared" si="217"/>
        <v>1.8264328575953076E-273</v>
      </c>
      <c r="GZ173" s="86">
        <f t="shared" si="217"/>
        <v>0</v>
      </c>
      <c r="HA173" s="86">
        <f t="shared" si="217"/>
        <v>0</v>
      </c>
      <c r="HC173" s="86">
        <f t="shared" si="181"/>
        <v>4.2728740199164539E-71</v>
      </c>
      <c r="HD173" s="86">
        <f t="shared" si="181"/>
        <v>1.8723980185736026E-93</v>
      </c>
      <c r="HE173" s="86">
        <f t="shared" si="181"/>
        <v>6.6413551645493006E-120</v>
      </c>
      <c r="HF173" s="86">
        <f t="shared" si="180"/>
        <v>2.7804778792237101E-119</v>
      </c>
      <c r="HG173" s="86">
        <f t="shared" si="180"/>
        <v>7.5542526110488307E-146</v>
      </c>
      <c r="HH173" s="86">
        <f t="shared" si="180"/>
        <v>1.6650277504586823E-147</v>
      </c>
      <c r="HI173" s="86">
        <f t="shared" si="180"/>
        <v>5.9232296330389419E-230</v>
      </c>
      <c r="HJ173" s="86">
        <f t="shared" si="180"/>
        <v>3.1129677384033561E-293</v>
      </c>
      <c r="HK173" s="86">
        <f t="shared" si="180"/>
        <v>1.6717732340902025E-304</v>
      </c>
      <c r="HL173" s="86">
        <f t="shared" si="180"/>
        <v>3.9346361322003283E-166</v>
      </c>
      <c r="HM173" s="86">
        <f t="shared" si="180"/>
        <v>1.1317136835447297E-208</v>
      </c>
      <c r="HN173" s="86">
        <f t="shared" si="180"/>
        <v>1.8916107304858262E-155</v>
      </c>
      <c r="HO173" s="86">
        <f t="shared" si="226"/>
        <v>6.1428796767980666E-127</v>
      </c>
      <c r="HP173" s="86">
        <f t="shared" si="226"/>
        <v>9.1366118526145731E-170</v>
      </c>
      <c r="HQ173" s="86">
        <f t="shared" si="226"/>
        <v>3.518893206058997E-226</v>
      </c>
      <c r="HS173" s="86">
        <f t="shared" si="218"/>
        <v>8.5454909106174939E-8</v>
      </c>
      <c r="HT173" s="86">
        <f t="shared" si="218"/>
        <v>1.377579220708292E-9</v>
      </c>
      <c r="HU173" s="86">
        <f t="shared" si="218"/>
        <v>3.09729866374314E-10</v>
      </c>
      <c r="HV173" s="86">
        <f t="shared" si="218"/>
        <v>1.2722566607853456E-11</v>
      </c>
      <c r="HW173" s="86">
        <f t="shared" si="218"/>
        <v>6.2477150065729293E-12</v>
      </c>
      <c r="HX173" s="86">
        <f t="shared" si="218"/>
        <v>1.7657063589183339E-12</v>
      </c>
      <c r="HY173" s="86">
        <f t="shared" si="218"/>
        <v>2.0583543188746991E-16</v>
      </c>
      <c r="HZ173" s="86">
        <f t="shared" si="218"/>
        <v>5.9948505441925694E-18</v>
      </c>
      <c r="IA173" s="86">
        <f t="shared" si="218"/>
        <v>1.8479256613501063E-16</v>
      </c>
      <c r="IB173" s="86">
        <f t="shared" si="218"/>
        <v>3.4584904510119617E-18</v>
      </c>
      <c r="IC173" s="86">
        <f t="shared" si="218"/>
        <v>1.4494917395173388E-10</v>
      </c>
      <c r="ID173" s="86">
        <f t="shared" si="218"/>
        <v>3.3430716797135599E-9</v>
      </c>
      <c r="IE173" s="86">
        <f t="shared" si="218"/>
        <v>4.0126271170420192E-8</v>
      </c>
      <c r="IF173" s="86">
        <f t="shared" si="218"/>
        <v>3.0509526640675876E-6</v>
      </c>
      <c r="IG173" s="86">
        <f t="shared" si="218"/>
        <v>2.1065189819979829E-6</v>
      </c>
      <c r="II173" s="86">
        <f t="shared" si="219"/>
        <v>1.2651524124757783E-4</v>
      </c>
      <c r="IJ173" s="86">
        <f t="shared" si="219"/>
        <v>3.4136139574119095E-3</v>
      </c>
      <c r="IK173" s="86">
        <f t="shared" si="219"/>
        <v>2.7211383083860776E-3</v>
      </c>
      <c r="IL173" s="86">
        <f t="shared" si="219"/>
        <v>3.2799412688525168E-3</v>
      </c>
      <c r="IM173" s="86">
        <f t="shared" si="219"/>
        <v>1.8046463781200234E-3</v>
      </c>
      <c r="IN173" s="86">
        <f t="shared" si="219"/>
        <v>4.2276651224307576E-3</v>
      </c>
      <c r="IO173" s="86">
        <f t="shared" si="219"/>
        <v>3.4585324545513649E-2</v>
      </c>
      <c r="IP173" s="86">
        <f t="shared" si="219"/>
        <v>5.4437999699627863E-2</v>
      </c>
      <c r="IQ173" s="86">
        <f t="shared" si="219"/>
        <v>1.9190795980771162E-2</v>
      </c>
      <c r="IR173" s="86">
        <f t="shared" si="219"/>
        <v>1.5192774494308071E-3</v>
      </c>
      <c r="IS173" s="86">
        <f t="shared" si="219"/>
        <v>7.4884158053238864E-4</v>
      </c>
      <c r="IT173" s="86">
        <f t="shared" si="219"/>
        <v>2.1261309265267463E-4</v>
      </c>
      <c r="IU173" s="86">
        <f t="shared" si="219"/>
        <v>9.9481516084050757E-5</v>
      </c>
      <c r="IV173" s="86">
        <f t="shared" si="219"/>
        <v>8.0755518383837383E-5</v>
      </c>
      <c r="IW173" s="86">
        <f t="shared" si="219"/>
        <v>2.7591972129112959E-3</v>
      </c>
      <c r="IY173" s="86">
        <f t="shared" si="220"/>
        <v>1.2660069615668399E-4</v>
      </c>
      <c r="IZ173" s="86">
        <f t="shared" si="220"/>
        <v>3.4136153349911304E-3</v>
      </c>
      <c r="JA173" s="86">
        <f t="shared" si="220"/>
        <v>2.721138618115944E-3</v>
      </c>
      <c r="JB173" s="86">
        <f t="shared" si="220"/>
        <v>3.2799412815750833E-3</v>
      </c>
      <c r="JC173" s="86">
        <f t="shared" si="220"/>
        <v>1.8046463843677384E-3</v>
      </c>
      <c r="JD173" s="86">
        <f t="shared" si="220"/>
        <v>4.2276651241964641E-3</v>
      </c>
      <c r="JE173" s="86">
        <f t="shared" si="220"/>
        <v>3.4585324545513857E-2</v>
      </c>
      <c r="JF173" s="86">
        <f t="shared" si="220"/>
        <v>5.443799969962787E-2</v>
      </c>
      <c r="JG173" s="86">
        <f t="shared" si="220"/>
        <v>1.9190795980771346E-2</v>
      </c>
      <c r="JH173" s="86">
        <f t="shared" si="220"/>
        <v>1.5192774494308106E-3</v>
      </c>
      <c r="JI173" s="86">
        <f t="shared" si="220"/>
        <v>7.4884172548156261E-4</v>
      </c>
      <c r="JJ173" s="86">
        <f t="shared" si="220"/>
        <v>2.1261643572435433E-4</v>
      </c>
      <c r="JK173" s="86">
        <f t="shared" si="220"/>
        <v>9.9521642355221177E-5</v>
      </c>
      <c r="JL173" s="86">
        <f t="shared" si="220"/>
        <v>8.3806471047904977E-5</v>
      </c>
      <c r="JM173" s="86">
        <f t="shared" si="220"/>
        <v>2.7613037318932939E-3</v>
      </c>
    </row>
    <row r="174" spans="2:273" x14ac:dyDescent="0.25">
      <c r="B174" s="2">
        <v>147</v>
      </c>
      <c r="C174" s="37">
        <v>61.433</v>
      </c>
      <c r="D174" s="37">
        <v>56.683</v>
      </c>
      <c r="E174" s="37">
        <v>55.73</v>
      </c>
      <c r="F174" s="37">
        <v>56.713999999999999</v>
      </c>
      <c r="G174" s="37">
        <v>54.081000000000003</v>
      </c>
      <c r="H174" s="37">
        <v>53.725999999999999</v>
      </c>
      <c r="I174" s="37">
        <v>53.71</v>
      </c>
      <c r="J174" s="37">
        <v>54.774000000000001</v>
      </c>
      <c r="K174" s="37">
        <v>52.984000000000002</v>
      </c>
      <c r="L174" s="37">
        <v>53.128999999999998</v>
      </c>
      <c r="M174" s="37">
        <v>51.484000000000002</v>
      </c>
      <c r="N174" s="37">
        <v>54.241999999999997</v>
      </c>
      <c r="O174" s="37">
        <v>54.387</v>
      </c>
      <c r="P174" s="37">
        <v>53.246000000000002</v>
      </c>
      <c r="Q174" s="37">
        <v>58.045999999999999</v>
      </c>
      <c r="S174" s="4">
        <f t="shared" si="221"/>
        <v>60.688556698223074</v>
      </c>
      <c r="T174" s="4">
        <f t="shared" si="221"/>
        <v>55.747952086717859</v>
      </c>
      <c r="U174" s="4">
        <f t="shared" si="221"/>
        <v>55.999473863312808</v>
      </c>
      <c r="V174" s="4">
        <f t="shared" si="221"/>
        <v>56.530069267222444</v>
      </c>
      <c r="W174" s="4">
        <f t="shared" si="221"/>
        <v>54.646379858021284</v>
      </c>
      <c r="X174" s="4">
        <f t="shared" si="221"/>
        <v>54.063880219145126</v>
      </c>
      <c r="Y174" s="4">
        <f t="shared" si="221"/>
        <v>53.572076491519773</v>
      </c>
      <c r="Z174" s="4">
        <f t="shared" si="221"/>
        <v>54.51155769047935</v>
      </c>
      <c r="AA174" s="4">
        <f t="shared" si="221"/>
        <v>52.619230635677376</v>
      </c>
      <c r="AB174" s="4">
        <f t="shared" si="221"/>
        <v>51.617424266610847</v>
      </c>
      <c r="AC174" s="4">
        <f t="shared" si="221"/>
        <v>52.120405909842788</v>
      </c>
      <c r="AD174" s="4">
        <f t="shared" si="221"/>
        <v>54.906969848812196</v>
      </c>
      <c r="AE174" s="4">
        <f t="shared" si="221"/>
        <v>55.173274323668849</v>
      </c>
      <c r="AF174" s="4">
        <f t="shared" si="221"/>
        <v>53.891635773556004</v>
      </c>
      <c r="AG174" s="4">
        <f t="shared" si="221"/>
        <v>58.356261069946108</v>
      </c>
      <c r="AI174" s="4">
        <f t="shared" si="222"/>
        <v>0.74444330177692564</v>
      </c>
      <c r="AJ174" s="4">
        <f t="shared" si="222"/>
        <v>0.93504791328214054</v>
      </c>
      <c r="AK174" s="4">
        <f t="shared" si="222"/>
        <v>-0.26947386331281109</v>
      </c>
      <c r="AL174" s="4">
        <f t="shared" si="222"/>
        <v>0.18393073277755434</v>
      </c>
      <c r="AM174" s="4">
        <f t="shared" si="222"/>
        <v>-0.56537985802128077</v>
      </c>
      <c r="AN174" s="4">
        <f t="shared" si="222"/>
        <v>-0.33788021914512711</v>
      </c>
      <c r="AO174" s="4">
        <f t="shared" si="222"/>
        <v>0.1379235084802275</v>
      </c>
      <c r="AP174" s="4">
        <f t="shared" si="222"/>
        <v>0.26244230952065095</v>
      </c>
      <c r="AQ174" s="4">
        <f t="shared" si="222"/>
        <v>0.36476936432262619</v>
      </c>
      <c r="AR174" s="4">
        <f t="shared" si="222"/>
        <v>1.5115757333891509</v>
      </c>
      <c r="AS174" s="4">
        <f t="shared" si="222"/>
        <v>-0.63640590984278589</v>
      </c>
      <c r="AT174" s="4">
        <f t="shared" si="222"/>
        <v>-0.66496984881219845</v>
      </c>
      <c r="AU174" s="4">
        <f t="shared" si="222"/>
        <v>-0.78627432366884875</v>
      </c>
      <c r="AV174" s="4">
        <f t="shared" si="222"/>
        <v>-0.64563577355600188</v>
      </c>
      <c r="AW174" s="4">
        <f t="shared" si="222"/>
        <v>-0.31026106994610814</v>
      </c>
      <c r="AY174" s="2">
        <f t="shared" si="214"/>
        <v>60.688037202852797</v>
      </c>
      <c r="AZ174" s="2">
        <f t="shared" si="214"/>
        <v>55.6765345951111</v>
      </c>
      <c r="BA174" s="2">
        <f t="shared" si="214"/>
        <v>55.900471731199538</v>
      </c>
      <c r="BB174" s="2">
        <f t="shared" si="214"/>
        <v>56.375673672706682</v>
      </c>
      <c r="BC174" s="2">
        <f t="shared" si="214"/>
        <v>54.506368080378074</v>
      </c>
      <c r="BD174" s="2">
        <f t="shared" si="214"/>
        <v>53.759881254569308</v>
      </c>
      <c r="BE174" s="2">
        <f t="shared" si="214"/>
        <v>51.596707876617899</v>
      </c>
      <c r="BF174" s="2">
        <f t="shared" si="214"/>
        <v>51.412674499914374</v>
      </c>
      <c r="BG174" s="2">
        <f t="shared" si="214"/>
        <v>51.066758689583096</v>
      </c>
      <c r="BH174" s="2">
        <f t="shared" si="214"/>
        <v>51.348895248670004</v>
      </c>
      <c r="BI174" s="2">
        <f t="shared" si="214"/>
        <v>51.990554979319199</v>
      </c>
      <c r="BJ174" s="2">
        <f t="shared" si="214"/>
        <v>54.857930407220266</v>
      </c>
      <c r="BK174" s="2">
        <f t="shared" si="214"/>
        <v>55.147820302739362</v>
      </c>
      <c r="BL174" s="2">
        <f t="shared" si="214"/>
        <v>53.834789220885881</v>
      </c>
      <c r="BM174" s="2">
        <f t="shared" si="214"/>
        <v>56.933261819896565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61.433</v>
      </c>
      <c r="CF174" s="2">
        <f t="shared" si="215"/>
        <v>56.683</v>
      </c>
      <c r="CG174" s="2">
        <f t="shared" si="215"/>
        <v>55.73</v>
      </c>
      <c r="CH174" s="2">
        <f t="shared" si="215"/>
        <v>56.713999999999999</v>
      </c>
      <c r="CI174" s="2">
        <f t="shared" si="215"/>
        <v>54.081000000000003</v>
      </c>
      <c r="CJ174" s="2">
        <f t="shared" si="215"/>
        <v>53.725999999999999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>
        <f t="shared" si="215"/>
        <v>53.128999999999998</v>
      </c>
      <c r="CO174" s="2">
        <f t="shared" si="215"/>
        <v>51.484000000000002</v>
      </c>
      <c r="CP174" s="2">
        <f t="shared" si="215"/>
        <v>54.241999999999997</v>
      </c>
      <c r="CQ174" s="2">
        <f t="shared" si="215"/>
        <v>54.387</v>
      </c>
      <c r="CR174" s="2">
        <f t="shared" si="215"/>
        <v>53.246000000000002</v>
      </c>
      <c r="CS174" s="2">
        <f t="shared" si="215"/>
        <v>58.045999999999999</v>
      </c>
      <c r="CU174" s="2">
        <f t="shared" si="197"/>
        <v>61.433</v>
      </c>
      <c r="CV174" s="2">
        <f t="shared" si="198"/>
        <v>56.683</v>
      </c>
      <c r="CW174" s="2">
        <f t="shared" si="199"/>
        <v>55.73</v>
      </c>
      <c r="CX174" s="2">
        <f t="shared" si="200"/>
        <v>56.713999999999999</v>
      </c>
      <c r="CY174" s="2">
        <f t="shared" si="201"/>
        <v>54.081000000000003</v>
      </c>
      <c r="CZ174" s="2">
        <f t="shared" si="202"/>
        <v>53.725999999999999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>
        <f t="shared" si="206"/>
        <v>53.128999999999998</v>
      </c>
      <c r="DE174" s="2">
        <f t="shared" si="207"/>
        <v>51.484000000000002</v>
      </c>
      <c r="DF174" s="2">
        <f t="shared" si="208"/>
        <v>54.241999999999997</v>
      </c>
      <c r="DG174" s="2">
        <f t="shared" si="209"/>
        <v>54.387</v>
      </c>
      <c r="DH174" s="2">
        <f t="shared" si="210"/>
        <v>53.246000000000002</v>
      </c>
      <c r="DI174" s="2">
        <f t="shared" si="211"/>
        <v>58.045999999999999</v>
      </c>
      <c r="DK174" s="2">
        <f t="shared" si="223"/>
        <v>110.52698308668079</v>
      </c>
      <c r="DL174" s="2">
        <f t="shared" si="223"/>
        <v>87.438046511627931</v>
      </c>
      <c r="DM174" s="2">
        <f t="shared" si="223"/>
        <v>96.878680620155009</v>
      </c>
      <c r="DN174" s="2">
        <f t="shared" si="223"/>
        <v>92.73836997885833</v>
      </c>
      <c r="DO174" s="2">
        <f t="shared" si="223"/>
        <v>83.257120507399577</v>
      </c>
      <c r="DP174" s="2">
        <f t="shared" si="223"/>
        <v>88.074571887745492</v>
      </c>
      <c r="DQ174" s="2">
        <f t="shared" si="223"/>
        <v>87.190498110661252</v>
      </c>
      <c r="DR174" s="2">
        <f t="shared" si="223"/>
        <v>94.460902286902268</v>
      </c>
      <c r="DS174" s="2">
        <f t="shared" si="223"/>
        <v>102.53662192982456</v>
      </c>
      <c r="DT174" s="2">
        <f t="shared" si="223"/>
        <v>107.43652465623521</v>
      </c>
      <c r="DU174" s="2">
        <f t="shared" si="223"/>
        <v>104.7558425087108</v>
      </c>
      <c r="DV174" s="2">
        <f t="shared" si="223"/>
        <v>100.16871458773785</v>
      </c>
      <c r="DW174" s="2">
        <f t="shared" si="223"/>
        <v>100.16210972515857</v>
      </c>
      <c r="DX174" s="2">
        <f t="shared" si="223"/>
        <v>90.064227725762592</v>
      </c>
      <c r="DY174" s="2">
        <f t="shared" si="223"/>
        <v>83.971614843414812</v>
      </c>
      <c r="EA174" s="2">
        <f t="shared" si="213"/>
        <v>60.645907751441385</v>
      </c>
      <c r="EB174" s="2">
        <f t="shared" si="213"/>
        <v>55.201270611702135</v>
      </c>
      <c r="EC174" s="2">
        <f t="shared" si="213"/>
        <v>55.893865990990996</v>
      </c>
      <c r="ED174" s="2">
        <f t="shared" si="213"/>
        <v>56.389388299635399</v>
      </c>
      <c r="EE174" s="2">
        <f t="shared" si="213"/>
        <v>54.461963956510445</v>
      </c>
      <c r="EF174" s="2">
        <f t="shared" si="213"/>
        <v>53.830024580748912</v>
      </c>
      <c r="EG174" s="2">
        <f t="shared" si="213"/>
        <v>51.569808064336293</v>
      </c>
      <c r="EH174" s="2">
        <f t="shared" si="213"/>
        <v>51.333837835200995</v>
      </c>
      <c r="EI174" s="2">
        <f t="shared" si="213"/>
        <v>50.874747139045411</v>
      </c>
      <c r="EJ174" s="2">
        <f t="shared" si="213"/>
        <v>51.083452645058919</v>
      </c>
      <c r="EK174" s="2">
        <f t="shared" si="212"/>
        <v>51.787830652857792</v>
      </c>
      <c r="EL174" s="2">
        <f t="shared" si="179"/>
        <v>54.805959421724225</v>
      </c>
      <c r="EM174" s="2">
        <f t="shared" si="179"/>
        <v>55.169592793201588</v>
      </c>
      <c r="EN174" s="2">
        <f t="shared" si="179"/>
        <v>53.798333800498071</v>
      </c>
      <c r="EO174" s="2">
        <f t="shared" si="179"/>
        <v>56.841535462378125</v>
      </c>
      <c r="EQ174" s="2">
        <f t="shared" si="224"/>
        <v>60.83980664242322</v>
      </c>
      <c r="ER174" s="2">
        <f t="shared" si="224"/>
        <v>57.050259241780175</v>
      </c>
      <c r="ES174" s="2">
        <f t="shared" si="224"/>
        <v>55.90689509966937</v>
      </c>
      <c r="ET174" s="2">
        <f t="shared" si="224"/>
        <v>56.328767711923149</v>
      </c>
      <c r="EU174" s="2">
        <f t="shared" si="224"/>
        <v>54.622745476278027</v>
      </c>
      <c r="EV174" s="2">
        <f t="shared" si="224"/>
        <v>53.568152582716039</v>
      </c>
      <c r="EW174" s="2">
        <f t="shared" si="224"/>
        <v>51.639257690196231</v>
      </c>
      <c r="EX174" s="2">
        <f t="shared" si="224"/>
        <v>51.540879537605214</v>
      </c>
      <c r="EY174" s="2">
        <f t="shared" si="224"/>
        <v>51.444712418058813</v>
      </c>
      <c r="EZ174" s="2">
        <f t="shared" si="224"/>
        <v>51.973802898223738</v>
      </c>
      <c r="FA174" s="2">
        <f t="shared" si="224"/>
        <v>52.607202224836783</v>
      </c>
      <c r="FB174" s="2">
        <f t="shared" si="224"/>
        <v>55.028687222252849</v>
      </c>
      <c r="FC174" s="2">
        <f t="shared" si="224"/>
        <v>55.043598558281403</v>
      </c>
      <c r="FD174" s="2">
        <f t="shared" si="224"/>
        <v>53.967286328839421</v>
      </c>
      <c r="FE174" s="2">
        <f t="shared" si="224"/>
        <v>57.409817140215075</v>
      </c>
      <c r="FG174" s="2">
        <f t="shared" si="225"/>
        <v>0.99992934662260402</v>
      </c>
      <c r="FH174" s="2">
        <f t="shared" si="225"/>
        <v>0.99993126953725131</v>
      </c>
      <c r="FI174" s="2">
        <f t="shared" si="225"/>
        <v>0.99992158081090043</v>
      </c>
      <c r="FJ174" s="2">
        <f t="shared" si="225"/>
        <v>0.99992705197819765</v>
      </c>
      <c r="FK174" s="2">
        <f t="shared" si="225"/>
        <v>0.9999171794045677</v>
      </c>
      <c r="FL174" s="2">
        <f t="shared" si="225"/>
        <v>0.99991726877131371</v>
      </c>
      <c r="FM174" s="2">
        <f t="shared" si="225"/>
        <v>0.99991563905074654</v>
      </c>
      <c r="FN174" s="2">
        <f t="shared" si="225"/>
        <v>0.99991327075349523</v>
      </c>
      <c r="FO174" s="2">
        <f t="shared" si="225"/>
        <v>0.99991196379772496</v>
      </c>
      <c r="FP174" s="2">
        <f t="shared" si="225"/>
        <v>0.99990372418039253</v>
      </c>
      <c r="FQ174" s="2">
        <f t="shared" si="225"/>
        <v>0.99991484380534223</v>
      </c>
      <c r="FR174" s="2">
        <f t="shared" si="225"/>
        <v>0.99992125029501533</v>
      </c>
      <c r="FS174" s="2">
        <f t="shared" si="225"/>
        <v>0.99992321673556106</v>
      </c>
      <c r="FT174" s="2">
        <f t="shared" si="225"/>
        <v>0.99991867505319498</v>
      </c>
      <c r="FU174" s="2">
        <f t="shared" si="225"/>
        <v>0.99990172359490803</v>
      </c>
      <c r="FW174" s="2">
        <f t="shared" si="216"/>
        <v>0.19909956563106931</v>
      </c>
      <c r="FX174" s="2">
        <f t="shared" si="216"/>
        <v>0.25584166781159595</v>
      </c>
      <c r="FY174" s="2">
        <f t="shared" si="216"/>
        <v>0.26032051490653729</v>
      </c>
      <c r="FZ174" s="2">
        <f t="shared" si="216"/>
        <v>0.2699778054683179</v>
      </c>
      <c r="GA174" s="2">
        <f t="shared" si="216"/>
        <v>0.26134403952179758</v>
      </c>
      <c r="GB174" s="2">
        <f t="shared" si="216"/>
        <v>0.27867210011878352</v>
      </c>
      <c r="GC174" s="2">
        <f t="shared" si="216"/>
        <v>0.34405969449609747</v>
      </c>
      <c r="GD174" s="2">
        <f t="shared" si="216"/>
        <v>0.36271092266671789</v>
      </c>
      <c r="GE174" s="2">
        <f t="shared" si="216"/>
        <v>0.32890325460384856</v>
      </c>
      <c r="GF174" s="2">
        <f t="shared" si="216"/>
        <v>0.29203918850088412</v>
      </c>
      <c r="GG174" s="2">
        <f t="shared" si="216"/>
        <v>0.2419095059088287</v>
      </c>
      <c r="GH174" s="2">
        <f t="shared" si="216"/>
        <v>0.21729968955180076</v>
      </c>
      <c r="GI174" s="2">
        <f t="shared" si="216"/>
        <v>0.20022473888237721</v>
      </c>
      <c r="GJ174" s="2">
        <f t="shared" si="216"/>
        <v>0.19831664445890437</v>
      </c>
      <c r="GK174" s="2">
        <f t="shared" si="216"/>
        <v>0.15671825138899823</v>
      </c>
      <c r="GM174" s="86">
        <f t="shared" si="217"/>
        <v>3.5767188743233911E-191</v>
      </c>
      <c r="GN174" s="86">
        <f t="shared" si="217"/>
        <v>2.0462118224704595E-191</v>
      </c>
      <c r="GO174" s="86">
        <f t="shared" si="217"/>
        <v>3.8582687160625993E-245</v>
      </c>
      <c r="GP174" s="86">
        <f t="shared" si="217"/>
        <v>3.233959161000084E-242</v>
      </c>
      <c r="GQ174" s="86">
        <f t="shared" si="217"/>
        <v>2.646063826292643E-223</v>
      </c>
      <c r="GR174" s="86">
        <f t="shared" si="217"/>
        <v>3.8039140837950094E-198</v>
      </c>
      <c r="GS174" s="86">
        <f t="shared" si="217"/>
        <v>7.1262540363795898E-258</v>
      </c>
      <c r="GT174" s="86">
        <f t="shared" si="217"/>
        <v>0</v>
      </c>
      <c r="GU174" s="86">
        <f t="shared" si="217"/>
        <v>0</v>
      </c>
      <c r="GV174" s="86">
        <f t="shared" si="217"/>
        <v>8.7183477437993452E-273</v>
      </c>
      <c r="GW174" s="86">
        <f t="shared" si="217"/>
        <v>4.0744544941936793E-293</v>
      </c>
      <c r="GX174" s="86">
        <f t="shared" si="217"/>
        <v>2.4851403704267448E-278</v>
      </c>
      <c r="GY174" s="86">
        <f t="shared" si="217"/>
        <v>3.3600126583493439E-280</v>
      </c>
      <c r="GZ174" s="86">
        <f t="shared" si="217"/>
        <v>0</v>
      </c>
      <c r="HA174" s="86">
        <f t="shared" si="217"/>
        <v>0</v>
      </c>
      <c r="HC174" s="86">
        <f t="shared" si="181"/>
        <v>1.4531864327681494E-73</v>
      </c>
      <c r="HD174" s="86">
        <f t="shared" si="181"/>
        <v>1.1302139298027064E-96</v>
      </c>
      <c r="HE174" s="86">
        <f t="shared" si="181"/>
        <v>4.6471997620030788E-124</v>
      </c>
      <c r="HF174" s="86">
        <f t="shared" si="180"/>
        <v>2.3215443284080793E-123</v>
      </c>
      <c r="HG174" s="86">
        <f t="shared" si="180"/>
        <v>7.5714733647182409E-151</v>
      </c>
      <c r="HH174" s="86">
        <f t="shared" si="180"/>
        <v>1.6356892519567706E-152</v>
      </c>
      <c r="HI174" s="86">
        <f t="shared" si="180"/>
        <v>1.3407460233976535E-237</v>
      </c>
      <c r="HJ174" s="86">
        <f t="shared" si="180"/>
        <v>5.8191359029045734E-303</v>
      </c>
      <c r="HK174" s="86">
        <f t="shared" si="180"/>
        <v>0</v>
      </c>
      <c r="HL174" s="86">
        <f t="shared" si="180"/>
        <v>1.236702971908707E-171</v>
      </c>
      <c r="HM174" s="86">
        <f t="shared" si="180"/>
        <v>8.4187845542110309E-216</v>
      </c>
      <c r="HN174" s="86">
        <f t="shared" si="180"/>
        <v>8.1860247855081992E-161</v>
      </c>
      <c r="HO174" s="86">
        <f t="shared" si="226"/>
        <v>2.1854356964570387E-131</v>
      </c>
      <c r="HP174" s="86">
        <f t="shared" si="226"/>
        <v>1.0789520592251629E-175</v>
      </c>
      <c r="HQ174" s="86">
        <f t="shared" si="226"/>
        <v>6.702889335365016E-234</v>
      </c>
      <c r="HS174" s="86">
        <f t="shared" si="218"/>
        <v>1.1720531043907292E-8</v>
      </c>
      <c r="HT174" s="86">
        <f t="shared" si="218"/>
        <v>1.5662039128415882E-10</v>
      </c>
      <c r="HU174" s="86">
        <f t="shared" si="218"/>
        <v>2.9340094537573418E-11</v>
      </c>
      <c r="HV174" s="86">
        <f t="shared" si="218"/>
        <v>9.5462998875010572E-13</v>
      </c>
      <c r="HW174" s="86">
        <f t="shared" si="218"/>
        <v>4.2843008003271625E-13</v>
      </c>
      <c r="HX174" s="86">
        <f t="shared" si="218"/>
        <v>1.1539120705150726E-13</v>
      </c>
      <c r="HY174" s="86">
        <f t="shared" si="218"/>
        <v>7.6080631690659282E-18</v>
      </c>
      <c r="HZ174" s="86">
        <f t="shared" si="218"/>
        <v>1.7440047091755232E-19</v>
      </c>
      <c r="IA174" s="86">
        <f t="shared" si="218"/>
        <v>6.4623572660866388E-18</v>
      </c>
      <c r="IB174" s="86">
        <f t="shared" si="218"/>
        <v>6.6551685712302355E-20</v>
      </c>
      <c r="IC174" s="86">
        <f t="shared" si="218"/>
        <v>1.2083836399649608E-11</v>
      </c>
      <c r="ID174" s="86">
        <f t="shared" si="218"/>
        <v>3.436361819747867E-10</v>
      </c>
      <c r="IE174" s="86">
        <f t="shared" si="218"/>
        <v>5.0392143491034679E-9</v>
      </c>
      <c r="IF174" s="86">
        <f t="shared" si="218"/>
        <v>5.236599992784027E-7</v>
      </c>
      <c r="IG174" s="86">
        <f t="shared" si="218"/>
        <v>3.2055697243982396E-7</v>
      </c>
      <c r="II174" s="86">
        <f t="shared" si="219"/>
        <v>3.2408097571439071E-4</v>
      </c>
      <c r="IJ174" s="86">
        <f t="shared" si="219"/>
        <v>7.0321878013932387E-3</v>
      </c>
      <c r="IK174" s="86">
        <f t="shared" si="219"/>
        <v>5.8752705237160941E-3</v>
      </c>
      <c r="IL174" s="86">
        <f t="shared" si="219"/>
        <v>7.1226117216695367E-3</v>
      </c>
      <c r="IM174" s="86">
        <f t="shared" si="219"/>
        <v>4.1500159918137465E-3</v>
      </c>
      <c r="IN174" s="86">
        <f t="shared" si="219"/>
        <v>9.1044332907802093E-3</v>
      </c>
      <c r="IO174" s="86">
        <f t="shared" si="219"/>
        <v>6.4224293985350372E-2</v>
      </c>
      <c r="IP174" s="86">
        <f t="shared" si="219"/>
        <v>9.7623973686145019E-2</v>
      </c>
      <c r="IQ174" s="86">
        <f t="shared" si="219"/>
        <v>3.803827466134993E-2</v>
      </c>
      <c r="IR174" s="86">
        <f t="shared" si="219"/>
        <v>4.0758213092524217E-3</v>
      </c>
      <c r="IS174" s="86">
        <f t="shared" si="219"/>
        <v>1.8115477619437726E-3</v>
      </c>
      <c r="IT174" s="86">
        <f t="shared" si="219"/>
        <v>5.498801766943319E-4</v>
      </c>
      <c r="IU174" s="86">
        <f t="shared" si="219"/>
        <v>2.6309701254101402E-4</v>
      </c>
      <c r="IV174" s="86">
        <f t="shared" si="219"/>
        <v>2.1550620060856602E-4</v>
      </c>
      <c r="IW174" s="86">
        <f t="shared" si="219"/>
        <v>4.539185905539124E-3</v>
      </c>
      <c r="IY174" s="86">
        <f t="shared" si="220"/>
        <v>3.2409269624543462E-4</v>
      </c>
      <c r="IZ174" s="86">
        <f t="shared" si="220"/>
        <v>7.0321879580136299E-3</v>
      </c>
      <c r="JA174" s="86">
        <f t="shared" si="220"/>
        <v>5.8752705530561887E-3</v>
      </c>
      <c r="JB174" s="86">
        <f t="shared" si="220"/>
        <v>7.1226117226241663E-3</v>
      </c>
      <c r="JC174" s="86">
        <f t="shared" si="220"/>
        <v>4.1500159922421764E-3</v>
      </c>
      <c r="JD174" s="86">
        <f t="shared" si="220"/>
        <v>9.1044332908956013E-3</v>
      </c>
      <c r="JE174" s="86">
        <f t="shared" si="220"/>
        <v>6.4224293985350386E-2</v>
      </c>
      <c r="JF174" s="86">
        <f t="shared" si="220"/>
        <v>9.7623973686145019E-2</v>
      </c>
      <c r="JG174" s="86">
        <f t="shared" si="220"/>
        <v>3.8038274661349937E-2</v>
      </c>
      <c r="JH174" s="86">
        <f t="shared" si="220"/>
        <v>4.0758213092524217E-3</v>
      </c>
      <c r="JI174" s="86">
        <f t="shared" si="220"/>
        <v>1.8115477740276089E-3</v>
      </c>
      <c r="JJ174" s="86">
        <f t="shared" si="220"/>
        <v>5.4988052033051391E-4</v>
      </c>
      <c r="JK174" s="86">
        <f t="shared" si="220"/>
        <v>2.631020517553631E-4</v>
      </c>
      <c r="JL174" s="86">
        <f t="shared" si="220"/>
        <v>2.1602986060784442E-4</v>
      </c>
      <c r="JM174" s="86">
        <f t="shared" si="220"/>
        <v>4.5395064625115642E-3</v>
      </c>
    </row>
    <row r="175" spans="2:273" x14ac:dyDescent="0.25">
      <c r="B175" s="2">
        <v>148</v>
      </c>
      <c r="C175" s="37">
        <v>59.732999999999997</v>
      </c>
      <c r="D175" s="37">
        <v>56.683</v>
      </c>
      <c r="E175" s="37">
        <v>56.174999999999997</v>
      </c>
      <c r="F175" s="37">
        <v>56.302</v>
      </c>
      <c r="G175" s="37">
        <v>54.21</v>
      </c>
      <c r="H175" s="37">
        <v>54.564999999999998</v>
      </c>
      <c r="I175" s="37">
        <v>54.838999999999999</v>
      </c>
      <c r="J175" s="37">
        <v>56.435000000000002</v>
      </c>
      <c r="K175" s="37">
        <v>54.031999999999996</v>
      </c>
      <c r="L175" s="37">
        <v>54.371000000000002</v>
      </c>
      <c r="M175" s="37">
        <v>52.515999999999998</v>
      </c>
      <c r="N175" s="37">
        <v>55.418999999999997</v>
      </c>
      <c r="O175" s="37">
        <v>54.323</v>
      </c>
      <c r="P175" s="37">
        <v>53.831000000000003</v>
      </c>
      <c r="Q175" s="37">
        <v>58.523000000000003</v>
      </c>
      <c r="S175" s="4">
        <f t="shared" si="221"/>
        <v>60.592434499844543</v>
      </c>
      <c r="T175" s="4">
        <f t="shared" si="221"/>
        <v>55.715508628854032</v>
      </c>
      <c r="U175" s="4">
        <f t="shared" si="221"/>
        <v>55.961212196418131</v>
      </c>
      <c r="V175" s="4">
        <f t="shared" si="221"/>
        <v>56.551680753209787</v>
      </c>
      <c r="W175" s="4">
        <f t="shared" si="221"/>
        <v>54.677325645242355</v>
      </c>
      <c r="X175" s="4">
        <f t="shared" si="221"/>
        <v>54.226208911459537</v>
      </c>
      <c r="Y175" s="4">
        <f t="shared" si="221"/>
        <v>54.573937927180118</v>
      </c>
      <c r="Z175" s="4">
        <f t="shared" si="221"/>
        <v>55.868496801494757</v>
      </c>
      <c r="AA175" s="4">
        <f t="shared" si="221"/>
        <v>53.512242114931851</v>
      </c>
      <c r="AB175" s="4">
        <f t="shared" si="221"/>
        <v>51.794416547097264</v>
      </c>
      <c r="AC175" s="4">
        <f t="shared" si="221"/>
        <v>52.095856253445632</v>
      </c>
      <c r="AD175" s="4">
        <f t="shared" si="221"/>
        <v>54.814720098556272</v>
      </c>
      <c r="AE175" s="4">
        <f t="shared" si="221"/>
        <v>55.055816429204164</v>
      </c>
      <c r="AF175" s="4">
        <f t="shared" si="221"/>
        <v>53.819086132728557</v>
      </c>
      <c r="AG175" s="4">
        <f t="shared" si="221"/>
        <v>58.948748959175191</v>
      </c>
      <c r="AI175" s="4">
        <f t="shared" si="222"/>
        <v>-0.85943449984454645</v>
      </c>
      <c r="AJ175" s="4">
        <f t="shared" si="222"/>
        <v>0.96749137114596806</v>
      </c>
      <c r="AK175" s="4">
        <f t="shared" si="222"/>
        <v>0.21378780358186589</v>
      </c>
      <c r="AL175" s="4">
        <f t="shared" si="222"/>
        <v>-0.24968075320978755</v>
      </c>
      <c r="AM175" s="4">
        <f t="shared" si="222"/>
        <v>-0.46732564524235443</v>
      </c>
      <c r="AN175" s="4">
        <f t="shared" si="222"/>
        <v>0.33879108854046081</v>
      </c>
      <c r="AO175" s="4">
        <f t="shared" si="222"/>
        <v>0.26506207281988026</v>
      </c>
      <c r="AP175" s="4">
        <f t="shared" si="222"/>
        <v>0.56650319850524511</v>
      </c>
      <c r="AQ175" s="4">
        <f t="shared" si="222"/>
        <v>0.51975788506814524</v>
      </c>
      <c r="AR175" s="4">
        <f t="shared" si="222"/>
        <v>2.5765834529027387</v>
      </c>
      <c r="AS175" s="4">
        <f t="shared" si="222"/>
        <v>0.42014374655436626</v>
      </c>
      <c r="AT175" s="4">
        <f t="shared" si="222"/>
        <v>0.60427990144372501</v>
      </c>
      <c r="AU175" s="4">
        <f t="shared" si="222"/>
        <v>-0.73281642920416346</v>
      </c>
      <c r="AV175" s="4">
        <f t="shared" si="222"/>
        <v>1.1913867271445611E-2</v>
      </c>
      <c r="AW175" s="4">
        <f t="shared" si="222"/>
        <v>-0.42574895917518774</v>
      </c>
      <c r="AY175" s="2">
        <f t="shared" si="214"/>
        <v>60.591246703815798</v>
      </c>
      <c r="AZ175" s="2">
        <f t="shared" si="214"/>
        <v>55.585444328896081</v>
      </c>
      <c r="BA175" s="2">
        <f t="shared" si="214"/>
        <v>55.773531166338969</v>
      </c>
      <c r="BB175" s="2">
        <f t="shared" si="214"/>
        <v>56.259080520586238</v>
      </c>
      <c r="BC175" s="2">
        <f t="shared" si="214"/>
        <v>54.396489294151522</v>
      </c>
      <c r="BD175" s="2">
        <f t="shared" si="214"/>
        <v>53.657383188690915</v>
      </c>
      <c r="BE175" s="2">
        <f t="shared" si="214"/>
        <v>51.490317621385984</v>
      </c>
      <c r="BF175" s="2">
        <f t="shared" si="214"/>
        <v>51.271867271742622</v>
      </c>
      <c r="BG175" s="2">
        <f t="shared" si="214"/>
        <v>50.910984135864247</v>
      </c>
      <c r="BH175" s="2">
        <f t="shared" si="214"/>
        <v>51.188762568535907</v>
      </c>
      <c r="BI175" s="2">
        <f t="shared" si="214"/>
        <v>51.820129669649795</v>
      </c>
      <c r="BJ175" s="2">
        <f t="shared" si="214"/>
        <v>54.702569898170751</v>
      </c>
      <c r="BK175" s="2">
        <f t="shared" si="214"/>
        <v>54.995894522035343</v>
      </c>
      <c r="BL175" s="2">
        <f t="shared" si="214"/>
        <v>53.684323791329128</v>
      </c>
      <c r="BM175" s="2">
        <f t="shared" si="214"/>
        <v>56.763944782799818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59.732999999999997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>
        <f t="shared" si="215"/>
        <v>54.21</v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>
        <f t="shared" si="215"/>
        <v>52.515999999999998</v>
      </c>
      <c r="CP175" s="2">
        <f t="shared" si="215"/>
        <v>55.418999999999997</v>
      </c>
      <c r="CQ175" s="2">
        <f t="shared" si="215"/>
        <v>54.323</v>
      </c>
      <c r="CR175" s="2">
        <f t="shared" si="215"/>
        <v>53.831000000000003</v>
      </c>
      <c r="CS175" s="2">
        <f t="shared" si="215"/>
        <v>58.523000000000003</v>
      </c>
      <c r="CU175" s="2">
        <f t="shared" si="197"/>
        <v>59.732999999999997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>
        <f t="shared" si="201"/>
        <v>54.21</v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>
        <f t="shared" si="207"/>
        <v>52.515999999999998</v>
      </c>
      <c r="DF175" s="2">
        <f t="shared" si="208"/>
        <v>55.418999999999997</v>
      </c>
      <c r="DG175" s="2">
        <f t="shared" si="209"/>
        <v>54.323</v>
      </c>
      <c r="DH175" s="2">
        <f t="shared" si="210"/>
        <v>53.831000000000003</v>
      </c>
      <c r="DI175" s="2">
        <f t="shared" si="211"/>
        <v>58.523000000000003</v>
      </c>
      <c r="DK175" s="2">
        <f t="shared" si="223"/>
        <v>110.7436664149804</v>
      </c>
      <c r="DL175" s="2">
        <f t="shared" si="223"/>
        <v>87.492622923588058</v>
      </c>
      <c r="DM175" s="2">
        <f t="shared" si="223"/>
        <v>97.043196546863953</v>
      </c>
      <c r="DN175" s="2">
        <f t="shared" si="223"/>
        <v>92.87721639987916</v>
      </c>
      <c r="DO175" s="2">
        <f t="shared" si="223"/>
        <v>83.314079281183936</v>
      </c>
      <c r="DP175" s="2">
        <f t="shared" si="223"/>
        <v>88.174381222483348</v>
      </c>
      <c r="DQ175" s="2">
        <f t="shared" si="223"/>
        <v>87.289556207827246</v>
      </c>
      <c r="DR175" s="2">
        <f t="shared" si="223"/>
        <v>94.613318853266207</v>
      </c>
      <c r="DS175" s="2">
        <f t="shared" si="223"/>
        <v>102.7479375168691</v>
      </c>
      <c r="DT175" s="2">
        <f t="shared" si="223"/>
        <v>107.68634850640115</v>
      </c>
      <c r="DU175" s="2">
        <f t="shared" si="223"/>
        <v>104.95672264808363</v>
      </c>
      <c r="DV175" s="2">
        <f t="shared" si="223"/>
        <v>100.31948625792812</v>
      </c>
      <c r="DW175" s="2">
        <f t="shared" si="223"/>
        <v>100.3192446088795</v>
      </c>
      <c r="DX175" s="2">
        <f t="shared" si="223"/>
        <v>90.1861868015705</v>
      </c>
      <c r="DY175" s="2">
        <f t="shared" si="223"/>
        <v>84.013756928356884</v>
      </c>
      <c r="EA175" s="2">
        <f t="shared" si="213"/>
        <v>60.544929404228057</v>
      </c>
      <c r="EB175" s="2">
        <f t="shared" si="213"/>
        <v>55.061721124620071</v>
      </c>
      <c r="EC175" s="2">
        <f t="shared" si="213"/>
        <v>55.766838119369375</v>
      </c>
      <c r="ED175" s="2">
        <f t="shared" si="213"/>
        <v>56.274539551914145</v>
      </c>
      <c r="EE175" s="2">
        <f t="shared" si="213"/>
        <v>54.348011093303299</v>
      </c>
      <c r="EF175" s="2">
        <f t="shared" si="213"/>
        <v>53.734857438219947</v>
      </c>
      <c r="EG175" s="2">
        <f t="shared" si="213"/>
        <v>51.461568559402352</v>
      </c>
      <c r="EH175" s="2">
        <f t="shared" si="213"/>
        <v>51.186586288119543</v>
      </c>
      <c r="EI175" s="2">
        <f t="shared" si="213"/>
        <v>50.702227230939485</v>
      </c>
      <c r="EJ175" s="2">
        <f t="shared" si="213"/>
        <v>50.898951886354183</v>
      </c>
      <c r="EK175" s="2">
        <f t="shared" si="212"/>
        <v>51.597201442154741</v>
      </c>
      <c r="EL175" s="2">
        <f t="shared" si="179"/>
        <v>54.645717754762998</v>
      </c>
      <c r="EM175" s="2">
        <f t="shared" si="179"/>
        <v>55.020435493585239</v>
      </c>
      <c r="EN175" s="2">
        <f t="shared" si="179"/>
        <v>53.644428697616156</v>
      </c>
      <c r="EO175" s="2">
        <f t="shared" si="179"/>
        <v>56.662767638322819</v>
      </c>
      <c r="EQ175" s="2">
        <f t="shared" si="224"/>
        <v>60.746067881755934</v>
      </c>
      <c r="ER175" s="2">
        <f t="shared" si="224"/>
        <v>56.967318294785997</v>
      </c>
      <c r="ES175" s="2">
        <f t="shared" si="224"/>
        <v>55.780273478587915</v>
      </c>
      <c r="ET175" s="2">
        <f t="shared" si="224"/>
        <v>56.212516735749176</v>
      </c>
      <c r="EU175" s="2">
        <f t="shared" si="224"/>
        <v>54.513623078337609</v>
      </c>
      <c r="EV175" s="2">
        <f t="shared" si="224"/>
        <v>53.465757486143467</v>
      </c>
      <c r="EW175" s="2">
        <f t="shared" si="224"/>
        <v>51.532754840958766</v>
      </c>
      <c r="EX175" s="2">
        <f t="shared" si="224"/>
        <v>51.399583771439659</v>
      </c>
      <c r="EY175" s="2">
        <f t="shared" si="224"/>
        <v>51.287499461291425</v>
      </c>
      <c r="EZ175" s="2">
        <f t="shared" si="224"/>
        <v>51.813493228712758</v>
      </c>
      <c r="FA175" s="2">
        <f t="shared" si="224"/>
        <v>52.441279045206805</v>
      </c>
      <c r="FB175" s="2">
        <f t="shared" si="224"/>
        <v>54.875273350467879</v>
      </c>
      <c r="FC175" s="2">
        <f t="shared" si="224"/>
        <v>54.891765461323871</v>
      </c>
      <c r="FD175" s="2">
        <f t="shared" si="224"/>
        <v>53.818704563652119</v>
      </c>
      <c r="FE175" s="2">
        <f t="shared" si="224"/>
        <v>57.245981562699441</v>
      </c>
      <c r="FG175" s="2">
        <f t="shared" si="225"/>
        <v>0.99993556295338992</v>
      </c>
      <c r="FH175" s="2">
        <f t="shared" si="225"/>
        <v>0.99993731669389974</v>
      </c>
      <c r="FI175" s="2">
        <f t="shared" si="225"/>
        <v>0.99992848035603943</v>
      </c>
      <c r="FJ175" s="2">
        <f t="shared" si="225"/>
        <v>0.99993347018637602</v>
      </c>
      <c r="FK175" s="2">
        <f t="shared" si="225"/>
        <v>0.99992446616880504</v>
      </c>
      <c r="FL175" s="2">
        <f t="shared" si="225"/>
        <v>0.99992454767343342</v>
      </c>
      <c r="FM175" s="2">
        <f t="shared" si="225"/>
        <v>0.9999230613287583</v>
      </c>
      <c r="FN175" s="2">
        <f t="shared" si="225"/>
        <v>0.99992090138347844</v>
      </c>
      <c r="FO175" s="2">
        <f t="shared" si="225"/>
        <v>0.99991970940731989</v>
      </c>
      <c r="FP175" s="2">
        <f t="shared" si="225"/>
        <v>0.99991219466513115</v>
      </c>
      <c r="FQ175" s="2">
        <f t="shared" si="225"/>
        <v>0.99992233604551162</v>
      </c>
      <c r="FR175" s="2">
        <f t="shared" si="225"/>
        <v>0.99992817891780095</v>
      </c>
      <c r="FS175" s="2">
        <f t="shared" si="225"/>
        <v>0.99992997235743719</v>
      </c>
      <c r="FT175" s="2">
        <f t="shared" si="225"/>
        <v>0.99992583023626624</v>
      </c>
      <c r="FU175" s="2">
        <f t="shared" si="225"/>
        <v>0.99991037007825012</v>
      </c>
      <c r="FW175" s="2">
        <f t="shared" si="216"/>
        <v>0.21419393126926672</v>
      </c>
      <c r="FX175" s="2">
        <f t="shared" si="216"/>
        <v>0.27376737135163404</v>
      </c>
      <c r="FY175" s="2">
        <f t="shared" si="216"/>
        <v>0.27844261176908036</v>
      </c>
      <c r="FZ175" s="2">
        <f t="shared" si="216"/>
        <v>0.2885099662218239</v>
      </c>
      <c r="GA175" s="2">
        <f t="shared" si="216"/>
        <v>0.27951046377316041</v>
      </c>
      <c r="GB175" s="2">
        <f t="shared" si="216"/>
        <v>0.29755780744861166</v>
      </c>
      <c r="GC175" s="2">
        <f t="shared" si="216"/>
        <v>0.36513361356147811</v>
      </c>
      <c r="GD175" s="2">
        <f t="shared" si="216"/>
        <v>0.38425801038277119</v>
      </c>
      <c r="GE175" s="2">
        <f t="shared" si="216"/>
        <v>0.34954353442744063</v>
      </c>
      <c r="GF175" s="2">
        <f t="shared" si="216"/>
        <v>0.31143966118646049</v>
      </c>
      <c r="GG175" s="2">
        <f t="shared" si="216"/>
        <v>0.25919905382811537</v>
      </c>
      <c r="GH175" s="2">
        <f t="shared" si="216"/>
        <v>0.23337180590718604</v>
      </c>
      <c r="GI175" s="2">
        <f t="shared" si="216"/>
        <v>0.21538146743330691</v>
      </c>
      <c r="GJ175" s="2">
        <f t="shared" si="216"/>
        <v>0.21336746730217265</v>
      </c>
      <c r="GK175" s="2">
        <f t="shared" si="216"/>
        <v>0.16927867000547783</v>
      </c>
      <c r="GM175" s="86">
        <f t="shared" si="217"/>
        <v>8.0545755444698223E-196</v>
      </c>
      <c r="GN175" s="86">
        <f t="shared" si="217"/>
        <v>4.9312251109770428E-196</v>
      </c>
      <c r="GO175" s="86">
        <f t="shared" si="217"/>
        <v>4.2294741152849643E-251</v>
      </c>
      <c r="GP175" s="86">
        <f t="shared" si="217"/>
        <v>4.6138830952531083E-248</v>
      </c>
      <c r="GQ175" s="86">
        <f t="shared" si="217"/>
        <v>1.0317853620676701E-228</v>
      </c>
      <c r="GR175" s="86">
        <f t="shared" si="217"/>
        <v>6.3703838410794762E-203</v>
      </c>
      <c r="GS175" s="86">
        <f t="shared" si="217"/>
        <v>4.9877764479024566E-264</v>
      </c>
      <c r="GT175" s="86">
        <f t="shared" si="217"/>
        <v>0</v>
      </c>
      <c r="GU175" s="86">
        <f t="shared" si="217"/>
        <v>0</v>
      </c>
      <c r="GV175" s="86">
        <f t="shared" si="217"/>
        <v>2.7085212674662729E-279</v>
      </c>
      <c r="GW175" s="86">
        <f t="shared" si="217"/>
        <v>3.3309129369968773E-300</v>
      </c>
      <c r="GX175" s="86">
        <f t="shared" si="217"/>
        <v>4.6161084353950619E-285</v>
      </c>
      <c r="GY175" s="86">
        <f t="shared" si="217"/>
        <v>5.1124233651212129E-287</v>
      </c>
      <c r="GZ175" s="86">
        <f t="shared" si="217"/>
        <v>0</v>
      </c>
      <c r="HA175" s="86">
        <f t="shared" si="217"/>
        <v>0</v>
      </c>
      <c r="HC175" s="86">
        <f t="shared" si="181"/>
        <v>4.4765783058241607E-76</v>
      </c>
      <c r="HD175" s="86">
        <f t="shared" si="181"/>
        <v>6.0053619514764479E-100</v>
      </c>
      <c r="HE175" s="86">
        <f t="shared" si="181"/>
        <v>2.7570361142631769E-128</v>
      </c>
      <c r="HF175" s="86">
        <f t="shared" si="180"/>
        <v>1.6519388607749881E-127</v>
      </c>
      <c r="HG175" s="86">
        <f t="shared" si="180"/>
        <v>6.2376443442180796E-156</v>
      </c>
      <c r="HH175" s="86">
        <f t="shared" si="180"/>
        <v>1.3227859451761197E-157</v>
      </c>
      <c r="HI175" s="86">
        <f t="shared" si="180"/>
        <v>2.270928932551246E-245</v>
      </c>
      <c r="HJ175" s="86">
        <f t="shared" si="180"/>
        <v>0</v>
      </c>
      <c r="HK175" s="86">
        <f t="shared" si="180"/>
        <v>0</v>
      </c>
      <c r="HL175" s="86">
        <f t="shared" si="180"/>
        <v>3.1557755416382879E-177</v>
      </c>
      <c r="HM175" s="86">
        <f t="shared" si="180"/>
        <v>4.7434012237147094E-223</v>
      </c>
      <c r="HN175" s="86">
        <f t="shared" si="180"/>
        <v>2.8668521909980049E-166</v>
      </c>
      <c r="HO175" s="86">
        <f t="shared" si="226"/>
        <v>6.5034297518235781E-136</v>
      </c>
      <c r="HP175" s="86">
        <f t="shared" si="226"/>
        <v>1.0058400609165464E-181</v>
      </c>
      <c r="HQ175" s="86">
        <f t="shared" si="226"/>
        <v>9.4538080411917468E-242</v>
      </c>
      <c r="HS175" s="86">
        <f t="shared" si="218"/>
        <v>1.4277478797766358E-9</v>
      </c>
      <c r="HT175" s="86">
        <f t="shared" si="218"/>
        <v>1.5893301285059602E-11</v>
      </c>
      <c r="HU175" s="86">
        <f t="shared" si="218"/>
        <v>2.4545641573923923E-12</v>
      </c>
      <c r="HV175" s="86">
        <f t="shared" si="218"/>
        <v>6.2835857314985755E-14</v>
      </c>
      <c r="HW175" s="86">
        <f t="shared" si="218"/>
        <v>2.5635661061738233E-14</v>
      </c>
      <c r="HX175" s="86">
        <f t="shared" si="218"/>
        <v>6.5902742496681291E-15</v>
      </c>
      <c r="HY175" s="86">
        <f t="shared" si="218"/>
        <v>2.4260017107061721E-19</v>
      </c>
      <c r="HZ175" s="86">
        <f t="shared" si="218"/>
        <v>4.3462964738479262E-21</v>
      </c>
      <c r="IA175" s="86">
        <f t="shared" si="218"/>
        <v>1.9410080973867614E-19</v>
      </c>
      <c r="IB175" s="86">
        <f t="shared" si="218"/>
        <v>1.0595560974075959E-21</v>
      </c>
      <c r="IC175" s="86">
        <f t="shared" si="218"/>
        <v>8.8167777947940593E-13</v>
      </c>
      <c r="ID175" s="86">
        <f t="shared" si="218"/>
        <v>3.1029099227797998E-11</v>
      </c>
      <c r="IE175" s="86">
        <f t="shared" si="218"/>
        <v>5.5931674903108756E-10</v>
      </c>
      <c r="IF175" s="86">
        <f t="shared" si="218"/>
        <v>7.9624098347463288E-8</v>
      </c>
      <c r="IG175" s="86">
        <f t="shared" si="218"/>
        <v>4.2594648722756848E-8</v>
      </c>
      <c r="II175" s="86">
        <f t="shared" si="219"/>
        <v>7.8692358849802703E-4</v>
      </c>
      <c r="IJ175" s="86">
        <f t="shared" si="219"/>
        <v>1.3783070537598767E-2</v>
      </c>
      <c r="IK175" s="86">
        <f t="shared" si="219"/>
        <v>1.2013125369227348E-2</v>
      </c>
      <c r="IL175" s="86">
        <f t="shared" si="219"/>
        <v>1.4607820589410337E-2</v>
      </c>
      <c r="IM175" s="86">
        <f t="shared" si="219"/>
        <v>8.9896869349807128E-3</v>
      </c>
      <c r="IN175" s="86">
        <f t="shared" si="219"/>
        <v>1.8490709914274227E-2</v>
      </c>
      <c r="IO175" s="86">
        <f t="shared" si="219"/>
        <v>0.11166286476075826</v>
      </c>
      <c r="IP175" s="86">
        <f t="shared" si="219"/>
        <v>0.1629129333180297</v>
      </c>
      <c r="IQ175" s="86">
        <f t="shared" si="219"/>
        <v>7.0570868056839736E-2</v>
      </c>
      <c r="IR175" s="86">
        <f t="shared" si="219"/>
        <v>1.0067003613239152E-2</v>
      </c>
      <c r="IS175" s="86">
        <f t="shared" si="219"/>
        <v>4.1311123715845437E-3</v>
      </c>
      <c r="IT175" s="86">
        <f t="shared" si="219"/>
        <v>1.3418916356203266E-3</v>
      </c>
      <c r="IU175" s="86">
        <f t="shared" si="219"/>
        <v>6.5808446236645792E-4</v>
      </c>
      <c r="IV175" s="86">
        <f t="shared" si="219"/>
        <v>5.4263097688604287E-4</v>
      </c>
      <c r="IW175" s="86">
        <f t="shared" si="219"/>
        <v>7.302827368327945E-3</v>
      </c>
      <c r="IY175" s="86">
        <f t="shared" si="220"/>
        <v>7.8692501624590681E-4</v>
      </c>
      <c r="IZ175" s="86">
        <f t="shared" si="220"/>
        <v>1.3783070553492068E-2</v>
      </c>
      <c r="JA175" s="86">
        <f t="shared" si="220"/>
        <v>1.2013125371681912E-2</v>
      </c>
      <c r="JB175" s="86">
        <f t="shared" si="220"/>
        <v>1.4607820589473172E-2</v>
      </c>
      <c r="JC175" s="86">
        <f t="shared" si="220"/>
        <v>8.9896869350063486E-3</v>
      </c>
      <c r="JD175" s="86">
        <f t="shared" si="220"/>
        <v>1.8490709914280819E-2</v>
      </c>
      <c r="JE175" s="86">
        <f t="shared" si="220"/>
        <v>0.11166286476075826</v>
      </c>
      <c r="JF175" s="86">
        <f t="shared" si="220"/>
        <v>0.1629129333180297</v>
      </c>
      <c r="JG175" s="86">
        <f t="shared" si="220"/>
        <v>7.0570868056839736E-2</v>
      </c>
      <c r="JH175" s="86">
        <f t="shared" si="220"/>
        <v>1.0067003613239152E-2</v>
      </c>
      <c r="JI175" s="86">
        <f t="shared" si="220"/>
        <v>4.1311123724662212E-3</v>
      </c>
      <c r="JJ175" s="86">
        <f t="shared" si="220"/>
        <v>1.3418916666494258E-3</v>
      </c>
      <c r="JK175" s="86">
        <f t="shared" si="220"/>
        <v>6.5808502168320697E-4</v>
      </c>
      <c r="JL175" s="86">
        <f t="shared" si="220"/>
        <v>5.4271060098439036E-4</v>
      </c>
      <c r="JM175" s="86">
        <f t="shared" si="220"/>
        <v>7.3028699629766681E-3</v>
      </c>
    </row>
    <row r="176" spans="2:273" x14ac:dyDescent="0.25">
      <c r="B176" s="2">
        <v>149</v>
      </c>
      <c r="C176" s="37">
        <v>61.3</v>
      </c>
      <c r="D176" s="37">
        <v>55.872999999999998</v>
      </c>
      <c r="E176" s="37">
        <v>56.603000000000002</v>
      </c>
      <c r="F176" s="37">
        <v>56.27</v>
      </c>
      <c r="G176" s="37">
        <v>55.968000000000004</v>
      </c>
      <c r="H176" s="37">
        <v>54.468000000000004</v>
      </c>
      <c r="I176" s="37">
        <v>56.241999999999997</v>
      </c>
      <c r="J176" s="37">
        <v>57.258000000000003</v>
      </c>
      <c r="K176" s="37">
        <v>55.354999999999997</v>
      </c>
      <c r="L176" s="37">
        <v>53.758000000000003</v>
      </c>
      <c r="M176" s="37">
        <v>52.145000000000003</v>
      </c>
      <c r="N176" s="37">
        <v>54.241999999999997</v>
      </c>
      <c r="O176" s="37">
        <v>55.531999999999996</v>
      </c>
      <c r="P176" s="37">
        <v>54.537999999999997</v>
      </c>
      <c r="Q176" s="37">
        <v>59.338000000000001</v>
      </c>
      <c r="S176" s="4">
        <f t="shared" si="221"/>
        <v>60.497434771744288</v>
      </c>
      <c r="T176" s="4">
        <f t="shared" si="221"/>
        <v>55.722222743467754</v>
      </c>
      <c r="U176" s="4">
        <f t="shared" si="221"/>
        <v>55.981934510902875</v>
      </c>
      <c r="V176" s="4">
        <f t="shared" si="221"/>
        <v>56.663313423755255</v>
      </c>
      <c r="W176" s="4">
        <f t="shared" si="221"/>
        <v>54.814900144195015</v>
      </c>
      <c r="X176" s="4">
        <f t="shared" si="221"/>
        <v>54.552346825825651</v>
      </c>
      <c r="Y176" s="4">
        <f t="shared" si="221"/>
        <v>55.827215409527234</v>
      </c>
      <c r="Z176" s="4">
        <f t="shared" si="221"/>
        <v>57.357738988704554</v>
      </c>
      <c r="AA176" s="4">
        <f t="shared" si="221"/>
        <v>54.789947981036924</v>
      </c>
      <c r="AB176" s="4">
        <f t="shared" si="221"/>
        <v>52.279182349029746</v>
      </c>
      <c r="AC176" s="4">
        <f t="shared" si="221"/>
        <v>52.200822403883208</v>
      </c>
      <c r="AD176" s="4">
        <f t="shared" si="221"/>
        <v>54.788783028929174</v>
      </c>
      <c r="AE176" s="4">
        <f t="shared" si="221"/>
        <v>54.976798247172859</v>
      </c>
      <c r="AF176" s="4">
        <f t="shared" si="221"/>
        <v>53.834541335495572</v>
      </c>
      <c r="AG176" s="4">
        <f t="shared" si="221"/>
        <v>59.869978259007731</v>
      </c>
      <c r="AI176" s="4">
        <f t="shared" si="222"/>
        <v>0.80256522825570897</v>
      </c>
      <c r="AJ176" s="4">
        <f t="shared" si="222"/>
        <v>0.15077725653224405</v>
      </c>
      <c r="AK176" s="4">
        <f t="shared" si="222"/>
        <v>0.621065489097127</v>
      </c>
      <c r="AL176" s="4">
        <f t="shared" si="222"/>
        <v>-0.39331342375525224</v>
      </c>
      <c r="AM176" s="4">
        <f t="shared" si="222"/>
        <v>1.1530998558049887</v>
      </c>
      <c r="AN176" s="4">
        <f t="shared" si="222"/>
        <v>-8.4346825825647898E-2</v>
      </c>
      <c r="AO176" s="4">
        <f t="shared" si="222"/>
        <v>0.41478459047276317</v>
      </c>
      <c r="AP176" s="4">
        <f t="shared" si="222"/>
        <v>-9.9738988704551446E-2</v>
      </c>
      <c r="AQ176" s="4">
        <f t="shared" si="222"/>
        <v>0.56505201896307256</v>
      </c>
      <c r="AR176" s="4">
        <f t="shared" si="222"/>
        <v>1.4788176509702566</v>
      </c>
      <c r="AS176" s="4">
        <f t="shared" si="222"/>
        <v>-5.5822403883205141E-2</v>
      </c>
      <c r="AT176" s="4">
        <f t="shared" si="222"/>
        <v>-0.54678302892917685</v>
      </c>
      <c r="AU176" s="4">
        <f t="shared" si="222"/>
        <v>0.5552017528271378</v>
      </c>
      <c r="AV176" s="4">
        <f t="shared" si="222"/>
        <v>0.70345866450442429</v>
      </c>
      <c r="AW176" s="4">
        <f t="shared" si="222"/>
        <v>-0.53197825900772955</v>
      </c>
      <c r="AY176" s="2">
        <f t="shared" si="214"/>
        <v>60.494868384156767</v>
      </c>
      <c r="AZ176" s="2">
        <f t="shared" si="214"/>
        <v>55.497894504466188</v>
      </c>
      <c r="BA176" s="2">
        <f t="shared" si="214"/>
        <v>55.646636977526995</v>
      </c>
      <c r="BB176" s="2">
        <f t="shared" si="214"/>
        <v>56.142406283349075</v>
      </c>
      <c r="BC176" s="2">
        <f t="shared" si="214"/>
        <v>54.28693047418156</v>
      </c>
      <c r="BD176" s="2">
        <f t="shared" si="214"/>
        <v>53.554433288664981</v>
      </c>
      <c r="BE176" s="2">
        <f t="shared" si="214"/>
        <v>51.384059646714974</v>
      </c>
      <c r="BF176" s="2">
        <f t="shared" si="214"/>
        <v>51.131443080772442</v>
      </c>
      <c r="BG176" s="2">
        <f t="shared" si="214"/>
        <v>50.756219380496177</v>
      </c>
      <c r="BH176" s="2">
        <f t="shared" si="214"/>
        <v>51.030247098097881</v>
      </c>
      <c r="BI176" s="2">
        <f t="shared" si="214"/>
        <v>51.651269138804466</v>
      </c>
      <c r="BJ176" s="2">
        <f t="shared" si="214"/>
        <v>54.547643738962471</v>
      </c>
      <c r="BK176" s="2">
        <f t="shared" si="214"/>
        <v>54.843803489713018</v>
      </c>
      <c r="BL176" s="2">
        <f t="shared" si="214"/>
        <v>53.534184318883618</v>
      </c>
      <c r="BM176" s="2">
        <f t="shared" si="214"/>
        <v>56.595491743248871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61.3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52.145000000000003</v>
      </c>
      <c r="CP176" s="2">
        <f t="shared" si="215"/>
        <v>54.241999999999997</v>
      </c>
      <c r="CQ176" s="2">
        <f t="shared" si="215"/>
        <v>55.531999999999996</v>
      </c>
      <c r="CR176" s="2">
        <f t="shared" si="215"/>
        <v>54.537999999999997</v>
      </c>
      <c r="CS176" s="2" t="str">
        <f t="shared" si="215"/>
        <v/>
      </c>
      <c r="CU176" s="2">
        <f t="shared" si="197"/>
        <v>61.3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52.145000000000003</v>
      </c>
      <c r="DF176" s="2">
        <f t="shared" si="208"/>
        <v>54.241999999999997</v>
      </c>
      <c r="DG176" s="2">
        <f t="shared" si="209"/>
        <v>55.531999999999996</v>
      </c>
      <c r="DH176" s="2">
        <f t="shared" si="210"/>
        <v>54.537999999999997</v>
      </c>
      <c r="DI176" s="2" t="str">
        <f t="shared" si="211"/>
        <v/>
      </c>
      <c r="DK176" s="2">
        <f t="shared" si="223"/>
        <v>110.96034974327999</v>
      </c>
      <c r="DL176" s="2">
        <f t="shared" si="223"/>
        <v>87.547199335548186</v>
      </c>
      <c r="DM176" s="2">
        <f t="shared" si="223"/>
        <v>97.207712473572911</v>
      </c>
      <c r="DN176" s="2">
        <f t="shared" si="223"/>
        <v>93.016062820900004</v>
      </c>
      <c r="DO176" s="2">
        <f t="shared" si="223"/>
        <v>83.371038054968295</v>
      </c>
      <c r="DP176" s="2">
        <f t="shared" si="223"/>
        <v>88.274190557221218</v>
      </c>
      <c r="DQ176" s="2">
        <f t="shared" si="223"/>
        <v>87.38861430499324</v>
      </c>
      <c r="DR176" s="2">
        <f t="shared" si="223"/>
        <v>94.765735419630147</v>
      </c>
      <c r="DS176" s="2">
        <f t="shared" si="223"/>
        <v>102.95925310391364</v>
      </c>
      <c r="DT176" s="2">
        <f t="shared" si="223"/>
        <v>107.93617235656711</v>
      </c>
      <c r="DU176" s="2">
        <f t="shared" si="223"/>
        <v>105.15760278745645</v>
      </c>
      <c r="DV176" s="2">
        <f t="shared" si="223"/>
        <v>100.4702579281184</v>
      </c>
      <c r="DW176" s="2">
        <f t="shared" si="223"/>
        <v>100.47637949260044</v>
      </c>
      <c r="DX176" s="2">
        <f t="shared" si="223"/>
        <v>90.308145877378422</v>
      </c>
      <c r="DY176" s="2">
        <f t="shared" si="223"/>
        <v>84.055899013298969</v>
      </c>
      <c r="EA176" s="2">
        <f t="shared" si="213"/>
        <v>60.443951057014729</v>
      </c>
      <c r="EB176" s="2">
        <f t="shared" si="213"/>
        <v>54.922171637538</v>
      </c>
      <c r="EC176" s="2">
        <f t="shared" si="213"/>
        <v>55.639810247747754</v>
      </c>
      <c r="ED176" s="2">
        <f t="shared" si="213"/>
        <v>56.159690804192905</v>
      </c>
      <c r="EE176" s="2">
        <f t="shared" si="213"/>
        <v>54.234058230096167</v>
      </c>
      <c r="EF176" s="2">
        <f t="shared" si="213"/>
        <v>53.639690295690983</v>
      </c>
      <c r="EG176" s="2">
        <f t="shared" si="213"/>
        <v>51.353329054468418</v>
      </c>
      <c r="EH176" s="2">
        <f t="shared" si="213"/>
        <v>51.03933474103809</v>
      </c>
      <c r="EI176" s="2">
        <f t="shared" si="213"/>
        <v>50.529707322833559</v>
      </c>
      <c r="EJ176" s="2">
        <f t="shared" si="213"/>
        <v>50.71445112764944</v>
      </c>
      <c r="EK176" s="2">
        <f t="shared" si="212"/>
        <v>51.40657223145169</v>
      </c>
      <c r="EL176" s="2">
        <f t="shared" si="179"/>
        <v>54.485476087801771</v>
      </c>
      <c r="EM176" s="2">
        <f t="shared" si="179"/>
        <v>54.871278193968884</v>
      </c>
      <c r="EN176" s="2">
        <f t="shared" si="179"/>
        <v>53.490523594734242</v>
      </c>
      <c r="EO176" s="2">
        <f t="shared" si="179"/>
        <v>56.483999814267513</v>
      </c>
      <c r="EQ176" s="2">
        <f t="shared" si="224"/>
        <v>60.652329121088641</v>
      </c>
      <c r="ER176" s="2">
        <f t="shared" si="224"/>
        <v>56.884377347791812</v>
      </c>
      <c r="ES176" s="2">
        <f t="shared" si="224"/>
        <v>55.65365185750646</v>
      </c>
      <c r="ET176" s="2">
        <f t="shared" si="224"/>
        <v>56.096265759575203</v>
      </c>
      <c r="EU176" s="2">
        <f t="shared" si="224"/>
        <v>54.404500680397192</v>
      </c>
      <c r="EV176" s="2">
        <f t="shared" si="224"/>
        <v>53.363362389570895</v>
      </c>
      <c r="EW176" s="2">
        <f t="shared" si="224"/>
        <v>51.426251991721308</v>
      </c>
      <c r="EX176" s="2">
        <f t="shared" si="224"/>
        <v>51.258288005274096</v>
      </c>
      <c r="EY176" s="2">
        <f t="shared" si="224"/>
        <v>51.130286504524037</v>
      </c>
      <c r="EZ176" s="2">
        <f t="shared" si="224"/>
        <v>51.653183559201779</v>
      </c>
      <c r="FA176" s="2">
        <f t="shared" si="224"/>
        <v>52.275355865576827</v>
      </c>
      <c r="FB176" s="2">
        <f t="shared" si="224"/>
        <v>54.721859478682916</v>
      </c>
      <c r="FC176" s="2">
        <f t="shared" si="224"/>
        <v>54.739932364366339</v>
      </c>
      <c r="FD176" s="2">
        <f t="shared" si="224"/>
        <v>53.67012279846481</v>
      </c>
      <c r="FE176" s="2">
        <f t="shared" si="224"/>
        <v>57.082145985183814</v>
      </c>
      <c r="FG176" s="2">
        <f t="shared" si="225"/>
        <v>0.99994123238183719</v>
      </c>
      <c r="FH176" s="2">
        <f t="shared" si="225"/>
        <v>0.99994283183008159</v>
      </c>
      <c r="FI176" s="2">
        <f t="shared" si="225"/>
        <v>0.99993477289900989</v>
      </c>
      <c r="FJ176" s="2">
        <f t="shared" si="225"/>
        <v>0.99993932373364169</v>
      </c>
      <c r="FK176" s="2">
        <f t="shared" si="225"/>
        <v>0.99993111186937067</v>
      </c>
      <c r="FL176" s="2">
        <f t="shared" si="225"/>
        <v>0.99993118620346277</v>
      </c>
      <c r="FM176" s="2">
        <f t="shared" si="225"/>
        <v>0.99992983062283147</v>
      </c>
      <c r="FN176" s="2">
        <f t="shared" si="225"/>
        <v>0.99992786070227768</v>
      </c>
      <c r="FO176" s="2">
        <f t="shared" si="225"/>
        <v>0.99992677359185478</v>
      </c>
      <c r="FP176" s="2">
        <f t="shared" si="225"/>
        <v>0.99991991996415452</v>
      </c>
      <c r="FQ176" s="2">
        <f t="shared" si="225"/>
        <v>0.99992916914765062</v>
      </c>
      <c r="FR176" s="2">
        <f t="shared" si="225"/>
        <v>0.99993449798060174</v>
      </c>
      <c r="FS176" s="2">
        <f t="shared" si="225"/>
        <v>0.99993613363740452</v>
      </c>
      <c r="FT176" s="2">
        <f t="shared" si="225"/>
        <v>0.99993235593006791</v>
      </c>
      <c r="FU176" s="2">
        <f t="shared" si="225"/>
        <v>0.9999182558951617</v>
      </c>
      <c r="FW176" s="2">
        <f t="shared" si="216"/>
        <v>0.23010386878379821</v>
      </c>
      <c r="FX176" s="2">
        <f t="shared" si="216"/>
        <v>0.29245544990638012</v>
      </c>
      <c r="FY176" s="2">
        <f t="shared" si="216"/>
        <v>0.2973191770725685</v>
      </c>
      <c r="FZ176" s="2">
        <f t="shared" si="216"/>
        <v>0.30777791339340382</v>
      </c>
      <c r="GA176" s="2">
        <f t="shared" si="216"/>
        <v>0.29842948117239293</v>
      </c>
      <c r="GB176" s="2">
        <f t="shared" si="216"/>
        <v>0.31716065058619308</v>
      </c>
      <c r="GC176" s="2">
        <f t="shared" si="216"/>
        <v>0.38673728441076699</v>
      </c>
      <c r="GD176" s="2">
        <f t="shared" si="216"/>
        <v>0.4062691104782728</v>
      </c>
      <c r="GE176" s="2">
        <f t="shared" si="216"/>
        <v>0.37076348487073857</v>
      </c>
      <c r="GF176" s="2">
        <f t="shared" si="216"/>
        <v>0.33152540862644836</v>
      </c>
      <c r="GG176" s="2">
        <f t="shared" si="216"/>
        <v>0.27727234558971053</v>
      </c>
      <c r="GH176" s="2">
        <f t="shared" si="216"/>
        <v>0.2502525869861757</v>
      </c>
      <c r="GI176" s="2">
        <f t="shared" si="216"/>
        <v>0.23135364315379112</v>
      </c>
      <c r="GJ176" s="2">
        <f t="shared" si="216"/>
        <v>0.22923392463766828</v>
      </c>
      <c r="GK176" s="2">
        <f t="shared" si="216"/>
        <v>0.18262774899202247</v>
      </c>
      <c r="GM176" s="86">
        <f t="shared" si="217"/>
        <v>1.5933340901978679E-200</v>
      </c>
      <c r="GN176" s="86">
        <f t="shared" si="217"/>
        <v>1.0457849508960025E-200</v>
      </c>
      <c r="GO176" s="86">
        <f t="shared" si="217"/>
        <v>3.9273409051731462E-257</v>
      </c>
      <c r="GP176" s="86">
        <f t="shared" si="217"/>
        <v>5.6002865527530251E-254</v>
      </c>
      <c r="GQ176" s="86">
        <f t="shared" si="217"/>
        <v>3.4622932609599856E-234</v>
      </c>
      <c r="GR176" s="86">
        <f t="shared" si="217"/>
        <v>9.3486585017656516E-208</v>
      </c>
      <c r="GS176" s="86">
        <f t="shared" si="217"/>
        <v>2.950411527285699E-270</v>
      </c>
      <c r="GT176" s="86">
        <f t="shared" si="217"/>
        <v>0</v>
      </c>
      <c r="GU176" s="86">
        <f t="shared" si="217"/>
        <v>0</v>
      </c>
      <c r="GV176" s="86">
        <f t="shared" si="217"/>
        <v>7.0442430009572884E-286</v>
      </c>
      <c r="GW176" s="86">
        <f t="shared" si="217"/>
        <v>2.2381535712680358E-307</v>
      </c>
      <c r="GX176" s="86">
        <f t="shared" si="217"/>
        <v>7.1167551809024928E-292</v>
      </c>
      <c r="GY176" s="86">
        <f t="shared" si="217"/>
        <v>6.4336861961005312E-294</v>
      </c>
      <c r="GZ176" s="86">
        <f t="shared" si="217"/>
        <v>0</v>
      </c>
      <c r="HA176" s="86">
        <f t="shared" si="217"/>
        <v>0</v>
      </c>
      <c r="HC176" s="86">
        <f t="shared" si="181"/>
        <v>1.2490803087884814E-78</v>
      </c>
      <c r="HD176" s="86">
        <f t="shared" si="181"/>
        <v>2.8088569446249462E-103</v>
      </c>
      <c r="HE176" s="86">
        <f t="shared" si="181"/>
        <v>1.3867745139288447E-132</v>
      </c>
      <c r="HF176" s="86">
        <f t="shared" si="180"/>
        <v>1.0017662041820619E-131</v>
      </c>
      <c r="HG176" s="86">
        <f t="shared" si="180"/>
        <v>4.223846091666961E-161</v>
      </c>
      <c r="HH176" s="86">
        <f t="shared" si="180"/>
        <v>8.806104920685124E-163</v>
      </c>
      <c r="HI176" s="86">
        <f t="shared" si="180"/>
        <v>2.8782331415843848E-253</v>
      </c>
      <c r="HJ176" s="86">
        <f t="shared" si="180"/>
        <v>0</v>
      </c>
      <c r="HK176" s="86">
        <f t="shared" si="180"/>
        <v>0</v>
      </c>
      <c r="HL176" s="86">
        <f t="shared" si="180"/>
        <v>6.5376704373596384E-183</v>
      </c>
      <c r="HM176" s="86">
        <f t="shared" si="180"/>
        <v>2.0242026048231843E-230</v>
      </c>
      <c r="HN176" s="86">
        <f t="shared" si="180"/>
        <v>8.125019050516577E-172</v>
      </c>
      <c r="HO176" s="86">
        <f t="shared" si="226"/>
        <v>1.6187543250938319E-140</v>
      </c>
      <c r="HP176" s="86">
        <f t="shared" si="226"/>
        <v>7.4022075383989555E-188</v>
      </c>
      <c r="HQ176" s="86">
        <f t="shared" si="226"/>
        <v>9.8727083482583095E-250</v>
      </c>
      <c r="HS176" s="86">
        <f t="shared" si="218"/>
        <v>1.5444131767850344E-10</v>
      </c>
      <c r="HT176" s="86">
        <f t="shared" si="218"/>
        <v>1.4392388732334057E-12</v>
      </c>
      <c r="HU176" s="86">
        <f t="shared" si="218"/>
        <v>1.8131481652374793E-13</v>
      </c>
      <c r="HV176" s="86">
        <f t="shared" si="218"/>
        <v>3.6275021618520863E-15</v>
      </c>
      <c r="HW176" s="86">
        <f t="shared" si="218"/>
        <v>1.3382219107938529E-15</v>
      </c>
      <c r="HX176" s="86">
        <f t="shared" si="218"/>
        <v>3.2887422968172952E-16</v>
      </c>
      <c r="HY176" s="86">
        <f t="shared" si="218"/>
        <v>6.6727862776579846E-21</v>
      </c>
      <c r="HZ176" s="86">
        <f t="shared" si="218"/>
        <v>9.2775498470021414E-23</v>
      </c>
      <c r="IA176" s="86">
        <f t="shared" si="218"/>
        <v>5.0064199582898068E-21</v>
      </c>
      <c r="IB176" s="86">
        <f t="shared" si="218"/>
        <v>1.3954127944992938E-23</v>
      </c>
      <c r="IC176" s="86">
        <f t="shared" si="218"/>
        <v>5.629057375756272E-14</v>
      </c>
      <c r="ID176" s="86">
        <f t="shared" si="218"/>
        <v>2.4606871603891171E-12</v>
      </c>
      <c r="IE176" s="86">
        <f t="shared" si="218"/>
        <v>5.4855481820145888E-11</v>
      </c>
      <c r="IF176" s="86">
        <f t="shared" si="218"/>
        <v>1.0726099760126515E-8</v>
      </c>
      <c r="IG176" s="86">
        <f t="shared" si="218"/>
        <v>4.9421796268852723E-9</v>
      </c>
      <c r="II176" s="86">
        <f t="shared" si="219"/>
        <v>1.8118350556316665E-3</v>
      </c>
      <c r="IJ176" s="86">
        <f t="shared" si="219"/>
        <v>2.5710089297665537E-2</v>
      </c>
      <c r="IK176" s="86">
        <f t="shared" si="219"/>
        <v>2.3269638859917764E-2</v>
      </c>
      <c r="IL176" s="86">
        <f t="shared" si="219"/>
        <v>2.8304067487426476E-2</v>
      </c>
      <c r="IM176" s="86">
        <f t="shared" si="219"/>
        <v>1.8351630033073722E-2</v>
      </c>
      <c r="IN176" s="86">
        <f t="shared" si="219"/>
        <v>3.5425023803508066E-2</v>
      </c>
      <c r="IO176" s="86">
        <f t="shared" si="219"/>
        <v>0.18099265743053103</v>
      </c>
      <c r="IP176" s="86">
        <f t="shared" si="219"/>
        <v>0.25117663530336065</v>
      </c>
      <c r="IQ176" s="86">
        <f t="shared" si="219"/>
        <v>0.12227719334052126</v>
      </c>
      <c r="IR176" s="86">
        <f t="shared" si="219"/>
        <v>2.290889581491547E-2</v>
      </c>
      <c r="IS176" s="86">
        <f t="shared" si="219"/>
        <v>8.8846954678574834E-3</v>
      </c>
      <c r="IT176" s="86">
        <f t="shared" si="219"/>
        <v>3.0910657404005521E-3</v>
      </c>
      <c r="IU176" s="86">
        <f t="shared" si="219"/>
        <v>1.5573379357808525E-3</v>
      </c>
      <c r="IV176" s="86">
        <f t="shared" si="219"/>
        <v>1.2889768531128111E-3</v>
      </c>
      <c r="IW176" s="86">
        <f t="shared" si="219"/>
        <v>1.1491620991107815E-2</v>
      </c>
      <c r="IY176" s="86">
        <f t="shared" si="220"/>
        <v>1.8118352100729841E-3</v>
      </c>
      <c r="IZ176" s="86">
        <f t="shared" si="220"/>
        <v>2.5710089299104774E-2</v>
      </c>
      <c r="JA176" s="86">
        <f t="shared" si="220"/>
        <v>2.3269638860099078E-2</v>
      </c>
      <c r="JB176" s="86">
        <f t="shared" si="220"/>
        <v>2.8304067487430105E-2</v>
      </c>
      <c r="JC176" s="86">
        <f t="shared" si="220"/>
        <v>1.8351630033075061E-2</v>
      </c>
      <c r="JD176" s="86">
        <f t="shared" si="220"/>
        <v>3.5425023803508392E-2</v>
      </c>
      <c r="JE176" s="86">
        <f t="shared" si="220"/>
        <v>0.18099265743053103</v>
      </c>
      <c r="JF176" s="86">
        <f t="shared" si="220"/>
        <v>0.25117663530336065</v>
      </c>
      <c r="JG176" s="86">
        <f t="shared" si="220"/>
        <v>0.12227719334052126</v>
      </c>
      <c r="JH176" s="86">
        <f t="shared" si="220"/>
        <v>2.290889581491547E-2</v>
      </c>
      <c r="JI176" s="86">
        <f t="shared" si="220"/>
        <v>8.8846954679137734E-3</v>
      </c>
      <c r="JJ176" s="86">
        <f t="shared" si="220"/>
        <v>3.0910657428612391E-3</v>
      </c>
      <c r="JK176" s="86">
        <f t="shared" si="220"/>
        <v>1.5573379906363345E-3</v>
      </c>
      <c r="JL176" s="86">
        <f t="shared" si="220"/>
        <v>1.2889875792125713E-3</v>
      </c>
      <c r="JM176" s="86">
        <f t="shared" si="220"/>
        <v>1.1491625933287442E-2</v>
      </c>
    </row>
    <row r="177" spans="2:273" x14ac:dyDescent="0.25">
      <c r="B177" s="2">
        <v>150</v>
      </c>
      <c r="C177" s="37">
        <v>60.667000000000002</v>
      </c>
      <c r="D177" s="37">
        <v>55.713999999999999</v>
      </c>
      <c r="E177" s="37">
        <v>55.856999999999999</v>
      </c>
      <c r="F177" s="37">
        <v>56.524000000000001</v>
      </c>
      <c r="G177" s="37">
        <v>55.531999999999996</v>
      </c>
      <c r="H177" s="37">
        <v>55.645000000000003</v>
      </c>
      <c r="I177" s="37">
        <v>56.774000000000001</v>
      </c>
      <c r="J177" s="37">
        <v>58.128999999999998</v>
      </c>
      <c r="K177" s="37">
        <v>55.628999999999998</v>
      </c>
      <c r="L177" s="37">
        <v>54.5</v>
      </c>
      <c r="M177" s="37">
        <v>53.387</v>
      </c>
      <c r="N177" s="37">
        <v>55.371000000000002</v>
      </c>
      <c r="O177" s="37">
        <v>55.338999999999999</v>
      </c>
      <c r="P177" s="37">
        <v>53.938000000000002</v>
      </c>
      <c r="Q177" s="37">
        <v>60.938000000000002</v>
      </c>
      <c r="S177" s="4">
        <f t="shared" si="221"/>
        <v>60.404156803900264</v>
      </c>
      <c r="T177" s="4">
        <f t="shared" si="221"/>
        <v>55.780150115183318</v>
      </c>
      <c r="U177" s="4">
        <f t="shared" si="221"/>
        <v>56.0839772748201</v>
      </c>
      <c r="V177" s="4">
        <f t="shared" si="221"/>
        <v>56.8960847328649</v>
      </c>
      <c r="W177" s="4">
        <f t="shared" si="221"/>
        <v>55.107588591687339</v>
      </c>
      <c r="X177" s="4">
        <f t="shared" si="221"/>
        <v>55.090509560405827</v>
      </c>
      <c r="Y177" s="4">
        <f t="shared" si="221"/>
        <v>57.133660494779093</v>
      </c>
      <c r="Z177" s="4">
        <f t="shared" si="221"/>
        <v>58.595593181675653</v>
      </c>
      <c r="AA177" s="4">
        <f t="shared" si="221"/>
        <v>56.354132127568626</v>
      </c>
      <c r="AB177" s="4">
        <f t="shared" si="221"/>
        <v>53.225740971669488</v>
      </c>
      <c r="AC177" s="4">
        <f t="shared" si="221"/>
        <v>52.511963668828237</v>
      </c>
      <c r="AD177" s="4">
        <f t="shared" si="221"/>
        <v>54.880622499680861</v>
      </c>
      <c r="AE177" s="4">
        <f t="shared" si="221"/>
        <v>54.969831017149993</v>
      </c>
      <c r="AF177" s="4">
        <f t="shared" si="221"/>
        <v>54.013412761435525</v>
      </c>
      <c r="AG177" s="4">
        <f t="shared" si="221"/>
        <v>61.218611717213797</v>
      </c>
      <c r="AI177" s="4">
        <f t="shared" si="222"/>
        <v>0.2628431960997375</v>
      </c>
      <c r="AJ177" s="4">
        <f t="shared" si="222"/>
        <v>-6.6150115183319258E-2</v>
      </c>
      <c r="AK177" s="4">
        <f t="shared" si="222"/>
        <v>-0.22697727482010066</v>
      </c>
      <c r="AL177" s="4">
        <f t="shared" si="222"/>
        <v>-0.37208473286489863</v>
      </c>
      <c r="AM177" s="4">
        <f t="shared" si="222"/>
        <v>0.42441140831265756</v>
      </c>
      <c r="AN177" s="4">
        <f t="shared" si="222"/>
        <v>0.55449043959417565</v>
      </c>
      <c r="AO177" s="4">
        <f t="shared" si="222"/>
        <v>-0.35966049477909223</v>
      </c>
      <c r="AP177" s="4">
        <f t="shared" si="222"/>
        <v>-0.46659318167565544</v>
      </c>
      <c r="AQ177" s="4">
        <f t="shared" si="222"/>
        <v>-0.72513212756862799</v>
      </c>
      <c r="AR177" s="4">
        <f t="shared" si="222"/>
        <v>1.274259028330512</v>
      </c>
      <c r="AS177" s="4">
        <f t="shared" si="222"/>
        <v>0.87503633117176349</v>
      </c>
      <c r="AT177" s="4">
        <f t="shared" si="222"/>
        <v>0.49037750031914129</v>
      </c>
      <c r="AU177" s="4">
        <f t="shared" si="222"/>
        <v>0.36916898285000599</v>
      </c>
      <c r="AV177" s="4">
        <f t="shared" si="222"/>
        <v>-7.5412761435522668E-2</v>
      </c>
      <c r="AW177" s="4">
        <f t="shared" si="222"/>
        <v>-0.28061171721379452</v>
      </c>
      <c r="AY177" s="2">
        <f t="shared" si="214"/>
        <v>60.398916953302653</v>
      </c>
      <c r="AZ177" s="2">
        <f t="shared" si="214"/>
        <v>55.413943697656258</v>
      </c>
      <c r="BA177" s="2">
        <f t="shared" si="214"/>
        <v>55.519787855475201</v>
      </c>
      <c r="BB177" s="2">
        <f t="shared" si="214"/>
        <v>56.025649157958128</v>
      </c>
      <c r="BC177" s="2">
        <f t="shared" si="214"/>
        <v>54.177694657153197</v>
      </c>
      <c r="BD177" s="2">
        <f t="shared" si="214"/>
        <v>53.451027483305474</v>
      </c>
      <c r="BE177" s="2">
        <f t="shared" si="214"/>
        <v>51.277929467962821</v>
      </c>
      <c r="BF177" s="2">
        <f t="shared" si="214"/>
        <v>50.991390018313666</v>
      </c>
      <c r="BG177" s="2">
        <f t="shared" si="214"/>
        <v>50.602446298831438</v>
      </c>
      <c r="BH177" s="2">
        <f t="shared" si="214"/>
        <v>50.873345150830403</v>
      </c>
      <c r="BI177" s="2">
        <f t="shared" si="214"/>
        <v>51.484004763990562</v>
      </c>
      <c r="BJ177" s="2">
        <f t="shared" si="214"/>
        <v>54.393163089643458</v>
      </c>
      <c r="BK177" s="2">
        <f t="shared" si="214"/>
        <v>54.691539552648031</v>
      </c>
      <c r="BL177" s="2">
        <f t="shared" si="214"/>
        <v>53.384381443448881</v>
      </c>
      <c r="BM177" s="2">
        <f t="shared" si="214"/>
        <v>56.427945668807816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60.667000000000002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>
        <f t="shared" si="215"/>
        <v>55.371000000000002</v>
      </c>
      <c r="CQ177" s="2">
        <f t="shared" si="215"/>
        <v>55.338999999999999</v>
      </c>
      <c r="CR177" s="2">
        <f t="shared" si="215"/>
        <v>53.938000000000002</v>
      </c>
      <c r="CS177" s="2" t="str">
        <f t="shared" si="215"/>
        <v/>
      </c>
      <c r="CU177" s="2">
        <f t="shared" si="197"/>
        <v>60.667000000000002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>
        <f t="shared" si="208"/>
        <v>55.371000000000002</v>
      </c>
      <c r="DG177" s="2">
        <f t="shared" si="209"/>
        <v>55.338999999999999</v>
      </c>
      <c r="DH177" s="2">
        <f t="shared" si="210"/>
        <v>53.938000000000002</v>
      </c>
      <c r="DI177" s="2" t="str">
        <f t="shared" si="211"/>
        <v/>
      </c>
      <c r="DK177" s="2">
        <f t="shared" si="223"/>
        <v>111.1770330715796</v>
      </c>
      <c r="DL177" s="2">
        <f t="shared" si="223"/>
        <v>87.601775747508327</v>
      </c>
      <c r="DM177" s="2">
        <f t="shared" si="223"/>
        <v>97.372228400281855</v>
      </c>
      <c r="DN177" s="2">
        <f t="shared" si="223"/>
        <v>93.154909241920848</v>
      </c>
      <c r="DO177" s="2">
        <f t="shared" si="223"/>
        <v>83.42799682875264</v>
      </c>
      <c r="DP177" s="2">
        <f t="shared" si="223"/>
        <v>88.373999891959087</v>
      </c>
      <c r="DQ177" s="2">
        <f t="shared" si="223"/>
        <v>87.48767240215922</v>
      </c>
      <c r="DR177" s="2">
        <f t="shared" si="223"/>
        <v>94.918151985994072</v>
      </c>
      <c r="DS177" s="2">
        <f t="shared" si="223"/>
        <v>103.17056869095816</v>
      </c>
      <c r="DT177" s="2">
        <f t="shared" si="223"/>
        <v>108.18599620673307</v>
      </c>
      <c r="DU177" s="2">
        <f t="shared" si="223"/>
        <v>105.35848292682928</v>
      </c>
      <c r="DV177" s="2">
        <f t="shared" si="223"/>
        <v>100.62102959830867</v>
      </c>
      <c r="DW177" s="2">
        <f t="shared" si="223"/>
        <v>100.63351437632136</v>
      </c>
      <c r="DX177" s="2">
        <f t="shared" si="223"/>
        <v>90.43010495318633</v>
      </c>
      <c r="DY177" s="2">
        <f t="shared" si="223"/>
        <v>84.098041098241055</v>
      </c>
      <c r="EA177" s="2">
        <f t="shared" si="213"/>
        <v>60.342972709801408</v>
      </c>
      <c r="EB177" s="2">
        <f t="shared" si="213"/>
        <v>54.782622150455936</v>
      </c>
      <c r="EC177" s="2">
        <f t="shared" si="213"/>
        <v>55.512782376126133</v>
      </c>
      <c r="ED177" s="2">
        <f t="shared" si="213"/>
        <v>56.044842056471651</v>
      </c>
      <c r="EE177" s="2">
        <f t="shared" si="213"/>
        <v>54.120105366889028</v>
      </c>
      <c r="EF177" s="2">
        <f t="shared" si="213"/>
        <v>53.544523153162018</v>
      </c>
      <c r="EG177" s="2">
        <f t="shared" si="213"/>
        <v>51.245089549534484</v>
      </c>
      <c r="EH177" s="2">
        <f t="shared" si="213"/>
        <v>50.892083193956637</v>
      </c>
      <c r="EI177" s="2">
        <f t="shared" si="213"/>
        <v>50.35718741472764</v>
      </c>
      <c r="EJ177" s="2">
        <f t="shared" si="213"/>
        <v>50.529950368944696</v>
      </c>
      <c r="EK177" s="2">
        <f t="shared" si="212"/>
        <v>51.215943020748639</v>
      </c>
      <c r="EL177" s="2">
        <f t="shared" si="179"/>
        <v>54.325234420840545</v>
      </c>
      <c r="EM177" s="2">
        <f t="shared" si="179"/>
        <v>54.722120894352528</v>
      </c>
      <c r="EN177" s="2">
        <f t="shared" si="179"/>
        <v>53.33661849185232</v>
      </c>
      <c r="EO177" s="2">
        <f t="shared" si="179"/>
        <v>56.305231990212206</v>
      </c>
      <c r="EQ177" s="2">
        <f t="shared" si="224"/>
        <v>60.558590360421348</v>
      </c>
      <c r="ER177" s="2">
        <f t="shared" si="224"/>
        <v>56.801436400797634</v>
      </c>
      <c r="ES177" s="2">
        <f t="shared" si="224"/>
        <v>55.527030236425013</v>
      </c>
      <c r="ET177" s="2">
        <f t="shared" si="224"/>
        <v>55.980014783401231</v>
      </c>
      <c r="EU177" s="2">
        <f t="shared" si="224"/>
        <v>54.295378282456767</v>
      </c>
      <c r="EV177" s="2">
        <f t="shared" si="224"/>
        <v>53.26096729299833</v>
      </c>
      <c r="EW177" s="2">
        <f t="shared" si="224"/>
        <v>51.31974914248385</v>
      </c>
      <c r="EX177" s="2">
        <f t="shared" si="224"/>
        <v>51.116992239108541</v>
      </c>
      <c r="EY177" s="2">
        <f t="shared" si="224"/>
        <v>50.973073547756641</v>
      </c>
      <c r="EZ177" s="2">
        <f t="shared" si="224"/>
        <v>51.492873889690806</v>
      </c>
      <c r="FA177" s="2">
        <f t="shared" si="224"/>
        <v>52.109432685946857</v>
      </c>
      <c r="FB177" s="2">
        <f t="shared" si="224"/>
        <v>54.568445606897953</v>
      </c>
      <c r="FC177" s="2">
        <f t="shared" si="224"/>
        <v>54.588099267408815</v>
      </c>
      <c r="FD177" s="2">
        <f t="shared" si="224"/>
        <v>53.521541033277501</v>
      </c>
      <c r="FE177" s="2">
        <f t="shared" si="224"/>
        <v>56.918310407668187</v>
      </c>
      <c r="FG177" s="2">
        <f t="shared" si="225"/>
        <v>0.99994640301808702</v>
      </c>
      <c r="FH177" s="2">
        <f t="shared" si="225"/>
        <v>0.99994786174710359</v>
      </c>
      <c r="FI177" s="2">
        <f t="shared" si="225"/>
        <v>0.99994051183545818</v>
      </c>
      <c r="FJ177" s="2">
        <f t="shared" si="225"/>
        <v>0.99994466229194967</v>
      </c>
      <c r="FK177" s="2">
        <f t="shared" si="225"/>
        <v>0.9999371728973423</v>
      </c>
      <c r="FL177" s="2">
        <f t="shared" si="225"/>
        <v>0.99993724069166146</v>
      </c>
      <c r="FM177" s="2">
        <f t="shared" si="225"/>
        <v>0.99993600437231323</v>
      </c>
      <c r="FN177" s="2">
        <f t="shared" si="225"/>
        <v>0.99993420776091901</v>
      </c>
      <c r="FO177" s="2">
        <f t="shared" si="225"/>
        <v>0.99993321629174825</v>
      </c>
      <c r="FP177" s="2">
        <f t="shared" si="225"/>
        <v>0.99992696562467986</v>
      </c>
      <c r="FQ177" s="2">
        <f t="shared" si="225"/>
        <v>0.99993540109229373</v>
      </c>
      <c r="FR177" s="2">
        <f t="shared" si="225"/>
        <v>0.99994026110400591</v>
      </c>
      <c r="FS177" s="2">
        <f t="shared" si="225"/>
        <v>0.99994175285772002</v>
      </c>
      <c r="FT177" s="2">
        <f t="shared" si="225"/>
        <v>0.99993830750781354</v>
      </c>
      <c r="FU177" s="2">
        <f t="shared" si="225"/>
        <v>0.99992544795411131</v>
      </c>
      <c r="FW177" s="2">
        <f t="shared" si="216"/>
        <v>0.24682437237606519</v>
      </c>
      <c r="FX177" s="2">
        <f t="shared" si="216"/>
        <v>0.31187139369739864</v>
      </c>
      <c r="FY177" s="2">
        <f t="shared" si="216"/>
        <v>0.31691339202059471</v>
      </c>
      <c r="FZ177" s="2">
        <f t="shared" si="216"/>
        <v>0.32773990900516753</v>
      </c>
      <c r="GA177" s="2">
        <f t="shared" si="216"/>
        <v>0.31806374748794231</v>
      </c>
      <c r="GB177" s="2">
        <f t="shared" si="216"/>
        <v>0.33743454877369355</v>
      </c>
      <c r="GC177" s="2">
        <f t="shared" si="216"/>
        <v>0.40879611559618118</v>
      </c>
      <c r="GD177" s="2">
        <f t="shared" si="216"/>
        <v>0.4286632876332338</v>
      </c>
      <c r="GE177" s="2">
        <f t="shared" si="216"/>
        <v>0.39249432272162288</v>
      </c>
      <c r="GF177" s="2">
        <f t="shared" si="216"/>
        <v>0.35224387117649808</v>
      </c>
      <c r="GG177" s="2">
        <f t="shared" si="216"/>
        <v>0.29610213146097797</v>
      </c>
      <c r="GH177" s="2">
        <f t="shared" si="216"/>
        <v>0.26792768114893528</v>
      </c>
      <c r="GI177" s="2">
        <f t="shared" si="216"/>
        <v>0.248135692210947</v>
      </c>
      <c r="GJ177" s="2">
        <f t="shared" si="216"/>
        <v>0.24591140497207301</v>
      </c>
      <c r="GK177" s="2">
        <f t="shared" si="216"/>
        <v>0.19678015793840298</v>
      </c>
      <c r="GM177" s="86">
        <f t="shared" si="217"/>
        <v>2.7686999579568179E-205</v>
      </c>
      <c r="GN177" s="86">
        <f t="shared" si="217"/>
        <v>1.9516944218446342E-205</v>
      </c>
      <c r="GO177" s="86">
        <f t="shared" si="217"/>
        <v>3.0890695434632859E-263</v>
      </c>
      <c r="GP177" s="86">
        <f t="shared" si="217"/>
        <v>5.783144938253226E-260</v>
      </c>
      <c r="GQ177" s="86">
        <f t="shared" si="217"/>
        <v>9.9982115032069771E-240</v>
      </c>
      <c r="GR177" s="86">
        <f t="shared" si="217"/>
        <v>1.2022100130002741E-212</v>
      </c>
      <c r="GS177" s="86">
        <f t="shared" si="217"/>
        <v>1.4749821064521866E-276</v>
      </c>
      <c r="GT177" s="86">
        <f t="shared" si="217"/>
        <v>0</v>
      </c>
      <c r="GU177" s="86">
        <f t="shared" si="217"/>
        <v>0</v>
      </c>
      <c r="GV177" s="86">
        <f t="shared" si="217"/>
        <v>1.5336951050854627E-292</v>
      </c>
      <c r="GW177" s="86">
        <f t="shared" si="217"/>
        <v>0</v>
      </c>
      <c r="GX177" s="86">
        <f t="shared" si="217"/>
        <v>9.1068366542356453E-299</v>
      </c>
      <c r="GY177" s="86">
        <f t="shared" si="217"/>
        <v>6.696357442948932E-301</v>
      </c>
      <c r="GZ177" s="86">
        <f t="shared" si="217"/>
        <v>0</v>
      </c>
      <c r="HA177" s="86">
        <f t="shared" si="217"/>
        <v>0</v>
      </c>
      <c r="HC177" s="86">
        <f t="shared" si="181"/>
        <v>3.1568198027038412E-81</v>
      </c>
      <c r="HD177" s="86">
        <f t="shared" si="181"/>
        <v>1.1564530526461012E-106</v>
      </c>
      <c r="HE177" s="86">
        <f t="shared" si="181"/>
        <v>5.9139485266360365E-137</v>
      </c>
      <c r="HF177" s="86">
        <f t="shared" si="180"/>
        <v>5.1771453531428256E-136</v>
      </c>
      <c r="HG177" s="86">
        <f t="shared" si="180"/>
        <v>2.3509260885769653E-166</v>
      </c>
      <c r="HH177" s="86">
        <f t="shared" si="180"/>
        <v>4.8259176105600252E-168</v>
      </c>
      <c r="HI177" s="86">
        <f t="shared" si="180"/>
        <v>2.7296709032116531E-261</v>
      </c>
      <c r="HJ177" s="86">
        <f t="shared" si="180"/>
        <v>0</v>
      </c>
      <c r="HK177" s="86">
        <f t="shared" si="180"/>
        <v>0</v>
      </c>
      <c r="HL177" s="86">
        <f t="shared" si="180"/>
        <v>1.0995441533404128E-188</v>
      </c>
      <c r="HM177" s="86">
        <f t="shared" si="180"/>
        <v>6.5424130085944403E-238</v>
      </c>
      <c r="HN177" s="86">
        <f t="shared" si="180"/>
        <v>1.8634870998604036E-177</v>
      </c>
      <c r="HO177" s="86">
        <f t="shared" si="226"/>
        <v>3.3701511617817994E-145</v>
      </c>
      <c r="HP177" s="86">
        <f t="shared" si="226"/>
        <v>4.3002636503593718E-194</v>
      </c>
      <c r="HQ177" s="86">
        <f t="shared" si="226"/>
        <v>7.6339067909919025E-258</v>
      </c>
      <c r="HS177" s="86">
        <f t="shared" si="218"/>
        <v>1.4831803300095729E-11</v>
      </c>
      <c r="HT177" s="86">
        <f t="shared" si="218"/>
        <v>1.1628626687702941E-13</v>
      </c>
      <c r="HU177" s="86">
        <f t="shared" si="218"/>
        <v>1.1823797600700549E-14</v>
      </c>
      <c r="HV177" s="86">
        <f t="shared" si="218"/>
        <v>1.8363673112274033E-16</v>
      </c>
      <c r="HW177" s="86">
        <f t="shared" si="218"/>
        <v>6.0933084327430502E-17</v>
      </c>
      <c r="HX177" s="86">
        <f t="shared" si="218"/>
        <v>1.4337700197130088E-17</v>
      </c>
      <c r="HY177" s="86">
        <f t="shared" si="218"/>
        <v>1.582944153706158E-22</v>
      </c>
      <c r="HZ177" s="86">
        <f t="shared" si="218"/>
        <v>1.696039347853813E-24</v>
      </c>
      <c r="IA177" s="86">
        <f t="shared" si="218"/>
        <v>1.1087453044623411E-22</v>
      </c>
      <c r="IB177" s="86">
        <f t="shared" si="218"/>
        <v>1.5199386865453652E-25</v>
      </c>
      <c r="IC177" s="86">
        <f t="shared" si="218"/>
        <v>3.1440944078649643E-15</v>
      </c>
      <c r="ID177" s="86">
        <f t="shared" si="218"/>
        <v>1.7134288521778214E-13</v>
      </c>
      <c r="IE177" s="86">
        <f t="shared" si="218"/>
        <v>4.7528631154814798E-12</v>
      </c>
      <c r="IF177" s="86">
        <f t="shared" si="218"/>
        <v>1.2800963097132455E-9</v>
      </c>
      <c r="IG177" s="86">
        <f t="shared" si="218"/>
        <v>5.0072958050258147E-10</v>
      </c>
      <c r="II177" s="86">
        <f t="shared" si="219"/>
        <v>3.9570189092847027E-3</v>
      </c>
      <c r="IJ177" s="86">
        <f t="shared" si="219"/>
        <v>4.5642158614305449E-2</v>
      </c>
      <c r="IK177" s="86">
        <f t="shared" si="219"/>
        <v>4.270381321853238E-2</v>
      </c>
      <c r="IL177" s="86">
        <f t="shared" si="219"/>
        <v>5.1808307580307862E-2</v>
      </c>
      <c r="IM177" s="86">
        <f t="shared" si="219"/>
        <v>3.5314369963999247E-2</v>
      </c>
      <c r="IN177" s="86">
        <f t="shared" si="219"/>
        <v>6.3999220691847242E-2</v>
      </c>
      <c r="IO177" s="86">
        <f t="shared" si="219"/>
        <v>0.27144704334960928</v>
      </c>
      <c r="IP177" s="86">
        <f t="shared" si="219"/>
        <v>0.35395926506817799</v>
      </c>
      <c r="IQ177" s="86">
        <f t="shared" si="219"/>
        <v>0.19688036967509656</v>
      </c>
      <c r="IR177" s="86">
        <f t="shared" si="219"/>
        <v>4.804231910605291E-2</v>
      </c>
      <c r="IS177" s="86">
        <f t="shared" si="219"/>
        <v>1.8028896171172575E-2</v>
      </c>
      <c r="IT177" s="86">
        <f t="shared" si="219"/>
        <v>6.7240275588957617E-3</v>
      </c>
      <c r="IU177" s="86">
        <f t="shared" si="219"/>
        <v>3.4880439268662913E-3</v>
      </c>
      <c r="IV177" s="86">
        <f t="shared" si="219"/>
        <v>2.8881060059526842E-3</v>
      </c>
      <c r="IW177" s="86">
        <f t="shared" si="219"/>
        <v>1.7689442020766274E-2</v>
      </c>
      <c r="IY177" s="86">
        <f t="shared" si="220"/>
        <v>3.9570189241165061E-3</v>
      </c>
      <c r="IZ177" s="86">
        <f t="shared" si="220"/>
        <v>4.5642158614421738E-2</v>
      </c>
      <c r="JA177" s="86">
        <f t="shared" si="220"/>
        <v>4.2703813218544204E-2</v>
      </c>
      <c r="JB177" s="86">
        <f t="shared" si="220"/>
        <v>5.1808307580308043E-2</v>
      </c>
      <c r="JC177" s="86">
        <f t="shared" si="220"/>
        <v>3.5314369963999309E-2</v>
      </c>
      <c r="JD177" s="86">
        <f t="shared" si="220"/>
        <v>6.3999220691847256E-2</v>
      </c>
      <c r="JE177" s="86">
        <f t="shared" si="220"/>
        <v>0.27144704334960928</v>
      </c>
      <c r="JF177" s="86">
        <f t="shared" si="220"/>
        <v>0.35395926506817799</v>
      </c>
      <c r="JG177" s="86">
        <f t="shared" si="220"/>
        <v>0.19688036967509656</v>
      </c>
      <c r="JH177" s="86">
        <f t="shared" si="220"/>
        <v>4.804231910605291E-2</v>
      </c>
      <c r="JI177" s="86">
        <f t="shared" si="220"/>
        <v>1.8028896171175719E-2</v>
      </c>
      <c r="JJ177" s="86">
        <f t="shared" si="220"/>
        <v>6.7240275590671047E-3</v>
      </c>
      <c r="JK177" s="86">
        <f t="shared" si="220"/>
        <v>3.4880439316191543E-3</v>
      </c>
      <c r="JL177" s="86">
        <f t="shared" si="220"/>
        <v>2.888107286048994E-3</v>
      </c>
      <c r="JM177" s="86">
        <f t="shared" si="220"/>
        <v>1.7689442521495853E-2</v>
      </c>
    </row>
    <row r="178" spans="2:273" x14ac:dyDescent="0.25">
      <c r="B178" s="2">
        <v>151</v>
      </c>
      <c r="C178" s="37">
        <v>61.067</v>
      </c>
      <c r="D178" s="37">
        <v>55.698</v>
      </c>
      <c r="E178" s="37">
        <v>56.222000000000001</v>
      </c>
      <c r="F178" s="37">
        <v>56.174999999999997</v>
      </c>
      <c r="G178" s="37">
        <v>55.902999999999999</v>
      </c>
      <c r="H178" s="37">
        <v>55.468000000000004</v>
      </c>
      <c r="I178" s="37">
        <v>57.451999999999998</v>
      </c>
      <c r="J178" s="37">
        <v>58.774000000000001</v>
      </c>
      <c r="K178" s="37">
        <v>58.194000000000003</v>
      </c>
      <c r="L178" s="37">
        <v>56.71</v>
      </c>
      <c r="M178" s="37">
        <v>53.694000000000003</v>
      </c>
      <c r="N178" s="37">
        <v>55.484000000000002</v>
      </c>
      <c r="O178" s="37">
        <v>55.968000000000004</v>
      </c>
      <c r="P178" s="37">
        <v>54.4</v>
      </c>
      <c r="Q178" s="37">
        <v>62.091999999999999</v>
      </c>
      <c r="S178" s="4">
        <f t="shared" si="221"/>
        <v>60.313514620448828</v>
      </c>
      <c r="T178" s="4">
        <f t="shared" si="221"/>
        <v>55.898706608630008</v>
      </c>
      <c r="U178" s="4">
        <f t="shared" si="221"/>
        <v>56.285906695271429</v>
      </c>
      <c r="V178" s="4">
        <f t="shared" si="221"/>
        <v>57.27146289132444</v>
      </c>
      <c r="W178" s="4">
        <f t="shared" si="221"/>
        <v>55.601330320810767</v>
      </c>
      <c r="X178" s="4">
        <f t="shared" si="221"/>
        <v>55.863135771919573</v>
      </c>
      <c r="Y178" s="4">
        <f t="shared" si="221"/>
        <v>58.142428772297208</v>
      </c>
      <c r="Z178" s="4">
        <f t="shared" si="221"/>
        <v>59.095361932270237</v>
      </c>
      <c r="AA178" s="4">
        <f t="shared" si="221"/>
        <v>57.914184532663342</v>
      </c>
      <c r="AB178" s="4">
        <f t="shared" si="221"/>
        <v>54.753802267366012</v>
      </c>
      <c r="AC178" s="4">
        <f t="shared" si="221"/>
        <v>53.122159165022886</v>
      </c>
      <c r="AD178" s="4">
        <f t="shared" si="221"/>
        <v>55.165481580356037</v>
      </c>
      <c r="AE178" s="4">
        <f t="shared" si="221"/>
        <v>55.088092458984136</v>
      </c>
      <c r="AF178" s="4">
        <f t="shared" si="221"/>
        <v>54.472050842736223</v>
      </c>
      <c r="AG178" s="4">
        <f t="shared" si="221"/>
        <v>63.103148713358038</v>
      </c>
      <c r="AI178" s="4">
        <f t="shared" si="222"/>
        <v>0.75348537955117223</v>
      </c>
      <c r="AJ178" s="4">
        <f t="shared" si="222"/>
        <v>-0.20070660863000711</v>
      </c>
      <c r="AK178" s="4">
        <f t="shared" si="222"/>
        <v>-6.3906695271427338E-2</v>
      </c>
      <c r="AL178" s="4">
        <f t="shared" si="222"/>
        <v>-1.0964628913244425</v>
      </c>
      <c r="AM178" s="4">
        <f t="shared" si="222"/>
        <v>0.30166967918923149</v>
      </c>
      <c r="AN178" s="4">
        <f t="shared" si="222"/>
        <v>-0.39513577191956983</v>
      </c>
      <c r="AO178" s="4">
        <f t="shared" si="222"/>
        <v>-0.69042877229721</v>
      </c>
      <c r="AP178" s="4">
        <f t="shared" si="222"/>
        <v>-0.32136193227023568</v>
      </c>
      <c r="AQ178" s="4">
        <f t="shared" si="222"/>
        <v>0.27981546733666107</v>
      </c>
      <c r="AR178" s="4">
        <f t="shared" si="222"/>
        <v>1.9561977326339886</v>
      </c>
      <c r="AS178" s="4">
        <f t="shared" si="222"/>
        <v>0.57184083497711669</v>
      </c>
      <c r="AT178" s="4">
        <f t="shared" si="222"/>
        <v>0.31851841964396499</v>
      </c>
      <c r="AU178" s="4">
        <f t="shared" si="222"/>
        <v>0.87990754101586788</v>
      </c>
      <c r="AV178" s="4">
        <f t="shared" si="222"/>
        <v>-7.2050842736224752E-2</v>
      </c>
      <c r="AW178" s="4">
        <f t="shared" si="222"/>
        <v>-1.0111487133580397</v>
      </c>
      <c r="AY178" s="2">
        <f t="shared" ref="AY178:BM194" si="227">IF(OR($B178 &lt; C$230, $B178 &gt; C$233), #N/A, ((1-FG178)*DK178) + (FG178 - FW178)*EA178 + (FW178*EQ178))</f>
        <v>60.303405408009205</v>
      </c>
      <c r="AZ178" s="2">
        <f t="shared" si="227"/>
        <v>55.333623816550784</v>
      </c>
      <c r="BA178" s="2">
        <f t="shared" si="227"/>
        <v>55.392982432668624</v>
      </c>
      <c r="BB178" s="2">
        <f t="shared" si="227"/>
        <v>55.908808293436749</v>
      </c>
      <c r="BC178" s="2">
        <f t="shared" si="227"/>
        <v>54.068782617825605</v>
      </c>
      <c r="BD178" s="2">
        <f t="shared" si="227"/>
        <v>53.347165801417532</v>
      </c>
      <c r="BE178" s="2">
        <f t="shared" si="227"/>
        <v>51.171921676485226</v>
      </c>
      <c r="BF178" s="2">
        <f t="shared" si="227"/>
        <v>50.851692991574886</v>
      </c>
      <c r="BG178" s="2">
        <f t="shared" si="227"/>
        <v>50.449637839580404</v>
      </c>
      <c r="BH178" s="2">
        <f t="shared" si="227"/>
        <v>50.718039413408164</v>
      </c>
      <c r="BI178" s="2">
        <f t="shared" si="227"/>
        <v>51.318357160000588</v>
      </c>
      <c r="BJ178" s="2">
        <f t="shared" si="227"/>
        <v>54.239136766702913</v>
      </c>
      <c r="BK178" s="2">
        <f t="shared" si="227"/>
        <v>54.53909632933636</v>
      </c>
      <c r="BL178" s="2">
        <f t="shared" si="227"/>
        <v>53.234924363235308</v>
      </c>
      <c r="BM178" s="2">
        <f t="shared" si="227"/>
        <v>56.261347120959201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61.067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>
        <f t="shared" si="228"/>
        <v>55.968000000000004</v>
      </c>
      <c r="CR178" s="2">
        <f t="shared" si="228"/>
        <v>54.4</v>
      </c>
      <c r="CS178" s="2" t="str">
        <f t="shared" si="228"/>
        <v/>
      </c>
      <c r="CU178" s="2">
        <f t="shared" si="197"/>
        <v>61.067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>
        <f t="shared" si="209"/>
        <v>55.968000000000004</v>
      </c>
      <c r="DH178" s="2">
        <f t="shared" si="210"/>
        <v>54.4</v>
      </c>
      <c r="DI178" s="2" t="str">
        <f t="shared" si="211"/>
        <v/>
      </c>
      <c r="DK178" s="2">
        <f t="shared" si="223"/>
        <v>111.39371639987921</v>
      </c>
      <c r="DL178" s="2">
        <f t="shared" si="223"/>
        <v>87.656352159468454</v>
      </c>
      <c r="DM178" s="2">
        <f t="shared" si="223"/>
        <v>97.536744326990799</v>
      </c>
      <c r="DN178" s="2">
        <f t="shared" si="223"/>
        <v>93.293755662941692</v>
      </c>
      <c r="DO178" s="2">
        <f t="shared" si="223"/>
        <v>83.484955602536999</v>
      </c>
      <c r="DP178" s="2">
        <f t="shared" si="223"/>
        <v>88.473809226696943</v>
      </c>
      <c r="DQ178" s="2">
        <f t="shared" si="223"/>
        <v>87.586730499325213</v>
      </c>
      <c r="DR178" s="2">
        <f t="shared" si="223"/>
        <v>95.070568552358012</v>
      </c>
      <c r="DS178" s="2">
        <f t="shared" si="223"/>
        <v>103.3818842780027</v>
      </c>
      <c r="DT178" s="2">
        <f t="shared" si="223"/>
        <v>108.43582005689902</v>
      </c>
      <c r="DU178" s="2">
        <f t="shared" si="223"/>
        <v>105.5593630662021</v>
      </c>
      <c r="DV178" s="2">
        <f t="shared" si="223"/>
        <v>100.77180126849895</v>
      </c>
      <c r="DW178" s="2">
        <f t="shared" si="223"/>
        <v>100.7906492600423</v>
      </c>
      <c r="DX178" s="2">
        <f t="shared" si="223"/>
        <v>90.552064028994238</v>
      </c>
      <c r="DY178" s="2">
        <f t="shared" si="223"/>
        <v>84.14018318318314</v>
      </c>
      <c r="DZ178" s="5"/>
      <c r="EA178" s="2">
        <f t="shared" si="213"/>
        <v>60.24199436258808</v>
      </c>
      <c r="EB178" s="2">
        <f t="shared" si="213"/>
        <v>54.643072663373871</v>
      </c>
      <c r="EC178" s="2">
        <f t="shared" si="213"/>
        <v>55.385754504504511</v>
      </c>
      <c r="ED178" s="2">
        <f t="shared" si="213"/>
        <v>55.929993308750412</v>
      </c>
      <c r="EE178" s="2">
        <f t="shared" si="213"/>
        <v>54.006152503681889</v>
      </c>
      <c r="EF178" s="2">
        <f t="shared" si="213"/>
        <v>53.449356010633061</v>
      </c>
      <c r="EG178" s="2">
        <f t="shared" si="213"/>
        <v>51.13685004460055</v>
      </c>
      <c r="EH178" s="2">
        <f t="shared" si="213"/>
        <v>50.744831646875184</v>
      </c>
      <c r="EI178" s="2">
        <f t="shared" si="213"/>
        <v>50.184667506621714</v>
      </c>
      <c r="EJ178" s="2">
        <f t="shared" si="213"/>
        <v>50.345449610239953</v>
      </c>
      <c r="EK178" s="2">
        <f t="shared" si="212"/>
        <v>51.025313810045589</v>
      </c>
      <c r="EL178" s="2">
        <f t="shared" si="179"/>
        <v>54.164992753879325</v>
      </c>
      <c r="EM178" s="2">
        <f t="shared" si="179"/>
        <v>54.57296359473618</v>
      </c>
      <c r="EN178" s="2">
        <f t="shared" si="179"/>
        <v>53.182713388970399</v>
      </c>
      <c r="EO178" s="2">
        <f t="shared" si="179"/>
        <v>56.126464166156893</v>
      </c>
      <c r="EP178" s="5"/>
      <c r="EQ178" s="2">
        <f t="shared" si="224"/>
        <v>60.464851599754056</v>
      </c>
      <c r="ER178" s="2">
        <f t="shared" si="224"/>
        <v>56.718495453803456</v>
      </c>
      <c r="ES178" s="2">
        <f t="shared" si="224"/>
        <v>55.400408615343565</v>
      </c>
      <c r="ET178" s="2">
        <f t="shared" si="224"/>
        <v>55.863763807227265</v>
      </c>
      <c r="EU178" s="2">
        <f t="shared" si="224"/>
        <v>54.186255884516349</v>
      </c>
      <c r="EV178" s="2">
        <f t="shared" si="224"/>
        <v>53.158572196425759</v>
      </c>
      <c r="EW178" s="2">
        <f t="shared" si="224"/>
        <v>51.213246293246392</v>
      </c>
      <c r="EX178" s="2">
        <f t="shared" si="224"/>
        <v>50.975696472942985</v>
      </c>
      <c r="EY178" s="2">
        <f t="shared" si="224"/>
        <v>50.815860590989246</v>
      </c>
      <c r="EZ178" s="2">
        <f t="shared" si="224"/>
        <v>51.332564220179833</v>
      </c>
      <c r="FA178" s="2">
        <f t="shared" si="224"/>
        <v>51.943509506316879</v>
      </c>
      <c r="FB178" s="2">
        <f t="shared" si="224"/>
        <v>54.415031735112983</v>
      </c>
      <c r="FC178" s="2">
        <f t="shared" si="224"/>
        <v>54.436266170451283</v>
      </c>
      <c r="FD178" s="2">
        <f t="shared" si="224"/>
        <v>53.372959268090199</v>
      </c>
      <c r="FE178" s="2">
        <f t="shared" si="224"/>
        <v>56.75447483015256</v>
      </c>
      <c r="FG178" s="2">
        <f t="shared" si="225"/>
        <v>0.99995111874101683</v>
      </c>
      <c r="FH178" s="2">
        <f t="shared" si="225"/>
        <v>0.99995244913006898</v>
      </c>
      <c r="FI178" s="2">
        <f t="shared" si="225"/>
        <v>0.99994574586514129</v>
      </c>
      <c r="FJ178" s="2">
        <f t="shared" si="225"/>
        <v>0.99994953116469421</v>
      </c>
      <c r="FK178" s="2">
        <f t="shared" si="225"/>
        <v>0.99994270068461433</v>
      </c>
      <c r="FL178" s="2">
        <f t="shared" si="225"/>
        <v>0.99994276251445136</v>
      </c>
      <c r="FM178" s="2">
        <f t="shared" si="225"/>
        <v>0.99994163496522936</v>
      </c>
      <c r="FN178" s="2">
        <f t="shared" si="225"/>
        <v>0.99993999641745168</v>
      </c>
      <c r="FO178" s="2">
        <f t="shared" si="225"/>
        <v>0.99993909217627297</v>
      </c>
      <c r="FP178" s="2">
        <f t="shared" si="225"/>
        <v>0.99993339143002025</v>
      </c>
      <c r="FQ178" s="2">
        <f t="shared" si="225"/>
        <v>0.9999410847610869</v>
      </c>
      <c r="FR178" s="2">
        <f t="shared" si="225"/>
        <v>0.99994551719294011</v>
      </c>
      <c r="FS178" s="2">
        <f t="shared" si="225"/>
        <v>0.99994687770262125</v>
      </c>
      <c r="FT178" s="2">
        <f t="shared" si="225"/>
        <v>0.99994373547299997</v>
      </c>
      <c r="FU178" s="2">
        <f t="shared" si="225"/>
        <v>0.99993200728003662</v>
      </c>
      <c r="FV178" s="5"/>
      <c r="FW178" s="2">
        <f t="shared" ref="FW178:GK194" si="229">POWER(10,($B178-C$232)/C$229)/(1+POWER(10,($B178-C$232)/C$229))</f>
        <v>0.26434270476448457</v>
      </c>
      <c r="FX178" s="2">
        <f t="shared" si="229"/>
        <v>0.33197156078014567</v>
      </c>
      <c r="FY178" s="2">
        <f t="shared" si="229"/>
        <v>0.33717928928735985</v>
      </c>
      <c r="FZ178" s="2">
        <f t="shared" si="229"/>
        <v>0.34834507812595872</v>
      </c>
      <c r="GA178" s="2">
        <f t="shared" si="229"/>
        <v>0.33836676816062722</v>
      </c>
      <c r="GB178" s="2">
        <f t="shared" si="229"/>
        <v>0.35832434874127456</v>
      </c>
      <c r="GC178" s="2">
        <f t="shared" si="229"/>
        <v>0.4312284166894132</v>
      </c>
      <c r="GD178" s="2">
        <f t="shared" si="229"/>
        <v>0.45135347580265262</v>
      </c>
      <c r="GE178" s="2">
        <f t="shared" si="229"/>
        <v>0.41465949602263696</v>
      </c>
      <c r="GF178" s="2">
        <f t="shared" si="229"/>
        <v>0.37353361296680637</v>
      </c>
      <c r="GG178" s="2">
        <f t="shared" si="229"/>
        <v>0.31565216934814883</v>
      </c>
      <c r="GH178" s="2">
        <f t="shared" si="229"/>
        <v>0.28637431937339924</v>
      </c>
      <c r="GI178" s="2">
        <f t="shared" si="229"/>
        <v>0.26571426076172056</v>
      </c>
      <c r="GJ178" s="2">
        <f t="shared" si="229"/>
        <v>0.26338759955633528</v>
      </c>
      <c r="GK178" s="2">
        <f t="shared" si="229"/>
        <v>0.21174517165678047</v>
      </c>
      <c r="GL178" s="5"/>
      <c r="GM178" s="86">
        <f t="shared" ref="GM178:HA194" si="230" xml:space="preserve"> _xlfn.NORM.DIST($B178, C$7, ABS(C$11), TRUE) * _xlfn.NORM.DIST(($B178 - C$7)*C$15, 0, ABS(C$11), TRUE) * 2</f>
        <v>4.2261836836247287E-210</v>
      </c>
      <c r="GN178" s="86">
        <f t="shared" si="230"/>
        <v>3.2052486845672471E-210</v>
      </c>
      <c r="GO178" s="86">
        <f t="shared" si="230"/>
        <v>2.0581271498238046E-269</v>
      </c>
      <c r="GP178" s="86">
        <f t="shared" si="230"/>
        <v>5.0807365391361951E-266</v>
      </c>
      <c r="GQ178" s="86">
        <f t="shared" si="230"/>
        <v>2.4846393552692495E-245</v>
      </c>
      <c r="GR178" s="86">
        <f t="shared" si="230"/>
        <v>1.3547443365771821E-217</v>
      </c>
      <c r="GS178" s="86">
        <f t="shared" si="230"/>
        <v>6.2318658865475139E-283</v>
      </c>
      <c r="GT178" s="86">
        <f t="shared" si="230"/>
        <v>0</v>
      </c>
      <c r="GU178" s="86">
        <f t="shared" si="230"/>
        <v>0</v>
      </c>
      <c r="GV178" s="86">
        <f t="shared" si="230"/>
        <v>2.7954067623962887E-299</v>
      </c>
      <c r="GW178" s="86">
        <f t="shared" si="230"/>
        <v>0</v>
      </c>
      <c r="GX178" s="86">
        <f t="shared" si="230"/>
        <v>9.6723313225698422E-306</v>
      </c>
      <c r="GY178" s="86">
        <f t="shared" si="230"/>
        <v>5.7645000443595019E-308</v>
      </c>
      <c r="GZ178" s="86">
        <f t="shared" si="230"/>
        <v>0</v>
      </c>
      <c r="HA178" s="86">
        <f t="shared" si="230"/>
        <v>0</v>
      </c>
      <c r="HC178" s="86">
        <f t="shared" si="181"/>
        <v>7.2263767724247953E-84</v>
      </c>
      <c r="HD178" s="86">
        <f t="shared" si="181"/>
        <v>4.1911247288669514E-110</v>
      </c>
      <c r="HE178" s="86">
        <f t="shared" si="181"/>
        <v>2.138226566608979E-141</v>
      </c>
      <c r="HF178" s="86">
        <f t="shared" si="180"/>
        <v>2.2801439047353041E-140</v>
      </c>
      <c r="HG178" s="86">
        <f t="shared" si="180"/>
        <v>1.0754980080834313E-171</v>
      </c>
      <c r="HH178" s="86">
        <f t="shared" si="180"/>
        <v>2.177078772063744E-173</v>
      </c>
      <c r="HI178" s="86">
        <f t="shared" si="180"/>
        <v>1.9371050000462409E-269</v>
      </c>
      <c r="HJ178" s="86">
        <f t="shared" si="180"/>
        <v>0</v>
      </c>
      <c r="HK178" s="86">
        <f t="shared" si="180"/>
        <v>0</v>
      </c>
      <c r="HL178" s="86">
        <f t="shared" si="180"/>
        <v>1.5013146734279481E-194</v>
      </c>
      <c r="HM178" s="86">
        <f t="shared" si="180"/>
        <v>1.6015414366374659E-245</v>
      </c>
      <c r="HN178" s="86">
        <f t="shared" si="180"/>
        <v>3.4586576478314287E-183</v>
      </c>
      <c r="HO178" s="86">
        <f t="shared" si="226"/>
        <v>5.8687262652927224E-150</v>
      </c>
      <c r="HP178" s="86">
        <f t="shared" si="226"/>
        <v>1.9720891820870708E-200</v>
      </c>
      <c r="HQ178" s="86">
        <f t="shared" si="226"/>
        <v>4.3705371338969226E-266</v>
      </c>
      <c r="HS178" s="86">
        <f t="shared" ref="HS178:IG194" si="231" xml:space="preserve"> _xlfn.NORM.DIST($B178, C$9, ABS(C$13), TRUE) * _xlfn.NORM.DIST(($B178 - C$9)*C$17, 0, ABS(C$13), TRUE) * 2</f>
        <v>1.2643173002639549E-12</v>
      </c>
      <c r="HT178" s="86">
        <f t="shared" si="231"/>
        <v>8.3816748557299853E-15</v>
      </c>
      <c r="HU178" s="86">
        <f t="shared" si="231"/>
        <v>6.8056869880570203E-16</v>
      </c>
      <c r="HV178" s="86">
        <f t="shared" si="231"/>
        <v>8.150707623778457E-18</v>
      </c>
      <c r="HW178" s="86">
        <f t="shared" si="231"/>
        <v>2.4196381884895539E-18</v>
      </c>
      <c r="HX178" s="86">
        <f t="shared" si="231"/>
        <v>5.4599420314855912E-19</v>
      </c>
      <c r="HY178" s="86">
        <f t="shared" si="231"/>
        <v>3.2382880904416432E-24</v>
      </c>
      <c r="HZ178" s="86">
        <f t="shared" si="231"/>
        <v>2.655090493579748E-26</v>
      </c>
      <c r="IA178" s="86">
        <f t="shared" si="231"/>
        <v>2.1080860572241193E-24</v>
      </c>
      <c r="IB178" s="86">
        <f t="shared" si="231"/>
        <v>1.3690924706784482E-27</v>
      </c>
      <c r="IC178" s="86">
        <f t="shared" si="231"/>
        <v>1.5360730460458311E-16</v>
      </c>
      <c r="ID178" s="86">
        <f t="shared" si="231"/>
        <v>1.0473974306979659E-14</v>
      </c>
      <c r="IE178" s="86">
        <f t="shared" si="231"/>
        <v>3.6372560368581204E-13</v>
      </c>
      <c r="IF178" s="86">
        <f t="shared" si="231"/>
        <v>1.3534130476318196E-10</v>
      </c>
      <c r="IG178" s="86">
        <f t="shared" si="231"/>
        <v>4.4301126942001504E-11</v>
      </c>
      <c r="II178" s="86">
        <f t="shared" ref="II178:IW194" si="232" xml:space="preserve"> _xlfn.NORM.DIST($B178, C$10, ABS(C$14), TRUE) * _xlfn.NORM.DIST(($B178 - C$10)*C$18, 0, ABS(C$14), TRUE) * 2</f>
        <v>8.2007007767745475E-3</v>
      </c>
      <c r="IJ178" s="86">
        <f t="shared" si="232"/>
        <v>7.7066063775264218E-2</v>
      </c>
      <c r="IK178" s="86">
        <f t="shared" si="232"/>
        <v>7.4205168702888846E-2</v>
      </c>
      <c r="IL178" s="86">
        <f t="shared" si="232"/>
        <v>8.9495635003461749E-2</v>
      </c>
      <c r="IM178" s="86">
        <f t="shared" si="232"/>
        <v>6.4036419898313934E-2</v>
      </c>
      <c r="IN178" s="86">
        <f t="shared" si="232"/>
        <v>0.10885681932711225</v>
      </c>
      <c r="IO178" s="86">
        <f t="shared" si="232"/>
        <v>0.37268321999610443</v>
      </c>
      <c r="IP178" s="86">
        <f t="shared" si="232"/>
        <v>0.44988910555766115</v>
      </c>
      <c r="IQ178" s="86">
        <f t="shared" si="232"/>
        <v>0.29207523155341342</v>
      </c>
      <c r="IR178" s="86">
        <f t="shared" si="232"/>
        <v>9.2722556405524265E-2</v>
      </c>
      <c r="IS178" s="86">
        <f t="shared" si="232"/>
        <v>3.4526962225429288E-2</v>
      </c>
      <c r="IT178" s="86">
        <f t="shared" si="232"/>
        <v>1.3818936390043815E-2</v>
      </c>
      <c r="IU178" s="86">
        <f t="shared" si="232"/>
        <v>7.3970321040946448E-3</v>
      </c>
      <c r="IV178" s="86">
        <f t="shared" si="232"/>
        <v>6.1029445355155372E-3</v>
      </c>
      <c r="IW178" s="86">
        <f t="shared" si="232"/>
        <v>2.6641682909247278E-2</v>
      </c>
      <c r="IY178" s="86">
        <f t="shared" ref="IY178:JM194" si="233">GM178+HC178+HS178+II178</f>
        <v>8.2007007780388642E-3</v>
      </c>
      <c r="IZ178" s="86">
        <f t="shared" si="233"/>
        <v>7.70660637752726E-2</v>
      </c>
      <c r="JA178" s="86">
        <f t="shared" si="233"/>
        <v>7.4205168702889526E-2</v>
      </c>
      <c r="JB178" s="86">
        <f t="shared" si="233"/>
        <v>8.9495635003461763E-2</v>
      </c>
      <c r="JC178" s="86">
        <f t="shared" si="233"/>
        <v>6.4036419898313934E-2</v>
      </c>
      <c r="JD178" s="86">
        <f t="shared" si="233"/>
        <v>0.10885681932711225</v>
      </c>
      <c r="JE178" s="86">
        <f t="shared" si="233"/>
        <v>0.37268321999610443</v>
      </c>
      <c r="JF178" s="86">
        <f t="shared" si="233"/>
        <v>0.44988910555766115</v>
      </c>
      <c r="JG178" s="86">
        <f t="shared" si="233"/>
        <v>0.29207523155341342</v>
      </c>
      <c r="JH178" s="86">
        <f t="shared" si="233"/>
        <v>9.2722556405524265E-2</v>
      </c>
      <c r="JI178" s="86">
        <f t="shared" si="233"/>
        <v>3.452696222542944E-2</v>
      </c>
      <c r="JJ178" s="86">
        <f t="shared" si="233"/>
        <v>1.381893639005429E-2</v>
      </c>
      <c r="JK178" s="86">
        <f t="shared" si="233"/>
        <v>7.3970321044583703E-3</v>
      </c>
      <c r="JL178" s="86">
        <f t="shared" si="233"/>
        <v>6.1029446708568422E-3</v>
      </c>
      <c r="JM178" s="86">
        <f t="shared" si="233"/>
        <v>2.6641682953548403E-2</v>
      </c>
    </row>
    <row r="179" spans="2:273" x14ac:dyDescent="0.25">
      <c r="B179" s="2">
        <v>152</v>
      </c>
      <c r="C179" s="37">
        <v>60.2</v>
      </c>
      <c r="D179" s="37">
        <v>56.031999999999996</v>
      </c>
      <c r="E179" s="37">
        <v>56.429000000000002</v>
      </c>
      <c r="F179" s="37">
        <v>57</v>
      </c>
      <c r="G179" s="37">
        <v>57.064999999999998</v>
      </c>
      <c r="H179" s="37">
        <v>57.661000000000001</v>
      </c>
      <c r="I179" s="37">
        <v>58.048000000000002</v>
      </c>
      <c r="J179" s="37">
        <v>58.613</v>
      </c>
      <c r="K179" s="37">
        <v>58.597000000000001</v>
      </c>
      <c r="L179" s="37">
        <v>56.951999999999998</v>
      </c>
      <c r="M179" s="37">
        <v>54.5</v>
      </c>
      <c r="N179" s="37">
        <v>54.694000000000003</v>
      </c>
      <c r="O179" s="37">
        <v>55.258000000000003</v>
      </c>
      <c r="P179" s="37">
        <v>56.338000000000001</v>
      </c>
      <c r="Q179" s="37">
        <v>64.938000000000002</v>
      </c>
      <c r="S179" s="4">
        <f t="shared" si="221"/>
        <v>60.226772258128641</v>
      </c>
      <c r="T179" s="4">
        <f t="shared" si="221"/>
        <v>56.07903630006323</v>
      </c>
      <c r="U179" s="4">
        <f t="shared" si="221"/>
        <v>56.591763361919945</v>
      </c>
      <c r="V179" s="4">
        <f t="shared" si="221"/>
        <v>57.782974726274624</v>
      </c>
      <c r="W179" s="4">
        <f t="shared" si="221"/>
        <v>56.317500262153445</v>
      </c>
      <c r="X179" s="4">
        <f t="shared" si="221"/>
        <v>56.832003863544983</v>
      </c>
      <c r="Y179" s="4">
        <f t="shared" si="221"/>
        <v>58.449260173252853</v>
      </c>
      <c r="Z179" s="4">
        <f t="shared" si="221"/>
        <v>58.513627634050962</v>
      </c>
      <c r="AA179" s="4">
        <f t="shared" si="221"/>
        <v>58.994411302031132</v>
      </c>
      <c r="AB179" s="4">
        <f t="shared" si="221"/>
        <v>56.830697881115995</v>
      </c>
      <c r="AC179" s="4">
        <f t="shared" si="221"/>
        <v>54.120299277622941</v>
      </c>
      <c r="AD179" s="4">
        <f t="shared" si="221"/>
        <v>55.74000581602521</v>
      </c>
      <c r="AE179" s="4">
        <f t="shared" si="221"/>
        <v>55.40740883110977</v>
      </c>
      <c r="AF179" s="4">
        <f t="shared" si="221"/>
        <v>55.3692239488038</v>
      </c>
      <c r="AG179" s="4">
        <f t="shared" si="221"/>
        <v>65.633937291775894</v>
      </c>
      <c r="AI179" s="4">
        <f t="shared" si="222"/>
        <v>-2.6772258128637816E-2</v>
      </c>
      <c r="AJ179" s="4">
        <f t="shared" si="222"/>
        <v>-4.7036300063233227E-2</v>
      </c>
      <c r="AK179" s="4">
        <f t="shared" si="222"/>
        <v>-0.16276336191994289</v>
      </c>
      <c r="AL179" s="4">
        <f t="shared" si="222"/>
        <v>-0.78297472627462383</v>
      </c>
      <c r="AM179" s="4">
        <f t="shared" si="222"/>
        <v>0.7474997378465531</v>
      </c>
      <c r="AN179" s="4">
        <f t="shared" si="222"/>
        <v>0.82899613645501802</v>
      </c>
      <c r="AO179" s="4">
        <f t="shared" si="222"/>
        <v>-0.4012601732528509</v>
      </c>
      <c r="AP179" s="4">
        <f t="shared" si="222"/>
        <v>9.9372365949037089E-2</v>
      </c>
      <c r="AQ179" s="4">
        <f t="shared" si="222"/>
        <v>-0.39741130203113073</v>
      </c>
      <c r="AR179" s="4">
        <f t="shared" si="222"/>
        <v>0.12130211888400311</v>
      </c>
      <c r="AS179" s="4">
        <f t="shared" si="222"/>
        <v>0.37970072237705921</v>
      </c>
      <c r="AT179" s="4">
        <f t="shared" si="222"/>
        <v>-1.0460058160252075</v>
      </c>
      <c r="AU179" s="4">
        <f t="shared" si="222"/>
        <v>-0.14940883110976699</v>
      </c>
      <c r="AV179" s="4">
        <f t="shared" si="222"/>
        <v>0.96877605119620114</v>
      </c>
      <c r="AW179" s="4">
        <f t="shared" si="222"/>
        <v>-0.69593729177589125</v>
      </c>
      <c r="AY179" s="2">
        <f t="shared" si="227"/>
        <v>60.208344605670838</v>
      </c>
      <c r="AZ179" s="2">
        <f t="shared" si="227"/>
        <v>55.25693754506058</v>
      </c>
      <c r="BA179" s="2">
        <f t="shared" si="227"/>
        <v>55.266219255217628</v>
      </c>
      <c r="BB179" s="2">
        <f t="shared" si="227"/>
        <v>55.791883832654513</v>
      </c>
      <c r="BC179" s="2">
        <f t="shared" si="227"/>
        <v>53.960192655376758</v>
      </c>
      <c r="BD179" s="2">
        <f t="shared" si="227"/>
        <v>53.242852596587589</v>
      </c>
      <c r="BE179" s="2">
        <f t="shared" si="227"/>
        <v>51.066029953245277</v>
      </c>
      <c r="BF179" s="2">
        <f t="shared" si="227"/>
        <v>50.71233383239899</v>
      </c>
      <c r="BG179" s="2">
        <f t="shared" si="227"/>
        <v>50.297758022557971</v>
      </c>
      <c r="BH179" s="2">
        <f t="shared" si="227"/>
        <v>50.564298344919685</v>
      </c>
      <c r="BI179" s="2">
        <f t="shared" si="227"/>
        <v>51.154334909136239</v>
      </c>
      <c r="BJ179" s="2">
        <f t="shared" si="227"/>
        <v>54.085570835023645</v>
      </c>
      <c r="BK179" s="2">
        <f t="shared" si="227"/>
        <v>54.386468882395576</v>
      </c>
      <c r="BL179" s="2">
        <f t="shared" si="227"/>
        <v>53.085820505072185</v>
      </c>
      <c r="BM179" s="2">
        <f t="shared" si="227"/>
        <v>56.095733339291598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111.61039972817881</v>
      </c>
      <c r="DL179" s="2">
        <f t="shared" si="223"/>
        <v>87.710928571428596</v>
      </c>
      <c r="DM179" s="2">
        <f t="shared" si="223"/>
        <v>97.701260253699758</v>
      </c>
      <c r="DN179" s="2">
        <f t="shared" si="223"/>
        <v>93.432602083962536</v>
      </c>
      <c r="DO179" s="2">
        <f t="shared" si="223"/>
        <v>83.541914376321358</v>
      </c>
      <c r="DP179" s="2">
        <f t="shared" si="223"/>
        <v>88.573618561434813</v>
      </c>
      <c r="DQ179" s="2">
        <f t="shared" si="223"/>
        <v>87.685788596491207</v>
      </c>
      <c r="DR179" s="2">
        <f t="shared" si="223"/>
        <v>95.222985118721937</v>
      </c>
      <c r="DS179" s="2">
        <f t="shared" si="223"/>
        <v>103.59319986504724</v>
      </c>
      <c r="DT179" s="2">
        <f t="shared" si="223"/>
        <v>108.68564390706499</v>
      </c>
      <c r="DU179" s="2">
        <f t="shared" si="223"/>
        <v>105.76024320557492</v>
      </c>
      <c r="DV179" s="2">
        <f t="shared" si="223"/>
        <v>100.92257293868923</v>
      </c>
      <c r="DW179" s="2">
        <f t="shared" si="223"/>
        <v>100.94778414376323</v>
      </c>
      <c r="DX179" s="2">
        <f t="shared" si="223"/>
        <v>90.67402310480216</v>
      </c>
      <c r="DY179" s="2">
        <f t="shared" si="223"/>
        <v>84.182325268125226</v>
      </c>
      <c r="EA179" s="2">
        <f t="shared" si="213"/>
        <v>60.14101601537476</v>
      </c>
      <c r="EB179" s="2">
        <f t="shared" si="213"/>
        <v>54.5035231762918</v>
      </c>
      <c r="EC179" s="2">
        <f t="shared" si="213"/>
        <v>55.258726632882883</v>
      </c>
      <c r="ED179" s="2">
        <f t="shared" si="213"/>
        <v>55.815144561029165</v>
      </c>
      <c r="EE179" s="2">
        <f t="shared" si="213"/>
        <v>53.89219964047475</v>
      </c>
      <c r="EF179" s="2">
        <f t="shared" si="213"/>
        <v>53.354188868104096</v>
      </c>
      <c r="EG179" s="2">
        <f t="shared" si="213"/>
        <v>51.028610539666616</v>
      </c>
      <c r="EH179" s="2">
        <f t="shared" si="213"/>
        <v>50.597580099793731</v>
      </c>
      <c r="EI179" s="2">
        <f t="shared" si="213"/>
        <v>50.012147598515796</v>
      </c>
      <c r="EJ179" s="2">
        <f t="shared" si="213"/>
        <v>50.16094885153521</v>
      </c>
      <c r="EK179" s="2">
        <f t="shared" si="212"/>
        <v>50.834684599342538</v>
      </c>
      <c r="EL179" s="2">
        <f t="shared" si="179"/>
        <v>54.004751086918105</v>
      </c>
      <c r="EM179" s="2">
        <f t="shared" si="179"/>
        <v>54.423806295119832</v>
      </c>
      <c r="EN179" s="2">
        <f t="shared" si="179"/>
        <v>53.028808286088484</v>
      </c>
      <c r="EO179" s="2">
        <f t="shared" si="179"/>
        <v>55.947696342101594</v>
      </c>
      <c r="EQ179" s="2">
        <f t="shared" si="224"/>
        <v>60.371112839086763</v>
      </c>
      <c r="ER179" s="2">
        <f t="shared" si="224"/>
        <v>56.635554506809271</v>
      </c>
      <c r="ES179" s="2">
        <f t="shared" si="224"/>
        <v>55.27378699426211</v>
      </c>
      <c r="ET179" s="2">
        <f t="shared" si="224"/>
        <v>55.747512831053292</v>
      </c>
      <c r="EU179" s="2">
        <f t="shared" si="224"/>
        <v>54.077133486575931</v>
      </c>
      <c r="EV179" s="2">
        <f t="shared" si="224"/>
        <v>53.056177099853187</v>
      </c>
      <c r="EW179" s="2">
        <f t="shared" si="224"/>
        <v>51.106743444008934</v>
      </c>
      <c r="EX179" s="2">
        <f t="shared" si="224"/>
        <v>50.83440070677743</v>
      </c>
      <c r="EY179" s="2">
        <f t="shared" si="224"/>
        <v>50.658647634221857</v>
      </c>
      <c r="EZ179" s="2">
        <f t="shared" si="224"/>
        <v>51.172254550668853</v>
      </c>
      <c r="FA179" s="2">
        <f t="shared" si="224"/>
        <v>51.777586326686901</v>
      </c>
      <c r="FB179" s="2">
        <f t="shared" si="224"/>
        <v>54.26161786332802</v>
      </c>
      <c r="FC179" s="2">
        <f t="shared" si="224"/>
        <v>54.284433073493751</v>
      </c>
      <c r="FD179" s="2">
        <f t="shared" si="224"/>
        <v>53.224377502902897</v>
      </c>
      <c r="FE179" s="2">
        <f t="shared" si="224"/>
        <v>56.590639252636933</v>
      </c>
      <c r="FG179" s="2">
        <f t="shared" si="225"/>
        <v>0.9999554195702246</v>
      </c>
      <c r="FH179" s="2">
        <f t="shared" si="225"/>
        <v>0.99995663290975589</v>
      </c>
      <c r="FI179" s="2">
        <f t="shared" si="225"/>
        <v>0.9999505194047198</v>
      </c>
      <c r="FJ179" s="2">
        <f t="shared" si="225"/>
        <v>0.99995397167075295</v>
      </c>
      <c r="FK179" s="2">
        <f t="shared" si="225"/>
        <v>0.99994774213981108</v>
      </c>
      <c r="FL179" s="2">
        <f t="shared" si="225"/>
        <v>0.99994779852986104</v>
      </c>
      <c r="FM179" s="2">
        <f t="shared" si="225"/>
        <v>0.9999467701822885</v>
      </c>
      <c r="FN179" s="2">
        <f t="shared" si="225"/>
        <v>0.99994527579339032</v>
      </c>
      <c r="FO179" s="2">
        <f t="shared" si="225"/>
        <v>0.99994445110686014</v>
      </c>
      <c r="FP179" s="2">
        <f t="shared" si="225"/>
        <v>0.99993925190615007</v>
      </c>
      <c r="FQ179" s="2">
        <f t="shared" si="225"/>
        <v>0.99994626838496847</v>
      </c>
      <c r="FR179" s="2">
        <f t="shared" si="225"/>
        <v>0.99995031085119823</v>
      </c>
      <c r="FS179" s="2">
        <f t="shared" si="225"/>
        <v>0.99995155166252248</v>
      </c>
      <c r="FT179" s="2">
        <f t="shared" si="225"/>
        <v>0.99994868588746555</v>
      </c>
      <c r="FU179" s="2">
        <f t="shared" si="225"/>
        <v>0.99993798953141089</v>
      </c>
      <c r="FW179" s="2">
        <f t="shared" si="229"/>
        <v>0.2826378130768229</v>
      </c>
      <c r="FX179" s="2">
        <f t="shared" si="229"/>
        <v>0.35270319411287387</v>
      </c>
      <c r="FY179" s="2">
        <f t="shared" si="229"/>
        <v>0.35806182668536457</v>
      </c>
      <c r="FZ179" s="2">
        <f t="shared" si="229"/>
        <v>0.36953360654641298</v>
      </c>
      <c r="GA179" s="2">
        <f t="shared" si="229"/>
        <v>0.35928298499961558</v>
      </c>
      <c r="GB179" s="2">
        <f t="shared" si="229"/>
        <v>0.37976613537177634</v>
      </c>
      <c r="GC179" s="2">
        <f t="shared" si="229"/>
        <v>0.45394650271134795</v>
      </c>
      <c r="GD179" s="2">
        <f t="shared" si="229"/>
        <v>0.47424776142347375</v>
      </c>
      <c r="GE179" s="2">
        <f t="shared" si="229"/>
        <v>0.4371756230250306</v>
      </c>
      <c r="GF179" s="2">
        <f t="shared" si="229"/>
        <v>0.39532480639553208</v>
      </c>
      <c r="GG179" s="2">
        <f t="shared" si="229"/>
        <v>0.33587707142635592</v>
      </c>
      <c r="GH179" s="2">
        <f t="shared" si="229"/>
        <v>0.30556089258049912</v>
      </c>
      <c r="GI179" s="2">
        <f t="shared" si="229"/>
        <v>0.28406763969393239</v>
      </c>
      <c r="GJ179" s="2">
        <f t="shared" si="229"/>
        <v>0.28164191221552209</v>
      </c>
      <c r="GK179" s="2">
        <f t="shared" si="229"/>
        <v>0.22752588483798861</v>
      </c>
      <c r="GM179" s="86">
        <f t="shared" si="230"/>
        <v>5.6666043936240325E-215</v>
      </c>
      <c r="GN179" s="86">
        <f t="shared" si="230"/>
        <v>4.6322369686942465E-215</v>
      </c>
      <c r="GO179" s="86">
        <f t="shared" si="230"/>
        <v>1.1615309192654065E-275</v>
      </c>
      <c r="GP179" s="86">
        <f t="shared" si="230"/>
        <v>3.7974905229842905E-272</v>
      </c>
      <c r="GQ179" s="86">
        <f t="shared" si="230"/>
        <v>5.3135602552256114E-251</v>
      </c>
      <c r="GR179" s="86">
        <f t="shared" si="230"/>
        <v>1.3377623250610689E-222</v>
      </c>
      <c r="GS179" s="86">
        <f t="shared" si="230"/>
        <v>2.225232188811938E-289</v>
      </c>
      <c r="GT179" s="86">
        <f t="shared" si="230"/>
        <v>0</v>
      </c>
      <c r="GU179" s="86">
        <f t="shared" si="230"/>
        <v>0</v>
      </c>
      <c r="GV179" s="86">
        <f t="shared" si="230"/>
        <v>4.2653136140270804E-306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1.4983010957537859E-86</v>
      </c>
      <c r="HD179" s="86">
        <f t="shared" si="181"/>
        <v>1.3370072885587858E-113</v>
      </c>
      <c r="HE179" s="86">
        <f t="shared" si="181"/>
        <v>6.5543672868932512E-146</v>
      </c>
      <c r="HF179" s="86">
        <f t="shared" si="180"/>
        <v>8.5581241761542317E-145</v>
      </c>
      <c r="HG179" s="86">
        <f t="shared" si="180"/>
        <v>4.0440497696418661E-177</v>
      </c>
      <c r="HH179" s="86">
        <f t="shared" si="180"/>
        <v>8.0846862262796131E-179</v>
      </c>
      <c r="HI179" s="86">
        <f t="shared" si="180"/>
        <v>1.0286115409384944E-277</v>
      </c>
      <c r="HJ179" s="86">
        <f t="shared" si="180"/>
        <v>0</v>
      </c>
      <c r="HK179" s="86">
        <f t="shared" si="180"/>
        <v>0</v>
      </c>
      <c r="HL179" s="86">
        <f t="shared" si="180"/>
        <v>1.6641674249900361E-200</v>
      </c>
      <c r="HM179" s="86">
        <f t="shared" si="180"/>
        <v>2.9692803394599842E-253</v>
      </c>
      <c r="HN179" s="86">
        <f t="shared" si="180"/>
        <v>5.1947468057303591E-189</v>
      </c>
      <c r="HO179" s="86">
        <f t="shared" si="226"/>
        <v>8.5479235400568296E-155</v>
      </c>
      <c r="HP179" s="86">
        <f t="shared" si="226"/>
        <v>7.1392401071458483E-207</v>
      </c>
      <c r="HQ179" s="86">
        <f t="shared" si="226"/>
        <v>1.852664409802826E-274</v>
      </c>
      <c r="HS179" s="86">
        <f t="shared" si="231"/>
        <v>9.5646381035707685E-14</v>
      </c>
      <c r="HT179" s="86">
        <f t="shared" si="231"/>
        <v>5.3886079008851542E-16</v>
      </c>
      <c r="HU179" s="86">
        <f t="shared" si="231"/>
        <v>3.4571026685212984E-17</v>
      </c>
      <c r="HV179" s="86">
        <f t="shared" si="231"/>
        <v>3.171424804623195E-19</v>
      </c>
      <c r="HW179" s="86">
        <f t="shared" si="231"/>
        <v>8.3783471190559329E-20</v>
      </c>
      <c r="HX179" s="86">
        <f t="shared" si="231"/>
        <v>1.8159254963405035E-20</v>
      </c>
      <c r="HY179" s="86">
        <f t="shared" si="231"/>
        <v>5.7123053268790536E-26</v>
      </c>
      <c r="HZ179" s="86">
        <f t="shared" si="231"/>
        <v>3.558938841261893E-28</v>
      </c>
      <c r="IA179" s="86">
        <f t="shared" si="231"/>
        <v>3.4407243176277193E-26</v>
      </c>
      <c r="IB179" s="86">
        <f t="shared" si="231"/>
        <v>1.019690469573227E-29</v>
      </c>
      <c r="IC179" s="86">
        <f t="shared" si="231"/>
        <v>6.563192800873934E-18</v>
      </c>
      <c r="ID179" s="86">
        <f t="shared" si="231"/>
        <v>5.6197172102816405E-16</v>
      </c>
      <c r="IE179" s="86">
        <f t="shared" si="231"/>
        <v>2.4580616744389301E-14</v>
      </c>
      <c r="IF179" s="86">
        <f t="shared" si="231"/>
        <v>1.2675752926613944E-11</v>
      </c>
      <c r="IG179" s="86">
        <f t="shared" si="231"/>
        <v>3.4225766419076927E-12</v>
      </c>
      <c r="II179" s="86">
        <f t="shared" si="232"/>
        <v>1.6133665186071181E-2</v>
      </c>
      <c r="IJ179" s="86">
        <f t="shared" si="232"/>
        <v>0.12354581888863571</v>
      </c>
      <c r="IK179" s="86">
        <f t="shared" si="232"/>
        <v>0.12186593579379461</v>
      </c>
      <c r="IL179" s="86">
        <f t="shared" si="232"/>
        <v>0.14550947738079298</v>
      </c>
      <c r="IM179" s="86">
        <f t="shared" si="232"/>
        <v>0.10924411503261376</v>
      </c>
      <c r="IN179" s="86">
        <f t="shared" si="232"/>
        <v>0.1736829632228773</v>
      </c>
      <c r="IO179" s="86">
        <f t="shared" si="232"/>
        <v>0.46250378397774683</v>
      </c>
      <c r="IP179" s="86">
        <f t="shared" si="232"/>
        <v>0.50861747125112466</v>
      </c>
      <c r="IQ179" s="86">
        <f t="shared" si="232"/>
        <v>0.39458073507389091</v>
      </c>
      <c r="IR179" s="86">
        <f t="shared" si="232"/>
        <v>0.16394451598038495</v>
      </c>
      <c r="IS179" s="86">
        <f t="shared" si="232"/>
        <v>6.2384819323220216E-2</v>
      </c>
      <c r="IT179" s="86">
        <f t="shared" si="232"/>
        <v>2.6840696233561393E-2</v>
      </c>
      <c r="IU179" s="86">
        <f t="shared" si="232"/>
        <v>1.4858960701964723E-2</v>
      </c>
      <c r="IV179" s="86">
        <f t="shared" si="232"/>
        <v>1.2160785584822004E-2</v>
      </c>
      <c r="IW179" s="86">
        <f t="shared" si="232"/>
        <v>3.9264789071500078E-2</v>
      </c>
      <c r="IY179" s="86">
        <f t="shared" si="233"/>
        <v>1.6133665186166827E-2</v>
      </c>
      <c r="IZ179" s="86">
        <f t="shared" si="233"/>
        <v>0.12354581888863625</v>
      </c>
      <c r="JA179" s="86">
        <f t="shared" si="233"/>
        <v>0.12186593579379464</v>
      </c>
      <c r="JB179" s="86">
        <f t="shared" si="233"/>
        <v>0.14550947738079298</v>
      </c>
      <c r="JC179" s="86">
        <f t="shared" si="233"/>
        <v>0.10924411503261376</v>
      </c>
      <c r="JD179" s="86">
        <f t="shared" si="233"/>
        <v>0.1736829632228773</v>
      </c>
      <c r="JE179" s="86">
        <f t="shared" si="233"/>
        <v>0.46250378397774683</v>
      </c>
      <c r="JF179" s="86">
        <f t="shared" si="233"/>
        <v>0.50861747125112466</v>
      </c>
      <c r="JG179" s="86">
        <f t="shared" si="233"/>
        <v>0.39458073507389091</v>
      </c>
      <c r="JH179" s="86">
        <f t="shared" si="233"/>
        <v>0.16394451598038495</v>
      </c>
      <c r="JI179" s="86">
        <f t="shared" si="233"/>
        <v>6.2384819323220222E-2</v>
      </c>
      <c r="JJ179" s="86">
        <f t="shared" si="233"/>
        <v>2.6840696233561955E-2</v>
      </c>
      <c r="JK179" s="86">
        <f t="shared" si="233"/>
        <v>1.4858960701989304E-2</v>
      </c>
      <c r="JL179" s="86">
        <f t="shared" si="233"/>
        <v>1.2160785597497756E-2</v>
      </c>
      <c r="JM179" s="86">
        <f t="shared" si="233"/>
        <v>3.9264789074922653E-2</v>
      </c>
    </row>
    <row r="180" spans="2:273" x14ac:dyDescent="0.25">
      <c r="B180" s="2">
        <v>153</v>
      </c>
      <c r="C180" s="37">
        <v>61.667000000000002</v>
      </c>
      <c r="D180" s="37">
        <v>55.683</v>
      </c>
      <c r="E180" s="37">
        <v>57.174999999999997</v>
      </c>
      <c r="F180" s="37">
        <v>58.587000000000003</v>
      </c>
      <c r="G180" s="37">
        <v>56.402999999999999</v>
      </c>
      <c r="H180" s="37">
        <v>57.323</v>
      </c>
      <c r="I180" s="37">
        <v>58.418999999999997</v>
      </c>
      <c r="J180" s="37">
        <v>57.661000000000001</v>
      </c>
      <c r="K180" s="37">
        <v>58.871000000000002</v>
      </c>
      <c r="L180" s="37">
        <v>58.902999999999999</v>
      </c>
      <c r="M180" s="37">
        <v>56.354999999999997</v>
      </c>
      <c r="N180" s="37">
        <v>57.161000000000001</v>
      </c>
      <c r="O180" s="37">
        <v>55.951999999999998</v>
      </c>
      <c r="P180" s="37">
        <v>56.523000000000003</v>
      </c>
      <c r="Q180" s="37">
        <v>68.846000000000004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60.145470691723929</v>
      </c>
      <c r="T180" s="4">
        <f t="shared" si="234"/>
        <v>56.30652172367482</v>
      </c>
      <c r="U180" s="4">
        <f t="shared" si="234"/>
        <v>56.976182316261571</v>
      </c>
      <c r="V180" s="4">
        <f t="shared" si="234"/>
        <v>58.37330946326373</v>
      </c>
      <c r="W180" s="4">
        <f t="shared" si="234"/>
        <v>57.219353369495899</v>
      </c>
      <c r="X180" s="4">
        <f t="shared" si="234"/>
        <v>57.860826267329514</v>
      </c>
      <c r="Y180" s="4">
        <f t="shared" si="234"/>
        <v>57.811075511166273</v>
      </c>
      <c r="Z180" s="4">
        <f t="shared" si="234"/>
        <v>56.915717495677669</v>
      </c>
      <c r="AA180" s="4">
        <f t="shared" si="234"/>
        <v>59.098785330035611</v>
      </c>
      <c r="AB180" s="4">
        <f t="shared" si="234"/>
        <v>59.115537144790778</v>
      </c>
      <c r="AC180" s="4">
        <f t="shared" si="234"/>
        <v>55.550617613056872</v>
      </c>
      <c r="AD180" s="4">
        <f t="shared" si="234"/>
        <v>56.707343483095073</v>
      </c>
      <c r="AE180" s="4">
        <f t="shared" si="234"/>
        <v>56.022881728028224</v>
      </c>
      <c r="AF180" s="4">
        <f t="shared" si="234"/>
        <v>56.8896327889926</v>
      </c>
      <c r="AG180" s="4">
        <f t="shared" si="234"/>
        <v>68.911375382878063</v>
      </c>
      <c r="AI180" s="4">
        <f t="shared" ref="AI180:AW196" si="235">IF(OR($B180 &lt; C$230, $B180 &gt; C$233), 0, C180-S180)</f>
        <v>1.5215293082760724</v>
      </c>
      <c r="AJ180" s="4">
        <f t="shared" si="235"/>
        <v>-0.62352172367481984</v>
      </c>
      <c r="AK180" s="4">
        <f t="shared" si="235"/>
        <v>0.1988176837384259</v>
      </c>
      <c r="AL180" s="4">
        <f t="shared" si="235"/>
        <v>0.21369053673627292</v>
      </c>
      <c r="AM180" s="4">
        <f t="shared" si="235"/>
        <v>-0.81635336949589998</v>
      </c>
      <c r="AN180" s="4">
        <f t="shared" si="235"/>
        <v>-0.537826267329514</v>
      </c>
      <c r="AO180" s="4">
        <f t="shared" si="235"/>
        <v>0.6079244888337243</v>
      </c>
      <c r="AP180" s="4">
        <f t="shared" si="235"/>
        <v>0.74528250432233278</v>
      </c>
      <c r="AQ180" s="4">
        <f t="shared" si="235"/>
        <v>-0.22778533003560852</v>
      </c>
      <c r="AR180" s="4">
        <f t="shared" si="235"/>
        <v>-0.21253714479077956</v>
      </c>
      <c r="AS180" s="4">
        <f t="shared" si="235"/>
        <v>0.80438238694312503</v>
      </c>
      <c r="AT180" s="4">
        <f t="shared" si="235"/>
        <v>0.45365651690492825</v>
      </c>
      <c r="AU180" s="4">
        <f t="shared" si="235"/>
        <v>-7.0881728028226121E-2</v>
      </c>
      <c r="AV180" s="4">
        <f t="shared" si="235"/>
        <v>-0.36663278899259666</v>
      </c>
      <c r="AW180" s="4">
        <f t="shared" si="235"/>
        <v>-6.537538287805944E-2</v>
      </c>
      <c r="AY180" s="2">
        <f t="shared" si="227"/>
        <v>60.113742844399447</v>
      </c>
      <c r="AZ180" s="2">
        <f t="shared" si="227"/>
        <v>55.183856295804425</v>
      </c>
      <c r="BA180" s="2">
        <f t="shared" si="227"/>
        <v>55.139496759335891</v>
      </c>
      <c r="BB180" s="2">
        <f t="shared" si="227"/>
        <v>55.674876936501292</v>
      </c>
      <c r="BC180" s="2">
        <f t="shared" si="227"/>
        <v>53.85192042752923</v>
      </c>
      <c r="BD180" s="2">
        <f t="shared" si="227"/>
        <v>53.138096684583175</v>
      </c>
      <c r="BE180" s="2">
        <f t="shared" si="227"/>
        <v>50.96024711076808</v>
      </c>
      <c r="BF180" s="2">
        <f t="shared" si="227"/>
        <v>50.573291493144417</v>
      </c>
      <c r="BG180" s="2">
        <f t="shared" si="227"/>
        <v>50.146762170124191</v>
      </c>
      <c r="BH180" s="2">
        <f t="shared" si="227"/>
        <v>50.412075902630356</v>
      </c>
      <c r="BI180" s="2">
        <f t="shared" si="227"/>
        <v>50.991933475429647</v>
      </c>
      <c r="BJ180" s="2">
        <f t="shared" si="227"/>
        <v>53.93246822841293</v>
      </c>
      <c r="BK180" s="2">
        <f t="shared" si="227"/>
        <v>54.233653882208756</v>
      </c>
      <c r="BL180" s="2">
        <f t="shared" si="227"/>
        <v>52.937075202596503</v>
      </c>
      <c r="BM180" s="2">
        <f t="shared" si="227"/>
        <v>55.931137276172329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111.82708305647841</v>
      </c>
      <c r="DL180" s="2">
        <f t="shared" si="236"/>
        <v>87.765504983388723</v>
      </c>
      <c r="DM180" s="2">
        <f t="shared" si="236"/>
        <v>97.865776180408702</v>
      </c>
      <c r="DN180" s="2">
        <f t="shared" si="236"/>
        <v>93.571448504983366</v>
      </c>
      <c r="DO180" s="2">
        <f t="shared" si="236"/>
        <v>83.598873150105717</v>
      </c>
      <c r="DP180" s="2">
        <f t="shared" si="236"/>
        <v>88.673427896172683</v>
      </c>
      <c r="DQ180" s="2">
        <f t="shared" si="236"/>
        <v>87.784846693657201</v>
      </c>
      <c r="DR180" s="2">
        <f t="shared" si="236"/>
        <v>95.375401685085876</v>
      </c>
      <c r="DS180" s="2">
        <f t="shared" si="236"/>
        <v>103.80451545209178</v>
      </c>
      <c r="DT180" s="2">
        <f t="shared" si="236"/>
        <v>108.93546775723092</v>
      </c>
      <c r="DU180" s="2">
        <f t="shared" si="236"/>
        <v>105.96112334494774</v>
      </c>
      <c r="DV180" s="2">
        <f t="shared" si="236"/>
        <v>101.07334460887949</v>
      </c>
      <c r="DW180" s="2">
        <f t="shared" si="236"/>
        <v>101.10491902748416</v>
      </c>
      <c r="DX180" s="2">
        <f t="shared" si="236"/>
        <v>90.795982180610068</v>
      </c>
      <c r="DY180" s="2">
        <f t="shared" si="236"/>
        <v>84.224467353067311</v>
      </c>
      <c r="EA180" s="2">
        <f t="shared" si="213"/>
        <v>60.040037668161432</v>
      </c>
      <c r="EB180" s="2">
        <f t="shared" si="213"/>
        <v>54.363973689209736</v>
      </c>
      <c r="EC180" s="2">
        <f t="shared" si="213"/>
        <v>55.131698761261262</v>
      </c>
      <c r="ED180" s="2">
        <f t="shared" si="213"/>
        <v>55.700295813307918</v>
      </c>
      <c r="EE180" s="2">
        <f t="shared" si="213"/>
        <v>53.778246777267611</v>
      </c>
      <c r="EF180" s="2">
        <f t="shared" si="213"/>
        <v>53.259021725575138</v>
      </c>
      <c r="EG180" s="2">
        <f t="shared" si="213"/>
        <v>50.920371034732682</v>
      </c>
      <c r="EH180" s="2">
        <f t="shared" si="213"/>
        <v>50.450328552712278</v>
      </c>
      <c r="EI180" s="2">
        <f t="shared" si="213"/>
        <v>49.83962769040987</v>
      </c>
      <c r="EJ180" s="2">
        <f t="shared" si="213"/>
        <v>49.976448092830466</v>
      </c>
      <c r="EK180" s="2">
        <f t="shared" si="212"/>
        <v>50.644055388639487</v>
      </c>
      <c r="EL180" s="2">
        <f t="shared" si="179"/>
        <v>53.844509419956879</v>
      </c>
      <c r="EM180" s="2">
        <f t="shared" si="179"/>
        <v>54.274648995503469</v>
      </c>
      <c r="EN180" s="2">
        <f t="shared" si="179"/>
        <v>52.87490318320657</v>
      </c>
      <c r="EO180" s="2">
        <f t="shared" si="179"/>
        <v>55.76892851804628</v>
      </c>
      <c r="EQ180" s="2">
        <f t="shared" ref="EQ180:FE196" si="237">CU$228*$B180+CU$229</f>
        <v>60.277374078419477</v>
      </c>
      <c r="ER180" s="2">
        <f t="shared" si="237"/>
        <v>56.552613559815093</v>
      </c>
      <c r="ES180" s="2">
        <f t="shared" si="237"/>
        <v>55.147165373180655</v>
      </c>
      <c r="ET180" s="2">
        <f t="shared" si="237"/>
        <v>55.631261854879327</v>
      </c>
      <c r="EU180" s="2">
        <f t="shared" si="237"/>
        <v>53.968011088635507</v>
      </c>
      <c r="EV180" s="2">
        <f t="shared" si="237"/>
        <v>52.953782003280622</v>
      </c>
      <c r="EW180" s="2">
        <f t="shared" si="237"/>
        <v>51.000240594771476</v>
      </c>
      <c r="EX180" s="2">
        <f t="shared" si="237"/>
        <v>50.693104940611875</v>
      </c>
      <c r="EY180" s="2">
        <f t="shared" si="237"/>
        <v>50.501434677454469</v>
      </c>
      <c r="EZ180" s="2">
        <f t="shared" si="237"/>
        <v>51.011944881157881</v>
      </c>
      <c r="FA180" s="2">
        <f t="shared" si="237"/>
        <v>51.61166314705693</v>
      </c>
      <c r="FB180" s="2">
        <f t="shared" si="237"/>
        <v>54.10820399154305</v>
      </c>
      <c r="FC180" s="2">
        <f t="shared" si="237"/>
        <v>54.132599976536227</v>
      </c>
      <c r="FD180" s="2">
        <f t="shared" si="237"/>
        <v>53.075795737715588</v>
      </c>
      <c r="FE180" s="2">
        <f t="shared" si="237"/>
        <v>56.426803675121306</v>
      </c>
      <c r="FG180" s="2">
        <f t="shared" ref="FG180:FU196" si="238">POWER(10,($B180-C$231)/C$229)/(1+POWER(10,($B180-C$231)/C$229))</f>
        <v>0.99995934200533687</v>
      </c>
      <c r="FH180" s="2">
        <f t="shared" si="238"/>
        <v>0.99996044859270439</v>
      </c>
      <c r="FI180" s="2">
        <f t="shared" si="238"/>
        <v>0.99995487296429453</v>
      </c>
      <c r="FJ180" s="2">
        <f t="shared" si="238"/>
        <v>0.99995802149479662</v>
      </c>
      <c r="FK180" s="2">
        <f t="shared" si="238"/>
        <v>0.99995234004591971</v>
      </c>
      <c r="FL180" s="2">
        <f t="shared" si="238"/>
        <v>0.99995239147472925</v>
      </c>
      <c r="FM180" s="2">
        <f t="shared" si="238"/>
        <v>0.99995145360189608</v>
      </c>
      <c r="FN180" s="2">
        <f t="shared" si="238"/>
        <v>0.99995009069007668</v>
      </c>
      <c r="FO180" s="2">
        <f t="shared" si="238"/>
        <v>0.99994933855972423</v>
      </c>
      <c r="FP180" s="2">
        <f t="shared" si="238"/>
        <v>0.99994459678379888</v>
      </c>
      <c r="FQ180" s="2">
        <f t="shared" si="238"/>
        <v>0.99995099595299386</v>
      </c>
      <c r="FR180" s="2">
        <f t="shared" si="238"/>
        <v>0.99995468275956256</v>
      </c>
      <c r="FS180" s="2">
        <f t="shared" si="238"/>
        <v>0.99995581440271164</v>
      </c>
      <c r="FT180" s="2">
        <f t="shared" si="238"/>
        <v>0.99995320076185412</v>
      </c>
      <c r="FU180" s="2">
        <f t="shared" si="238"/>
        <v>0.9999434454719176</v>
      </c>
      <c r="FW180" s="2">
        <f t="shared" si="229"/>
        <v>0.3016798760255629</v>
      </c>
      <c r="FX180" s="2">
        <f t="shared" si="229"/>
        <v>0.37400466838784868</v>
      </c>
      <c r="FY180" s="2">
        <f t="shared" si="229"/>
        <v>0.37949719484035355</v>
      </c>
      <c r="FZ180" s="2">
        <f t="shared" si="229"/>
        <v>0.39123717952356696</v>
      </c>
      <c r="GA180" s="2">
        <f t="shared" si="229"/>
        <v>0.38074809777040314</v>
      </c>
      <c r="GB180" s="2">
        <f t="shared" si="229"/>
        <v>0.401687787295198</v>
      </c>
      <c r="GC180" s="2">
        <f t="shared" si="229"/>
        <v>0.47685799828708053</v>
      </c>
      <c r="GD180" s="2">
        <f t="shared" si="229"/>
        <v>0.49725083266240921</v>
      </c>
      <c r="GE180" s="2">
        <f t="shared" si="229"/>
        <v>0.45995365225040036</v>
      </c>
      <c r="GF180" s="2">
        <f t="shared" si="229"/>
        <v>0.41753996280837274</v>
      </c>
      <c r="GG180" s="2">
        <f t="shared" si="229"/>
        <v>0.35672236357046466</v>
      </c>
      <c r="GH180" s="2">
        <f t="shared" si="229"/>
        <v>0.3254466994144109</v>
      </c>
      <c r="GI180" s="2">
        <f t="shared" si="229"/>
        <v>0.30316532321268186</v>
      </c>
      <c r="GJ180" s="2">
        <f t="shared" si="229"/>
        <v>0.30064499867001687</v>
      </c>
      <c r="GK180" s="2">
        <f t="shared" si="229"/>
        <v>0.2441184574744352</v>
      </c>
      <c r="GM180" s="86">
        <f t="shared" si="230"/>
        <v>6.6741834150298308E-220</v>
      </c>
      <c r="GN180" s="86">
        <f t="shared" si="230"/>
        <v>5.8911167595660531E-220</v>
      </c>
      <c r="GO180" s="86">
        <f t="shared" si="230"/>
        <v>5.5526727359048974E-282</v>
      </c>
      <c r="GP180" s="86">
        <f t="shared" si="230"/>
        <v>2.4147537376404241E-278</v>
      </c>
      <c r="GQ180" s="86">
        <f t="shared" si="230"/>
        <v>9.7788493137752375E-257</v>
      </c>
      <c r="GR180" s="86">
        <f t="shared" si="230"/>
        <v>1.1575610144508117E-227</v>
      </c>
      <c r="GS180" s="86">
        <f t="shared" si="230"/>
        <v>6.7151728768916311E-296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2.8137257164350303E-89</v>
      </c>
      <c r="HD180" s="86">
        <f t="shared" si="181"/>
        <v>3.7543448081706156E-117</v>
      </c>
      <c r="HE180" s="86">
        <f t="shared" si="181"/>
        <v>1.7033553058106972E-150</v>
      </c>
      <c r="HF180" s="86">
        <f t="shared" si="180"/>
        <v>2.7373857978005561E-149</v>
      </c>
      <c r="HG180" s="86">
        <f t="shared" si="180"/>
        <v>1.2498453608935898E-182</v>
      </c>
      <c r="HH180" s="86">
        <f t="shared" si="180"/>
        <v>2.4714039172263642E-184</v>
      </c>
      <c r="HI180" s="86">
        <f t="shared" si="180"/>
        <v>4.0869745500809026E-286</v>
      </c>
      <c r="HJ180" s="86">
        <f t="shared" si="180"/>
        <v>0</v>
      </c>
      <c r="HK180" s="86">
        <f t="shared" si="180"/>
        <v>0</v>
      </c>
      <c r="HL180" s="86">
        <f t="shared" si="180"/>
        <v>1.4975643848310344E-206</v>
      </c>
      <c r="HM180" s="86">
        <f t="shared" si="180"/>
        <v>4.1694016946580375E-261</v>
      </c>
      <c r="HN180" s="86">
        <f t="shared" si="180"/>
        <v>6.3138378311794813E-195</v>
      </c>
      <c r="HO180" s="86">
        <f t="shared" si="226"/>
        <v>1.0413486358073836E-159</v>
      </c>
      <c r="HP180" s="86">
        <f t="shared" si="226"/>
        <v>2.0401772284283523E-213</v>
      </c>
      <c r="HQ180" s="86">
        <f t="shared" si="226"/>
        <v>5.8147280657945024E-283</v>
      </c>
      <c r="HS180" s="86">
        <f t="shared" si="231"/>
        <v>6.4203227622945665E-15</v>
      </c>
      <c r="HT180" s="86">
        <f t="shared" si="231"/>
        <v>3.0896449571483255E-17</v>
      </c>
      <c r="HU180" s="86">
        <f t="shared" si="231"/>
        <v>1.5495973313917158E-18</v>
      </c>
      <c r="HV180" s="86">
        <f t="shared" si="231"/>
        <v>1.0816401068931731E-20</v>
      </c>
      <c r="HW180" s="86">
        <f t="shared" si="231"/>
        <v>2.5294260150513155E-21</v>
      </c>
      <c r="HX180" s="86">
        <f t="shared" si="231"/>
        <v>5.2742190188493203E-22</v>
      </c>
      <c r="HY180" s="86">
        <f t="shared" si="231"/>
        <v>8.6878537976671673E-28</v>
      </c>
      <c r="HZ180" s="86">
        <f t="shared" si="231"/>
        <v>4.0843298504033748E-30</v>
      </c>
      <c r="IA180" s="86">
        <f t="shared" si="231"/>
        <v>4.8203013407641122E-28</v>
      </c>
      <c r="IB180" s="86">
        <f t="shared" si="231"/>
        <v>6.2789086916348525E-32</v>
      </c>
      <c r="IC180" s="86">
        <f t="shared" si="231"/>
        <v>2.4521306847926621E-19</v>
      </c>
      <c r="ID180" s="86">
        <f t="shared" si="231"/>
        <v>2.6460918229221887E-17</v>
      </c>
      <c r="IE180" s="86">
        <f t="shared" si="231"/>
        <v>1.4666845588345132E-15</v>
      </c>
      <c r="IF180" s="86">
        <f t="shared" si="231"/>
        <v>1.0515527167514198E-12</v>
      </c>
      <c r="IG180" s="86">
        <f t="shared" si="231"/>
        <v>2.3089335133920254E-13</v>
      </c>
      <c r="II180" s="86">
        <f t="shared" si="232"/>
        <v>3.0138776181328601E-2</v>
      </c>
      <c r="IJ180" s="86">
        <f t="shared" si="232"/>
        <v>0.18739628847536294</v>
      </c>
      <c r="IK180" s="86">
        <f t="shared" si="232"/>
        <v>0.1884291439609708</v>
      </c>
      <c r="IL180" s="86">
        <f t="shared" si="232"/>
        <v>0.22154472812163908</v>
      </c>
      <c r="IM180" s="86">
        <f t="shared" si="232"/>
        <v>0.17467651811120544</v>
      </c>
      <c r="IN180" s="86">
        <f t="shared" si="232"/>
        <v>0.25828694833668681</v>
      </c>
      <c r="IO180" s="86">
        <f t="shared" si="232"/>
        <v>0.51215377912411697</v>
      </c>
      <c r="IP180" s="86">
        <f t="shared" si="232"/>
        <v>0.50503631072682464</v>
      </c>
      <c r="IQ180" s="86">
        <f t="shared" si="232"/>
        <v>0.47893378835427969</v>
      </c>
      <c r="IR180" s="86">
        <f t="shared" si="232"/>
        <v>0.2630344290572591</v>
      </c>
      <c r="IS180" s="86">
        <f t="shared" si="232"/>
        <v>0.10618877665477566</v>
      </c>
      <c r="IT180" s="86">
        <f t="shared" si="232"/>
        <v>4.9269537183223459E-2</v>
      </c>
      <c r="IU180" s="86">
        <f t="shared" si="232"/>
        <v>2.8281690867034765E-2</v>
      </c>
      <c r="IV180" s="86">
        <f t="shared" si="232"/>
        <v>2.2847251528532498E-2</v>
      </c>
      <c r="IW180" s="86">
        <f t="shared" si="232"/>
        <v>5.6640307696962759E-2</v>
      </c>
      <c r="IY180" s="86">
        <f t="shared" si="233"/>
        <v>3.0138776181335022E-2</v>
      </c>
      <c r="IZ180" s="86">
        <f t="shared" si="233"/>
        <v>0.18739628847536297</v>
      </c>
      <c r="JA180" s="86">
        <f t="shared" si="233"/>
        <v>0.1884291439609708</v>
      </c>
      <c r="JB180" s="86">
        <f t="shared" si="233"/>
        <v>0.22154472812163908</v>
      </c>
      <c r="JC180" s="86">
        <f t="shared" si="233"/>
        <v>0.17467651811120544</v>
      </c>
      <c r="JD180" s="86">
        <f t="shared" si="233"/>
        <v>0.25828694833668681</v>
      </c>
      <c r="JE180" s="86">
        <f t="shared" si="233"/>
        <v>0.51215377912411697</v>
      </c>
      <c r="JF180" s="86">
        <f t="shared" si="233"/>
        <v>0.50503631072682464</v>
      </c>
      <c r="JG180" s="86">
        <f t="shared" si="233"/>
        <v>0.47893378835427969</v>
      </c>
      <c r="JH180" s="86">
        <f t="shared" si="233"/>
        <v>0.2630344290572591</v>
      </c>
      <c r="JI180" s="86">
        <f t="shared" si="233"/>
        <v>0.10618877665477566</v>
      </c>
      <c r="JJ180" s="86">
        <f t="shared" si="233"/>
        <v>4.9269537183223487E-2</v>
      </c>
      <c r="JK180" s="86">
        <f t="shared" si="233"/>
        <v>2.8281690867036233E-2</v>
      </c>
      <c r="JL180" s="86">
        <f t="shared" si="233"/>
        <v>2.2847251529584049E-2</v>
      </c>
      <c r="JM180" s="86">
        <f t="shared" si="233"/>
        <v>5.6640307697193651E-2</v>
      </c>
    </row>
    <row r="181" spans="2:273" x14ac:dyDescent="0.25">
      <c r="B181" s="2">
        <v>154</v>
      </c>
      <c r="C181" s="37">
        <v>61.366999999999997</v>
      </c>
      <c r="D181" s="37">
        <v>57</v>
      </c>
      <c r="E181" s="37">
        <v>57.317</v>
      </c>
      <c r="F181" s="37">
        <v>58.968000000000004</v>
      </c>
      <c r="G181" s="37">
        <v>58.081000000000003</v>
      </c>
      <c r="H181" s="37">
        <v>58.725999999999999</v>
      </c>
      <c r="I181" s="37">
        <v>56.484000000000002</v>
      </c>
      <c r="J181" s="37">
        <v>54.984000000000002</v>
      </c>
      <c r="K181" s="37">
        <v>58.113</v>
      </c>
      <c r="L181" s="37">
        <v>60.145000000000003</v>
      </c>
      <c r="M181" s="37">
        <v>57.29</v>
      </c>
      <c r="N181" s="37">
        <v>59.225999999999999</v>
      </c>
      <c r="O181" s="37">
        <v>56.274000000000001</v>
      </c>
      <c r="P181" s="37">
        <v>57.292000000000002</v>
      </c>
      <c r="Q181" s="37">
        <v>72.769000000000005</v>
      </c>
      <c r="S181" s="4">
        <f t="shared" si="234"/>
        <v>60.071162322497038</v>
      </c>
      <c r="T181" s="4">
        <f t="shared" si="234"/>
        <v>56.543975417874556</v>
      </c>
      <c r="U181" s="4">
        <f t="shared" si="234"/>
        <v>57.370487683457334</v>
      </c>
      <c r="V181" s="4">
        <f t="shared" si="234"/>
        <v>58.91863768905872</v>
      </c>
      <c r="W181" s="4">
        <f t="shared" si="234"/>
        <v>58.176103086230491</v>
      </c>
      <c r="X181" s="4">
        <f t="shared" si="234"/>
        <v>58.703770999915207</v>
      </c>
      <c r="Y181" s="4">
        <f t="shared" si="234"/>
        <v>56.341980821681545</v>
      </c>
      <c r="Z181" s="4">
        <f t="shared" si="234"/>
        <v>54.802782469316853</v>
      </c>
      <c r="AA181" s="4">
        <f t="shared" si="234"/>
        <v>58.007108307628428</v>
      </c>
      <c r="AB181" s="4">
        <f t="shared" si="234"/>
        <v>60.886635936712501</v>
      </c>
      <c r="AC181" s="4">
        <f t="shared" si="234"/>
        <v>57.35030115772318</v>
      </c>
      <c r="AD181" s="4">
        <f t="shared" si="234"/>
        <v>58.142932761774524</v>
      </c>
      <c r="AE181" s="4">
        <f t="shared" si="234"/>
        <v>57.033458530264227</v>
      </c>
      <c r="AF181" s="4">
        <f t="shared" si="234"/>
        <v>59.200590070196974</v>
      </c>
      <c r="AG181" s="4">
        <f t="shared" si="234"/>
        <v>73.010541562832216</v>
      </c>
      <c r="AI181" s="4">
        <f t="shared" si="235"/>
        <v>1.2958376775029592</v>
      </c>
      <c r="AJ181" s="4">
        <f t="shared" si="235"/>
        <v>0.45602458212544406</v>
      </c>
      <c r="AK181" s="4">
        <f t="shared" si="235"/>
        <v>-5.3487683457333901E-2</v>
      </c>
      <c r="AL181" s="4">
        <f t="shared" si="235"/>
        <v>4.9362310941283738E-2</v>
      </c>
      <c r="AM181" s="4">
        <f t="shared" si="235"/>
        <v>-9.5103086230487577E-2</v>
      </c>
      <c r="AN181" s="4">
        <f t="shared" si="235"/>
        <v>2.2229000084792006E-2</v>
      </c>
      <c r="AO181" s="4">
        <f t="shared" si="235"/>
        <v>0.14201917831845634</v>
      </c>
      <c r="AP181" s="4">
        <f t="shared" si="235"/>
        <v>0.18121753068314916</v>
      </c>
      <c r="AQ181" s="4">
        <f t="shared" si="235"/>
        <v>0.10589169237157137</v>
      </c>
      <c r="AR181" s="4">
        <f t="shared" si="235"/>
        <v>-0.74163593671249828</v>
      </c>
      <c r="AS181" s="4">
        <f t="shared" si="235"/>
        <v>-6.030115772318112E-2</v>
      </c>
      <c r="AT181" s="4">
        <f t="shared" si="235"/>
        <v>1.0830672382254747</v>
      </c>
      <c r="AU181" s="4">
        <f t="shared" si="235"/>
        <v>-0.75945853026422583</v>
      </c>
      <c r="AV181" s="4">
        <f t="shared" si="235"/>
        <v>-1.908590070196972</v>
      </c>
      <c r="AW181" s="4">
        <f t="shared" si="235"/>
        <v>-0.24154156283221084</v>
      </c>
      <c r="AY181" s="2">
        <f t="shared" si="227"/>
        <v>60.019605464490525</v>
      </c>
      <c r="AZ181" s="2">
        <f t="shared" si="227"/>
        <v>55.114318793115082</v>
      </c>
      <c r="BA181" s="2">
        <f t="shared" si="227"/>
        <v>55.012813253219228</v>
      </c>
      <c r="BB181" s="2">
        <f t="shared" si="227"/>
        <v>55.557789787653988</v>
      </c>
      <c r="BC181" s="2">
        <f t="shared" si="227"/>
        <v>53.743958842346245</v>
      </c>
      <c r="BD181" s="2">
        <f t="shared" si="227"/>
        <v>53.032911380863538</v>
      </c>
      <c r="BE181" s="2">
        <f t="shared" si="227"/>
        <v>50.854565162650331</v>
      </c>
      <c r="BF181" s="2">
        <f t="shared" si="227"/>
        <v>50.434542324874897</v>
      </c>
      <c r="BG181" s="2">
        <f t="shared" si="227"/>
        <v>49.996597375272913</v>
      </c>
      <c r="BH181" s="2">
        <f t="shared" si="227"/>
        <v>50.261311627252141</v>
      </c>
      <c r="BI181" s="2">
        <f t="shared" si="227"/>
        <v>50.831134359924633</v>
      </c>
      <c r="BJ181" s="2">
        <f t="shared" si="227"/>
        <v>53.779828414715553</v>
      </c>
      <c r="BK181" s="2">
        <f t="shared" si="227"/>
        <v>54.080649754394727</v>
      </c>
      <c r="BL181" s="2">
        <f t="shared" si="227"/>
        <v>52.788691393892634</v>
      </c>
      <c r="BM181" s="2">
        <f t="shared" si="227"/>
        <v>55.767586604936398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112.04376638477802</v>
      </c>
      <c r="DL181" s="2">
        <f t="shared" si="236"/>
        <v>87.820081395348851</v>
      </c>
      <c r="DM181" s="2">
        <f t="shared" si="236"/>
        <v>98.03029210711766</v>
      </c>
      <c r="DN181" s="2">
        <f t="shared" si="236"/>
        <v>93.71029492600421</v>
      </c>
      <c r="DO181" s="2">
        <f t="shared" si="236"/>
        <v>83.655831923890076</v>
      </c>
      <c r="DP181" s="2">
        <f t="shared" si="236"/>
        <v>88.773237230910553</v>
      </c>
      <c r="DQ181" s="2">
        <f t="shared" si="236"/>
        <v>87.883904790823195</v>
      </c>
      <c r="DR181" s="2">
        <f t="shared" si="236"/>
        <v>95.527818251449816</v>
      </c>
      <c r="DS181" s="2">
        <f t="shared" si="236"/>
        <v>104.01583103913632</v>
      </c>
      <c r="DT181" s="2">
        <f t="shared" si="236"/>
        <v>109.18529160739689</v>
      </c>
      <c r="DU181" s="2">
        <f t="shared" si="236"/>
        <v>106.16200348432056</v>
      </c>
      <c r="DV181" s="2">
        <f t="shared" si="236"/>
        <v>101.22411627906978</v>
      </c>
      <c r="DW181" s="2">
        <f t="shared" si="236"/>
        <v>101.26205391120509</v>
      </c>
      <c r="DX181" s="2">
        <f t="shared" si="236"/>
        <v>90.91794125641799</v>
      </c>
      <c r="DY181" s="2">
        <f t="shared" si="236"/>
        <v>84.266609438009397</v>
      </c>
      <c r="EA181" s="2">
        <f t="shared" si="213"/>
        <v>59.939059320948104</v>
      </c>
      <c r="EB181" s="2">
        <f t="shared" si="213"/>
        <v>54.224424202127665</v>
      </c>
      <c r="EC181" s="2">
        <f t="shared" si="213"/>
        <v>55.004670889639641</v>
      </c>
      <c r="ED181" s="2">
        <f t="shared" si="213"/>
        <v>55.585447065586671</v>
      </c>
      <c r="EE181" s="2">
        <f t="shared" si="213"/>
        <v>53.664293914060472</v>
      </c>
      <c r="EF181" s="2">
        <f t="shared" si="213"/>
        <v>53.163854583046174</v>
      </c>
      <c r="EG181" s="2">
        <f t="shared" si="213"/>
        <v>50.812131529798748</v>
      </c>
      <c r="EH181" s="2">
        <f t="shared" si="213"/>
        <v>50.303077005630826</v>
      </c>
      <c r="EI181" s="2">
        <f t="shared" si="213"/>
        <v>49.667107782303944</v>
      </c>
      <c r="EJ181" s="2">
        <f t="shared" si="213"/>
        <v>49.791947334125723</v>
      </c>
      <c r="EK181" s="2">
        <f t="shared" si="212"/>
        <v>50.453426177936436</v>
      </c>
      <c r="EL181" s="2">
        <f t="shared" si="179"/>
        <v>53.684267752995652</v>
      </c>
      <c r="EM181" s="2">
        <f t="shared" si="179"/>
        <v>54.125491695887121</v>
      </c>
      <c r="EN181" s="2">
        <f t="shared" si="179"/>
        <v>52.720998080324648</v>
      </c>
      <c r="EO181" s="2">
        <f t="shared" si="179"/>
        <v>55.590160693990981</v>
      </c>
      <c r="EQ181" s="2">
        <f t="shared" si="237"/>
        <v>60.183635317752184</v>
      </c>
      <c r="ER181" s="2">
        <f t="shared" si="237"/>
        <v>56.469672612820908</v>
      </c>
      <c r="ES181" s="2">
        <f t="shared" si="237"/>
        <v>55.020543752099208</v>
      </c>
      <c r="ET181" s="2">
        <f t="shared" si="237"/>
        <v>55.515010878705354</v>
      </c>
      <c r="EU181" s="2">
        <f t="shared" si="237"/>
        <v>53.858888690695096</v>
      </c>
      <c r="EV181" s="2">
        <f t="shared" si="237"/>
        <v>52.851386906708051</v>
      </c>
      <c r="EW181" s="2">
        <f t="shared" si="237"/>
        <v>50.893737745534018</v>
      </c>
      <c r="EX181" s="2">
        <f t="shared" si="237"/>
        <v>50.551809174446312</v>
      </c>
      <c r="EY181" s="2">
        <f t="shared" si="237"/>
        <v>50.344221720687074</v>
      </c>
      <c r="EZ181" s="2">
        <f t="shared" si="237"/>
        <v>50.851635211646908</v>
      </c>
      <c r="FA181" s="2">
        <f t="shared" si="237"/>
        <v>51.445739967426945</v>
      </c>
      <c r="FB181" s="2">
        <f t="shared" si="237"/>
        <v>53.954790119758087</v>
      </c>
      <c r="FC181" s="2">
        <f t="shared" si="237"/>
        <v>53.980766879578695</v>
      </c>
      <c r="FD181" s="2">
        <f t="shared" si="237"/>
        <v>52.927213972528278</v>
      </c>
      <c r="FE181" s="2">
        <f t="shared" si="237"/>
        <v>56.262968097605679</v>
      </c>
      <c r="FG181" s="2">
        <f t="shared" si="238"/>
        <v>0.99996291933550607</v>
      </c>
      <c r="FH181" s="2">
        <f t="shared" si="238"/>
        <v>0.99996392856230265</v>
      </c>
      <c r="FI181" s="2">
        <f t="shared" si="238"/>
        <v>0.99995884349086883</v>
      </c>
      <c r="FJ181" s="2">
        <f t="shared" si="238"/>
        <v>0.99996171500682307</v>
      </c>
      <c r="FK181" s="2">
        <f t="shared" si="238"/>
        <v>0.99995653342299595</v>
      </c>
      <c r="FL181" s="2">
        <f t="shared" si="238"/>
        <v>0.99995658032702084</v>
      </c>
      <c r="FM181" s="2">
        <f t="shared" si="238"/>
        <v>0.99995572496959417</v>
      </c>
      <c r="FN181" s="2">
        <f t="shared" si="238"/>
        <v>0.9999544819684737</v>
      </c>
      <c r="FO181" s="2">
        <f t="shared" si="238"/>
        <v>0.99995379601136958</v>
      </c>
      <c r="FP181" s="2">
        <f t="shared" si="238"/>
        <v>0.99994947141996848</v>
      </c>
      <c r="FQ181" s="2">
        <f t="shared" si="238"/>
        <v>0.9999553075852522</v>
      </c>
      <c r="FR181" s="2">
        <f t="shared" si="238"/>
        <v>0.99995867002071115</v>
      </c>
      <c r="FS181" s="2">
        <f t="shared" si="238"/>
        <v>0.99995970209965734</v>
      </c>
      <c r="FT181" s="2">
        <f t="shared" si="238"/>
        <v>0.99995731841178204</v>
      </c>
      <c r="FU181" s="2">
        <f t="shared" si="238"/>
        <v>0.9999484214007095</v>
      </c>
      <c r="FW181" s="2">
        <f t="shared" si="229"/>
        <v>0.32143001524471682</v>
      </c>
      <c r="FX181" s="2">
        <f t="shared" si="229"/>
        <v>0.39580597990833327</v>
      </c>
      <c r="FY181" s="2">
        <f t="shared" si="229"/>
        <v>0.40141336972491537</v>
      </c>
      <c r="FZ181" s="2">
        <f t="shared" si="229"/>
        <v>0.41337966693101935</v>
      </c>
      <c r="GA181" s="2">
        <f t="shared" si="229"/>
        <v>0.40268963095826449</v>
      </c>
      <c r="GB181" s="2">
        <f t="shared" si="229"/>
        <v>0.42400977753880226</v>
      </c>
      <c r="GC181" s="2">
        <f t="shared" si="229"/>
        <v>0.49986730294633647</v>
      </c>
      <c r="GD181" s="2">
        <f t="shared" si="229"/>
        <v>0.52026554772766853</v>
      </c>
      <c r="GE181" s="2">
        <f t="shared" si="229"/>
        <v>0.48290021315810139</v>
      </c>
      <c r="GF181" s="2">
        <f t="shared" si="229"/>
        <v>0.44009490121551587</v>
      </c>
      <c r="GG181" s="2">
        <f t="shared" si="229"/>
        <v>0.37812477778713083</v>
      </c>
      <c r="GH181" s="2">
        <f t="shared" si="229"/>
        <v>0.34598189378961502</v>
      </c>
      <c r="GI181" s="2">
        <f t="shared" si="229"/>
        <v>0.32296773401621548</v>
      </c>
      <c r="GJ181" s="2">
        <f t="shared" si="229"/>
        <v>0.32035846831305914</v>
      </c>
      <c r="GK181" s="2">
        <f t="shared" si="229"/>
        <v>0.26151142056596266</v>
      </c>
      <c r="GM181" s="86">
        <f t="shared" si="230"/>
        <v>6.9051451532621864E-225</v>
      </c>
      <c r="GN181" s="86">
        <f t="shared" si="230"/>
        <v>6.5929693570379321E-225</v>
      </c>
      <c r="GO181" s="86">
        <f t="shared" si="230"/>
        <v>2.2484582460898225E-288</v>
      </c>
      <c r="GP181" s="86">
        <f t="shared" si="230"/>
        <v>1.3063328952179599E-284</v>
      </c>
      <c r="GQ181" s="86">
        <f t="shared" si="230"/>
        <v>1.5487043608808968E-262</v>
      </c>
      <c r="GR181" s="86">
        <f t="shared" si="230"/>
        <v>8.7770966509550389E-233</v>
      </c>
      <c r="GS181" s="86">
        <f t="shared" si="230"/>
        <v>1.7126257656721083E-302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4.7859177567749878E-92</v>
      </c>
      <c r="HD181" s="86">
        <f t="shared" si="181"/>
        <v>9.279583205797427E-121</v>
      </c>
      <c r="HE181" s="86">
        <f t="shared" si="181"/>
        <v>3.7529592383979604E-155</v>
      </c>
      <c r="HF181" s="86">
        <f t="shared" si="180"/>
        <v>7.4615895817179381E-154</v>
      </c>
      <c r="HG181" s="86">
        <f t="shared" si="180"/>
        <v>3.1748689025902541E-188</v>
      </c>
      <c r="HH181" s="86">
        <f t="shared" si="180"/>
        <v>6.2188878236924529E-190</v>
      </c>
      <c r="HI181" s="86">
        <f t="shared" si="180"/>
        <v>1.2150715976541243E-294</v>
      </c>
      <c r="HJ181" s="86">
        <f t="shared" si="180"/>
        <v>0</v>
      </c>
      <c r="HK181" s="86">
        <f t="shared" si="180"/>
        <v>0</v>
      </c>
      <c r="HL181" s="86">
        <f t="shared" si="180"/>
        <v>1.0940427412885371E-212</v>
      </c>
      <c r="HM181" s="86">
        <f t="shared" si="180"/>
        <v>4.4340710571053164E-269</v>
      </c>
      <c r="HN181" s="86">
        <f t="shared" si="180"/>
        <v>6.2099978728449218E-201</v>
      </c>
      <c r="HO181" s="86">
        <f t="shared" si="226"/>
        <v>1.0610773237889122E-164</v>
      </c>
      <c r="HP181" s="86">
        <f t="shared" si="226"/>
        <v>4.6022577126506202E-220</v>
      </c>
      <c r="HQ181" s="86">
        <f t="shared" si="226"/>
        <v>1.3512311159171001E-291</v>
      </c>
      <c r="HS181" s="86">
        <f t="shared" si="231"/>
        <v>3.823434764198833E-16</v>
      </c>
      <c r="HT181" s="86">
        <f t="shared" si="231"/>
        <v>1.5797027460635411E-18</v>
      </c>
      <c r="HU181" s="86">
        <f t="shared" si="231"/>
        <v>6.1282837008521092E-20</v>
      </c>
      <c r="HV181" s="86">
        <f t="shared" si="231"/>
        <v>3.2331956251439988E-22</v>
      </c>
      <c r="HW181" s="86">
        <f t="shared" si="231"/>
        <v>6.6572089100523271E-23</v>
      </c>
      <c r="HX181" s="86">
        <f t="shared" si="231"/>
        <v>1.3375882325069441E-23</v>
      </c>
      <c r="HY181" s="86">
        <f t="shared" si="231"/>
        <v>1.1391525309152937E-29</v>
      </c>
      <c r="HZ181" s="86">
        <f t="shared" si="231"/>
        <v>4.012778680802113E-32</v>
      </c>
      <c r="IA181" s="86">
        <f t="shared" si="231"/>
        <v>5.7959312157792588E-30</v>
      </c>
      <c r="IB181" s="86">
        <f t="shared" si="231"/>
        <v>3.1962196333439142E-34</v>
      </c>
      <c r="IC181" s="86">
        <f t="shared" si="231"/>
        <v>8.0101753536891662E-21</v>
      </c>
      <c r="ID181" s="86">
        <f t="shared" si="231"/>
        <v>1.0932520960796111E-18</v>
      </c>
      <c r="IE181" s="86">
        <f t="shared" si="231"/>
        <v>7.7257031057003172E-17</v>
      </c>
      <c r="IF181" s="86">
        <f t="shared" si="231"/>
        <v>7.7259821193434858E-14</v>
      </c>
      <c r="IG181" s="86">
        <f t="shared" si="231"/>
        <v>1.3601132903317657E-14</v>
      </c>
      <c r="II181" s="86">
        <f t="shared" si="232"/>
        <v>5.3453296026921872E-2</v>
      </c>
      <c r="IJ181" s="86">
        <f t="shared" si="232"/>
        <v>0.26747587239433651</v>
      </c>
      <c r="IK181" s="86">
        <f t="shared" si="232"/>
        <v>0.2726014326953507</v>
      </c>
      <c r="IL181" s="86">
        <f t="shared" si="232"/>
        <v>0.31343508003344062</v>
      </c>
      <c r="IM181" s="86">
        <f t="shared" si="232"/>
        <v>0.26007333084318202</v>
      </c>
      <c r="IN181" s="86">
        <f t="shared" si="232"/>
        <v>0.35476306671421204</v>
      </c>
      <c r="IO181" s="86">
        <f t="shared" si="232"/>
        <v>0.50025904920025654</v>
      </c>
      <c r="IP181" s="86">
        <f t="shared" si="232"/>
        <v>0.4360334575728404</v>
      </c>
      <c r="IQ181" s="86">
        <f t="shared" si="232"/>
        <v>0.5153931317259558</v>
      </c>
      <c r="IR181" s="86">
        <f t="shared" si="232"/>
        <v>0.37730427966180002</v>
      </c>
      <c r="IS181" s="86">
        <f t="shared" si="232"/>
        <v>0.16968033352350445</v>
      </c>
      <c r="IT181" s="86">
        <f t="shared" si="232"/>
        <v>8.5397252896397019E-2</v>
      </c>
      <c r="IU181" s="86">
        <f t="shared" si="232"/>
        <v>5.1001023305300236E-2</v>
      </c>
      <c r="IV181" s="86">
        <f t="shared" si="232"/>
        <v>4.0470527583129599E-2</v>
      </c>
      <c r="IW181" s="86">
        <f t="shared" si="232"/>
        <v>7.9987019158154635E-2</v>
      </c>
      <c r="IY181" s="86">
        <f t="shared" si="233"/>
        <v>5.3453296026922253E-2</v>
      </c>
      <c r="IZ181" s="86">
        <f t="shared" si="233"/>
        <v>0.26747587239433651</v>
      </c>
      <c r="JA181" s="86">
        <f t="shared" si="233"/>
        <v>0.2726014326953507</v>
      </c>
      <c r="JB181" s="86">
        <f t="shared" si="233"/>
        <v>0.31343508003344062</v>
      </c>
      <c r="JC181" s="86">
        <f t="shared" si="233"/>
        <v>0.26007333084318202</v>
      </c>
      <c r="JD181" s="86">
        <f t="shared" si="233"/>
        <v>0.35476306671421204</v>
      </c>
      <c r="JE181" s="86">
        <f t="shared" si="233"/>
        <v>0.50025904920025654</v>
      </c>
      <c r="JF181" s="86">
        <f t="shared" si="233"/>
        <v>0.4360334575728404</v>
      </c>
      <c r="JG181" s="86">
        <f t="shared" si="233"/>
        <v>0.5153931317259558</v>
      </c>
      <c r="JH181" s="86">
        <f t="shared" si="233"/>
        <v>0.37730427966180002</v>
      </c>
      <c r="JI181" s="86">
        <f t="shared" si="233"/>
        <v>0.16968033352350445</v>
      </c>
      <c r="JJ181" s="86">
        <f t="shared" si="233"/>
        <v>8.5397252896397019E-2</v>
      </c>
      <c r="JK181" s="86">
        <f t="shared" si="233"/>
        <v>5.1001023305300312E-2</v>
      </c>
      <c r="JL181" s="86">
        <f t="shared" si="233"/>
        <v>4.0470527583206857E-2</v>
      </c>
      <c r="JM181" s="86">
        <f t="shared" si="233"/>
        <v>7.9987019158168235E-2</v>
      </c>
    </row>
    <row r="182" spans="2:273" x14ac:dyDescent="0.25">
      <c r="B182" s="2">
        <v>155</v>
      </c>
      <c r="C182" s="37">
        <v>61</v>
      </c>
      <c r="D182" s="37">
        <v>56.365000000000002</v>
      </c>
      <c r="E182" s="37">
        <v>57.777999999999999</v>
      </c>
      <c r="F182" s="37">
        <v>59.348999999999997</v>
      </c>
      <c r="G182" s="37">
        <v>58.725999999999999</v>
      </c>
      <c r="H182" s="37">
        <v>58.902999999999999</v>
      </c>
      <c r="I182" s="37">
        <v>54.387</v>
      </c>
      <c r="J182" s="37">
        <v>52.274000000000001</v>
      </c>
      <c r="K182" s="37">
        <v>55.918999999999997</v>
      </c>
      <c r="L182" s="37">
        <v>59.548000000000002</v>
      </c>
      <c r="M182" s="37">
        <v>58.902999999999999</v>
      </c>
      <c r="N182" s="37">
        <v>59.79</v>
      </c>
      <c r="O182" s="37">
        <v>58.274000000000001</v>
      </c>
      <c r="P182" s="37">
        <v>60.262</v>
      </c>
      <c r="Q182" s="37">
        <v>78.061999999999998</v>
      </c>
      <c r="S182" s="4">
        <f t="shared" si="234"/>
        <v>60.004867126032707</v>
      </c>
      <c r="T182" s="4">
        <f t="shared" si="234"/>
        <v>56.731303917889164</v>
      </c>
      <c r="U182" s="4">
        <f t="shared" si="234"/>
        <v>57.662143854863743</v>
      </c>
      <c r="V182" s="4">
        <f t="shared" si="234"/>
        <v>59.242870221074583</v>
      </c>
      <c r="W182" s="4">
        <f t="shared" si="234"/>
        <v>58.952438238317264</v>
      </c>
      <c r="X182" s="4">
        <f t="shared" si="234"/>
        <v>59.061522879318815</v>
      </c>
      <c r="Y182" s="4">
        <f t="shared" si="234"/>
        <v>54.494907840165467</v>
      </c>
      <c r="Z182" s="4">
        <f t="shared" si="234"/>
        <v>52.815476696670366</v>
      </c>
      <c r="AA182" s="4">
        <f t="shared" si="234"/>
        <v>55.985887334754096</v>
      </c>
      <c r="AB182" s="4">
        <f t="shared" si="234"/>
        <v>61.270389966909349</v>
      </c>
      <c r="AC182" s="4">
        <f t="shared" si="234"/>
        <v>59.281064455640468</v>
      </c>
      <c r="AD182" s="4">
        <f t="shared" si="234"/>
        <v>60.036645208745234</v>
      </c>
      <c r="AE182" s="4">
        <f t="shared" si="234"/>
        <v>58.508492397414159</v>
      </c>
      <c r="AF182" s="4">
        <f t="shared" si="234"/>
        <v>62.381243057869362</v>
      </c>
      <c r="AG182" s="4">
        <f t="shared" si="234"/>
        <v>77.962837027791792</v>
      </c>
      <c r="AI182" s="4">
        <f t="shared" si="235"/>
        <v>0.99513287396729311</v>
      </c>
      <c r="AJ182" s="4">
        <f t="shared" si="235"/>
        <v>-0.36630391788916228</v>
      </c>
      <c r="AK182" s="4">
        <f t="shared" si="235"/>
        <v>0.11585614513625586</v>
      </c>
      <c r="AL182" s="4">
        <f t="shared" si="235"/>
        <v>0.10612977892541409</v>
      </c>
      <c r="AM182" s="4">
        <f t="shared" si="235"/>
        <v>-0.22643823831726451</v>
      </c>
      <c r="AN182" s="4">
        <f t="shared" si="235"/>
        <v>-0.15852287931881648</v>
      </c>
      <c r="AO182" s="4">
        <f t="shared" si="235"/>
        <v>-0.10790784016546695</v>
      </c>
      <c r="AP182" s="4">
        <f t="shared" si="235"/>
        <v>-0.54147669667036524</v>
      </c>
      <c r="AQ182" s="4">
        <f t="shared" si="235"/>
        <v>-6.688733475409947E-2</v>
      </c>
      <c r="AR182" s="4">
        <f t="shared" si="235"/>
        <v>-1.722389966909347</v>
      </c>
      <c r="AS182" s="4">
        <f t="shared" si="235"/>
        <v>-0.37806445564046953</v>
      </c>
      <c r="AT182" s="4">
        <f t="shared" si="235"/>
        <v>-0.24664520874523532</v>
      </c>
      <c r="AU182" s="4">
        <f t="shared" si="235"/>
        <v>-0.23449239741415795</v>
      </c>
      <c r="AV182" s="4">
        <f t="shared" si="235"/>
        <v>-2.1192430578693617</v>
      </c>
      <c r="AW182" s="4">
        <f t="shared" si="235"/>
        <v>9.9162972208205247E-2</v>
      </c>
      <c r="AY182" s="2">
        <f t="shared" si="227"/>
        <v>59.925934487110432</v>
      </c>
      <c r="AZ182" s="2">
        <f t="shared" si="227"/>
        <v>55.048230389541942</v>
      </c>
      <c r="BA182" s="2">
        <f t="shared" si="227"/>
        <v>54.886166904968093</v>
      </c>
      <c r="BB182" s="2">
        <f t="shared" si="227"/>
        <v>55.440625571895765</v>
      </c>
      <c r="BC182" s="2">
        <f t="shared" si="227"/>
        <v>53.636298015860405</v>
      </c>
      <c r="BD182" s="2">
        <f t="shared" si="227"/>
        <v>52.92731442944924</v>
      </c>
      <c r="BE182" s="2">
        <f t="shared" si="227"/>
        <v>50.748975418524651</v>
      </c>
      <c r="BF182" s="2">
        <f t="shared" si="227"/>
        <v>50.296060428985527</v>
      </c>
      <c r="BG182" s="2">
        <f t="shared" si="227"/>
        <v>49.847203198154851</v>
      </c>
      <c r="BH182" s="2">
        <f t="shared" si="227"/>
        <v>50.111931106038831</v>
      </c>
      <c r="BI182" s="2">
        <f t="shared" si="227"/>
        <v>50.671904548899406</v>
      </c>
      <c r="BJ182" s="2">
        <f t="shared" si="227"/>
        <v>53.627647121607382</v>
      </c>
      <c r="BK182" s="2">
        <f t="shared" si="227"/>
        <v>53.927456803522766</v>
      </c>
      <c r="BL182" s="2">
        <f t="shared" si="227"/>
        <v>52.640669351002558</v>
      </c>
      <c r="BM182" s="2">
        <f t="shared" si="227"/>
        <v>55.605102729977574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112.26044971307763</v>
      </c>
      <c r="DL182" s="2">
        <f t="shared" si="236"/>
        <v>87.874657807308992</v>
      </c>
      <c r="DM182" s="2">
        <f t="shared" si="236"/>
        <v>98.194808033826604</v>
      </c>
      <c r="DN182" s="2">
        <f t="shared" si="236"/>
        <v>93.849141347025039</v>
      </c>
      <c r="DO182" s="2">
        <f t="shared" si="236"/>
        <v>83.712790697674421</v>
      </c>
      <c r="DP182" s="2">
        <f t="shared" si="236"/>
        <v>88.873046565648409</v>
      </c>
      <c r="DQ182" s="2">
        <f t="shared" si="236"/>
        <v>87.982962887989189</v>
      </c>
      <c r="DR182" s="2">
        <f t="shared" si="236"/>
        <v>95.680234817813755</v>
      </c>
      <c r="DS182" s="2">
        <f t="shared" si="236"/>
        <v>104.22714662618084</v>
      </c>
      <c r="DT182" s="2">
        <f t="shared" si="236"/>
        <v>109.43511545756284</v>
      </c>
      <c r="DU182" s="2">
        <f t="shared" si="236"/>
        <v>106.36288362369339</v>
      </c>
      <c r="DV182" s="2">
        <f t="shared" si="236"/>
        <v>101.37488794926004</v>
      </c>
      <c r="DW182" s="2">
        <f t="shared" si="236"/>
        <v>101.41918879492601</v>
      </c>
      <c r="DX182" s="2">
        <f t="shared" si="236"/>
        <v>91.039900332225898</v>
      </c>
      <c r="DY182" s="2">
        <f t="shared" si="236"/>
        <v>84.308751522951482</v>
      </c>
      <c r="EA182" s="2">
        <f t="shared" si="213"/>
        <v>59.838080973734783</v>
      </c>
      <c r="EB182" s="2">
        <f t="shared" si="213"/>
        <v>54.084874715045601</v>
      </c>
      <c r="EC182" s="2">
        <f t="shared" si="213"/>
        <v>54.87764301801802</v>
      </c>
      <c r="ED182" s="2">
        <f t="shared" si="213"/>
        <v>55.470598317865424</v>
      </c>
      <c r="EE182" s="2">
        <f t="shared" si="213"/>
        <v>53.550341050853334</v>
      </c>
      <c r="EF182" s="2">
        <f t="shared" si="213"/>
        <v>53.068687440517209</v>
      </c>
      <c r="EG182" s="2">
        <f t="shared" si="213"/>
        <v>50.703892024864807</v>
      </c>
      <c r="EH182" s="2">
        <f t="shared" si="213"/>
        <v>50.15582545854938</v>
      </c>
      <c r="EI182" s="2">
        <f t="shared" si="213"/>
        <v>49.494587874198018</v>
      </c>
      <c r="EJ182" s="2">
        <f t="shared" si="213"/>
        <v>49.607446575420987</v>
      </c>
      <c r="EK182" s="2">
        <f t="shared" si="212"/>
        <v>50.262796967233385</v>
      </c>
      <c r="EL182" s="2">
        <f t="shared" si="179"/>
        <v>53.524026086034425</v>
      </c>
      <c r="EM182" s="2">
        <f t="shared" si="179"/>
        <v>53.976334396270772</v>
      </c>
      <c r="EN182" s="2">
        <f t="shared" si="179"/>
        <v>52.567092977442726</v>
      </c>
      <c r="EO182" s="2">
        <f t="shared" si="179"/>
        <v>55.411392869935668</v>
      </c>
      <c r="EQ182" s="2">
        <f t="shared" si="237"/>
        <v>60.089896557084892</v>
      </c>
      <c r="ER182" s="2">
        <f t="shared" si="237"/>
        <v>56.38673166582673</v>
      </c>
      <c r="ES182" s="2">
        <f t="shared" si="237"/>
        <v>54.89392213101776</v>
      </c>
      <c r="ET182" s="2">
        <f t="shared" si="237"/>
        <v>55.398759902531381</v>
      </c>
      <c r="EU182" s="2">
        <f t="shared" si="237"/>
        <v>53.749766292754671</v>
      </c>
      <c r="EV182" s="2">
        <f t="shared" si="237"/>
        <v>52.748991810135486</v>
      </c>
      <c r="EW182" s="2">
        <f t="shared" si="237"/>
        <v>50.78723489629656</v>
      </c>
      <c r="EX182" s="2">
        <f t="shared" si="237"/>
        <v>50.410513408280757</v>
      </c>
      <c r="EY182" s="2">
        <f t="shared" si="237"/>
        <v>50.187008763919678</v>
      </c>
      <c r="EZ182" s="2">
        <f t="shared" si="237"/>
        <v>50.691325542135928</v>
      </c>
      <c r="FA182" s="2">
        <f t="shared" si="237"/>
        <v>51.279816787796975</v>
      </c>
      <c r="FB182" s="2">
        <f t="shared" si="237"/>
        <v>53.801376247973124</v>
      </c>
      <c r="FC182" s="2">
        <f t="shared" si="237"/>
        <v>53.828933782621164</v>
      </c>
      <c r="FD182" s="2">
        <f t="shared" si="237"/>
        <v>52.778632207340976</v>
      </c>
      <c r="FE182" s="2">
        <f t="shared" si="237"/>
        <v>56.099132520090052</v>
      </c>
      <c r="FG182" s="2">
        <f t="shared" si="238"/>
        <v>0.99996618192171294</v>
      </c>
      <c r="FH182" s="2">
        <f t="shared" si="238"/>
        <v>0.99996710235341513</v>
      </c>
      <c r="FI182" s="2">
        <f t="shared" si="238"/>
        <v>0.99996246468163474</v>
      </c>
      <c r="FJ182" s="2">
        <f t="shared" si="238"/>
        <v>0.99996508355361613</v>
      </c>
      <c r="FK182" s="2">
        <f t="shared" si="238"/>
        <v>0.99996035785900772</v>
      </c>
      <c r="FL182" s="2">
        <f t="shared" si="238"/>
        <v>0.99996040063631386</v>
      </c>
      <c r="FM182" s="2">
        <f t="shared" si="238"/>
        <v>0.99995962053504983</v>
      </c>
      <c r="FN182" s="2">
        <f t="shared" si="238"/>
        <v>0.99995848689559796</v>
      </c>
      <c r="FO182" s="2">
        <f t="shared" si="238"/>
        <v>0.99995786129023478</v>
      </c>
      <c r="FP182" s="2">
        <f t="shared" si="238"/>
        <v>0.99995391718243132</v>
      </c>
      <c r="FQ182" s="2">
        <f t="shared" si="238"/>
        <v>0.99995923987302593</v>
      </c>
      <c r="FR182" s="2">
        <f t="shared" si="238"/>
        <v>0.99996230647382234</v>
      </c>
      <c r="FS182" s="2">
        <f t="shared" si="238"/>
        <v>0.99996324774776879</v>
      </c>
      <c r="FT182" s="2">
        <f t="shared" si="238"/>
        <v>0.99996107378271615</v>
      </c>
      <c r="FU182" s="2">
        <f t="shared" si="238"/>
        <v>0.99995295954488195</v>
      </c>
      <c r="FW182" s="2">
        <f t="shared" si="229"/>
        <v>0.34184020091383249</v>
      </c>
      <c r="FX182" s="2">
        <f t="shared" si="229"/>
        <v>0.41802948259988848</v>
      </c>
      <c r="FY182" s="2">
        <f t="shared" si="229"/>
        <v>0.42373091031636279</v>
      </c>
      <c r="FZ182" s="2">
        <f t="shared" si="229"/>
        <v>0.43587804886873538</v>
      </c>
      <c r="GA182" s="2">
        <f t="shared" si="229"/>
        <v>0.4250277453214259</v>
      </c>
      <c r="GB182" s="2">
        <f t="shared" si="229"/>
        <v>0.44664620763198037</v>
      </c>
      <c r="GC182" s="2">
        <f t="shared" si="229"/>
        <v>0.52287716964775344</v>
      </c>
      <c r="GD182" s="2">
        <f t="shared" si="229"/>
        <v>0.54319456819016543</v>
      </c>
      <c r="GE182" s="2">
        <f t="shared" si="229"/>
        <v>0.50591911617468988</v>
      </c>
      <c r="GF182" s="2">
        <f t="shared" si="229"/>
        <v>0.46289993484036868</v>
      </c>
      <c r="GG182" s="2">
        <f t="shared" si="229"/>
        <v>0.40001278911673316</v>
      </c>
      <c r="GH182" s="2">
        <f t="shared" si="229"/>
        <v>0.3671076560654557</v>
      </c>
      <c r="GI182" s="2">
        <f t="shared" si="229"/>
        <v>0.3434261448854215</v>
      </c>
      <c r="GJ182" s="2">
        <f t="shared" si="229"/>
        <v>0.34073477877314717</v>
      </c>
      <c r="GK182" s="2">
        <f t="shared" si="229"/>
        <v>0.27968507428061468</v>
      </c>
      <c r="GM182" s="86">
        <f t="shared" si="230"/>
        <v>6.2754615731743688E-230</v>
      </c>
      <c r="GN182" s="86">
        <f t="shared" si="230"/>
        <v>6.4929166931790841E-230</v>
      </c>
      <c r="GO182" s="86">
        <f t="shared" si="230"/>
        <v>7.7121911102123966E-295</v>
      </c>
      <c r="GP182" s="86">
        <f t="shared" si="230"/>
        <v>6.012270777592287E-291</v>
      </c>
      <c r="GQ182" s="86">
        <f t="shared" si="230"/>
        <v>2.110700838639579E-268</v>
      </c>
      <c r="GR182" s="86">
        <f t="shared" si="230"/>
        <v>5.8317475209968245E-238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7.3730351565426411E-95</v>
      </c>
      <c r="HD182" s="86">
        <f t="shared" si="181"/>
        <v>2.0188943846988039E-124</v>
      </c>
      <c r="HE182" s="86">
        <f t="shared" si="181"/>
        <v>7.0102487490797893E-160</v>
      </c>
      <c r="HF182" s="86">
        <f t="shared" si="180"/>
        <v>1.7332515235122076E-158</v>
      </c>
      <c r="HG182" s="86">
        <f t="shared" si="180"/>
        <v>6.628602735232225E-194</v>
      </c>
      <c r="HH182" s="86">
        <f t="shared" si="180"/>
        <v>1.2881521993160601E-195</v>
      </c>
      <c r="HI182" s="86">
        <f t="shared" si="180"/>
        <v>2.7030147336596073E-303</v>
      </c>
      <c r="HJ182" s="86">
        <f t="shared" si="180"/>
        <v>0</v>
      </c>
      <c r="HK182" s="86">
        <f t="shared" si="180"/>
        <v>0</v>
      </c>
      <c r="HL182" s="86">
        <f t="shared" si="180"/>
        <v>6.4884445998525527E-219</v>
      </c>
      <c r="HM182" s="86">
        <f t="shared" si="180"/>
        <v>3.5713707175912972E-277</v>
      </c>
      <c r="HN182" s="86">
        <f t="shared" si="180"/>
        <v>4.9425989909711096E-207</v>
      </c>
      <c r="HO182" s="86">
        <f t="shared" si="226"/>
        <v>9.0429480377374403E-170</v>
      </c>
      <c r="HP182" s="86">
        <f t="shared" si="226"/>
        <v>8.1951690404150857E-227</v>
      </c>
      <c r="HQ182" s="86">
        <f t="shared" si="226"/>
        <v>2.3248474165242318E-300</v>
      </c>
      <c r="HS182" s="86">
        <f t="shared" si="231"/>
        <v>2.0197539998532299E-17</v>
      </c>
      <c r="HT182" s="86">
        <f t="shared" si="231"/>
        <v>7.2016287856697927E-20</v>
      </c>
      <c r="HU182" s="86">
        <f t="shared" si="231"/>
        <v>2.1380846046399651E-21</v>
      </c>
      <c r="HV182" s="86">
        <f t="shared" si="231"/>
        <v>8.46951485004709E-24</v>
      </c>
      <c r="HW182" s="86">
        <f t="shared" si="231"/>
        <v>1.5273018288120607E-24</v>
      </c>
      <c r="HX182" s="86">
        <f t="shared" si="231"/>
        <v>2.9617575641622621E-25</v>
      </c>
      <c r="HY182" s="86">
        <f t="shared" si="231"/>
        <v>1.2876154148718166E-31</v>
      </c>
      <c r="HZ182" s="86">
        <f t="shared" si="231"/>
        <v>3.3749086897008106E-34</v>
      </c>
      <c r="IA182" s="86">
        <f t="shared" si="231"/>
        <v>5.9808454662590794E-32</v>
      </c>
      <c r="IB182" s="86">
        <f t="shared" si="231"/>
        <v>1.3448891600676629E-36</v>
      </c>
      <c r="IC182" s="86">
        <f t="shared" si="231"/>
        <v>2.2874995628783521E-22</v>
      </c>
      <c r="ID182" s="86">
        <f t="shared" si="231"/>
        <v>3.9628245151954093E-20</v>
      </c>
      <c r="IE182" s="86">
        <f t="shared" si="231"/>
        <v>3.5919976153664934E-18</v>
      </c>
      <c r="IF182" s="86">
        <f t="shared" si="231"/>
        <v>5.0267800876690501E-15</v>
      </c>
      <c r="IG182" s="86">
        <f t="shared" si="231"/>
        <v>6.9955685785617814E-16</v>
      </c>
      <c r="II182" s="86">
        <f t="shared" si="232"/>
        <v>8.9921992685318947E-2</v>
      </c>
      <c r="IJ182" s="86">
        <f t="shared" si="232"/>
        <v>0.35661432026075712</v>
      </c>
      <c r="IK182" s="86">
        <f t="shared" si="232"/>
        <v>0.36588579625359691</v>
      </c>
      <c r="IL182" s="86">
        <f t="shared" si="232"/>
        <v>0.40797897928303328</v>
      </c>
      <c r="IM182" s="86">
        <f t="shared" si="232"/>
        <v>0.35722337335974302</v>
      </c>
      <c r="IN182" s="86">
        <f t="shared" si="232"/>
        <v>0.44514772509456135</v>
      </c>
      <c r="IO182" s="86">
        <f t="shared" si="232"/>
        <v>0.42712698025371776</v>
      </c>
      <c r="IP182" s="86">
        <f t="shared" si="232"/>
        <v>0.3250307833070552</v>
      </c>
      <c r="IQ182" s="86">
        <f t="shared" si="232"/>
        <v>0.486114750474123</v>
      </c>
      <c r="IR182" s="86">
        <f t="shared" si="232"/>
        <v>0.47511136743651666</v>
      </c>
      <c r="IS182" s="86">
        <f t="shared" si="232"/>
        <v>0.25296341678001488</v>
      </c>
      <c r="IT182" s="86">
        <f t="shared" si="232"/>
        <v>0.13941668235589164</v>
      </c>
      <c r="IU182" s="86">
        <f t="shared" si="232"/>
        <v>8.7059484847671315E-2</v>
      </c>
      <c r="IV182" s="86">
        <f t="shared" si="232"/>
        <v>6.7592810451967383E-2</v>
      </c>
      <c r="IW182" s="86">
        <f t="shared" si="232"/>
        <v>0.11060317031423141</v>
      </c>
      <c r="IY182" s="86">
        <f t="shared" si="233"/>
        <v>8.9921992685318961E-2</v>
      </c>
      <c r="IZ182" s="86">
        <f t="shared" si="233"/>
        <v>0.35661432026075712</v>
      </c>
      <c r="JA182" s="86">
        <f t="shared" si="233"/>
        <v>0.36588579625359691</v>
      </c>
      <c r="JB182" s="86">
        <f t="shared" si="233"/>
        <v>0.40797897928303328</v>
      </c>
      <c r="JC182" s="86">
        <f t="shared" si="233"/>
        <v>0.35722337335974302</v>
      </c>
      <c r="JD182" s="86">
        <f t="shared" si="233"/>
        <v>0.44514772509456135</v>
      </c>
      <c r="JE182" s="86">
        <f t="shared" si="233"/>
        <v>0.42712698025371776</v>
      </c>
      <c r="JF182" s="86">
        <f t="shared" si="233"/>
        <v>0.3250307833070552</v>
      </c>
      <c r="JG182" s="86">
        <f t="shared" si="233"/>
        <v>0.486114750474123</v>
      </c>
      <c r="JH182" s="86">
        <f t="shared" si="233"/>
        <v>0.47511136743651666</v>
      </c>
      <c r="JI182" s="86">
        <f t="shared" si="233"/>
        <v>0.25296341678001488</v>
      </c>
      <c r="JJ182" s="86">
        <f t="shared" si="233"/>
        <v>0.13941668235589164</v>
      </c>
      <c r="JK182" s="86">
        <f t="shared" si="233"/>
        <v>8.7059484847671315E-2</v>
      </c>
      <c r="JL182" s="86">
        <f t="shared" si="233"/>
        <v>6.7592810451972407E-2</v>
      </c>
      <c r="JM182" s="86">
        <f t="shared" si="233"/>
        <v>0.1106031703142321</v>
      </c>
    </row>
    <row r="183" spans="2:273" x14ac:dyDescent="0.25">
      <c r="B183" s="2">
        <v>156</v>
      </c>
      <c r="C183" s="37">
        <v>61.4</v>
      </c>
      <c r="D183" s="37">
        <v>55.793999999999997</v>
      </c>
      <c r="E183" s="37">
        <v>57.143000000000001</v>
      </c>
      <c r="F183" s="37">
        <v>59.396999999999998</v>
      </c>
      <c r="G183" s="37">
        <v>59.225999999999999</v>
      </c>
      <c r="H183" s="37">
        <v>58.597000000000001</v>
      </c>
      <c r="I183" s="37">
        <v>53.031999999999996</v>
      </c>
      <c r="J183" s="37">
        <v>50.823</v>
      </c>
      <c r="K183" s="37">
        <v>53.79</v>
      </c>
      <c r="L183" s="37">
        <v>59.305999999999997</v>
      </c>
      <c r="M183" s="37">
        <v>60.79</v>
      </c>
      <c r="N183" s="37">
        <v>62.823</v>
      </c>
      <c r="O183" s="37">
        <v>59.871000000000002</v>
      </c>
      <c r="P183" s="37">
        <v>63.122999999999998</v>
      </c>
      <c r="Q183" s="37">
        <v>84.584999999999994</v>
      </c>
      <c r="S183" s="4">
        <f t="shared" si="234"/>
        <v>59.946208520710613</v>
      </c>
      <c r="T183" s="4">
        <f t="shared" si="234"/>
        <v>56.798707665424615</v>
      </c>
      <c r="U183" s="4">
        <f t="shared" si="234"/>
        <v>57.72279270076568</v>
      </c>
      <c r="V183" s="4">
        <f t="shared" si="234"/>
        <v>59.18027588666574</v>
      </c>
      <c r="W183" s="4">
        <f t="shared" si="234"/>
        <v>59.263869366051573</v>
      </c>
      <c r="X183" s="4">
        <f t="shared" si="234"/>
        <v>58.717421511401668</v>
      </c>
      <c r="Y183" s="4">
        <f t="shared" si="234"/>
        <v>52.799890204818851</v>
      </c>
      <c r="Z183" s="4">
        <f t="shared" si="234"/>
        <v>51.363538812463112</v>
      </c>
      <c r="AA183" s="4">
        <f t="shared" si="234"/>
        <v>53.676032978899286</v>
      </c>
      <c r="AB183" s="4">
        <f t="shared" si="234"/>
        <v>59.819611726497456</v>
      </c>
      <c r="AC183" s="4">
        <f t="shared" si="234"/>
        <v>60.903982875930524</v>
      </c>
      <c r="AD183" s="4">
        <f t="shared" si="234"/>
        <v>62.218212459336172</v>
      </c>
      <c r="AE183" s="4">
        <f t="shared" si="234"/>
        <v>60.432861233907673</v>
      </c>
      <c r="AF183" s="4">
        <f t="shared" si="234"/>
        <v>66.339640491566612</v>
      </c>
      <c r="AG183" s="4">
        <f t="shared" si="234"/>
        <v>83.734599619212247</v>
      </c>
      <c r="AI183" s="4">
        <f t="shared" si="235"/>
        <v>1.4537914792893858</v>
      </c>
      <c r="AJ183" s="4">
        <f t="shared" si="235"/>
        <v>-1.0047076654246183</v>
      </c>
      <c r="AK183" s="4">
        <f t="shared" si="235"/>
        <v>-0.57979270076567957</v>
      </c>
      <c r="AL183" s="4">
        <f t="shared" si="235"/>
        <v>0.21672411333425856</v>
      </c>
      <c r="AM183" s="4">
        <f t="shared" si="235"/>
        <v>-3.786936605157365E-2</v>
      </c>
      <c r="AN183" s="4">
        <f t="shared" si="235"/>
        <v>-0.12042151140166624</v>
      </c>
      <c r="AO183" s="4">
        <f t="shared" si="235"/>
        <v>0.23210979518114527</v>
      </c>
      <c r="AP183" s="4">
        <f t="shared" si="235"/>
        <v>-0.54053881246311164</v>
      </c>
      <c r="AQ183" s="4">
        <f t="shared" si="235"/>
        <v>0.11396702110071288</v>
      </c>
      <c r="AR183" s="4">
        <f t="shared" si="235"/>
        <v>-0.51361172649745868</v>
      </c>
      <c r="AS183" s="4">
        <f t="shared" si="235"/>
        <v>-0.11398287593052459</v>
      </c>
      <c r="AT183" s="4">
        <f t="shared" si="235"/>
        <v>0.60478754066382834</v>
      </c>
      <c r="AU183" s="4">
        <f t="shared" si="235"/>
        <v>-0.56186123390767051</v>
      </c>
      <c r="AV183" s="4">
        <f t="shared" si="235"/>
        <v>-3.2166404915666149</v>
      </c>
      <c r="AW183" s="4">
        <f t="shared" si="235"/>
        <v>0.85040038078774671</v>
      </c>
      <c r="AY183" s="2">
        <f t="shared" si="227"/>
        <v>59.832728306495596</v>
      </c>
      <c r="AZ183" s="2">
        <f t="shared" si="227"/>
        <v>54.985463193508068</v>
      </c>
      <c r="BA183" s="2">
        <f t="shared" si="227"/>
        <v>54.759555737005641</v>
      </c>
      <c r="BB183" s="2">
        <f t="shared" si="227"/>
        <v>55.323388435897471</v>
      </c>
      <c r="BC183" s="2">
        <f t="shared" si="227"/>
        <v>53.528925301284787</v>
      </c>
      <c r="BD183" s="2">
        <f t="shared" si="227"/>
        <v>52.821327819018862</v>
      </c>
      <c r="BE183" s="2">
        <f t="shared" si="227"/>
        <v>50.643468601144868</v>
      </c>
      <c r="BF183" s="2">
        <f t="shared" si="227"/>
        <v>50.157818069796974</v>
      </c>
      <c r="BG183" s="2">
        <f t="shared" si="227"/>
        <v>49.698512571597419</v>
      </c>
      <c r="BH183" s="2">
        <f t="shared" si="227"/>
        <v>49.963846815089866</v>
      </c>
      <c r="BI183" s="2">
        <f t="shared" si="227"/>
        <v>50.51419629825503</v>
      </c>
      <c r="BJ183" s="2">
        <f t="shared" si="227"/>
        <v>53.475916138295261</v>
      </c>
      <c r="BK183" s="2">
        <f t="shared" si="227"/>
        <v>53.774077305632701</v>
      </c>
      <c r="BL183" s="2">
        <f t="shared" si="227"/>
        <v>52.493006453964249</v>
      </c>
      <c r="BM183" s="2">
        <f t="shared" si="227"/>
        <v>55.443699831907566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112.47713304137724</v>
      </c>
      <c r="DL183" s="2">
        <f t="shared" si="236"/>
        <v>87.929234219269119</v>
      </c>
      <c r="DM183" s="2">
        <f t="shared" si="236"/>
        <v>98.359323960535562</v>
      </c>
      <c r="DN183" s="2">
        <f t="shared" si="236"/>
        <v>93.987987768045883</v>
      </c>
      <c r="DO183" s="2">
        <f t="shared" si="236"/>
        <v>83.76974947145878</v>
      </c>
      <c r="DP183" s="2">
        <f t="shared" si="236"/>
        <v>88.972855900386278</v>
      </c>
      <c r="DQ183" s="2">
        <f t="shared" si="236"/>
        <v>88.082020985155182</v>
      </c>
      <c r="DR183" s="2">
        <f t="shared" si="236"/>
        <v>95.83265138417768</v>
      </c>
      <c r="DS183" s="2">
        <f t="shared" si="236"/>
        <v>104.43846221322538</v>
      </c>
      <c r="DT183" s="2">
        <f t="shared" si="236"/>
        <v>109.6849393077288</v>
      </c>
      <c r="DU183" s="2">
        <f t="shared" si="236"/>
        <v>106.56376376306621</v>
      </c>
      <c r="DV183" s="2">
        <f t="shared" si="236"/>
        <v>101.52565961945032</v>
      </c>
      <c r="DW183" s="2">
        <f t="shared" si="236"/>
        <v>101.57632367864694</v>
      </c>
      <c r="DX183" s="2">
        <f t="shared" si="236"/>
        <v>91.161859408033806</v>
      </c>
      <c r="DY183" s="2">
        <f t="shared" si="236"/>
        <v>84.350893607893568</v>
      </c>
      <c r="EA183" s="2">
        <f t="shared" si="213"/>
        <v>59.737102626521455</v>
      </c>
      <c r="EB183" s="2">
        <f t="shared" si="213"/>
        <v>53.945325227963536</v>
      </c>
      <c r="EC183" s="2">
        <f t="shared" si="213"/>
        <v>54.750615146396399</v>
      </c>
      <c r="ED183" s="2">
        <f t="shared" si="213"/>
        <v>55.355749570144177</v>
      </c>
      <c r="EE183" s="2">
        <f t="shared" si="213"/>
        <v>53.436388187646195</v>
      </c>
      <c r="EF183" s="2">
        <f t="shared" si="213"/>
        <v>52.973520297988252</v>
      </c>
      <c r="EG183" s="2">
        <f t="shared" si="213"/>
        <v>50.595652519930873</v>
      </c>
      <c r="EH183" s="2">
        <f t="shared" si="213"/>
        <v>50.008573911467927</v>
      </c>
      <c r="EI183" s="2">
        <f t="shared" si="213"/>
        <v>49.322067966092092</v>
      </c>
      <c r="EJ183" s="2">
        <f t="shared" si="213"/>
        <v>49.422945816716243</v>
      </c>
      <c r="EK183" s="2">
        <f t="shared" si="212"/>
        <v>50.072167756530341</v>
      </c>
      <c r="EL183" s="2">
        <f t="shared" si="179"/>
        <v>53.363784419073198</v>
      </c>
      <c r="EM183" s="2">
        <f t="shared" si="179"/>
        <v>53.827177096654417</v>
      </c>
      <c r="EN183" s="2">
        <f t="shared" si="179"/>
        <v>52.413187874560812</v>
      </c>
      <c r="EO183" s="2">
        <f t="shared" si="179"/>
        <v>55.232625045880361</v>
      </c>
      <c r="EQ183" s="2">
        <f t="shared" si="237"/>
        <v>59.996157796417599</v>
      </c>
      <c r="ER183" s="2">
        <f t="shared" si="237"/>
        <v>56.303790718832545</v>
      </c>
      <c r="ES183" s="2">
        <f t="shared" si="237"/>
        <v>54.767300509936305</v>
      </c>
      <c r="ET183" s="2">
        <f t="shared" si="237"/>
        <v>55.282508926357409</v>
      </c>
      <c r="EU183" s="2">
        <f t="shared" si="237"/>
        <v>53.640643894814254</v>
      </c>
      <c r="EV183" s="2">
        <f t="shared" si="237"/>
        <v>52.646596713562914</v>
      </c>
      <c r="EW183" s="2">
        <f t="shared" si="237"/>
        <v>50.680732047059102</v>
      </c>
      <c r="EX183" s="2">
        <f t="shared" si="237"/>
        <v>50.269217642115194</v>
      </c>
      <c r="EY183" s="2">
        <f t="shared" si="237"/>
        <v>50.02979580715229</v>
      </c>
      <c r="EZ183" s="2">
        <f t="shared" si="237"/>
        <v>50.531015872624955</v>
      </c>
      <c r="FA183" s="2">
        <f t="shared" si="237"/>
        <v>51.113893608167004</v>
      </c>
      <c r="FB183" s="2">
        <f t="shared" si="237"/>
        <v>53.647962376188154</v>
      </c>
      <c r="FC183" s="2">
        <f t="shared" si="237"/>
        <v>53.677100685663632</v>
      </c>
      <c r="FD183" s="2">
        <f t="shared" si="237"/>
        <v>52.630050442153674</v>
      </c>
      <c r="FE183" s="2">
        <f t="shared" si="237"/>
        <v>55.935296942574425</v>
      </c>
      <c r="FG183" s="2">
        <f t="shared" si="238"/>
        <v>0.99996915745426018</v>
      </c>
      <c r="FH183" s="2">
        <f t="shared" si="238"/>
        <v>0.99996999690287725</v>
      </c>
      <c r="FI183" s="2">
        <f t="shared" si="238"/>
        <v>0.99996576726973174</v>
      </c>
      <c r="FJ183" s="2">
        <f t="shared" si="238"/>
        <v>0.99996815572459197</v>
      </c>
      <c r="FK183" s="2">
        <f t="shared" si="238"/>
        <v>0.99996384581161113</v>
      </c>
      <c r="FL183" s="2">
        <f t="shared" si="238"/>
        <v>0.99996388482525</v>
      </c>
      <c r="FM183" s="2">
        <f t="shared" si="238"/>
        <v>0.99996317335943474</v>
      </c>
      <c r="FN183" s="2">
        <f t="shared" si="238"/>
        <v>0.99996213946051671</v>
      </c>
      <c r="FO183" s="2">
        <f t="shared" si="238"/>
        <v>0.9999615688974447</v>
      </c>
      <c r="FP183" s="2">
        <f t="shared" si="238"/>
        <v>0.99995797180045387</v>
      </c>
      <c r="FQ183" s="2">
        <f t="shared" si="238"/>
        <v>0.99996282618906418</v>
      </c>
      <c r="FR183" s="2">
        <f t="shared" si="238"/>
        <v>0.99996562298153679</v>
      </c>
      <c r="FS183" s="2">
        <f t="shared" si="238"/>
        <v>0.99996648143920208</v>
      </c>
      <c r="FT183" s="2">
        <f t="shared" si="238"/>
        <v>0.99996449874630722</v>
      </c>
      <c r="FU183" s="2">
        <f t="shared" si="238"/>
        <v>0.99995709841747227</v>
      </c>
      <c r="FW183" s="2">
        <f t="shared" si="229"/>
        <v>0.36285337679781793</v>
      </c>
      <c r="FX183" s="2">
        <f t="shared" si="229"/>
        <v>0.44059086174696599</v>
      </c>
      <c r="FY183" s="2">
        <f t="shared" si="229"/>
        <v>0.44636398992727011</v>
      </c>
      <c r="FZ183" s="2">
        <f t="shared" si="229"/>
        <v>0.45864356377459109</v>
      </c>
      <c r="GA183" s="2">
        <f t="shared" si="229"/>
        <v>0.44767628208808313</v>
      </c>
      <c r="GB183" s="2">
        <f t="shared" si="229"/>
        <v>0.46950605149934088</v>
      </c>
      <c r="GC183" s="2">
        <f t="shared" si="229"/>
        <v>0.54579034185795039</v>
      </c>
      <c r="GD183" s="2">
        <f t="shared" si="229"/>
        <v>0.56594199932718026</v>
      </c>
      <c r="GE183" s="2">
        <f t="shared" si="229"/>
        <v>0.52891295210993605</v>
      </c>
      <c r="GF183" s="2">
        <f t="shared" si="229"/>
        <v>0.48586124353358112</v>
      </c>
      <c r="GG183" s="2">
        <f t="shared" si="229"/>
        <v>0.42230739798201455</v>
      </c>
      <c r="GH183" s="2">
        <f t="shared" si="229"/>
        <v>0.38875660403313689</v>
      </c>
      <c r="GI183" s="2">
        <f t="shared" si="229"/>
        <v>0.36448282133978782</v>
      </c>
      <c r="GJ183" s="2">
        <f t="shared" si="229"/>
        <v>0.36171734871433536</v>
      </c>
      <c r="GK183" s="2">
        <f t="shared" si="229"/>
        <v>0.29861101207065327</v>
      </c>
      <c r="GM183" s="86">
        <f t="shared" si="230"/>
        <v>5.0097438537896297E-235</v>
      </c>
      <c r="GN183" s="86">
        <f t="shared" si="230"/>
        <v>5.6269463271948779E-235</v>
      </c>
      <c r="GO183" s="86">
        <f t="shared" si="230"/>
        <v>2.2406795263953488E-301</v>
      </c>
      <c r="GP183" s="86">
        <f t="shared" si="230"/>
        <v>2.3541041763656917E-297</v>
      </c>
      <c r="GQ183" s="86">
        <f t="shared" si="230"/>
        <v>2.4754892783716963E-274</v>
      </c>
      <c r="GR183" s="86">
        <f t="shared" si="230"/>
        <v>3.3953630265592826E-243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1.0287785883117175E-97</v>
      </c>
      <c r="HD183" s="86">
        <f t="shared" si="181"/>
        <v>3.8662200536396331E-128</v>
      </c>
      <c r="HE183" s="86">
        <f t="shared" si="181"/>
        <v>1.1101482676136828E-164</v>
      </c>
      <c r="HF183" s="86">
        <f t="shared" si="180"/>
        <v>3.4310244014779285E-163</v>
      </c>
      <c r="HG183" s="86">
        <f t="shared" si="180"/>
        <v>1.1374752537818294E-199</v>
      </c>
      <c r="HH183" s="86">
        <f t="shared" si="180"/>
        <v>2.196363723620654E-201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3.1239335220722812E-225</v>
      </c>
      <c r="HM183" s="86">
        <f t="shared" si="180"/>
        <v>2.1785509730087344E-285</v>
      </c>
      <c r="HN183" s="86">
        <f t="shared" si="180"/>
        <v>3.1833342390934791E-213</v>
      </c>
      <c r="HO183" s="86">
        <f t="shared" si="226"/>
        <v>6.4458777901063535E-175</v>
      </c>
      <c r="HP183" s="86">
        <f t="shared" si="226"/>
        <v>1.1519292252439496E-233</v>
      </c>
      <c r="HQ183" s="86">
        <f t="shared" si="226"/>
        <v>0</v>
      </c>
      <c r="HS183" s="86">
        <f t="shared" si="231"/>
        <v>9.463176502255444E-19</v>
      </c>
      <c r="HT183" s="86">
        <f t="shared" si="231"/>
        <v>2.927069191048188E-21</v>
      </c>
      <c r="HU183" s="86">
        <f t="shared" si="231"/>
        <v>6.5801276413126966E-23</v>
      </c>
      <c r="HV183" s="86">
        <f t="shared" si="231"/>
        <v>1.9441208732224415E-25</v>
      </c>
      <c r="HW183" s="86">
        <f t="shared" si="231"/>
        <v>3.0540795501039685E-26</v>
      </c>
      <c r="HX183" s="86">
        <f t="shared" si="231"/>
        <v>5.7253501738753409E-27</v>
      </c>
      <c r="HY183" s="86">
        <f t="shared" si="231"/>
        <v>1.2545705105982572E-33</v>
      </c>
      <c r="HZ183" s="86">
        <f t="shared" si="231"/>
        <v>2.4296429528534074E-36</v>
      </c>
      <c r="IA183" s="86">
        <f t="shared" si="231"/>
        <v>5.2961597020446232E-34</v>
      </c>
      <c r="IB183" s="86">
        <f t="shared" si="231"/>
        <v>4.6773343061435E-39</v>
      </c>
      <c r="IC183" s="86">
        <f t="shared" si="231"/>
        <v>5.7102653861138318E-24</v>
      </c>
      <c r="ID183" s="86">
        <f t="shared" si="231"/>
        <v>1.2601101418737361E-21</v>
      </c>
      <c r="IE183" s="86">
        <f t="shared" si="231"/>
        <v>1.4739289111183085E-19</v>
      </c>
      <c r="IF183" s="86">
        <f t="shared" si="231"/>
        <v>2.89592378272159E-16</v>
      </c>
      <c r="IG183" s="86">
        <f t="shared" si="231"/>
        <v>3.1414388057561859E-17</v>
      </c>
      <c r="II183" s="86">
        <f t="shared" si="232"/>
        <v>0.14314101079342087</v>
      </c>
      <c r="IJ183" s="86">
        <f t="shared" si="232"/>
        <v>0.44030825248389721</v>
      </c>
      <c r="IK183" s="86">
        <f t="shared" si="232"/>
        <v>0.45112849452981996</v>
      </c>
      <c r="IL183" s="86">
        <f t="shared" si="232"/>
        <v>0.48324973637718888</v>
      </c>
      <c r="IM183" s="86">
        <f t="shared" si="232"/>
        <v>0.4476182158260269</v>
      </c>
      <c r="IN183" s="86">
        <f t="shared" si="232"/>
        <v>0.50447043014202431</v>
      </c>
      <c r="IO183" s="86">
        <f t="shared" si="232"/>
        <v>0.31677994140799437</v>
      </c>
      <c r="IP183" s="86">
        <f t="shared" si="232"/>
        <v>0.20833121571251834</v>
      </c>
      <c r="IQ183" s="86">
        <f t="shared" si="232"/>
        <v>0.39836309828747946</v>
      </c>
      <c r="IR183" s="86">
        <f t="shared" si="232"/>
        <v>0.51555169850388249</v>
      </c>
      <c r="IS183" s="86">
        <f t="shared" si="232"/>
        <v>0.34874703194811502</v>
      </c>
      <c r="IT183" s="86">
        <f t="shared" si="232"/>
        <v>0.21335884040133044</v>
      </c>
      <c r="IU183" s="86">
        <f t="shared" si="232"/>
        <v>0.1403381670290639</v>
      </c>
      <c r="IV183" s="86">
        <f t="shared" si="232"/>
        <v>0.10646330719442515</v>
      </c>
      <c r="IW183" s="86">
        <f t="shared" si="232"/>
        <v>0.14976353845126786</v>
      </c>
      <c r="IY183" s="86">
        <f t="shared" si="233"/>
        <v>0.14314101079342087</v>
      </c>
      <c r="IZ183" s="86">
        <f t="shared" si="233"/>
        <v>0.44030825248389721</v>
      </c>
      <c r="JA183" s="86">
        <f t="shared" si="233"/>
        <v>0.45112849452981996</v>
      </c>
      <c r="JB183" s="86">
        <f t="shared" si="233"/>
        <v>0.48324973637718888</v>
      </c>
      <c r="JC183" s="86">
        <f t="shared" si="233"/>
        <v>0.4476182158260269</v>
      </c>
      <c r="JD183" s="86">
        <f t="shared" si="233"/>
        <v>0.50447043014202431</v>
      </c>
      <c r="JE183" s="86">
        <f t="shared" si="233"/>
        <v>0.31677994140799437</v>
      </c>
      <c r="JF183" s="86">
        <f t="shared" si="233"/>
        <v>0.20833121571251834</v>
      </c>
      <c r="JG183" s="86">
        <f t="shared" si="233"/>
        <v>0.39836309828747946</v>
      </c>
      <c r="JH183" s="86">
        <f t="shared" si="233"/>
        <v>0.51555169850388249</v>
      </c>
      <c r="JI183" s="86">
        <f t="shared" si="233"/>
        <v>0.34874703194811502</v>
      </c>
      <c r="JJ183" s="86">
        <f t="shared" si="233"/>
        <v>0.21335884040133044</v>
      </c>
      <c r="JK183" s="86">
        <f t="shared" si="233"/>
        <v>0.1403381670290639</v>
      </c>
      <c r="JL183" s="86">
        <f t="shared" si="233"/>
        <v>0.10646330719442544</v>
      </c>
      <c r="JM183" s="86">
        <f t="shared" si="233"/>
        <v>0.14976353845126789</v>
      </c>
    </row>
    <row r="184" spans="2:273" x14ac:dyDescent="0.25">
      <c r="B184" s="2">
        <v>157</v>
      </c>
      <c r="C184" s="37">
        <v>59.9</v>
      </c>
      <c r="D184" s="37">
        <v>57.238</v>
      </c>
      <c r="E184" s="37">
        <v>57.905000000000001</v>
      </c>
      <c r="F184" s="37">
        <v>58.951999999999998</v>
      </c>
      <c r="G184" s="37">
        <v>59.177</v>
      </c>
      <c r="H184" s="37">
        <v>57.515999999999998</v>
      </c>
      <c r="I184" s="37">
        <v>51.613</v>
      </c>
      <c r="J184" s="37">
        <v>50.097000000000001</v>
      </c>
      <c r="K184" s="37">
        <v>52.274000000000001</v>
      </c>
      <c r="L184" s="37">
        <v>58.305999999999997</v>
      </c>
      <c r="M184" s="37">
        <v>60.823</v>
      </c>
      <c r="N184" s="37">
        <v>63.371000000000002</v>
      </c>
      <c r="O184" s="37">
        <v>61.774000000000001</v>
      </c>
      <c r="P184" s="37">
        <v>67.831000000000003</v>
      </c>
      <c r="Q184" s="37">
        <v>90.953999999999994</v>
      </c>
      <c r="S184" s="4">
        <f t="shared" si="234"/>
        <v>59.89235420661138</v>
      </c>
      <c r="T184" s="4">
        <f t="shared" si="234"/>
        <v>56.694483059262666</v>
      </c>
      <c r="U184" s="4">
        <f t="shared" si="234"/>
        <v>57.465848763268895</v>
      </c>
      <c r="V184" s="4">
        <f t="shared" si="234"/>
        <v>58.66849094942075</v>
      </c>
      <c r="W184" s="4">
        <f t="shared" si="234"/>
        <v>58.908954795447066</v>
      </c>
      <c r="X184" s="4">
        <f t="shared" si="234"/>
        <v>57.684716348249665</v>
      </c>
      <c r="Y184" s="4">
        <f t="shared" si="234"/>
        <v>51.576128007433454</v>
      </c>
      <c r="Z184" s="4">
        <f t="shared" si="234"/>
        <v>50.495170495500474</v>
      </c>
      <c r="AA184" s="4">
        <f t="shared" si="234"/>
        <v>51.706978483058776</v>
      </c>
      <c r="AB184" s="4">
        <f t="shared" si="234"/>
        <v>56.988371072555701</v>
      </c>
      <c r="AC184" s="4">
        <f t="shared" si="234"/>
        <v>61.672502245409547</v>
      </c>
      <c r="AD184" s="4">
        <f t="shared" si="234"/>
        <v>64.300993164946277</v>
      </c>
      <c r="AE184" s="4">
        <f t="shared" si="234"/>
        <v>62.63773719503213</v>
      </c>
      <c r="AF184" s="4">
        <f t="shared" si="234"/>
        <v>70.750820206218918</v>
      </c>
      <c r="AG184" s="4">
        <f t="shared" si="234"/>
        <v>90.199934800648208</v>
      </c>
      <c r="AI184" s="4">
        <f t="shared" si="235"/>
        <v>7.6457933886189267E-3</v>
      </c>
      <c r="AJ184" s="4">
        <f t="shared" si="235"/>
        <v>0.5435169407373337</v>
      </c>
      <c r="AK184" s="4">
        <f t="shared" si="235"/>
        <v>0.43915123673110656</v>
      </c>
      <c r="AL184" s="4">
        <f t="shared" si="235"/>
        <v>0.28350905057924791</v>
      </c>
      <c r="AM184" s="4">
        <f t="shared" si="235"/>
        <v>0.26804520455293357</v>
      </c>
      <c r="AN184" s="4">
        <f t="shared" si="235"/>
        <v>-0.16871634824966719</v>
      </c>
      <c r="AO184" s="4">
        <f t="shared" si="235"/>
        <v>3.6871992566545941E-2</v>
      </c>
      <c r="AP184" s="4">
        <f t="shared" si="235"/>
        <v>-0.39817049550047301</v>
      </c>
      <c r="AQ184" s="4">
        <f t="shared" si="235"/>
        <v>0.56702151694122449</v>
      </c>
      <c r="AR184" s="4">
        <f t="shared" si="235"/>
        <v>1.3176289274442965</v>
      </c>
      <c r="AS184" s="4">
        <f t="shared" si="235"/>
        <v>-0.84950224540954622</v>
      </c>
      <c r="AT184" s="4">
        <f t="shared" si="235"/>
        <v>-0.92999316494627493</v>
      </c>
      <c r="AU184" s="4">
        <f t="shared" si="235"/>
        <v>-0.86373719503212953</v>
      </c>
      <c r="AV184" s="4">
        <f t="shared" si="235"/>
        <v>-2.9198202062189154</v>
      </c>
      <c r="AW184" s="4">
        <f t="shared" si="235"/>
        <v>0.75406519935178551</v>
      </c>
      <c r="AY184" s="2">
        <f t="shared" si="227"/>
        <v>59.739981451484425</v>
      </c>
      <c r="AZ184" s="2">
        <f t="shared" si="227"/>
        <v>54.925857052848592</v>
      </c>
      <c r="BA184" s="2">
        <f t="shared" si="227"/>
        <v>54.632977627204077</v>
      </c>
      <c r="BB184" s="2">
        <f t="shared" si="227"/>
        <v>55.206083421462864</v>
      </c>
      <c r="BC184" s="2">
        <f t="shared" si="227"/>
        <v>53.421825392568671</v>
      </c>
      <c r="BD184" s="2">
        <f t="shared" si="227"/>
        <v>52.714977487317768</v>
      </c>
      <c r="BE184" s="2">
        <f t="shared" si="227"/>
        <v>50.538034981194514</v>
      </c>
      <c r="BF184" s="2">
        <f t="shared" si="227"/>
        <v>50.019786132778464</v>
      </c>
      <c r="BG184" s="2">
        <f t="shared" si="227"/>
        <v>49.55045288576369</v>
      </c>
      <c r="BH184" s="2">
        <f t="shared" si="227"/>
        <v>49.816959324140186</v>
      </c>
      <c r="BI184" s="2">
        <f t="shared" si="227"/>
        <v>50.357947285049903</v>
      </c>
      <c r="BJ184" s="2">
        <f t="shared" si="227"/>
        <v>53.324623206428726</v>
      </c>
      <c r="BK184" s="2">
        <f t="shared" si="227"/>
        <v>53.62051556273002</v>
      </c>
      <c r="BL184" s="2">
        <f t="shared" si="227"/>
        <v>52.345697021539685</v>
      </c>
      <c r="BM184" s="2">
        <f t="shared" si="227"/>
        <v>55.283383984679148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112.69381636967685</v>
      </c>
      <c r="DL184" s="2">
        <f t="shared" si="236"/>
        <v>87.983810631229261</v>
      </c>
      <c r="DM184" s="2">
        <f t="shared" si="236"/>
        <v>98.523839887244506</v>
      </c>
      <c r="DN184" s="2">
        <f t="shared" si="236"/>
        <v>94.126834189066727</v>
      </c>
      <c r="DO184" s="2">
        <f t="shared" si="236"/>
        <v>83.82670824524314</v>
      </c>
      <c r="DP184" s="2">
        <f t="shared" si="236"/>
        <v>89.072665235124148</v>
      </c>
      <c r="DQ184" s="2">
        <f t="shared" si="236"/>
        <v>88.181079082321162</v>
      </c>
      <c r="DR184" s="2">
        <f t="shared" si="236"/>
        <v>95.98506795054162</v>
      </c>
      <c r="DS184" s="2">
        <f t="shared" si="236"/>
        <v>104.6497778002699</v>
      </c>
      <c r="DT184" s="2">
        <f t="shared" si="236"/>
        <v>109.93476315789475</v>
      </c>
      <c r="DU184" s="2">
        <f t="shared" si="236"/>
        <v>106.76464390243903</v>
      </c>
      <c r="DV184" s="2">
        <f t="shared" si="236"/>
        <v>101.67643128964059</v>
      </c>
      <c r="DW184" s="2">
        <f t="shared" si="236"/>
        <v>101.73345856236787</v>
      </c>
      <c r="DX184" s="2">
        <f t="shared" si="236"/>
        <v>91.283818483841728</v>
      </c>
      <c r="DY184" s="2">
        <f t="shared" si="236"/>
        <v>84.393035692835653</v>
      </c>
      <c r="EA184" s="2">
        <f t="shared" si="213"/>
        <v>59.636124279308135</v>
      </c>
      <c r="EB184" s="2">
        <f t="shared" si="213"/>
        <v>53.805775740881472</v>
      </c>
      <c r="EC184" s="2">
        <f t="shared" si="213"/>
        <v>54.623587274774778</v>
      </c>
      <c r="ED184" s="2">
        <f t="shared" si="213"/>
        <v>55.24090082242293</v>
      </c>
      <c r="EE184" s="2">
        <f t="shared" si="213"/>
        <v>53.322435324439056</v>
      </c>
      <c r="EF184" s="2">
        <f t="shared" si="213"/>
        <v>52.878353155459287</v>
      </c>
      <c r="EG184" s="2">
        <f t="shared" si="213"/>
        <v>50.487413014996932</v>
      </c>
      <c r="EH184" s="2">
        <f t="shared" si="213"/>
        <v>49.861322364386474</v>
      </c>
      <c r="EI184" s="2">
        <f t="shared" si="213"/>
        <v>49.149548057986166</v>
      </c>
      <c r="EJ184" s="2">
        <f t="shared" si="213"/>
        <v>49.238445058011507</v>
      </c>
      <c r="EK184" s="2">
        <f t="shared" si="212"/>
        <v>49.88153854582729</v>
      </c>
      <c r="EL184" s="2">
        <f t="shared" si="179"/>
        <v>53.203542752111979</v>
      </c>
      <c r="EM184" s="2">
        <f t="shared" si="179"/>
        <v>53.678019797038061</v>
      </c>
      <c r="EN184" s="2">
        <f t="shared" si="179"/>
        <v>52.259282771678897</v>
      </c>
      <c r="EO184" s="2">
        <f t="shared" si="179"/>
        <v>55.053857221825055</v>
      </c>
      <c r="EQ184" s="2">
        <f t="shared" si="237"/>
        <v>59.902419035750313</v>
      </c>
      <c r="ER184" s="2">
        <f t="shared" si="237"/>
        <v>56.220849771838367</v>
      </c>
      <c r="ES184" s="2">
        <f t="shared" si="237"/>
        <v>54.64067888885485</v>
      </c>
      <c r="ET184" s="2">
        <f t="shared" si="237"/>
        <v>55.166257950183436</v>
      </c>
      <c r="EU184" s="2">
        <f t="shared" si="237"/>
        <v>53.531521496873836</v>
      </c>
      <c r="EV184" s="2">
        <f t="shared" si="237"/>
        <v>52.54420161699035</v>
      </c>
      <c r="EW184" s="2">
        <f t="shared" si="237"/>
        <v>50.574229197821644</v>
      </c>
      <c r="EX184" s="2">
        <f t="shared" si="237"/>
        <v>50.127921875949639</v>
      </c>
      <c r="EY184" s="2">
        <f t="shared" si="237"/>
        <v>49.872582850384902</v>
      </c>
      <c r="EZ184" s="2">
        <f t="shared" si="237"/>
        <v>50.370706203113983</v>
      </c>
      <c r="FA184" s="2">
        <f t="shared" si="237"/>
        <v>50.947970428537019</v>
      </c>
      <c r="FB184" s="2">
        <f t="shared" si="237"/>
        <v>53.494548504403184</v>
      </c>
      <c r="FC184" s="2">
        <f t="shared" si="237"/>
        <v>53.5252675887061</v>
      </c>
      <c r="FD184" s="2">
        <f t="shared" si="237"/>
        <v>52.481468676966365</v>
      </c>
      <c r="FE184" s="2">
        <f t="shared" si="237"/>
        <v>55.771461365058798</v>
      </c>
      <c r="FG184" s="2">
        <f t="shared" si="238"/>
        <v>0.99997187118763564</v>
      </c>
      <c r="FH184" s="2">
        <f t="shared" si="238"/>
        <v>0.99997263677797232</v>
      </c>
      <c r="FI184" s="2">
        <f t="shared" si="238"/>
        <v>0.99996877928489436</v>
      </c>
      <c r="FJ184" s="2">
        <f t="shared" si="238"/>
        <v>0.99997095759428101</v>
      </c>
      <c r="FK184" s="2">
        <f t="shared" si="238"/>
        <v>0.99996702688340799</v>
      </c>
      <c r="FL184" s="2">
        <f t="shared" si="238"/>
        <v>0.99996706246449574</v>
      </c>
      <c r="FM184" s="2">
        <f t="shared" si="238"/>
        <v>0.99996641359579586</v>
      </c>
      <c r="FN184" s="2">
        <f t="shared" si="238"/>
        <v>0.99996547066257924</v>
      </c>
      <c r="FO184" s="2">
        <f t="shared" si="238"/>
        <v>0.99996495029937993</v>
      </c>
      <c r="FP184" s="2">
        <f t="shared" si="238"/>
        <v>0.99996166968470879</v>
      </c>
      <c r="FQ184" s="2">
        <f t="shared" si="238"/>
        <v>0.99996609697059324</v>
      </c>
      <c r="FR184" s="2">
        <f t="shared" si="238"/>
        <v>0.99996864769170224</v>
      </c>
      <c r="FS184" s="2">
        <f t="shared" si="238"/>
        <v>0.99996943061907539</v>
      </c>
      <c r="FT184" s="2">
        <f t="shared" si="238"/>
        <v>0.9999676223706826</v>
      </c>
      <c r="FU184" s="2">
        <f t="shared" si="238"/>
        <v>0.99996087314401016</v>
      </c>
      <c r="FW184" s="2">
        <f t="shared" si="229"/>
        <v>0.38440382258604289</v>
      </c>
      <c r="FX184" s="2">
        <f t="shared" si="229"/>
        <v>0.46340032498569822</v>
      </c>
      <c r="FY184" s="2">
        <f t="shared" si="229"/>
        <v>0.46922163769021424</v>
      </c>
      <c r="FZ184" s="2">
        <f t="shared" si="229"/>
        <v>0.4815830491935929</v>
      </c>
      <c r="GA184" s="2">
        <f t="shared" si="229"/>
        <v>0.47054401559113512</v>
      </c>
      <c r="GB184" s="2">
        <f t="shared" si="229"/>
        <v>0.49249457397304491</v>
      </c>
      <c r="GC184" s="2">
        <f t="shared" si="229"/>
        <v>0.56851119096960312</v>
      </c>
      <c r="GD184" s="2">
        <f t="shared" si="229"/>
        <v>0.58841497907383866</v>
      </c>
      <c r="GE184" s="2">
        <f t="shared" si="229"/>
        <v>0.55178473502930858</v>
      </c>
      <c r="GF184" s="2">
        <f t="shared" si="229"/>
        <v>0.50888238955399512</v>
      </c>
      <c r="GG184" s="2">
        <f t="shared" si="229"/>
        <v>0.44492314729314381</v>
      </c>
      <c r="GH184" s="2">
        <f t="shared" si="229"/>
        <v>0.41085345024928843</v>
      </c>
      <c r="GI184" s="2">
        <f t="shared" si="229"/>
        <v>0.38607140260127049</v>
      </c>
      <c r="GJ184" s="2">
        <f t="shared" si="229"/>
        <v>0.38324090719908582</v>
      </c>
      <c r="GK184" s="2">
        <f t="shared" si="229"/>
        <v>0.31825180386229324</v>
      </c>
      <c r="GM184" s="86">
        <f t="shared" si="230"/>
        <v>3.513024576805527E-240</v>
      </c>
      <c r="GN184" s="86">
        <f t="shared" si="230"/>
        <v>4.2911998684949796E-240</v>
      </c>
      <c r="GO184" s="86">
        <f t="shared" si="230"/>
        <v>5.5142894105188449E-308</v>
      </c>
      <c r="GP184" s="86">
        <f t="shared" si="230"/>
        <v>7.8417711401804639E-304</v>
      </c>
      <c r="GQ184" s="86">
        <f t="shared" si="230"/>
        <v>2.4984489048447308E-280</v>
      </c>
      <c r="GR184" s="86">
        <f t="shared" si="230"/>
        <v>1.7322566975301564E-248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1.3001370618354756E-100</v>
      </c>
      <c r="HD184" s="86">
        <f t="shared" si="181"/>
        <v>6.5169521154632804E-132</v>
      </c>
      <c r="HE184" s="86">
        <f t="shared" si="181"/>
        <v>1.4904370730581981E-169</v>
      </c>
      <c r="HF184" s="86">
        <f t="shared" si="180"/>
        <v>5.7878228352175215E-168</v>
      </c>
      <c r="HG184" s="86">
        <f t="shared" si="180"/>
        <v>1.604290124984893E-205</v>
      </c>
      <c r="HH184" s="86">
        <f t="shared" si="180"/>
        <v>3.0826289725235727E-207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1.2209989585922208E-231</v>
      </c>
      <c r="HM184" s="86">
        <f t="shared" si="180"/>
        <v>1.0064640858318751E-293</v>
      </c>
      <c r="HN184" s="86">
        <f t="shared" si="180"/>
        <v>1.6590872139423909E-219</v>
      </c>
      <c r="HO184" s="86">
        <f t="shared" si="226"/>
        <v>3.8429096587662885E-180</v>
      </c>
      <c r="HP184" s="86">
        <f t="shared" si="226"/>
        <v>1.2781201022778796E-240</v>
      </c>
      <c r="HQ184" s="86">
        <f t="shared" si="226"/>
        <v>0</v>
      </c>
      <c r="HS184" s="86">
        <f t="shared" si="231"/>
        <v>3.9320619170774162E-20</v>
      </c>
      <c r="HT184" s="86">
        <f t="shared" si="231"/>
        <v>1.0605826539640151E-22</v>
      </c>
      <c r="HU184" s="86">
        <f t="shared" si="231"/>
        <v>1.7861944338905189E-24</v>
      </c>
      <c r="HV184" s="86">
        <f t="shared" si="231"/>
        <v>3.9101261601727609E-27</v>
      </c>
      <c r="HW184" s="86">
        <f t="shared" si="231"/>
        <v>5.3225868327438594E-28</v>
      </c>
      <c r="HX184" s="86">
        <f t="shared" si="231"/>
        <v>9.6615392636871589E-29</v>
      </c>
      <c r="HY184" s="86">
        <f t="shared" si="231"/>
        <v>1.0536127720087261E-35</v>
      </c>
      <c r="HZ184" s="86">
        <f t="shared" si="231"/>
        <v>1.4971324831091299E-38</v>
      </c>
      <c r="IA184" s="86">
        <f t="shared" si="231"/>
        <v>4.0242998120233082E-36</v>
      </c>
      <c r="IB184" s="86">
        <f t="shared" si="231"/>
        <v>1.3444365877701651E-41</v>
      </c>
      <c r="IC184" s="86">
        <f t="shared" si="231"/>
        <v>1.2459136816154785E-25</v>
      </c>
      <c r="ID184" s="86">
        <f t="shared" si="231"/>
        <v>3.514685568059557E-23</v>
      </c>
      <c r="IE184" s="86">
        <f t="shared" si="231"/>
        <v>5.3371680262578498E-21</v>
      </c>
      <c r="IF184" s="86">
        <f t="shared" si="231"/>
        <v>1.4770465335589389E-17</v>
      </c>
      <c r="IG184" s="86">
        <f t="shared" si="231"/>
        <v>1.2315758913470907E-18</v>
      </c>
      <c r="II184" s="86">
        <f t="shared" si="232"/>
        <v>0.21466608610372412</v>
      </c>
      <c r="IJ184" s="86">
        <f t="shared" si="232"/>
        <v>0.49897100207316247</v>
      </c>
      <c r="IK184" s="86">
        <f t="shared" si="232"/>
        <v>0.50580354598700106</v>
      </c>
      <c r="IL184" s="86">
        <f t="shared" si="232"/>
        <v>0.51538598109749956</v>
      </c>
      <c r="IM184" s="86">
        <f t="shared" si="232"/>
        <v>0.50576537989839787</v>
      </c>
      <c r="IN184" s="86">
        <f t="shared" si="232"/>
        <v>0.5109383045882997</v>
      </c>
      <c r="IO184" s="86">
        <f t="shared" si="232"/>
        <v>0.20333969329226109</v>
      </c>
      <c r="IP184" s="86">
        <f t="shared" si="232"/>
        <v>0.11463261175675424</v>
      </c>
      <c r="IQ184" s="86">
        <f t="shared" si="232"/>
        <v>0.28200061263645959</v>
      </c>
      <c r="IR184" s="86">
        <f t="shared" si="232"/>
        <v>0.47448119280821183</v>
      </c>
      <c r="IS184" s="86">
        <f t="shared" si="232"/>
        <v>0.4398644285918763</v>
      </c>
      <c r="IT184" s="86">
        <f t="shared" si="232"/>
        <v>0.30381267173578252</v>
      </c>
      <c r="IU184" s="86">
        <f t="shared" si="232"/>
        <v>0.21266212686643166</v>
      </c>
      <c r="IV184" s="86">
        <f t="shared" si="232"/>
        <v>0.15819473276592172</v>
      </c>
      <c r="IW184" s="86">
        <f t="shared" si="232"/>
        <v>0.19853253831771053</v>
      </c>
      <c r="IY184" s="86">
        <f t="shared" si="233"/>
        <v>0.21466608610372412</v>
      </c>
      <c r="IZ184" s="86">
        <f t="shared" si="233"/>
        <v>0.49897100207316247</v>
      </c>
      <c r="JA184" s="86">
        <f t="shared" si="233"/>
        <v>0.50580354598700106</v>
      </c>
      <c r="JB184" s="86">
        <f t="shared" si="233"/>
        <v>0.51538598109749956</v>
      </c>
      <c r="JC184" s="86">
        <f t="shared" si="233"/>
        <v>0.50576537989839787</v>
      </c>
      <c r="JD184" s="86">
        <f t="shared" si="233"/>
        <v>0.5109383045882997</v>
      </c>
      <c r="JE184" s="86">
        <f t="shared" si="233"/>
        <v>0.20333969329226109</v>
      </c>
      <c r="JF184" s="86">
        <f t="shared" si="233"/>
        <v>0.11463261175675424</v>
      </c>
      <c r="JG184" s="86">
        <f t="shared" si="233"/>
        <v>0.28200061263645959</v>
      </c>
      <c r="JH184" s="86">
        <f t="shared" si="233"/>
        <v>0.47448119280821183</v>
      </c>
      <c r="JI184" s="86">
        <f t="shared" si="233"/>
        <v>0.4398644285918763</v>
      </c>
      <c r="JJ184" s="86">
        <f t="shared" si="233"/>
        <v>0.30381267173578252</v>
      </c>
      <c r="JK184" s="86">
        <f t="shared" si="233"/>
        <v>0.21266212686643166</v>
      </c>
      <c r="JL184" s="86">
        <f t="shared" si="233"/>
        <v>0.15819473276592175</v>
      </c>
      <c r="JM184" s="86">
        <f t="shared" si="233"/>
        <v>0.19853253831771053</v>
      </c>
    </row>
    <row r="185" spans="2:273" x14ac:dyDescent="0.25">
      <c r="B185" s="2">
        <v>158</v>
      </c>
      <c r="C185" s="37">
        <v>60.567</v>
      </c>
      <c r="D185" s="37">
        <v>57.079000000000001</v>
      </c>
      <c r="E185" s="37">
        <v>57.19</v>
      </c>
      <c r="F185" s="37">
        <v>58.079000000000001</v>
      </c>
      <c r="G185" s="37">
        <v>58</v>
      </c>
      <c r="H185" s="37">
        <v>56.694000000000003</v>
      </c>
      <c r="I185" s="37">
        <v>50.515999999999998</v>
      </c>
      <c r="J185" s="37">
        <v>50.29</v>
      </c>
      <c r="K185" s="37">
        <v>50.805999999999997</v>
      </c>
      <c r="L185" s="37">
        <v>54.951999999999998</v>
      </c>
      <c r="M185" s="37">
        <v>61.048000000000002</v>
      </c>
      <c r="N185" s="37">
        <v>65.968000000000004</v>
      </c>
      <c r="O185" s="37">
        <v>63.805999999999997</v>
      </c>
      <c r="P185" s="37">
        <v>70.923000000000002</v>
      </c>
      <c r="Q185" s="37">
        <v>98.814999999999998</v>
      </c>
      <c r="S185" s="4">
        <f t="shared" si="234"/>
        <v>59.837267237225568</v>
      </c>
      <c r="T185" s="4">
        <f t="shared" si="234"/>
        <v>56.414934721493488</v>
      </c>
      <c r="U185" s="4">
        <f t="shared" si="234"/>
        <v>56.903695943930167</v>
      </c>
      <c r="V185" s="4">
        <f t="shared" si="234"/>
        <v>57.806732108379492</v>
      </c>
      <c r="W185" s="4">
        <f t="shared" si="234"/>
        <v>57.909326088414005</v>
      </c>
      <c r="X185" s="4">
        <f t="shared" si="234"/>
        <v>56.238734795004888</v>
      </c>
      <c r="Y185" s="4">
        <f t="shared" si="234"/>
        <v>50.847823198493082</v>
      </c>
      <c r="Z185" s="4">
        <f t="shared" si="234"/>
        <v>50.035504098498336</v>
      </c>
      <c r="AA185" s="4">
        <f t="shared" si="234"/>
        <v>50.373323892740125</v>
      </c>
      <c r="AB185" s="4">
        <f t="shared" si="234"/>
        <v>53.895972837807875</v>
      </c>
      <c r="AC185" s="4">
        <f t="shared" si="234"/>
        <v>61.172212524464364</v>
      </c>
      <c r="AD185" s="4">
        <f t="shared" si="234"/>
        <v>65.715644200107775</v>
      </c>
      <c r="AE185" s="4">
        <f t="shared" si="234"/>
        <v>64.749295723998301</v>
      </c>
      <c r="AF185" s="4">
        <f t="shared" si="234"/>
        <v>75.057154511598014</v>
      </c>
      <c r="AG185" s="4">
        <f t="shared" si="234"/>
        <v>97.100396978381752</v>
      </c>
      <c r="AI185" s="4">
        <f t="shared" si="235"/>
        <v>0.72973276277443233</v>
      </c>
      <c r="AJ185" s="4">
        <f t="shared" si="235"/>
        <v>0.66406527850651287</v>
      </c>
      <c r="AK185" s="4">
        <f t="shared" si="235"/>
        <v>0.28630405606983089</v>
      </c>
      <c r="AL185" s="4">
        <f t="shared" si="235"/>
        <v>0.27226789162050835</v>
      </c>
      <c r="AM185" s="4">
        <f t="shared" si="235"/>
        <v>9.0673911585994915E-2</v>
      </c>
      <c r="AN185" s="4">
        <f t="shared" si="235"/>
        <v>0.45526520499511491</v>
      </c>
      <c r="AO185" s="4">
        <f t="shared" si="235"/>
        <v>-0.33182319849308328</v>
      </c>
      <c r="AP185" s="4">
        <f t="shared" si="235"/>
        <v>0.25449590150166301</v>
      </c>
      <c r="AQ185" s="4">
        <f t="shared" si="235"/>
        <v>0.43267610725987282</v>
      </c>
      <c r="AR185" s="4">
        <f t="shared" si="235"/>
        <v>1.0560271621921231</v>
      </c>
      <c r="AS185" s="4">
        <f t="shared" si="235"/>
        <v>-0.12421252446436171</v>
      </c>
      <c r="AT185" s="4">
        <f t="shared" si="235"/>
        <v>0.25235579989222856</v>
      </c>
      <c r="AU185" s="4">
        <f t="shared" si="235"/>
        <v>-0.94329572399830397</v>
      </c>
      <c r="AV185" s="4">
        <f t="shared" si="235"/>
        <v>-4.1341545115980125</v>
      </c>
      <c r="AW185" s="4">
        <f t="shared" si="235"/>
        <v>1.7146030216182453</v>
      </c>
      <c r="AY185" s="2">
        <f t="shared" si="227"/>
        <v>59.647684430703421</v>
      </c>
      <c r="AZ185" s="2">
        <f t="shared" si="227"/>
        <v>54.869221400663108</v>
      </c>
      <c r="BA185" s="2">
        <f t="shared" si="227"/>
        <v>54.50643031665777</v>
      </c>
      <c r="BB185" s="2">
        <f t="shared" si="227"/>
        <v>55.088716377400985</v>
      </c>
      <c r="BC185" s="2">
        <f t="shared" si="227"/>
        <v>53.31498050167778</v>
      </c>
      <c r="BD185" s="2">
        <f t="shared" si="227"/>
        <v>52.608292920417853</v>
      </c>
      <c r="BE185" s="2">
        <f t="shared" si="227"/>
        <v>50.43266452461539</v>
      </c>
      <c r="BF185" s="2">
        <f t="shared" si="227"/>
        <v>49.881934611129878</v>
      </c>
      <c r="BG185" s="2">
        <f t="shared" si="227"/>
        <v>49.402947213300436</v>
      </c>
      <c r="BH185" s="2">
        <f t="shared" si="227"/>
        <v>49.671158829165279</v>
      </c>
      <c r="BI185" s="2">
        <f t="shared" si="227"/>
        <v>50.203081141882123</v>
      </c>
      <c r="BJ185" s="2">
        <f t="shared" si="227"/>
        <v>53.173752010569387</v>
      </c>
      <c r="BK185" s="2">
        <f t="shared" si="227"/>
        <v>53.466777913526514</v>
      </c>
      <c r="BL185" s="2">
        <f t="shared" si="227"/>
        <v>52.198732209486437</v>
      </c>
      <c r="BM185" s="2">
        <f t="shared" si="227"/>
        <v>55.124152383763565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112.91049969797646</v>
      </c>
      <c r="DL185" s="2">
        <f t="shared" si="236"/>
        <v>88.038387043189388</v>
      </c>
      <c r="DM185" s="2">
        <f t="shared" si="236"/>
        <v>98.68835581395345</v>
      </c>
      <c r="DN185" s="2">
        <f t="shared" si="236"/>
        <v>94.265680610087571</v>
      </c>
      <c r="DO185" s="2">
        <f t="shared" si="236"/>
        <v>83.883667019027484</v>
      </c>
      <c r="DP185" s="2">
        <f t="shared" si="236"/>
        <v>89.172474569862004</v>
      </c>
      <c r="DQ185" s="2">
        <f t="shared" si="236"/>
        <v>88.280137179487156</v>
      </c>
      <c r="DR185" s="2">
        <f t="shared" si="236"/>
        <v>96.137484516905545</v>
      </c>
      <c r="DS185" s="2">
        <f t="shared" si="236"/>
        <v>104.86109338731444</v>
      </c>
      <c r="DT185" s="2">
        <f t="shared" si="236"/>
        <v>110.1845870080607</v>
      </c>
      <c r="DU185" s="2">
        <f t="shared" si="236"/>
        <v>106.96552404181185</v>
      </c>
      <c r="DV185" s="2">
        <f t="shared" si="236"/>
        <v>101.82720295983087</v>
      </c>
      <c r="DW185" s="2">
        <f t="shared" si="236"/>
        <v>101.89059344608881</v>
      </c>
      <c r="DX185" s="2">
        <f t="shared" si="236"/>
        <v>91.405777559649636</v>
      </c>
      <c r="DY185" s="2">
        <f t="shared" si="236"/>
        <v>84.435177777777739</v>
      </c>
      <c r="EA185" s="2">
        <f t="shared" si="213"/>
        <v>59.535145932094807</v>
      </c>
      <c r="EB185" s="2">
        <f t="shared" si="213"/>
        <v>53.666226253799401</v>
      </c>
      <c r="EC185" s="2">
        <f t="shared" si="213"/>
        <v>54.496559403153157</v>
      </c>
      <c r="ED185" s="2">
        <f t="shared" si="213"/>
        <v>55.12605207470169</v>
      </c>
      <c r="EE185" s="2">
        <f t="shared" si="213"/>
        <v>53.208482461231924</v>
      </c>
      <c r="EF185" s="2">
        <f t="shared" ref="EF185:EO227" si="239">CJ$228*$B185+CJ$229</f>
        <v>52.783186012930329</v>
      </c>
      <c r="EG185" s="2">
        <f t="shared" si="239"/>
        <v>50.379173510062998</v>
      </c>
      <c r="EH185" s="2">
        <f t="shared" si="239"/>
        <v>49.714070817305029</v>
      </c>
      <c r="EI185" s="2">
        <f t="shared" si="239"/>
        <v>48.977028149880248</v>
      </c>
      <c r="EJ185" s="2">
        <f t="shared" si="239"/>
        <v>49.053944299306764</v>
      </c>
      <c r="EK185" s="2">
        <f t="shared" si="212"/>
        <v>49.690909335124239</v>
      </c>
      <c r="EL185" s="2">
        <f t="shared" si="179"/>
        <v>53.043301085150752</v>
      </c>
      <c r="EM185" s="2">
        <f t="shared" si="179"/>
        <v>53.528862497421713</v>
      </c>
      <c r="EN185" s="2">
        <f t="shared" si="179"/>
        <v>52.105377668796976</v>
      </c>
      <c r="EO185" s="2">
        <f t="shared" si="179"/>
        <v>54.875089397769749</v>
      </c>
      <c r="EQ185" s="2">
        <f t="shared" si="237"/>
        <v>59.80868027508302</v>
      </c>
      <c r="ER185" s="2">
        <f t="shared" si="237"/>
        <v>56.137908824844189</v>
      </c>
      <c r="ES185" s="2">
        <f t="shared" si="237"/>
        <v>54.514057267773403</v>
      </c>
      <c r="ET185" s="2">
        <f t="shared" si="237"/>
        <v>55.050006974009463</v>
      </c>
      <c r="EU185" s="2">
        <f t="shared" si="237"/>
        <v>53.422399098933411</v>
      </c>
      <c r="EV185" s="2">
        <f t="shared" si="237"/>
        <v>52.441806520417778</v>
      </c>
      <c r="EW185" s="2">
        <f t="shared" si="237"/>
        <v>50.467726348584179</v>
      </c>
      <c r="EX185" s="2">
        <f t="shared" si="237"/>
        <v>49.986626109784083</v>
      </c>
      <c r="EY185" s="2">
        <f t="shared" si="237"/>
        <v>49.715369893617506</v>
      </c>
      <c r="EZ185" s="2">
        <f t="shared" si="237"/>
        <v>50.210396533603003</v>
      </c>
      <c r="FA185" s="2">
        <f t="shared" si="237"/>
        <v>50.782047248907048</v>
      </c>
      <c r="FB185" s="2">
        <f t="shared" si="237"/>
        <v>53.341134632618221</v>
      </c>
      <c r="FC185" s="2">
        <f t="shared" si="237"/>
        <v>53.373434491748569</v>
      </c>
      <c r="FD185" s="2">
        <f t="shared" si="237"/>
        <v>52.332886911779056</v>
      </c>
      <c r="FE185" s="2">
        <f t="shared" si="237"/>
        <v>55.607625787543171</v>
      </c>
      <c r="FG185" s="2">
        <f t="shared" si="238"/>
        <v>0.99997434615473146</v>
      </c>
      <c r="FH185" s="2">
        <f t="shared" si="238"/>
        <v>0.99997504438482621</v>
      </c>
      <c r="FI185" s="2">
        <f t="shared" si="238"/>
        <v>0.99997152629119157</v>
      </c>
      <c r="FJ185" s="2">
        <f t="shared" si="238"/>
        <v>0.9999735129434979</v>
      </c>
      <c r="FK185" s="2">
        <f t="shared" si="238"/>
        <v>0.99996992807301366</v>
      </c>
      <c r="FL185" s="2">
        <f t="shared" si="238"/>
        <v>0.9999699605235397</v>
      </c>
      <c r="FM185" s="2">
        <f t="shared" si="238"/>
        <v>0.99996936874478815</v>
      </c>
      <c r="FN185" s="2">
        <f t="shared" si="238"/>
        <v>0.99996850877431964</v>
      </c>
      <c r="FO185" s="2">
        <f t="shared" si="238"/>
        <v>0.99996803419453595</v>
      </c>
      <c r="FP185" s="2">
        <f t="shared" si="238"/>
        <v>0.999965042219078</v>
      </c>
      <c r="FQ185" s="2">
        <f t="shared" si="238"/>
        <v>0.99996907997745654</v>
      </c>
      <c r="FR185" s="2">
        <f t="shared" si="238"/>
        <v>0.99997140627611314</v>
      </c>
      <c r="FS185" s="2">
        <f t="shared" si="238"/>
        <v>0.99997212031825433</v>
      </c>
      <c r="FT185" s="2">
        <f t="shared" si="238"/>
        <v>0.99997047116698579</v>
      </c>
      <c r="FU185" s="2">
        <f t="shared" si="238"/>
        <v>0.99996431576037592</v>
      </c>
      <c r="FW185" s="2">
        <f t="shared" si="229"/>
        <v>0.40641776212626335</v>
      </c>
      <c r="FX185" s="2">
        <f t="shared" si="229"/>
        <v>0.48636397833974299</v>
      </c>
      <c r="FY185" s="2">
        <f t="shared" si="229"/>
        <v>0.49220915516309727</v>
      </c>
      <c r="FZ185" s="2">
        <f t="shared" si="229"/>
        <v>0.50460043453015935</v>
      </c>
      <c r="GA185" s="2">
        <f t="shared" si="229"/>
        <v>0.49353607867972887</v>
      </c>
      <c r="GB185" s="2">
        <f t="shared" si="229"/>
        <v>0.51551487874748603</v>
      </c>
      <c r="GC185" s="2">
        <f t="shared" si="229"/>
        <v>0.59094729582210037</v>
      </c>
      <c r="GD185" s="2">
        <f t="shared" si="229"/>
        <v>0.61052516028455639</v>
      </c>
      <c r="GE185" s="2">
        <f t="shared" si="229"/>
        <v>0.57443953001416159</v>
      </c>
      <c r="GF185" s="2">
        <f t="shared" si="229"/>
        <v>0.53186592580487124</v>
      </c>
      <c r="GG185" s="2">
        <f t="shared" si="229"/>
        <v>0.46776935154833227</v>
      </c>
      <c r="GH185" s="2">
        <f t="shared" si="229"/>
        <v>0.43331590109874951</v>
      </c>
      <c r="GI185" s="2">
        <f t="shared" si="229"/>
        <v>0.40811752867827811</v>
      </c>
      <c r="GJ185" s="2">
        <f t="shared" si="229"/>
        <v>0.4052320887506109</v>
      </c>
      <c r="GK185" s="2">
        <f t="shared" si="229"/>
        <v>0.33856086902858934</v>
      </c>
      <c r="GM185" s="86">
        <f t="shared" si="230"/>
        <v>2.1639217350311453E-245</v>
      </c>
      <c r="GN185" s="86">
        <f t="shared" si="230"/>
        <v>2.8797622728072262E-245</v>
      </c>
      <c r="GO185" s="86">
        <f t="shared" si="230"/>
        <v>0</v>
      </c>
      <c r="GP185" s="86">
        <f t="shared" si="230"/>
        <v>0</v>
      </c>
      <c r="GQ185" s="86">
        <f t="shared" si="230"/>
        <v>2.1699705371030962E-286</v>
      </c>
      <c r="GR185" s="86">
        <f t="shared" si="230"/>
        <v>7.7441849260426526E-254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1.4881447194450015E-103</v>
      </c>
      <c r="HD185" s="86">
        <f t="shared" si="181"/>
        <v>9.6690711848115948E-136</v>
      </c>
      <c r="HE185" s="86">
        <f t="shared" si="181"/>
        <v>1.696401532939517E-174</v>
      </c>
      <c r="HF185" s="86">
        <f t="shared" si="180"/>
        <v>8.3201891340324236E-173</v>
      </c>
      <c r="HG185" s="86">
        <f t="shared" si="180"/>
        <v>1.8596969841984938E-211</v>
      </c>
      <c r="HH185" s="86">
        <f t="shared" si="180"/>
        <v>3.561357410330321E-213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3.874170177007202E-238</v>
      </c>
      <c r="HM185" s="86">
        <f t="shared" si="180"/>
        <v>3.5214698658900344E-302</v>
      </c>
      <c r="HN185" s="86">
        <f t="shared" si="180"/>
        <v>6.9970277735091988E-226</v>
      </c>
      <c r="HO185" s="86">
        <f t="shared" si="226"/>
        <v>1.9162030748305484E-185</v>
      </c>
      <c r="HP185" s="86">
        <f t="shared" si="226"/>
        <v>1.1194191651245076E-247</v>
      </c>
      <c r="HQ185" s="86">
        <f t="shared" si="226"/>
        <v>0</v>
      </c>
      <c r="HS185" s="86">
        <f t="shared" si="231"/>
        <v>1.4487881630202403E-21</v>
      </c>
      <c r="HT185" s="86">
        <f t="shared" si="231"/>
        <v>3.425557460092604E-24</v>
      </c>
      <c r="HU185" s="86">
        <f t="shared" si="231"/>
        <v>4.2763512850597768E-26</v>
      </c>
      <c r="HV185" s="86">
        <f t="shared" si="231"/>
        <v>6.8901546008197916E-29</v>
      </c>
      <c r="HW185" s="86">
        <f t="shared" si="231"/>
        <v>8.0838756315522815E-30</v>
      </c>
      <c r="HX185" s="86">
        <f t="shared" si="231"/>
        <v>1.4231532590210336E-30</v>
      </c>
      <c r="HY185" s="86">
        <f t="shared" si="231"/>
        <v>7.6263871928727865E-38</v>
      </c>
      <c r="HZ185" s="86">
        <f t="shared" si="231"/>
        <v>7.8957129947265006E-41</v>
      </c>
      <c r="IA185" s="86">
        <f t="shared" si="231"/>
        <v>2.6237622376110406E-38</v>
      </c>
      <c r="IB185" s="86">
        <f t="shared" si="231"/>
        <v>3.1936191120091122E-44</v>
      </c>
      <c r="IC185" s="86">
        <f t="shared" si="231"/>
        <v>2.3758552847702221E-27</v>
      </c>
      <c r="ID185" s="86">
        <f t="shared" si="231"/>
        <v>8.5980189246290735E-25</v>
      </c>
      <c r="IE185" s="86">
        <f t="shared" si="231"/>
        <v>1.7052786586733918E-22</v>
      </c>
      <c r="IF185" s="86">
        <f t="shared" si="231"/>
        <v>6.6690235646614404E-19</v>
      </c>
      <c r="IG185" s="86">
        <f t="shared" si="231"/>
        <v>4.214902203898302E-20</v>
      </c>
      <c r="II185" s="86">
        <f t="shared" si="232"/>
        <v>0.30129414407466476</v>
      </c>
      <c r="IJ185" s="86">
        <f t="shared" si="232"/>
        <v>0.51468071734077048</v>
      </c>
      <c r="IK185" s="86">
        <f t="shared" si="232"/>
        <v>0.5109265058413669</v>
      </c>
      <c r="IL185" s="86">
        <f t="shared" si="232"/>
        <v>0.49037566488278805</v>
      </c>
      <c r="IM185" s="86">
        <f t="shared" si="232"/>
        <v>0.50984627870096144</v>
      </c>
      <c r="IN185" s="86">
        <f t="shared" si="232"/>
        <v>0.45851735831676765</v>
      </c>
      <c r="IO185" s="86">
        <f t="shared" si="232"/>
        <v>0.1128100677793426</v>
      </c>
      <c r="IP185" s="86">
        <f t="shared" si="232"/>
        <v>5.4162560624598961E-2</v>
      </c>
      <c r="IQ185" s="86">
        <f t="shared" si="232"/>
        <v>0.17191804791984733</v>
      </c>
      <c r="IR185" s="86">
        <f t="shared" si="232"/>
        <v>0.36607939382717763</v>
      </c>
      <c r="IS185" s="86">
        <f t="shared" si="232"/>
        <v>0.50184853327712475</v>
      </c>
      <c r="IT185" s="86">
        <f t="shared" si="232"/>
        <v>0.39866201206060015</v>
      </c>
      <c r="IU185" s="86">
        <f t="shared" si="232"/>
        <v>0.30084610684284918</v>
      </c>
      <c r="IV185" s="86">
        <f t="shared" si="232"/>
        <v>0.22188277025274869</v>
      </c>
      <c r="IW185" s="86">
        <f t="shared" si="232"/>
        <v>0.25740401439731359</v>
      </c>
      <c r="IY185" s="86">
        <f t="shared" si="233"/>
        <v>0.30129414407466476</v>
      </c>
      <c r="IZ185" s="86">
        <f t="shared" si="233"/>
        <v>0.51468071734077048</v>
      </c>
      <c r="JA185" s="86">
        <f t="shared" si="233"/>
        <v>0.5109265058413669</v>
      </c>
      <c r="JB185" s="86">
        <f t="shared" si="233"/>
        <v>0.49037566488278805</v>
      </c>
      <c r="JC185" s="86">
        <f t="shared" si="233"/>
        <v>0.50984627870096144</v>
      </c>
      <c r="JD185" s="86">
        <f t="shared" si="233"/>
        <v>0.45851735831676765</v>
      </c>
      <c r="JE185" s="86">
        <f t="shared" si="233"/>
        <v>0.1128100677793426</v>
      </c>
      <c r="JF185" s="86">
        <f t="shared" si="233"/>
        <v>5.4162560624598961E-2</v>
      </c>
      <c r="JG185" s="86">
        <f t="shared" si="233"/>
        <v>0.17191804791984733</v>
      </c>
      <c r="JH185" s="86">
        <f t="shared" si="233"/>
        <v>0.36607939382717763</v>
      </c>
      <c r="JI185" s="86">
        <f t="shared" si="233"/>
        <v>0.50184853327712475</v>
      </c>
      <c r="JJ185" s="86">
        <f t="shared" si="233"/>
        <v>0.39866201206060015</v>
      </c>
      <c r="JK185" s="86">
        <f t="shared" si="233"/>
        <v>0.30084610684284918</v>
      </c>
      <c r="JL185" s="86">
        <f t="shared" si="233"/>
        <v>0.22188277025274869</v>
      </c>
      <c r="JM185" s="86">
        <f t="shared" si="233"/>
        <v>0.25740401439731359</v>
      </c>
    </row>
    <row r="186" spans="2:273" x14ac:dyDescent="0.25">
      <c r="B186" s="2">
        <v>159</v>
      </c>
      <c r="C186" s="37">
        <v>60.167000000000002</v>
      </c>
      <c r="D186" s="37">
        <v>55.746000000000002</v>
      </c>
      <c r="E186" s="37">
        <v>56.143000000000001</v>
      </c>
      <c r="F186" s="37">
        <v>57</v>
      </c>
      <c r="G186" s="37">
        <v>56.258000000000003</v>
      </c>
      <c r="H186" s="37">
        <v>55.128999999999998</v>
      </c>
      <c r="I186" s="37">
        <v>51.871000000000002</v>
      </c>
      <c r="J186" s="37">
        <v>49.305999999999997</v>
      </c>
      <c r="K186" s="37">
        <v>49.29</v>
      </c>
      <c r="L186" s="37">
        <v>53.064999999999998</v>
      </c>
      <c r="M186" s="37">
        <v>60.531999999999996</v>
      </c>
      <c r="N186" s="37">
        <v>65.742000000000004</v>
      </c>
      <c r="O186" s="37">
        <v>65.855000000000004</v>
      </c>
      <c r="P186" s="37">
        <v>75.245999999999995</v>
      </c>
      <c r="Q186" s="37">
        <v>104.67700000000001</v>
      </c>
      <c r="S186" s="4">
        <f t="shared" si="234"/>
        <v>59.772226985156422</v>
      </c>
      <c r="T186" s="4">
        <f t="shared" si="234"/>
        <v>56.014411315548884</v>
      </c>
      <c r="U186" s="4">
        <f t="shared" si="234"/>
        <v>56.156968198329096</v>
      </c>
      <c r="V186" s="4">
        <f t="shared" si="234"/>
        <v>56.817819373852267</v>
      </c>
      <c r="W186" s="4">
        <f t="shared" si="234"/>
        <v>56.534933039381883</v>
      </c>
      <c r="X186" s="4">
        <f t="shared" si="234"/>
        <v>54.777134053097136</v>
      </c>
      <c r="Y186" s="4">
        <f t="shared" si="234"/>
        <v>50.464579472045592</v>
      </c>
      <c r="Z186" s="4">
        <f t="shared" si="234"/>
        <v>49.784708263885761</v>
      </c>
      <c r="AA186" s="4">
        <f t="shared" si="234"/>
        <v>49.616002373407483</v>
      </c>
      <c r="AB186" s="4">
        <f t="shared" si="234"/>
        <v>51.514012785426083</v>
      </c>
      <c r="AC186" s="4">
        <f t="shared" si="234"/>
        <v>59.393182459284567</v>
      </c>
      <c r="AD186" s="4">
        <f t="shared" si="234"/>
        <v>65.899219658468553</v>
      </c>
      <c r="AE186" s="4">
        <f t="shared" si="234"/>
        <v>66.219435133274928</v>
      </c>
      <c r="AF186" s="4">
        <f t="shared" si="234"/>
        <v>78.558690920100815</v>
      </c>
      <c r="AG186" s="4">
        <f t="shared" si="234"/>
        <v>103.98349465946727</v>
      </c>
      <c r="AI186" s="4">
        <f t="shared" si="235"/>
        <v>0.39477301484357952</v>
      </c>
      <c r="AJ186" s="4">
        <f t="shared" si="235"/>
        <v>-0.26841131554888165</v>
      </c>
      <c r="AK186" s="4">
        <f t="shared" si="235"/>
        <v>-1.3968198329095571E-2</v>
      </c>
      <c r="AL186" s="4">
        <f t="shared" si="235"/>
        <v>0.18218062614773345</v>
      </c>
      <c r="AM186" s="4">
        <f t="shared" si="235"/>
        <v>-0.27693303938188052</v>
      </c>
      <c r="AN186" s="4">
        <f t="shared" si="235"/>
        <v>0.35186594690286199</v>
      </c>
      <c r="AO186" s="4">
        <f t="shared" si="235"/>
        <v>1.4064205279544097</v>
      </c>
      <c r="AP186" s="4">
        <f t="shared" si="235"/>
        <v>-0.47870826388576404</v>
      </c>
      <c r="AQ186" s="4">
        <f t="shared" si="235"/>
        <v>-0.3260023734074835</v>
      </c>
      <c r="AR186" s="4">
        <f t="shared" si="235"/>
        <v>1.5509872145739152</v>
      </c>
      <c r="AS186" s="4">
        <f t="shared" si="235"/>
        <v>1.1388175407154293</v>
      </c>
      <c r="AT186" s="4">
        <f t="shared" si="235"/>
        <v>-0.15721965846854857</v>
      </c>
      <c r="AU186" s="4">
        <f t="shared" si="235"/>
        <v>-0.36443513327492383</v>
      </c>
      <c r="AV186" s="4">
        <f t="shared" si="235"/>
        <v>-3.3126909201008203</v>
      </c>
      <c r="AW186" s="4">
        <f t="shared" si="235"/>
        <v>0.69350534053273805</v>
      </c>
      <c r="AY186" s="2">
        <f t="shared" si="227"/>
        <v>59.55582367316984</v>
      </c>
      <c r="AZ186" s="2">
        <f t="shared" si="227"/>
        <v>54.815337928795664</v>
      </c>
      <c r="BA186" s="2">
        <f t="shared" si="227"/>
        <v>54.37991142375153</v>
      </c>
      <c r="BB186" s="2">
        <f t="shared" si="227"/>
        <v>54.971293851335048</v>
      </c>
      <c r="BC186" s="2">
        <f t="shared" si="227"/>
        <v>53.208370605433991</v>
      </c>
      <c r="BD186" s="2">
        <f t="shared" si="227"/>
        <v>52.501306658652453</v>
      </c>
      <c r="BE186" s="2">
        <f t="shared" si="227"/>
        <v>50.327347046764046</v>
      </c>
      <c r="BF186" s="2">
        <f t="shared" si="227"/>
        <v>49.744233102599097</v>
      </c>
      <c r="BG186" s="2">
        <f t="shared" si="227"/>
        <v>49.255915629851316</v>
      </c>
      <c r="BH186" s="2">
        <f t="shared" si="227"/>
        <v>49.5263269617273</v>
      </c>
      <c r="BI186" s="2">
        <f t="shared" si="227"/>
        <v>50.049508372408035</v>
      </c>
      <c r="BJ186" s="2">
        <f t="shared" si="227"/>
        <v>53.023282274668887</v>
      </c>
      <c r="BK186" s="2">
        <f t="shared" si="227"/>
        <v>53.312872696272748</v>
      </c>
      <c r="BL186" s="2">
        <f t="shared" si="227"/>
        <v>52.052099985098039</v>
      </c>
      <c r="BM186" s="2">
        <f t="shared" si="227"/>
        <v>54.965992724677918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113.12718302627607</v>
      </c>
      <c r="DL186" s="2">
        <f t="shared" si="236"/>
        <v>88.092963455149516</v>
      </c>
      <c r="DM186" s="2">
        <f t="shared" si="236"/>
        <v>98.852871740662408</v>
      </c>
      <c r="DN186" s="2">
        <f t="shared" si="236"/>
        <v>94.404527031108401</v>
      </c>
      <c r="DO186" s="2">
        <f t="shared" si="236"/>
        <v>83.940625792811844</v>
      </c>
      <c r="DP186" s="2">
        <f t="shared" si="236"/>
        <v>89.272283904599874</v>
      </c>
      <c r="DQ186" s="2">
        <f t="shared" si="236"/>
        <v>88.379195276653149</v>
      </c>
      <c r="DR186" s="2">
        <f t="shared" si="236"/>
        <v>96.289901083269484</v>
      </c>
      <c r="DS186" s="2">
        <f t="shared" si="236"/>
        <v>105.07240897435898</v>
      </c>
      <c r="DT186" s="2">
        <f t="shared" si="236"/>
        <v>110.43441085822667</v>
      </c>
      <c r="DU186" s="2">
        <f t="shared" si="236"/>
        <v>107.16640418118467</v>
      </c>
      <c r="DV186" s="2">
        <f t="shared" si="236"/>
        <v>101.97797463002115</v>
      </c>
      <c r="DW186" s="2">
        <f t="shared" si="236"/>
        <v>102.04772832980974</v>
      </c>
      <c r="DX186" s="2">
        <f t="shared" si="236"/>
        <v>91.527736635457558</v>
      </c>
      <c r="DY186" s="2">
        <f t="shared" si="236"/>
        <v>84.477319862719824</v>
      </c>
      <c r="EA186" s="2">
        <f t="shared" ref="EA186:EE227" si="240">CE$228*$B186+CE$229</f>
        <v>59.434167584881479</v>
      </c>
      <c r="EB186" s="2">
        <f t="shared" si="240"/>
        <v>53.52667676671733</v>
      </c>
      <c r="EC186" s="2">
        <f t="shared" si="240"/>
        <v>54.369531531531536</v>
      </c>
      <c r="ED186" s="2">
        <f t="shared" si="240"/>
        <v>55.011203326980436</v>
      </c>
      <c r="EE186" s="2">
        <f t="shared" si="240"/>
        <v>53.094529598024778</v>
      </c>
      <c r="EF186" s="2">
        <f t="shared" si="239"/>
        <v>52.688018870401365</v>
      </c>
      <c r="EG186" s="2">
        <f t="shared" si="239"/>
        <v>50.270934005129064</v>
      </c>
      <c r="EH186" s="2">
        <f t="shared" si="239"/>
        <v>49.566819270223576</v>
      </c>
      <c r="EI186" s="2">
        <f t="shared" si="239"/>
        <v>48.804508241774322</v>
      </c>
      <c r="EJ186" s="2">
        <f t="shared" si="239"/>
        <v>48.86944354060202</v>
      </c>
      <c r="EK186" s="2">
        <f t="shared" si="212"/>
        <v>49.500280124421188</v>
      </c>
      <c r="EL186" s="2">
        <f t="shared" si="179"/>
        <v>52.883059418189532</v>
      </c>
      <c r="EM186" s="2">
        <f t="shared" si="179"/>
        <v>53.379705197805364</v>
      </c>
      <c r="EN186" s="2">
        <f t="shared" si="179"/>
        <v>51.951472565915054</v>
      </c>
      <c r="EO186" s="2">
        <f t="shared" si="179"/>
        <v>54.696321573714442</v>
      </c>
      <c r="EQ186" s="2">
        <f t="shared" si="237"/>
        <v>59.714941514415727</v>
      </c>
      <c r="ER186" s="2">
        <f t="shared" si="237"/>
        <v>56.054967877850004</v>
      </c>
      <c r="ES186" s="2">
        <f t="shared" si="237"/>
        <v>54.387435646691955</v>
      </c>
      <c r="ET186" s="2">
        <f t="shared" si="237"/>
        <v>54.93375599783549</v>
      </c>
      <c r="EU186" s="2">
        <f t="shared" si="237"/>
        <v>53.313276700993001</v>
      </c>
      <c r="EV186" s="2">
        <f t="shared" si="237"/>
        <v>52.339411423845206</v>
      </c>
      <c r="EW186" s="2">
        <f t="shared" si="237"/>
        <v>50.361223499346721</v>
      </c>
      <c r="EX186" s="2">
        <f t="shared" si="237"/>
        <v>49.845330343618528</v>
      </c>
      <c r="EY186" s="2">
        <f t="shared" si="237"/>
        <v>49.558156936850111</v>
      </c>
      <c r="EZ186" s="2">
        <f t="shared" si="237"/>
        <v>50.05008686409203</v>
      </c>
      <c r="FA186" s="2">
        <f t="shared" si="237"/>
        <v>50.61612406927707</v>
      </c>
      <c r="FB186" s="2">
        <f t="shared" si="237"/>
        <v>53.187720760833258</v>
      </c>
      <c r="FC186" s="2">
        <f t="shared" si="237"/>
        <v>53.221601394791037</v>
      </c>
      <c r="FD186" s="2">
        <f t="shared" si="237"/>
        <v>52.184305146591754</v>
      </c>
      <c r="FE186" s="2">
        <f t="shared" si="237"/>
        <v>55.443790210027544</v>
      </c>
      <c r="FG186" s="2">
        <f t="shared" si="238"/>
        <v>0.9999766033622316</v>
      </c>
      <c r="FH186" s="2">
        <f t="shared" si="238"/>
        <v>0.99997724015848211</v>
      </c>
      <c r="FI186" s="2">
        <f t="shared" si="238"/>
        <v>0.99997403160386933</v>
      </c>
      <c r="FJ186" s="2">
        <f t="shared" si="238"/>
        <v>0.99997584346106883</v>
      </c>
      <c r="FK186" s="2">
        <f t="shared" si="238"/>
        <v>0.99997257400405892</v>
      </c>
      <c r="FL186" s="2">
        <f t="shared" si="238"/>
        <v>0.99997260359944684</v>
      </c>
      <c r="FM186" s="2">
        <f t="shared" si="238"/>
        <v>0.99997206388792981</v>
      </c>
      <c r="FN186" s="2">
        <f t="shared" si="238"/>
        <v>0.99997127958125387</v>
      </c>
      <c r="FO186" s="2">
        <f t="shared" si="238"/>
        <v>0.99997084675693038</v>
      </c>
      <c r="FP186" s="2">
        <f t="shared" si="238"/>
        <v>0.9999681180268134</v>
      </c>
      <c r="FQ186" s="2">
        <f t="shared" si="238"/>
        <v>0.99997180052756696</v>
      </c>
      <c r="FR186" s="2">
        <f t="shared" si="238"/>
        <v>0.99997392214826741</v>
      </c>
      <c r="FS186" s="2">
        <f t="shared" si="238"/>
        <v>0.99997457336567575</v>
      </c>
      <c r="FT186" s="2">
        <f t="shared" si="238"/>
        <v>0.99997306931424579</v>
      </c>
      <c r="FU186" s="2">
        <f t="shared" si="238"/>
        <v>0.99996745548448451</v>
      </c>
      <c r="FW186" s="2">
        <f t="shared" si="229"/>
        <v>0.42881421524821256</v>
      </c>
      <c r="FX186" s="2">
        <f t="shared" si="229"/>
        <v>0.50938534459130369</v>
      </c>
      <c r="FY186" s="2">
        <f t="shared" si="229"/>
        <v>0.51522966298946216</v>
      </c>
      <c r="FZ186" s="2">
        <f t="shared" si="229"/>
        <v>0.52759833623955299</v>
      </c>
      <c r="GA186" s="2">
        <f t="shared" si="229"/>
        <v>0.51655551532763566</v>
      </c>
      <c r="GB186" s="2">
        <f t="shared" si="229"/>
        <v>0.53846953294353228</v>
      </c>
      <c r="GC186" s="2">
        <f t="shared" si="229"/>
        <v>0.61301090959567739</v>
      </c>
      <c r="GD186" s="2">
        <f t="shared" si="229"/>
        <v>0.63219003738157797</v>
      </c>
      <c r="GE186" s="2">
        <f t="shared" si="229"/>
        <v>0.59678600816085414</v>
      </c>
      <c r="GF186" s="2">
        <f t="shared" si="229"/>
        <v>0.55471504006143435</v>
      </c>
      <c r="GG186" s="2">
        <f t="shared" si="229"/>
        <v>0.49075150359122077</v>
      </c>
      <c r="GH186" s="2">
        <f t="shared" si="229"/>
        <v>0.45605578099915572</v>
      </c>
      <c r="GI186" s="2">
        <f t="shared" si="229"/>
        <v>0.43053971038195549</v>
      </c>
      <c r="GJ186" s="2">
        <f t="shared" si="229"/>
        <v>0.42761027242255023</v>
      </c>
      <c r="GK186" s="2">
        <f t="shared" si="229"/>
        <v>0.35948256521901079</v>
      </c>
      <c r="GM186" s="86">
        <f t="shared" si="230"/>
        <v>1.1708345076189274E-250</v>
      </c>
      <c r="GN186" s="86">
        <f t="shared" si="230"/>
        <v>1.7006125858061646E-250</v>
      </c>
      <c r="GO186" s="86">
        <f t="shared" si="230"/>
        <v>0</v>
      </c>
      <c r="GP186" s="86">
        <f t="shared" si="230"/>
        <v>0</v>
      </c>
      <c r="GQ186" s="86">
        <f t="shared" si="230"/>
        <v>1.6218476917621108E-292</v>
      </c>
      <c r="GR186" s="86">
        <f t="shared" si="230"/>
        <v>3.0337203686378658E-259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1.5427207526489616E-106</v>
      </c>
      <c r="HD186" s="86">
        <f t="shared" si="181"/>
        <v>1.2627129734828912E-139</v>
      </c>
      <c r="HE186" s="86">
        <f t="shared" si="181"/>
        <v>1.6369046701996805E-179</v>
      </c>
      <c r="HF186" s="86">
        <f t="shared" si="180"/>
        <v>1.0192369741562669E-177</v>
      </c>
      <c r="HG186" s="86">
        <f t="shared" si="180"/>
        <v>1.7718103530292778E-217</v>
      </c>
      <c r="HH186" s="86">
        <f t="shared" si="180"/>
        <v>3.3867620555313367E-219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9.9790602836723674E-245</v>
      </c>
      <c r="HM186" s="86">
        <f t="shared" si="180"/>
        <v>0</v>
      </c>
      <c r="HN186" s="86">
        <f t="shared" si="180"/>
        <v>2.3878816228489407E-232</v>
      </c>
      <c r="HO186" s="86">
        <f t="shared" si="226"/>
        <v>7.9914104360661067E-191</v>
      </c>
      <c r="HP186" s="86">
        <f t="shared" si="226"/>
        <v>7.7390267768320689E-255</v>
      </c>
      <c r="HQ186" s="86">
        <f t="shared" si="226"/>
        <v>0</v>
      </c>
      <c r="HS186" s="86">
        <f t="shared" si="231"/>
        <v>4.7331587719215325E-23</v>
      </c>
      <c r="HT186" s="86">
        <f t="shared" si="231"/>
        <v>9.8619379307907591E-26</v>
      </c>
      <c r="HU186" s="86">
        <f t="shared" si="231"/>
        <v>9.0289389924885072E-28</v>
      </c>
      <c r="HV186" s="86">
        <f t="shared" si="231"/>
        <v>1.0636743394706545E-30</v>
      </c>
      <c r="HW186" s="86">
        <f t="shared" si="231"/>
        <v>1.0698956884371088E-31</v>
      </c>
      <c r="HX186" s="86">
        <f t="shared" si="231"/>
        <v>1.8297434820564645E-32</v>
      </c>
      <c r="HY186" s="86">
        <f t="shared" si="231"/>
        <v>4.7575735615717453E-40</v>
      </c>
      <c r="HZ186" s="86">
        <f t="shared" si="231"/>
        <v>3.5638041075650557E-43</v>
      </c>
      <c r="IA186" s="86">
        <f t="shared" si="231"/>
        <v>1.4677086786609805E-40</v>
      </c>
      <c r="IB186" s="86">
        <f t="shared" si="231"/>
        <v>6.269029070261241E-47</v>
      </c>
      <c r="IC186" s="86">
        <f t="shared" si="231"/>
        <v>3.959312185988982E-29</v>
      </c>
      <c r="ID186" s="86">
        <f t="shared" si="231"/>
        <v>1.8446238673195404E-26</v>
      </c>
      <c r="IE186" s="86">
        <f t="shared" si="231"/>
        <v>4.8071824688054883E-24</v>
      </c>
      <c r="IF186" s="86">
        <f t="shared" si="231"/>
        <v>2.6652976016725522E-20</v>
      </c>
      <c r="IG186" s="86">
        <f t="shared" si="231"/>
        <v>1.2591372640558967E-21</v>
      </c>
      <c r="II186" s="86">
        <f t="shared" si="232"/>
        <v>0.39242500381516171</v>
      </c>
      <c r="IJ186" s="86">
        <f t="shared" si="232"/>
        <v>0.47983101451250865</v>
      </c>
      <c r="IK186" s="86">
        <f t="shared" si="232"/>
        <v>0.46143506930680167</v>
      </c>
      <c r="IL186" s="86">
        <f t="shared" si="232"/>
        <v>0.41329941270549436</v>
      </c>
      <c r="IM186" s="86">
        <f t="shared" si="232"/>
        <v>0.4545717519877901</v>
      </c>
      <c r="IN186" s="86">
        <f t="shared" si="232"/>
        <v>0.36228887918973701</v>
      </c>
      <c r="IO186" s="86">
        <f t="shared" si="232"/>
        <v>5.4108278096448394E-2</v>
      </c>
      <c r="IP186" s="86">
        <f t="shared" si="232"/>
        <v>2.2007142759816037E-2</v>
      </c>
      <c r="IQ186" s="86">
        <f t="shared" si="232"/>
        <v>9.0182664592627831E-2</v>
      </c>
      <c r="IR186" s="86">
        <f t="shared" si="232"/>
        <v>0.23509907026815521</v>
      </c>
      <c r="IS186" s="86">
        <f t="shared" si="232"/>
        <v>0.51253125067715377</v>
      </c>
      <c r="IT186" s="86">
        <f t="shared" si="232"/>
        <v>0.47688335908509644</v>
      </c>
      <c r="IU186" s="86">
        <f t="shared" si="232"/>
        <v>0.39376249183021411</v>
      </c>
      <c r="IV186" s="86">
        <f t="shared" si="232"/>
        <v>0.29400398581533277</v>
      </c>
      <c r="IW186" s="86">
        <f t="shared" si="232"/>
        <v>0.32561931181975734</v>
      </c>
      <c r="IY186" s="86">
        <f t="shared" si="233"/>
        <v>0.39242500381516171</v>
      </c>
      <c r="IZ186" s="86">
        <f t="shared" si="233"/>
        <v>0.47983101451250865</v>
      </c>
      <c r="JA186" s="86">
        <f t="shared" si="233"/>
        <v>0.46143506930680167</v>
      </c>
      <c r="JB186" s="86">
        <f t="shared" si="233"/>
        <v>0.41329941270549436</v>
      </c>
      <c r="JC186" s="86">
        <f t="shared" si="233"/>
        <v>0.4545717519877901</v>
      </c>
      <c r="JD186" s="86">
        <f t="shared" si="233"/>
        <v>0.36228887918973701</v>
      </c>
      <c r="JE186" s="86">
        <f t="shared" si="233"/>
        <v>5.4108278096448394E-2</v>
      </c>
      <c r="JF186" s="86">
        <f t="shared" si="233"/>
        <v>2.2007142759816037E-2</v>
      </c>
      <c r="JG186" s="86">
        <f t="shared" si="233"/>
        <v>9.0182664592627831E-2</v>
      </c>
      <c r="JH186" s="86">
        <f t="shared" si="233"/>
        <v>0.23509907026815521</v>
      </c>
      <c r="JI186" s="86">
        <f t="shared" si="233"/>
        <v>0.51253125067715377</v>
      </c>
      <c r="JJ186" s="86">
        <f t="shared" si="233"/>
        <v>0.47688335908509644</v>
      </c>
      <c r="JK186" s="86">
        <f t="shared" si="233"/>
        <v>0.39376249183021411</v>
      </c>
      <c r="JL186" s="86">
        <f t="shared" si="233"/>
        <v>0.29400398581533277</v>
      </c>
      <c r="JM186" s="86">
        <f t="shared" si="233"/>
        <v>0.32561931181975734</v>
      </c>
    </row>
    <row r="187" spans="2:273" x14ac:dyDescent="0.25">
      <c r="B187" s="2">
        <v>160</v>
      </c>
      <c r="C187" s="37">
        <v>58.167000000000002</v>
      </c>
      <c r="D187" s="37">
        <v>55.889000000000003</v>
      </c>
      <c r="E187" s="37">
        <v>54.587000000000003</v>
      </c>
      <c r="F187" s="37">
        <v>55.841000000000001</v>
      </c>
      <c r="G187" s="37">
        <v>55.613</v>
      </c>
      <c r="H187" s="37">
        <v>53.274000000000001</v>
      </c>
      <c r="I187" s="37">
        <v>49.902999999999999</v>
      </c>
      <c r="J187" s="37">
        <v>49.015999999999998</v>
      </c>
      <c r="K187" s="37">
        <v>49.758000000000003</v>
      </c>
      <c r="L187" s="37">
        <v>51.968000000000004</v>
      </c>
      <c r="M187" s="37">
        <v>56.305999999999997</v>
      </c>
      <c r="N187" s="37">
        <v>64.370999999999995</v>
      </c>
      <c r="O187" s="37">
        <v>65.918999999999997</v>
      </c>
      <c r="P187" s="37">
        <v>78.2</v>
      </c>
      <c r="Q187" s="37">
        <v>110.67700000000001</v>
      </c>
      <c r="S187" s="4">
        <f t="shared" si="234"/>
        <v>59.688472649781431</v>
      </c>
      <c r="T187" s="4">
        <f t="shared" si="234"/>
        <v>55.582923175519056</v>
      </c>
      <c r="U187" s="4">
        <f t="shared" si="234"/>
        <v>55.397189674448946</v>
      </c>
      <c r="V187" s="4">
        <f t="shared" si="234"/>
        <v>55.930202370705942</v>
      </c>
      <c r="W187" s="4">
        <f t="shared" si="234"/>
        <v>55.164117219506338</v>
      </c>
      <c r="X187" s="4">
        <f t="shared" si="234"/>
        <v>53.60850333400154</v>
      </c>
      <c r="Y187" s="4">
        <f t="shared" si="234"/>
        <v>50.259419176265482</v>
      </c>
      <c r="Z187" s="4">
        <f t="shared" si="234"/>
        <v>49.615326425750446</v>
      </c>
      <c r="AA187" s="4">
        <f t="shared" si="234"/>
        <v>49.218930775869843</v>
      </c>
      <c r="AB187" s="4">
        <f t="shared" si="234"/>
        <v>50.121409544102384</v>
      </c>
      <c r="AC187" s="4">
        <f t="shared" si="234"/>
        <v>56.808696745324958</v>
      </c>
      <c r="AD187" s="4">
        <f t="shared" si="234"/>
        <v>64.597231997406865</v>
      </c>
      <c r="AE187" s="4">
        <f t="shared" si="234"/>
        <v>66.497362306599996</v>
      </c>
      <c r="AF187" s="4">
        <f t="shared" si="234"/>
        <v>80.584565997140203</v>
      </c>
      <c r="AG187" s="4">
        <f t="shared" si="234"/>
        <v>110.12971764580416</v>
      </c>
      <c r="AI187" s="4">
        <f t="shared" si="235"/>
        <v>-1.5214726497814297</v>
      </c>
      <c r="AJ187" s="4">
        <f t="shared" si="235"/>
        <v>0.30607682448094664</v>
      </c>
      <c r="AK187" s="4">
        <f t="shared" si="235"/>
        <v>-0.8101896744489423</v>
      </c>
      <c r="AL187" s="4">
        <f t="shared" si="235"/>
        <v>-8.9202370705940837E-2</v>
      </c>
      <c r="AM187" s="4">
        <f t="shared" si="235"/>
        <v>0.44888278049366193</v>
      </c>
      <c r="AN187" s="4">
        <f t="shared" si="235"/>
        <v>-0.33450333400153909</v>
      </c>
      <c r="AO187" s="4">
        <f t="shared" si="235"/>
        <v>-0.35641917626548292</v>
      </c>
      <c r="AP187" s="4">
        <f t="shared" si="235"/>
        <v>-0.59932642575044781</v>
      </c>
      <c r="AQ187" s="4">
        <f t="shared" si="235"/>
        <v>0.53906922413015934</v>
      </c>
      <c r="AR187" s="4">
        <f t="shared" si="235"/>
        <v>1.8465904558976192</v>
      </c>
      <c r="AS187" s="4">
        <f t="shared" si="235"/>
        <v>-0.50269674532496111</v>
      </c>
      <c r="AT187" s="4">
        <f t="shared" si="235"/>
        <v>-0.22623199740687028</v>
      </c>
      <c r="AU187" s="4">
        <f t="shared" si="235"/>
        <v>-0.57836230659999899</v>
      </c>
      <c r="AV187" s="4">
        <f t="shared" si="235"/>
        <v>-2.3845659971402</v>
      </c>
      <c r="AW187" s="4">
        <f t="shared" si="235"/>
        <v>0.54728235419584337</v>
      </c>
      <c r="AY187" s="2">
        <f t="shared" si="227"/>
        <v>59.464381572525269</v>
      </c>
      <c r="AZ187" s="2">
        <f t="shared" si="227"/>
        <v>54.763964013312922</v>
      </c>
      <c r="BA187" s="2">
        <f t="shared" si="227"/>
        <v>54.253418463888423</v>
      </c>
      <c r="BB187" s="2">
        <f t="shared" si="227"/>
        <v>54.853822964799022</v>
      </c>
      <c r="BC187" s="2">
        <f t="shared" si="227"/>
        <v>53.101973754307323</v>
      </c>
      <c r="BD187" s="2">
        <f t="shared" si="227"/>
        <v>52.394053725753395</v>
      </c>
      <c r="BE187" s="2">
        <f t="shared" si="227"/>
        <v>50.22207236756536</v>
      </c>
      <c r="BF187" s="2">
        <f t="shared" si="227"/>
        <v>49.606651298659685</v>
      </c>
      <c r="BG187" s="2">
        <f t="shared" si="227"/>
        <v>49.109276581134452</v>
      </c>
      <c r="BH187" s="2">
        <f t="shared" si="227"/>
        <v>49.382338810430099</v>
      </c>
      <c r="BI187" s="2">
        <f t="shared" si="227"/>
        <v>49.897127627923467</v>
      </c>
      <c r="BJ187" s="2">
        <f t="shared" si="227"/>
        <v>52.87318996638232</v>
      </c>
      <c r="BK187" s="2">
        <f t="shared" si="227"/>
        <v>53.15881016151566</v>
      </c>
      <c r="BL187" s="2">
        <f t="shared" si="227"/>
        <v>51.905785183849339</v>
      </c>
      <c r="BM187" s="2">
        <f t="shared" si="227"/>
        <v>54.808882769017131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49.015999999999998</v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113.34386635457568</v>
      </c>
      <c r="DL187" s="2">
        <f t="shared" si="236"/>
        <v>88.147539867109657</v>
      </c>
      <c r="DM187" s="2">
        <f t="shared" si="236"/>
        <v>99.017387667371352</v>
      </c>
      <c r="DN187" s="2">
        <f t="shared" si="236"/>
        <v>94.543373452129245</v>
      </c>
      <c r="DO187" s="2">
        <f t="shared" si="236"/>
        <v>83.997584566596203</v>
      </c>
      <c r="DP187" s="2">
        <f t="shared" si="236"/>
        <v>89.372093239337744</v>
      </c>
      <c r="DQ187" s="2">
        <f t="shared" si="236"/>
        <v>88.478253373819143</v>
      </c>
      <c r="DR187" s="2">
        <f t="shared" si="236"/>
        <v>96.442317649633424</v>
      </c>
      <c r="DS187" s="2">
        <f t="shared" si="236"/>
        <v>105.28372456140352</v>
      </c>
      <c r="DT187" s="2">
        <f t="shared" si="236"/>
        <v>110.68423470839262</v>
      </c>
      <c r="DU187" s="2">
        <f t="shared" si="236"/>
        <v>107.3672843205575</v>
      </c>
      <c r="DV187" s="2">
        <f t="shared" si="236"/>
        <v>102.12874630021142</v>
      </c>
      <c r="DW187" s="2">
        <f t="shared" si="236"/>
        <v>102.20486321353067</v>
      </c>
      <c r="DX187" s="2">
        <f t="shared" si="236"/>
        <v>91.649695711265466</v>
      </c>
      <c r="DY187" s="2">
        <f t="shared" si="236"/>
        <v>84.51946194766191</v>
      </c>
      <c r="EA187" s="2">
        <f t="shared" si="240"/>
        <v>59.333189237668158</v>
      </c>
      <c r="EB187" s="2">
        <f t="shared" si="240"/>
        <v>53.387127279635266</v>
      </c>
      <c r="EC187" s="2">
        <f t="shared" si="240"/>
        <v>54.242503659909914</v>
      </c>
      <c r="ED187" s="2">
        <f t="shared" si="240"/>
        <v>54.896354579259196</v>
      </c>
      <c r="EE187" s="2">
        <f t="shared" si="240"/>
        <v>52.980576734817646</v>
      </c>
      <c r="EF187" s="2">
        <f t="shared" si="239"/>
        <v>52.5928517278724</v>
      </c>
      <c r="EG187" s="2">
        <f t="shared" si="239"/>
        <v>50.16269450019513</v>
      </c>
      <c r="EH187" s="2">
        <f t="shared" si="239"/>
        <v>49.419567723142123</v>
      </c>
      <c r="EI187" s="2">
        <f t="shared" si="239"/>
        <v>48.631988333668403</v>
      </c>
      <c r="EJ187" s="2">
        <f t="shared" si="239"/>
        <v>48.684942781897277</v>
      </c>
      <c r="EK187" s="2">
        <f t="shared" si="212"/>
        <v>49.309650913718137</v>
      </c>
      <c r="EL187" s="2">
        <f t="shared" si="179"/>
        <v>52.722817751228305</v>
      </c>
      <c r="EM187" s="2">
        <f t="shared" si="179"/>
        <v>53.230547898189009</v>
      </c>
      <c r="EN187" s="2">
        <f t="shared" si="179"/>
        <v>51.79756746303314</v>
      </c>
      <c r="EO187" s="2">
        <f t="shared" si="179"/>
        <v>54.517553749659136</v>
      </c>
      <c r="EQ187" s="2">
        <f t="shared" si="237"/>
        <v>59.621202753748435</v>
      </c>
      <c r="ER187" s="2">
        <f t="shared" si="237"/>
        <v>55.972026930855826</v>
      </c>
      <c r="ES187" s="2">
        <f t="shared" si="237"/>
        <v>54.2608140256105</v>
      </c>
      <c r="ET187" s="2">
        <f t="shared" si="237"/>
        <v>54.817505021661525</v>
      </c>
      <c r="EU187" s="2">
        <f t="shared" si="237"/>
        <v>53.204154303052576</v>
      </c>
      <c r="EV187" s="2">
        <f t="shared" si="237"/>
        <v>52.237016327272642</v>
      </c>
      <c r="EW187" s="2">
        <f t="shared" si="237"/>
        <v>50.254720650109263</v>
      </c>
      <c r="EX187" s="2">
        <f t="shared" si="237"/>
        <v>49.704034577452965</v>
      </c>
      <c r="EY187" s="2">
        <f t="shared" si="237"/>
        <v>49.400943980082722</v>
      </c>
      <c r="EZ187" s="2">
        <f t="shared" si="237"/>
        <v>49.889777194581058</v>
      </c>
      <c r="FA187" s="2">
        <f t="shared" si="237"/>
        <v>50.450200889647093</v>
      </c>
      <c r="FB187" s="2">
        <f t="shared" si="237"/>
        <v>53.034306889048288</v>
      </c>
      <c r="FC187" s="2">
        <f t="shared" si="237"/>
        <v>53.069768297833505</v>
      </c>
      <c r="FD187" s="2">
        <f t="shared" si="237"/>
        <v>52.035723381404445</v>
      </c>
      <c r="FE187" s="2">
        <f t="shared" si="237"/>
        <v>55.27995463251191</v>
      </c>
      <c r="FG187" s="2">
        <f t="shared" si="238"/>
        <v>0.99997866196882323</v>
      </c>
      <c r="FH187" s="2">
        <f t="shared" si="238"/>
        <v>0.99997924273626482</v>
      </c>
      <c r="FI187" s="2">
        <f t="shared" si="238"/>
        <v>0.99997631648713281</v>
      </c>
      <c r="FJ187" s="2">
        <f t="shared" si="238"/>
        <v>0.99997796892782609</v>
      </c>
      <c r="FK187" s="2">
        <f t="shared" si="238"/>
        <v>0.99997498713406074</v>
      </c>
      <c r="FL187" s="2">
        <f t="shared" si="238"/>
        <v>0.9999750141255056</v>
      </c>
      <c r="FM187" s="2">
        <f t="shared" si="238"/>
        <v>0.99997452190035541</v>
      </c>
      <c r="FN187" s="2">
        <f t="shared" si="238"/>
        <v>0.99997380660059976</v>
      </c>
      <c r="FO187" s="2">
        <f t="shared" si="238"/>
        <v>0.99997341185811495</v>
      </c>
      <c r="FP187" s="2">
        <f t="shared" si="238"/>
        <v>0.99997092321330561</v>
      </c>
      <c r="FQ187" s="2">
        <f t="shared" si="238"/>
        <v>0.99997428171166347</v>
      </c>
      <c r="FR187" s="2">
        <f t="shared" si="238"/>
        <v>0.99997621666198022</v>
      </c>
      <c r="FS187" s="2">
        <f t="shared" si="238"/>
        <v>0.99997681058200705</v>
      </c>
      <c r="FT187" s="2">
        <f t="shared" si="238"/>
        <v>0.99997543886448059</v>
      </c>
      <c r="FU187" s="2">
        <f t="shared" si="238"/>
        <v>0.99997031896409472</v>
      </c>
      <c r="FW187" s="2">
        <f t="shared" si="229"/>
        <v>0.45150607900176626</v>
      </c>
      <c r="FX187" s="2">
        <f t="shared" si="229"/>
        <v>0.53236697292146262</v>
      </c>
      <c r="FY187" s="2">
        <f t="shared" si="229"/>
        <v>0.53818572485853788</v>
      </c>
      <c r="FZ187" s="2">
        <f t="shared" si="229"/>
        <v>0.55047969978375411</v>
      </c>
      <c r="GA187" s="2">
        <f t="shared" si="229"/>
        <v>0.53950490732681688</v>
      </c>
      <c r="GB187" s="2">
        <f t="shared" si="229"/>
        <v>0.56126221082779737</v>
      </c>
      <c r="GC187" s="2">
        <f t="shared" si="229"/>
        <v>0.63462026606353961</v>
      </c>
      <c r="GD187" s="2">
        <f t="shared" si="229"/>
        <v>0.65333407752581674</v>
      </c>
      <c r="GE187" s="2">
        <f t="shared" si="229"/>
        <v>0.6187378755638091</v>
      </c>
      <c r="GF187" s="2">
        <f t="shared" si="229"/>
        <v>0.57733517653835142</v>
      </c>
      <c r="GG187" s="2">
        <f t="shared" si="229"/>
        <v>0.51377281453358881</v>
      </c>
      <c r="GH187" s="2">
        <f t="shared" si="229"/>
        <v>0.47898035321340182</v>
      </c>
      <c r="GI187" s="2">
        <f t="shared" si="229"/>
        <v>0.45325042717468372</v>
      </c>
      <c r="GJ187" s="2">
        <f t="shared" si="229"/>
        <v>0.45028865134629958</v>
      </c>
      <c r="GK187" s="2">
        <f t="shared" si="229"/>
        <v>0.3809525122226608</v>
      </c>
      <c r="GM187" s="86">
        <f t="shared" si="230"/>
        <v>5.5647034613959346E-256</v>
      </c>
      <c r="GN187" s="86">
        <f t="shared" si="230"/>
        <v>8.8373887748822346E-256</v>
      </c>
      <c r="GO187" s="86">
        <f t="shared" si="230"/>
        <v>0</v>
      </c>
      <c r="GP187" s="86">
        <f t="shared" si="230"/>
        <v>0</v>
      </c>
      <c r="GQ187" s="86">
        <f t="shared" si="230"/>
        <v>1.0431292367276656E-298</v>
      </c>
      <c r="GR187" s="86">
        <f t="shared" si="230"/>
        <v>1.0413835523702054E-264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1.4484817612016045E-109</v>
      </c>
      <c r="HD187" s="86">
        <f t="shared" si="181"/>
        <v>1.4514486794175025E-143</v>
      </c>
      <c r="HE187" s="86">
        <f t="shared" si="181"/>
        <v>1.3390454472898696E-184</v>
      </c>
      <c r="HF187" s="86">
        <f t="shared" si="180"/>
        <v>1.0639928307924985E-182</v>
      </c>
      <c r="HG187" s="86">
        <f t="shared" si="180"/>
        <v>1.3874125203229952E-223</v>
      </c>
      <c r="HH187" s="86">
        <f t="shared" si="180"/>
        <v>2.6511008039722632E-225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2.0866322158404993E-251</v>
      </c>
      <c r="HM187" s="86">
        <f t="shared" si="241"/>
        <v>0</v>
      </c>
      <c r="HN187" s="86">
        <f t="shared" si="241"/>
        <v>6.5942334745404908E-239</v>
      </c>
      <c r="HO187" s="86">
        <f t="shared" si="226"/>
        <v>2.7874256785549607E-196</v>
      </c>
      <c r="HP187" s="86">
        <f t="shared" si="226"/>
        <v>4.2232806912495629E-262</v>
      </c>
      <c r="HQ187" s="86">
        <f t="shared" si="226"/>
        <v>0</v>
      </c>
      <c r="HS187" s="86">
        <f t="shared" si="231"/>
        <v>1.3709550058484585E-24</v>
      </c>
      <c r="HT187" s="86">
        <f t="shared" si="231"/>
        <v>2.5305176995153376E-27</v>
      </c>
      <c r="HU187" s="86">
        <f t="shared" si="231"/>
        <v>1.6810866085096334E-29</v>
      </c>
      <c r="HV187" s="86">
        <f t="shared" si="231"/>
        <v>1.4384783348293545E-32</v>
      </c>
      <c r="HW187" s="86">
        <f t="shared" si="231"/>
        <v>1.2338469905534849E-33</v>
      </c>
      <c r="HX187" s="86">
        <f t="shared" si="231"/>
        <v>2.053224693223022E-34</v>
      </c>
      <c r="HY187" s="86">
        <f t="shared" si="231"/>
        <v>2.5577605144144313E-42</v>
      </c>
      <c r="HZ187" s="86">
        <f t="shared" si="231"/>
        <v>1.3765989851356668E-45</v>
      </c>
      <c r="IA187" s="86">
        <f t="shared" si="231"/>
        <v>7.0439262196394749E-43</v>
      </c>
      <c r="IB187" s="86">
        <f t="shared" si="231"/>
        <v>1.016875069912123E-49</v>
      </c>
      <c r="IC187" s="86">
        <f t="shared" si="231"/>
        <v>5.7657737095514892E-31</v>
      </c>
      <c r="ID187" s="86">
        <f t="shared" si="231"/>
        <v>3.4704177571163268E-28</v>
      </c>
      <c r="IE187" s="86">
        <f t="shared" si="231"/>
        <v>1.195531545081646E-25</v>
      </c>
      <c r="IF187" s="86">
        <f t="shared" si="231"/>
        <v>9.4276257822951994E-22</v>
      </c>
      <c r="IG187" s="86">
        <f t="shared" si="231"/>
        <v>3.2830934293017323E-23</v>
      </c>
      <c r="II187" s="86">
        <f t="shared" si="232"/>
        <v>0.46982639007342314</v>
      </c>
      <c r="IJ187" s="86">
        <f t="shared" si="232"/>
        <v>0.40214150533490345</v>
      </c>
      <c r="IK187" s="86">
        <f t="shared" si="232"/>
        <v>0.37049342779856198</v>
      </c>
      <c r="IL187" s="86">
        <f t="shared" si="232"/>
        <v>0.30705287675253534</v>
      </c>
      <c r="IM187" s="86">
        <f t="shared" si="232"/>
        <v>0.35620046677424966</v>
      </c>
      <c r="IN187" s="86">
        <f t="shared" si="232"/>
        <v>0.25103034717906947</v>
      </c>
      <c r="IO187" s="86">
        <f t="shared" si="232"/>
        <v>2.2468283021258178E-2</v>
      </c>
      <c r="IP187" s="86">
        <f t="shared" si="232"/>
        <v>7.7051229372380858E-3</v>
      </c>
      <c r="IQ187" s="86">
        <f t="shared" si="232"/>
        <v>4.073572183935964E-2</v>
      </c>
      <c r="IR187" s="86">
        <f t="shared" si="232"/>
        <v>0.12528244501768648</v>
      </c>
      <c r="IS187" s="86">
        <f t="shared" si="232"/>
        <v>0.46450890430814484</v>
      </c>
      <c r="IT187" s="86">
        <f t="shared" si="232"/>
        <v>0.51453662531839139</v>
      </c>
      <c r="IU187" s="86">
        <f t="shared" si="232"/>
        <v>0.47204473826048809</v>
      </c>
      <c r="IV187" s="86">
        <f t="shared" si="232"/>
        <v>0.36844418282518648</v>
      </c>
      <c r="IW187" s="86">
        <f t="shared" si="232"/>
        <v>0.40005048521700554</v>
      </c>
      <c r="IY187" s="86">
        <f t="shared" si="233"/>
        <v>0.46982639007342314</v>
      </c>
      <c r="IZ187" s="86">
        <f t="shared" si="233"/>
        <v>0.40214150533490345</v>
      </c>
      <c r="JA187" s="86">
        <f t="shared" si="233"/>
        <v>0.37049342779856198</v>
      </c>
      <c r="JB187" s="86">
        <f t="shared" si="233"/>
        <v>0.30705287675253534</v>
      </c>
      <c r="JC187" s="86">
        <f t="shared" si="233"/>
        <v>0.35620046677424966</v>
      </c>
      <c r="JD187" s="86">
        <f t="shared" si="233"/>
        <v>0.25103034717906947</v>
      </c>
      <c r="JE187" s="86">
        <f t="shared" si="233"/>
        <v>2.2468283021258178E-2</v>
      </c>
      <c r="JF187" s="86">
        <f t="shared" si="233"/>
        <v>7.7051229372380858E-3</v>
      </c>
      <c r="JG187" s="86">
        <f t="shared" si="233"/>
        <v>4.073572183935964E-2</v>
      </c>
      <c r="JH187" s="86">
        <f t="shared" si="233"/>
        <v>0.12528244501768648</v>
      </c>
      <c r="JI187" s="86">
        <f t="shared" si="233"/>
        <v>0.46450890430814484</v>
      </c>
      <c r="JJ187" s="86">
        <f t="shared" si="233"/>
        <v>0.51453662531839139</v>
      </c>
      <c r="JK187" s="86">
        <f t="shared" si="233"/>
        <v>0.47204473826048809</v>
      </c>
      <c r="JL187" s="86">
        <f t="shared" si="233"/>
        <v>0.36844418282518648</v>
      </c>
      <c r="JM187" s="86">
        <f t="shared" si="233"/>
        <v>0.40005048521700554</v>
      </c>
    </row>
    <row r="188" spans="2:273" x14ac:dyDescent="0.25">
      <c r="B188" s="2">
        <v>161</v>
      </c>
      <c r="C188" s="37">
        <v>59.232999999999997</v>
      </c>
      <c r="D188" s="37">
        <v>55.872999999999998</v>
      </c>
      <c r="E188" s="37">
        <v>54.984000000000002</v>
      </c>
      <c r="F188" s="37">
        <v>54.984000000000002</v>
      </c>
      <c r="G188" s="37">
        <v>53.694000000000003</v>
      </c>
      <c r="H188" s="37">
        <v>52.918999999999997</v>
      </c>
      <c r="I188" s="37">
        <v>49.5</v>
      </c>
      <c r="J188" s="37">
        <v>49.628999999999998</v>
      </c>
      <c r="K188" s="37">
        <v>48.371000000000002</v>
      </c>
      <c r="L188" s="37">
        <v>49.613</v>
      </c>
      <c r="M188" s="37">
        <v>54.871000000000002</v>
      </c>
      <c r="N188" s="37">
        <v>62.564999999999998</v>
      </c>
      <c r="O188" s="37">
        <v>65.516000000000005</v>
      </c>
      <c r="P188" s="37">
        <v>80.507999999999996</v>
      </c>
      <c r="Q188" s="37">
        <v>113.908</v>
      </c>
      <c r="S188" s="4">
        <f t="shared" si="234"/>
        <v>59.581456952972097</v>
      </c>
      <c r="T188" s="4">
        <f t="shared" si="234"/>
        <v>55.203991037666782</v>
      </c>
      <c r="U188" s="4">
        <f t="shared" si="234"/>
        <v>54.761522636072058</v>
      </c>
      <c r="V188" s="4">
        <f t="shared" si="234"/>
        <v>55.270986240553903</v>
      </c>
      <c r="W188" s="4">
        <f t="shared" si="234"/>
        <v>54.081384061195791</v>
      </c>
      <c r="X188" s="4">
        <f t="shared" si="234"/>
        <v>52.834729651195296</v>
      </c>
      <c r="Y188" s="4">
        <f t="shared" si="234"/>
        <v>50.125172559723097</v>
      </c>
      <c r="Z188" s="4">
        <f t="shared" si="234"/>
        <v>49.470667659058428</v>
      </c>
      <c r="AA188" s="4">
        <f t="shared" si="234"/>
        <v>48.990247538949312</v>
      </c>
      <c r="AB188" s="4">
        <f t="shared" si="234"/>
        <v>49.454549038683588</v>
      </c>
      <c r="AC188" s="4">
        <f t="shared" si="234"/>
        <v>54.141615403430016</v>
      </c>
      <c r="AD188" s="4">
        <f t="shared" si="234"/>
        <v>62.078236729941374</v>
      </c>
      <c r="AE188" s="4">
        <f t="shared" si="234"/>
        <v>65.308232042412016</v>
      </c>
      <c r="AF188" s="4">
        <f t="shared" si="234"/>
        <v>80.691878177087574</v>
      </c>
      <c r="AG188" s="4">
        <f t="shared" si="234"/>
        <v>114.52523418248296</v>
      </c>
      <c r="AI188" s="4">
        <f t="shared" si="235"/>
        <v>-0.3484569529721</v>
      </c>
      <c r="AJ188" s="4">
        <f t="shared" si="235"/>
        <v>0.66900896233321561</v>
      </c>
      <c r="AK188" s="4">
        <f t="shared" si="235"/>
        <v>0.22247736392794337</v>
      </c>
      <c r="AL188" s="4">
        <f t="shared" si="235"/>
        <v>-0.28698624055390098</v>
      </c>
      <c r="AM188" s="4">
        <f t="shared" si="235"/>
        <v>-0.38738406119578883</v>
      </c>
      <c r="AN188" s="4">
        <f t="shared" si="235"/>
        <v>8.4270348804700745E-2</v>
      </c>
      <c r="AO188" s="4">
        <f t="shared" si="235"/>
        <v>-0.62517255972309727</v>
      </c>
      <c r="AP188" s="4">
        <f t="shared" si="235"/>
        <v>0.15833234094156978</v>
      </c>
      <c r="AQ188" s="4">
        <f t="shared" si="235"/>
        <v>-0.61924753894930973</v>
      </c>
      <c r="AR188" s="4">
        <f t="shared" si="235"/>
        <v>0.15845096131641156</v>
      </c>
      <c r="AS188" s="4">
        <f t="shared" si="235"/>
        <v>0.72938459656998589</v>
      </c>
      <c r="AT188" s="4">
        <f t="shared" si="235"/>
        <v>0.48676327005862419</v>
      </c>
      <c r="AU188" s="4">
        <f t="shared" si="235"/>
        <v>0.20776795758798983</v>
      </c>
      <c r="AV188" s="4">
        <f t="shared" si="235"/>
        <v>-0.18387817708757836</v>
      </c>
      <c r="AW188" s="4">
        <f t="shared" si="235"/>
        <v>-0.61723418248296014</v>
      </c>
      <c r="AY188" s="2">
        <f t="shared" si="227"/>
        <v>59.373336638747205</v>
      </c>
      <c r="AZ188" s="2">
        <f t="shared" si="227"/>
        <v>54.714836778743219</v>
      </c>
      <c r="BA188" s="2">
        <f t="shared" si="227"/>
        <v>54.126948873985789</v>
      </c>
      <c r="BB188" s="2">
        <f t="shared" si="227"/>
        <v>54.736311275828001</v>
      </c>
      <c r="BC188" s="2">
        <f t="shared" si="227"/>
        <v>52.995766432481489</v>
      </c>
      <c r="BD188" s="2">
        <f t="shared" si="227"/>
        <v>52.286571001466264</v>
      </c>
      <c r="BE188" s="2">
        <f t="shared" si="227"/>
        <v>50.116830462042294</v>
      </c>
      <c r="BF188" s="2">
        <f t="shared" si="227"/>
        <v>49.469159449458559</v>
      </c>
      <c r="BG188" s="2">
        <f t="shared" si="227"/>
        <v>48.962948247121837</v>
      </c>
      <c r="BH188" s="2">
        <f t="shared" si="227"/>
        <v>49.23906508019958</v>
      </c>
      <c r="BI188" s="2">
        <f t="shared" si="227"/>
        <v>49.745827306984232</v>
      </c>
      <c r="BJ188" s="2">
        <f t="shared" si="227"/>
        <v>52.723447605988895</v>
      </c>
      <c r="BK188" s="2">
        <f t="shared" si="227"/>
        <v>53.004602334902671</v>
      </c>
      <c r="BL188" s="2">
        <f t="shared" si="227"/>
        <v>51.759769650478546</v>
      </c>
      <c r="BM188" s="2">
        <f t="shared" si="227"/>
        <v>54.652790130452459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49.5</v>
      </c>
      <c r="DB188" s="2">
        <f t="shared" si="204"/>
        <v>49.628999999999998</v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113.56054968287529</v>
      </c>
      <c r="DL188" s="2">
        <f t="shared" si="236"/>
        <v>88.202116279069784</v>
      </c>
      <c r="DM188" s="2">
        <f t="shared" si="236"/>
        <v>99.181903594080296</v>
      </c>
      <c r="DN188" s="2">
        <f t="shared" si="236"/>
        <v>94.682219873150089</v>
      </c>
      <c r="DO188" s="2">
        <f t="shared" si="236"/>
        <v>84.054543340380548</v>
      </c>
      <c r="DP188" s="2">
        <f t="shared" si="236"/>
        <v>89.471902574075614</v>
      </c>
      <c r="DQ188" s="2">
        <f t="shared" si="236"/>
        <v>88.577311470985137</v>
      </c>
      <c r="DR188" s="2">
        <f t="shared" si="236"/>
        <v>96.594734215997363</v>
      </c>
      <c r="DS188" s="2">
        <f t="shared" si="236"/>
        <v>105.49504014844806</v>
      </c>
      <c r="DT188" s="2">
        <f t="shared" si="236"/>
        <v>110.93405855855858</v>
      </c>
      <c r="DU188" s="2">
        <f t="shared" si="236"/>
        <v>107.56816445993033</v>
      </c>
      <c r="DV188" s="2">
        <f t="shared" si="236"/>
        <v>102.2795179704017</v>
      </c>
      <c r="DW188" s="2">
        <f t="shared" si="236"/>
        <v>102.3619980972516</v>
      </c>
      <c r="DX188" s="2">
        <f t="shared" si="236"/>
        <v>91.771654787073373</v>
      </c>
      <c r="DY188" s="2">
        <f t="shared" si="236"/>
        <v>84.561604032603995</v>
      </c>
      <c r="EA188" s="2">
        <f t="shared" si="240"/>
        <v>59.232210890454837</v>
      </c>
      <c r="EB188" s="2">
        <f t="shared" si="240"/>
        <v>53.247577792553201</v>
      </c>
      <c r="EC188" s="2">
        <f t="shared" si="240"/>
        <v>54.115475788288293</v>
      </c>
      <c r="ED188" s="2">
        <f t="shared" si="240"/>
        <v>54.781505831537942</v>
      </c>
      <c r="EE188" s="2">
        <f t="shared" si="240"/>
        <v>52.8666238716105</v>
      </c>
      <c r="EF188" s="2">
        <f t="shared" si="239"/>
        <v>52.497684585343443</v>
      </c>
      <c r="EG188" s="2">
        <f t="shared" si="239"/>
        <v>50.054454995261196</v>
      </c>
      <c r="EH188" s="2">
        <f t="shared" si="239"/>
        <v>49.27231617606067</v>
      </c>
      <c r="EI188" s="2">
        <f t="shared" si="239"/>
        <v>48.459468425562477</v>
      </c>
      <c r="EJ188" s="2">
        <f t="shared" si="239"/>
        <v>48.500442023192534</v>
      </c>
      <c r="EK188" s="2">
        <f t="shared" si="212"/>
        <v>49.119021703015086</v>
      </c>
      <c r="EL188" s="2">
        <f t="shared" si="179"/>
        <v>52.562576084267079</v>
      </c>
      <c r="EM188" s="2">
        <f t="shared" si="179"/>
        <v>53.081390598572654</v>
      </c>
      <c r="EN188" s="2">
        <f t="shared" si="179"/>
        <v>51.643662360151218</v>
      </c>
      <c r="EO188" s="2">
        <f t="shared" si="179"/>
        <v>54.33878592560383</v>
      </c>
      <c r="EQ188" s="2">
        <f t="shared" si="237"/>
        <v>59.527463993081142</v>
      </c>
      <c r="ER188" s="2">
        <f t="shared" si="237"/>
        <v>55.889085983861648</v>
      </c>
      <c r="ES188" s="2">
        <f t="shared" si="237"/>
        <v>54.134192404529045</v>
      </c>
      <c r="ET188" s="2">
        <f t="shared" si="237"/>
        <v>54.701254045487552</v>
      </c>
      <c r="EU188" s="2">
        <f t="shared" si="237"/>
        <v>53.095031905112158</v>
      </c>
      <c r="EV188" s="2">
        <f t="shared" si="237"/>
        <v>52.13462123070007</v>
      </c>
      <c r="EW188" s="2">
        <f t="shared" si="237"/>
        <v>50.148217800871805</v>
      </c>
      <c r="EX188" s="2">
        <f t="shared" si="237"/>
        <v>49.56273881128741</v>
      </c>
      <c r="EY188" s="2">
        <f t="shared" si="237"/>
        <v>49.243731023315334</v>
      </c>
      <c r="EZ188" s="2">
        <f t="shared" si="237"/>
        <v>49.729467525070078</v>
      </c>
      <c r="FA188" s="2">
        <f t="shared" si="237"/>
        <v>50.284277710017122</v>
      </c>
      <c r="FB188" s="2">
        <f t="shared" si="237"/>
        <v>52.880893017263318</v>
      </c>
      <c r="FC188" s="2">
        <f t="shared" si="237"/>
        <v>52.917935200875974</v>
      </c>
      <c r="FD188" s="2">
        <f t="shared" si="237"/>
        <v>51.887141616217136</v>
      </c>
      <c r="FE188" s="2">
        <f t="shared" si="237"/>
        <v>55.116119054996283</v>
      </c>
      <c r="FG188" s="2">
        <f t="shared" si="238"/>
        <v>0.99998053944773879</v>
      </c>
      <c r="FH188" s="2">
        <f t="shared" si="238"/>
        <v>0.99998106911590245</v>
      </c>
      <c r="FI188" s="2">
        <f t="shared" si="238"/>
        <v>0.99997840033453977</v>
      </c>
      <c r="FJ188" s="2">
        <f t="shared" si="238"/>
        <v>0.99997990738442533</v>
      </c>
      <c r="FK188" s="2">
        <f t="shared" si="238"/>
        <v>0.99997718794493395</v>
      </c>
      <c r="FL188" s="2">
        <f t="shared" si="238"/>
        <v>0.99997721256153238</v>
      </c>
      <c r="FM188" s="2">
        <f t="shared" si="238"/>
        <v>0.99997676364486676</v>
      </c>
      <c r="FN188" s="2">
        <f t="shared" si="238"/>
        <v>0.99997611128077024</v>
      </c>
      <c r="FO188" s="2">
        <f t="shared" si="238"/>
        <v>0.99997575126967342</v>
      </c>
      <c r="FP188" s="2">
        <f t="shared" si="238"/>
        <v>0.9999734815875152</v>
      </c>
      <c r="FQ188" s="2">
        <f t="shared" si="238"/>
        <v>0.9999765445891895</v>
      </c>
      <c r="FR188" s="2">
        <f t="shared" si="238"/>
        <v>0.99997830929253828</v>
      </c>
      <c r="FS188" s="2">
        <f t="shared" si="238"/>
        <v>0.99997885095627914</v>
      </c>
      <c r="FT188" s="2">
        <f t="shared" si="238"/>
        <v>0.99997759992977031</v>
      </c>
      <c r="FU188" s="2">
        <f t="shared" si="238"/>
        <v>0.99997293050283609</v>
      </c>
      <c r="FW188" s="2">
        <f t="shared" si="229"/>
        <v>0.47440141211088194</v>
      </c>
      <c r="FX188" s="2">
        <f t="shared" si="229"/>
        <v>0.55521208327079796</v>
      </c>
      <c r="FY188" s="2">
        <f t="shared" si="229"/>
        <v>0.56098099134718615</v>
      </c>
      <c r="FZ188" s="2">
        <f t="shared" si="229"/>
        <v>0.57314942983888117</v>
      </c>
      <c r="GA188" s="2">
        <f t="shared" si="229"/>
        <v>0.56228801748224821</v>
      </c>
      <c r="GB188" s="2">
        <f t="shared" si="229"/>
        <v>0.58379929806654662</v>
      </c>
      <c r="GC188" s="2">
        <f t="shared" si="229"/>
        <v>0.65570068650255386</v>
      </c>
      <c r="GD188" s="2">
        <f t="shared" si="229"/>
        <v>0.67388962739510438</v>
      </c>
      <c r="GE188" s="2">
        <f t="shared" si="229"/>
        <v>0.6402151304936432</v>
      </c>
      <c r="GF188" s="2">
        <f t="shared" si="229"/>
        <v>0.59963557752463881</v>
      </c>
      <c r="GG188" s="2">
        <f t="shared" si="229"/>
        <v>0.53673583449131734</v>
      </c>
      <c r="GH188" s="2">
        <f t="shared" si="229"/>
        <v>0.50199379773916764</v>
      </c>
      <c r="GI188" s="2">
        <f t="shared" si="229"/>
        <v>0.47615742575225722</v>
      </c>
      <c r="GJ188" s="2">
        <f t="shared" si="229"/>
        <v>0.47317550718817214</v>
      </c>
      <c r="GK188" s="2">
        <f t="shared" si="229"/>
        <v>0.40289816105532572</v>
      </c>
      <c r="GM188" s="86">
        <f t="shared" si="230"/>
        <v>2.323165036933775E-261</v>
      </c>
      <c r="GN188" s="86">
        <f t="shared" si="230"/>
        <v>4.0412093676345438E-261</v>
      </c>
      <c r="GO188" s="86">
        <f t="shared" si="230"/>
        <v>0</v>
      </c>
      <c r="GP188" s="86">
        <f t="shared" si="230"/>
        <v>0</v>
      </c>
      <c r="GQ188" s="86">
        <f t="shared" si="230"/>
        <v>5.7734708659585645E-305</v>
      </c>
      <c r="GR188" s="86">
        <f t="shared" si="230"/>
        <v>3.132421635904843E-270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1.2317422346048337E-112</v>
      </c>
      <c r="HD188" s="86">
        <f t="shared" si="181"/>
        <v>1.4684984295322821E-147</v>
      </c>
      <c r="HE188" s="86">
        <f t="shared" si="181"/>
        <v>9.2862854034480462E-190</v>
      </c>
      <c r="HF188" s="86">
        <f t="shared" si="181"/>
        <v>9.4650182038460971E-188</v>
      </c>
      <c r="HG188" s="86">
        <f t="shared" si="181"/>
        <v>8.9290440305367412E-230</v>
      </c>
      <c r="HH188" s="86">
        <f t="shared" si="181"/>
        <v>1.7081969325435153E-231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3.5419736521438204E-258</v>
      </c>
      <c r="HM188" s="86">
        <f t="shared" si="241"/>
        <v>0</v>
      </c>
      <c r="HN188" s="86">
        <f t="shared" si="241"/>
        <v>1.473553120410266E-245</v>
      </c>
      <c r="HO188" s="86">
        <f t="shared" si="226"/>
        <v>8.1316491402807639E-202</v>
      </c>
      <c r="HP188" s="86">
        <f t="shared" si="226"/>
        <v>1.8192026681796945E-269</v>
      </c>
      <c r="HQ188" s="86">
        <f t="shared" si="226"/>
        <v>0</v>
      </c>
      <c r="HS188" s="86">
        <f t="shared" si="231"/>
        <v>3.5203748713530163E-26</v>
      </c>
      <c r="HT188" s="86">
        <f t="shared" si="231"/>
        <v>5.7869121490975772E-29</v>
      </c>
      <c r="HU188" s="86">
        <f t="shared" si="231"/>
        <v>2.7599888312639884E-31</v>
      </c>
      <c r="HV188" s="86">
        <f t="shared" si="231"/>
        <v>1.7040745547002915E-34</v>
      </c>
      <c r="HW188" s="86">
        <f t="shared" si="231"/>
        <v>1.2398086495302015E-35</v>
      </c>
      <c r="HX188" s="86">
        <f t="shared" si="231"/>
        <v>2.0107921842092741E-36</v>
      </c>
      <c r="HY188" s="86">
        <f t="shared" si="231"/>
        <v>1.1850113760630356E-44</v>
      </c>
      <c r="HZ188" s="86">
        <f t="shared" si="231"/>
        <v>4.5504424093340924E-48</v>
      </c>
      <c r="IA188" s="86">
        <f t="shared" si="231"/>
        <v>2.900209434068679E-45</v>
      </c>
      <c r="IB188" s="86">
        <f t="shared" si="231"/>
        <v>1.3628965461272846E-52</v>
      </c>
      <c r="IC188" s="86">
        <f t="shared" si="231"/>
        <v>7.3367971315138078E-33</v>
      </c>
      <c r="ID188" s="86">
        <f t="shared" si="231"/>
        <v>5.7251941531789589E-30</v>
      </c>
      <c r="IE188" s="86">
        <f t="shared" si="231"/>
        <v>2.6228556896608655E-27</v>
      </c>
      <c r="IF188" s="86">
        <f t="shared" si="231"/>
        <v>2.9511641899488679E-23</v>
      </c>
      <c r="IG188" s="86">
        <f t="shared" si="231"/>
        <v>7.4710908331070026E-25</v>
      </c>
      <c r="II188" s="86">
        <f t="shared" si="232"/>
        <v>0.51220969722337795</v>
      </c>
      <c r="IJ188" s="86">
        <f t="shared" si="232"/>
        <v>0.30185322276890308</v>
      </c>
      <c r="IK188" s="86">
        <f t="shared" si="232"/>
        <v>0.26349489293483586</v>
      </c>
      <c r="IL188" s="86">
        <f t="shared" si="232"/>
        <v>0.20051650647085692</v>
      </c>
      <c r="IM188" s="86">
        <f t="shared" si="232"/>
        <v>0.24433999643723328</v>
      </c>
      <c r="IN188" s="86">
        <f t="shared" si="232"/>
        <v>0.15223494571970814</v>
      </c>
      <c r="IO188" s="86">
        <f t="shared" si="232"/>
        <v>8.0925720660013929E-3</v>
      </c>
      <c r="IP188" s="86">
        <f t="shared" si="232"/>
        <v>2.3293127852019977E-3</v>
      </c>
      <c r="IQ188" s="86">
        <f t="shared" si="232"/>
        <v>1.5871197847857267E-2</v>
      </c>
      <c r="IR188" s="86">
        <f t="shared" si="232"/>
        <v>5.5393471190956257E-2</v>
      </c>
      <c r="IS188" s="86">
        <f t="shared" si="232"/>
        <v>0.37119944067949395</v>
      </c>
      <c r="IT188" s="86">
        <f t="shared" si="232"/>
        <v>0.49611332874801295</v>
      </c>
      <c r="IU188" s="86">
        <f t="shared" si="232"/>
        <v>0.51317231377581229</v>
      </c>
      <c r="IV188" s="86">
        <f t="shared" si="232"/>
        <v>0.43734319755911472</v>
      </c>
      <c r="IW188" s="86">
        <f t="shared" si="232"/>
        <v>0.47385376114295236</v>
      </c>
      <c r="IY188" s="86">
        <f t="shared" si="233"/>
        <v>0.51220969722337795</v>
      </c>
      <c r="IZ188" s="86">
        <f t="shared" si="233"/>
        <v>0.30185322276890308</v>
      </c>
      <c r="JA188" s="86">
        <f t="shared" si="233"/>
        <v>0.26349489293483586</v>
      </c>
      <c r="JB188" s="86">
        <f t="shared" si="233"/>
        <v>0.20051650647085692</v>
      </c>
      <c r="JC188" s="86">
        <f t="shared" si="233"/>
        <v>0.24433999643723328</v>
      </c>
      <c r="JD188" s="86">
        <f t="shared" si="233"/>
        <v>0.15223494571970814</v>
      </c>
      <c r="JE188" s="86">
        <f t="shared" si="233"/>
        <v>8.0925720660013929E-3</v>
      </c>
      <c r="JF188" s="86">
        <f t="shared" si="233"/>
        <v>2.3293127852019977E-3</v>
      </c>
      <c r="JG188" s="86">
        <f t="shared" si="233"/>
        <v>1.5871197847857267E-2</v>
      </c>
      <c r="JH188" s="86">
        <f t="shared" si="233"/>
        <v>5.5393471190956257E-2</v>
      </c>
      <c r="JI188" s="86">
        <f t="shared" si="233"/>
        <v>0.37119944067949395</v>
      </c>
      <c r="JJ188" s="86">
        <f t="shared" si="233"/>
        <v>0.49611332874801295</v>
      </c>
      <c r="JK188" s="86">
        <f t="shared" si="233"/>
        <v>0.51317231377581229</v>
      </c>
      <c r="JL188" s="86">
        <f t="shared" si="233"/>
        <v>0.43734319755911472</v>
      </c>
      <c r="JM188" s="86">
        <f t="shared" si="233"/>
        <v>0.47385376114295236</v>
      </c>
    </row>
    <row r="189" spans="2:273" x14ac:dyDescent="0.25">
      <c r="B189" s="2">
        <v>162</v>
      </c>
      <c r="C189" s="37">
        <v>59.933</v>
      </c>
      <c r="D189" s="37">
        <v>55.762</v>
      </c>
      <c r="E189" s="37">
        <v>54.683</v>
      </c>
      <c r="F189" s="37">
        <v>54.302</v>
      </c>
      <c r="G189" s="37">
        <v>53.758000000000003</v>
      </c>
      <c r="H189" s="37">
        <v>51.935000000000002</v>
      </c>
      <c r="I189" s="37">
        <v>50</v>
      </c>
      <c r="J189" s="37">
        <v>48.984000000000002</v>
      </c>
      <c r="K189" s="37">
        <v>49.031999999999996</v>
      </c>
      <c r="L189" s="37">
        <v>49.628999999999998</v>
      </c>
      <c r="M189" s="37">
        <v>51.645000000000003</v>
      </c>
      <c r="N189" s="37">
        <v>58.418999999999997</v>
      </c>
      <c r="O189" s="37">
        <v>64.983999999999995</v>
      </c>
      <c r="P189" s="37">
        <v>79.984999999999999</v>
      </c>
      <c r="Q189" s="37">
        <v>114.246</v>
      </c>
      <c r="S189" s="4">
        <f t="shared" si="234"/>
        <v>59.454167369719116</v>
      </c>
      <c r="T189" s="4">
        <f t="shared" si="234"/>
        <v>54.921781315627307</v>
      </c>
      <c r="U189" s="4">
        <f t="shared" si="234"/>
        <v>54.302221669818529</v>
      </c>
      <c r="V189" s="4">
        <f t="shared" si="234"/>
        <v>54.843859453319226</v>
      </c>
      <c r="W189" s="4">
        <f t="shared" si="234"/>
        <v>53.371987212846079</v>
      </c>
      <c r="X189" s="4">
        <f t="shared" si="234"/>
        <v>52.387126103446654</v>
      </c>
      <c r="Y189" s="4">
        <f t="shared" si="234"/>
        <v>50.013137346613867</v>
      </c>
      <c r="Z189" s="4">
        <f t="shared" si="234"/>
        <v>49.331941055069713</v>
      </c>
      <c r="AA189" s="4">
        <f t="shared" si="234"/>
        <v>48.822389868892841</v>
      </c>
      <c r="AB189" s="4">
        <f t="shared" si="234"/>
        <v>49.145350546953239</v>
      </c>
      <c r="AC189" s="4">
        <f t="shared" si="234"/>
        <v>51.979923156907979</v>
      </c>
      <c r="AD189" s="4">
        <f t="shared" si="234"/>
        <v>59.047024712442898</v>
      </c>
      <c r="AE189" s="4">
        <f t="shared" si="234"/>
        <v>62.865471144052528</v>
      </c>
      <c r="AF189" s="4">
        <f t="shared" si="234"/>
        <v>78.812311557313876</v>
      </c>
      <c r="AG189" s="4">
        <f t="shared" si="234"/>
        <v>115.98929183598841</v>
      </c>
      <c r="AI189" s="4">
        <f t="shared" si="235"/>
        <v>0.47883263028088408</v>
      </c>
      <c r="AJ189" s="4">
        <f t="shared" si="235"/>
        <v>0.84021868437269376</v>
      </c>
      <c r="AK189" s="4">
        <f t="shared" si="235"/>
        <v>0.38077833018147089</v>
      </c>
      <c r="AL189" s="4">
        <f t="shared" si="235"/>
        <v>-0.54185945331922625</v>
      </c>
      <c r="AM189" s="4">
        <f t="shared" si="235"/>
        <v>0.3860127871539234</v>
      </c>
      <c r="AN189" s="4">
        <f t="shared" si="235"/>
        <v>-0.45212610344665194</v>
      </c>
      <c r="AO189" s="4">
        <f t="shared" si="235"/>
        <v>-1.3137346613866896E-2</v>
      </c>
      <c r="AP189" s="4">
        <f t="shared" si="235"/>
        <v>-0.34794105506971107</v>
      </c>
      <c r="AQ189" s="4">
        <f t="shared" si="235"/>
        <v>0.20961013110715498</v>
      </c>
      <c r="AR189" s="4">
        <f t="shared" si="235"/>
        <v>0.48364945304675899</v>
      </c>
      <c r="AS189" s="4">
        <f t="shared" si="235"/>
        <v>-0.33492315690797625</v>
      </c>
      <c r="AT189" s="4">
        <f t="shared" si="235"/>
        <v>-0.62802471244290103</v>
      </c>
      <c r="AU189" s="4">
        <f t="shared" si="235"/>
        <v>2.1185288559474671</v>
      </c>
      <c r="AV189" s="4">
        <f t="shared" si="235"/>
        <v>1.1726884426861233</v>
      </c>
      <c r="AW189" s="4">
        <f t="shared" si="235"/>
        <v>-1.7432918359884155</v>
      </c>
      <c r="AY189" s="2">
        <f t="shared" si="227"/>
        <v>59.282663756265258</v>
      </c>
      <c r="AZ189" s="2">
        <f t="shared" si="227"/>
        <v>54.667677656538658</v>
      </c>
      <c r="BA189" s="2">
        <f t="shared" si="227"/>
        <v>54.000500040640908</v>
      </c>
      <c r="BB189" s="2">
        <f t="shared" si="227"/>
        <v>54.618766633848992</v>
      </c>
      <c r="BC189" s="2">
        <f t="shared" si="227"/>
        <v>52.889723956057395</v>
      </c>
      <c r="BD189" s="2">
        <f t="shared" si="227"/>
        <v>52.178896560424562</v>
      </c>
      <c r="BE189" s="2">
        <f t="shared" si="227"/>
        <v>50.011611601126958</v>
      </c>
      <c r="BF189" s="2">
        <f t="shared" si="227"/>
        <v>49.331728790104393</v>
      </c>
      <c r="BG189" s="2">
        <f t="shared" si="227"/>
        <v>48.816849856147925</v>
      </c>
      <c r="BH189" s="2">
        <f t="shared" si="227"/>
        <v>49.096374310064064</v>
      </c>
      <c r="BI189" s="2">
        <f t="shared" si="227"/>
        <v>49.595487423904096</v>
      </c>
      <c r="BJ189" s="2">
        <f t="shared" si="227"/>
        <v>52.574024671565439</v>
      </c>
      <c r="BK189" s="2">
        <f t="shared" si="227"/>
        <v>52.850262832591099</v>
      </c>
      <c r="BL189" s="2">
        <f t="shared" si="227"/>
        <v>51.614032462933466</v>
      </c>
      <c r="BM189" s="2">
        <f t="shared" si="227"/>
        <v>54.497672305913895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>
        <f t="shared" si="203"/>
        <v>50</v>
      </c>
      <c r="DB189" s="2">
        <f t="shared" si="204"/>
        <v>48.984000000000002</v>
      </c>
      <c r="DC189" s="2">
        <f t="shared" si="205"/>
        <v>49.031999999999996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113.7772330111749</v>
      </c>
      <c r="DL189" s="2">
        <f t="shared" si="236"/>
        <v>88.256692691029912</v>
      </c>
      <c r="DM189" s="2">
        <f t="shared" si="236"/>
        <v>99.346419520789254</v>
      </c>
      <c r="DN189" s="2">
        <f t="shared" si="236"/>
        <v>94.821066294170919</v>
      </c>
      <c r="DO189" s="2">
        <f t="shared" si="236"/>
        <v>84.111502114164907</v>
      </c>
      <c r="DP189" s="2">
        <f t="shared" si="236"/>
        <v>89.571711908813469</v>
      </c>
      <c r="DQ189" s="2">
        <f t="shared" si="236"/>
        <v>88.676369568151131</v>
      </c>
      <c r="DR189" s="2">
        <f t="shared" si="236"/>
        <v>96.747150782361288</v>
      </c>
      <c r="DS189" s="2">
        <f t="shared" si="236"/>
        <v>105.70635573549259</v>
      </c>
      <c r="DT189" s="2">
        <f t="shared" si="236"/>
        <v>111.18388240872453</v>
      </c>
      <c r="DU189" s="2">
        <f t="shared" si="236"/>
        <v>107.76904459930314</v>
      </c>
      <c r="DV189" s="2">
        <f t="shared" si="236"/>
        <v>102.43028964059197</v>
      </c>
      <c r="DW189" s="2">
        <f t="shared" si="236"/>
        <v>102.51913298097253</v>
      </c>
      <c r="DX189" s="2">
        <f t="shared" si="236"/>
        <v>91.893613862881296</v>
      </c>
      <c r="DY189" s="2">
        <f t="shared" si="236"/>
        <v>84.603746117546081</v>
      </c>
      <c r="EA189" s="2">
        <f t="shared" si="240"/>
        <v>59.131232543241509</v>
      </c>
      <c r="EB189" s="2">
        <f t="shared" si="240"/>
        <v>53.108028305471137</v>
      </c>
      <c r="EC189" s="2">
        <f t="shared" si="240"/>
        <v>53.988447916666672</v>
      </c>
      <c r="ED189" s="2">
        <f t="shared" si="240"/>
        <v>54.666657083816702</v>
      </c>
      <c r="EE189" s="2">
        <f t="shared" si="240"/>
        <v>52.752671008403368</v>
      </c>
      <c r="EF189" s="2">
        <f t="shared" si="239"/>
        <v>52.402517442814478</v>
      </c>
      <c r="EG189" s="2">
        <f t="shared" si="239"/>
        <v>49.946215490327262</v>
      </c>
      <c r="EH189" s="2">
        <f t="shared" si="239"/>
        <v>49.125064628979217</v>
      </c>
      <c r="EI189" s="2">
        <f t="shared" si="239"/>
        <v>48.286948517456551</v>
      </c>
      <c r="EJ189" s="2">
        <f t="shared" si="239"/>
        <v>48.31594126448779</v>
      </c>
      <c r="EK189" s="2">
        <f t="shared" si="212"/>
        <v>48.928392492312042</v>
      </c>
      <c r="EL189" s="2">
        <f t="shared" si="179"/>
        <v>52.402334417305852</v>
      </c>
      <c r="EM189" s="2">
        <f t="shared" si="179"/>
        <v>52.932233298956305</v>
      </c>
      <c r="EN189" s="2">
        <f t="shared" si="179"/>
        <v>51.489757257269304</v>
      </c>
      <c r="EO189" s="2">
        <f t="shared" si="179"/>
        <v>54.160018101548516</v>
      </c>
      <c r="EQ189" s="2">
        <f t="shared" si="237"/>
        <v>59.433725232413856</v>
      </c>
      <c r="ER189" s="2">
        <f t="shared" si="237"/>
        <v>55.806145036867463</v>
      </c>
      <c r="ES189" s="2">
        <f t="shared" si="237"/>
        <v>54.007570783447598</v>
      </c>
      <c r="ET189" s="2">
        <f t="shared" si="237"/>
        <v>54.585003069313586</v>
      </c>
      <c r="EU189" s="2">
        <f t="shared" si="237"/>
        <v>52.985909507171741</v>
      </c>
      <c r="EV189" s="2">
        <f t="shared" si="237"/>
        <v>52.032226134127498</v>
      </c>
      <c r="EW189" s="2">
        <f t="shared" si="237"/>
        <v>50.041714951634347</v>
      </c>
      <c r="EX189" s="2">
        <f t="shared" si="237"/>
        <v>49.421443045121848</v>
      </c>
      <c r="EY189" s="2">
        <f t="shared" si="237"/>
        <v>49.086518066547939</v>
      </c>
      <c r="EZ189" s="2">
        <f t="shared" si="237"/>
        <v>49.569157855559098</v>
      </c>
      <c r="FA189" s="2">
        <f t="shared" si="237"/>
        <v>50.118354530387144</v>
      </c>
      <c r="FB189" s="2">
        <f t="shared" si="237"/>
        <v>52.727479145478355</v>
      </c>
      <c r="FC189" s="2">
        <f t="shared" si="237"/>
        <v>52.766102103918442</v>
      </c>
      <c r="FD189" s="2">
        <f t="shared" si="237"/>
        <v>51.738559851029834</v>
      </c>
      <c r="FE189" s="2">
        <f t="shared" si="237"/>
        <v>54.952283477480655</v>
      </c>
      <c r="FG189" s="2">
        <f t="shared" si="238"/>
        <v>0.99998225173500721</v>
      </c>
      <c r="FH189" s="2">
        <f t="shared" si="238"/>
        <v>0.99998273479974564</v>
      </c>
      <c r="FI189" s="2">
        <f t="shared" si="238"/>
        <v>0.99998030083353484</v>
      </c>
      <c r="FJ189" s="2">
        <f t="shared" si="238"/>
        <v>0.99998167528440807</v>
      </c>
      <c r="FK189" s="2">
        <f t="shared" si="238"/>
        <v>0.99997919511675193</v>
      </c>
      <c r="FL189" s="2">
        <f t="shared" si="238"/>
        <v>0.99997921756744668</v>
      </c>
      <c r="FM189" s="2">
        <f t="shared" si="238"/>
        <v>0.99997880814892359</v>
      </c>
      <c r="FN189" s="2">
        <f t="shared" si="238"/>
        <v>0.99997821318332936</v>
      </c>
      <c r="FO189" s="2">
        <f t="shared" si="238"/>
        <v>0.99997788484791605</v>
      </c>
      <c r="FP189" s="2">
        <f t="shared" si="238"/>
        <v>0.99997581486393938</v>
      </c>
      <c r="FQ189" s="2">
        <f t="shared" si="238"/>
        <v>0.99997860836695074</v>
      </c>
      <c r="FR189" s="2">
        <f t="shared" si="238"/>
        <v>0.99998021780192636</v>
      </c>
      <c r="FS189" s="2">
        <f t="shared" si="238"/>
        <v>0.99998071180699144</v>
      </c>
      <c r="FT189" s="2">
        <f t="shared" si="238"/>
        <v>0.99997957085288303</v>
      </c>
      <c r="FU189" s="2">
        <f t="shared" si="238"/>
        <v>0.99997531226636882</v>
      </c>
      <c r="FW189" s="2">
        <f t="shared" si="229"/>
        <v>0.49740488518358528</v>
      </c>
      <c r="FX189" s="2">
        <f t="shared" si="229"/>
        <v>0.57782618676078845</v>
      </c>
      <c r="FY189" s="2">
        <f t="shared" si="229"/>
        <v>0.58352180501587814</v>
      </c>
      <c r="FZ189" s="2">
        <f t="shared" si="229"/>
        <v>0.59551595095657839</v>
      </c>
      <c r="GA189" s="2">
        <f t="shared" si="229"/>
        <v>0.58481139071958177</v>
      </c>
      <c r="GB189" s="2">
        <f t="shared" si="229"/>
        <v>0.60599140029142429</v>
      </c>
      <c r="GC189" s="2">
        <f t="shared" si="229"/>
        <v>0.67618545967149257</v>
      </c>
      <c r="GD189" s="2">
        <f t="shared" si="229"/>
        <v>0.6937975785852134</v>
      </c>
      <c r="GE189" s="2">
        <f t="shared" si="229"/>
        <v>0.6611451128534046</v>
      </c>
      <c r="GF189" s="2">
        <f t="shared" si="229"/>
        <v>0.62153069263151195</v>
      </c>
      <c r="GG189" s="2">
        <f t="shared" si="229"/>
        <v>0.55954409691158546</v>
      </c>
      <c r="GH189" s="2">
        <f t="shared" si="229"/>
        <v>0.52499879761106205</v>
      </c>
      <c r="GI189" s="2">
        <f t="shared" si="229"/>
        <v>0.49916518109719432</v>
      </c>
      <c r="GJ189" s="2">
        <f t="shared" si="229"/>
        <v>0.49617565262319541</v>
      </c>
      <c r="GK189" s="2">
        <f t="shared" si="229"/>
        <v>0.4252396077778875</v>
      </c>
      <c r="GM189" s="86">
        <f t="shared" si="230"/>
        <v>8.5193926185878002E-267</v>
      </c>
      <c r="GN189" s="86">
        <f t="shared" si="230"/>
        <v>1.6261724046154288E-266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8.2562546713490518E-276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9.4864858982805241E-116</v>
      </c>
      <c r="HD189" s="86">
        <f t="shared" si="181"/>
        <v>1.3077289810032022E-151</v>
      </c>
      <c r="HE189" s="86">
        <f t="shared" si="181"/>
        <v>5.4596046941202505E-195</v>
      </c>
      <c r="HF189" s="86">
        <f t="shared" si="181"/>
        <v>7.1749880082442467E-193</v>
      </c>
      <c r="HG189" s="86">
        <f t="shared" si="181"/>
        <v>4.7229467638222326E-236</v>
      </c>
      <c r="HH189" s="86">
        <f t="shared" si="181"/>
        <v>9.0597783992662635E-238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4.8807417814941423E-265</v>
      </c>
      <c r="HM189" s="86">
        <f t="shared" si="241"/>
        <v>0</v>
      </c>
      <c r="HN189" s="86">
        <f t="shared" si="241"/>
        <v>2.6644951853771814E-252</v>
      </c>
      <c r="HO189" s="86">
        <f t="shared" si="226"/>
        <v>1.9840246456585831E-207</v>
      </c>
      <c r="HP189" s="86">
        <f t="shared" si="226"/>
        <v>6.1855370982067006E-277</v>
      </c>
      <c r="HQ189" s="86">
        <f t="shared" si="226"/>
        <v>0</v>
      </c>
      <c r="HS189" s="86">
        <f t="shared" si="231"/>
        <v>8.0134361810606095E-28</v>
      </c>
      <c r="HT189" s="86">
        <f t="shared" si="231"/>
        <v>1.1793732298834534E-30</v>
      </c>
      <c r="HU189" s="86">
        <f t="shared" si="231"/>
        <v>3.9954389944375017E-33</v>
      </c>
      <c r="HV189" s="86">
        <f t="shared" si="231"/>
        <v>1.7682440784715813E-36</v>
      </c>
      <c r="HW189" s="86">
        <f t="shared" si="231"/>
        <v>1.085422956934655E-37</v>
      </c>
      <c r="HX189" s="86">
        <f t="shared" si="231"/>
        <v>1.7185452532274953E-38</v>
      </c>
      <c r="HY189" s="86">
        <f t="shared" si="231"/>
        <v>4.7310281167851387E-47</v>
      </c>
      <c r="HZ189" s="86">
        <f t="shared" si="231"/>
        <v>1.2871679062713154E-50</v>
      </c>
      <c r="IA189" s="86">
        <f t="shared" si="231"/>
        <v>1.0243896970498336E-47</v>
      </c>
      <c r="IB189" s="86">
        <f t="shared" si="231"/>
        <v>1.5092660360868718E-55</v>
      </c>
      <c r="IC189" s="86">
        <f t="shared" si="231"/>
        <v>8.1572133164839028E-35</v>
      </c>
      <c r="ID189" s="86">
        <f t="shared" si="231"/>
        <v>8.2814408505624131E-32</v>
      </c>
      <c r="IE189" s="86">
        <f t="shared" si="231"/>
        <v>5.0757631730947015E-29</v>
      </c>
      <c r="IF189" s="86">
        <f t="shared" si="231"/>
        <v>8.1749173487837316E-25</v>
      </c>
      <c r="IG189" s="86">
        <f t="shared" si="231"/>
        <v>1.4836883971839194E-26</v>
      </c>
      <c r="II189" s="86">
        <f t="shared" si="232"/>
        <v>0.5042563795003443</v>
      </c>
      <c r="IJ189" s="86">
        <f t="shared" si="232"/>
        <v>0.20248880345987189</v>
      </c>
      <c r="IK189" s="86">
        <f t="shared" si="232"/>
        <v>0.16567530719057347</v>
      </c>
      <c r="IL189" s="86">
        <f t="shared" si="232"/>
        <v>0.11497688899246525</v>
      </c>
      <c r="IM189" s="86">
        <f t="shared" si="232"/>
        <v>0.14644658843985753</v>
      </c>
      <c r="IN189" s="86">
        <f t="shared" si="232"/>
        <v>8.0773707308942178E-2</v>
      </c>
      <c r="IO189" s="86">
        <f t="shared" si="232"/>
        <v>2.5330291430081392E-3</v>
      </c>
      <c r="IP189" s="86">
        <f t="shared" si="232"/>
        <v>6.0901153828451745E-4</v>
      </c>
      <c r="IQ189" s="86">
        <f t="shared" si="232"/>
        <v>5.3445043853927775E-3</v>
      </c>
      <c r="IR189" s="86">
        <f t="shared" si="232"/>
        <v>2.0359392737766078E-2</v>
      </c>
      <c r="IS189" s="86">
        <f t="shared" si="232"/>
        <v>0.26047461654133564</v>
      </c>
      <c r="IT189" s="86">
        <f t="shared" si="232"/>
        <v>0.42436054291794034</v>
      </c>
      <c r="IU189" s="86">
        <f t="shared" si="232"/>
        <v>0.50146957713066231</v>
      </c>
      <c r="IV189" s="86">
        <f t="shared" si="232"/>
        <v>0.4926287496843087</v>
      </c>
      <c r="IW189" s="86">
        <f t="shared" si="232"/>
        <v>0.53576619340574949</v>
      </c>
      <c r="IY189" s="86">
        <f t="shared" si="233"/>
        <v>0.5042563795003443</v>
      </c>
      <c r="IZ189" s="86">
        <f t="shared" si="233"/>
        <v>0.20248880345987189</v>
      </c>
      <c r="JA189" s="86">
        <f t="shared" si="233"/>
        <v>0.16567530719057347</v>
      </c>
      <c r="JB189" s="86">
        <f t="shared" si="233"/>
        <v>0.11497688899246525</v>
      </c>
      <c r="JC189" s="86">
        <f t="shared" si="233"/>
        <v>0.14644658843985753</v>
      </c>
      <c r="JD189" s="86">
        <f t="shared" si="233"/>
        <v>8.0773707308942178E-2</v>
      </c>
      <c r="JE189" s="86">
        <f t="shared" si="233"/>
        <v>2.5330291430081392E-3</v>
      </c>
      <c r="JF189" s="86">
        <f t="shared" si="233"/>
        <v>6.0901153828451745E-4</v>
      </c>
      <c r="JG189" s="86">
        <f t="shared" si="233"/>
        <v>5.3445043853927775E-3</v>
      </c>
      <c r="JH189" s="86">
        <f t="shared" si="233"/>
        <v>2.0359392737766078E-2</v>
      </c>
      <c r="JI189" s="86">
        <f t="shared" si="233"/>
        <v>0.26047461654133564</v>
      </c>
      <c r="JJ189" s="86">
        <f t="shared" si="233"/>
        <v>0.42436054291794034</v>
      </c>
      <c r="JK189" s="86">
        <f t="shared" si="233"/>
        <v>0.50146957713066231</v>
      </c>
      <c r="JL189" s="86">
        <f t="shared" si="233"/>
        <v>0.4926287496843087</v>
      </c>
      <c r="JM189" s="86">
        <f t="shared" si="233"/>
        <v>0.53576619340574949</v>
      </c>
    </row>
    <row r="190" spans="2:273" x14ac:dyDescent="0.25">
      <c r="B190" s="2">
        <v>163</v>
      </c>
      <c r="C190" s="37">
        <v>58</v>
      </c>
      <c r="D190" s="37">
        <v>54.475999999999999</v>
      </c>
      <c r="E190" s="37">
        <v>54.713999999999999</v>
      </c>
      <c r="F190" s="37">
        <v>54.27</v>
      </c>
      <c r="G190" s="37">
        <v>52.548000000000002</v>
      </c>
      <c r="H190" s="37">
        <v>51.515999999999998</v>
      </c>
      <c r="I190" s="37">
        <v>49.968000000000004</v>
      </c>
      <c r="J190" s="37">
        <v>49.694000000000003</v>
      </c>
      <c r="K190" s="37">
        <v>48.402999999999999</v>
      </c>
      <c r="L190" s="37">
        <v>49.918999999999997</v>
      </c>
      <c r="M190" s="37">
        <v>50.21</v>
      </c>
      <c r="N190" s="37">
        <v>56.581000000000003</v>
      </c>
      <c r="O190" s="37">
        <v>61.031999999999996</v>
      </c>
      <c r="P190" s="37">
        <v>78.031000000000006</v>
      </c>
      <c r="Q190" s="37">
        <v>111.754</v>
      </c>
      <c r="S190" s="4">
        <f t="shared" si="234"/>
        <v>59.316554815705224</v>
      </c>
      <c r="T190" s="4">
        <f t="shared" si="234"/>
        <v>54.736496130256853</v>
      </c>
      <c r="U190" s="4">
        <f t="shared" si="234"/>
        <v>53.99644959955981</v>
      </c>
      <c r="V190" s="4">
        <f t="shared" si="234"/>
        <v>54.581165969446396</v>
      </c>
      <c r="W190" s="4">
        <f t="shared" si="234"/>
        <v>52.963690708193546</v>
      </c>
      <c r="X190" s="4">
        <f t="shared" si="234"/>
        <v>52.137379876095515</v>
      </c>
      <c r="Y190" s="4">
        <f t="shared" si="234"/>
        <v>49.906634540526568</v>
      </c>
      <c r="Z190" s="4">
        <f t="shared" si="234"/>
        <v>49.194356062241468</v>
      </c>
      <c r="AA190" s="4">
        <f t="shared" si="234"/>
        <v>48.671817244367347</v>
      </c>
      <c r="AB190" s="4">
        <f t="shared" si="234"/>
        <v>48.962774438328744</v>
      </c>
      <c r="AC190" s="4">
        <f t="shared" si="234"/>
        <v>50.542026235071731</v>
      </c>
      <c r="AD190" s="4">
        <f t="shared" si="234"/>
        <v>56.275398960028163</v>
      </c>
      <c r="AE190" s="4">
        <f t="shared" si="234"/>
        <v>59.818936248205816</v>
      </c>
      <c r="AF190" s="4">
        <f t="shared" si="234"/>
        <v>75.280281426608354</v>
      </c>
      <c r="AG190" s="4">
        <f t="shared" si="234"/>
        <v>113.54103145116862</v>
      </c>
      <c r="AI190" s="4">
        <f t="shared" si="235"/>
        <v>-1.3165548157052243</v>
      </c>
      <c r="AJ190" s="4">
        <f t="shared" si="235"/>
        <v>-0.26049613025685403</v>
      </c>
      <c r="AK190" s="4">
        <f t="shared" si="235"/>
        <v>0.7175504004401887</v>
      </c>
      <c r="AL190" s="4">
        <f t="shared" si="235"/>
        <v>-0.31116596944639241</v>
      </c>
      <c r="AM190" s="4">
        <f t="shared" si="235"/>
        <v>-0.41569070819354437</v>
      </c>
      <c r="AN190" s="4">
        <f t="shared" si="235"/>
        <v>-0.62137987609551715</v>
      </c>
      <c r="AO190" s="4">
        <f t="shared" si="235"/>
        <v>6.1365459473435635E-2</v>
      </c>
      <c r="AP190" s="4">
        <f t="shared" si="235"/>
        <v>0.49964393775853466</v>
      </c>
      <c r="AQ190" s="4">
        <f t="shared" si="235"/>
        <v>-0.268817244367348</v>
      </c>
      <c r="AR190" s="4">
        <f t="shared" si="235"/>
        <v>0.95622556167125339</v>
      </c>
      <c r="AS190" s="4">
        <f t="shared" si="235"/>
        <v>-0.33202623507173001</v>
      </c>
      <c r="AT190" s="4">
        <f t="shared" si="235"/>
        <v>0.30560103997184029</v>
      </c>
      <c r="AU190" s="4">
        <f t="shared" si="235"/>
        <v>1.2130637517941807</v>
      </c>
      <c r="AV190" s="4">
        <f t="shared" si="235"/>
        <v>2.7507185733916515</v>
      </c>
      <c r="AW190" s="4">
        <f t="shared" si="235"/>
        <v>-1.7870314511686161</v>
      </c>
      <c r="AY190" s="2">
        <f t="shared" si="227"/>
        <v>59.192334542277038</v>
      </c>
      <c r="AZ190" s="2">
        <f t="shared" si="227"/>
        <v>54.622197270671236</v>
      </c>
      <c r="BA190" s="2">
        <f t="shared" si="227"/>
        <v>53.874069330726122</v>
      </c>
      <c r="BB190" s="2">
        <f t="shared" si="227"/>
        <v>54.501197031979473</v>
      </c>
      <c r="BC190" s="2">
        <f t="shared" si="227"/>
        <v>52.783820894605427</v>
      </c>
      <c r="BD190" s="2">
        <f t="shared" si="227"/>
        <v>52.071069001150178</v>
      </c>
      <c r="BE190" s="2">
        <f t="shared" si="227"/>
        <v>49.906406478443017</v>
      </c>
      <c r="BF190" s="2">
        <f t="shared" si="227"/>
        <v>49.194331916685037</v>
      </c>
      <c r="BG190" s="2">
        <f t="shared" si="227"/>
        <v>48.670902906692902</v>
      </c>
      <c r="BH190" s="2">
        <f t="shared" si="227"/>
        <v>48.954135069948336</v>
      </c>
      <c r="BI190" s="2">
        <f t="shared" si="227"/>
        <v>49.445981678918507</v>
      </c>
      <c r="BJ190" s="2">
        <f t="shared" si="227"/>
        <v>52.424888087254345</v>
      </c>
      <c r="BK190" s="2">
        <f t="shared" si="227"/>
        <v>52.695806634232547</v>
      </c>
      <c r="BL190" s="2">
        <f t="shared" si="227"/>
        <v>51.468550233578405</v>
      </c>
      <c r="BM190" s="2">
        <f t="shared" si="227"/>
        <v>54.343476967618727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>
        <f t="shared" si="203"/>
        <v>49.968000000000004</v>
      </c>
      <c r="DB190" s="2">
        <f t="shared" si="204"/>
        <v>49.694000000000003</v>
      </c>
      <c r="DC190" s="2">
        <f t="shared" si="205"/>
        <v>48.402999999999999</v>
      </c>
      <c r="DD190" s="2">
        <f t="shared" si="206"/>
        <v>49.918999999999997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113.9939163394745</v>
      </c>
      <c r="DL190" s="2">
        <f t="shared" si="236"/>
        <v>88.311269102990053</v>
      </c>
      <c r="DM190" s="2">
        <f t="shared" si="236"/>
        <v>99.510935447498213</v>
      </c>
      <c r="DN190" s="2">
        <f t="shared" si="236"/>
        <v>94.959912715191763</v>
      </c>
      <c r="DO190" s="2">
        <f t="shared" si="236"/>
        <v>84.168460887949266</v>
      </c>
      <c r="DP190" s="2">
        <f t="shared" si="236"/>
        <v>89.671521243551339</v>
      </c>
      <c r="DQ190" s="2">
        <f t="shared" si="236"/>
        <v>88.775427665317125</v>
      </c>
      <c r="DR190" s="2">
        <f t="shared" si="236"/>
        <v>96.899567348725228</v>
      </c>
      <c r="DS190" s="2">
        <f t="shared" si="236"/>
        <v>105.91767132253712</v>
      </c>
      <c r="DT190" s="2">
        <f t="shared" si="236"/>
        <v>111.43370625889048</v>
      </c>
      <c r="DU190" s="2">
        <f t="shared" si="236"/>
        <v>107.96992473867596</v>
      </c>
      <c r="DV190" s="2">
        <f t="shared" si="236"/>
        <v>102.58106131078225</v>
      </c>
      <c r="DW190" s="2">
        <f t="shared" si="236"/>
        <v>102.67626786469346</v>
      </c>
      <c r="DX190" s="2">
        <f t="shared" si="236"/>
        <v>92.015572938689203</v>
      </c>
      <c r="DY190" s="2">
        <f t="shared" si="236"/>
        <v>84.645888202488166</v>
      </c>
      <c r="EA190" s="2">
        <f t="shared" si="240"/>
        <v>59.030254196028181</v>
      </c>
      <c r="EB190" s="2">
        <f t="shared" si="240"/>
        <v>52.968478818389066</v>
      </c>
      <c r="EC190" s="2">
        <f t="shared" si="240"/>
        <v>53.861420045045051</v>
      </c>
      <c r="ED190" s="2">
        <f t="shared" si="240"/>
        <v>54.551808336095455</v>
      </c>
      <c r="EE190" s="2">
        <f t="shared" si="240"/>
        <v>52.638718145196222</v>
      </c>
      <c r="EF190" s="2">
        <f t="shared" si="239"/>
        <v>52.30735030028552</v>
      </c>
      <c r="EG190" s="2">
        <f t="shared" si="239"/>
        <v>49.837975985393328</v>
      </c>
      <c r="EH190" s="2">
        <f t="shared" si="239"/>
        <v>48.977813081897764</v>
      </c>
      <c r="EI190" s="2">
        <f t="shared" si="239"/>
        <v>48.114428609350625</v>
      </c>
      <c r="EJ190" s="2">
        <f t="shared" si="239"/>
        <v>48.131440505783054</v>
      </c>
      <c r="EK190" s="2">
        <f t="shared" si="212"/>
        <v>48.737763281608991</v>
      </c>
      <c r="EL190" s="2">
        <f t="shared" si="179"/>
        <v>52.242092750344632</v>
      </c>
      <c r="EM190" s="2">
        <f t="shared" si="179"/>
        <v>52.78307599933995</v>
      </c>
      <c r="EN190" s="2">
        <f t="shared" si="179"/>
        <v>51.335852154387382</v>
      </c>
      <c r="EO190" s="2">
        <f t="shared" si="179"/>
        <v>53.981250277493217</v>
      </c>
      <c r="EQ190" s="2">
        <f t="shared" si="237"/>
        <v>59.339986471746563</v>
      </c>
      <c r="ER190" s="2">
        <f t="shared" si="237"/>
        <v>55.723204089873285</v>
      </c>
      <c r="ES190" s="2">
        <f t="shared" si="237"/>
        <v>53.88094916236615</v>
      </c>
      <c r="ET190" s="2">
        <f t="shared" si="237"/>
        <v>54.468752093139614</v>
      </c>
      <c r="EU190" s="2">
        <f t="shared" si="237"/>
        <v>52.876787109231316</v>
      </c>
      <c r="EV190" s="2">
        <f t="shared" si="237"/>
        <v>51.929831037554933</v>
      </c>
      <c r="EW190" s="2">
        <f t="shared" si="237"/>
        <v>49.935212102396889</v>
      </c>
      <c r="EX190" s="2">
        <f t="shared" si="237"/>
        <v>49.280147278956292</v>
      </c>
      <c r="EY190" s="2">
        <f t="shared" si="237"/>
        <v>48.92930510978055</v>
      </c>
      <c r="EZ190" s="2">
        <f t="shared" si="237"/>
        <v>49.408848186048125</v>
      </c>
      <c r="FA190" s="2">
        <f t="shared" si="237"/>
        <v>49.952431350757166</v>
      </c>
      <c r="FB190" s="2">
        <f t="shared" si="237"/>
        <v>52.574065273693392</v>
      </c>
      <c r="FC190" s="2">
        <f t="shared" si="237"/>
        <v>52.614269006960917</v>
      </c>
      <c r="FD190" s="2">
        <f t="shared" si="237"/>
        <v>51.589978085842532</v>
      </c>
      <c r="FE190" s="2">
        <f t="shared" si="237"/>
        <v>54.788447899965028</v>
      </c>
      <c r="FG190" s="2">
        <f t="shared" si="238"/>
        <v>0.99998381336466891</v>
      </c>
      <c r="FH190" s="2">
        <f t="shared" si="238"/>
        <v>0.99998425392630375</v>
      </c>
      <c r="FI190" s="2">
        <f t="shared" si="238"/>
        <v>0.999982034115517</v>
      </c>
      <c r="FJ190" s="2">
        <f t="shared" si="238"/>
        <v>0.9999832876338054</v>
      </c>
      <c r="FK190" s="2">
        <f t="shared" si="238"/>
        <v>0.99998102568623171</v>
      </c>
      <c r="FL190" s="2">
        <f t="shared" si="238"/>
        <v>0.99998104616158368</v>
      </c>
      <c r="FM190" s="2">
        <f t="shared" si="238"/>
        <v>0.99998067276607372</v>
      </c>
      <c r="FN190" s="2">
        <f t="shared" si="238"/>
        <v>0.99998013014895071</v>
      </c>
      <c r="FO190" s="2">
        <f t="shared" si="238"/>
        <v>0.9999798307023382</v>
      </c>
      <c r="FP190" s="2">
        <f t="shared" si="238"/>
        <v>0.99997794284682318</v>
      </c>
      <c r="FQ190" s="2">
        <f t="shared" si="238"/>
        <v>0.99998049056206628</v>
      </c>
      <c r="FR190" s="2">
        <f t="shared" si="238"/>
        <v>0.99998195838952697</v>
      </c>
      <c r="FS190" s="2">
        <f t="shared" si="238"/>
        <v>0.99998240892904988</v>
      </c>
      <c r="FT190" s="2">
        <f t="shared" si="238"/>
        <v>0.99998136836289941</v>
      </c>
      <c r="FU190" s="2">
        <f t="shared" si="238"/>
        <v>0.99997748447041979</v>
      </c>
      <c r="FW190" s="2">
        <f t="shared" si="229"/>
        <v>0.52041934964451864</v>
      </c>
      <c r="FX190" s="2">
        <f t="shared" si="229"/>
        <v>0.6001186249730861</v>
      </c>
      <c r="FY190" s="2">
        <f t="shared" si="229"/>
        <v>0.60571871048491244</v>
      </c>
      <c r="FZ190" s="2">
        <f t="shared" si="229"/>
        <v>0.61749264508459423</v>
      </c>
      <c r="GA190" s="2">
        <f t="shared" si="229"/>
        <v>0.60698585707322528</v>
      </c>
      <c r="GB190" s="2">
        <f t="shared" si="229"/>
        <v>0.62775470549454637</v>
      </c>
      <c r="GC190" s="2">
        <f t="shared" si="229"/>
        <v>0.69601647924809296</v>
      </c>
      <c r="GD190" s="2">
        <f t="shared" si="229"/>
        <v>0.71300778663235909</v>
      </c>
      <c r="GE190" s="2">
        <f t="shared" si="229"/>
        <v>0.68146332142502875</v>
      </c>
      <c r="GF190" s="2">
        <f t="shared" si="229"/>
        <v>0.6429414110166467</v>
      </c>
      <c r="GG190" s="2">
        <f t="shared" si="229"/>
        <v>0.58210372783384223</v>
      </c>
      <c r="GH190" s="2">
        <f t="shared" si="229"/>
        <v>0.54789817847741207</v>
      </c>
      <c r="GI190" s="2">
        <f t="shared" si="229"/>
        <v>0.52217647233185183</v>
      </c>
      <c r="GJ190" s="2">
        <f t="shared" si="229"/>
        <v>0.5191919952462819</v>
      </c>
      <c r="GK190" s="2">
        <f t="shared" si="229"/>
        <v>0.44789063978675303</v>
      </c>
      <c r="GM190" s="86">
        <f t="shared" si="230"/>
        <v>2.7442696069842688E-272</v>
      </c>
      <c r="GN190" s="86">
        <f t="shared" si="230"/>
        <v>5.7582262672485523E-272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1.9068580790375276E-281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6.6170948833338048E-119</v>
      </c>
      <c r="HD190" s="86">
        <f t="shared" si="181"/>
        <v>1.0250198202168081E-155</v>
      </c>
      <c r="HE190" s="86">
        <f t="shared" si="181"/>
        <v>2.7211382442703475E-200</v>
      </c>
      <c r="HF190" s="86">
        <f t="shared" si="181"/>
        <v>4.6348504254085351E-198</v>
      </c>
      <c r="HG190" s="86">
        <f t="shared" si="181"/>
        <v>2.0531832201760588E-242</v>
      </c>
      <c r="HH190" s="86">
        <f t="shared" si="181"/>
        <v>3.9551507541260736E-244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5.4596579684611733E-272</v>
      </c>
      <c r="HM190" s="86">
        <f t="shared" si="241"/>
        <v>0</v>
      </c>
      <c r="HN190" s="86">
        <f t="shared" si="241"/>
        <v>3.898607893550901E-259</v>
      </c>
      <c r="HO190" s="86">
        <f t="shared" si="226"/>
        <v>4.0486133906106666E-213</v>
      </c>
      <c r="HP190" s="86">
        <f t="shared" si="226"/>
        <v>1.6601093324522573E-284</v>
      </c>
      <c r="HQ190" s="86">
        <f t="shared" si="226"/>
        <v>0</v>
      </c>
      <c r="HS190" s="86">
        <f t="shared" si="231"/>
        <v>1.6169105347969311E-29</v>
      </c>
      <c r="HT190" s="86">
        <f t="shared" si="231"/>
        <v>2.141908543886652E-32</v>
      </c>
      <c r="HU190" s="86">
        <f t="shared" si="231"/>
        <v>5.0996420689422061E-35</v>
      </c>
      <c r="HV190" s="86">
        <f t="shared" si="231"/>
        <v>1.6071030880985657E-38</v>
      </c>
      <c r="HW190" s="86">
        <f t="shared" si="231"/>
        <v>8.2789196978916954E-40</v>
      </c>
      <c r="HX190" s="86">
        <f t="shared" si="231"/>
        <v>1.2817348356467297E-40</v>
      </c>
      <c r="HY190" s="86">
        <f t="shared" si="231"/>
        <v>1.6275801038868793E-49</v>
      </c>
      <c r="HZ190" s="86">
        <f t="shared" si="231"/>
        <v>3.1155615138034862E-53</v>
      </c>
      <c r="IA190" s="86">
        <f t="shared" si="231"/>
        <v>3.1038833338379747E-50</v>
      </c>
      <c r="IB190" s="86">
        <f t="shared" si="231"/>
        <v>1.3808852620372859E-58</v>
      </c>
      <c r="IC190" s="86">
        <f t="shared" si="231"/>
        <v>7.9239352676764664E-37</v>
      </c>
      <c r="ID190" s="86">
        <f t="shared" si="231"/>
        <v>1.0502770445317086E-33</v>
      </c>
      <c r="IE190" s="86">
        <f t="shared" si="231"/>
        <v>8.6639346767550315E-31</v>
      </c>
      <c r="IF190" s="86">
        <f t="shared" si="231"/>
        <v>2.0037335256361187E-26</v>
      </c>
      <c r="IG190" s="86">
        <f t="shared" si="231"/>
        <v>2.5711550044476817E-28</v>
      </c>
      <c r="II190" s="86">
        <f t="shared" si="232"/>
        <v>0.44526383777559608</v>
      </c>
      <c r="IJ190" s="86">
        <f t="shared" si="232"/>
        <v>0.1212903719809466</v>
      </c>
      <c r="IK190" s="86">
        <f t="shared" si="232"/>
        <v>9.2051913465545782E-2</v>
      </c>
      <c r="IL190" s="86">
        <f t="shared" si="232"/>
        <v>5.7903594532756952E-2</v>
      </c>
      <c r="IM190" s="86">
        <f t="shared" si="232"/>
        <v>7.6671793794731713E-2</v>
      </c>
      <c r="IN190" s="86">
        <f t="shared" si="232"/>
        <v>3.7527026650263147E-2</v>
      </c>
      <c r="IO190" s="86">
        <f t="shared" si="232"/>
        <v>6.9010006401768863E-4</v>
      </c>
      <c r="IP190" s="86">
        <f t="shared" si="232"/>
        <v>1.378624475086719E-4</v>
      </c>
      <c r="IQ190" s="86">
        <f t="shared" si="232"/>
        <v>1.5584439517901604E-3</v>
      </c>
      <c r="IR190" s="86">
        <f t="shared" si="232"/>
        <v>6.2372534634140111E-3</v>
      </c>
      <c r="IS190" s="86">
        <f t="shared" si="232"/>
        <v>0.16016088294970265</v>
      </c>
      <c r="IT190" s="86">
        <f t="shared" si="232"/>
        <v>0.32037867705915368</v>
      </c>
      <c r="IU190" s="86">
        <f t="shared" si="232"/>
        <v>0.43739173975844819</v>
      </c>
      <c r="IV190" s="86">
        <f t="shared" si="232"/>
        <v>0.52779302402531703</v>
      </c>
      <c r="IW190" s="86">
        <f t="shared" si="232"/>
        <v>0.57148741660267455</v>
      </c>
      <c r="IY190" s="86">
        <f t="shared" si="233"/>
        <v>0.44526383777559608</v>
      </c>
      <c r="IZ190" s="86">
        <f t="shared" si="233"/>
        <v>0.1212903719809466</v>
      </c>
      <c r="JA190" s="86">
        <f t="shared" si="233"/>
        <v>9.2051913465545782E-2</v>
      </c>
      <c r="JB190" s="86">
        <f t="shared" si="233"/>
        <v>5.7903594532756952E-2</v>
      </c>
      <c r="JC190" s="86">
        <f t="shared" si="233"/>
        <v>7.6671793794731713E-2</v>
      </c>
      <c r="JD190" s="86">
        <f t="shared" si="233"/>
        <v>3.7527026650263147E-2</v>
      </c>
      <c r="JE190" s="86">
        <f t="shared" si="233"/>
        <v>6.9010006401768863E-4</v>
      </c>
      <c r="JF190" s="86">
        <f t="shared" si="233"/>
        <v>1.378624475086719E-4</v>
      </c>
      <c r="JG190" s="86">
        <f t="shared" si="233"/>
        <v>1.5584439517901604E-3</v>
      </c>
      <c r="JH190" s="86">
        <f t="shared" si="233"/>
        <v>6.2372534634140111E-3</v>
      </c>
      <c r="JI190" s="86">
        <f t="shared" si="233"/>
        <v>0.16016088294970265</v>
      </c>
      <c r="JJ190" s="86">
        <f t="shared" si="233"/>
        <v>0.32037867705915368</v>
      </c>
      <c r="JK190" s="86">
        <f t="shared" si="233"/>
        <v>0.43739173975844819</v>
      </c>
      <c r="JL190" s="86">
        <f t="shared" si="233"/>
        <v>0.52779302402531703</v>
      </c>
      <c r="JM190" s="86">
        <f t="shared" si="233"/>
        <v>0.57148741660267455</v>
      </c>
    </row>
    <row r="191" spans="2:273" x14ac:dyDescent="0.25">
      <c r="B191" s="2">
        <v>164</v>
      </c>
      <c r="C191" s="37">
        <v>58.167000000000002</v>
      </c>
      <c r="D191" s="37">
        <v>54.793999999999997</v>
      </c>
      <c r="E191" s="37">
        <v>53.683</v>
      </c>
      <c r="F191" s="37">
        <v>54.713999999999999</v>
      </c>
      <c r="G191" s="37">
        <v>52.661000000000001</v>
      </c>
      <c r="H191" s="37">
        <v>52.581000000000003</v>
      </c>
      <c r="I191" s="37">
        <v>50.225999999999999</v>
      </c>
      <c r="J191" s="37">
        <v>48.435000000000002</v>
      </c>
      <c r="K191" s="37">
        <v>49.031999999999996</v>
      </c>
      <c r="L191" s="37">
        <v>48.338999999999999</v>
      </c>
      <c r="M191" s="37">
        <v>49.677</v>
      </c>
      <c r="N191" s="37">
        <v>54.79</v>
      </c>
      <c r="O191" s="37">
        <v>58.097000000000001</v>
      </c>
      <c r="P191" s="37">
        <v>75.061999999999998</v>
      </c>
      <c r="Q191" s="37">
        <v>107.123</v>
      </c>
      <c r="S191" s="4">
        <f t="shared" si="234"/>
        <v>59.180770685955423</v>
      </c>
      <c r="T191" s="4">
        <f t="shared" si="234"/>
        <v>54.622462321764893</v>
      </c>
      <c r="U191" s="4">
        <f t="shared" si="234"/>
        <v>53.789844874908781</v>
      </c>
      <c r="V191" s="4">
        <f t="shared" si="234"/>
        <v>54.407505589817127</v>
      </c>
      <c r="W191" s="4">
        <f t="shared" si="234"/>
        <v>52.734135624849777</v>
      </c>
      <c r="X191" s="4">
        <f t="shared" si="234"/>
        <v>51.98077494180194</v>
      </c>
      <c r="Y191" s="4">
        <f t="shared" si="234"/>
        <v>49.801234138237426</v>
      </c>
      <c r="Z191" s="4">
        <f t="shared" si="234"/>
        <v>49.056945320721702</v>
      </c>
      <c r="AA191" s="4">
        <f t="shared" si="234"/>
        <v>48.525154766125134</v>
      </c>
      <c r="AB191" s="4">
        <f t="shared" si="234"/>
        <v>48.813396895087308</v>
      </c>
      <c r="AC191" s="4">
        <f t="shared" si="234"/>
        <v>49.721962482297769</v>
      </c>
      <c r="AD191" s="4">
        <f t="shared" si="234"/>
        <v>54.231372777274565</v>
      </c>
      <c r="AE191" s="4">
        <f t="shared" si="234"/>
        <v>56.931084294272246</v>
      </c>
      <c r="AF191" s="4">
        <f t="shared" si="234"/>
        <v>70.727344964418009</v>
      </c>
      <c r="AG191" s="4">
        <f t="shared" si="234"/>
        <v>106.92264519727757</v>
      </c>
      <c r="AI191" s="4">
        <f t="shared" si="235"/>
        <v>-1.0137706859554214</v>
      </c>
      <c r="AJ191" s="4">
        <f t="shared" si="235"/>
        <v>0.17153767823510435</v>
      </c>
      <c r="AK191" s="4">
        <f t="shared" si="235"/>
        <v>-0.1068448749087807</v>
      </c>
      <c r="AL191" s="4">
        <f t="shared" si="235"/>
        <v>0.30649441018287149</v>
      </c>
      <c r="AM191" s="4">
        <f t="shared" si="235"/>
        <v>-7.3135624849776093E-2</v>
      </c>
      <c r="AN191" s="4">
        <f t="shared" si="235"/>
        <v>0.60022505819806327</v>
      </c>
      <c r="AO191" s="4">
        <f t="shared" si="235"/>
        <v>0.42476586176257314</v>
      </c>
      <c r="AP191" s="4">
        <f t="shared" si="235"/>
        <v>-0.62194532072170006</v>
      </c>
      <c r="AQ191" s="4">
        <f t="shared" si="235"/>
        <v>0.5068452338748628</v>
      </c>
      <c r="AR191" s="4">
        <f t="shared" si="235"/>
        <v>-0.47439689508730964</v>
      </c>
      <c r="AS191" s="4">
        <f t="shared" si="235"/>
        <v>-4.4962482297769668E-2</v>
      </c>
      <c r="AT191" s="4">
        <f t="shared" si="235"/>
        <v>0.55862722272543408</v>
      </c>
      <c r="AU191" s="4">
        <f t="shared" si="235"/>
        <v>1.1659157057277554</v>
      </c>
      <c r="AV191" s="4">
        <f t="shared" si="235"/>
        <v>4.3346550355819886</v>
      </c>
      <c r="AW191" s="4">
        <f t="shared" si="235"/>
        <v>0.20035480272242978</v>
      </c>
      <c r="AY191" s="2">
        <f t="shared" si="227"/>
        <v>59.102317794100401</v>
      </c>
      <c r="AZ191" s="2">
        <f t="shared" si="227"/>
        <v>54.578100471116358</v>
      </c>
      <c r="BA191" s="2">
        <f t="shared" si="227"/>
        <v>53.747654123105995</v>
      </c>
      <c r="BB191" s="2">
        <f t="shared" si="227"/>
        <v>54.383610461828169</v>
      </c>
      <c r="BC191" s="2">
        <f t="shared" si="227"/>
        <v>52.678031500542943</v>
      </c>
      <c r="BD191" s="2">
        <f t="shared" si="227"/>
        <v>51.963126788674685</v>
      </c>
      <c r="BE191" s="2">
        <f t="shared" si="227"/>
        <v>49.801206319716265</v>
      </c>
      <c r="BF191" s="2">
        <f t="shared" si="227"/>
        <v>49.056943103615481</v>
      </c>
      <c r="BG191" s="2">
        <f t="shared" si="227"/>
        <v>48.525032261600387</v>
      </c>
      <c r="BH191" s="2">
        <f t="shared" si="227"/>
        <v>48.812218061536143</v>
      </c>
      <c r="BI191" s="2">
        <f t="shared" si="227"/>
        <v>49.297179653853391</v>
      </c>
      <c r="BJ191" s="2">
        <f t="shared" si="227"/>
        <v>52.276002777363942</v>
      </c>
      <c r="BK191" s="2">
        <f t="shared" si="227"/>
        <v>52.541249820696763</v>
      </c>
      <c r="BL191" s="2">
        <f t="shared" si="227"/>
        <v>51.323297478206563</v>
      </c>
      <c r="BM191" s="2">
        <f t="shared" si="227"/>
        <v>54.190142520231674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>
        <f t="shared" si="203"/>
        <v>50.225999999999999</v>
      </c>
      <c r="DB191" s="2">
        <f t="shared" si="204"/>
        <v>48.435000000000002</v>
      </c>
      <c r="DC191" s="2">
        <f t="shared" si="205"/>
        <v>49.031999999999996</v>
      </c>
      <c r="DD191" s="2">
        <f t="shared" si="206"/>
        <v>48.338999999999999</v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114.2105996677741</v>
      </c>
      <c r="DL191" s="2">
        <f t="shared" si="236"/>
        <v>88.36584551495018</v>
      </c>
      <c r="DM191" s="2">
        <f t="shared" si="236"/>
        <v>99.675451374207157</v>
      </c>
      <c r="DN191" s="2">
        <f t="shared" si="236"/>
        <v>95.098759136212607</v>
      </c>
      <c r="DO191" s="2">
        <f t="shared" si="236"/>
        <v>84.225419661733625</v>
      </c>
      <c r="DP191" s="2">
        <f t="shared" si="236"/>
        <v>89.771330578289209</v>
      </c>
      <c r="DQ191" s="2">
        <f t="shared" si="236"/>
        <v>88.874485762483118</v>
      </c>
      <c r="DR191" s="2">
        <f t="shared" si="236"/>
        <v>97.051983915089153</v>
      </c>
      <c r="DS191" s="2">
        <f t="shared" si="236"/>
        <v>106.12898690958166</v>
      </c>
      <c r="DT191" s="2">
        <f t="shared" si="236"/>
        <v>111.68353010905645</v>
      </c>
      <c r="DU191" s="2">
        <f t="shared" si="236"/>
        <v>108.17080487804878</v>
      </c>
      <c r="DV191" s="2">
        <f t="shared" si="236"/>
        <v>102.73183298097251</v>
      </c>
      <c r="DW191" s="2">
        <f t="shared" si="236"/>
        <v>102.83340274841439</v>
      </c>
      <c r="DX191" s="2">
        <f t="shared" si="236"/>
        <v>92.137532014497111</v>
      </c>
      <c r="DY191" s="2">
        <f t="shared" si="236"/>
        <v>84.688030287430252</v>
      </c>
      <c r="EA191" s="2">
        <f t="shared" si="240"/>
        <v>58.929275848814861</v>
      </c>
      <c r="EB191" s="2">
        <f t="shared" si="240"/>
        <v>52.828929331306995</v>
      </c>
      <c r="EC191" s="2">
        <f t="shared" si="240"/>
        <v>53.73439217342343</v>
      </c>
      <c r="ED191" s="2">
        <f t="shared" si="240"/>
        <v>54.436959588374208</v>
      </c>
      <c r="EE191" s="2">
        <f t="shared" si="240"/>
        <v>52.52476528198909</v>
      </c>
      <c r="EF191" s="2">
        <f t="shared" si="239"/>
        <v>52.212183157756556</v>
      </c>
      <c r="EG191" s="2">
        <f t="shared" si="239"/>
        <v>49.729736480459394</v>
      </c>
      <c r="EH191" s="2">
        <f t="shared" si="239"/>
        <v>48.830561534816312</v>
      </c>
      <c r="EI191" s="2">
        <f t="shared" si="239"/>
        <v>47.941908701244699</v>
      </c>
      <c r="EJ191" s="2">
        <f t="shared" si="239"/>
        <v>47.946939747078311</v>
      </c>
      <c r="EK191" s="2">
        <f t="shared" si="239"/>
        <v>48.54713407090594</v>
      </c>
      <c r="EL191" s="2">
        <f t="shared" si="179"/>
        <v>52.081851083383405</v>
      </c>
      <c r="EM191" s="2">
        <f t="shared" si="179"/>
        <v>52.633918699723594</v>
      </c>
      <c r="EN191" s="2">
        <f t="shared" si="179"/>
        <v>51.18194705150546</v>
      </c>
      <c r="EO191" s="2">
        <f t="shared" si="179"/>
        <v>53.802482453437904</v>
      </c>
      <c r="EQ191" s="2">
        <f t="shared" si="237"/>
        <v>59.24624771107927</v>
      </c>
      <c r="ER191" s="2">
        <f t="shared" si="237"/>
        <v>55.640263142879107</v>
      </c>
      <c r="ES191" s="2">
        <f t="shared" si="237"/>
        <v>53.754327541284695</v>
      </c>
      <c r="ET191" s="2">
        <f t="shared" si="237"/>
        <v>54.352501116965641</v>
      </c>
      <c r="EU191" s="2">
        <f t="shared" si="237"/>
        <v>52.767664711290898</v>
      </c>
      <c r="EV191" s="2">
        <f t="shared" si="237"/>
        <v>51.827435940982369</v>
      </c>
      <c r="EW191" s="2">
        <f t="shared" si="237"/>
        <v>49.828709253159431</v>
      </c>
      <c r="EX191" s="2">
        <f t="shared" si="237"/>
        <v>49.138851512790737</v>
      </c>
      <c r="EY191" s="2">
        <f t="shared" si="237"/>
        <v>48.772092153013162</v>
      </c>
      <c r="EZ191" s="2">
        <f t="shared" si="237"/>
        <v>49.248538516537153</v>
      </c>
      <c r="FA191" s="2">
        <f t="shared" si="237"/>
        <v>49.786508171127196</v>
      </c>
      <c r="FB191" s="2">
        <f t="shared" si="237"/>
        <v>52.420651401908422</v>
      </c>
      <c r="FC191" s="2">
        <f t="shared" si="237"/>
        <v>52.462435910003386</v>
      </c>
      <c r="FD191" s="2">
        <f t="shared" si="237"/>
        <v>51.441396320655222</v>
      </c>
      <c r="FE191" s="2">
        <f t="shared" si="237"/>
        <v>54.624612322449401</v>
      </c>
      <c r="FG191" s="2">
        <f t="shared" si="238"/>
        <v>0.99998523759210001</v>
      </c>
      <c r="FH191" s="2">
        <f t="shared" si="238"/>
        <v>0.99998563939021534</v>
      </c>
      <c r="FI191" s="2">
        <f t="shared" si="238"/>
        <v>0.99998361489271126</v>
      </c>
      <c r="FJ191" s="2">
        <f t="shared" si="238"/>
        <v>0.99998475811846588</v>
      </c>
      <c r="FK191" s="2">
        <f t="shared" si="238"/>
        <v>0.99998269519128302</v>
      </c>
      <c r="FL191" s="2">
        <f t="shared" si="238"/>
        <v>0.99998271386508819</v>
      </c>
      <c r="FM191" s="2">
        <f t="shared" si="238"/>
        <v>0.99998237332318873</v>
      </c>
      <c r="FN191" s="2">
        <f t="shared" si="238"/>
        <v>0.99998187844878417</v>
      </c>
      <c r="FO191" s="2">
        <f t="shared" si="238"/>
        <v>0.99998160534926561</v>
      </c>
      <c r="FP191" s="2">
        <f t="shared" si="238"/>
        <v>0.99997988359817569</v>
      </c>
      <c r="FQ191" s="2">
        <f t="shared" si="238"/>
        <v>0.99998220715059116</v>
      </c>
      <c r="FR191" s="2">
        <f t="shared" si="238"/>
        <v>0.99998354582956872</v>
      </c>
      <c r="FS191" s="2">
        <f t="shared" si="238"/>
        <v>0.99998395672778551</v>
      </c>
      <c r="FT191" s="2">
        <f t="shared" si="238"/>
        <v>0.99998300771715243</v>
      </c>
      <c r="FU191" s="2">
        <f t="shared" si="238"/>
        <v>0.99997946555228778</v>
      </c>
      <c r="FW191" s="2">
        <f t="shared" si="229"/>
        <v>0.54334747129828709</v>
      </c>
      <c r="FX191" s="2">
        <f t="shared" si="229"/>
        <v>0.62200397577306377</v>
      </c>
      <c r="FY191" s="2">
        <f t="shared" si="229"/>
        <v>0.62748781891861261</v>
      </c>
      <c r="FZ191" s="2">
        <f t="shared" si="229"/>
        <v>0.63899911965774137</v>
      </c>
      <c r="GA191" s="2">
        <f t="shared" si="229"/>
        <v>0.62872788640374977</v>
      </c>
      <c r="GB191" s="2">
        <f t="shared" si="229"/>
        <v>0.64901215833333081</v>
      </c>
      <c r="GC191" s="2">
        <f t="shared" si="229"/>
        <v>0.71514463504965076</v>
      </c>
      <c r="GD191" s="2">
        <f t="shared" si="229"/>
        <v>0.73147924984608259</v>
      </c>
      <c r="GE191" s="2">
        <f t="shared" si="229"/>
        <v>0.70111398647479517</v>
      </c>
      <c r="GF191" s="2">
        <f t="shared" si="229"/>
        <v>0.6637960820709945</v>
      </c>
      <c r="GG191" s="2">
        <f t="shared" si="229"/>
        <v>0.60432496355851262</v>
      </c>
      <c r="GH191" s="2">
        <f t="shared" si="229"/>
        <v>0.57059654308377783</v>
      </c>
      <c r="GI191" s="2">
        <f t="shared" si="229"/>
        <v>0.54509401886314479</v>
      </c>
      <c r="GJ191" s="2">
        <f t="shared" si="229"/>
        <v>0.54212716913082171</v>
      </c>
      <c r="GK191" s="2">
        <f t="shared" si="229"/>
        <v>0.47075999025806425</v>
      </c>
      <c r="GM191" s="86">
        <f t="shared" si="230"/>
        <v>7.7648587275234735E-278</v>
      </c>
      <c r="GN191" s="86">
        <f t="shared" si="230"/>
        <v>1.7942247976977583E-277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3.8590923792271347E-287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4.1802633917878454E-122</v>
      </c>
      <c r="HD191" s="86">
        <f t="shared" si="181"/>
        <v>7.0715547951005502E-160</v>
      </c>
      <c r="HE191" s="86">
        <f t="shared" si="181"/>
        <v>1.149762429762559E-205</v>
      </c>
      <c r="HF191" s="86">
        <f t="shared" si="181"/>
        <v>2.5513087191643693E-203</v>
      </c>
      <c r="HG191" s="86">
        <f t="shared" si="181"/>
        <v>7.3357894407292767E-249</v>
      </c>
      <c r="HH191" s="86">
        <f t="shared" si="181"/>
        <v>1.4212559909881332E-250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4.957722660742537E-279</v>
      </c>
      <c r="HM191" s="86">
        <f t="shared" si="241"/>
        <v>0</v>
      </c>
      <c r="HN191" s="86">
        <f t="shared" si="241"/>
        <v>4.6158059760644591E-266</v>
      </c>
      <c r="HO191" s="86">
        <f t="shared" si="226"/>
        <v>6.9096201706492805E-219</v>
      </c>
      <c r="HP191" s="86">
        <f t="shared" si="226"/>
        <v>3.5168735114965271E-292</v>
      </c>
      <c r="HQ191" s="86">
        <f t="shared" si="226"/>
        <v>0</v>
      </c>
      <c r="HS191" s="86">
        <f t="shared" si="231"/>
        <v>2.89178514195126E-31</v>
      </c>
      <c r="HT191" s="86">
        <f t="shared" si="231"/>
        <v>3.4663787666084933E-34</v>
      </c>
      <c r="HU191" s="86">
        <f t="shared" si="231"/>
        <v>5.7386897472854482E-37</v>
      </c>
      <c r="HV191" s="86">
        <f t="shared" si="231"/>
        <v>1.2793057020545805E-40</v>
      </c>
      <c r="HW191" s="86">
        <f t="shared" si="231"/>
        <v>5.5012281236705979E-42</v>
      </c>
      <c r="HX191" s="86">
        <f t="shared" si="231"/>
        <v>8.3418184866635524E-43</v>
      </c>
      <c r="HY191" s="86">
        <f t="shared" si="231"/>
        <v>4.8246715108063071E-52</v>
      </c>
      <c r="HZ191" s="86">
        <f t="shared" si="231"/>
        <v>6.4527125667829338E-56</v>
      </c>
      <c r="IA191" s="86">
        <f t="shared" si="231"/>
        <v>8.0674125305515363E-53</v>
      </c>
      <c r="IB191" s="86">
        <f t="shared" si="231"/>
        <v>1.0438089285018768E-61</v>
      </c>
      <c r="IC191" s="86">
        <f t="shared" si="231"/>
        <v>6.7248571089330512E-39</v>
      </c>
      <c r="ID191" s="86">
        <f t="shared" si="231"/>
        <v>1.1677806953522347E-35</v>
      </c>
      <c r="IE191" s="86">
        <f t="shared" si="231"/>
        <v>1.3043418211828813E-32</v>
      </c>
      <c r="IF191" s="86">
        <f t="shared" si="231"/>
        <v>4.3454385271528239E-28</v>
      </c>
      <c r="IG191" s="86">
        <f t="shared" si="231"/>
        <v>3.8878682457547992E-30</v>
      </c>
      <c r="II191" s="86">
        <f t="shared" si="232"/>
        <v>0.35092818306493007</v>
      </c>
      <c r="IJ191" s="86">
        <f t="shared" si="232"/>
        <v>6.488489418269984E-2</v>
      </c>
      <c r="IK191" s="86">
        <f t="shared" si="232"/>
        <v>4.5221876577177654E-2</v>
      </c>
      <c r="IL191" s="86">
        <f t="shared" si="232"/>
        <v>2.5640499193010285E-2</v>
      </c>
      <c r="IM191" s="86">
        <f t="shared" si="232"/>
        <v>3.5095276541055404E-2</v>
      </c>
      <c r="IN191" s="86">
        <f t="shared" si="232"/>
        <v>1.5289012968238699E-2</v>
      </c>
      <c r="IO191" s="86">
        <f t="shared" si="232"/>
        <v>1.6381845353295437E-4</v>
      </c>
      <c r="IP191" s="86">
        <f t="shared" si="232"/>
        <v>2.7034398775373158E-5</v>
      </c>
      <c r="IQ191" s="86">
        <f t="shared" si="232"/>
        <v>3.9408575655679591E-4</v>
      </c>
      <c r="IR191" s="86">
        <f t="shared" si="232"/>
        <v>1.5970301590572805E-3</v>
      </c>
      <c r="IS191" s="86">
        <f t="shared" si="232"/>
        <v>8.6254040912079791E-2</v>
      </c>
      <c r="IT191" s="86">
        <f t="shared" si="232"/>
        <v>0.2128411150577609</v>
      </c>
      <c r="IU191" s="86">
        <f t="shared" si="232"/>
        <v>0.33880949318782599</v>
      </c>
      <c r="IV191" s="86">
        <f t="shared" si="232"/>
        <v>0.53931785556092005</v>
      </c>
      <c r="IW191" s="86">
        <f t="shared" si="232"/>
        <v>0.56807146579622814</v>
      </c>
      <c r="IY191" s="86">
        <f t="shared" si="233"/>
        <v>0.35092818306493007</v>
      </c>
      <c r="IZ191" s="86">
        <f t="shared" si="233"/>
        <v>6.488489418269984E-2</v>
      </c>
      <c r="JA191" s="86">
        <f t="shared" si="233"/>
        <v>4.5221876577177654E-2</v>
      </c>
      <c r="JB191" s="86">
        <f t="shared" si="233"/>
        <v>2.5640499193010285E-2</v>
      </c>
      <c r="JC191" s="86">
        <f t="shared" si="233"/>
        <v>3.5095276541055404E-2</v>
      </c>
      <c r="JD191" s="86">
        <f t="shared" si="233"/>
        <v>1.5289012968238699E-2</v>
      </c>
      <c r="JE191" s="86">
        <f t="shared" si="233"/>
        <v>1.6381845353295437E-4</v>
      </c>
      <c r="JF191" s="86">
        <f t="shared" si="233"/>
        <v>2.7034398775373158E-5</v>
      </c>
      <c r="JG191" s="86">
        <f t="shared" si="233"/>
        <v>3.9408575655679591E-4</v>
      </c>
      <c r="JH191" s="86">
        <f t="shared" si="233"/>
        <v>1.5970301590572805E-3</v>
      </c>
      <c r="JI191" s="86">
        <f t="shared" si="233"/>
        <v>8.6254040912079791E-2</v>
      </c>
      <c r="JJ191" s="86">
        <f t="shared" si="233"/>
        <v>0.2128411150577609</v>
      </c>
      <c r="JK191" s="86">
        <f t="shared" si="233"/>
        <v>0.33880949318782599</v>
      </c>
      <c r="JL191" s="86">
        <f t="shared" si="233"/>
        <v>0.53931785556092005</v>
      </c>
      <c r="JM191" s="86">
        <f t="shared" si="233"/>
        <v>0.56807146579622814</v>
      </c>
    </row>
    <row r="192" spans="2:273" x14ac:dyDescent="0.25">
      <c r="B192" s="2">
        <v>165</v>
      </c>
      <c r="C192" s="37">
        <v>59.433</v>
      </c>
      <c r="D192" s="37">
        <v>55.19</v>
      </c>
      <c r="E192" s="37">
        <v>53.634999999999998</v>
      </c>
      <c r="F192" s="37">
        <v>53.127000000000002</v>
      </c>
      <c r="G192" s="37">
        <v>53.161000000000001</v>
      </c>
      <c r="H192" s="37">
        <v>51.515999999999998</v>
      </c>
      <c r="I192" s="37">
        <v>50.128999999999998</v>
      </c>
      <c r="J192" s="37">
        <v>48.354999999999997</v>
      </c>
      <c r="K192" s="37">
        <v>48.854999999999997</v>
      </c>
      <c r="L192" s="37">
        <v>49.984000000000002</v>
      </c>
      <c r="M192" s="37">
        <v>48.984000000000002</v>
      </c>
      <c r="N192" s="37">
        <v>53.5</v>
      </c>
      <c r="O192" s="37">
        <v>55.081000000000003</v>
      </c>
      <c r="P192" s="37">
        <v>70.537999999999997</v>
      </c>
      <c r="Q192" s="37">
        <v>98.015000000000001</v>
      </c>
      <c r="S192" s="4">
        <f t="shared" si="234"/>
        <v>59.055502987487451</v>
      </c>
      <c r="T192" s="4">
        <f t="shared" si="234"/>
        <v>54.549906093147023</v>
      </c>
      <c r="U192" s="4">
        <f t="shared" si="234"/>
        <v>53.633579356379158</v>
      </c>
      <c r="V192" s="4">
        <f t="shared" si="234"/>
        <v>54.272004077108527</v>
      </c>
      <c r="W192" s="4">
        <f t="shared" si="234"/>
        <v>52.586920285420497</v>
      </c>
      <c r="X192" s="4">
        <f t="shared" si="234"/>
        <v>51.85902356429532</v>
      </c>
      <c r="Y192" s="4">
        <f t="shared" si="234"/>
        <v>49.696005738192063</v>
      </c>
      <c r="Z192" s="4">
        <f t="shared" si="234"/>
        <v>48.919538721431792</v>
      </c>
      <c r="AA192" s="4">
        <f t="shared" si="234"/>
        <v>48.379180393082265</v>
      </c>
      <c r="AB192" s="4">
        <f t="shared" si="234"/>
        <v>48.670622160191847</v>
      </c>
      <c r="AC192" s="4">
        <f t="shared" si="234"/>
        <v>49.287204161365807</v>
      </c>
      <c r="AD192" s="4">
        <f t="shared" si="234"/>
        <v>52.970326914987574</v>
      </c>
      <c r="AE192" s="4">
        <f t="shared" si="234"/>
        <v>54.714972977602955</v>
      </c>
      <c r="AF192" s="4">
        <f t="shared" si="234"/>
        <v>65.888712762571316</v>
      </c>
      <c r="AG192" s="4">
        <f t="shared" si="234"/>
        <v>96.969726887782684</v>
      </c>
      <c r="AI192" s="4">
        <f t="shared" si="235"/>
        <v>0.37749701251254919</v>
      </c>
      <c r="AJ192" s="4">
        <f t="shared" si="235"/>
        <v>0.64009390685297518</v>
      </c>
      <c r="AK192" s="4">
        <f t="shared" si="235"/>
        <v>1.4206436208397122E-3</v>
      </c>
      <c r="AL192" s="4">
        <f t="shared" si="235"/>
        <v>-1.1450040771085241</v>
      </c>
      <c r="AM192" s="4">
        <f t="shared" si="235"/>
        <v>0.57407971457950424</v>
      </c>
      <c r="AN192" s="4">
        <f t="shared" si="235"/>
        <v>-0.3430235642953221</v>
      </c>
      <c r="AO192" s="4">
        <f t="shared" si="235"/>
        <v>0.43299426180793432</v>
      </c>
      <c r="AP192" s="4">
        <f t="shared" si="235"/>
        <v>-0.56453872143179495</v>
      </c>
      <c r="AQ192" s="4">
        <f t="shared" si="235"/>
        <v>0.47581960691773162</v>
      </c>
      <c r="AR192" s="4">
        <f t="shared" si="235"/>
        <v>1.3133778398081546</v>
      </c>
      <c r="AS192" s="4">
        <f t="shared" si="235"/>
        <v>-0.30320416136580519</v>
      </c>
      <c r="AT192" s="4">
        <f t="shared" si="235"/>
        <v>0.52967308501242627</v>
      </c>
      <c r="AU192" s="4">
        <f t="shared" si="235"/>
        <v>0.36602702239704854</v>
      </c>
      <c r="AV192" s="4">
        <f t="shared" si="235"/>
        <v>4.6492872374286804</v>
      </c>
      <c r="AW192" s="4">
        <f t="shared" si="235"/>
        <v>1.0452731122173162</v>
      </c>
      <c r="AY192" s="2">
        <f t="shared" si="227"/>
        <v>59.012580010000669</v>
      </c>
      <c r="AZ192" s="2">
        <f t="shared" si="227"/>
        <v>54.535091334876903</v>
      </c>
      <c r="BA192" s="2">
        <f t="shared" si="227"/>
        <v>53.621251840180761</v>
      </c>
      <c r="BB192" s="2">
        <f t="shared" si="227"/>
        <v>54.266014775575258</v>
      </c>
      <c r="BC192" s="2">
        <f t="shared" si="227"/>
        <v>52.572330131025865</v>
      </c>
      <c r="BD192" s="2">
        <f t="shared" si="227"/>
        <v>51.855107632535095</v>
      </c>
      <c r="BE192" s="2">
        <f t="shared" si="227"/>
        <v>49.696002972534743</v>
      </c>
      <c r="BF192" s="2">
        <f t="shared" si="227"/>
        <v>48.919538557267316</v>
      </c>
      <c r="BG192" s="2">
        <f t="shared" si="227"/>
        <v>48.379167087926675</v>
      </c>
      <c r="BH192" s="2">
        <f t="shared" si="227"/>
        <v>48.670498056909153</v>
      </c>
      <c r="BI192" s="2">
        <f t="shared" si="227"/>
        <v>49.14894905292411</v>
      </c>
      <c r="BJ192" s="2">
        <f t="shared" si="227"/>
        <v>52.127332265961144</v>
      </c>
      <c r="BK192" s="2">
        <f t="shared" si="227"/>
        <v>52.386609285505124</v>
      </c>
      <c r="BL192" s="2">
        <f t="shared" si="227"/>
        <v>51.178247040030186</v>
      </c>
      <c r="BM192" s="2">
        <f t="shared" si="227"/>
        <v>54.037598914958807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>
        <f t="shared" si="200"/>
        <v>53.127000000000002</v>
      </c>
      <c r="CY192" s="2" t="str">
        <f t="shared" si="201"/>
        <v/>
      </c>
      <c r="CZ192" s="2">
        <f t="shared" si="202"/>
        <v>51.515999999999998</v>
      </c>
      <c r="DA192" s="2">
        <f t="shared" si="203"/>
        <v>50.128999999999998</v>
      </c>
      <c r="DB192" s="2">
        <f t="shared" si="204"/>
        <v>48.354999999999997</v>
      </c>
      <c r="DC192" s="2">
        <f t="shared" si="205"/>
        <v>48.854999999999997</v>
      </c>
      <c r="DD192" s="2">
        <f t="shared" si="206"/>
        <v>49.984000000000002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114.42728299607371</v>
      </c>
      <c r="DL192" s="2">
        <f t="shared" si="236"/>
        <v>88.420421926910322</v>
      </c>
      <c r="DM192" s="2">
        <f t="shared" si="236"/>
        <v>99.839967300916101</v>
      </c>
      <c r="DN192" s="2">
        <f t="shared" si="236"/>
        <v>95.237605557233451</v>
      </c>
      <c r="DO192" s="2">
        <f t="shared" si="236"/>
        <v>84.28237843551797</v>
      </c>
      <c r="DP192" s="2">
        <f t="shared" si="236"/>
        <v>89.871139913027065</v>
      </c>
      <c r="DQ192" s="2">
        <f t="shared" si="236"/>
        <v>88.973543859649112</v>
      </c>
      <c r="DR192" s="2">
        <f t="shared" si="236"/>
        <v>97.204400481453092</v>
      </c>
      <c r="DS192" s="2">
        <f t="shared" si="236"/>
        <v>106.34030249662618</v>
      </c>
      <c r="DT192" s="2">
        <f t="shared" si="236"/>
        <v>111.93335395922239</v>
      </c>
      <c r="DU192" s="2">
        <f t="shared" si="236"/>
        <v>108.37168501742161</v>
      </c>
      <c r="DV192" s="2">
        <f t="shared" si="236"/>
        <v>102.88260465116279</v>
      </c>
      <c r="DW192" s="2">
        <f t="shared" si="236"/>
        <v>102.99053763213531</v>
      </c>
      <c r="DX192" s="2">
        <f t="shared" si="236"/>
        <v>92.259491090305033</v>
      </c>
      <c r="DY192" s="2">
        <f t="shared" si="236"/>
        <v>84.730172372372337</v>
      </c>
      <c r="EA192" s="2">
        <f t="shared" si="240"/>
        <v>58.828297501601533</v>
      </c>
      <c r="EB192" s="2">
        <f t="shared" si="240"/>
        <v>52.689379844224931</v>
      </c>
      <c r="EC192" s="2">
        <f t="shared" si="240"/>
        <v>53.607364301801809</v>
      </c>
      <c r="ED192" s="2">
        <f t="shared" si="240"/>
        <v>54.322110840652961</v>
      </c>
      <c r="EE192" s="2">
        <f t="shared" si="240"/>
        <v>52.410812418781944</v>
      </c>
      <c r="EF192" s="2">
        <f t="shared" si="239"/>
        <v>52.117016015227591</v>
      </c>
      <c r="EG192" s="2">
        <f t="shared" si="239"/>
        <v>49.621496975525453</v>
      </c>
      <c r="EH192" s="2">
        <f t="shared" si="239"/>
        <v>48.683309987734859</v>
      </c>
      <c r="EI192" s="2">
        <f t="shared" si="239"/>
        <v>47.769388793138774</v>
      </c>
      <c r="EJ192" s="2">
        <f t="shared" si="239"/>
        <v>47.762438988373574</v>
      </c>
      <c r="EK192" s="2">
        <f t="shared" si="239"/>
        <v>48.35650486020289</v>
      </c>
      <c r="EL192" s="2">
        <f t="shared" si="179"/>
        <v>51.921609416422186</v>
      </c>
      <c r="EM192" s="2">
        <f t="shared" si="179"/>
        <v>52.484761400107246</v>
      </c>
      <c r="EN192" s="2">
        <f t="shared" si="179"/>
        <v>51.028041948623546</v>
      </c>
      <c r="EO192" s="2">
        <f t="shared" si="179"/>
        <v>53.623714629382604</v>
      </c>
      <c r="EQ192" s="2">
        <f t="shared" si="237"/>
        <v>59.152508950411985</v>
      </c>
      <c r="ER192" s="2">
        <f t="shared" si="237"/>
        <v>55.557322195884922</v>
      </c>
      <c r="ES192" s="2">
        <f t="shared" si="237"/>
        <v>53.62770592020324</v>
      </c>
      <c r="ET192" s="2">
        <f t="shared" si="237"/>
        <v>54.236250140791668</v>
      </c>
      <c r="EU192" s="2">
        <f t="shared" si="237"/>
        <v>52.65854231335048</v>
      </c>
      <c r="EV192" s="2">
        <f t="shared" si="237"/>
        <v>51.72504084440979</v>
      </c>
      <c r="EW192" s="2">
        <f t="shared" si="237"/>
        <v>49.722206403921973</v>
      </c>
      <c r="EX192" s="2">
        <f t="shared" si="237"/>
        <v>48.997555746625181</v>
      </c>
      <c r="EY192" s="2">
        <f t="shared" si="237"/>
        <v>48.614879196245766</v>
      </c>
      <c r="EZ192" s="2">
        <f t="shared" si="237"/>
        <v>49.088228847026173</v>
      </c>
      <c r="FA192" s="2">
        <f t="shared" si="237"/>
        <v>49.620584991497218</v>
      </c>
      <c r="FB192" s="2">
        <f t="shared" si="237"/>
        <v>52.267237530123452</v>
      </c>
      <c r="FC192" s="2">
        <f t="shared" si="237"/>
        <v>52.310602813045854</v>
      </c>
      <c r="FD192" s="2">
        <f t="shared" si="237"/>
        <v>51.292814555467913</v>
      </c>
      <c r="FE192" s="2">
        <f t="shared" si="237"/>
        <v>54.460776744933767</v>
      </c>
      <c r="FG192" s="2">
        <f t="shared" si="238"/>
        <v>0.99998653650649205</v>
      </c>
      <c r="FH192" s="2">
        <f t="shared" si="238"/>
        <v>0.99998690295166748</v>
      </c>
      <c r="FI192" s="2">
        <f t="shared" si="238"/>
        <v>0.99998505658300452</v>
      </c>
      <c r="FJ192" s="2">
        <f t="shared" si="238"/>
        <v>0.99998609922018611</v>
      </c>
      <c r="FK192" s="2">
        <f t="shared" si="238"/>
        <v>0.99998421780284663</v>
      </c>
      <c r="FL192" s="2">
        <f t="shared" si="238"/>
        <v>0.99998423483361121</v>
      </c>
      <c r="FM192" s="2">
        <f t="shared" si="238"/>
        <v>0.99998392425475358</v>
      </c>
      <c r="FN192" s="2">
        <f t="shared" si="238"/>
        <v>0.99998347292251277</v>
      </c>
      <c r="FO192" s="2">
        <f t="shared" si="238"/>
        <v>0.99998322385199134</v>
      </c>
      <c r="FP192" s="2">
        <f t="shared" si="238"/>
        <v>0.99998165359101376</v>
      </c>
      <c r="FQ192" s="2">
        <f t="shared" si="238"/>
        <v>0.99998377270307104</v>
      </c>
      <c r="FR192" s="2">
        <f t="shared" si="238"/>
        <v>0.99998499359648796</v>
      </c>
      <c r="FS192" s="2">
        <f t="shared" si="238"/>
        <v>0.99998536834118712</v>
      </c>
      <c r="FT192" s="2">
        <f t="shared" si="238"/>
        <v>0.99998450283068718</v>
      </c>
      <c r="FU192" s="2">
        <f t="shared" si="238"/>
        <v>0.99998127232726897</v>
      </c>
      <c r="FW192" s="2">
        <f t="shared" si="229"/>
        <v>0.56609337052185116</v>
      </c>
      <c r="FX192" s="2">
        <f t="shared" si="229"/>
        <v>0.64340328124057333</v>
      </c>
      <c r="FY192" s="2">
        <f t="shared" si="229"/>
        <v>0.64875198487730801</v>
      </c>
      <c r="FZ192" s="2">
        <f t="shared" si="229"/>
        <v>0.65996226972615968</v>
      </c>
      <c r="GA192" s="2">
        <f t="shared" si="229"/>
        <v>0.64996075336766923</v>
      </c>
      <c r="GB192" s="2">
        <f t="shared" si="229"/>
        <v>0.66969441505678862</v>
      </c>
      <c r="GC192" s="2">
        <f t="shared" si="229"/>
        <v>0.73352996541484172</v>
      </c>
      <c r="GD192" s="2">
        <f t="shared" si="229"/>
        <v>0.74918006385019353</v>
      </c>
      <c r="GE192" s="2">
        <f t="shared" si="229"/>
        <v>0.72005039706354024</v>
      </c>
      <c r="GF192" s="2">
        <f t="shared" si="229"/>
        <v>0.6840313016168087</v>
      </c>
      <c r="GG192" s="2">
        <f t="shared" si="229"/>
        <v>0.62612352569939733</v>
      </c>
      <c r="GH192" s="2">
        <f t="shared" si="229"/>
        <v>0.59300184260543753</v>
      </c>
      <c r="GI192" s="2">
        <f t="shared" si="229"/>
        <v>0.56782211865998766</v>
      </c>
      <c r="GJ192" s="2">
        <f t="shared" si="229"/>
        <v>0.56488517615492684</v>
      </c>
      <c r="GK192" s="2">
        <f t="shared" si="229"/>
        <v>0.49375276498283605</v>
      </c>
      <c r="GM192" s="86">
        <f t="shared" si="230"/>
        <v>1.9298701018303193E-283</v>
      </c>
      <c r="GN192" s="86">
        <f t="shared" si="230"/>
        <v>4.9196033121730704E-283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6.8435683199337592E-293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2.3917298811766016E-125</v>
      </c>
      <c r="HD192" s="86">
        <f t="shared" si="181"/>
        <v>4.2940159640973394E-164</v>
      </c>
      <c r="HE192" s="86">
        <f t="shared" si="181"/>
        <v>4.1184297938053073E-211</v>
      </c>
      <c r="HF192" s="86">
        <f t="shared" si="181"/>
        <v>1.1967434482986643E-208</v>
      </c>
      <c r="HG192" s="86">
        <f t="shared" si="181"/>
        <v>2.1541131348004428E-255</v>
      </c>
      <c r="HH192" s="86">
        <f t="shared" si="181"/>
        <v>4.2038133431687487E-257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3.6545538733933203E-286</v>
      </c>
      <c r="HM192" s="86">
        <f t="shared" si="241"/>
        <v>0</v>
      </c>
      <c r="HN192" s="86">
        <f t="shared" si="241"/>
        <v>4.4220828898550375E-273</v>
      </c>
      <c r="HO192" s="86">
        <f t="shared" si="226"/>
        <v>9.8625350634632601E-225</v>
      </c>
      <c r="HP192" s="86">
        <f t="shared" si="226"/>
        <v>5.8807878638865548E-300</v>
      </c>
      <c r="HQ192" s="86">
        <f t="shared" si="226"/>
        <v>0</v>
      </c>
      <c r="HS192" s="86">
        <f t="shared" si="231"/>
        <v>4.5839135169818784E-33</v>
      </c>
      <c r="HT192" s="86">
        <f t="shared" si="231"/>
        <v>4.9987136165237697E-36</v>
      </c>
      <c r="HU192" s="86">
        <f t="shared" si="231"/>
        <v>5.6933134871271451E-39</v>
      </c>
      <c r="HV192" s="86">
        <f t="shared" si="231"/>
        <v>8.9190099173856675E-43</v>
      </c>
      <c r="HW192" s="86">
        <f t="shared" si="231"/>
        <v>3.184486604917261E-44</v>
      </c>
      <c r="HX192" s="86">
        <f t="shared" si="231"/>
        <v>4.7373110845496913E-45</v>
      </c>
      <c r="HY192" s="86">
        <f t="shared" si="231"/>
        <v>1.2323029217604952E-54</v>
      </c>
      <c r="HZ192" s="86">
        <f t="shared" si="231"/>
        <v>1.143508890166184E-58</v>
      </c>
      <c r="IA192" s="86">
        <f t="shared" si="231"/>
        <v>1.7986113305200268E-55</v>
      </c>
      <c r="IB192" s="86">
        <f t="shared" si="231"/>
        <v>6.5183860874970903E-65</v>
      </c>
      <c r="IC192" s="86">
        <f t="shared" si="231"/>
        <v>4.9859641820050367E-41</v>
      </c>
      <c r="ID192" s="86">
        <f t="shared" si="231"/>
        <v>1.1383012190204596E-37</v>
      </c>
      <c r="IE192" s="86">
        <f t="shared" si="231"/>
        <v>1.7318397926137692E-34</v>
      </c>
      <c r="IF192" s="86">
        <f t="shared" si="231"/>
        <v>8.337528185131396E-30</v>
      </c>
      <c r="IG192" s="86">
        <f t="shared" si="231"/>
        <v>5.1293855903761171E-32</v>
      </c>
      <c r="II192" s="86">
        <f t="shared" si="232"/>
        <v>0.24609729980127437</v>
      </c>
      <c r="IJ192" s="86">
        <f t="shared" si="232"/>
        <v>3.1026008678728914E-2</v>
      </c>
      <c r="IK192" s="86">
        <f t="shared" si="232"/>
        <v>1.9667051845939507E-2</v>
      </c>
      <c r="IL192" s="86">
        <f t="shared" si="232"/>
        <v>9.998970205442527E-3</v>
      </c>
      <c r="IM192" s="86">
        <f t="shared" si="232"/>
        <v>1.4066529777058764E-2</v>
      </c>
      <c r="IN192" s="86">
        <f t="shared" si="232"/>
        <v>5.471659831965946E-3</v>
      </c>
      <c r="IO192" s="86">
        <f t="shared" si="232"/>
        <v>3.3902063551299594E-5</v>
      </c>
      <c r="IP192" s="86">
        <f t="shared" si="232"/>
        <v>4.592706356046125E-6</v>
      </c>
      <c r="IQ192" s="86">
        <f t="shared" si="232"/>
        <v>8.6495143511142563E-5</v>
      </c>
      <c r="IR192" s="86">
        <f t="shared" si="232"/>
        <v>3.4246799852514814E-4</v>
      </c>
      <c r="IS192" s="86">
        <f t="shared" si="232"/>
        <v>4.0714047856287877E-2</v>
      </c>
      <c r="IT192" s="86">
        <f t="shared" si="232"/>
        <v>0.12427051521318379</v>
      </c>
      <c r="IU192" s="86">
        <f t="shared" si="232"/>
        <v>0.23235480950443657</v>
      </c>
      <c r="IV192" s="86">
        <f t="shared" si="232"/>
        <v>0.52727487085209457</v>
      </c>
      <c r="IW192" s="86">
        <f t="shared" si="232"/>
        <v>0.52012880048777987</v>
      </c>
      <c r="IY192" s="86">
        <f t="shared" si="233"/>
        <v>0.24609729980127437</v>
      </c>
      <c r="IZ192" s="86">
        <f t="shared" si="233"/>
        <v>3.1026008678728914E-2</v>
      </c>
      <c r="JA192" s="86">
        <f t="shared" si="233"/>
        <v>1.9667051845939507E-2</v>
      </c>
      <c r="JB192" s="86">
        <f t="shared" si="233"/>
        <v>9.998970205442527E-3</v>
      </c>
      <c r="JC192" s="86">
        <f t="shared" si="233"/>
        <v>1.4066529777058764E-2</v>
      </c>
      <c r="JD192" s="86">
        <f t="shared" si="233"/>
        <v>5.471659831965946E-3</v>
      </c>
      <c r="JE192" s="86">
        <f t="shared" si="233"/>
        <v>3.3902063551299594E-5</v>
      </c>
      <c r="JF192" s="86">
        <f t="shared" si="233"/>
        <v>4.592706356046125E-6</v>
      </c>
      <c r="JG192" s="86">
        <f t="shared" si="233"/>
        <v>8.6495143511142563E-5</v>
      </c>
      <c r="JH192" s="86">
        <f t="shared" si="233"/>
        <v>3.4246799852514814E-4</v>
      </c>
      <c r="JI192" s="86">
        <f t="shared" si="233"/>
        <v>4.0714047856287877E-2</v>
      </c>
      <c r="JJ192" s="86">
        <f t="shared" si="233"/>
        <v>0.12427051521318379</v>
      </c>
      <c r="JK192" s="86">
        <f t="shared" si="233"/>
        <v>0.23235480950443657</v>
      </c>
      <c r="JL192" s="86">
        <f t="shared" si="233"/>
        <v>0.52727487085209457</v>
      </c>
      <c r="JM192" s="86">
        <f t="shared" si="233"/>
        <v>0.52012880048777987</v>
      </c>
    </row>
    <row r="193" spans="2:273" x14ac:dyDescent="0.25">
      <c r="B193" s="2">
        <v>166</v>
      </c>
      <c r="C193" s="37">
        <v>57.366999999999997</v>
      </c>
      <c r="D193" s="37">
        <v>54.094999999999999</v>
      </c>
      <c r="E193" s="37">
        <v>53.158999999999999</v>
      </c>
      <c r="F193" s="37">
        <v>54.713999999999999</v>
      </c>
      <c r="G193" s="37">
        <v>52.694000000000003</v>
      </c>
      <c r="H193" s="37">
        <v>51.854999999999997</v>
      </c>
      <c r="I193" s="37">
        <v>51.371000000000002</v>
      </c>
      <c r="J193" s="37">
        <v>48.354999999999997</v>
      </c>
      <c r="K193" s="37">
        <v>48.274000000000001</v>
      </c>
      <c r="L193" s="37">
        <v>49.128999999999998</v>
      </c>
      <c r="M193" s="37">
        <v>48.902999999999999</v>
      </c>
      <c r="N193" s="37">
        <v>52.581000000000003</v>
      </c>
      <c r="O193" s="37">
        <v>52.694000000000003</v>
      </c>
      <c r="P193" s="37">
        <v>64.722999999999999</v>
      </c>
      <c r="Q193" s="37">
        <v>88.031000000000006</v>
      </c>
      <c r="S193" s="4">
        <f t="shared" si="234"/>
        <v>58.943323598018253</v>
      </c>
      <c r="T193" s="4">
        <f t="shared" si="234"/>
        <v>54.49712534525689</v>
      </c>
      <c r="U193" s="4">
        <f t="shared" si="234"/>
        <v>53.497905736956206</v>
      </c>
      <c r="V193" s="4">
        <f t="shared" si="234"/>
        <v>54.149674199428766</v>
      </c>
      <c r="W193" s="4">
        <f t="shared" si="234"/>
        <v>52.469847409602963</v>
      </c>
      <c r="X193" s="4">
        <f t="shared" si="234"/>
        <v>51.747770953158245</v>
      </c>
      <c r="Y193" s="4">
        <f t="shared" si="234"/>
        <v>49.590789199139678</v>
      </c>
      <c r="Z193" s="4">
        <f t="shared" si="234"/>
        <v>48.782096613864077</v>
      </c>
      <c r="AA193" s="4">
        <f t="shared" si="234"/>
        <v>48.233242794805832</v>
      </c>
      <c r="AB193" s="4">
        <f t="shared" si="234"/>
        <v>48.528865680795498</v>
      </c>
      <c r="AC193" s="4">
        <f t="shared" si="234"/>
        <v>49.038830188920201</v>
      </c>
      <c r="AD193" s="4">
        <f t="shared" si="234"/>
        <v>52.286030230902945</v>
      </c>
      <c r="AE193" s="4">
        <f t="shared" si="234"/>
        <v>53.289037157313707</v>
      </c>
      <c r="AF193" s="4">
        <f t="shared" si="234"/>
        <v>61.403665614858703</v>
      </c>
      <c r="AG193" s="4">
        <f t="shared" si="234"/>
        <v>85.483658701433612</v>
      </c>
      <c r="AI193" s="4">
        <f t="shared" si="235"/>
        <v>-1.5763235980182557</v>
      </c>
      <c r="AJ193" s="4">
        <f t="shared" si="235"/>
        <v>-0.40212534525689136</v>
      </c>
      <c r="AK193" s="4">
        <f t="shared" si="235"/>
        <v>-0.33890573695620674</v>
      </c>
      <c r="AL193" s="4">
        <f t="shared" si="235"/>
        <v>0.56432580057123261</v>
      </c>
      <c r="AM193" s="4">
        <f t="shared" si="235"/>
        <v>0.22415259039703983</v>
      </c>
      <c r="AN193" s="4">
        <f t="shared" si="235"/>
        <v>0.10722904684175205</v>
      </c>
      <c r="AO193" s="4">
        <f t="shared" si="235"/>
        <v>1.7802108008603241</v>
      </c>
      <c r="AP193" s="4">
        <f t="shared" si="235"/>
        <v>-0.42709661386408015</v>
      </c>
      <c r="AQ193" s="4">
        <f t="shared" si="235"/>
        <v>4.0757205194168478E-2</v>
      </c>
      <c r="AR193" s="4">
        <f t="shared" si="235"/>
        <v>0.60013431920449989</v>
      </c>
      <c r="AS193" s="4">
        <f t="shared" si="235"/>
        <v>-0.13583018892020249</v>
      </c>
      <c r="AT193" s="4">
        <f t="shared" si="235"/>
        <v>0.29496976909705808</v>
      </c>
      <c r="AU193" s="4">
        <f t="shared" si="235"/>
        <v>-0.59503715731370477</v>
      </c>
      <c r="AV193" s="4">
        <f t="shared" si="235"/>
        <v>3.3193343851412962</v>
      </c>
      <c r="AW193" s="4">
        <f t="shared" si="235"/>
        <v>2.5473412985663941</v>
      </c>
      <c r="AY193" s="2">
        <f t="shared" si="227"/>
        <v>58.923085964441178</v>
      </c>
      <c r="AZ193" s="2">
        <f t="shared" si="227"/>
        <v>54.492877963803622</v>
      </c>
      <c r="BA193" s="2">
        <f t="shared" si="227"/>
        <v>53.49485997804554</v>
      </c>
      <c r="BB193" s="2">
        <f t="shared" si="227"/>
        <v>54.148417559529427</v>
      </c>
      <c r="BC193" s="2">
        <f t="shared" si="227"/>
        <v>52.466691648146217</v>
      </c>
      <c r="BD193" s="2">
        <f t="shared" si="227"/>
        <v>51.747047918996657</v>
      </c>
      <c r="BE193" s="2">
        <f t="shared" si="227"/>
        <v>49.59078897525827</v>
      </c>
      <c r="BF193" s="2">
        <f t="shared" si="227"/>
        <v>48.782096604070311</v>
      </c>
      <c r="BG193" s="2">
        <f t="shared" si="227"/>
        <v>48.233241624754953</v>
      </c>
      <c r="BH193" s="2">
        <f t="shared" si="227"/>
        <v>48.52885562052586</v>
      </c>
      <c r="BI193" s="2">
        <f t="shared" si="227"/>
        <v>49.001157908998728</v>
      </c>
      <c r="BJ193" s="2">
        <f t="shared" si="227"/>
        <v>51.978839299793961</v>
      </c>
      <c r="BK193" s="2">
        <f t="shared" si="227"/>
        <v>52.231902430213765</v>
      </c>
      <c r="BL193" s="2">
        <f t="shared" si="227"/>
        <v>51.033370553197571</v>
      </c>
      <c r="BM193" s="2">
        <f t="shared" si="227"/>
        <v>53.885768699671232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53.158999999999999</v>
      </c>
      <c r="CX193" s="2">
        <f t="shared" si="200"/>
        <v>54.713999999999999</v>
      </c>
      <c r="CY193" s="2">
        <f t="shared" si="201"/>
        <v>52.694000000000003</v>
      </c>
      <c r="CZ193" s="2">
        <f t="shared" si="202"/>
        <v>51.854999999999997</v>
      </c>
      <c r="DA193" s="2">
        <f t="shared" si="203"/>
        <v>51.371000000000002</v>
      </c>
      <c r="DB193" s="2">
        <f t="shared" si="204"/>
        <v>48.354999999999997</v>
      </c>
      <c r="DC193" s="2">
        <f t="shared" si="205"/>
        <v>48.274000000000001</v>
      </c>
      <c r="DD193" s="2">
        <f t="shared" si="206"/>
        <v>49.128999999999998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114.64396632437331</v>
      </c>
      <c r="DL193" s="2">
        <f t="shared" si="236"/>
        <v>88.474998338870449</v>
      </c>
      <c r="DM193" s="2">
        <f t="shared" si="236"/>
        <v>100.00448322762506</v>
      </c>
      <c r="DN193" s="2">
        <f t="shared" si="236"/>
        <v>95.376451978254281</v>
      </c>
      <c r="DO193" s="2">
        <f t="shared" si="236"/>
        <v>84.339337209302329</v>
      </c>
      <c r="DP193" s="2">
        <f t="shared" si="236"/>
        <v>89.970949247764935</v>
      </c>
      <c r="DQ193" s="2">
        <f t="shared" si="236"/>
        <v>89.072601956815092</v>
      </c>
      <c r="DR193" s="2">
        <f t="shared" si="236"/>
        <v>97.356817047817032</v>
      </c>
      <c r="DS193" s="2">
        <f t="shared" si="236"/>
        <v>106.55161808367072</v>
      </c>
      <c r="DT193" s="2">
        <f t="shared" si="236"/>
        <v>112.18317780938835</v>
      </c>
      <c r="DU193" s="2">
        <f t="shared" si="236"/>
        <v>108.57256515679444</v>
      </c>
      <c r="DV193" s="2">
        <f t="shared" si="236"/>
        <v>103.03337632135307</v>
      </c>
      <c r="DW193" s="2">
        <f t="shared" si="236"/>
        <v>103.14767251585624</v>
      </c>
      <c r="DX193" s="2">
        <f t="shared" si="236"/>
        <v>92.381450166112941</v>
      </c>
      <c r="DY193" s="2">
        <f t="shared" si="236"/>
        <v>84.772314457314422</v>
      </c>
      <c r="EA193" s="2">
        <f t="shared" si="240"/>
        <v>58.727319154388212</v>
      </c>
      <c r="EB193" s="2">
        <f t="shared" si="240"/>
        <v>52.549830357142866</v>
      </c>
      <c r="EC193" s="2">
        <f t="shared" si="240"/>
        <v>53.480336430180188</v>
      </c>
      <c r="ED193" s="2">
        <f t="shared" si="240"/>
        <v>54.207262092931714</v>
      </c>
      <c r="EE193" s="2">
        <f t="shared" si="240"/>
        <v>52.296859555574812</v>
      </c>
      <c r="EF193" s="2">
        <f t="shared" si="239"/>
        <v>52.021848872698627</v>
      </c>
      <c r="EG193" s="2">
        <f t="shared" si="239"/>
        <v>49.513257470591519</v>
      </c>
      <c r="EH193" s="2">
        <f t="shared" si="239"/>
        <v>48.536058440653406</v>
      </c>
      <c r="EI193" s="2">
        <f t="shared" si="239"/>
        <v>47.596868885032855</v>
      </c>
      <c r="EJ193" s="2">
        <f t="shared" si="239"/>
        <v>47.577938229668831</v>
      </c>
      <c r="EK193" s="2">
        <f t="shared" si="239"/>
        <v>48.165875649499839</v>
      </c>
      <c r="EL193" s="2">
        <f t="shared" si="179"/>
        <v>51.761367749460959</v>
      </c>
      <c r="EM193" s="2">
        <f t="shared" si="179"/>
        <v>52.335604100490897</v>
      </c>
      <c r="EN193" s="2">
        <f t="shared" si="179"/>
        <v>50.874136845741631</v>
      </c>
      <c r="EO193" s="2">
        <f t="shared" si="179"/>
        <v>53.444946805327291</v>
      </c>
      <c r="EQ193" s="2">
        <f t="shared" si="237"/>
        <v>59.058770189744692</v>
      </c>
      <c r="ER193" s="2">
        <f t="shared" si="237"/>
        <v>55.474381248890744</v>
      </c>
      <c r="ES193" s="2">
        <f t="shared" si="237"/>
        <v>53.501084299121793</v>
      </c>
      <c r="ET193" s="2">
        <f t="shared" si="237"/>
        <v>54.119999164617695</v>
      </c>
      <c r="EU193" s="2">
        <f t="shared" si="237"/>
        <v>52.549419915410056</v>
      </c>
      <c r="EV193" s="2">
        <f t="shared" si="237"/>
        <v>51.622645747837225</v>
      </c>
      <c r="EW193" s="2">
        <f t="shared" si="237"/>
        <v>49.615703554684515</v>
      </c>
      <c r="EX193" s="2">
        <f t="shared" si="237"/>
        <v>48.856259980459626</v>
      </c>
      <c r="EY193" s="2">
        <f t="shared" si="237"/>
        <v>48.457666239478371</v>
      </c>
      <c r="EZ193" s="2">
        <f t="shared" si="237"/>
        <v>48.9279191775152</v>
      </c>
      <c r="FA193" s="2">
        <f t="shared" si="237"/>
        <v>49.45466181186724</v>
      </c>
      <c r="FB193" s="2">
        <f t="shared" si="237"/>
        <v>52.11382365833849</v>
      </c>
      <c r="FC193" s="2">
        <f t="shared" si="237"/>
        <v>52.158769716088329</v>
      </c>
      <c r="FD193" s="2">
        <f t="shared" si="237"/>
        <v>51.144232790280611</v>
      </c>
      <c r="FE193" s="2">
        <f t="shared" si="237"/>
        <v>54.29694116741814</v>
      </c>
      <c r="FG193" s="2">
        <f t="shared" si="238"/>
        <v>0.99998772113343914</v>
      </c>
      <c r="FH193" s="2">
        <f t="shared" si="238"/>
        <v>0.99998805533619217</v>
      </c>
      <c r="FI193" s="2">
        <f t="shared" si="238"/>
        <v>0.99998637142380342</v>
      </c>
      <c r="FJ193" s="2">
        <f t="shared" si="238"/>
        <v>0.99998732232262799</v>
      </c>
      <c r="FK193" s="2">
        <f t="shared" si="238"/>
        <v>0.99998560644513945</v>
      </c>
      <c r="FL193" s="2">
        <f t="shared" si="238"/>
        <v>0.99998562197742447</v>
      </c>
      <c r="FM193" s="2">
        <f t="shared" si="238"/>
        <v>0.99998533872534623</v>
      </c>
      <c r="FN193" s="2">
        <f t="shared" si="238"/>
        <v>0.99998492710426978</v>
      </c>
      <c r="FO193" s="2">
        <f t="shared" si="238"/>
        <v>0.99998469994858874</v>
      </c>
      <c r="FP193" s="2">
        <f t="shared" si="238"/>
        <v>0.99998326784913083</v>
      </c>
      <c r="FQ193" s="2">
        <f t="shared" si="238"/>
        <v>0.99998520050817619</v>
      </c>
      <c r="FR193" s="2">
        <f t="shared" si="238"/>
        <v>0.99998631397926629</v>
      </c>
      <c r="FS193" s="2">
        <f t="shared" si="238"/>
        <v>0.99998665575138512</v>
      </c>
      <c r="FT193" s="2">
        <f t="shared" si="238"/>
        <v>0.99998586639433507</v>
      </c>
      <c r="FU193" s="2">
        <f t="shared" si="238"/>
        <v>0.99998292013132861</v>
      </c>
      <c r="FW193" s="2">
        <f t="shared" si="229"/>
        <v>0.58856421068053599</v>
      </c>
      <c r="FX193" s="2">
        <f t="shared" si="229"/>
        <v>0.66424506343466361</v>
      </c>
      <c r="FY193" s="2">
        <f t="shared" si="229"/>
        <v>0.66944176410788958</v>
      </c>
      <c r="FZ193" s="2">
        <f t="shared" si="229"/>
        <v>0.68031710895250652</v>
      </c>
      <c r="GA193" s="2">
        <f t="shared" si="229"/>
        <v>0.67061548186706343</v>
      </c>
      <c r="GB193" s="2">
        <f t="shared" si="229"/>
        <v>0.68974055956972602</v>
      </c>
      <c r="GC193" s="2">
        <f t="shared" si="229"/>
        <v>0.75114158763027228</v>
      </c>
      <c r="GD193" s="2">
        <f t="shared" si="229"/>
        <v>0.76608717547517702</v>
      </c>
      <c r="GE193" s="2">
        <f t="shared" si="229"/>
        <v>0.73823499311026486</v>
      </c>
      <c r="GF193" s="2">
        <f t="shared" si="229"/>
        <v>0.70359245273551363</v>
      </c>
      <c r="GG193" s="2">
        <f t="shared" si="229"/>
        <v>0.64742181096879226</v>
      </c>
      <c r="GH193" s="2">
        <f t="shared" si="229"/>
        <v>0.61502683059272623</v>
      </c>
      <c r="GI193" s="2">
        <f t="shared" si="229"/>
        <v>0.59026823037468712</v>
      </c>
      <c r="GJ193" s="2">
        <f t="shared" si="229"/>
        <v>0.58737297862080651</v>
      </c>
      <c r="GK193" s="2">
        <f t="shared" si="229"/>
        <v>0.51677199592979861</v>
      </c>
      <c r="GM193" s="86">
        <f t="shared" si="230"/>
        <v>4.2131745928893985E-289</v>
      </c>
      <c r="GN193" s="86">
        <f t="shared" si="230"/>
        <v>1.1869913582807097E-288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1.063432208538514E-298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1.2393409530242836E-128</v>
      </c>
      <c r="HD193" s="86">
        <f t="shared" si="181"/>
        <v>2.2949674817949449E-168</v>
      </c>
      <c r="HE193" s="86">
        <f t="shared" si="181"/>
        <v>1.2506025043977342E-216</v>
      </c>
      <c r="HF193" s="86">
        <f t="shared" si="181"/>
        <v>4.783523861268807E-214</v>
      </c>
      <c r="HG193" s="86">
        <f t="shared" si="181"/>
        <v>5.1986519607929447E-262</v>
      </c>
      <c r="HH193" s="86">
        <f t="shared" si="181"/>
        <v>1.0234685767641305E-263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2.1868554940085446E-293</v>
      </c>
      <c r="HM193" s="86">
        <f t="shared" si="241"/>
        <v>0</v>
      </c>
      <c r="HN193" s="86">
        <f t="shared" si="241"/>
        <v>3.4280378987940872E-280</v>
      </c>
      <c r="HO193" s="86">
        <f t="shared" si="226"/>
        <v>1.1773550281392738E-230</v>
      </c>
      <c r="HP193" s="86">
        <f t="shared" si="226"/>
        <v>7.7619526796844891E-308</v>
      </c>
      <c r="HQ193" s="86">
        <f t="shared" si="226"/>
        <v>0</v>
      </c>
      <c r="HS193" s="86">
        <f t="shared" si="231"/>
        <v>6.4398617282549536E-35</v>
      </c>
      <c r="HT193" s="86">
        <f t="shared" si="231"/>
        <v>6.4228940598004468E-38</v>
      </c>
      <c r="HU193" s="86">
        <f t="shared" si="231"/>
        <v>4.9794299069122229E-41</v>
      </c>
      <c r="HV193" s="86">
        <f t="shared" si="231"/>
        <v>5.4457113527660266E-45</v>
      </c>
      <c r="HW193" s="86">
        <f t="shared" si="231"/>
        <v>1.6058197231705827E-46</v>
      </c>
      <c r="HX193" s="86">
        <f t="shared" si="231"/>
        <v>2.347449369860628E-47</v>
      </c>
      <c r="HY193" s="86">
        <f t="shared" si="231"/>
        <v>2.7119294422323078E-57</v>
      </c>
      <c r="HZ193" s="86">
        <f t="shared" si="231"/>
        <v>1.7338652400817429E-61</v>
      </c>
      <c r="IA193" s="86">
        <f t="shared" si="231"/>
        <v>3.4395458554752402E-58</v>
      </c>
      <c r="IB193" s="86">
        <f t="shared" si="231"/>
        <v>3.3627922667718019E-68</v>
      </c>
      <c r="IC193" s="86">
        <f t="shared" si="231"/>
        <v>3.2293981826241432E-43</v>
      </c>
      <c r="ID193" s="86">
        <f t="shared" si="231"/>
        <v>9.726852315777439E-40</v>
      </c>
      <c r="IE193" s="86">
        <f t="shared" si="231"/>
        <v>2.0278858011927994E-36</v>
      </c>
      <c r="IF193" s="86">
        <f t="shared" si="231"/>
        <v>1.4152278933341224E-31</v>
      </c>
      <c r="IG193" s="86">
        <f t="shared" si="231"/>
        <v>5.9042460175141778E-34</v>
      </c>
      <c r="II193" s="86">
        <f t="shared" si="232"/>
        <v>0.15332763154492091</v>
      </c>
      <c r="IJ193" s="86">
        <f t="shared" si="232"/>
        <v>1.3277357063361103E-2</v>
      </c>
      <c r="IK193" s="86">
        <f t="shared" si="232"/>
        <v>7.583328264622163E-3</v>
      </c>
      <c r="IL193" s="86">
        <f t="shared" si="232"/>
        <v>3.4395300214211584E-3</v>
      </c>
      <c r="IM193" s="86">
        <f t="shared" si="232"/>
        <v>4.9454739297913738E-3</v>
      </c>
      <c r="IN193" s="86">
        <f t="shared" si="232"/>
        <v>1.7228739427886904E-3</v>
      </c>
      <c r="IO193" s="86">
        <f t="shared" si="232"/>
        <v>6.1171585971664599E-6</v>
      </c>
      <c r="IP193" s="86">
        <f t="shared" si="232"/>
        <v>6.7577821513881167E-7</v>
      </c>
      <c r="IQ193" s="86">
        <f t="shared" si="232"/>
        <v>1.6483608640839959E-5</v>
      </c>
      <c r="IR193" s="86">
        <f t="shared" si="232"/>
        <v>6.1579604319418157E-5</v>
      </c>
      <c r="IS193" s="86">
        <f t="shared" si="232"/>
        <v>1.6868123900852908E-2</v>
      </c>
      <c r="IT193" s="86">
        <f t="shared" si="232"/>
        <v>6.3775020425958867E-2</v>
      </c>
      <c r="IU193" s="86">
        <f t="shared" si="232"/>
        <v>0.14087579090444718</v>
      </c>
      <c r="IV193" s="86">
        <f t="shared" si="232"/>
        <v>0.49496090705888829</v>
      </c>
      <c r="IW193" s="86">
        <f t="shared" si="232"/>
        <v>0.43421536896111429</v>
      </c>
      <c r="IY193" s="86">
        <f t="shared" si="233"/>
        <v>0.15332763154492091</v>
      </c>
      <c r="IZ193" s="86">
        <f t="shared" si="233"/>
        <v>1.3277357063361103E-2</v>
      </c>
      <c r="JA193" s="86">
        <f t="shared" si="233"/>
        <v>7.583328264622163E-3</v>
      </c>
      <c r="JB193" s="86">
        <f t="shared" si="233"/>
        <v>3.4395300214211584E-3</v>
      </c>
      <c r="JC193" s="86">
        <f t="shared" si="233"/>
        <v>4.9454739297913738E-3</v>
      </c>
      <c r="JD193" s="86">
        <f t="shared" si="233"/>
        <v>1.7228739427886904E-3</v>
      </c>
      <c r="JE193" s="86">
        <f t="shared" si="233"/>
        <v>6.1171585971664599E-6</v>
      </c>
      <c r="JF193" s="86">
        <f t="shared" si="233"/>
        <v>6.7577821513881167E-7</v>
      </c>
      <c r="JG193" s="86">
        <f t="shared" si="233"/>
        <v>1.6483608640839959E-5</v>
      </c>
      <c r="JH193" s="86">
        <f t="shared" si="233"/>
        <v>6.1579604319418157E-5</v>
      </c>
      <c r="JI193" s="86">
        <f t="shared" si="233"/>
        <v>1.6868123900852908E-2</v>
      </c>
      <c r="JJ193" s="86">
        <f t="shared" si="233"/>
        <v>6.3775020425958867E-2</v>
      </c>
      <c r="JK193" s="86">
        <f t="shared" si="233"/>
        <v>0.14087579090444718</v>
      </c>
      <c r="JL193" s="86">
        <f t="shared" si="233"/>
        <v>0.49496090705888829</v>
      </c>
      <c r="JM193" s="86">
        <f t="shared" si="233"/>
        <v>0.43421536896111429</v>
      </c>
    </row>
    <row r="194" spans="2:273" x14ac:dyDescent="0.25">
      <c r="B194" s="2">
        <v>167</v>
      </c>
      <c r="C194" s="37">
        <v>58.167000000000002</v>
      </c>
      <c r="D194" s="37">
        <v>55.302</v>
      </c>
      <c r="E194" s="37">
        <v>53.302</v>
      </c>
      <c r="F194" s="37">
        <v>53.683</v>
      </c>
      <c r="G194" s="37">
        <v>52.661000000000001</v>
      </c>
      <c r="H194" s="37">
        <v>50.758000000000003</v>
      </c>
      <c r="I194" s="37">
        <v>49.564999999999998</v>
      </c>
      <c r="J194" s="37">
        <v>48.951999999999998</v>
      </c>
      <c r="K194" s="37">
        <v>49.161000000000001</v>
      </c>
      <c r="L194" s="37">
        <v>48.661000000000001</v>
      </c>
      <c r="M194" s="37">
        <v>48.225999999999999</v>
      </c>
      <c r="N194" s="37">
        <v>52.468000000000004</v>
      </c>
      <c r="O194" s="37">
        <v>51.902999999999999</v>
      </c>
      <c r="P194" s="37">
        <v>59.969000000000001</v>
      </c>
      <c r="Q194" s="37">
        <v>75.984999999999999</v>
      </c>
      <c r="S194" s="4">
        <f t="shared" si="234"/>
        <v>58.841987886142661</v>
      </c>
      <c r="T194" s="4">
        <f t="shared" si="234"/>
        <v>54.452220459600731</v>
      </c>
      <c r="U194" s="4">
        <f t="shared" si="234"/>
        <v>53.369111297974953</v>
      </c>
      <c r="V194" s="4">
        <f t="shared" si="234"/>
        <v>54.031046358843838</v>
      </c>
      <c r="W194" s="4">
        <f t="shared" si="234"/>
        <v>52.36165841015292</v>
      </c>
      <c r="X194" s="4">
        <f t="shared" si="234"/>
        <v>51.639093130993743</v>
      </c>
      <c r="Y194" s="4">
        <f t="shared" si="234"/>
        <v>49.485557619640701</v>
      </c>
      <c r="Z194" s="4">
        <f t="shared" si="234"/>
        <v>48.64459781467793</v>
      </c>
      <c r="AA194" s="4">
        <f t="shared" si="234"/>
        <v>48.087195853670856</v>
      </c>
      <c r="AB194" s="4">
        <f t="shared" si="234"/>
        <v>48.387179201028609</v>
      </c>
      <c r="AC194" s="4">
        <f t="shared" si="234"/>
        <v>48.862249553135236</v>
      </c>
      <c r="AD194" s="4">
        <f t="shared" si="234"/>
        <v>51.924781597296722</v>
      </c>
      <c r="AE194" s="4">
        <f t="shared" si="234"/>
        <v>52.486245309749322</v>
      </c>
      <c r="AF194" s="4">
        <f t="shared" si="234"/>
        <v>57.683812589446184</v>
      </c>
      <c r="AG194" s="4">
        <f t="shared" si="234"/>
        <v>74.564806489677309</v>
      </c>
      <c r="AI194" s="4">
        <f t="shared" si="235"/>
        <v>-0.67498788614265948</v>
      </c>
      <c r="AJ194" s="4">
        <f t="shared" si="235"/>
        <v>0.84977954039926829</v>
      </c>
      <c r="AK194" s="4">
        <f t="shared" si="235"/>
        <v>-6.7111297974953743E-2</v>
      </c>
      <c r="AL194" s="4">
        <f t="shared" si="235"/>
        <v>-0.34804635884383828</v>
      </c>
      <c r="AM194" s="4">
        <f t="shared" si="235"/>
        <v>0.29934158984708148</v>
      </c>
      <c r="AN194" s="4">
        <f t="shared" si="235"/>
        <v>-0.8810931309937402</v>
      </c>
      <c r="AO194" s="4">
        <f t="shared" si="235"/>
        <v>7.9442380359296294E-2</v>
      </c>
      <c r="AP194" s="4">
        <f t="shared" si="235"/>
        <v>0.30740218532206853</v>
      </c>
      <c r="AQ194" s="4">
        <f t="shared" si="235"/>
        <v>1.0738041463291452</v>
      </c>
      <c r="AR194" s="4">
        <f t="shared" si="235"/>
        <v>0.27382079897139278</v>
      </c>
      <c r="AS194" s="4">
        <f t="shared" si="235"/>
        <v>-0.63624955313523657</v>
      </c>
      <c r="AT194" s="4">
        <f t="shared" si="235"/>
        <v>0.54321840270328181</v>
      </c>
      <c r="AU194" s="4">
        <f t="shared" si="235"/>
        <v>-0.58324530974932287</v>
      </c>
      <c r="AV194" s="4">
        <f t="shared" si="235"/>
        <v>2.2851874105538172</v>
      </c>
      <c r="AW194" s="4">
        <f t="shared" si="235"/>
        <v>1.4201935103226901</v>
      </c>
      <c r="AY194" s="2">
        <f t="shared" si="227"/>
        <v>58.8337993163885</v>
      </c>
      <c r="AZ194" s="2">
        <f t="shared" si="227"/>
        <v>54.451176927479636</v>
      </c>
      <c r="BA194" s="2">
        <f t="shared" si="227"/>
        <v>53.368476134204592</v>
      </c>
      <c r="BB194" s="2">
        <f t="shared" si="227"/>
        <v>54.030826022574772</v>
      </c>
      <c r="BC194" s="2">
        <f t="shared" si="227"/>
        <v>52.361091785085492</v>
      </c>
      <c r="BD194" s="2">
        <f t="shared" si="227"/>
        <v>51.638982212587756</v>
      </c>
      <c r="BE194" s="2">
        <f t="shared" si="227"/>
        <v>49.485557604895803</v>
      </c>
      <c r="BF194" s="2">
        <f t="shared" si="227"/>
        <v>48.644597814207501</v>
      </c>
      <c r="BG194" s="2">
        <f t="shared" si="227"/>
        <v>48.087195770437901</v>
      </c>
      <c r="BH194" s="2">
        <f t="shared" si="227"/>
        <v>48.387178574051731</v>
      </c>
      <c r="BI194" s="2">
        <f t="shared" si="227"/>
        <v>48.853676681030265</v>
      </c>
      <c r="BJ194" s="2">
        <f t="shared" si="227"/>
        <v>51.8304864719303</v>
      </c>
      <c r="BK194" s="2">
        <f t="shared" si="227"/>
        <v>52.077146854625582</v>
      </c>
      <c r="BL194" s="2">
        <f t="shared" si="227"/>
        <v>50.888638928710826</v>
      </c>
      <c r="BM194" s="2">
        <f t="shared" si="227"/>
        <v>53.734568272194892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55.302</v>
      </c>
      <c r="CW194" s="2">
        <f t="shared" si="199"/>
        <v>53.302</v>
      </c>
      <c r="CX194" s="2">
        <f t="shared" si="200"/>
        <v>53.683</v>
      </c>
      <c r="CY194" s="2">
        <f t="shared" si="201"/>
        <v>52.661000000000001</v>
      </c>
      <c r="CZ194" s="2">
        <f t="shared" si="202"/>
        <v>50.758000000000003</v>
      </c>
      <c r="DA194" s="2">
        <f t="shared" si="203"/>
        <v>49.564999999999998</v>
      </c>
      <c r="DB194" s="2">
        <f t="shared" si="204"/>
        <v>48.951999999999998</v>
      </c>
      <c r="DC194" s="2">
        <f t="shared" si="205"/>
        <v>49.161000000000001</v>
      </c>
      <c r="DD194" s="2">
        <f t="shared" si="206"/>
        <v>48.661000000000001</v>
      </c>
      <c r="DE194" s="2">
        <f t="shared" si="207"/>
        <v>48.225999999999999</v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114.86064965267292</v>
      </c>
      <c r="DL194" s="2">
        <f t="shared" si="236"/>
        <v>88.529574750830591</v>
      </c>
      <c r="DM194" s="2">
        <f t="shared" si="236"/>
        <v>100.168999154334</v>
      </c>
      <c r="DN194" s="2">
        <f t="shared" si="236"/>
        <v>95.515298399275125</v>
      </c>
      <c r="DO194" s="2">
        <f t="shared" si="236"/>
        <v>84.396295983086688</v>
      </c>
      <c r="DP194" s="2">
        <f t="shared" si="236"/>
        <v>90.070758582502805</v>
      </c>
      <c r="DQ194" s="2">
        <f t="shared" si="236"/>
        <v>89.171660053981086</v>
      </c>
      <c r="DR194" s="2">
        <f t="shared" si="236"/>
        <v>97.509233614180971</v>
      </c>
      <c r="DS194" s="2">
        <f t="shared" si="236"/>
        <v>106.76293367071526</v>
      </c>
      <c r="DT194" s="2">
        <f t="shared" si="236"/>
        <v>112.43300165955431</v>
      </c>
      <c r="DU194" s="2">
        <f t="shared" si="236"/>
        <v>108.77344529616725</v>
      </c>
      <c r="DV194" s="2">
        <f t="shared" si="236"/>
        <v>103.18414799154334</v>
      </c>
      <c r="DW194" s="2">
        <f t="shared" si="236"/>
        <v>103.30480739957719</v>
      </c>
      <c r="DX194" s="2">
        <f t="shared" si="236"/>
        <v>92.503409241920849</v>
      </c>
      <c r="DY194" s="2">
        <f t="shared" si="236"/>
        <v>84.814456542256508</v>
      </c>
      <c r="EA194" s="2">
        <f t="shared" si="240"/>
        <v>58.626340807174884</v>
      </c>
      <c r="EB194" s="2">
        <f t="shared" si="240"/>
        <v>52.410280870060802</v>
      </c>
      <c r="EC194" s="2">
        <f t="shared" si="240"/>
        <v>53.353308558558567</v>
      </c>
      <c r="ED194" s="2">
        <f t="shared" si="240"/>
        <v>54.092413345210474</v>
      </c>
      <c r="EE194" s="2">
        <f t="shared" si="240"/>
        <v>52.182906692367673</v>
      </c>
      <c r="EF194" s="2">
        <f t="shared" si="239"/>
        <v>51.926681730169669</v>
      </c>
      <c r="EG194" s="2">
        <f t="shared" si="239"/>
        <v>49.405017965657578</v>
      </c>
      <c r="EH194" s="2">
        <f t="shared" si="239"/>
        <v>48.388806893571953</v>
      </c>
      <c r="EI194" s="2">
        <f t="shared" si="239"/>
        <v>47.424348976926929</v>
      </c>
      <c r="EJ194" s="2">
        <f t="shared" si="239"/>
        <v>47.393437470964088</v>
      </c>
      <c r="EK194" s="2">
        <f t="shared" si="239"/>
        <v>47.975246438796788</v>
      </c>
      <c r="EL194" s="2">
        <f t="shared" si="179"/>
        <v>51.601126082499732</v>
      </c>
      <c r="EM194" s="2">
        <f t="shared" si="179"/>
        <v>52.186446800874542</v>
      </c>
      <c r="EN194" s="2">
        <f t="shared" si="179"/>
        <v>50.72023174285971</v>
      </c>
      <c r="EO194" s="2">
        <f t="shared" si="179"/>
        <v>53.266178981271992</v>
      </c>
      <c r="EQ194" s="2">
        <f t="shared" si="237"/>
        <v>58.965031429077399</v>
      </c>
      <c r="ER194" s="2">
        <f t="shared" si="237"/>
        <v>55.391440301896566</v>
      </c>
      <c r="ES194" s="2">
        <f t="shared" si="237"/>
        <v>53.374462678040345</v>
      </c>
      <c r="ET194" s="2">
        <f t="shared" si="237"/>
        <v>54.003748188443723</v>
      </c>
      <c r="EU194" s="2">
        <f t="shared" si="237"/>
        <v>52.440297517469645</v>
      </c>
      <c r="EV194" s="2">
        <f t="shared" si="237"/>
        <v>51.520250651264661</v>
      </c>
      <c r="EW194" s="2">
        <f t="shared" si="237"/>
        <v>49.509200705447057</v>
      </c>
      <c r="EX194" s="2">
        <f t="shared" si="237"/>
        <v>48.714964214294064</v>
      </c>
      <c r="EY194" s="2">
        <f t="shared" si="237"/>
        <v>48.300453282710983</v>
      </c>
      <c r="EZ194" s="2">
        <f t="shared" si="237"/>
        <v>48.767609508004227</v>
      </c>
      <c r="FA194" s="2">
        <f t="shared" si="237"/>
        <v>49.288738632237269</v>
      </c>
      <c r="FB194" s="2">
        <f t="shared" si="237"/>
        <v>51.960409786553527</v>
      </c>
      <c r="FC194" s="2">
        <f t="shared" si="237"/>
        <v>52.006936619130798</v>
      </c>
      <c r="FD194" s="2">
        <f t="shared" si="237"/>
        <v>50.995651025093309</v>
      </c>
      <c r="FE194" s="2">
        <f t="shared" si="237"/>
        <v>54.133105589902513</v>
      </c>
      <c r="FG194" s="2">
        <f t="shared" si="238"/>
        <v>0.99998880152850256</v>
      </c>
      <c r="FH194" s="2">
        <f t="shared" si="238"/>
        <v>0.9999891063256855</v>
      </c>
      <c r="FI194" s="2">
        <f t="shared" si="238"/>
        <v>0.99998757057587884</v>
      </c>
      <c r="FJ194" s="2">
        <f t="shared" si="238"/>
        <v>0.99998843780792124</v>
      </c>
      <c r="FK194" s="2">
        <f t="shared" si="238"/>
        <v>0.99998687290532517</v>
      </c>
      <c r="FL194" s="2">
        <f t="shared" si="238"/>
        <v>0.99998688707097338</v>
      </c>
      <c r="FM194" s="2">
        <f t="shared" si="238"/>
        <v>0.99998662874134769</v>
      </c>
      <c r="FN194" s="2">
        <f t="shared" si="238"/>
        <v>0.99998625333748203</v>
      </c>
      <c r="FO194" s="2">
        <f t="shared" si="238"/>
        <v>0.99998604616848508</v>
      </c>
      <c r="FP194" s="2">
        <f t="shared" si="238"/>
        <v>0.99998474007457516</v>
      </c>
      <c r="FQ194" s="2">
        <f t="shared" si="238"/>
        <v>0.99998650268546363</v>
      </c>
      <c r="FR194" s="2">
        <f t="shared" si="238"/>
        <v>0.9999875181857123</v>
      </c>
      <c r="FS194" s="2">
        <f t="shared" si="238"/>
        <v>0.99998782988633061</v>
      </c>
      <c r="FT194" s="2">
        <f t="shared" si="238"/>
        <v>0.99998710998240437</v>
      </c>
      <c r="FU194" s="2">
        <f t="shared" si="238"/>
        <v>0.99998442295122703</v>
      </c>
      <c r="FW194" s="2">
        <f t="shared" si="229"/>
        <v>0.61067167950213364</v>
      </c>
      <c r="FX194" s="2">
        <f t="shared" si="229"/>
        <v>0.68446610530262886</v>
      </c>
      <c r="FY194" s="2">
        <f t="shared" si="229"/>
        <v>0.68949613263965415</v>
      </c>
      <c r="FZ194" s="2">
        <f t="shared" si="229"/>
        <v>0.70000735635558708</v>
      </c>
      <c r="GA194" s="2">
        <f t="shared" si="229"/>
        <v>0.6906315500421617</v>
      </c>
      <c r="GB194" s="2">
        <f t="shared" si="229"/>
        <v>0.70909857319700187</v>
      </c>
      <c r="GC194" s="2">
        <f t="shared" si="229"/>
        <v>0.76795743078746648</v>
      </c>
      <c r="GD194" s="2">
        <f t="shared" si="229"/>
        <v>0.78218596517122685</v>
      </c>
      <c r="GE194" s="2">
        <f t="shared" si="229"/>
        <v>0.75563924127202842</v>
      </c>
      <c r="GF194" s="2">
        <f t="shared" si="229"/>
        <v>0.7224340020240585</v>
      </c>
      <c r="GG194" s="2">
        <f t="shared" si="229"/>
        <v>0.66814986354924133</v>
      </c>
      <c r="GH194" s="2">
        <f t="shared" si="229"/>
        <v>0.63659035227617244</v>
      </c>
      <c r="GI194" s="2">
        <f t="shared" si="229"/>
        <v>0.6123444444224444</v>
      </c>
      <c r="GJ194" s="2">
        <f t="shared" si="229"/>
        <v>0.60950198764795804</v>
      </c>
      <c r="GK194" s="2">
        <f t="shared" si="229"/>
        <v>0.53972026836708042</v>
      </c>
      <c r="GM194" s="86">
        <f t="shared" si="230"/>
        <v>8.0793578299886324E-295</v>
      </c>
      <c r="GN194" s="86">
        <f t="shared" si="230"/>
        <v>2.5201618609283082E-294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1.4479912893803813E-304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5.8161785335509275E-132</v>
      </c>
      <c r="HD194" s="86">
        <f t="shared" si="181"/>
        <v>1.0795721488510275E-172</v>
      </c>
      <c r="HE194" s="86">
        <f t="shared" si="181"/>
        <v>3.2193566851969707E-222</v>
      </c>
      <c r="HF194" s="86">
        <f t="shared" si="181"/>
        <v>1.6293028964067513E-219</v>
      </c>
      <c r="HG194" s="86">
        <f t="shared" si="181"/>
        <v>1.031125947066158E-268</v>
      </c>
      <c r="HH194" s="86">
        <f t="shared" si="181"/>
        <v>2.050991069240493E-270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1.0622767505175315E-300</v>
      </c>
      <c r="HM194" s="86">
        <f t="shared" si="241"/>
        <v>0</v>
      </c>
      <c r="HN194" s="86">
        <f t="shared" si="241"/>
        <v>2.1503139953208589E-287</v>
      </c>
      <c r="HO194" s="86">
        <f t="shared" si="226"/>
        <v>1.175462770313106E-236</v>
      </c>
      <c r="HP194" s="86">
        <f t="shared" si="226"/>
        <v>0</v>
      </c>
      <c r="HQ194" s="86">
        <f t="shared" si="226"/>
        <v>0</v>
      </c>
      <c r="HS194" s="86">
        <f t="shared" si="231"/>
        <v>8.0180251975915243E-37</v>
      </c>
      <c r="HT194" s="86">
        <f t="shared" si="231"/>
        <v>7.3532257889308873E-40</v>
      </c>
      <c r="HU194" s="86">
        <f t="shared" si="231"/>
        <v>3.839197776752888E-43</v>
      </c>
      <c r="HV194" s="86">
        <f t="shared" si="231"/>
        <v>2.9118794007740037E-47</v>
      </c>
      <c r="HW194" s="86">
        <f t="shared" si="231"/>
        <v>7.0536960509529724E-49</v>
      </c>
      <c r="HX194" s="86">
        <f t="shared" si="231"/>
        <v>1.0149377224108439E-49</v>
      </c>
      <c r="HY194" s="86">
        <f t="shared" si="231"/>
        <v>5.1420727803573773E-60</v>
      </c>
      <c r="HZ194" s="86">
        <f t="shared" si="231"/>
        <v>2.2493545252256796E-64</v>
      </c>
      <c r="IA194" s="86">
        <f t="shared" si="231"/>
        <v>5.6417401942425604E-61</v>
      </c>
      <c r="IB194" s="86">
        <f t="shared" si="231"/>
        <v>1.4331352661734814E-71</v>
      </c>
      <c r="IC194" s="86">
        <f t="shared" si="231"/>
        <v>1.8271917376575357E-45</v>
      </c>
      <c r="ID194" s="86">
        <f t="shared" si="231"/>
        <v>7.2859952070721833E-42</v>
      </c>
      <c r="IE194" s="86">
        <f t="shared" si="231"/>
        <v>2.0940152288365801E-38</v>
      </c>
      <c r="IF194" s="86">
        <f t="shared" si="231"/>
        <v>2.1250940916247904E-33</v>
      </c>
      <c r="IG194" s="86">
        <f t="shared" si="231"/>
        <v>5.9290549322791475E-36</v>
      </c>
      <c r="II194" s="86">
        <f t="shared" si="232"/>
        <v>8.4848642778737923E-2</v>
      </c>
      <c r="IJ194" s="86">
        <f t="shared" si="232"/>
        <v>5.0919364811341785E-3</v>
      </c>
      <c r="IK194" s="86">
        <f t="shared" si="232"/>
        <v>2.5962738232023154E-3</v>
      </c>
      <c r="IL194" s="86">
        <f t="shared" si="232"/>
        <v>1.045123828307412E-3</v>
      </c>
      <c r="IM194" s="86">
        <f t="shared" si="232"/>
        <v>1.52757961873745E-3</v>
      </c>
      <c r="IN194" s="86">
        <f t="shared" si="232"/>
        <v>4.7788223815646498E-4</v>
      </c>
      <c r="IO194" s="86">
        <f t="shared" si="232"/>
        <v>9.6217840517102081E-7</v>
      </c>
      <c r="IP194" s="86">
        <f t="shared" si="232"/>
        <v>8.6091208677382214E-8</v>
      </c>
      <c r="IQ194" s="86">
        <f t="shared" si="232"/>
        <v>2.7274639451675797E-6</v>
      </c>
      <c r="IR194" s="86">
        <f t="shared" si="232"/>
        <v>9.2884515517590374E-6</v>
      </c>
      <c r="IS194" s="86">
        <f t="shared" si="232"/>
        <v>6.1443907829380057E-3</v>
      </c>
      <c r="IT194" s="86">
        <f t="shared" si="232"/>
        <v>2.8797328579234185E-2</v>
      </c>
      <c r="IU194" s="86">
        <f t="shared" si="232"/>
        <v>7.5502188532506051E-2</v>
      </c>
      <c r="IV194" s="86">
        <f t="shared" si="232"/>
        <v>0.4478001473263627</v>
      </c>
      <c r="IW194" s="86">
        <f t="shared" si="232"/>
        <v>0.32774501370831355</v>
      </c>
      <c r="IY194" s="86">
        <f t="shared" si="233"/>
        <v>8.4848642778737923E-2</v>
      </c>
      <c r="IZ194" s="86">
        <f t="shared" si="233"/>
        <v>5.0919364811341785E-3</v>
      </c>
      <c r="JA194" s="86">
        <f t="shared" si="233"/>
        <v>2.5962738232023154E-3</v>
      </c>
      <c r="JB194" s="86">
        <f t="shared" si="233"/>
        <v>1.045123828307412E-3</v>
      </c>
      <c r="JC194" s="86">
        <f t="shared" si="233"/>
        <v>1.52757961873745E-3</v>
      </c>
      <c r="JD194" s="86">
        <f t="shared" si="233"/>
        <v>4.7788223815646498E-4</v>
      </c>
      <c r="JE194" s="86">
        <f t="shared" si="233"/>
        <v>9.6217840517102081E-7</v>
      </c>
      <c r="JF194" s="86">
        <f t="shared" si="233"/>
        <v>8.6091208677382214E-8</v>
      </c>
      <c r="JG194" s="86">
        <f t="shared" si="233"/>
        <v>2.7274639451675797E-6</v>
      </c>
      <c r="JH194" s="86">
        <f t="shared" si="233"/>
        <v>9.2884515517590374E-6</v>
      </c>
      <c r="JI194" s="86">
        <f t="shared" si="233"/>
        <v>6.1443907829380057E-3</v>
      </c>
      <c r="JJ194" s="86">
        <f t="shared" si="233"/>
        <v>2.8797328579234185E-2</v>
      </c>
      <c r="JK194" s="86">
        <f t="shared" si="233"/>
        <v>7.5502188532506051E-2</v>
      </c>
      <c r="JL194" s="86">
        <f t="shared" si="233"/>
        <v>0.4478001473263627</v>
      </c>
      <c r="JM194" s="86">
        <f t="shared" si="233"/>
        <v>0.32774501370831355</v>
      </c>
    </row>
    <row r="195" spans="2:273" x14ac:dyDescent="0.25">
      <c r="B195" s="2">
        <v>168</v>
      </c>
      <c r="C195" s="37">
        <v>59.332999999999998</v>
      </c>
      <c r="D195" s="37">
        <v>55.143000000000001</v>
      </c>
      <c r="E195" s="37">
        <v>53.683</v>
      </c>
      <c r="F195" s="37">
        <v>53.968000000000004</v>
      </c>
      <c r="G195" s="37">
        <v>52.258000000000003</v>
      </c>
      <c r="H195" s="37">
        <v>51.258000000000003</v>
      </c>
      <c r="I195" s="37">
        <v>49.113</v>
      </c>
      <c r="J195" s="37">
        <v>47.661000000000001</v>
      </c>
      <c r="K195" s="37">
        <v>48.21</v>
      </c>
      <c r="L195" s="37">
        <v>48.902999999999999</v>
      </c>
      <c r="M195" s="37">
        <v>48.661000000000001</v>
      </c>
      <c r="N195" s="37">
        <v>52.21</v>
      </c>
      <c r="O195" s="37">
        <v>53</v>
      </c>
      <c r="P195" s="37">
        <v>55.107999999999997</v>
      </c>
      <c r="Q195" s="37">
        <v>64.153999999999996</v>
      </c>
      <c r="S195" s="4">
        <f t="shared" si="234"/>
        <v>58.747517219168607</v>
      </c>
      <c r="T195" s="4">
        <f t="shared" si="234"/>
        <v>54.409936614472684</v>
      </c>
      <c r="U195" s="4">
        <f t="shared" si="234"/>
        <v>53.242209669273095</v>
      </c>
      <c r="V195" s="4">
        <f t="shared" si="234"/>
        <v>53.913279143552849</v>
      </c>
      <c r="W195" s="4">
        <f t="shared" si="234"/>
        <v>52.255591795886765</v>
      </c>
      <c r="X195" s="4">
        <f t="shared" si="234"/>
        <v>51.530956957633514</v>
      </c>
      <c r="Y195" s="4">
        <f t="shared" si="234"/>
        <v>49.38030290545673</v>
      </c>
      <c r="Z195" s="4">
        <f t="shared" si="234"/>
        <v>48.507025064519695</v>
      </c>
      <c r="AA195" s="4">
        <f t="shared" si="234"/>
        <v>47.940975494030447</v>
      </c>
      <c r="AB195" s="4">
        <f t="shared" si="234"/>
        <v>48.245363208416499</v>
      </c>
      <c r="AC195" s="4">
        <f t="shared" si="234"/>
        <v>48.708006293125479</v>
      </c>
      <c r="AD195" s="4">
        <f t="shared" si="234"/>
        <v>51.706552888428313</v>
      </c>
      <c r="AE195" s="4">
        <f t="shared" si="234"/>
        <v>52.056845562219003</v>
      </c>
      <c r="AF195" s="4">
        <f t="shared" si="234"/>
        <v>54.881012136098185</v>
      </c>
      <c r="AG195" s="4">
        <f t="shared" si="234"/>
        <v>65.791353153491315</v>
      </c>
      <c r="AI195" s="4">
        <f t="shared" si="235"/>
        <v>0.58548278083139138</v>
      </c>
      <c r="AJ195" s="4">
        <f t="shared" si="235"/>
        <v>0.73306338552731631</v>
      </c>
      <c r="AK195" s="4">
        <f t="shared" si="235"/>
        <v>0.44079033072690521</v>
      </c>
      <c r="AL195" s="4">
        <f t="shared" si="235"/>
        <v>5.4720856447154631E-2</v>
      </c>
      <c r="AM195" s="4">
        <f t="shared" si="235"/>
        <v>2.4082041132373888E-3</v>
      </c>
      <c r="AN195" s="4">
        <f t="shared" si="235"/>
        <v>-0.27295695763351091</v>
      </c>
      <c r="AO195" s="4">
        <f t="shared" si="235"/>
        <v>-0.26730290545673085</v>
      </c>
      <c r="AP195" s="4">
        <f t="shared" si="235"/>
        <v>-0.84602506451969361</v>
      </c>
      <c r="AQ195" s="4">
        <f t="shared" si="235"/>
        <v>0.26902450596955418</v>
      </c>
      <c r="AR195" s="4">
        <f t="shared" si="235"/>
        <v>0.6576367915834993</v>
      </c>
      <c r="AS195" s="4">
        <f t="shared" si="235"/>
        <v>-4.7006293125477328E-2</v>
      </c>
      <c r="AT195" s="4">
        <f t="shared" si="235"/>
        <v>0.50344711157168831</v>
      </c>
      <c r="AU195" s="4">
        <f t="shared" si="235"/>
        <v>0.94315443778099706</v>
      </c>
      <c r="AV195" s="4">
        <f t="shared" si="235"/>
        <v>0.22698786390181169</v>
      </c>
      <c r="AW195" s="4">
        <f t="shared" si="235"/>
        <v>-1.6373531534913184</v>
      </c>
      <c r="AY195" s="2">
        <f t="shared" ref="AY195:BM211" si="242">IF(OR($B195 &lt; C$230, $B195 &gt; C$233), #N/A, ((1-FG195)*DK195) + (FG195 - FW195)*EA195 + (FW195*EQ195))</f>
        <v>58.744683228317072</v>
      </c>
      <c r="AZ195" s="2">
        <f t="shared" si="242"/>
        <v>54.409717225831727</v>
      </c>
      <c r="BA195" s="2">
        <f t="shared" si="242"/>
        <v>53.242098031976866</v>
      </c>
      <c r="BB195" s="2">
        <f t="shared" si="242"/>
        <v>53.913246902005312</v>
      </c>
      <c r="BC195" s="2">
        <f t="shared" si="242"/>
        <v>52.255507468300188</v>
      </c>
      <c r="BD195" s="2">
        <f t="shared" si="242"/>
        <v>51.530942837741961</v>
      </c>
      <c r="BE195" s="2">
        <f t="shared" si="242"/>
        <v>49.380302904667182</v>
      </c>
      <c r="BF195" s="2">
        <f t="shared" si="242"/>
        <v>48.507025064501512</v>
      </c>
      <c r="BG195" s="2">
        <f t="shared" si="242"/>
        <v>47.940975489244657</v>
      </c>
      <c r="BH195" s="2">
        <f t="shared" si="242"/>
        <v>48.245363178413307</v>
      </c>
      <c r="BI195" s="2">
        <f t="shared" si="242"/>
        <v>48.706380177733607</v>
      </c>
      <c r="BJ195" s="2">
        <f t="shared" si="242"/>
        <v>51.682236824404775</v>
      </c>
      <c r="BK195" s="2">
        <f t="shared" si="242"/>
        <v>51.922360052680347</v>
      </c>
      <c r="BL195" s="2">
        <f t="shared" si="242"/>
        <v>50.744022845005759</v>
      </c>
      <c r="BM195" s="2">
        <f t="shared" si="242"/>
        <v>53.583909293635401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55.143000000000001</v>
      </c>
      <c r="CW195" s="2">
        <f t="shared" si="199"/>
        <v>53.683</v>
      </c>
      <c r="CX195" s="2">
        <f t="shared" si="200"/>
        <v>53.968000000000004</v>
      </c>
      <c r="CY195" s="2">
        <f t="shared" si="201"/>
        <v>52.258000000000003</v>
      </c>
      <c r="CZ195" s="2">
        <f t="shared" si="202"/>
        <v>51.258000000000003</v>
      </c>
      <c r="DA195" s="2">
        <f t="shared" si="203"/>
        <v>49.113</v>
      </c>
      <c r="DB195" s="2">
        <f t="shared" si="204"/>
        <v>47.661000000000001</v>
      </c>
      <c r="DC195" s="2">
        <f t="shared" si="205"/>
        <v>48.21</v>
      </c>
      <c r="DD195" s="2">
        <f t="shared" si="206"/>
        <v>48.902999999999999</v>
      </c>
      <c r="DE195" s="2">
        <f t="shared" si="207"/>
        <v>48.661000000000001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115.07733298097253</v>
      </c>
      <c r="DL195" s="2">
        <f t="shared" si="236"/>
        <v>88.584151162790718</v>
      </c>
      <c r="DM195" s="2">
        <f t="shared" si="236"/>
        <v>100.33351508104295</v>
      </c>
      <c r="DN195" s="2">
        <f t="shared" si="236"/>
        <v>95.654144820295954</v>
      </c>
      <c r="DO195" s="2">
        <f t="shared" si="236"/>
        <v>84.453254756871047</v>
      </c>
      <c r="DP195" s="2">
        <f t="shared" si="236"/>
        <v>90.170567917240675</v>
      </c>
      <c r="DQ195" s="2">
        <f t="shared" si="236"/>
        <v>89.270718151147079</v>
      </c>
      <c r="DR195" s="2">
        <f t="shared" si="236"/>
        <v>97.661650180544896</v>
      </c>
      <c r="DS195" s="2">
        <f t="shared" si="236"/>
        <v>106.97424925775979</v>
      </c>
      <c r="DT195" s="2">
        <f t="shared" si="236"/>
        <v>112.68282550972026</v>
      </c>
      <c r="DU195" s="2">
        <f t="shared" si="236"/>
        <v>108.97432543554007</v>
      </c>
      <c r="DV195" s="2">
        <f t="shared" si="236"/>
        <v>103.33491966173362</v>
      </c>
      <c r="DW195" s="2">
        <f t="shared" si="236"/>
        <v>103.46194228329811</v>
      </c>
      <c r="DX195" s="2">
        <f t="shared" si="236"/>
        <v>92.625368317728771</v>
      </c>
      <c r="DY195" s="2">
        <f t="shared" si="236"/>
        <v>84.856598627198593</v>
      </c>
      <c r="EA195" s="2">
        <f t="shared" si="240"/>
        <v>58.525362459961556</v>
      </c>
      <c r="EB195" s="2">
        <f t="shared" si="240"/>
        <v>52.270731382978731</v>
      </c>
      <c r="EC195" s="2">
        <f t="shared" si="240"/>
        <v>53.226280686936946</v>
      </c>
      <c r="ED195" s="2">
        <f t="shared" si="240"/>
        <v>53.97756459748922</v>
      </c>
      <c r="EE195" s="2">
        <f t="shared" si="240"/>
        <v>52.068953829160534</v>
      </c>
      <c r="EF195" s="2">
        <f t="shared" si="239"/>
        <v>51.831514587640704</v>
      </c>
      <c r="EG195" s="2">
        <f t="shared" si="239"/>
        <v>49.296778460723644</v>
      </c>
      <c r="EH195" s="2">
        <f t="shared" si="239"/>
        <v>48.241555346490507</v>
      </c>
      <c r="EI195" s="2">
        <f t="shared" si="239"/>
        <v>47.25182906882101</v>
      </c>
      <c r="EJ195" s="2">
        <f t="shared" si="239"/>
        <v>47.208936712259344</v>
      </c>
      <c r="EK195" s="2">
        <f t="shared" si="239"/>
        <v>47.784617228093737</v>
      </c>
      <c r="EL195" s="2">
        <f t="shared" si="179"/>
        <v>51.440884415538505</v>
      </c>
      <c r="EM195" s="2">
        <f t="shared" si="179"/>
        <v>52.037289501258186</v>
      </c>
      <c r="EN195" s="2">
        <f t="shared" si="179"/>
        <v>50.566326639977788</v>
      </c>
      <c r="EO195" s="2">
        <f t="shared" si="179"/>
        <v>53.087411157216678</v>
      </c>
      <c r="EQ195" s="2">
        <f t="shared" si="237"/>
        <v>58.871292668410106</v>
      </c>
      <c r="ER195" s="2">
        <f t="shared" si="237"/>
        <v>55.308499354902381</v>
      </c>
      <c r="ES195" s="2">
        <f t="shared" si="237"/>
        <v>53.24784105695889</v>
      </c>
      <c r="ET195" s="2">
        <f t="shared" si="237"/>
        <v>53.88749721226975</v>
      </c>
      <c r="EU195" s="2">
        <f t="shared" si="237"/>
        <v>52.33117511952922</v>
      </c>
      <c r="EV195" s="2">
        <f t="shared" si="237"/>
        <v>51.417855554692089</v>
      </c>
      <c r="EW195" s="2">
        <f t="shared" si="237"/>
        <v>49.402697856209599</v>
      </c>
      <c r="EX195" s="2">
        <f t="shared" si="237"/>
        <v>48.573668448128508</v>
      </c>
      <c r="EY195" s="2">
        <f t="shared" si="237"/>
        <v>48.143240325943594</v>
      </c>
      <c r="EZ195" s="2">
        <f t="shared" si="237"/>
        <v>48.607299838493248</v>
      </c>
      <c r="FA195" s="2">
        <f t="shared" si="237"/>
        <v>49.122815452607284</v>
      </c>
      <c r="FB195" s="2">
        <f t="shared" si="237"/>
        <v>51.806995914768557</v>
      </c>
      <c r="FC195" s="2">
        <f t="shared" si="237"/>
        <v>51.855103522173266</v>
      </c>
      <c r="FD195" s="2">
        <f t="shared" si="237"/>
        <v>50.847069259906</v>
      </c>
      <c r="FE195" s="2">
        <f t="shared" si="237"/>
        <v>53.969270012386886</v>
      </c>
      <c r="FG195" s="2">
        <f t="shared" si="238"/>
        <v>0.99998978686254669</v>
      </c>
      <c r="FH195" s="2">
        <f t="shared" si="238"/>
        <v>0.99999006484142161</v>
      </c>
      <c r="FI195" s="2">
        <f t="shared" si="238"/>
        <v>0.99998866421807708</v>
      </c>
      <c r="FJ195" s="2">
        <f t="shared" si="238"/>
        <v>0.99998945514476967</v>
      </c>
      <c r="FK195" s="2">
        <f t="shared" si="238"/>
        <v>0.99998802793353903</v>
      </c>
      <c r="FL195" s="2">
        <f t="shared" si="238"/>
        <v>0.99998804085279358</v>
      </c>
      <c r="FM195" s="2">
        <f t="shared" si="238"/>
        <v>0.99998780525282582</v>
      </c>
      <c r="FN195" s="2">
        <f t="shared" si="238"/>
        <v>0.99998746287961426</v>
      </c>
      <c r="FO195" s="2">
        <f t="shared" si="238"/>
        <v>0.99998727393878295</v>
      </c>
      <c r="FP195" s="2">
        <f t="shared" si="238"/>
        <v>0.99998608276391798</v>
      </c>
      <c r="FQ195" s="2">
        <f t="shared" si="238"/>
        <v>0.99998769028822143</v>
      </c>
      <c r="FR195" s="2">
        <f t="shared" si="238"/>
        <v>0.99998861643757264</v>
      </c>
      <c r="FS195" s="2">
        <f t="shared" si="238"/>
        <v>0.99998890071253177</v>
      </c>
      <c r="FT195" s="2">
        <f t="shared" si="238"/>
        <v>0.99998824415090004</v>
      </c>
      <c r="FU195" s="2">
        <f t="shared" si="238"/>
        <v>0.99998579354320238</v>
      </c>
      <c r="FW195" s="2">
        <f t="shared" ref="FW195:GK211" si="244">POWER(10,($B195-C$232)/C$229)/(1+POWER(10,($B195-C$232)/C$229))</f>
        <v>0.63233331453869057</v>
      </c>
      <c r="FX195" s="2">
        <f t="shared" si="244"/>
        <v>0.70401198611449278</v>
      </c>
      <c r="FY195" s="2">
        <f t="shared" si="244"/>
        <v>0.70886295960040724</v>
      </c>
      <c r="FZ195" s="2">
        <f t="shared" si="244"/>
        <v>0.71898577749380965</v>
      </c>
      <c r="GA195" s="2">
        <f t="shared" si="244"/>
        <v>0.70995734890521767</v>
      </c>
      <c r="GB195" s="2">
        <f t="shared" si="244"/>
        <v>0.72772556212657002</v>
      </c>
      <c r="GC195" s="2">
        <f t="shared" si="244"/>
        <v>0.78396380072305882</v>
      </c>
      <c r="GD195" s="2">
        <f t="shared" si="244"/>
        <v>0.79746969037456406</v>
      </c>
      <c r="GE195" s="2">
        <f t="shared" si="244"/>
        <v>0.77224332063110301</v>
      </c>
      <c r="GF195" s="2">
        <f t="shared" si="244"/>
        <v>0.74051956259403617</v>
      </c>
      <c r="GG195" s="2">
        <f t="shared" si="244"/>
        <v>0.68824610965450772</v>
      </c>
      <c r="GH195" s="2">
        <f t="shared" si="244"/>
        <v>0.65761843149633015</v>
      </c>
      <c r="GI195" s="2">
        <f t="shared" si="244"/>
        <v>0.63396879475662082</v>
      </c>
      <c r="GJ195" s="2">
        <f t="shared" si="244"/>
        <v>0.63118939805446583</v>
      </c>
      <c r="GK195" s="2">
        <f t="shared" si="244"/>
        <v>0.56250136393277494</v>
      </c>
      <c r="GM195" s="86">
        <f t="shared" ref="GM195:HA211" si="245" xml:space="preserve"> _xlfn.NORM.DIST($B195, C$7, ABS(C$11), TRUE) * _xlfn.NORM.DIST(($B195 - C$7)*C$15, 0, ABS(C$11), TRUE) * 2</f>
        <v>1.3609100191443409E-300</v>
      </c>
      <c r="GN195" s="86">
        <f t="shared" si="245"/>
        <v>4.7083843438422321E-300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2.472014738560594E-135</v>
      </c>
      <c r="HD195" s="86">
        <f t="shared" si="181"/>
        <v>4.4697913342887683E-177</v>
      </c>
      <c r="HE195" s="86">
        <f t="shared" si="181"/>
        <v>7.0255325214780988E-228</v>
      </c>
      <c r="HF195" s="86">
        <f t="shared" si="181"/>
        <v>4.728908819234527E-225</v>
      </c>
      <c r="HG195" s="86">
        <f t="shared" si="181"/>
        <v>1.6808526751901814E-275</v>
      </c>
      <c r="HH195" s="86">
        <f t="shared" si="181"/>
        <v>3.3830580830657889E-277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1.0914249549280394E-294</v>
      </c>
      <c r="HO195" s="86">
        <f t="shared" si="226"/>
        <v>9.8150156733128469E-243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8.8469082666389768E-39</v>
      </c>
      <c r="HT195" s="86">
        <f t="shared" si="246"/>
        <v>7.5004134619783151E-42</v>
      </c>
      <c r="HU195" s="86">
        <f t="shared" si="246"/>
        <v>2.6093540528473786E-45</v>
      </c>
      <c r="HV195" s="86">
        <f t="shared" si="246"/>
        <v>1.3635125923078124E-49</v>
      </c>
      <c r="HW195" s="86">
        <f t="shared" si="246"/>
        <v>2.6988912018402713E-51</v>
      </c>
      <c r="HX195" s="86">
        <f t="shared" si="246"/>
        <v>3.8286712595240339E-52</v>
      </c>
      <c r="HY195" s="86">
        <f t="shared" si="246"/>
        <v>8.4001213328848769E-63</v>
      </c>
      <c r="HZ195" s="86">
        <f t="shared" si="246"/>
        <v>2.4966419236736869E-67</v>
      </c>
      <c r="IA195" s="86">
        <f t="shared" si="246"/>
        <v>7.937095432122268E-64</v>
      </c>
      <c r="IB195" s="86">
        <f t="shared" si="246"/>
        <v>5.0453206947506255E-75</v>
      </c>
      <c r="IC195" s="86">
        <f t="shared" si="246"/>
        <v>9.0307054090314919E-48</v>
      </c>
      <c r="ID195" s="86">
        <f t="shared" si="246"/>
        <v>4.7839921648893115E-44</v>
      </c>
      <c r="IE195" s="86">
        <f t="shared" si="246"/>
        <v>1.9067742694069071E-40</v>
      </c>
      <c r="IF195" s="86">
        <f t="shared" si="246"/>
        <v>2.8227464634190675E-35</v>
      </c>
      <c r="IG195" s="86">
        <f t="shared" si="246"/>
        <v>5.1940586440419109E-38</v>
      </c>
      <c r="II195" s="86">
        <f t="shared" ref="II195:IW211" si="247" xml:space="preserve"> _xlfn.NORM.DIST($B195, C$10, ABS(C$14), TRUE) * _xlfn.NORM.DIST(($B195 - C$10)*C$18, 0, ABS(C$14), TRUE) * 2</f>
        <v>4.1731317617981788E-2</v>
      </c>
      <c r="IJ195" s="86">
        <f t="shared" si="247"/>
        <v>1.7521458865517507E-3</v>
      </c>
      <c r="IK195" s="86">
        <f t="shared" si="247"/>
        <v>7.9020708431306718E-4</v>
      </c>
      <c r="IL195" s="86">
        <f t="shared" si="247"/>
        <v>2.808044389863766E-4</v>
      </c>
      <c r="IM195" s="86">
        <f t="shared" si="247"/>
        <v>4.1505435447467188E-4</v>
      </c>
      <c r="IN195" s="86">
        <f t="shared" si="247"/>
        <v>1.1686011268932284E-4</v>
      </c>
      <c r="IO195" s="86">
        <f t="shared" si="247"/>
        <v>1.318854743061254E-7</v>
      </c>
      <c r="IP195" s="86">
        <f t="shared" si="247"/>
        <v>9.4917360694459997E-9</v>
      </c>
      <c r="IQ195" s="86">
        <f t="shared" si="247"/>
        <v>3.9173504686076183E-7</v>
      </c>
      <c r="IR195" s="86">
        <f t="shared" si="247"/>
        <v>1.175100449504582E-6</v>
      </c>
      <c r="IS195" s="86">
        <f t="shared" si="247"/>
        <v>1.9709407717480262E-3</v>
      </c>
      <c r="IT195" s="86">
        <f t="shared" si="247"/>
        <v>1.1458646712280729E-2</v>
      </c>
      <c r="IU195" s="86">
        <f t="shared" si="247"/>
        <v>3.5799205337549274E-2</v>
      </c>
      <c r="IV195" s="86">
        <f t="shared" si="247"/>
        <v>0.3919685359950329</v>
      </c>
      <c r="IW195" s="86">
        <f t="shared" si="247"/>
        <v>0.22219143096677285</v>
      </c>
      <c r="IY195" s="86">
        <f t="shared" ref="IY195:JM211" si="248">GM195+HC195+HS195+II195</f>
        <v>4.1731317617981788E-2</v>
      </c>
      <c r="IZ195" s="86">
        <f t="shared" si="248"/>
        <v>1.7521458865517507E-3</v>
      </c>
      <c r="JA195" s="86">
        <f t="shared" si="248"/>
        <v>7.9020708431306718E-4</v>
      </c>
      <c r="JB195" s="86">
        <f t="shared" si="248"/>
        <v>2.808044389863766E-4</v>
      </c>
      <c r="JC195" s="86">
        <f t="shared" si="248"/>
        <v>4.1505435447467188E-4</v>
      </c>
      <c r="JD195" s="86">
        <f t="shared" si="248"/>
        <v>1.1686011268932284E-4</v>
      </c>
      <c r="JE195" s="86">
        <f t="shared" si="248"/>
        <v>1.318854743061254E-7</v>
      </c>
      <c r="JF195" s="86">
        <f t="shared" si="248"/>
        <v>9.4917360694459997E-9</v>
      </c>
      <c r="JG195" s="86">
        <f t="shared" si="248"/>
        <v>3.9173504686076183E-7</v>
      </c>
      <c r="JH195" s="86">
        <f t="shared" si="248"/>
        <v>1.175100449504582E-6</v>
      </c>
      <c r="JI195" s="86">
        <f t="shared" si="248"/>
        <v>1.9709407717480262E-3</v>
      </c>
      <c r="JJ195" s="86">
        <f t="shared" si="248"/>
        <v>1.1458646712280729E-2</v>
      </c>
      <c r="JK195" s="86">
        <f t="shared" si="248"/>
        <v>3.5799205337549274E-2</v>
      </c>
      <c r="JL195" s="86">
        <f t="shared" si="248"/>
        <v>0.3919685359950329</v>
      </c>
      <c r="JM195" s="86">
        <f t="shared" si="248"/>
        <v>0.22219143096677285</v>
      </c>
    </row>
    <row r="196" spans="2:273" x14ac:dyDescent="0.25">
      <c r="B196" s="2">
        <v>169</v>
      </c>
      <c r="C196" s="37">
        <v>58.667000000000002</v>
      </c>
      <c r="D196" s="37">
        <v>54.570999999999998</v>
      </c>
      <c r="E196" s="37">
        <v>53.27</v>
      </c>
      <c r="F196" s="37">
        <v>53.555999999999997</v>
      </c>
      <c r="G196" s="37">
        <v>52.613</v>
      </c>
      <c r="H196" s="37">
        <v>51.581000000000003</v>
      </c>
      <c r="I196" s="37">
        <v>48.935000000000002</v>
      </c>
      <c r="J196" s="37">
        <v>47.677</v>
      </c>
      <c r="K196" s="37">
        <v>48.21</v>
      </c>
      <c r="L196" s="37">
        <v>48.838999999999999</v>
      </c>
      <c r="M196" s="37">
        <v>48.435000000000002</v>
      </c>
      <c r="N196" s="37">
        <v>51.581000000000003</v>
      </c>
      <c r="O196" s="37">
        <v>50.918999999999997</v>
      </c>
      <c r="P196" s="37">
        <v>52.491999999999997</v>
      </c>
      <c r="Q196" s="37">
        <v>57.923000000000002</v>
      </c>
      <c r="S196" s="4">
        <f t="shared" si="234"/>
        <v>58.656537712472606</v>
      </c>
      <c r="T196" s="4">
        <f t="shared" si="234"/>
        <v>54.368283098587867</v>
      </c>
      <c r="U196" s="4">
        <f t="shared" si="234"/>
        <v>53.115740058658005</v>
      </c>
      <c r="V196" s="4">
        <f t="shared" si="234"/>
        <v>53.795690321280553</v>
      </c>
      <c r="W196" s="4">
        <f t="shared" si="234"/>
        <v>52.149927477957142</v>
      </c>
      <c r="X196" s="4">
        <f t="shared" si="234"/>
        <v>51.42296103693829</v>
      </c>
      <c r="Y196" s="4">
        <f t="shared" si="234"/>
        <v>49.275019692738688</v>
      </c>
      <c r="Z196" s="4">
        <f t="shared" si="234"/>
        <v>48.369363546022861</v>
      </c>
      <c r="AA196" s="4">
        <f t="shared" si="234"/>
        <v>47.794533045028395</v>
      </c>
      <c r="AB196" s="4">
        <f t="shared" si="234"/>
        <v>48.103315023209007</v>
      </c>
      <c r="AC196" s="4">
        <f t="shared" si="234"/>
        <v>48.559405952992016</v>
      </c>
      <c r="AD196" s="4">
        <f t="shared" si="234"/>
        <v>51.539310832751454</v>
      </c>
      <c r="AE196" s="4">
        <f t="shared" si="234"/>
        <v>51.805014302159108</v>
      </c>
      <c r="AF196" s="4">
        <f t="shared" si="234"/>
        <v>52.938797929204391</v>
      </c>
      <c r="AG196" s="4">
        <f t="shared" si="234"/>
        <v>59.755569826544281</v>
      </c>
      <c r="AI196" s="4">
        <f t="shared" si="235"/>
        <v>1.0462287527396086E-2</v>
      </c>
      <c r="AJ196" s="4">
        <f t="shared" si="235"/>
        <v>0.20271690141213128</v>
      </c>
      <c r="AK196" s="4">
        <f t="shared" si="235"/>
        <v>0.15425994134199783</v>
      </c>
      <c r="AL196" s="4">
        <f t="shared" si="235"/>
        <v>-0.23969032128055545</v>
      </c>
      <c r="AM196" s="4">
        <f t="shared" si="235"/>
        <v>0.46307252204285732</v>
      </c>
      <c r="AN196" s="4">
        <f t="shared" si="235"/>
        <v>0.15803896306171339</v>
      </c>
      <c r="AO196" s="4">
        <f t="shared" si="235"/>
        <v>-0.34001969273868582</v>
      </c>
      <c r="AP196" s="4">
        <f t="shared" si="235"/>
        <v>-0.69236354602286099</v>
      </c>
      <c r="AQ196" s="4">
        <f t="shared" si="235"/>
        <v>0.41546695497160613</v>
      </c>
      <c r="AR196" s="4">
        <f t="shared" si="235"/>
        <v>0.7356849767909921</v>
      </c>
      <c r="AS196" s="4">
        <f t="shared" si="235"/>
        <v>-0.12440595299201362</v>
      </c>
      <c r="AT196" s="4">
        <f t="shared" si="235"/>
        <v>4.1689167248549097E-2</v>
      </c>
      <c r="AU196" s="4">
        <f t="shared" si="235"/>
        <v>-0.88601430215911137</v>
      </c>
      <c r="AV196" s="4">
        <f t="shared" si="235"/>
        <v>-0.44679792920439354</v>
      </c>
      <c r="AW196" s="4">
        <f t="shared" si="235"/>
        <v>-1.8325698265442796</v>
      </c>
      <c r="AY196" s="2">
        <f t="shared" si="242"/>
        <v>58.655700973934302</v>
      </c>
      <c r="AZ196" s="2">
        <f t="shared" si="242"/>
        <v>54.368243677410341</v>
      </c>
      <c r="BA196" s="2">
        <f t="shared" si="242"/>
        <v>53.115723540957873</v>
      </c>
      <c r="BB196" s="2">
        <f t="shared" si="242"/>
        <v>53.795686388274213</v>
      </c>
      <c r="BC196" s="2">
        <f t="shared" si="242"/>
        <v>52.149917088586321</v>
      </c>
      <c r="BD196" s="2">
        <f t="shared" si="242"/>
        <v>51.422959546878481</v>
      </c>
      <c r="BE196" s="2">
        <f t="shared" si="242"/>
        <v>49.275019692704333</v>
      </c>
      <c r="BF196" s="2">
        <f t="shared" si="242"/>
        <v>48.369363546022292</v>
      </c>
      <c r="BG196" s="2">
        <f t="shared" si="242"/>
        <v>47.794533044806116</v>
      </c>
      <c r="BH196" s="2">
        <f t="shared" si="242"/>
        <v>48.103315022107665</v>
      </c>
      <c r="BI196" s="2">
        <f t="shared" si="242"/>
        <v>48.559149254988952</v>
      </c>
      <c r="BJ196" s="2">
        <f t="shared" si="242"/>
        <v>51.534054410293798</v>
      </c>
      <c r="BK196" s="2">
        <f t="shared" si="242"/>
        <v>51.767559124197703</v>
      </c>
      <c r="BL196" s="2">
        <f t="shared" si="242"/>
        <v>50.599493225917598</v>
      </c>
      <c r="BM196" s="2">
        <f t="shared" si="242"/>
        <v>53.433700210856074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54.570999999999998</v>
      </c>
      <c r="CW196" s="2">
        <f t="shared" si="199"/>
        <v>53.27</v>
      </c>
      <c r="CX196" s="2">
        <f t="shared" si="200"/>
        <v>53.555999999999997</v>
      </c>
      <c r="CY196" s="2">
        <f t="shared" si="201"/>
        <v>52.613</v>
      </c>
      <c r="CZ196" s="2">
        <f t="shared" si="202"/>
        <v>51.581000000000003</v>
      </c>
      <c r="DA196" s="2">
        <f t="shared" si="203"/>
        <v>48.935000000000002</v>
      </c>
      <c r="DB196" s="2">
        <f t="shared" si="204"/>
        <v>47.677</v>
      </c>
      <c r="DC196" s="2">
        <f t="shared" si="205"/>
        <v>48.21</v>
      </c>
      <c r="DD196" s="2">
        <f t="shared" si="206"/>
        <v>48.838999999999999</v>
      </c>
      <c r="DE196" s="2">
        <f t="shared" si="207"/>
        <v>48.435000000000002</v>
      </c>
      <c r="DF196" s="2">
        <f t="shared" si="208"/>
        <v>51.581000000000003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115.29401630927214</v>
      </c>
      <c r="DL196" s="2">
        <f t="shared" si="236"/>
        <v>88.638727574750845</v>
      </c>
      <c r="DM196" s="2">
        <f t="shared" si="236"/>
        <v>100.49803100775191</v>
      </c>
      <c r="DN196" s="2">
        <f t="shared" si="236"/>
        <v>95.792991241316798</v>
      </c>
      <c r="DO196" s="2">
        <f t="shared" si="236"/>
        <v>84.510213530655392</v>
      </c>
      <c r="DP196" s="2">
        <f t="shared" si="236"/>
        <v>90.27037725197853</v>
      </c>
      <c r="DQ196" s="2">
        <f t="shared" si="236"/>
        <v>89.369776248313073</v>
      </c>
      <c r="DR196" s="2">
        <f t="shared" si="236"/>
        <v>97.814066746908836</v>
      </c>
      <c r="DS196" s="2">
        <f t="shared" si="236"/>
        <v>107.18556484480433</v>
      </c>
      <c r="DT196" s="2">
        <f t="shared" si="236"/>
        <v>112.93264935988623</v>
      </c>
      <c r="DU196" s="2">
        <f t="shared" si="236"/>
        <v>109.17520557491289</v>
      </c>
      <c r="DV196" s="2">
        <f t="shared" si="236"/>
        <v>103.48569133192389</v>
      </c>
      <c r="DW196" s="2">
        <f t="shared" si="236"/>
        <v>103.61907716701904</v>
      </c>
      <c r="DX196" s="2">
        <f t="shared" si="236"/>
        <v>92.747327393536679</v>
      </c>
      <c r="DY196" s="2">
        <f t="shared" si="236"/>
        <v>84.898740712140679</v>
      </c>
      <c r="EA196" s="2">
        <f t="shared" si="240"/>
        <v>58.424384112748236</v>
      </c>
      <c r="EB196" s="2">
        <f t="shared" si="240"/>
        <v>52.13118189589666</v>
      </c>
      <c r="EC196" s="2">
        <f t="shared" si="240"/>
        <v>53.099252815315324</v>
      </c>
      <c r="ED196" s="2">
        <f t="shared" si="240"/>
        <v>53.86271584976798</v>
      </c>
      <c r="EE196" s="2">
        <f t="shared" si="240"/>
        <v>51.955000965953396</v>
      </c>
      <c r="EF196" s="2">
        <f t="shared" si="239"/>
        <v>51.736347445111747</v>
      </c>
      <c r="EG196" s="2">
        <f t="shared" si="239"/>
        <v>49.18853895578971</v>
      </c>
      <c r="EH196" s="2">
        <f t="shared" si="239"/>
        <v>48.094303799409055</v>
      </c>
      <c r="EI196" s="2">
        <f t="shared" si="239"/>
        <v>47.079309160715084</v>
      </c>
      <c r="EJ196" s="2">
        <f t="shared" si="239"/>
        <v>47.024435953554601</v>
      </c>
      <c r="EK196" s="2">
        <f t="shared" si="239"/>
        <v>47.593988017390686</v>
      </c>
      <c r="EL196" s="2">
        <f t="shared" si="179"/>
        <v>51.280642748577286</v>
      </c>
      <c r="EM196" s="2">
        <f t="shared" si="179"/>
        <v>51.888132201641838</v>
      </c>
      <c r="EN196" s="2">
        <f t="shared" si="179"/>
        <v>50.412421537095874</v>
      </c>
      <c r="EO196" s="2">
        <f t="shared" si="179"/>
        <v>52.908643333161372</v>
      </c>
      <c r="EQ196" s="2">
        <f t="shared" si="237"/>
        <v>58.777553907742814</v>
      </c>
      <c r="ER196" s="2">
        <f t="shared" si="237"/>
        <v>55.225558407908203</v>
      </c>
      <c r="ES196" s="2">
        <f t="shared" si="237"/>
        <v>53.121219435877435</v>
      </c>
      <c r="ET196" s="2">
        <f t="shared" si="237"/>
        <v>53.771246236095784</v>
      </c>
      <c r="EU196" s="2">
        <f t="shared" si="237"/>
        <v>52.222052721588803</v>
      </c>
      <c r="EV196" s="2">
        <f t="shared" si="237"/>
        <v>51.315460458119517</v>
      </c>
      <c r="EW196" s="2">
        <f t="shared" si="237"/>
        <v>49.296195006972141</v>
      </c>
      <c r="EX196" s="2">
        <f t="shared" si="237"/>
        <v>48.432372681962946</v>
      </c>
      <c r="EY196" s="2">
        <f t="shared" si="237"/>
        <v>47.986027369176199</v>
      </c>
      <c r="EZ196" s="2">
        <f t="shared" si="237"/>
        <v>48.446990168982275</v>
      </c>
      <c r="FA196" s="2">
        <f t="shared" si="237"/>
        <v>48.956892272977313</v>
      </c>
      <c r="FB196" s="2">
        <f t="shared" si="237"/>
        <v>51.653582042983594</v>
      </c>
      <c r="FC196" s="2">
        <f t="shared" si="237"/>
        <v>51.703270425215734</v>
      </c>
      <c r="FD196" s="2">
        <f t="shared" si="237"/>
        <v>50.698487494718691</v>
      </c>
      <c r="FE196" s="2">
        <f t="shared" si="237"/>
        <v>53.805434434871259</v>
      </c>
      <c r="FG196" s="2">
        <f t="shared" si="238"/>
        <v>0.99999068549956827</v>
      </c>
      <c r="FH196" s="2">
        <f t="shared" si="238"/>
        <v>0.99999093901976488</v>
      </c>
      <c r="FI196" s="2">
        <f t="shared" si="238"/>
        <v>0.99998966163370195</v>
      </c>
      <c r="FJ196" s="2">
        <f t="shared" si="238"/>
        <v>0.99999038296880749</v>
      </c>
      <c r="FK196" s="2">
        <f t="shared" si="238"/>
        <v>0.99998908133411624</v>
      </c>
      <c r="FL196" s="2">
        <f t="shared" si="238"/>
        <v>0.99998909311664119</v>
      </c>
      <c r="FM196" s="2">
        <f t="shared" si="238"/>
        <v>0.99998887824646021</v>
      </c>
      <c r="FN196" s="2">
        <f t="shared" si="238"/>
        <v>0.9999885659977007</v>
      </c>
      <c r="FO196" s="2">
        <f t="shared" si="238"/>
        <v>0.99998839368123149</v>
      </c>
      <c r="FP196" s="2">
        <f t="shared" si="238"/>
        <v>0.9999873073142963</v>
      </c>
      <c r="FQ196" s="2">
        <f t="shared" si="238"/>
        <v>0.99998877339726877</v>
      </c>
      <c r="FR196" s="2">
        <f t="shared" si="238"/>
        <v>0.99998961805727693</v>
      </c>
      <c r="FS196" s="2">
        <f t="shared" si="238"/>
        <v>0.99998987731963385</v>
      </c>
      <c r="FT196" s="2">
        <f t="shared" si="238"/>
        <v>0.99998927852710484</v>
      </c>
      <c r="FU196" s="2">
        <f t="shared" si="238"/>
        <v>0.99998704354121593</v>
      </c>
      <c r="FW196" s="2">
        <f t="shared" si="244"/>
        <v>0.65347363291913951</v>
      </c>
      <c r="FX196" s="2">
        <f t="shared" si="244"/>
        <v>0.72283737246629731</v>
      </c>
      <c r="FY196" s="2">
        <f t="shared" si="244"/>
        <v>0.72749923759698998</v>
      </c>
      <c r="FZ196" s="2">
        <f t="shared" si="244"/>
        <v>0.7372142895647924</v>
      </c>
      <c r="GA196" s="2">
        <f t="shared" si="244"/>
        <v>0.72855039908361063</v>
      </c>
      <c r="GB196" s="2">
        <f t="shared" si="244"/>
        <v>0.74558775657159504</v>
      </c>
      <c r="GC196" s="2">
        <f t="shared" si="244"/>
        <v>0.79915480970726049</v>
      </c>
      <c r="GD196" s="2">
        <f t="shared" si="244"/>
        <v>0.81193882340123269</v>
      </c>
      <c r="GE196" s="2">
        <f t="shared" si="244"/>
        <v>0.78803564884869348</v>
      </c>
      <c r="GF196" s="2">
        <f t="shared" si="244"/>
        <v>0.7578217438910767</v>
      </c>
      <c r="GG196" s="2">
        <f t="shared" si="244"/>
        <v>0.70765784594157621</v>
      </c>
      <c r="GH196" s="2">
        <f t="shared" si="244"/>
        <v>0.67804512875162526</v>
      </c>
      <c r="GI196" s="2">
        <f t="shared" si="244"/>
        <v>0.65506637232528686</v>
      </c>
      <c r="GJ196" s="2">
        <f t="shared" si="244"/>
        <v>0.6523593293897697</v>
      </c>
      <c r="GK196" s="2">
        <f t="shared" si="244"/>
        <v>0.58502186107354937</v>
      </c>
      <c r="GM196" s="86">
        <f t="shared" si="245"/>
        <v>2.0135682680208442E-306</v>
      </c>
      <c r="GN196" s="86">
        <f t="shared" si="245"/>
        <v>7.7406456217359315E-306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9.5154425508790633E-139</v>
      </c>
      <c r="HD196" s="86">
        <f t="shared" si="181"/>
        <v>1.6288516148098627E-181</v>
      </c>
      <c r="HE196" s="86">
        <f t="shared" si="181"/>
        <v>1.2997145834728175E-233</v>
      </c>
      <c r="HF196" s="86">
        <f t="shared" si="181"/>
        <v>1.169562861459754E-230</v>
      </c>
      <c r="HG196" s="86">
        <f t="shared" si="181"/>
        <v>2.2518675140121572E-282</v>
      </c>
      <c r="HH196" s="86">
        <f t="shared" si="181"/>
        <v>4.5931422234760741E-284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4.4824956351193828E-302</v>
      </c>
      <c r="HO196" s="86">
        <f t="shared" si="226"/>
        <v>6.8541246798522653E-249</v>
      </c>
      <c r="HP196" s="86">
        <f t="shared" si="226"/>
        <v>0</v>
      </c>
      <c r="HQ196" s="86">
        <f t="shared" si="226"/>
        <v>0</v>
      </c>
      <c r="HS196" s="86">
        <f t="shared" si="246"/>
        <v>8.6503300379648448E-41</v>
      </c>
      <c r="HT196" s="86">
        <f t="shared" si="246"/>
        <v>6.8161512941419204E-44</v>
      </c>
      <c r="HU196" s="86">
        <f t="shared" si="246"/>
        <v>1.5633045087010257E-47</v>
      </c>
      <c r="HV196" s="86">
        <f t="shared" si="246"/>
        <v>5.5911237648027827E-52</v>
      </c>
      <c r="HW196" s="86">
        <f t="shared" si="246"/>
        <v>8.994763926385136E-54</v>
      </c>
      <c r="HX196" s="86">
        <f t="shared" si="246"/>
        <v>1.260114206609158E-54</v>
      </c>
      <c r="HY196" s="86">
        <f t="shared" si="246"/>
        <v>1.1822511583326874E-65</v>
      </c>
      <c r="HZ196" s="86">
        <f t="shared" si="246"/>
        <v>2.3708283458502016E-70</v>
      </c>
      <c r="IA196" s="86">
        <f t="shared" si="246"/>
        <v>9.5771388730351892E-67</v>
      </c>
      <c r="IB196" s="86">
        <f t="shared" si="246"/>
        <v>1.467212328720263E-78</v>
      </c>
      <c r="IC196" s="86">
        <f t="shared" si="246"/>
        <v>3.8987042229201687E-50</v>
      </c>
      <c r="ID196" s="86">
        <f t="shared" si="246"/>
        <v>2.7533527800418213E-46</v>
      </c>
      <c r="IE196" s="86">
        <f t="shared" si="246"/>
        <v>1.531037054084346E-42</v>
      </c>
      <c r="IF196" s="86">
        <f t="shared" si="246"/>
        <v>3.3165638597335775E-37</v>
      </c>
      <c r="IG196" s="86">
        <f t="shared" si="246"/>
        <v>3.9692516355100537E-40</v>
      </c>
      <c r="II196" s="86">
        <f t="shared" si="247"/>
        <v>1.8263944159457885E-2</v>
      </c>
      <c r="IJ196" s="86">
        <f t="shared" si="247"/>
        <v>5.4148971782204869E-4</v>
      </c>
      <c r="IK196" s="86">
        <f t="shared" si="247"/>
        <v>2.139939732647022E-4</v>
      </c>
      <c r="IL196" s="86">
        <f t="shared" si="247"/>
        <v>6.6752245537693829E-5</v>
      </c>
      <c r="IM196" s="86">
        <f t="shared" si="247"/>
        <v>9.9275607568984219E-5</v>
      </c>
      <c r="IN196" s="86">
        <f t="shared" si="247"/>
        <v>2.5202877087801984E-5</v>
      </c>
      <c r="IO196" s="86">
        <f t="shared" si="247"/>
        <v>1.5747106748963872E-8</v>
      </c>
      <c r="IP196" s="86">
        <f t="shared" si="247"/>
        <v>9.0527664023372311E-10</v>
      </c>
      <c r="IQ196" s="86">
        <f t="shared" si="247"/>
        <v>4.8818265161530648E-8</v>
      </c>
      <c r="IR196" s="86">
        <f t="shared" si="247"/>
        <v>1.2463306485807963E-7</v>
      </c>
      <c r="IS196" s="86">
        <f t="shared" si="247"/>
        <v>5.5744499259380742E-4</v>
      </c>
      <c r="IT196" s="86">
        <f t="shared" si="247"/>
        <v>4.0243805237161479E-3</v>
      </c>
      <c r="IU196" s="86">
        <f t="shared" si="247"/>
        <v>1.5037030608569422E-2</v>
      </c>
      <c r="IV196" s="86">
        <f t="shared" si="247"/>
        <v>0.33319223540549814</v>
      </c>
      <c r="IW196" s="86">
        <f t="shared" si="247"/>
        <v>0.13461439552420032</v>
      </c>
      <c r="IY196" s="86">
        <f t="shared" si="248"/>
        <v>1.8263944159457885E-2</v>
      </c>
      <c r="IZ196" s="86">
        <f t="shared" si="248"/>
        <v>5.4148971782204869E-4</v>
      </c>
      <c r="JA196" s="86">
        <f t="shared" si="248"/>
        <v>2.139939732647022E-4</v>
      </c>
      <c r="JB196" s="86">
        <f t="shared" si="248"/>
        <v>6.6752245537693829E-5</v>
      </c>
      <c r="JC196" s="86">
        <f t="shared" si="248"/>
        <v>9.9275607568984219E-5</v>
      </c>
      <c r="JD196" s="86">
        <f t="shared" si="248"/>
        <v>2.5202877087801984E-5</v>
      </c>
      <c r="JE196" s="86">
        <f t="shared" si="248"/>
        <v>1.5747106748963872E-8</v>
      </c>
      <c r="JF196" s="86">
        <f t="shared" si="248"/>
        <v>9.0527664023372311E-10</v>
      </c>
      <c r="JG196" s="86">
        <f t="shared" si="248"/>
        <v>4.8818265161530648E-8</v>
      </c>
      <c r="JH196" s="86">
        <f t="shared" si="248"/>
        <v>1.2463306485807963E-7</v>
      </c>
      <c r="JI196" s="86">
        <f t="shared" si="248"/>
        <v>5.5744499259380742E-4</v>
      </c>
      <c r="JJ196" s="86">
        <f t="shared" si="248"/>
        <v>4.0243805237161479E-3</v>
      </c>
      <c r="JK196" s="86">
        <f t="shared" si="248"/>
        <v>1.5037030608569422E-2</v>
      </c>
      <c r="JL196" s="86">
        <f t="shared" si="248"/>
        <v>0.33319223540549814</v>
      </c>
      <c r="JM196" s="86">
        <f t="shared" si="248"/>
        <v>0.13461439552420032</v>
      </c>
    </row>
    <row r="197" spans="2:273" x14ac:dyDescent="0.25">
      <c r="B197" s="2">
        <v>170</v>
      </c>
      <c r="C197" s="37">
        <v>59.4</v>
      </c>
      <c r="D197" s="37">
        <v>55.491999999999997</v>
      </c>
      <c r="E197" s="37">
        <v>53.524000000000001</v>
      </c>
      <c r="F197" s="37">
        <v>53.46</v>
      </c>
      <c r="G197" s="37">
        <v>52.338999999999999</v>
      </c>
      <c r="H197" s="37">
        <v>51.031999999999996</v>
      </c>
      <c r="I197" s="37">
        <v>49.015999999999998</v>
      </c>
      <c r="J197" s="37">
        <v>49.531999999999996</v>
      </c>
      <c r="K197" s="37">
        <v>47.371000000000002</v>
      </c>
      <c r="L197" s="37">
        <v>48.564999999999998</v>
      </c>
      <c r="M197" s="37">
        <v>48.838999999999999</v>
      </c>
      <c r="N197" s="37">
        <v>50.951999999999998</v>
      </c>
      <c r="O197" s="37">
        <v>51.225999999999999</v>
      </c>
      <c r="P197" s="37">
        <v>51.215000000000003</v>
      </c>
      <c r="Q197" s="37">
        <v>53.537999999999997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58.567026829900463</v>
      </c>
      <c r="T197" s="4">
        <f t="shared" si="249"/>
        <v>54.326525721011969</v>
      </c>
      <c r="U197" s="4">
        <f t="shared" si="249"/>
        <v>52.989352748482148</v>
      </c>
      <c r="V197" s="4">
        <f t="shared" si="249"/>
        <v>53.678150468829891</v>
      </c>
      <c r="W197" s="4">
        <f t="shared" si="249"/>
        <v>52.044301775323859</v>
      </c>
      <c r="X197" s="4">
        <f t="shared" si="249"/>
        <v>51.315059407185373</v>
      </c>
      <c r="Y197" s="4">
        <f t="shared" si="249"/>
        <v>49.169703553903503</v>
      </c>
      <c r="Z197" s="4">
        <f t="shared" si="249"/>
        <v>48.231600723306727</v>
      </c>
      <c r="AA197" s="4">
        <f t="shared" si="249"/>
        <v>47.647827073766592</v>
      </c>
      <c r="AB197" s="4">
        <f t="shared" si="249"/>
        <v>47.960949618327064</v>
      </c>
      <c r="AC197" s="4">
        <f t="shared" si="249"/>
        <v>48.411905930562853</v>
      </c>
      <c r="AD197" s="4">
        <f t="shared" si="249"/>
        <v>51.386855704943763</v>
      </c>
      <c r="AE197" s="4">
        <f t="shared" si="249"/>
        <v>51.621579390467808</v>
      </c>
      <c r="AF197" s="4">
        <f t="shared" si="249"/>
        <v>51.683211421396756</v>
      </c>
      <c r="AG197" s="4">
        <f t="shared" si="249"/>
        <v>56.16325306365286</v>
      </c>
      <c r="AI197" s="4">
        <f t="shared" ref="AI197:AW213" si="250">IF(OR($B197 &lt; C$230, $B197 &gt; C$233), 0, C197-S197)</f>
        <v>0.83297317009953531</v>
      </c>
      <c r="AJ197" s="4">
        <f t="shared" si="250"/>
        <v>1.1654742789880288</v>
      </c>
      <c r="AK197" s="4">
        <f t="shared" si="250"/>
        <v>0.53464725151785331</v>
      </c>
      <c r="AL197" s="4">
        <f t="shared" si="250"/>
        <v>-0.21815046882989009</v>
      </c>
      <c r="AM197" s="4">
        <f t="shared" si="250"/>
        <v>0.29469822467613938</v>
      </c>
      <c r="AN197" s="4">
        <f t="shared" si="250"/>
        <v>-0.2830594071853767</v>
      </c>
      <c r="AO197" s="4">
        <f t="shared" si="250"/>
        <v>-0.15370355390350454</v>
      </c>
      <c r="AP197" s="4">
        <f t="shared" si="250"/>
        <v>1.3003992766932697</v>
      </c>
      <c r="AQ197" s="4">
        <f t="shared" si="250"/>
        <v>-0.2768270737665901</v>
      </c>
      <c r="AR197" s="4">
        <f t="shared" si="250"/>
        <v>0.60405038167293412</v>
      </c>
      <c r="AS197" s="4">
        <f t="shared" si="250"/>
        <v>0.42709406943714612</v>
      </c>
      <c r="AT197" s="4">
        <f t="shared" si="250"/>
        <v>-0.43485570494376447</v>
      </c>
      <c r="AU197" s="4">
        <f t="shared" si="250"/>
        <v>-0.39557939046780888</v>
      </c>
      <c r="AV197" s="4">
        <f t="shared" si="250"/>
        <v>-0.46821142139675231</v>
      </c>
      <c r="AW197" s="4">
        <f t="shared" si="250"/>
        <v>-2.6252530636528633</v>
      </c>
      <c r="AY197" s="2">
        <f t="shared" si="242"/>
        <v>58.56681651429372</v>
      </c>
      <c r="AZ197" s="2">
        <f t="shared" si="242"/>
        <v>54.326519672785267</v>
      </c>
      <c r="BA197" s="2">
        <f t="shared" si="242"/>
        <v>52.989350693141859</v>
      </c>
      <c r="BB197" s="2">
        <f t="shared" si="242"/>
        <v>53.678150069232842</v>
      </c>
      <c r="BC197" s="2">
        <f t="shared" si="242"/>
        <v>52.044300716758713</v>
      </c>
      <c r="BD197" s="2">
        <f t="shared" si="242"/>
        <v>51.315059276940573</v>
      </c>
      <c r="BE197" s="2">
        <f t="shared" si="242"/>
        <v>49.169703553902288</v>
      </c>
      <c r="BF197" s="2">
        <f t="shared" si="242"/>
        <v>48.231600723306713</v>
      </c>
      <c r="BG197" s="2">
        <f t="shared" si="242"/>
        <v>47.647827073758258</v>
      </c>
      <c r="BH197" s="2">
        <f t="shared" si="242"/>
        <v>47.960949618296077</v>
      </c>
      <c r="BI197" s="2">
        <f t="shared" si="242"/>
        <v>48.411872248753561</v>
      </c>
      <c r="BJ197" s="2">
        <f t="shared" si="242"/>
        <v>51.385904798755689</v>
      </c>
      <c r="BK197" s="2">
        <f t="shared" si="242"/>
        <v>51.612760511408823</v>
      </c>
      <c r="BL197" s="2">
        <f t="shared" si="242"/>
        <v>50.455021690210344</v>
      </c>
      <c r="BM197" s="2">
        <f t="shared" si="242"/>
        <v>53.283847832590112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59.4</v>
      </c>
      <c r="CV197" s="2">
        <f t="shared" si="198"/>
        <v>55.491999999999997</v>
      </c>
      <c r="CW197" s="2">
        <f t="shared" si="199"/>
        <v>53.524000000000001</v>
      </c>
      <c r="CX197" s="2">
        <f t="shared" si="200"/>
        <v>53.46</v>
      </c>
      <c r="CY197" s="2">
        <f t="shared" si="201"/>
        <v>52.338999999999999</v>
      </c>
      <c r="CZ197" s="2">
        <f t="shared" si="202"/>
        <v>51.031999999999996</v>
      </c>
      <c r="DA197" s="2">
        <f t="shared" si="203"/>
        <v>49.015999999999998</v>
      </c>
      <c r="DB197" s="2">
        <f t="shared" si="204"/>
        <v>49.531999999999996</v>
      </c>
      <c r="DC197" s="2">
        <f t="shared" si="205"/>
        <v>47.371000000000002</v>
      </c>
      <c r="DD197" s="2">
        <f t="shared" si="206"/>
        <v>48.564999999999998</v>
      </c>
      <c r="DE197" s="2">
        <f t="shared" si="207"/>
        <v>48.838999999999999</v>
      </c>
      <c r="DF197" s="2">
        <f t="shared" si="208"/>
        <v>50.951999999999998</v>
      </c>
      <c r="DG197" s="2">
        <f t="shared" si="209"/>
        <v>51.225999999999999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115.51069963757175</v>
      </c>
      <c r="DL197" s="2">
        <f t="shared" si="251"/>
        <v>88.693303986710987</v>
      </c>
      <c r="DM197" s="2">
        <f t="shared" si="251"/>
        <v>100.66254693446086</v>
      </c>
      <c r="DN197" s="2">
        <f t="shared" si="251"/>
        <v>95.931837662337642</v>
      </c>
      <c r="DO197" s="2">
        <f t="shared" si="251"/>
        <v>84.567172304439751</v>
      </c>
      <c r="DP197" s="2">
        <f t="shared" si="251"/>
        <v>90.3701865867164</v>
      </c>
      <c r="DQ197" s="2">
        <f t="shared" si="251"/>
        <v>89.468834345479067</v>
      </c>
      <c r="DR197" s="2">
        <f t="shared" si="251"/>
        <v>97.966483313272761</v>
      </c>
      <c r="DS197" s="2">
        <f t="shared" si="251"/>
        <v>107.39688043184886</v>
      </c>
      <c r="DT197" s="2">
        <f t="shared" si="251"/>
        <v>113.18247321005217</v>
      </c>
      <c r="DU197" s="2">
        <f t="shared" si="251"/>
        <v>109.37608571428572</v>
      </c>
      <c r="DV197" s="2">
        <f t="shared" si="251"/>
        <v>103.63646300211417</v>
      </c>
      <c r="DW197" s="2">
        <f t="shared" si="251"/>
        <v>103.77621205073997</v>
      </c>
      <c r="DX197" s="2">
        <f t="shared" si="251"/>
        <v>92.869286469344587</v>
      </c>
      <c r="DY197" s="2">
        <f t="shared" si="251"/>
        <v>84.940882797082764</v>
      </c>
      <c r="EA197" s="2">
        <f t="shared" si="240"/>
        <v>58.323405765534915</v>
      </c>
      <c r="EB197" s="2">
        <f t="shared" si="240"/>
        <v>51.991632408814596</v>
      </c>
      <c r="EC197" s="2">
        <f t="shared" si="240"/>
        <v>52.972224943693703</v>
      </c>
      <c r="ED197" s="2">
        <f t="shared" si="240"/>
        <v>53.747867102046726</v>
      </c>
      <c r="EE197" s="2">
        <f t="shared" si="240"/>
        <v>51.841048102746257</v>
      </c>
      <c r="EF197" s="2">
        <f t="shared" si="239"/>
        <v>51.641180302582782</v>
      </c>
      <c r="EG197" s="2">
        <f t="shared" si="239"/>
        <v>49.080299450855776</v>
      </c>
      <c r="EH197" s="2">
        <f t="shared" si="239"/>
        <v>47.947052252327602</v>
      </c>
      <c r="EI197" s="2">
        <f t="shared" si="239"/>
        <v>46.906789252609158</v>
      </c>
      <c r="EJ197" s="2">
        <f t="shared" si="239"/>
        <v>46.839935194849858</v>
      </c>
      <c r="EK197" s="2">
        <f t="shared" si="239"/>
        <v>47.403358806687635</v>
      </c>
      <c r="EL197" s="2">
        <f t="shared" si="179"/>
        <v>51.120401081616059</v>
      </c>
      <c r="EM197" s="2">
        <f t="shared" si="179"/>
        <v>51.738974902025483</v>
      </c>
      <c r="EN197" s="2">
        <f t="shared" si="179"/>
        <v>50.258516434213959</v>
      </c>
      <c r="EO197" s="2">
        <f t="shared" si="179"/>
        <v>52.729875509106066</v>
      </c>
      <c r="EQ197" s="2">
        <f t="shared" ref="EQ197:FE213" si="252">CU$228*$B197+CU$229</f>
        <v>58.683815147075521</v>
      </c>
      <c r="ER197" s="2">
        <f t="shared" si="252"/>
        <v>55.142617460914018</v>
      </c>
      <c r="ES197" s="2">
        <f t="shared" si="252"/>
        <v>52.994597814795988</v>
      </c>
      <c r="ET197" s="2">
        <f t="shared" si="252"/>
        <v>53.654995259921812</v>
      </c>
      <c r="EU197" s="2">
        <f t="shared" si="252"/>
        <v>52.112930323648385</v>
      </c>
      <c r="EV197" s="2">
        <f t="shared" si="252"/>
        <v>51.213065361546953</v>
      </c>
      <c r="EW197" s="2">
        <f t="shared" si="252"/>
        <v>49.189692157734683</v>
      </c>
      <c r="EX197" s="2">
        <f t="shared" si="252"/>
        <v>48.29107691579739</v>
      </c>
      <c r="EY197" s="2">
        <f t="shared" si="252"/>
        <v>47.828814412408803</v>
      </c>
      <c r="EZ197" s="2">
        <f t="shared" si="252"/>
        <v>48.286680499471302</v>
      </c>
      <c r="FA197" s="2">
        <f t="shared" si="252"/>
        <v>48.790969093347336</v>
      </c>
      <c r="FB197" s="2">
        <f t="shared" si="252"/>
        <v>51.500168171198624</v>
      </c>
      <c r="FC197" s="2">
        <f t="shared" si="252"/>
        <v>51.551437328258203</v>
      </c>
      <c r="FD197" s="2">
        <f t="shared" si="252"/>
        <v>50.549905729531389</v>
      </c>
      <c r="FE197" s="2">
        <f t="shared" si="252"/>
        <v>53.641598857355632</v>
      </c>
      <c r="FG197" s="2">
        <f t="shared" ref="FG197:FU213" si="253">POWER(10,($B197-C$231)/C$229)/(1+POWER(10,($B197-C$231)/C$229))</f>
        <v>0.99999150506768086</v>
      </c>
      <c r="FH197" s="2">
        <f t="shared" si="253"/>
        <v>0.99999173628122195</v>
      </c>
      <c r="FI197" s="2">
        <f t="shared" si="253"/>
        <v>0.99999057128929802</v>
      </c>
      <c r="FJ197" s="2">
        <f t="shared" si="253"/>
        <v>0.99999122915588823</v>
      </c>
      <c r="FK197" s="2">
        <f t="shared" si="253"/>
        <v>0.99999004204879594</v>
      </c>
      <c r="FL197" s="2">
        <f t="shared" si="253"/>
        <v>0.99999005279460695</v>
      </c>
      <c r="FM197" s="2">
        <f t="shared" si="253"/>
        <v>0.99998985683029307</v>
      </c>
      <c r="FN197" s="2">
        <f t="shared" si="253"/>
        <v>0.99998957205547456</v>
      </c>
      <c r="FO197" s="2">
        <f t="shared" si="253"/>
        <v>0.99998941490066828</v>
      </c>
      <c r="FP197" s="2">
        <f t="shared" si="253"/>
        <v>0.99998842412012956</v>
      </c>
      <c r="FQ197" s="2">
        <f t="shared" si="253"/>
        <v>0.99998976120650596</v>
      </c>
      <c r="FR197" s="2">
        <f t="shared" si="253"/>
        <v>0.99999053154705353</v>
      </c>
      <c r="FS197" s="2">
        <f t="shared" si="253"/>
        <v>0.99999076799755993</v>
      </c>
      <c r="FT197" s="2">
        <f t="shared" si="253"/>
        <v>0.99999022189128128</v>
      </c>
      <c r="FU197" s="2">
        <f t="shared" si="253"/>
        <v>0.9999881835556782</v>
      </c>
      <c r="FW197" s="2">
        <f t="shared" si="244"/>
        <v>0.67402503655549251</v>
      </c>
      <c r="FX197" s="2">
        <f t="shared" si="244"/>
        <v>0.74090607637843087</v>
      </c>
      <c r="FY197" s="2">
        <f t="shared" si="244"/>
        <v>0.74537108458642753</v>
      </c>
      <c r="FZ197" s="2">
        <f t="shared" si="244"/>
        <v>0.75466384902129735</v>
      </c>
      <c r="GA197" s="2">
        <f t="shared" si="244"/>
        <v>0.74637734012628443</v>
      </c>
      <c r="GB197" s="2">
        <f t="shared" si="244"/>
        <v>0.76266030387167605</v>
      </c>
      <c r="GC197" s="2">
        <f t="shared" si="244"/>
        <v>0.81353170446157475</v>
      </c>
      <c r="GD197" s="2">
        <f t="shared" si="244"/>
        <v>0.82560031673937473</v>
      </c>
      <c r="GE197" s="2">
        <f t="shared" si="244"/>
        <v>0.80301228188422868</v>
      </c>
      <c r="GF197" s="2">
        <f t="shared" si="244"/>
        <v>0.77432181505436171</v>
      </c>
      <c r="GG197" s="2">
        <f t="shared" si="244"/>
        <v>0.7263414849273403</v>
      </c>
      <c r="GH197" s="2">
        <f t="shared" si="244"/>
        <v>0.69781315587323611</v>
      </c>
      <c r="GI197" s="2">
        <f t="shared" si="244"/>
        <v>0.67557021226161917</v>
      </c>
      <c r="GJ197" s="2">
        <f t="shared" si="244"/>
        <v>0.67294374366356469</v>
      </c>
      <c r="GK197" s="2">
        <f t="shared" si="244"/>
        <v>0.60719263685934322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3.3171859229413804E-142</v>
      </c>
      <c r="HD197" s="86">
        <f t="shared" si="181"/>
        <v>5.2243565815537477E-186</v>
      </c>
      <c r="HE197" s="86">
        <f t="shared" si="181"/>
        <v>2.0383259518721135E-239</v>
      </c>
      <c r="HF197" s="86">
        <f t="shared" si="181"/>
        <v>2.4648362430796268E-236</v>
      </c>
      <c r="HG197" s="86">
        <f t="shared" si="181"/>
        <v>2.479417293461439E-289</v>
      </c>
      <c r="HH197" s="86">
        <f t="shared" si="181"/>
        <v>5.1329079123745367E-291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4.0030420689966334E-255</v>
      </c>
      <c r="HP197" s="86">
        <f t="shared" si="226"/>
        <v>0</v>
      </c>
      <c r="HQ197" s="86">
        <f t="shared" si="226"/>
        <v>0</v>
      </c>
      <c r="HS197" s="86">
        <f t="shared" si="246"/>
        <v>7.495073339811992E-43</v>
      </c>
      <c r="HT197" s="86">
        <f t="shared" si="246"/>
        <v>5.5185813084479993E-46</v>
      </c>
      <c r="HU197" s="86">
        <f t="shared" si="246"/>
        <v>8.2558069987267298E-50</v>
      </c>
      <c r="HV197" s="86">
        <f t="shared" si="246"/>
        <v>2.007619049430831E-54</v>
      </c>
      <c r="HW197" s="86">
        <f t="shared" si="246"/>
        <v>2.6110662187872871E-56</v>
      </c>
      <c r="HX197" s="86">
        <f t="shared" si="246"/>
        <v>3.6183731369610828E-57</v>
      </c>
      <c r="HY197" s="86">
        <f t="shared" si="246"/>
        <v>1.4335103231124931E-68</v>
      </c>
      <c r="HZ197" s="86">
        <f t="shared" si="246"/>
        <v>1.9261045507710272E-73</v>
      </c>
      <c r="IA197" s="86">
        <f t="shared" si="246"/>
        <v>9.9111824081160368E-70</v>
      </c>
      <c r="IB197" s="86">
        <f t="shared" si="246"/>
        <v>3.5244285159699364E-82</v>
      </c>
      <c r="IC197" s="86">
        <f t="shared" si="246"/>
        <v>1.4701680675862052E-52</v>
      </c>
      <c r="ID197" s="86">
        <f t="shared" si="246"/>
        <v>1.3889576017915932E-48</v>
      </c>
      <c r="IE197" s="86">
        <f t="shared" si="246"/>
        <v>1.0839871932393068E-44</v>
      </c>
      <c r="IF197" s="86">
        <f t="shared" si="246"/>
        <v>3.4467516134919774E-39</v>
      </c>
      <c r="IG197" s="86">
        <f t="shared" si="246"/>
        <v>2.6458937728527896E-42</v>
      </c>
      <c r="II197" s="86">
        <f t="shared" si="247"/>
        <v>7.1229762874543672E-3</v>
      </c>
      <c r="IJ197" s="86">
        <f t="shared" si="247"/>
        <v>1.5039038204133236E-4</v>
      </c>
      <c r="IK197" s="86">
        <f t="shared" si="247"/>
        <v>5.1586664047221179E-5</v>
      </c>
      <c r="IL197" s="86">
        <f t="shared" si="247"/>
        <v>1.4042636170853647E-5</v>
      </c>
      <c r="IM197" s="86">
        <f t="shared" si="247"/>
        <v>2.0910375069852148E-5</v>
      </c>
      <c r="IN197" s="86">
        <f t="shared" si="247"/>
        <v>4.793879875525655E-6</v>
      </c>
      <c r="IO197" s="86">
        <f t="shared" si="247"/>
        <v>1.6371695375458083E-9</v>
      </c>
      <c r="IP197" s="86">
        <f t="shared" si="247"/>
        <v>7.4661703680674219E-11</v>
      </c>
      <c r="IQ197" s="86">
        <f t="shared" si="247"/>
        <v>5.2764925351734768E-9</v>
      </c>
      <c r="IR197" s="86">
        <f t="shared" si="247"/>
        <v>1.1075645905164622E-8</v>
      </c>
      <c r="IS197" s="86">
        <f t="shared" si="247"/>
        <v>1.3913195700863962E-4</v>
      </c>
      <c r="IT197" s="86">
        <f t="shared" si="247"/>
        <v>1.2493145745867246E-3</v>
      </c>
      <c r="IU197" s="86">
        <f t="shared" si="247"/>
        <v>5.6038523650968628E-3</v>
      </c>
      <c r="IV197" s="86">
        <f t="shared" si="247"/>
        <v>0.27599245104152692</v>
      </c>
      <c r="IW197" s="86">
        <f t="shared" si="247"/>
        <v>7.2613196852898479E-2</v>
      </c>
      <c r="IY197" s="86">
        <f t="shared" si="248"/>
        <v>7.1229762874543672E-3</v>
      </c>
      <c r="IZ197" s="86">
        <f t="shared" si="248"/>
        <v>1.5039038204133236E-4</v>
      </c>
      <c r="JA197" s="86">
        <f t="shared" si="248"/>
        <v>5.1586664047221179E-5</v>
      </c>
      <c r="JB197" s="86">
        <f t="shared" si="248"/>
        <v>1.4042636170853647E-5</v>
      </c>
      <c r="JC197" s="86">
        <f t="shared" si="248"/>
        <v>2.0910375069852148E-5</v>
      </c>
      <c r="JD197" s="86">
        <f t="shared" si="248"/>
        <v>4.793879875525655E-6</v>
      </c>
      <c r="JE197" s="86">
        <f t="shared" si="248"/>
        <v>1.6371695375458083E-9</v>
      </c>
      <c r="JF197" s="86">
        <f t="shared" si="248"/>
        <v>7.4661703680674219E-11</v>
      </c>
      <c r="JG197" s="86">
        <f t="shared" si="248"/>
        <v>5.2764925351734768E-9</v>
      </c>
      <c r="JH197" s="86">
        <f t="shared" si="248"/>
        <v>1.1075645905164622E-8</v>
      </c>
      <c r="JI197" s="86">
        <f t="shared" si="248"/>
        <v>1.3913195700863962E-4</v>
      </c>
      <c r="JJ197" s="86">
        <f t="shared" si="248"/>
        <v>1.2493145745867246E-3</v>
      </c>
      <c r="JK197" s="86">
        <f t="shared" si="248"/>
        <v>5.6038523650968628E-3</v>
      </c>
      <c r="JL197" s="86">
        <f t="shared" si="248"/>
        <v>0.27599245104152692</v>
      </c>
      <c r="JM197" s="86">
        <f t="shared" si="248"/>
        <v>7.2613196852898479E-2</v>
      </c>
    </row>
    <row r="198" spans="2:273" x14ac:dyDescent="0.25">
      <c r="B198" s="2">
        <v>171</v>
      </c>
      <c r="C198" s="37">
        <v>58.267000000000003</v>
      </c>
      <c r="D198" s="37">
        <v>55.73</v>
      </c>
      <c r="E198" s="37">
        <v>53.365000000000002</v>
      </c>
      <c r="F198" s="37">
        <v>53.348999999999997</v>
      </c>
      <c r="G198" s="37">
        <v>52.128999999999998</v>
      </c>
      <c r="H198" s="37">
        <v>50.5</v>
      </c>
      <c r="I198" s="37">
        <v>49.354999999999997</v>
      </c>
      <c r="J198" s="37">
        <v>47.274000000000001</v>
      </c>
      <c r="K198" s="37">
        <v>47.484000000000002</v>
      </c>
      <c r="L198" s="37">
        <v>48.741999999999997</v>
      </c>
      <c r="M198" s="37">
        <v>48.531999999999996</v>
      </c>
      <c r="N198" s="37">
        <v>52.048000000000002</v>
      </c>
      <c r="O198" s="37">
        <v>51.371000000000002</v>
      </c>
      <c r="P198" s="37">
        <v>50.476999999999997</v>
      </c>
      <c r="Q198" s="37">
        <v>52.231000000000002</v>
      </c>
      <c r="S198" s="4">
        <f t="shared" si="249"/>
        <v>58.478039952214814</v>
      </c>
      <c r="T198" s="4">
        <f t="shared" si="249"/>
        <v>54.284330057391969</v>
      </c>
      <c r="U198" s="4">
        <f t="shared" si="249"/>
        <v>52.862977909455225</v>
      </c>
      <c r="V198" s="4">
        <f t="shared" si="249"/>
        <v>53.560642927351644</v>
      </c>
      <c r="W198" s="4">
        <f t="shared" si="249"/>
        <v>51.938640351602551</v>
      </c>
      <c r="X198" s="4">
        <f t="shared" si="249"/>
        <v>51.207266001941385</v>
      </c>
      <c r="Y198" s="4">
        <f t="shared" si="249"/>
        <v>49.064350817299704</v>
      </c>
      <c r="Z198" s="4">
        <f t="shared" si="249"/>
        <v>48.093726252882789</v>
      </c>
      <c r="AA198" s="4">
        <f t="shared" si="249"/>
        <v>47.500822517421589</v>
      </c>
      <c r="AB198" s="4">
        <f t="shared" si="249"/>
        <v>47.818192724821188</v>
      </c>
      <c r="AC198" s="4">
        <f t="shared" si="249"/>
        <v>48.264449789942951</v>
      </c>
      <c r="AD198" s="4">
        <f t="shared" si="249"/>
        <v>51.237899270312226</v>
      </c>
      <c r="AE198" s="4">
        <f t="shared" si="249"/>
        <v>51.459732197464632</v>
      </c>
      <c r="AF198" s="4">
        <f t="shared" si="249"/>
        <v>50.909117445089471</v>
      </c>
      <c r="AG198" s="4">
        <f t="shared" si="249"/>
        <v>54.283423476231448</v>
      </c>
      <c r="AI198" s="4">
        <f t="shared" si="250"/>
        <v>-0.21103995221481142</v>
      </c>
      <c r="AJ198" s="4">
        <f t="shared" si="250"/>
        <v>1.4456699426080277</v>
      </c>
      <c r="AK198" s="4">
        <f t="shared" si="250"/>
        <v>0.5020220905447772</v>
      </c>
      <c r="AL198" s="4">
        <f t="shared" si="250"/>
        <v>-0.21164292735164736</v>
      </c>
      <c r="AM198" s="4">
        <f t="shared" si="250"/>
        <v>0.19035964839744679</v>
      </c>
      <c r="AN198" s="4">
        <f t="shared" si="250"/>
        <v>-0.70726600194138456</v>
      </c>
      <c r="AO198" s="4">
        <f t="shared" si="250"/>
        <v>0.29064918270029239</v>
      </c>
      <c r="AP198" s="4">
        <f t="shared" si="250"/>
        <v>-0.81972625288278778</v>
      </c>
      <c r="AQ198" s="4">
        <f t="shared" si="250"/>
        <v>-1.682251742158769E-2</v>
      </c>
      <c r="AR198" s="4">
        <f t="shared" si="250"/>
        <v>0.92380727517880956</v>
      </c>
      <c r="AS198" s="4">
        <f t="shared" si="250"/>
        <v>0.26755021005704549</v>
      </c>
      <c r="AT198" s="4">
        <f t="shared" si="250"/>
        <v>0.81010072968777536</v>
      </c>
      <c r="AU198" s="4">
        <f t="shared" si="250"/>
        <v>-8.8732197464629792E-2</v>
      </c>
      <c r="AV198" s="4">
        <f t="shared" si="250"/>
        <v>-0.43211744508947447</v>
      </c>
      <c r="AW198" s="4">
        <f t="shared" si="250"/>
        <v>-2.0524234762314464</v>
      </c>
      <c r="AY198" s="2">
        <f t="shared" si="242"/>
        <v>58.477995024683139</v>
      </c>
      <c r="AZ198" s="2">
        <f t="shared" si="242"/>
        <v>54.28432926569559</v>
      </c>
      <c r="BA198" s="2">
        <f t="shared" si="242"/>
        <v>52.862977694542096</v>
      </c>
      <c r="BB198" s="2">
        <f t="shared" si="242"/>
        <v>53.560642893561791</v>
      </c>
      <c r="BC198" s="2">
        <f t="shared" si="242"/>
        <v>51.938640262478344</v>
      </c>
      <c r="BD198" s="2">
        <f t="shared" si="242"/>
        <v>51.207265992518089</v>
      </c>
      <c r="BE198" s="2">
        <f t="shared" si="242"/>
        <v>49.064350817299669</v>
      </c>
      <c r="BF198" s="2">
        <f t="shared" si="242"/>
        <v>48.093726252882789</v>
      </c>
      <c r="BG198" s="2">
        <f t="shared" si="242"/>
        <v>47.500822517421341</v>
      </c>
      <c r="BH198" s="2">
        <f t="shared" si="242"/>
        <v>47.81819272482052</v>
      </c>
      <c r="BI198" s="2">
        <f t="shared" si="242"/>
        <v>48.264446120274265</v>
      </c>
      <c r="BJ198" s="2">
        <f t="shared" si="242"/>
        <v>51.237755510377959</v>
      </c>
      <c r="BK198" s="2">
        <f t="shared" si="242"/>
        <v>51.45797976753596</v>
      </c>
      <c r="BL198" s="2">
        <f t="shared" si="242"/>
        <v>50.31058095912713</v>
      </c>
      <c r="BM198" s="2">
        <f t="shared" si="242"/>
        <v>53.134258902457837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58.267000000000003</v>
      </c>
      <c r="CV198" s="2">
        <f t="shared" si="198"/>
        <v>55.73</v>
      </c>
      <c r="CW198" s="2">
        <f t="shared" si="199"/>
        <v>53.365000000000002</v>
      </c>
      <c r="CX198" s="2">
        <f t="shared" si="200"/>
        <v>53.348999999999997</v>
      </c>
      <c r="CY198" s="2">
        <f t="shared" si="201"/>
        <v>52.128999999999998</v>
      </c>
      <c r="CZ198" s="2">
        <f t="shared" si="202"/>
        <v>50.5</v>
      </c>
      <c r="DA198" s="2">
        <f t="shared" si="203"/>
        <v>49.354999999999997</v>
      </c>
      <c r="DB198" s="2">
        <f t="shared" si="204"/>
        <v>47.274000000000001</v>
      </c>
      <c r="DC198" s="2">
        <f t="shared" si="205"/>
        <v>47.484000000000002</v>
      </c>
      <c r="DD198" s="2">
        <f t="shared" si="206"/>
        <v>48.741999999999997</v>
      </c>
      <c r="DE198" s="2">
        <f t="shared" si="207"/>
        <v>48.531999999999996</v>
      </c>
      <c r="DF198" s="2">
        <f t="shared" si="208"/>
        <v>52.048000000000002</v>
      </c>
      <c r="DG198" s="2">
        <f t="shared" si="209"/>
        <v>51.371000000000002</v>
      </c>
      <c r="DH198" s="2" t="str">
        <f t="shared" si="210"/>
        <v/>
      </c>
      <c r="DI198" s="2" t="str">
        <f t="shared" si="211"/>
        <v/>
      </c>
      <c r="DK198" s="2">
        <f t="shared" si="251"/>
        <v>115.72738296587136</v>
      </c>
      <c r="DL198" s="2">
        <f t="shared" si="251"/>
        <v>88.747880398671114</v>
      </c>
      <c r="DM198" s="2">
        <f t="shared" si="251"/>
        <v>100.82706286116981</v>
      </c>
      <c r="DN198" s="2">
        <f t="shared" si="251"/>
        <v>96.070684083358486</v>
      </c>
      <c r="DO198" s="2">
        <f t="shared" si="251"/>
        <v>84.62413107822411</v>
      </c>
      <c r="DP198" s="2">
        <f t="shared" si="251"/>
        <v>90.469995921454256</v>
      </c>
      <c r="DQ198" s="2">
        <f t="shared" si="251"/>
        <v>89.567892442645046</v>
      </c>
      <c r="DR198" s="2">
        <f t="shared" si="251"/>
        <v>98.1188998796367</v>
      </c>
      <c r="DS198" s="2">
        <f t="shared" si="251"/>
        <v>107.60819601889339</v>
      </c>
      <c r="DT198" s="2">
        <f t="shared" si="251"/>
        <v>113.43229706021813</v>
      </c>
      <c r="DU198" s="2">
        <f t="shared" si="251"/>
        <v>109.57696585365855</v>
      </c>
      <c r="DV198" s="2">
        <f t="shared" si="251"/>
        <v>103.78723467230444</v>
      </c>
      <c r="DW198" s="2">
        <f t="shared" si="251"/>
        <v>103.9333469344609</v>
      </c>
      <c r="DX198" s="2">
        <f t="shared" si="251"/>
        <v>92.991245545152509</v>
      </c>
      <c r="DY198" s="2">
        <f t="shared" si="251"/>
        <v>84.983024882024836</v>
      </c>
      <c r="EA198" s="2">
        <f t="shared" si="240"/>
        <v>58.222427418321587</v>
      </c>
      <c r="EB198" s="2">
        <f t="shared" si="240"/>
        <v>51.852082921732531</v>
      </c>
      <c r="EC198" s="2">
        <f t="shared" si="240"/>
        <v>52.845197072072082</v>
      </c>
      <c r="ED198" s="2">
        <f t="shared" si="240"/>
        <v>53.633018354325486</v>
      </c>
      <c r="EE198" s="2">
        <f t="shared" si="240"/>
        <v>51.727095239539118</v>
      </c>
      <c r="EF198" s="2">
        <f t="shared" si="239"/>
        <v>51.546013160053818</v>
      </c>
      <c r="EG198" s="2">
        <f t="shared" si="239"/>
        <v>48.972059945921842</v>
      </c>
      <c r="EH198" s="2">
        <f t="shared" si="239"/>
        <v>47.799800705246156</v>
      </c>
      <c r="EI198" s="2">
        <f t="shared" si="239"/>
        <v>46.734269344503232</v>
      </c>
      <c r="EJ198" s="2">
        <f t="shared" si="239"/>
        <v>46.655434436145114</v>
      </c>
      <c r="EK198" s="2">
        <f t="shared" si="239"/>
        <v>47.212729595984584</v>
      </c>
      <c r="EL198" s="2">
        <f t="shared" si="179"/>
        <v>50.960159414654839</v>
      </c>
      <c r="EM198" s="2">
        <f t="shared" si="179"/>
        <v>51.589817602409127</v>
      </c>
      <c r="EN198" s="2">
        <f t="shared" si="179"/>
        <v>50.104611331332038</v>
      </c>
      <c r="EO198" s="2">
        <f t="shared" si="179"/>
        <v>52.551107685050759</v>
      </c>
      <c r="EQ198" s="2">
        <f t="shared" si="252"/>
        <v>58.590076386408228</v>
      </c>
      <c r="ER198" s="2">
        <f t="shared" si="252"/>
        <v>55.05967651391984</v>
      </c>
      <c r="ES198" s="2">
        <f t="shared" si="252"/>
        <v>52.86797619371454</v>
      </c>
      <c r="ET198" s="2">
        <f t="shared" si="252"/>
        <v>53.538744283747846</v>
      </c>
      <c r="EU198" s="2">
        <f t="shared" si="252"/>
        <v>52.00380792570796</v>
      </c>
      <c r="EV198" s="2">
        <f t="shared" si="252"/>
        <v>51.110670264974381</v>
      </c>
      <c r="EW198" s="2">
        <f t="shared" si="252"/>
        <v>49.083189308497225</v>
      </c>
      <c r="EX198" s="2">
        <f t="shared" si="252"/>
        <v>48.149781149631835</v>
      </c>
      <c r="EY198" s="2">
        <f t="shared" si="252"/>
        <v>47.671601455641415</v>
      </c>
      <c r="EZ198" s="2">
        <f t="shared" si="252"/>
        <v>48.126370829960322</v>
      </c>
      <c r="FA198" s="2">
        <f t="shared" si="252"/>
        <v>48.625045913717358</v>
      </c>
      <c r="FB198" s="2">
        <f t="shared" si="252"/>
        <v>51.346754299413661</v>
      </c>
      <c r="FC198" s="2">
        <f t="shared" si="252"/>
        <v>51.399604231300671</v>
      </c>
      <c r="FD198" s="2">
        <f t="shared" si="252"/>
        <v>50.40132396434408</v>
      </c>
      <c r="FE198" s="2">
        <f t="shared" si="252"/>
        <v>53.477763279840005</v>
      </c>
      <c r="FG198" s="2">
        <f t="shared" si="253"/>
        <v>0.99999225252385437</v>
      </c>
      <c r="FH198" s="2">
        <f t="shared" si="253"/>
        <v>0.99999246339342107</v>
      </c>
      <c r="FI198" s="2">
        <f t="shared" si="253"/>
        <v>0.99999140090650462</v>
      </c>
      <c r="FJ198" s="2">
        <f t="shared" si="253"/>
        <v>0.99999200088892648</v>
      </c>
      <c r="FK198" s="2">
        <f t="shared" si="253"/>
        <v>0.99999091823260666</v>
      </c>
      <c r="FL198" s="2">
        <f t="shared" si="253"/>
        <v>0.99999092803292011</v>
      </c>
      <c r="FM198" s="2">
        <f t="shared" si="253"/>
        <v>0.99999074931102572</v>
      </c>
      <c r="FN198" s="2">
        <f t="shared" si="253"/>
        <v>0.99999048959283432</v>
      </c>
      <c r="FO198" s="2">
        <f t="shared" si="253"/>
        <v>0.99999034626568262</v>
      </c>
      <c r="FP198" s="2">
        <f t="shared" si="253"/>
        <v>0.99998944266132983</v>
      </c>
      <c r="FQ198" s="2">
        <f t="shared" si="253"/>
        <v>0.9999906621009389</v>
      </c>
      <c r="FR198" s="2">
        <f t="shared" si="253"/>
        <v>0.99999136466108662</v>
      </c>
      <c r="FS198" s="2">
        <f t="shared" si="253"/>
        <v>0.9999915803068663</v>
      </c>
      <c r="FT198" s="2">
        <f t="shared" si="253"/>
        <v>0.9999910822511876</v>
      </c>
      <c r="FU198" s="2">
        <f t="shared" si="253"/>
        <v>0.99998922326349104</v>
      </c>
      <c r="FW198" s="2">
        <f t="shared" si="244"/>
        <v>0.69392847589896778</v>
      </c>
      <c r="FX198" s="2">
        <f t="shared" si="244"/>
        <v>0.75819090073523232</v>
      </c>
      <c r="FY198" s="2">
        <f t="shared" si="244"/>
        <v>0.7624535393693026</v>
      </c>
      <c r="FZ198" s="2">
        <f t="shared" si="244"/>
        <v>0.77131414735801807</v>
      </c>
      <c r="GA198" s="2">
        <f t="shared" si="244"/>
        <v>0.76341371491336396</v>
      </c>
      <c r="GB198" s="2">
        <f t="shared" si="244"/>
        <v>0.77892688374777297</v>
      </c>
      <c r="GC198" s="2">
        <f t="shared" si="244"/>
        <v>0.82710212519577364</v>
      </c>
      <c r="GD198" s="2">
        <f t="shared" si="244"/>
        <v>0.83846682642614334</v>
      </c>
      <c r="GE198" s="2">
        <f t="shared" si="244"/>
        <v>0.81717622078800145</v>
      </c>
      <c r="GF198" s="2">
        <f t="shared" si="244"/>
        <v>0.79000921291185711</v>
      </c>
      <c r="GG198" s="2">
        <f t="shared" si="244"/>
        <v>0.74426257074894964</v>
      </c>
      <c r="GH198" s="2">
        <f t="shared" si="244"/>
        <v>0.7168742447209604</v>
      </c>
      <c r="GI198" s="2">
        <f t="shared" si="244"/>
        <v>0.69542193883020886</v>
      </c>
      <c r="GJ198" s="2">
        <f t="shared" si="244"/>
        <v>0.69288312222088344</v>
      </c>
      <c r="GK198" s="2">
        <f t="shared" si="244"/>
        <v>0.62893022009273825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1.0473018297166086E-145</v>
      </c>
      <c r="HD198" s="86">
        <f t="shared" si="181"/>
        <v>1.4748216196062136E-190</v>
      </c>
      <c r="HE198" s="86">
        <f t="shared" si="181"/>
        <v>2.7099079744535095E-245</v>
      </c>
      <c r="HF198" s="86">
        <f t="shared" si="181"/>
        <v>4.4264224586988416E-242</v>
      </c>
      <c r="HG198" s="86">
        <f t="shared" si="181"/>
        <v>2.2436155040868242E-296</v>
      </c>
      <c r="HH198" s="86">
        <f t="shared" si="181"/>
        <v>4.7213765321257784E-298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1.9552567356440707E-261</v>
      </c>
      <c r="HP198" s="86">
        <f t="shared" si="226"/>
        <v>0</v>
      </c>
      <c r="HQ198" s="86">
        <f t="shared" si="226"/>
        <v>0</v>
      </c>
      <c r="HS198" s="86">
        <f t="shared" si="246"/>
        <v>5.75449536767101E-45</v>
      </c>
      <c r="HT198" s="86">
        <f t="shared" si="246"/>
        <v>3.980505458633307E-48</v>
      </c>
      <c r="HU198" s="86">
        <f t="shared" si="246"/>
        <v>3.8429883787635615E-52</v>
      </c>
      <c r="HV198" s="86">
        <f t="shared" si="246"/>
        <v>6.3124017242047506E-57</v>
      </c>
      <c r="HW198" s="86">
        <f t="shared" si="246"/>
        <v>6.6017414286675857E-59</v>
      </c>
      <c r="HX198" s="86">
        <f t="shared" si="246"/>
        <v>9.0645791160481355E-60</v>
      </c>
      <c r="HY198" s="86">
        <f t="shared" si="246"/>
        <v>1.4974401170579226E-71</v>
      </c>
      <c r="HZ198" s="86">
        <f t="shared" si="246"/>
        <v>1.3387099631645267E-76</v>
      </c>
      <c r="IA198" s="86">
        <f t="shared" si="246"/>
        <v>8.79672764861773E-73</v>
      </c>
      <c r="IB198" s="86">
        <f t="shared" si="246"/>
        <v>6.9930345521441687E-86</v>
      </c>
      <c r="IC198" s="86">
        <f t="shared" si="246"/>
        <v>4.8422776627751549E-55</v>
      </c>
      <c r="ID198" s="86">
        <f t="shared" si="246"/>
        <v>6.1412779604075367E-51</v>
      </c>
      <c r="IE198" s="86">
        <f t="shared" si="246"/>
        <v>6.7670715748063853E-47</v>
      </c>
      <c r="IF198" s="86">
        <f t="shared" si="246"/>
        <v>3.1682571984044016E-41</v>
      </c>
      <c r="IG198" s="86">
        <f t="shared" si="246"/>
        <v>1.5384420070321597E-44</v>
      </c>
      <c r="II198" s="86">
        <f t="shared" si="247"/>
        <v>2.4789020668590863E-3</v>
      </c>
      <c r="IJ198" s="86">
        <f t="shared" si="247"/>
        <v>3.7549321867173453E-5</v>
      </c>
      <c r="IK198" s="86">
        <f t="shared" si="247"/>
        <v>1.1071662959864672E-5</v>
      </c>
      <c r="IL198" s="86">
        <f t="shared" si="247"/>
        <v>2.6141277220513853E-6</v>
      </c>
      <c r="IM198" s="86">
        <f t="shared" si="247"/>
        <v>3.8785042893610969E-6</v>
      </c>
      <c r="IN198" s="86">
        <f t="shared" si="247"/>
        <v>8.0407375133816491E-7</v>
      </c>
      <c r="IO198" s="86">
        <f t="shared" si="247"/>
        <v>1.4815450099126937E-10</v>
      </c>
      <c r="IP198" s="86">
        <f t="shared" si="247"/>
        <v>5.3228810256302436E-12</v>
      </c>
      <c r="IQ198" s="86">
        <f t="shared" si="247"/>
        <v>4.9443077197329315E-10</v>
      </c>
      <c r="IR198" s="86">
        <f t="shared" si="247"/>
        <v>8.2419990151510142E-10</v>
      </c>
      <c r="IS198" s="86">
        <f t="shared" si="247"/>
        <v>3.0656765909232533E-5</v>
      </c>
      <c r="IT198" s="86">
        <f t="shared" si="247"/>
        <v>3.4317497860344878E-4</v>
      </c>
      <c r="IU198" s="86">
        <f t="shared" si="247"/>
        <v>1.8554992397449518E-3</v>
      </c>
      <c r="IV198" s="86">
        <f t="shared" si="247"/>
        <v>0.22342078182211783</v>
      </c>
      <c r="IW198" s="86">
        <f t="shared" si="247"/>
        <v>3.4781273743622422E-2</v>
      </c>
      <c r="IY198" s="86">
        <f t="shared" si="248"/>
        <v>2.4789020668590863E-3</v>
      </c>
      <c r="IZ198" s="86">
        <f t="shared" si="248"/>
        <v>3.7549321867173453E-5</v>
      </c>
      <c r="JA198" s="86">
        <f t="shared" si="248"/>
        <v>1.1071662959864672E-5</v>
      </c>
      <c r="JB198" s="86">
        <f t="shared" si="248"/>
        <v>2.6141277220513853E-6</v>
      </c>
      <c r="JC198" s="86">
        <f t="shared" si="248"/>
        <v>3.8785042893610969E-6</v>
      </c>
      <c r="JD198" s="86">
        <f t="shared" si="248"/>
        <v>8.0407375133816491E-7</v>
      </c>
      <c r="JE198" s="86">
        <f t="shared" si="248"/>
        <v>1.4815450099126937E-10</v>
      </c>
      <c r="JF198" s="86">
        <f t="shared" si="248"/>
        <v>5.3228810256302436E-12</v>
      </c>
      <c r="JG198" s="86">
        <f t="shared" si="248"/>
        <v>4.9443077197329315E-10</v>
      </c>
      <c r="JH198" s="86">
        <f t="shared" si="248"/>
        <v>8.2419990151510142E-10</v>
      </c>
      <c r="JI198" s="86">
        <f t="shared" si="248"/>
        <v>3.0656765909232533E-5</v>
      </c>
      <c r="JJ198" s="86">
        <f t="shared" si="248"/>
        <v>3.4317497860344878E-4</v>
      </c>
      <c r="JK198" s="86">
        <f t="shared" si="248"/>
        <v>1.8554992397449518E-3</v>
      </c>
      <c r="JL198" s="86">
        <f t="shared" si="248"/>
        <v>0.22342078182211783</v>
      </c>
      <c r="JM198" s="86">
        <f t="shared" si="248"/>
        <v>3.4781273743622422E-2</v>
      </c>
    </row>
    <row r="199" spans="2:273" x14ac:dyDescent="0.25">
      <c r="B199" s="2">
        <v>172</v>
      </c>
      <c r="C199" s="37">
        <v>57.466999999999999</v>
      </c>
      <c r="D199" s="37">
        <v>54.555999999999997</v>
      </c>
      <c r="E199" s="37">
        <v>53.19</v>
      </c>
      <c r="F199" s="37">
        <v>52.698</v>
      </c>
      <c r="G199" s="37">
        <v>51.161000000000001</v>
      </c>
      <c r="H199" s="37">
        <v>50.661000000000001</v>
      </c>
      <c r="I199" s="37">
        <v>48.741999999999997</v>
      </c>
      <c r="J199" s="37">
        <v>48.081000000000003</v>
      </c>
      <c r="K199" s="37">
        <v>47.515999999999998</v>
      </c>
      <c r="L199" s="37">
        <v>48.015999999999998</v>
      </c>
      <c r="M199" s="37">
        <v>48.354999999999997</v>
      </c>
      <c r="N199" s="37">
        <v>51.323</v>
      </c>
      <c r="O199" s="37">
        <v>50.194000000000003</v>
      </c>
      <c r="P199" s="37">
        <v>49.6</v>
      </c>
      <c r="Q199" s="37">
        <v>52.277000000000001</v>
      </c>
      <c r="S199" s="4">
        <f t="shared" si="249"/>
        <v>58.389211503761324</v>
      </c>
      <c r="T199" s="4">
        <f t="shared" si="249"/>
        <v>54.24147869363901</v>
      </c>
      <c r="U199" s="4">
        <f t="shared" si="249"/>
        <v>52.736602951231092</v>
      </c>
      <c r="V199" s="4">
        <f t="shared" si="249"/>
        <v>53.443169154727045</v>
      </c>
      <c r="W199" s="4">
        <f t="shared" si="249"/>
        <v>51.832919583487865</v>
      </c>
      <c r="X199" s="4">
        <f t="shared" si="249"/>
        <v>51.099600610965936</v>
      </c>
      <c r="Y199" s="4">
        <f t="shared" si="249"/>
        <v>48.958958521560852</v>
      </c>
      <c r="Z199" s="4">
        <f t="shared" si="249"/>
        <v>47.955731869093057</v>
      </c>
      <c r="AA199" s="4">
        <f t="shared" si="249"/>
        <v>47.353490432213121</v>
      </c>
      <c r="AB199" s="4">
        <f t="shared" si="249"/>
        <v>47.674980410537273</v>
      </c>
      <c r="AC199" s="4">
        <f t="shared" si="249"/>
        <v>48.116777636714559</v>
      </c>
      <c r="AD199" s="4">
        <f t="shared" si="249"/>
        <v>51.089594517187393</v>
      </c>
      <c r="AE199" s="4">
        <f t="shared" si="249"/>
        <v>51.303524855292004</v>
      </c>
      <c r="AF199" s="4">
        <f t="shared" si="249"/>
        <v>50.436817650263002</v>
      </c>
      <c r="AG199" s="4">
        <f t="shared" si="249"/>
        <v>53.385535873825773</v>
      </c>
      <c r="AI199" s="4">
        <f t="shared" si="250"/>
        <v>-0.92221150376132499</v>
      </c>
      <c r="AJ199" s="4">
        <f t="shared" si="250"/>
        <v>0.3145213063609873</v>
      </c>
      <c r="AK199" s="4">
        <f t="shared" si="250"/>
        <v>0.45339704876890607</v>
      </c>
      <c r="AL199" s="4">
        <f t="shared" si="250"/>
        <v>-0.74516915472704426</v>
      </c>
      <c r="AM199" s="4">
        <f t="shared" si="250"/>
        <v>-0.67191958348786329</v>
      </c>
      <c r="AN199" s="4">
        <f t="shared" si="250"/>
        <v>-0.43860061096593483</v>
      </c>
      <c r="AO199" s="4">
        <f t="shared" si="250"/>
        <v>-0.21695852156085493</v>
      </c>
      <c r="AP199" s="4">
        <f t="shared" si="250"/>
        <v>0.12526813090694588</v>
      </c>
      <c r="AQ199" s="4">
        <f t="shared" si="250"/>
        <v>0.16250956778687708</v>
      </c>
      <c r="AR199" s="4">
        <f t="shared" si="250"/>
        <v>0.34101958946272504</v>
      </c>
      <c r="AS199" s="4">
        <f t="shared" si="250"/>
        <v>0.23822236328543767</v>
      </c>
      <c r="AT199" s="4">
        <f t="shared" si="250"/>
        <v>0.23340548281260709</v>
      </c>
      <c r="AU199" s="4">
        <f t="shared" si="250"/>
        <v>-1.1095248552920012</v>
      </c>
      <c r="AV199" s="4">
        <f t="shared" si="250"/>
        <v>-0.8368176502630007</v>
      </c>
      <c r="AW199" s="4">
        <f t="shared" si="250"/>
        <v>-1.1085358738257725</v>
      </c>
      <c r="AY199" s="2">
        <f t="shared" si="242"/>
        <v>58.389203358187984</v>
      </c>
      <c r="AZ199" s="2">
        <f t="shared" si="242"/>
        <v>54.24147860528447</v>
      </c>
      <c r="BA199" s="2">
        <f t="shared" si="242"/>
        <v>52.73660293236</v>
      </c>
      <c r="BB199" s="2">
        <f t="shared" si="242"/>
        <v>53.443169152350492</v>
      </c>
      <c r="BC199" s="2">
        <f t="shared" si="242"/>
        <v>51.832919577291655</v>
      </c>
      <c r="BD199" s="2">
        <f t="shared" si="242"/>
        <v>51.099600610401936</v>
      </c>
      <c r="BE199" s="2">
        <f t="shared" si="242"/>
        <v>48.958958521560852</v>
      </c>
      <c r="BF199" s="2">
        <f t="shared" si="242"/>
        <v>47.955731869093057</v>
      </c>
      <c r="BG199" s="2">
        <f t="shared" si="242"/>
        <v>47.353490432213114</v>
      </c>
      <c r="BH199" s="2">
        <f t="shared" si="242"/>
        <v>47.674980410537259</v>
      </c>
      <c r="BI199" s="2">
        <f t="shared" si="242"/>
        <v>48.116777305009109</v>
      </c>
      <c r="BJ199" s="2">
        <f t="shared" si="242"/>
        <v>51.08957637433447</v>
      </c>
      <c r="BK199" s="2">
        <f t="shared" si="242"/>
        <v>51.303231362717682</v>
      </c>
      <c r="BL199" s="2">
        <f t="shared" si="242"/>
        <v>50.166145211296836</v>
      </c>
      <c r="BM199" s="2">
        <f t="shared" si="242"/>
        <v>52.984841614366758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57.466999999999999</v>
      </c>
      <c r="CV199" s="2">
        <f t="shared" si="198"/>
        <v>54.555999999999997</v>
      </c>
      <c r="CW199" s="2">
        <f t="shared" si="199"/>
        <v>53.19</v>
      </c>
      <c r="CX199" s="2">
        <f t="shared" si="200"/>
        <v>52.698</v>
      </c>
      <c r="CY199" s="2">
        <f t="shared" si="201"/>
        <v>51.161000000000001</v>
      </c>
      <c r="CZ199" s="2">
        <f t="shared" si="202"/>
        <v>50.661000000000001</v>
      </c>
      <c r="DA199" s="2">
        <f t="shared" si="203"/>
        <v>48.741999999999997</v>
      </c>
      <c r="DB199" s="2">
        <f t="shared" si="204"/>
        <v>48.081000000000003</v>
      </c>
      <c r="DC199" s="2">
        <f t="shared" si="205"/>
        <v>47.515999999999998</v>
      </c>
      <c r="DD199" s="2">
        <f t="shared" si="206"/>
        <v>48.015999999999998</v>
      </c>
      <c r="DE199" s="2">
        <f t="shared" si="207"/>
        <v>48.354999999999997</v>
      </c>
      <c r="DF199" s="2">
        <f t="shared" si="208"/>
        <v>51.323</v>
      </c>
      <c r="DG199" s="2">
        <f t="shared" si="209"/>
        <v>50.194000000000003</v>
      </c>
      <c r="DH199" s="2" t="str">
        <f t="shared" si="210"/>
        <v/>
      </c>
      <c r="DI199" s="2" t="str">
        <f t="shared" si="211"/>
        <v/>
      </c>
      <c r="DK199" s="2">
        <f t="shared" si="251"/>
        <v>115.94406629417097</v>
      </c>
      <c r="DL199" s="2">
        <f t="shared" si="251"/>
        <v>88.802456810631242</v>
      </c>
      <c r="DM199" s="2">
        <f t="shared" si="251"/>
        <v>100.99157878787875</v>
      </c>
      <c r="DN199" s="2">
        <f t="shared" si="251"/>
        <v>96.209530504379316</v>
      </c>
      <c r="DO199" s="2">
        <f t="shared" si="251"/>
        <v>84.681089852008455</v>
      </c>
      <c r="DP199" s="2">
        <f t="shared" si="251"/>
        <v>90.569805256192126</v>
      </c>
      <c r="DQ199" s="2">
        <f t="shared" si="251"/>
        <v>89.66695053981104</v>
      </c>
      <c r="DR199" s="2">
        <f t="shared" si="251"/>
        <v>98.27131644600064</v>
      </c>
      <c r="DS199" s="2">
        <f t="shared" si="251"/>
        <v>107.81951160593792</v>
      </c>
      <c r="DT199" s="2">
        <f t="shared" si="251"/>
        <v>113.68212091038409</v>
      </c>
      <c r="DU199" s="2">
        <f t="shared" si="251"/>
        <v>109.77784599303136</v>
      </c>
      <c r="DV199" s="2">
        <f t="shared" si="251"/>
        <v>103.93800634249472</v>
      </c>
      <c r="DW199" s="2">
        <f t="shared" si="251"/>
        <v>104.09048181818183</v>
      </c>
      <c r="DX199" s="2">
        <f t="shared" si="251"/>
        <v>93.113204620960417</v>
      </c>
      <c r="DY199" s="2">
        <f t="shared" si="251"/>
        <v>85.025166966966921</v>
      </c>
      <c r="EA199" s="2">
        <f t="shared" si="240"/>
        <v>58.121449071108259</v>
      </c>
      <c r="EB199" s="2">
        <f t="shared" si="240"/>
        <v>51.712533434650467</v>
      </c>
      <c r="EC199" s="2">
        <f t="shared" si="240"/>
        <v>52.718169200450454</v>
      </c>
      <c r="ED199" s="2">
        <f t="shared" si="240"/>
        <v>53.518169606604239</v>
      </c>
      <c r="EE199" s="2">
        <f t="shared" si="240"/>
        <v>51.613142376331979</v>
      </c>
      <c r="EF199" s="2">
        <f t="shared" si="239"/>
        <v>51.45084601752486</v>
      </c>
      <c r="EG199" s="2">
        <f t="shared" si="239"/>
        <v>48.863820440987908</v>
      </c>
      <c r="EH199" s="2">
        <f t="shared" si="239"/>
        <v>47.652549158164703</v>
      </c>
      <c r="EI199" s="2">
        <f t="shared" si="239"/>
        <v>46.561749436397307</v>
      </c>
      <c r="EJ199" s="2">
        <f t="shared" si="239"/>
        <v>46.470933677440378</v>
      </c>
      <c r="EK199" s="2">
        <f t="shared" si="239"/>
        <v>47.022100385281533</v>
      </c>
      <c r="EL199" s="2">
        <f t="shared" si="179"/>
        <v>50.799917747693613</v>
      </c>
      <c r="EM199" s="2">
        <f t="shared" si="179"/>
        <v>51.440660302792779</v>
      </c>
      <c r="EN199" s="2">
        <f t="shared" si="179"/>
        <v>49.950706228450116</v>
      </c>
      <c r="EO199" s="2">
        <f t="shared" si="179"/>
        <v>52.372339860995453</v>
      </c>
      <c r="EQ199" s="2">
        <f t="shared" si="252"/>
        <v>58.496337625740942</v>
      </c>
      <c r="ER199" s="2">
        <f t="shared" si="252"/>
        <v>54.976735566925655</v>
      </c>
      <c r="ES199" s="2">
        <f t="shared" si="252"/>
        <v>52.741354572633085</v>
      </c>
      <c r="ET199" s="2">
        <f t="shared" si="252"/>
        <v>53.422493307573873</v>
      </c>
      <c r="EU199" s="2">
        <f t="shared" si="252"/>
        <v>51.89468552776755</v>
      </c>
      <c r="EV199" s="2">
        <f t="shared" si="252"/>
        <v>51.008275168401809</v>
      </c>
      <c r="EW199" s="2">
        <f t="shared" si="252"/>
        <v>48.976686459259767</v>
      </c>
      <c r="EX199" s="2">
        <f t="shared" si="252"/>
        <v>48.008485383466279</v>
      </c>
      <c r="EY199" s="2">
        <f t="shared" si="252"/>
        <v>47.514388498874027</v>
      </c>
      <c r="EZ199" s="2">
        <f t="shared" si="252"/>
        <v>47.96606116044935</v>
      </c>
      <c r="FA199" s="2">
        <f t="shared" si="252"/>
        <v>48.459122734087387</v>
      </c>
      <c r="FB199" s="2">
        <f t="shared" si="252"/>
        <v>51.193340427628698</v>
      </c>
      <c r="FC199" s="2">
        <f t="shared" si="252"/>
        <v>51.247771134343139</v>
      </c>
      <c r="FD199" s="2">
        <f t="shared" si="252"/>
        <v>50.252742199156771</v>
      </c>
      <c r="FE199" s="2">
        <f t="shared" si="252"/>
        <v>53.313927702324378</v>
      </c>
      <c r="FG199" s="2">
        <f t="shared" si="253"/>
        <v>0.99999293421296087</v>
      </c>
      <c r="FH199" s="2">
        <f t="shared" si="253"/>
        <v>0.99999312652854999</v>
      </c>
      <c r="FI199" s="2">
        <f t="shared" si="253"/>
        <v>0.99999215752758974</v>
      </c>
      <c r="FJ199" s="2">
        <f t="shared" si="253"/>
        <v>0.99999270471886104</v>
      </c>
      <c r="FK199" s="2">
        <f t="shared" si="253"/>
        <v>0.99999171732307812</v>
      </c>
      <c r="FL199" s="2">
        <f t="shared" si="253"/>
        <v>0.99999172626108446</v>
      </c>
      <c r="FM199" s="2">
        <f t="shared" si="253"/>
        <v>0.99999156326451677</v>
      </c>
      <c r="FN199" s="2">
        <f t="shared" si="253"/>
        <v>0.99999132639832011</v>
      </c>
      <c r="FO199" s="2">
        <f t="shared" si="253"/>
        <v>0.99999119568218364</v>
      </c>
      <c r="FP199" s="2">
        <f t="shared" si="253"/>
        <v>0.99999037158375392</v>
      </c>
      <c r="FQ199" s="2">
        <f t="shared" si="253"/>
        <v>0.99999148372784219</v>
      </c>
      <c r="FR199" s="2">
        <f t="shared" si="253"/>
        <v>0.99999212447132557</v>
      </c>
      <c r="FS199" s="2">
        <f t="shared" si="253"/>
        <v>0.99999232114290915</v>
      </c>
      <c r="FT199" s="2">
        <f t="shared" si="253"/>
        <v>0.99999186691003872</v>
      </c>
      <c r="FU199" s="2">
        <f t="shared" si="253"/>
        <v>0.99999017149017122</v>
      </c>
      <c r="FW199" s="2">
        <f t="shared" si="244"/>
        <v>0.71313386732313178</v>
      </c>
      <c r="FX199" s="2">
        <f t="shared" si="244"/>
        <v>0.77467329890568559</v>
      </c>
      <c r="FY199" s="2">
        <f t="shared" si="244"/>
        <v>0.77873017885955653</v>
      </c>
      <c r="FZ199" s="2">
        <f t="shared" si="244"/>
        <v>0.78715314552245541</v>
      </c>
      <c r="GA199" s="2">
        <f t="shared" si="244"/>
        <v>0.7796435776009204</v>
      </c>
      <c r="GB199" s="2">
        <f t="shared" si="244"/>
        <v>0.79437917765017552</v>
      </c>
      <c r="GC199" s="2">
        <f t="shared" si="244"/>
        <v>0.83987932602603188</v>
      </c>
      <c r="GD199" s="2">
        <f t="shared" si="244"/>
        <v>0.85055592092900023</v>
      </c>
      <c r="GE199" s="2">
        <f t="shared" si="244"/>
        <v>0.8305366577683041</v>
      </c>
      <c r="GF199" s="2">
        <f t="shared" si="244"/>
        <v>0.8048809278710749</v>
      </c>
      <c r="GG199" s="2">
        <f t="shared" si="244"/>
        <v>0.76139558694249421</v>
      </c>
      <c r="GH199" s="2">
        <f t="shared" si="244"/>
        <v>0.73518927822908131</v>
      </c>
      <c r="GI199" s="2">
        <f t="shared" si="244"/>
        <v>0.71457216409926239</v>
      </c>
      <c r="GJ199" s="2">
        <f t="shared" si="244"/>
        <v>0.71212689621406799</v>
      </c>
      <c r="GK199" s="2">
        <f t="shared" si="244"/>
        <v>0.65015795432866019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2.9945635726205628E-149</v>
      </c>
      <c r="HD199" s="86">
        <f t="shared" si="181"/>
        <v>3.6643758515907647E-195</v>
      </c>
      <c r="HE199" s="86">
        <f t="shared" si="181"/>
        <v>3.0541414443480224E-251</v>
      </c>
      <c r="HF199" s="86">
        <f t="shared" si="181"/>
        <v>6.7735510517576961E-248</v>
      </c>
      <c r="HG199" s="86">
        <f t="shared" si="181"/>
        <v>1.6685442309744269E-303</v>
      </c>
      <c r="HH199" s="86">
        <f t="shared" si="181"/>
        <v>3.574570650490607E-305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7.9871400764130425E-268</v>
      </c>
      <c r="HP199" s="86">
        <f t="shared" si="226"/>
        <v>0</v>
      </c>
      <c r="HQ199" s="86">
        <f t="shared" si="226"/>
        <v>0</v>
      </c>
      <c r="HS199" s="86">
        <f t="shared" si="246"/>
        <v>3.9148382804635453E-47</v>
      </c>
      <c r="HT199" s="86">
        <f t="shared" si="246"/>
        <v>2.5577652471018346E-50</v>
      </c>
      <c r="HU199" s="86">
        <f t="shared" si="246"/>
        <v>1.5767440402891094E-54</v>
      </c>
      <c r="HV199" s="86">
        <f t="shared" si="246"/>
        <v>1.7379155835332174E-59</v>
      </c>
      <c r="HW199" s="86">
        <f t="shared" si="246"/>
        <v>1.453788296438438E-61</v>
      </c>
      <c r="HX199" s="86">
        <f t="shared" si="246"/>
        <v>1.9810832650112717E-62</v>
      </c>
      <c r="HY199" s="86">
        <f t="shared" si="246"/>
        <v>1.3475563176620376E-74</v>
      </c>
      <c r="HZ199" s="86">
        <f t="shared" si="246"/>
        <v>7.9599727580765688E-80</v>
      </c>
      <c r="IA199" s="86">
        <f t="shared" si="246"/>
        <v>6.6959762893356671E-76</v>
      </c>
      <c r="IB199" s="86">
        <f t="shared" si="246"/>
        <v>1.1460781174869259E-89</v>
      </c>
      <c r="IC199" s="86">
        <f t="shared" si="246"/>
        <v>1.3930193177729762E-57</v>
      </c>
      <c r="ID199" s="86">
        <f t="shared" si="246"/>
        <v>2.3799014460354289E-53</v>
      </c>
      <c r="IE199" s="86">
        <f t="shared" si="246"/>
        <v>3.7247975641967631E-49</v>
      </c>
      <c r="IF199" s="86">
        <f t="shared" si="246"/>
        <v>2.5757552212934956E-43</v>
      </c>
      <c r="IG199" s="86">
        <f t="shared" si="246"/>
        <v>7.8022352024111878E-47</v>
      </c>
      <c r="II199" s="86">
        <f t="shared" si="247"/>
        <v>7.70688456521492E-4</v>
      </c>
      <c r="IJ199" s="86">
        <f t="shared" si="247"/>
        <v>8.4288451764876149E-6</v>
      </c>
      <c r="IK199" s="86">
        <f t="shared" si="247"/>
        <v>2.1153887478168083E-6</v>
      </c>
      <c r="IL199" s="86">
        <f t="shared" si="247"/>
        <v>4.3052660480104376E-7</v>
      </c>
      <c r="IM199" s="86">
        <f t="shared" si="247"/>
        <v>6.3337149554355108E-7</v>
      </c>
      <c r="IN199" s="86">
        <f t="shared" si="247"/>
        <v>1.1888937254792981E-7</v>
      </c>
      <c r="IO199" s="86">
        <f t="shared" si="247"/>
        <v>1.1665969365207478E-11</v>
      </c>
      <c r="IP199" s="86">
        <f t="shared" si="247"/>
        <v>3.2794280422457296E-13</v>
      </c>
      <c r="IQ199" s="86">
        <f t="shared" si="247"/>
        <v>4.0151659580207339E-11</v>
      </c>
      <c r="IR199" s="86">
        <f t="shared" si="247"/>
        <v>5.1332926210566284E-11</v>
      </c>
      <c r="IS199" s="86">
        <f t="shared" si="247"/>
        <v>5.9638922074679865E-6</v>
      </c>
      <c r="IT199" s="86">
        <f t="shared" si="247"/>
        <v>8.3466446372729486E-5</v>
      </c>
      <c r="IU199" s="86">
        <f t="shared" si="247"/>
        <v>5.4647318967907985E-4</v>
      </c>
      <c r="IV199" s="86">
        <f t="shared" si="247"/>
        <v>0.17716464138609658</v>
      </c>
      <c r="IW199" s="86">
        <f t="shared" si="247"/>
        <v>1.4766733124456075E-2</v>
      </c>
      <c r="IY199" s="86">
        <f t="shared" si="248"/>
        <v>7.70688456521492E-4</v>
      </c>
      <c r="IZ199" s="86">
        <f t="shared" si="248"/>
        <v>8.4288451764876149E-6</v>
      </c>
      <c r="JA199" s="86">
        <f t="shared" si="248"/>
        <v>2.1153887478168083E-6</v>
      </c>
      <c r="JB199" s="86">
        <f t="shared" si="248"/>
        <v>4.3052660480104376E-7</v>
      </c>
      <c r="JC199" s="86">
        <f t="shared" si="248"/>
        <v>6.3337149554355108E-7</v>
      </c>
      <c r="JD199" s="86">
        <f t="shared" si="248"/>
        <v>1.1888937254792981E-7</v>
      </c>
      <c r="JE199" s="86">
        <f t="shared" si="248"/>
        <v>1.1665969365207478E-11</v>
      </c>
      <c r="JF199" s="86">
        <f t="shared" si="248"/>
        <v>3.2794280422457296E-13</v>
      </c>
      <c r="JG199" s="86">
        <f t="shared" si="248"/>
        <v>4.0151659580207339E-11</v>
      </c>
      <c r="JH199" s="86">
        <f t="shared" si="248"/>
        <v>5.1332926210566284E-11</v>
      </c>
      <c r="JI199" s="86">
        <f t="shared" si="248"/>
        <v>5.9638922074679865E-6</v>
      </c>
      <c r="JJ199" s="86">
        <f t="shared" si="248"/>
        <v>8.3466446372729486E-5</v>
      </c>
      <c r="JK199" s="86">
        <f t="shared" si="248"/>
        <v>5.4647318967907985E-4</v>
      </c>
      <c r="JL199" s="86">
        <f t="shared" si="248"/>
        <v>0.17716464138609658</v>
      </c>
      <c r="JM199" s="86">
        <f t="shared" si="248"/>
        <v>1.4766733124456075E-2</v>
      </c>
    </row>
    <row r="200" spans="2:273" x14ac:dyDescent="0.25">
      <c r="B200" s="2">
        <v>173</v>
      </c>
      <c r="C200" s="37">
        <v>57.6</v>
      </c>
      <c r="D200" s="37">
        <v>55.634999999999998</v>
      </c>
      <c r="E200" s="37">
        <v>52.206000000000003</v>
      </c>
      <c r="F200" s="37">
        <v>52.46</v>
      </c>
      <c r="G200" s="37">
        <v>52.531999999999996</v>
      </c>
      <c r="H200" s="37">
        <v>50.515999999999998</v>
      </c>
      <c r="I200" s="37">
        <v>47.984000000000002</v>
      </c>
      <c r="J200" s="37">
        <v>48.097000000000001</v>
      </c>
      <c r="K200" s="37">
        <v>47.371000000000002</v>
      </c>
      <c r="L200" s="37">
        <v>48.338999999999999</v>
      </c>
      <c r="M200" s="37">
        <v>47.338999999999999</v>
      </c>
      <c r="N200" s="37">
        <v>51.371000000000002</v>
      </c>
      <c r="O200" s="37">
        <v>50.225999999999999</v>
      </c>
      <c r="P200" s="37">
        <v>49.462000000000003</v>
      </c>
      <c r="Q200" s="37">
        <v>51.045999999999999</v>
      </c>
      <c r="S200" s="4">
        <f t="shared" si="249"/>
        <v>58.300411687856126</v>
      </c>
      <c r="T200" s="4">
        <f t="shared" si="249"/>
        <v>54.197796747674474</v>
      </c>
      <c r="U200" s="4">
        <f t="shared" si="249"/>
        <v>52.610224979325466</v>
      </c>
      <c r="V200" s="4">
        <f t="shared" si="249"/>
        <v>53.325732477331442</v>
      </c>
      <c r="W200" s="4">
        <f t="shared" si="249"/>
        <v>51.727124505438766</v>
      </c>
      <c r="X200" s="4">
        <f t="shared" si="249"/>
        <v>50.992080997898093</v>
      </c>
      <c r="Y200" s="4">
        <f t="shared" si="249"/>
        <v>48.853524371169797</v>
      </c>
      <c r="Z200" s="4">
        <f t="shared" si="249"/>
        <v>47.817611245088536</v>
      </c>
      <c r="AA200" s="4">
        <f t="shared" si="249"/>
        <v>47.205807700884066</v>
      </c>
      <c r="AB200" s="4">
        <f t="shared" si="249"/>
        <v>47.53125889805591</v>
      </c>
      <c r="AC200" s="4">
        <f t="shared" si="249"/>
        <v>47.968782294823626</v>
      </c>
      <c r="AD200" s="4">
        <f t="shared" si="249"/>
        <v>50.941341712653021</v>
      </c>
      <c r="AE200" s="4">
        <f t="shared" si="249"/>
        <v>51.148569911157267</v>
      </c>
      <c r="AF200" s="4">
        <f t="shared" si="249"/>
        <v>50.135248435434278</v>
      </c>
      <c r="AG200" s="4">
        <f t="shared" si="249"/>
        <v>52.957291045490145</v>
      </c>
      <c r="AI200" s="4">
        <f t="shared" si="250"/>
        <v>-0.70041168785612484</v>
      </c>
      <c r="AJ200" s="4">
        <f t="shared" si="250"/>
        <v>1.4372032523255243</v>
      </c>
      <c r="AK200" s="4">
        <f t="shared" si="250"/>
        <v>-0.40422497932546264</v>
      </c>
      <c r="AL200" s="4">
        <f t="shared" si="250"/>
        <v>-0.86573247733144143</v>
      </c>
      <c r="AM200" s="4">
        <f t="shared" si="250"/>
        <v>0.8048754945612302</v>
      </c>
      <c r="AN200" s="4">
        <f t="shared" si="250"/>
        <v>-0.47608099789809444</v>
      </c>
      <c r="AO200" s="4">
        <f t="shared" si="250"/>
        <v>-0.86952437116979553</v>
      </c>
      <c r="AP200" s="4">
        <f t="shared" si="250"/>
        <v>0.27938875491146575</v>
      </c>
      <c r="AQ200" s="4">
        <f t="shared" si="250"/>
        <v>0.16519229911593669</v>
      </c>
      <c r="AR200" s="4">
        <f t="shared" si="250"/>
        <v>0.80774110194408877</v>
      </c>
      <c r="AS200" s="4">
        <f t="shared" si="250"/>
        <v>-0.62978229482362735</v>
      </c>
      <c r="AT200" s="4">
        <f t="shared" si="250"/>
        <v>0.42965828734698164</v>
      </c>
      <c r="AU200" s="4">
        <f t="shared" si="250"/>
        <v>-0.92256991115726805</v>
      </c>
      <c r="AV200" s="4">
        <f t="shared" si="250"/>
        <v>-0.67324843543427448</v>
      </c>
      <c r="AW200" s="4">
        <f t="shared" si="250"/>
        <v>-1.9112910454901453</v>
      </c>
      <c r="AY200" s="2">
        <f t="shared" si="242"/>
        <v>58.300410435820197</v>
      </c>
      <c r="AZ200" s="2">
        <f t="shared" si="242"/>
        <v>54.19779673927227</v>
      </c>
      <c r="BA200" s="2">
        <f t="shared" si="242"/>
        <v>52.610224977934735</v>
      </c>
      <c r="BB200" s="2">
        <f t="shared" si="242"/>
        <v>53.325732477192481</v>
      </c>
      <c r="BC200" s="2">
        <f t="shared" si="242"/>
        <v>51.727124505083253</v>
      </c>
      <c r="BD200" s="2">
        <f t="shared" si="242"/>
        <v>50.992080997870183</v>
      </c>
      <c r="BE200" s="2">
        <f t="shared" si="242"/>
        <v>48.853524371169797</v>
      </c>
      <c r="BF200" s="2">
        <f t="shared" si="242"/>
        <v>47.817611245088536</v>
      </c>
      <c r="BG200" s="2">
        <f t="shared" si="242"/>
        <v>47.205807700884066</v>
      </c>
      <c r="BH200" s="2">
        <f t="shared" si="242"/>
        <v>47.53125889805591</v>
      </c>
      <c r="BI200" s="2">
        <f t="shared" si="242"/>
        <v>47.968782269965359</v>
      </c>
      <c r="BJ200" s="2">
        <f t="shared" si="242"/>
        <v>50.941339803048919</v>
      </c>
      <c r="BK200" s="2">
        <f t="shared" si="242"/>
        <v>51.148528530496179</v>
      </c>
      <c r="BL200" s="2">
        <f t="shared" si="242"/>
        <v>50.021690377553291</v>
      </c>
      <c r="BM200" s="2">
        <f t="shared" si="242"/>
        <v>52.835507021083046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57.6</v>
      </c>
      <c r="CV200" s="2">
        <f t="shared" si="198"/>
        <v>55.634999999999998</v>
      </c>
      <c r="CW200" s="2">
        <f t="shared" si="199"/>
        <v>52.206000000000003</v>
      </c>
      <c r="CX200" s="2">
        <f t="shared" si="200"/>
        <v>52.46</v>
      </c>
      <c r="CY200" s="2">
        <f t="shared" si="201"/>
        <v>52.531999999999996</v>
      </c>
      <c r="CZ200" s="2">
        <f t="shared" si="202"/>
        <v>50.515999999999998</v>
      </c>
      <c r="DA200" s="2">
        <f t="shared" si="203"/>
        <v>47.984000000000002</v>
      </c>
      <c r="DB200" s="2">
        <f t="shared" si="204"/>
        <v>48.097000000000001</v>
      </c>
      <c r="DC200" s="2">
        <f t="shared" si="205"/>
        <v>47.371000000000002</v>
      </c>
      <c r="DD200" s="2">
        <f t="shared" si="206"/>
        <v>48.338999999999999</v>
      </c>
      <c r="DE200" s="2">
        <f t="shared" si="207"/>
        <v>47.338999999999999</v>
      </c>
      <c r="DF200" s="2">
        <f t="shared" si="208"/>
        <v>51.371000000000002</v>
      </c>
      <c r="DG200" s="2">
        <f t="shared" si="209"/>
        <v>50.225999999999999</v>
      </c>
      <c r="DH200" s="2" t="str">
        <f t="shared" si="210"/>
        <v/>
      </c>
      <c r="DI200" s="2">
        <f t="shared" si="211"/>
        <v>51.045999999999999</v>
      </c>
      <c r="DK200" s="2">
        <f t="shared" si="251"/>
        <v>116.16074962247058</v>
      </c>
      <c r="DL200" s="2">
        <f t="shared" si="251"/>
        <v>88.857033222591383</v>
      </c>
      <c r="DM200" s="2">
        <f t="shared" si="251"/>
        <v>101.15609471458771</v>
      </c>
      <c r="DN200" s="2">
        <f t="shared" si="251"/>
        <v>96.34837692540016</v>
      </c>
      <c r="DO200" s="2">
        <f t="shared" si="251"/>
        <v>84.738048625792814</v>
      </c>
      <c r="DP200" s="2">
        <f t="shared" si="251"/>
        <v>90.669614590929996</v>
      </c>
      <c r="DQ200" s="2">
        <f t="shared" si="251"/>
        <v>89.766008636977034</v>
      </c>
      <c r="DR200" s="2">
        <f t="shared" si="251"/>
        <v>98.423733012364579</v>
      </c>
      <c r="DS200" s="2">
        <f t="shared" si="251"/>
        <v>108.03082719298246</v>
      </c>
      <c r="DT200" s="2">
        <f t="shared" si="251"/>
        <v>113.93194476055004</v>
      </c>
      <c r="DU200" s="2">
        <f t="shared" si="251"/>
        <v>109.97872613240419</v>
      </c>
      <c r="DV200" s="2">
        <f t="shared" si="251"/>
        <v>104.088778012685</v>
      </c>
      <c r="DW200" s="2">
        <f t="shared" si="251"/>
        <v>104.24761670190276</v>
      </c>
      <c r="DX200" s="2">
        <f t="shared" si="251"/>
        <v>93.235163696768325</v>
      </c>
      <c r="DY200" s="2">
        <f t="shared" si="251"/>
        <v>85.067309051909007</v>
      </c>
      <c r="EA200" s="2">
        <f t="shared" si="240"/>
        <v>58.020470723894931</v>
      </c>
      <c r="EB200" s="2">
        <f t="shared" si="240"/>
        <v>51.572983947568396</v>
      </c>
      <c r="EC200" s="2">
        <f t="shared" si="240"/>
        <v>52.591141328828833</v>
      </c>
      <c r="ED200" s="2">
        <f t="shared" si="240"/>
        <v>53.403320858882992</v>
      </c>
      <c r="EE200" s="2">
        <f t="shared" si="240"/>
        <v>51.49918951312484</v>
      </c>
      <c r="EF200" s="2">
        <f t="shared" si="239"/>
        <v>51.355678874995895</v>
      </c>
      <c r="EG200" s="2">
        <f t="shared" si="239"/>
        <v>48.755580936053974</v>
      </c>
      <c r="EH200" s="2">
        <f t="shared" si="239"/>
        <v>47.50529761108325</v>
      </c>
      <c r="EI200" s="2">
        <f t="shared" si="239"/>
        <v>46.389229528291381</v>
      </c>
      <c r="EJ200" s="2">
        <f t="shared" si="239"/>
        <v>46.286432918735635</v>
      </c>
      <c r="EK200" s="2">
        <f t="shared" si="239"/>
        <v>46.831471174578482</v>
      </c>
      <c r="EL200" s="2">
        <f t="shared" si="179"/>
        <v>50.639676080732386</v>
      </c>
      <c r="EM200" s="2">
        <f t="shared" si="179"/>
        <v>51.29150300317643</v>
      </c>
      <c r="EN200" s="2">
        <f t="shared" si="179"/>
        <v>49.796801125568201</v>
      </c>
      <c r="EO200" s="2">
        <f t="shared" si="179"/>
        <v>52.193572036940147</v>
      </c>
      <c r="EQ200" s="2">
        <f t="shared" si="252"/>
        <v>58.402598865073649</v>
      </c>
      <c r="ER200" s="2">
        <f t="shared" si="252"/>
        <v>54.893794619931477</v>
      </c>
      <c r="ES200" s="2">
        <f t="shared" si="252"/>
        <v>52.61473295155163</v>
      </c>
      <c r="ET200" s="2">
        <f t="shared" si="252"/>
        <v>53.306242331399901</v>
      </c>
      <c r="EU200" s="2">
        <f t="shared" si="252"/>
        <v>51.785563129827125</v>
      </c>
      <c r="EV200" s="2">
        <f t="shared" si="252"/>
        <v>50.905880071829245</v>
      </c>
      <c r="EW200" s="2">
        <f t="shared" si="252"/>
        <v>48.870183610022309</v>
      </c>
      <c r="EX200" s="2">
        <f t="shared" si="252"/>
        <v>47.867189617300724</v>
      </c>
      <c r="EY200" s="2">
        <f t="shared" si="252"/>
        <v>47.357175542106631</v>
      </c>
      <c r="EZ200" s="2">
        <f t="shared" si="252"/>
        <v>47.805751490938377</v>
      </c>
      <c r="FA200" s="2">
        <f t="shared" si="252"/>
        <v>48.293199554457409</v>
      </c>
      <c r="FB200" s="2">
        <f t="shared" si="252"/>
        <v>51.039926555843728</v>
      </c>
      <c r="FC200" s="2">
        <f t="shared" si="252"/>
        <v>51.095938037385608</v>
      </c>
      <c r="FD200" s="2">
        <f t="shared" si="252"/>
        <v>50.104160433969469</v>
      </c>
      <c r="FE200" s="2">
        <f t="shared" si="252"/>
        <v>53.150092124808751</v>
      </c>
      <c r="FG200" s="2">
        <f t="shared" si="253"/>
        <v>0.99999355592162531</v>
      </c>
      <c r="FH200" s="2">
        <f t="shared" si="253"/>
        <v>0.99999373131574232</v>
      </c>
      <c r="FI200" s="2">
        <f t="shared" si="253"/>
        <v>0.999992847575219</v>
      </c>
      <c r="FJ200" s="2">
        <f t="shared" si="253"/>
        <v>0.9999933466202543</v>
      </c>
      <c r="FK200" s="2">
        <f t="shared" si="253"/>
        <v>0.99999244610336324</v>
      </c>
      <c r="FL200" s="2">
        <f t="shared" si="253"/>
        <v>0.99999245425493377</v>
      </c>
      <c r="FM200" s="2">
        <f t="shared" si="253"/>
        <v>0.99999230560007857</v>
      </c>
      <c r="FN200" s="2">
        <f t="shared" si="253"/>
        <v>0.99999208957521457</v>
      </c>
      <c r="FO200" s="2">
        <f t="shared" si="253"/>
        <v>0.99999197036049792</v>
      </c>
      <c r="FP200" s="2">
        <f t="shared" si="253"/>
        <v>0.99999121877257835</v>
      </c>
      <c r="FQ200" s="2">
        <f t="shared" si="253"/>
        <v>0.99999223306166107</v>
      </c>
      <c r="FR200" s="2">
        <f t="shared" si="253"/>
        <v>0.99999281742750601</v>
      </c>
      <c r="FS200" s="2">
        <f t="shared" si="253"/>
        <v>0.99999299679436748</v>
      </c>
      <c r="FT200" s="2">
        <f t="shared" si="253"/>
        <v>0.99999258252848977</v>
      </c>
      <c r="FU200" s="2">
        <f t="shared" si="253"/>
        <v>0.99999103628474961</v>
      </c>
      <c r="FW200" s="2">
        <f t="shared" si="244"/>
        <v>0.73160027039349551</v>
      </c>
      <c r="FX200" s="2">
        <f t="shared" si="244"/>
        <v>0.7903428797111991</v>
      </c>
      <c r="FY200" s="2">
        <f t="shared" si="244"/>
        <v>0.79419258903751677</v>
      </c>
      <c r="FZ200" s="2">
        <f t="shared" si="244"/>
        <v>0.80217647996651409</v>
      </c>
      <c r="GA200" s="2">
        <f t="shared" si="244"/>
        <v>0.79505895715614072</v>
      </c>
      <c r="GB200" s="2">
        <f t="shared" si="244"/>
        <v>0.80901622569981735</v>
      </c>
      <c r="GC200" s="2">
        <f t="shared" si="244"/>
        <v>0.851881383772228</v>
      </c>
      <c r="GD200" s="2">
        <f t="shared" si="244"/>
        <v>0.86188929899825928</v>
      </c>
      <c r="GE200" s="2">
        <f t="shared" si="244"/>
        <v>0.84310819109469981</v>
      </c>
      <c r="GF200" s="2">
        <f t="shared" si="244"/>
        <v>0.81894080113350876</v>
      </c>
      <c r="GG200" s="2">
        <f t="shared" si="244"/>
        <v>0.77772358408031017</v>
      </c>
      <c r="GH200" s="2">
        <f t="shared" si="244"/>
        <v>0.7527282014677299</v>
      </c>
      <c r="GI200" s="2">
        <f t="shared" si="244"/>
        <v>0.73298064739932733</v>
      </c>
      <c r="GJ200" s="2">
        <f t="shared" si="244"/>
        <v>0.73063363636634815</v>
      </c>
      <c r="GK200" s="2">
        <f t="shared" si="244"/>
        <v>0.67080694013948017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7.7544909936674094E-153</v>
      </c>
      <c r="HD200" s="86">
        <f t="shared" si="181"/>
        <v>8.0133268310122203E-200</v>
      </c>
      <c r="HE200" s="86">
        <f t="shared" si="181"/>
        <v>2.9179371105343091E-257</v>
      </c>
      <c r="HF200" s="86">
        <f t="shared" si="181"/>
        <v>8.8323696949409715E-254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2.7286707446300531E-274</v>
      </c>
      <c r="HP200" s="86">
        <f t="shared" si="226"/>
        <v>0</v>
      </c>
      <c r="HQ200" s="86">
        <f t="shared" si="226"/>
        <v>0</v>
      </c>
      <c r="HS200" s="86">
        <f t="shared" si="246"/>
        <v>2.3598456536357405E-49</v>
      </c>
      <c r="HT200" s="86">
        <f t="shared" si="246"/>
        <v>1.4641469205149988E-52</v>
      </c>
      <c r="HU200" s="86">
        <f t="shared" si="246"/>
        <v>5.7019792837852924E-57</v>
      </c>
      <c r="HV200" s="86">
        <f t="shared" si="246"/>
        <v>4.1896112674807602E-62</v>
      </c>
      <c r="HW200" s="86">
        <f t="shared" si="246"/>
        <v>2.7882779581577861E-64</v>
      </c>
      <c r="HX200" s="86">
        <f t="shared" si="246"/>
        <v>3.7771931421966751E-65</v>
      </c>
      <c r="HY200" s="86">
        <f t="shared" si="246"/>
        <v>1.0446841409917934E-77</v>
      </c>
      <c r="HZ200" s="86">
        <f t="shared" si="246"/>
        <v>4.0489944685134353E-83</v>
      </c>
      <c r="IA200" s="86">
        <f t="shared" si="246"/>
        <v>4.3711468097851977E-79</v>
      </c>
      <c r="IB200" s="86">
        <f t="shared" si="246"/>
        <v>1.5514054327523187E-93</v>
      </c>
      <c r="IC200" s="86">
        <f t="shared" si="246"/>
        <v>3.5000868694311879E-60</v>
      </c>
      <c r="ID200" s="86">
        <f t="shared" si="246"/>
        <v>8.0831062659021838E-56</v>
      </c>
      <c r="IE200" s="86">
        <f t="shared" si="246"/>
        <v>1.8076646751929409E-51</v>
      </c>
      <c r="IF200" s="86">
        <f t="shared" si="246"/>
        <v>1.8520318618448209E-45</v>
      </c>
      <c r="IG200" s="86">
        <f t="shared" si="246"/>
        <v>3.4512109663531869E-49</v>
      </c>
      <c r="II200" s="86">
        <f t="shared" si="247"/>
        <v>2.1422143641939144E-4</v>
      </c>
      <c r="IJ200" s="86">
        <f t="shared" si="247"/>
        <v>1.7008723706960474E-6</v>
      </c>
      <c r="IK200" s="86">
        <f t="shared" si="247"/>
        <v>3.5972433811718786E-7</v>
      </c>
      <c r="IL200" s="86">
        <f t="shared" si="247"/>
        <v>6.2709159245353738E-8</v>
      </c>
      <c r="IM200" s="86">
        <f t="shared" si="247"/>
        <v>9.1034254716548635E-8</v>
      </c>
      <c r="IN200" s="86">
        <f t="shared" si="247"/>
        <v>1.5490877895018012E-8</v>
      </c>
      <c r="IO200" s="86">
        <f t="shared" si="247"/>
        <v>7.9907143412524706E-13</v>
      </c>
      <c r="IP200" s="86">
        <f t="shared" si="247"/>
        <v>1.7455768391861912E-14</v>
      </c>
      <c r="IQ200" s="86">
        <f t="shared" si="247"/>
        <v>2.8248723653253105E-12</v>
      </c>
      <c r="IR200" s="86">
        <f t="shared" si="247"/>
        <v>2.6746097500176316E-12</v>
      </c>
      <c r="IS200" s="86">
        <f t="shared" si="247"/>
        <v>1.0241557531103044E-6</v>
      </c>
      <c r="IT200" s="86">
        <f t="shared" si="247"/>
        <v>1.7979453739324635E-5</v>
      </c>
      <c r="IU200" s="86">
        <f t="shared" si="247"/>
        <v>1.4326199524934569E-4</v>
      </c>
      <c r="IV200" s="86">
        <f t="shared" si="247"/>
        <v>0.13784470213340003</v>
      </c>
      <c r="IW200" s="86">
        <f t="shared" si="247"/>
        <v>5.5501817616667891E-3</v>
      </c>
      <c r="IY200" s="86">
        <f t="shared" si="248"/>
        <v>2.1422143641939144E-4</v>
      </c>
      <c r="IZ200" s="86">
        <f t="shared" si="248"/>
        <v>1.7008723706960474E-6</v>
      </c>
      <c r="JA200" s="86">
        <f t="shared" si="248"/>
        <v>3.5972433811718786E-7</v>
      </c>
      <c r="JB200" s="86">
        <f t="shared" si="248"/>
        <v>6.2709159245353738E-8</v>
      </c>
      <c r="JC200" s="86">
        <f t="shared" si="248"/>
        <v>9.1034254716548635E-8</v>
      </c>
      <c r="JD200" s="86">
        <f t="shared" si="248"/>
        <v>1.5490877895018012E-8</v>
      </c>
      <c r="JE200" s="86">
        <f t="shared" si="248"/>
        <v>7.9907143412524706E-13</v>
      </c>
      <c r="JF200" s="86">
        <f t="shared" si="248"/>
        <v>1.7455768391861912E-14</v>
      </c>
      <c r="JG200" s="86">
        <f t="shared" si="248"/>
        <v>2.8248723653253105E-12</v>
      </c>
      <c r="JH200" s="86">
        <f t="shared" si="248"/>
        <v>2.6746097500176316E-12</v>
      </c>
      <c r="JI200" s="86">
        <f t="shared" si="248"/>
        <v>1.0241557531103044E-6</v>
      </c>
      <c r="JJ200" s="86">
        <f t="shared" si="248"/>
        <v>1.7979453739324635E-5</v>
      </c>
      <c r="JK200" s="86">
        <f t="shared" si="248"/>
        <v>1.4326199524934569E-4</v>
      </c>
      <c r="JL200" s="86">
        <f t="shared" si="248"/>
        <v>0.13784470213340003</v>
      </c>
      <c r="JM200" s="86">
        <f t="shared" si="248"/>
        <v>5.5501817616667891E-3</v>
      </c>
    </row>
    <row r="201" spans="2:273" x14ac:dyDescent="0.25">
      <c r="B201" s="2">
        <v>174</v>
      </c>
      <c r="C201" s="37">
        <v>58.732999999999997</v>
      </c>
      <c r="D201" s="37">
        <v>55.332999999999998</v>
      </c>
      <c r="E201" s="37">
        <v>51.825000000000003</v>
      </c>
      <c r="F201" s="37">
        <v>53.238</v>
      </c>
      <c r="G201" s="37">
        <v>50.838999999999999</v>
      </c>
      <c r="H201" s="37">
        <v>50.758000000000003</v>
      </c>
      <c r="I201" s="37">
        <v>48.597000000000001</v>
      </c>
      <c r="J201" s="37">
        <v>47.371000000000002</v>
      </c>
      <c r="K201" s="37">
        <v>48.29</v>
      </c>
      <c r="L201" s="37">
        <v>46.968000000000004</v>
      </c>
      <c r="M201" s="37">
        <v>48.387</v>
      </c>
      <c r="N201" s="37">
        <v>50.805999999999997</v>
      </c>
      <c r="O201" s="37">
        <v>50.548000000000002</v>
      </c>
      <c r="P201" s="37">
        <v>48.585000000000001</v>
      </c>
      <c r="Q201" s="37">
        <v>51.262</v>
      </c>
      <c r="S201" s="4">
        <f t="shared" si="249"/>
        <v>58.211587720247238</v>
      </c>
      <c r="T201" s="4">
        <f t="shared" si="249"/>
        <v>54.153135839869016</v>
      </c>
      <c r="U201" s="4">
        <f t="shared" si="249"/>
        <v>52.483842585934113</v>
      </c>
      <c r="V201" s="4">
        <f t="shared" si="249"/>
        <v>53.208335852749585</v>
      </c>
      <c r="W201" s="4">
        <f t="shared" si="249"/>
        <v>51.621242884827581</v>
      </c>
      <c r="X201" s="4">
        <f t="shared" si="249"/>
        <v>50.884722035230887</v>
      </c>
      <c r="Y201" s="4">
        <f t="shared" si="249"/>
        <v>48.748046685855556</v>
      </c>
      <c r="Z201" s="4">
        <f t="shared" si="249"/>
        <v>47.67935983640939</v>
      </c>
      <c r="AA201" s="4">
        <f t="shared" si="249"/>
        <v>47.057756666774196</v>
      </c>
      <c r="AB201" s="4">
        <f t="shared" si="249"/>
        <v>47.386984217127875</v>
      </c>
      <c r="AC201" s="4">
        <f t="shared" si="249"/>
        <v>47.820387796997842</v>
      </c>
      <c r="AD201" s="4">
        <f t="shared" si="249"/>
        <v>50.793021151502444</v>
      </c>
      <c r="AE201" s="4">
        <f t="shared" si="249"/>
        <v>50.993888063347171</v>
      </c>
      <c r="AF201" s="4">
        <f t="shared" si="249"/>
        <v>49.921383381416021</v>
      </c>
      <c r="AG201" s="4">
        <f t="shared" si="249"/>
        <v>52.718374552927131</v>
      </c>
      <c r="AI201" s="4">
        <f t="shared" si="250"/>
        <v>0.52141227975275939</v>
      </c>
      <c r="AJ201" s="4">
        <f t="shared" si="250"/>
        <v>1.1798641601309825</v>
      </c>
      <c r="AK201" s="4">
        <f t="shared" si="250"/>
        <v>-0.65884258593411005</v>
      </c>
      <c r="AL201" s="4">
        <f t="shared" si="250"/>
        <v>2.9664147250414885E-2</v>
      </c>
      <c r="AM201" s="4">
        <f t="shared" si="250"/>
        <v>-0.78224288482758197</v>
      </c>
      <c r="AN201" s="4">
        <f t="shared" si="250"/>
        <v>-0.12672203523088399</v>
      </c>
      <c r="AO201" s="4">
        <f t="shared" si="250"/>
        <v>-0.15104668585555459</v>
      </c>
      <c r="AP201" s="4">
        <f t="shared" si="250"/>
        <v>-0.30835983640938736</v>
      </c>
      <c r="AQ201" s="4">
        <f t="shared" si="250"/>
        <v>1.2322433332258029</v>
      </c>
      <c r="AR201" s="4">
        <f t="shared" si="250"/>
        <v>-0.41898421712787126</v>
      </c>
      <c r="AS201" s="4">
        <f t="shared" si="250"/>
        <v>0.56661220300215831</v>
      </c>
      <c r="AT201" s="4">
        <f t="shared" si="250"/>
        <v>1.2978848497553486E-2</v>
      </c>
      <c r="AU201" s="4">
        <f t="shared" si="250"/>
        <v>-0.44588806334716935</v>
      </c>
      <c r="AV201" s="4">
        <f t="shared" si="250"/>
        <v>-1.3363833814160202</v>
      </c>
      <c r="AW201" s="4">
        <f t="shared" si="250"/>
        <v>-1.4563745529271301</v>
      </c>
      <c r="AY201" s="2">
        <f t="shared" si="242"/>
        <v>58.211587557241891</v>
      </c>
      <c r="AZ201" s="2">
        <f t="shared" si="242"/>
        <v>54.153135839188494</v>
      </c>
      <c r="BA201" s="2">
        <f t="shared" si="242"/>
        <v>52.48384258584813</v>
      </c>
      <c r="BB201" s="2">
        <f t="shared" si="242"/>
        <v>53.208335852742835</v>
      </c>
      <c r="BC201" s="2">
        <f t="shared" si="242"/>
        <v>51.621242884810755</v>
      </c>
      <c r="BD201" s="2">
        <f t="shared" si="242"/>
        <v>50.884722035229743</v>
      </c>
      <c r="BE201" s="2">
        <f t="shared" si="242"/>
        <v>48.748046685855556</v>
      </c>
      <c r="BF201" s="2">
        <f t="shared" si="242"/>
        <v>47.67935983640939</v>
      </c>
      <c r="BG201" s="2">
        <f t="shared" si="242"/>
        <v>47.057756666774196</v>
      </c>
      <c r="BH201" s="2">
        <f t="shared" si="242"/>
        <v>47.386984217127875</v>
      </c>
      <c r="BI201" s="2">
        <f t="shared" si="242"/>
        <v>47.820387795454259</v>
      </c>
      <c r="BJ201" s="2">
        <f t="shared" si="242"/>
        <v>50.793020983999384</v>
      </c>
      <c r="BK201" s="2">
        <f t="shared" si="242"/>
        <v>50.993883156037995</v>
      </c>
      <c r="BL201" s="2">
        <f t="shared" si="242"/>
        <v>49.877194371527843</v>
      </c>
      <c r="BM201" s="2">
        <f t="shared" si="242"/>
        <v>52.68617029460431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58.732999999999997</v>
      </c>
      <c r="CV201" s="2">
        <f t="shared" si="198"/>
        <v>55.332999999999998</v>
      </c>
      <c r="CW201" s="2">
        <f t="shared" si="199"/>
        <v>51.825000000000003</v>
      </c>
      <c r="CX201" s="2">
        <f t="shared" si="200"/>
        <v>53.238</v>
      </c>
      <c r="CY201" s="2">
        <f t="shared" si="201"/>
        <v>50.838999999999999</v>
      </c>
      <c r="CZ201" s="2">
        <f t="shared" si="202"/>
        <v>50.758000000000003</v>
      </c>
      <c r="DA201" s="2">
        <f t="shared" si="203"/>
        <v>48.597000000000001</v>
      </c>
      <c r="DB201" s="2">
        <f t="shared" si="204"/>
        <v>47.371000000000002</v>
      </c>
      <c r="DC201" s="2">
        <f t="shared" si="205"/>
        <v>48.29</v>
      </c>
      <c r="DD201" s="2">
        <f t="shared" si="206"/>
        <v>46.968000000000004</v>
      </c>
      <c r="DE201" s="2">
        <f t="shared" si="207"/>
        <v>48.387</v>
      </c>
      <c r="DF201" s="2">
        <f t="shared" si="208"/>
        <v>50.805999999999997</v>
      </c>
      <c r="DG201" s="2">
        <f t="shared" si="209"/>
        <v>50.548000000000002</v>
      </c>
      <c r="DH201" s="2" t="str">
        <f t="shared" si="210"/>
        <v/>
      </c>
      <c r="DI201" s="2">
        <f t="shared" si="211"/>
        <v>51.262</v>
      </c>
      <c r="DK201" s="2">
        <f t="shared" si="251"/>
        <v>116.37743295077019</v>
      </c>
      <c r="DL201" s="2">
        <f t="shared" si="251"/>
        <v>88.91160963455151</v>
      </c>
      <c r="DM201" s="2">
        <f t="shared" si="251"/>
        <v>101.32061064129665</v>
      </c>
      <c r="DN201" s="2">
        <f t="shared" si="251"/>
        <v>96.487223346421004</v>
      </c>
      <c r="DO201" s="2">
        <f t="shared" si="251"/>
        <v>84.795007399577173</v>
      </c>
      <c r="DP201" s="2">
        <f t="shared" si="251"/>
        <v>90.769423925667866</v>
      </c>
      <c r="DQ201" s="2">
        <f t="shared" si="251"/>
        <v>89.865066734143028</v>
      </c>
      <c r="DR201" s="2">
        <f t="shared" si="251"/>
        <v>98.576149578728504</v>
      </c>
      <c r="DS201" s="2">
        <f t="shared" si="251"/>
        <v>108.242142780027</v>
      </c>
      <c r="DT201" s="2">
        <f t="shared" si="251"/>
        <v>114.18176861071601</v>
      </c>
      <c r="DU201" s="2">
        <f t="shared" si="251"/>
        <v>110.179606271777</v>
      </c>
      <c r="DV201" s="2">
        <f t="shared" si="251"/>
        <v>104.23954968287526</v>
      </c>
      <c r="DW201" s="2">
        <f t="shared" si="251"/>
        <v>104.4047515856237</v>
      </c>
      <c r="DX201" s="2">
        <f t="shared" si="251"/>
        <v>93.357122772576247</v>
      </c>
      <c r="DY201" s="2">
        <f t="shared" si="251"/>
        <v>85.109451136851092</v>
      </c>
      <c r="EA201" s="2">
        <f t="shared" si="240"/>
        <v>57.91949237668161</v>
      </c>
      <c r="EB201" s="2">
        <f t="shared" si="240"/>
        <v>51.433434460486325</v>
      </c>
      <c r="EC201" s="2">
        <f t="shared" si="240"/>
        <v>52.464113457207212</v>
      </c>
      <c r="ED201" s="2">
        <f t="shared" si="240"/>
        <v>53.288472111161745</v>
      </c>
      <c r="EE201" s="2">
        <f t="shared" si="240"/>
        <v>51.385236649917701</v>
      </c>
      <c r="EF201" s="2">
        <f t="shared" si="239"/>
        <v>51.260511732466938</v>
      </c>
      <c r="EG201" s="2">
        <f t="shared" si="239"/>
        <v>48.64734143112004</v>
      </c>
      <c r="EH201" s="2">
        <f t="shared" si="239"/>
        <v>47.358046064001798</v>
      </c>
      <c r="EI201" s="2">
        <f t="shared" si="239"/>
        <v>46.216709620185462</v>
      </c>
      <c r="EJ201" s="2">
        <f t="shared" si="239"/>
        <v>46.101932160030891</v>
      </c>
      <c r="EK201" s="2">
        <f t="shared" si="239"/>
        <v>46.640841963875431</v>
      </c>
      <c r="EL201" s="2">
        <f t="shared" si="179"/>
        <v>50.479434413771159</v>
      </c>
      <c r="EM201" s="2">
        <f t="shared" si="179"/>
        <v>51.142345703560075</v>
      </c>
      <c r="EN201" s="2">
        <f t="shared" si="179"/>
        <v>49.642896022686287</v>
      </c>
      <c r="EO201" s="2">
        <f t="shared" si="179"/>
        <v>52.01480421288484</v>
      </c>
      <c r="EQ201" s="2">
        <f t="shared" si="252"/>
        <v>58.308860104406364</v>
      </c>
      <c r="ER201" s="2">
        <f t="shared" si="252"/>
        <v>54.810853672937299</v>
      </c>
      <c r="ES201" s="2">
        <f t="shared" si="252"/>
        <v>52.488111330470183</v>
      </c>
      <c r="ET201" s="2">
        <f t="shared" si="252"/>
        <v>53.189991355225928</v>
      </c>
      <c r="EU201" s="2">
        <f t="shared" si="252"/>
        <v>51.676440731886707</v>
      </c>
      <c r="EV201" s="2">
        <f t="shared" si="252"/>
        <v>50.80348497525668</v>
      </c>
      <c r="EW201" s="2">
        <f t="shared" si="252"/>
        <v>48.763680760784851</v>
      </c>
      <c r="EX201" s="2">
        <f t="shared" si="252"/>
        <v>47.725893851135162</v>
      </c>
      <c r="EY201" s="2">
        <f t="shared" si="252"/>
        <v>47.199962585339236</v>
      </c>
      <c r="EZ201" s="2">
        <f t="shared" si="252"/>
        <v>47.645441821427397</v>
      </c>
      <c r="FA201" s="2">
        <f t="shared" si="252"/>
        <v>48.127276374827431</v>
      </c>
      <c r="FB201" s="2">
        <f t="shared" si="252"/>
        <v>50.886512684058758</v>
      </c>
      <c r="FC201" s="2">
        <f t="shared" si="252"/>
        <v>50.944104940428076</v>
      </c>
      <c r="FD201" s="2">
        <f t="shared" si="252"/>
        <v>49.955578668782167</v>
      </c>
      <c r="FE201" s="2">
        <f t="shared" si="252"/>
        <v>52.986256547293124</v>
      </c>
      <c r="FG201" s="2">
        <f t="shared" si="253"/>
        <v>0.99999412292734036</v>
      </c>
      <c r="FH201" s="2">
        <f t="shared" si="253"/>
        <v>0.99999428288885506</v>
      </c>
      <c r="FI201" s="2">
        <f t="shared" si="253"/>
        <v>0.99999347690696683</v>
      </c>
      <c r="FJ201" s="2">
        <f t="shared" si="253"/>
        <v>0.99999393204200127</v>
      </c>
      <c r="FK201" s="2">
        <f t="shared" si="253"/>
        <v>0.9999931107598089</v>
      </c>
      <c r="FL201" s="2">
        <f t="shared" si="253"/>
        <v>0.99999311819413939</v>
      </c>
      <c r="FM201" s="2">
        <f t="shared" si="253"/>
        <v>0.9999929826191184</v>
      </c>
      <c r="FN201" s="2">
        <f t="shared" si="253"/>
        <v>0.99999278560183036</v>
      </c>
      <c r="FO201" s="2">
        <f t="shared" si="253"/>
        <v>0.99999267687656401</v>
      </c>
      <c r="FP201" s="2">
        <f t="shared" si="253"/>
        <v>0.99999199141922079</v>
      </c>
      <c r="FQ201" s="2">
        <f t="shared" si="253"/>
        <v>0.99999291646320543</v>
      </c>
      <c r="FR201" s="2">
        <f t="shared" si="253"/>
        <v>0.99999344941189106</v>
      </c>
      <c r="FS201" s="2">
        <f t="shared" si="253"/>
        <v>0.99999361299661726</v>
      </c>
      <c r="FT201" s="2">
        <f t="shared" si="253"/>
        <v>0.9999932351811669</v>
      </c>
      <c r="FU201" s="2">
        <f t="shared" si="253"/>
        <v>0.99999182498808303</v>
      </c>
      <c r="FW201" s="2">
        <f t="shared" si="244"/>
        <v>0.74929584098000435</v>
      </c>
      <c r="FX201" s="2">
        <f t="shared" si="244"/>
        <v>0.80519679102425445</v>
      </c>
      <c r="FY201" s="2">
        <f t="shared" si="244"/>
        <v>0.80883972307943874</v>
      </c>
      <c r="FZ201" s="2">
        <f t="shared" si="244"/>
        <v>0.81638677387289327</v>
      </c>
      <c r="GA201" s="2">
        <f t="shared" si="244"/>
        <v>0.80965921000628982</v>
      </c>
      <c r="GB201" s="2">
        <f t="shared" si="244"/>
        <v>0.82284370437343757</v>
      </c>
      <c r="GC201" s="2">
        <f t="shared" si="244"/>
        <v>0.86313041812516489</v>
      </c>
      <c r="GD201" s="2">
        <f t="shared" si="244"/>
        <v>0.87249203567718858</v>
      </c>
      <c r="GE201" s="2">
        <f t="shared" si="244"/>
        <v>0.85491003482920869</v>
      </c>
      <c r="GF201" s="2">
        <f t="shared" si="244"/>
        <v>0.83219876516040947</v>
      </c>
      <c r="GG201" s="2">
        <f t="shared" si="244"/>
        <v>0.79323765900226484</v>
      </c>
      <c r="GH201" s="2">
        <f t="shared" si="244"/>
        <v>0.7694697376873213</v>
      </c>
      <c r="GI201" s="2">
        <f t="shared" si="244"/>
        <v>0.75061623219005036</v>
      </c>
      <c r="GJ201" s="2">
        <f t="shared" si="244"/>
        <v>0.74837101751214186</v>
      </c>
      <c r="GK201" s="2">
        <f t="shared" si="244"/>
        <v>0.6908167378024167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1.8185684387445725E-156</v>
      </c>
      <c r="HD201" s="86">
        <f t="shared" si="181"/>
        <v>1.5423273957433812E-204</v>
      </c>
      <c r="HE201" s="86">
        <f t="shared" si="181"/>
        <v>2.3632704396144824E-263</v>
      </c>
      <c r="HF201" s="86">
        <f t="shared" si="181"/>
        <v>9.8137260046172746E-260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7.7961788861873907E-281</v>
      </c>
      <c r="HP201" s="86">
        <f t="shared" si="226"/>
        <v>0</v>
      </c>
      <c r="HQ201" s="86">
        <f t="shared" si="226"/>
        <v>0</v>
      </c>
      <c r="HS201" s="86">
        <f t="shared" si="246"/>
        <v>1.2603911417920157E-51</v>
      </c>
      <c r="HT201" s="86">
        <f t="shared" si="246"/>
        <v>7.4662175659730496E-55</v>
      </c>
      <c r="HU201" s="86">
        <f t="shared" si="246"/>
        <v>1.8174093851045529E-59</v>
      </c>
      <c r="HV201" s="86">
        <f t="shared" si="246"/>
        <v>8.8434286824142662E-65</v>
      </c>
      <c r="HW201" s="86">
        <f t="shared" si="246"/>
        <v>4.6575125059784948E-67</v>
      </c>
      <c r="HX201" s="86">
        <f t="shared" si="246"/>
        <v>6.2825826350768382E-68</v>
      </c>
      <c r="HY201" s="86">
        <f t="shared" si="246"/>
        <v>6.9767953675038411E-81</v>
      </c>
      <c r="HZ201" s="86">
        <f t="shared" si="246"/>
        <v>1.7619186096136165E-86</v>
      </c>
      <c r="IA201" s="86">
        <f t="shared" si="246"/>
        <v>2.4471339987756215E-82</v>
      </c>
      <c r="IB201" s="86">
        <f t="shared" si="246"/>
        <v>1.7345645277094541E-97</v>
      </c>
      <c r="IC201" s="86">
        <f t="shared" si="246"/>
        <v>7.6807726675628646E-63</v>
      </c>
      <c r="ID201" s="86">
        <f t="shared" si="246"/>
        <v>2.4060580406357713E-58</v>
      </c>
      <c r="IE201" s="86">
        <f t="shared" si="246"/>
        <v>7.7345522207429904E-54</v>
      </c>
      <c r="IF201" s="86">
        <f t="shared" si="246"/>
        <v>1.1777117491213423E-47</v>
      </c>
      <c r="IG201" s="86">
        <f t="shared" si="246"/>
        <v>1.3314503054845705E-51</v>
      </c>
      <c r="II201" s="86">
        <f t="shared" si="247"/>
        <v>5.3260175291436106E-5</v>
      </c>
      <c r="IJ201" s="86">
        <f t="shared" si="247"/>
        <v>3.0847501827862095E-7</v>
      </c>
      <c r="IK201" s="86">
        <f t="shared" si="247"/>
        <v>5.4427995687863947E-8</v>
      </c>
      <c r="IL201" s="86">
        <f t="shared" si="247"/>
        <v>8.0755453704275251E-9</v>
      </c>
      <c r="IM201" s="86">
        <f t="shared" si="247"/>
        <v>1.1511902509772151E-8</v>
      </c>
      <c r="IN201" s="86">
        <f t="shared" si="247"/>
        <v>1.7780458808689137E-9</v>
      </c>
      <c r="IO201" s="86">
        <f t="shared" si="247"/>
        <v>4.7599144687523887E-14</v>
      </c>
      <c r="IP201" s="86">
        <f t="shared" si="247"/>
        <v>8.0254772786661286E-16</v>
      </c>
      <c r="IQ201" s="86">
        <f t="shared" si="247"/>
        <v>1.7213485757090204E-13</v>
      </c>
      <c r="IR201" s="86">
        <f t="shared" si="247"/>
        <v>1.1653451334290238E-13</v>
      </c>
      <c r="IS201" s="86">
        <f t="shared" si="247"/>
        <v>1.5520576249164135E-7</v>
      </c>
      <c r="IT201" s="86">
        <f t="shared" si="247"/>
        <v>3.4300402124838019E-6</v>
      </c>
      <c r="IU201" s="86">
        <f t="shared" si="247"/>
        <v>3.3443158261787611E-5</v>
      </c>
      <c r="IV201" s="86">
        <f t="shared" si="247"/>
        <v>0.1053537372861123</v>
      </c>
      <c r="IW201" s="86">
        <f t="shared" si="247"/>
        <v>1.8454002718130962E-3</v>
      </c>
      <c r="IY201" s="86">
        <f t="shared" si="248"/>
        <v>5.3260175291436106E-5</v>
      </c>
      <c r="IZ201" s="86">
        <f t="shared" si="248"/>
        <v>3.0847501827862095E-7</v>
      </c>
      <c r="JA201" s="86">
        <f t="shared" si="248"/>
        <v>5.4427995687863947E-8</v>
      </c>
      <c r="JB201" s="86">
        <f t="shared" si="248"/>
        <v>8.0755453704275251E-9</v>
      </c>
      <c r="JC201" s="86">
        <f t="shared" si="248"/>
        <v>1.1511902509772151E-8</v>
      </c>
      <c r="JD201" s="86">
        <f t="shared" si="248"/>
        <v>1.7780458808689137E-9</v>
      </c>
      <c r="JE201" s="86">
        <f t="shared" si="248"/>
        <v>4.7599144687523887E-14</v>
      </c>
      <c r="JF201" s="86">
        <f t="shared" si="248"/>
        <v>8.0254772786661286E-16</v>
      </c>
      <c r="JG201" s="86">
        <f t="shared" si="248"/>
        <v>1.7213485757090204E-13</v>
      </c>
      <c r="JH201" s="86">
        <f t="shared" si="248"/>
        <v>1.1653451334290238E-13</v>
      </c>
      <c r="JI201" s="86">
        <f t="shared" si="248"/>
        <v>1.5520576249164135E-7</v>
      </c>
      <c r="JJ201" s="86">
        <f t="shared" si="248"/>
        <v>3.4300402124838019E-6</v>
      </c>
      <c r="JK201" s="86">
        <f t="shared" si="248"/>
        <v>3.3443158261787611E-5</v>
      </c>
      <c r="JL201" s="86">
        <f t="shared" si="248"/>
        <v>0.1053537372861123</v>
      </c>
      <c r="JM201" s="86">
        <f t="shared" si="248"/>
        <v>1.8454002718130962E-3</v>
      </c>
    </row>
    <row r="202" spans="2:273" x14ac:dyDescent="0.25">
      <c r="B202" s="2">
        <v>175</v>
      </c>
      <c r="C202" s="37">
        <v>59</v>
      </c>
      <c r="D202" s="37">
        <v>54.27</v>
      </c>
      <c r="E202" s="37">
        <v>52.444000000000003</v>
      </c>
      <c r="F202" s="37">
        <v>53.570999999999998</v>
      </c>
      <c r="G202" s="37">
        <v>50.661000000000001</v>
      </c>
      <c r="H202" s="37">
        <v>50.21</v>
      </c>
      <c r="I202" s="37">
        <v>49.097000000000001</v>
      </c>
      <c r="J202" s="37">
        <v>48.21</v>
      </c>
      <c r="K202" s="37">
        <v>46.128999999999998</v>
      </c>
      <c r="L202" s="37">
        <v>47.484000000000002</v>
      </c>
      <c r="M202" s="37">
        <v>47.435000000000002</v>
      </c>
      <c r="N202" s="37">
        <v>50.645000000000003</v>
      </c>
      <c r="O202" s="37">
        <v>49.581000000000003</v>
      </c>
      <c r="P202" s="37">
        <v>48.677</v>
      </c>
      <c r="Q202" s="37">
        <v>50.353999999999999</v>
      </c>
      <c r="S202" s="4">
        <f t="shared" si="249"/>
        <v>58.122708648067004</v>
      </c>
      <c r="T202" s="4">
        <f t="shared" si="249"/>
        <v>54.107370914344216</v>
      </c>
      <c r="U202" s="4">
        <f t="shared" si="249"/>
        <v>52.357454689665779</v>
      </c>
      <c r="V202" s="4">
        <f t="shared" si="249"/>
        <v>53.09098164143105</v>
      </c>
      <c r="W202" s="4">
        <f t="shared" si="249"/>
        <v>51.515264511560225</v>
      </c>
      <c r="X202" s="4">
        <f t="shared" si="249"/>
        <v>50.777535732108852</v>
      </c>
      <c r="Y202" s="4">
        <f t="shared" si="249"/>
        <v>48.642524345582423</v>
      </c>
      <c r="Z202" s="4">
        <f t="shared" si="249"/>
        <v>47.540974713874583</v>
      </c>
      <c r="AA202" s="4">
        <f t="shared" si="249"/>
        <v>46.909324712365134</v>
      </c>
      <c r="AB202" s="4">
        <f t="shared" si="249"/>
        <v>47.242121704746921</v>
      </c>
      <c r="AC202" s="4">
        <f t="shared" si="249"/>
        <v>47.671531006211964</v>
      </c>
      <c r="AD202" s="4">
        <f t="shared" si="249"/>
        <v>50.644598003993821</v>
      </c>
      <c r="AE202" s="4">
        <f t="shared" si="249"/>
        <v>50.839306194493318</v>
      </c>
      <c r="AF202" s="4">
        <f t="shared" si="249"/>
        <v>49.748582955256339</v>
      </c>
      <c r="AG202" s="4">
        <f t="shared" si="249"/>
        <v>52.544150233057849</v>
      </c>
      <c r="AI202" s="4">
        <f t="shared" si="250"/>
        <v>0.87729135193299612</v>
      </c>
      <c r="AJ202" s="4">
        <f t="shared" si="250"/>
        <v>0.16262908565578726</v>
      </c>
      <c r="AK202" s="4">
        <f t="shared" si="250"/>
        <v>8.6545310334223302E-2</v>
      </c>
      <c r="AL202" s="4">
        <f t="shared" si="250"/>
        <v>0.48001835856894814</v>
      </c>
      <c r="AM202" s="4">
        <f t="shared" si="250"/>
        <v>-0.85426451156022409</v>
      </c>
      <c r="AN202" s="4">
        <f t="shared" si="250"/>
        <v>-0.56753573210885122</v>
      </c>
      <c r="AO202" s="4">
        <f t="shared" si="250"/>
        <v>0.45447565441757831</v>
      </c>
      <c r="AP202" s="4">
        <f t="shared" si="250"/>
        <v>0.66902528612541801</v>
      </c>
      <c r="AQ202" s="4">
        <f t="shared" si="250"/>
        <v>-0.78032471236513601</v>
      </c>
      <c r="AR202" s="4">
        <f t="shared" si="250"/>
        <v>0.24187829525308047</v>
      </c>
      <c r="AS202" s="4">
        <f t="shared" si="250"/>
        <v>-0.23653100621196188</v>
      </c>
      <c r="AT202" s="4">
        <f t="shared" si="250"/>
        <v>4.0199600618251452E-4</v>
      </c>
      <c r="AU202" s="4">
        <f t="shared" si="250"/>
        <v>-1.2583061944933149</v>
      </c>
      <c r="AV202" s="4">
        <f t="shared" si="250"/>
        <v>-1.0715829552563392</v>
      </c>
      <c r="AW202" s="4">
        <f t="shared" si="250"/>
        <v>-2.1901502330578495</v>
      </c>
      <c r="AY202" s="2">
        <f t="shared" si="242"/>
        <v>58.122708630105251</v>
      </c>
      <c r="AZ202" s="2">
        <f t="shared" si="242"/>
        <v>54.107370914297292</v>
      </c>
      <c r="BA202" s="2">
        <f t="shared" si="242"/>
        <v>52.357454689661324</v>
      </c>
      <c r="BB202" s="2">
        <f t="shared" si="242"/>
        <v>53.09098164143078</v>
      </c>
      <c r="BC202" s="2">
        <f t="shared" si="242"/>
        <v>51.515264511559572</v>
      </c>
      <c r="BD202" s="2">
        <f t="shared" si="242"/>
        <v>50.777535732108817</v>
      </c>
      <c r="BE202" s="2">
        <f t="shared" si="242"/>
        <v>48.642524345582423</v>
      </c>
      <c r="BF202" s="2">
        <f t="shared" si="242"/>
        <v>47.540974713874583</v>
      </c>
      <c r="BG202" s="2">
        <f t="shared" si="242"/>
        <v>46.909324712365134</v>
      </c>
      <c r="BH202" s="2">
        <f t="shared" si="242"/>
        <v>47.242121704746921</v>
      </c>
      <c r="BI202" s="2">
        <f t="shared" si="242"/>
        <v>47.671531006132582</v>
      </c>
      <c r="BJ202" s="2">
        <f t="shared" si="242"/>
        <v>50.644597991756953</v>
      </c>
      <c r="BK202" s="2">
        <f t="shared" si="242"/>
        <v>50.839305705384227</v>
      </c>
      <c r="BL202" s="2">
        <f t="shared" si="242"/>
        <v>49.732637255031221</v>
      </c>
      <c r="BM202" s="2">
        <f t="shared" si="242"/>
        <v>52.536751806584469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59</v>
      </c>
      <c r="CV202" s="2">
        <f t="shared" si="198"/>
        <v>54.27</v>
      </c>
      <c r="CW202" s="2">
        <f t="shared" si="199"/>
        <v>52.444000000000003</v>
      </c>
      <c r="CX202" s="2">
        <f t="shared" si="200"/>
        <v>53.570999999999998</v>
      </c>
      <c r="CY202" s="2">
        <f t="shared" si="201"/>
        <v>50.661000000000001</v>
      </c>
      <c r="CZ202" s="2">
        <f t="shared" si="202"/>
        <v>50.21</v>
      </c>
      <c r="DA202" s="2">
        <f t="shared" si="203"/>
        <v>49.097000000000001</v>
      </c>
      <c r="DB202" s="2">
        <f t="shared" si="204"/>
        <v>48.21</v>
      </c>
      <c r="DC202" s="2">
        <f t="shared" si="205"/>
        <v>46.128999999999998</v>
      </c>
      <c r="DD202" s="2">
        <f t="shared" si="206"/>
        <v>47.484000000000002</v>
      </c>
      <c r="DE202" s="2">
        <f t="shared" si="207"/>
        <v>47.435000000000002</v>
      </c>
      <c r="DF202" s="2">
        <f t="shared" si="208"/>
        <v>50.645000000000003</v>
      </c>
      <c r="DG202" s="2">
        <f t="shared" si="209"/>
        <v>49.581000000000003</v>
      </c>
      <c r="DH202" s="2" t="str">
        <f t="shared" si="210"/>
        <v/>
      </c>
      <c r="DI202" s="2">
        <f t="shared" si="211"/>
        <v>50.353999999999999</v>
      </c>
      <c r="DK202" s="2">
        <f t="shared" si="251"/>
        <v>116.59411627906979</v>
      </c>
      <c r="DL202" s="2">
        <f t="shared" si="251"/>
        <v>88.966186046511652</v>
      </c>
      <c r="DM202" s="2">
        <f t="shared" si="251"/>
        <v>101.4851265680056</v>
      </c>
      <c r="DN202" s="2">
        <f t="shared" si="251"/>
        <v>96.626069767441834</v>
      </c>
      <c r="DO202" s="2">
        <f t="shared" si="251"/>
        <v>84.851966173361532</v>
      </c>
      <c r="DP202" s="2">
        <f t="shared" si="251"/>
        <v>90.869233260405736</v>
      </c>
      <c r="DQ202" s="2">
        <f t="shared" si="251"/>
        <v>89.964124831309022</v>
      </c>
      <c r="DR202" s="2">
        <f t="shared" si="251"/>
        <v>98.728566145092444</v>
      </c>
      <c r="DS202" s="2">
        <f t="shared" si="251"/>
        <v>108.45345836707153</v>
      </c>
      <c r="DT202" s="2">
        <f t="shared" si="251"/>
        <v>114.43159246088194</v>
      </c>
      <c r="DU202" s="2">
        <f t="shared" si="251"/>
        <v>110.38048641114983</v>
      </c>
      <c r="DV202" s="2">
        <f t="shared" si="251"/>
        <v>104.39032135306554</v>
      </c>
      <c r="DW202" s="2">
        <f t="shared" si="251"/>
        <v>104.56188646934461</v>
      </c>
      <c r="DX202" s="2">
        <f t="shared" si="251"/>
        <v>93.479081848384155</v>
      </c>
      <c r="DY202" s="2">
        <f t="shared" si="251"/>
        <v>85.151593221793178</v>
      </c>
      <c r="EA202" s="2">
        <f t="shared" si="240"/>
        <v>57.81851402946829</v>
      </c>
      <c r="EB202" s="2">
        <f t="shared" si="240"/>
        <v>51.293884973404261</v>
      </c>
      <c r="EC202" s="2">
        <f t="shared" si="240"/>
        <v>52.337085585585591</v>
      </c>
      <c r="ED202" s="2">
        <f t="shared" si="240"/>
        <v>53.173623363440498</v>
      </c>
      <c r="EE202" s="2">
        <f t="shared" si="240"/>
        <v>51.271283786710569</v>
      </c>
      <c r="EF202" s="2">
        <f t="shared" si="239"/>
        <v>51.165344589937973</v>
      </c>
      <c r="EG202" s="2">
        <f t="shared" si="239"/>
        <v>48.539101926186099</v>
      </c>
      <c r="EH202" s="2">
        <f t="shared" si="239"/>
        <v>47.210794516920345</v>
      </c>
      <c r="EI202" s="2">
        <f t="shared" si="239"/>
        <v>46.044189712079536</v>
      </c>
      <c r="EJ202" s="2">
        <f t="shared" si="239"/>
        <v>45.917431401326155</v>
      </c>
      <c r="EK202" s="2">
        <f t="shared" si="239"/>
        <v>46.45021275317238</v>
      </c>
      <c r="EL202" s="2">
        <f t="shared" si="179"/>
        <v>50.319192746809932</v>
      </c>
      <c r="EM202" s="2">
        <f t="shared" si="179"/>
        <v>50.993188403943719</v>
      </c>
      <c r="EN202" s="2">
        <f t="shared" si="179"/>
        <v>49.488990919804365</v>
      </c>
      <c r="EO202" s="2">
        <f t="shared" si="179"/>
        <v>51.836036388829527</v>
      </c>
      <c r="EQ202" s="2">
        <f t="shared" si="252"/>
        <v>58.215121343739071</v>
      </c>
      <c r="ER202" s="2">
        <f t="shared" si="252"/>
        <v>54.727912725943114</v>
      </c>
      <c r="ES202" s="2">
        <f t="shared" si="252"/>
        <v>52.361489709388735</v>
      </c>
      <c r="ET202" s="2">
        <f t="shared" si="252"/>
        <v>53.073740379051955</v>
      </c>
      <c r="EU202" s="2">
        <f t="shared" si="252"/>
        <v>51.567318333946289</v>
      </c>
      <c r="EV202" s="2">
        <f t="shared" si="252"/>
        <v>50.701089878684101</v>
      </c>
      <c r="EW202" s="2">
        <f t="shared" si="252"/>
        <v>48.657177911547393</v>
      </c>
      <c r="EX202" s="2">
        <f t="shared" si="252"/>
        <v>47.584598084969599</v>
      </c>
      <c r="EY202" s="2">
        <f t="shared" si="252"/>
        <v>47.042749628571848</v>
      </c>
      <c r="EZ202" s="2">
        <f t="shared" si="252"/>
        <v>47.485132151916417</v>
      </c>
      <c r="FA202" s="2">
        <f t="shared" si="252"/>
        <v>47.961353195197461</v>
      </c>
      <c r="FB202" s="2">
        <f t="shared" si="252"/>
        <v>50.733098812273795</v>
      </c>
      <c r="FC202" s="2">
        <f t="shared" si="252"/>
        <v>50.792271843470544</v>
      </c>
      <c r="FD202" s="2">
        <f t="shared" si="252"/>
        <v>49.806996903594857</v>
      </c>
      <c r="FE202" s="2">
        <f t="shared" si="252"/>
        <v>52.822420969777497</v>
      </c>
      <c r="FG202" s="2">
        <f t="shared" si="253"/>
        <v>0.999994640043259</v>
      </c>
      <c r="FH202" s="2">
        <f t="shared" si="253"/>
        <v>0.9999947859300431</v>
      </c>
      <c r="FI202" s="2">
        <f t="shared" si="253"/>
        <v>0.99999405086503301</v>
      </c>
      <c r="FJ202" s="2">
        <f t="shared" si="253"/>
        <v>0.99999446595357766</v>
      </c>
      <c r="FK202" s="2">
        <f t="shared" si="253"/>
        <v>0.99999371693446215</v>
      </c>
      <c r="FL202" s="2">
        <f t="shared" si="253"/>
        <v>0.99999372371466033</v>
      </c>
      <c r="FM202" s="2">
        <f t="shared" si="253"/>
        <v>0.99999360006862048</v>
      </c>
      <c r="FN202" s="2">
        <f t="shared" si="253"/>
        <v>0.99999342038649319</v>
      </c>
      <c r="FO202" s="2">
        <f t="shared" si="253"/>
        <v>0.99999332122774498</v>
      </c>
      <c r="FP202" s="2">
        <f t="shared" si="253"/>
        <v>0.99999269608237462</v>
      </c>
      <c r="FQ202" s="2">
        <f t="shared" si="253"/>
        <v>0.99999353973363581</v>
      </c>
      <c r="FR202" s="2">
        <f t="shared" si="253"/>
        <v>0.99999402578919705</v>
      </c>
      <c r="FS202" s="2">
        <f t="shared" si="253"/>
        <v>0.99999417498041032</v>
      </c>
      <c r="FT202" s="2">
        <f t="shared" si="253"/>
        <v>0.99999383040822565</v>
      </c>
      <c r="FU202" s="2">
        <f t="shared" si="253"/>
        <v>0.99999254429515694</v>
      </c>
      <c r="FW202" s="2">
        <f t="shared" si="244"/>
        <v>0.76619758390033421</v>
      </c>
      <c r="FX202" s="2">
        <f t="shared" si="244"/>
        <v>0.81923901540978317</v>
      </c>
      <c r="FY202" s="2">
        <f t="shared" si="244"/>
        <v>0.82267717982875099</v>
      </c>
      <c r="FZ202" s="2">
        <f t="shared" si="244"/>
        <v>0.82979288587206423</v>
      </c>
      <c r="GA202" s="2">
        <f t="shared" si="244"/>
        <v>0.82345029489635369</v>
      </c>
      <c r="GB202" s="2">
        <f t="shared" si="244"/>
        <v>0.83587315617211355</v>
      </c>
      <c r="GC202" s="2">
        <f t="shared" si="244"/>
        <v>0.87365184187698108</v>
      </c>
      <c r="GD202" s="2">
        <f t="shared" si="244"/>
        <v>0.88239187134974184</v>
      </c>
      <c r="GE202" s="2">
        <f t="shared" si="244"/>
        <v>0.86596524526157515</v>
      </c>
      <c r="GF202" s="2">
        <f t="shared" si="244"/>
        <v>0.84467005653575344</v>
      </c>
      <c r="GG202" s="2">
        <f t="shared" si="244"/>
        <v>0.80793631909387664</v>
      </c>
      <c r="GH202" s="2">
        <f t="shared" si="244"/>
        <v>0.78540093937028044</v>
      </c>
      <c r="GI202" s="2">
        <f t="shared" si="244"/>
        <v>0.76745658452432886</v>
      </c>
      <c r="GJ202" s="2">
        <f t="shared" si="244"/>
        <v>0.76531558124404775</v>
      </c>
      <c r="GK202" s="2">
        <f t="shared" si="244"/>
        <v>0.71013582361894501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3.8624348049781585E-160</v>
      </c>
      <c r="HD202" s="86">
        <f t="shared" si="181"/>
        <v>2.6127012858059079E-209</v>
      </c>
      <c r="HE202" s="86">
        <f t="shared" si="181"/>
        <v>1.6225579614123747E-269</v>
      </c>
      <c r="HF202" s="86">
        <f t="shared" si="181"/>
        <v>9.2914844011002199E-266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1.8628669617288332E-287</v>
      </c>
      <c r="HP202" s="86">
        <f t="shared" si="226"/>
        <v>0</v>
      </c>
      <c r="HQ202" s="86">
        <f t="shared" si="226"/>
        <v>0</v>
      </c>
      <c r="HS202" s="86">
        <f t="shared" si="246"/>
        <v>5.9644249571193843E-54</v>
      </c>
      <c r="HT202" s="86">
        <f t="shared" si="246"/>
        <v>3.3915616544634729E-57</v>
      </c>
      <c r="HU202" s="86">
        <f t="shared" si="246"/>
        <v>5.1054447764865013E-62</v>
      </c>
      <c r="HV202" s="86">
        <f t="shared" si="246"/>
        <v>1.6344098962255761E-67</v>
      </c>
      <c r="HW202" s="86">
        <f t="shared" si="246"/>
        <v>6.7755797150402971E-70</v>
      </c>
      <c r="HX202" s="86">
        <f t="shared" si="246"/>
        <v>9.1159408657003583E-71</v>
      </c>
      <c r="HY202" s="86">
        <f t="shared" si="246"/>
        <v>4.0137712533602207E-84</v>
      </c>
      <c r="HZ202" s="86">
        <f t="shared" si="246"/>
        <v>6.5587418235931765E-90</v>
      </c>
      <c r="IA202" s="86">
        <f t="shared" si="246"/>
        <v>1.1748802249274082E-85</v>
      </c>
      <c r="IB202" s="86">
        <f t="shared" si="246"/>
        <v>1.6017757685905771E-101</v>
      </c>
      <c r="IC202" s="86">
        <f t="shared" si="246"/>
        <v>1.472062323322379E-65</v>
      </c>
      <c r="ID202" s="86">
        <f t="shared" si="246"/>
        <v>6.2767162289290432E-61</v>
      </c>
      <c r="IE202" s="86">
        <f t="shared" si="246"/>
        <v>2.9177235725951833E-56</v>
      </c>
      <c r="IF202" s="86">
        <f t="shared" si="246"/>
        <v>6.6231430254060101E-50</v>
      </c>
      <c r="IG202" s="86">
        <f t="shared" si="246"/>
        <v>4.4798840525887194E-54</v>
      </c>
      <c r="II202" s="86">
        <f t="shared" si="247"/>
        <v>1.1845659551664239E-5</v>
      </c>
      <c r="IJ202" s="86">
        <f t="shared" si="247"/>
        <v>5.0268716692257661E-8</v>
      </c>
      <c r="IK202" s="86">
        <f t="shared" si="247"/>
        <v>7.3250485552972233E-9</v>
      </c>
      <c r="IL202" s="86">
        <f t="shared" si="247"/>
        <v>9.1913503726499702E-10</v>
      </c>
      <c r="IM202" s="86">
        <f t="shared" si="247"/>
        <v>1.2803588198392567E-9</v>
      </c>
      <c r="IN202" s="86">
        <f t="shared" si="247"/>
        <v>1.797225801611751E-10</v>
      </c>
      <c r="IO202" s="86">
        <f t="shared" si="247"/>
        <v>2.4652747644895717E-15</v>
      </c>
      <c r="IP202" s="86">
        <f t="shared" si="247"/>
        <v>3.1864536752251861E-17</v>
      </c>
      <c r="IQ202" s="86">
        <f t="shared" si="247"/>
        <v>9.0825251486781521E-15</v>
      </c>
      <c r="IR202" s="86">
        <f t="shared" si="247"/>
        <v>4.2445495444591633E-15</v>
      </c>
      <c r="IS202" s="86">
        <f t="shared" si="247"/>
        <v>2.0749408182563645E-8</v>
      </c>
      <c r="IT202" s="86">
        <f t="shared" si="247"/>
        <v>5.7941461907371685E-7</v>
      </c>
      <c r="IU202" s="86">
        <f t="shared" si="247"/>
        <v>6.9522928443606575E-6</v>
      </c>
      <c r="IV202" s="86">
        <f t="shared" si="247"/>
        <v>7.9149147797644329E-2</v>
      </c>
      <c r="IW202" s="86">
        <f t="shared" si="247"/>
        <v>5.4257144964341521E-4</v>
      </c>
      <c r="IY202" s="86">
        <f t="shared" si="248"/>
        <v>1.1845659551664239E-5</v>
      </c>
      <c r="IZ202" s="86">
        <f t="shared" si="248"/>
        <v>5.0268716692257661E-8</v>
      </c>
      <c r="JA202" s="86">
        <f t="shared" si="248"/>
        <v>7.3250485552972233E-9</v>
      </c>
      <c r="JB202" s="86">
        <f t="shared" si="248"/>
        <v>9.1913503726499702E-10</v>
      </c>
      <c r="JC202" s="86">
        <f t="shared" si="248"/>
        <v>1.2803588198392567E-9</v>
      </c>
      <c r="JD202" s="86">
        <f t="shared" si="248"/>
        <v>1.797225801611751E-10</v>
      </c>
      <c r="JE202" s="86">
        <f t="shared" si="248"/>
        <v>2.4652747644895717E-15</v>
      </c>
      <c r="JF202" s="86">
        <f t="shared" si="248"/>
        <v>3.1864536752251861E-17</v>
      </c>
      <c r="JG202" s="86">
        <f t="shared" si="248"/>
        <v>9.0825251486781521E-15</v>
      </c>
      <c r="JH202" s="86">
        <f t="shared" si="248"/>
        <v>4.2445495444591633E-15</v>
      </c>
      <c r="JI202" s="86">
        <f t="shared" si="248"/>
        <v>2.0749408182563645E-8</v>
      </c>
      <c r="JJ202" s="86">
        <f t="shared" si="248"/>
        <v>5.7941461907371685E-7</v>
      </c>
      <c r="JK202" s="86">
        <f t="shared" si="248"/>
        <v>6.9522928443606575E-6</v>
      </c>
      <c r="JL202" s="86">
        <f t="shared" si="248"/>
        <v>7.9149147797644329E-2</v>
      </c>
      <c r="JM202" s="86">
        <f t="shared" si="248"/>
        <v>5.4257144964341521E-4</v>
      </c>
    </row>
    <row r="203" spans="2:273" x14ac:dyDescent="0.25">
      <c r="B203" s="2">
        <v>176</v>
      </c>
      <c r="C203" s="37">
        <v>56.133000000000003</v>
      </c>
      <c r="D203" s="37">
        <v>54.302</v>
      </c>
      <c r="E203" s="37">
        <v>51.524000000000001</v>
      </c>
      <c r="F203" s="37">
        <v>52.872999999999998</v>
      </c>
      <c r="G203" s="37">
        <v>51.418999999999997</v>
      </c>
      <c r="H203" s="37">
        <v>50.305999999999997</v>
      </c>
      <c r="I203" s="37">
        <v>47.418999999999997</v>
      </c>
      <c r="J203" s="37">
        <v>47.661000000000001</v>
      </c>
      <c r="K203" s="37">
        <v>46.984000000000002</v>
      </c>
      <c r="L203" s="37">
        <v>46.758000000000003</v>
      </c>
      <c r="M203" s="37">
        <v>47.29</v>
      </c>
      <c r="N203" s="37">
        <v>50.484000000000002</v>
      </c>
      <c r="O203" s="37">
        <v>49.918999999999997</v>
      </c>
      <c r="P203" s="37">
        <v>48.569000000000003</v>
      </c>
      <c r="Q203" s="37">
        <v>51.308</v>
      </c>
      <c r="S203" s="4">
        <f t="shared" si="249"/>
        <v>58.033750321302186</v>
      </c>
      <c r="T203" s="4">
        <f t="shared" si="249"/>
        <v>54.060399090635379</v>
      </c>
      <c r="U203" s="4">
        <f t="shared" si="249"/>
        <v>52.231060394821569</v>
      </c>
      <c r="V203" s="4">
        <f t="shared" si="249"/>
        <v>52.973671617919486</v>
      </c>
      <c r="W203" s="4">
        <f t="shared" si="249"/>
        <v>51.409181062642126</v>
      </c>
      <c r="X203" s="4">
        <f t="shared" si="249"/>
        <v>50.670531386639922</v>
      </c>
      <c r="Y203" s="4">
        <f t="shared" si="249"/>
        <v>48.536956733184191</v>
      </c>
      <c r="Z203" s="4">
        <f t="shared" si="249"/>
        <v>47.402454391656619</v>
      </c>
      <c r="AA203" s="4">
        <f t="shared" si="249"/>
        <v>46.760503801699571</v>
      </c>
      <c r="AB203" s="4">
        <f t="shared" si="249"/>
        <v>47.096645387839175</v>
      </c>
      <c r="AC203" s="4">
        <f t="shared" si="249"/>
        <v>47.522159182484643</v>
      </c>
      <c r="AD203" s="4">
        <f t="shared" si="249"/>
        <v>50.49605182691846</v>
      </c>
      <c r="AE203" s="4">
        <f t="shared" si="249"/>
        <v>50.684805234368547</v>
      </c>
      <c r="AF203" s="4">
        <f t="shared" si="249"/>
        <v>49.593336217799902</v>
      </c>
      <c r="AG203" s="4">
        <f t="shared" si="249"/>
        <v>52.388652858379928</v>
      </c>
      <c r="AI203" s="4">
        <f t="shared" si="250"/>
        <v>-1.9007503213021835</v>
      </c>
      <c r="AJ203" s="4">
        <f t="shared" si="250"/>
        <v>0.24160090936462097</v>
      </c>
      <c r="AK203" s="4">
        <f t="shared" si="250"/>
        <v>-0.70706039482156768</v>
      </c>
      <c r="AL203" s="4">
        <f t="shared" si="250"/>
        <v>-0.1006716179194882</v>
      </c>
      <c r="AM203" s="4">
        <f t="shared" si="250"/>
        <v>9.8189373578705386E-3</v>
      </c>
      <c r="AN203" s="4">
        <f t="shared" si="250"/>
        <v>-0.3645313866399249</v>
      </c>
      <c r="AO203" s="4">
        <f t="shared" si="250"/>
        <v>-1.1179567331841938</v>
      </c>
      <c r="AP203" s="4">
        <f t="shared" si="250"/>
        <v>0.25854560834338258</v>
      </c>
      <c r="AQ203" s="4">
        <f t="shared" si="250"/>
        <v>0.2234961983004311</v>
      </c>
      <c r="AR203" s="4">
        <f t="shared" si="250"/>
        <v>-0.33864538783917197</v>
      </c>
      <c r="AS203" s="4">
        <f t="shared" si="250"/>
        <v>-0.23215918248464362</v>
      </c>
      <c r="AT203" s="4">
        <f t="shared" si="250"/>
        <v>-1.205182691845863E-2</v>
      </c>
      <c r="AU203" s="4">
        <f t="shared" si="250"/>
        <v>-0.76580523436854975</v>
      </c>
      <c r="AV203" s="4">
        <f t="shared" si="250"/>
        <v>-1.0243362177998989</v>
      </c>
      <c r="AW203" s="4">
        <f t="shared" si="250"/>
        <v>-1.0806528583799277</v>
      </c>
      <c r="AY203" s="2">
        <f t="shared" si="242"/>
        <v>58.033750319628076</v>
      </c>
      <c r="AZ203" s="2">
        <f t="shared" si="242"/>
        <v>54.060399090632622</v>
      </c>
      <c r="BA203" s="2">
        <f t="shared" si="242"/>
        <v>52.231060394821377</v>
      </c>
      <c r="BB203" s="2">
        <f t="shared" si="242"/>
        <v>52.973671617919479</v>
      </c>
      <c r="BC203" s="2">
        <f t="shared" si="242"/>
        <v>51.409181062642105</v>
      </c>
      <c r="BD203" s="2">
        <f t="shared" si="242"/>
        <v>50.670531386639922</v>
      </c>
      <c r="BE203" s="2">
        <f t="shared" si="242"/>
        <v>48.536956733184191</v>
      </c>
      <c r="BF203" s="2">
        <f t="shared" si="242"/>
        <v>47.402454391656619</v>
      </c>
      <c r="BG203" s="2">
        <f t="shared" si="242"/>
        <v>46.760503801699571</v>
      </c>
      <c r="BH203" s="2">
        <f t="shared" si="242"/>
        <v>47.096645387839175</v>
      </c>
      <c r="BI203" s="2">
        <f t="shared" si="242"/>
        <v>47.522159182481261</v>
      </c>
      <c r="BJ203" s="2">
        <f t="shared" si="242"/>
        <v>50.496051826174316</v>
      </c>
      <c r="BK203" s="2">
        <f t="shared" si="242"/>
        <v>50.684805193422719</v>
      </c>
      <c r="BL203" s="2">
        <f t="shared" si="242"/>
        <v>49.588001340056046</v>
      </c>
      <c r="BM203" s="2">
        <f t="shared" si="242"/>
        <v>52.387178007626297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56.133000000000003</v>
      </c>
      <c r="CV203" s="2">
        <f t="shared" si="198"/>
        <v>54.302</v>
      </c>
      <c r="CW203" s="2">
        <f t="shared" si="199"/>
        <v>51.524000000000001</v>
      </c>
      <c r="CX203" s="2">
        <f t="shared" si="200"/>
        <v>52.872999999999998</v>
      </c>
      <c r="CY203" s="2">
        <f t="shared" si="201"/>
        <v>51.418999999999997</v>
      </c>
      <c r="CZ203" s="2">
        <f t="shared" si="202"/>
        <v>50.305999999999997</v>
      </c>
      <c r="DA203" s="2">
        <f t="shared" si="203"/>
        <v>47.418999999999997</v>
      </c>
      <c r="DB203" s="2">
        <f t="shared" si="204"/>
        <v>47.661000000000001</v>
      </c>
      <c r="DC203" s="2">
        <f t="shared" si="205"/>
        <v>46.984000000000002</v>
      </c>
      <c r="DD203" s="2">
        <f t="shared" si="206"/>
        <v>46.758000000000003</v>
      </c>
      <c r="DE203" s="2">
        <f t="shared" si="207"/>
        <v>47.29</v>
      </c>
      <c r="DF203" s="2">
        <f t="shared" si="208"/>
        <v>50.484000000000002</v>
      </c>
      <c r="DG203" s="2">
        <f t="shared" si="209"/>
        <v>49.918999999999997</v>
      </c>
      <c r="DH203" s="2" t="str">
        <f t="shared" si="210"/>
        <v/>
      </c>
      <c r="DI203" s="2">
        <f t="shared" si="211"/>
        <v>51.308</v>
      </c>
      <c r="DK203" s="2">
        <f t="shared" si="251"/>
        <v>116.81079960736939</v>
      </c>
      <c r="DL203" s="2">
        <f t="shared" si="251"/>
        <v>89.020762458471779</v>
      </c>
      <c r="DM203" s="2">
        <f t="shared" si="251"/>
        <v>101.64964249471456</v>
      </c>
      <c r="DN203" s="2">
        <f t="shared" si="251"/>
        <v>96.764916188462678</v>
      </c>
      <c r="DO203" s="2">
        <f t="shared" si="251"/>
        <v>84.908924947145877</v>
      </c>
      <c r="DP203" s="2">
        <f t="shared" si="251"/>
        <v>90.969042595143591</v>
      </c>
      <c r="DQ203" s="2">
        <f t="shared" si="251"/>
        <v>90.063182928475015</v>
      </c>
      <c r="DR203" s="2">
        <f t="shared" si="251"/>
        <v>98.880982711456369</v>
      </c>
      <c r="DS203" s="2">
        <f t="shared" si="251"/>
        <v>108.66477395411607</v>
      </c>
      <c r="DT203" s="2">
        <f t="shared" si="251"/>
        <v>114.68141631104791</v>
      </c>
      <c r="DU203" s="2">
        <f t="shared" si="251"/>
        <v>110.58136655052266</v>
      </c>
      <c r="DV203" s="2">
        <f t="shared" si="251"/>
        <v>104.54109302325583</v>
      </c>
      <c r="DW203" s="2">
        <f t="shared" si="251"/>
        <v>104.71902135306556</v>
      </c>
      <c r="DX203" s="2">
        <f t="shared" si="251"/>
        <v>93.601040924192063</v>
      </c>
      <c r="DY203" s="2">
        <f t="shared" si="251"/>
        <v>85.193735306735263</v>
      </c>
      <c r="EA203" s="2">
        <f t="shared" si="240"/>
        <v>57.717535682254962</v>
      </c>
      <c r="EB203" s="2">
        <f t="shared" si="240"/>
        <v>51.154335486322196</v>
      </c>
      <c r="EC203" s="2">
        <f t="shared" si="240"/>
        <v>52.21005771396397</v>
      </c>
      <c r="ED203" s="2">
        <f t="shared" si="240"/>
        <v>53.058774615719251</v>
      </c>
      <c r="EE203" s="2">
        <f t="shared" si="240"/>
        <v>51.157330923503423</v>
      </c>
      <c r="EF203" s="2">
        <f t="shared" si="239"/>
        <v>51.070177447409009</v>
      </c>
      <c r="EG203" s="2">
        <f t="shared" si="239"/>
        <v>48.430862421252165</v>
      </c>
      <c r="EH203" s="2">
        <f t="shared" si="239"/>
        <v>47.063542969838892</v>
      </c>
      <c r="EI203" s="2">
        <f t="shared" si="239"/>
        <v>45.871669803973617</v>
      </c>
      <c r="EJ203" s="2">
        <f t="shared" si="239"/>
        <v>45.732930642621412</v>
      </c>
      <c r="EK203" s="2">
        <f t="shared" si="239"/>
        <v>46.259583542469329</v>
      </c>
      <c r="EL203" s="2">
        <f t="shared" si="179"/>
        <v>50.158951079848713</v>
      </c>
      <c r="EM203" s="2">
        <f t="shared" si="179"/>
        <v>50.844031104327371</v>
      </c>
      <c r="EN203" s="2">
        <f t="shared" si="179"/>
        <v>49.335085816922444</v>
      </c>
      <c r="EO203" s="2">
        <f t="shared" si="179"/>
        <v>51.657268564774228</v>
      </c>
      <c r="EQ203" s="2">
        <f t="shared" si="252"/>
        <v>58.121382583071778</v>
      </c>
      <c r="ER203" s="2">
        <f t="shared" si="252"/>
        <v>54.644971778948936</v>
      </c>
      <c r="ES203" s="2">
        <f t="shared" si="252"/>
        <v>52.23486808830728</v>
      </c>
      <c r="ET203" s="2">
        <f t="shared" si="252"/>
        <v>52.957489402877982</v>
      </c>
      <c r="EU203" s="2">
        <f t="shared" si="252"/>
        <v>51.458195936005865</v>
      </c>
      <c r="EV203" s="2">
        <f t="shared" si="252"/>
        <v>50.598694782111536</v>
      </c>
      <c r="EW203" s="2">
        <f t="shared" si="252"/>
        <v>48.550675062309935</v>
      </c>
      <c r="EX203" s="2">
        <f t="shared" si="252"/>
        <v>47.443302318804044</v>
      </c>
      <c r="EY203" s="2">
        <f t="shared" si="252"/>
        <v>46.885536671804459</v>
      </c>
      <c r="EZ203" s="2">
        <f t="shared" si="252"/>
        <v>47.324822482405452</v>
      </c>
      <c r="FA203" s="2">
        <f t="shared" si="252"/>
        <v>47.795430015567483</v>
      </c>
      <c r="FB203" s="2">
        <f t="shared" si="252"/>
        <v>50.579684940488832</v>
      </c>
      <c r="FC203" s="2">
        <f t="shared" si="252"/>
        <v>50.64043874651302</v>
      </c>
      <c r="FD203" s="2">
        <f t="shared" si="252"/>
        <v>49.658415138407548</v>
      </c>
      <c r="FE203" s="2">
        <f t="shared" si="252"/>
        <v>52.65858539226187</v>
      </c>
      <c r="FG203" s="2">
        <f t="shared" si="253"/>
        <v>0.9999951116590482</v>
      </c>
      <c r="FH203" s="2">
        <f t="shared" si="253"/>
        <v>0.99999524470950052</v>
      </c>
      <c r="FI203" s="2">
        <f t="shared" si="253"/>
        <v>0.99999457432158523</v>
      </c>
      <c r="FJ203" s="2">
        <f t="shared" si="253"/>
        <v>0.99999495288721973</v>
      </c>
      <c r="FK203" s="2">
        <f t="shared" si="253"/>
        <v>0.99999426977295713</v>
      </c>
      <c r="FL203" s="2">
        <f t="shared" si="253"/>
        <v>0.9999942759565783</v>
      </c>
      <c r="FM203" s="2">
        <f t="shared" si="253"/>
        <v>0.99999416318992385</v>
      </c>
      <c r="FN203" s="2">
        <f t="shared" si="253"/>
        <v>0.99999399931768895</v>
      </c>
      <c r="FO203" s="2">
        <f t="shared" si="253"/>
        <v>0.9999939088837303</v>
      </c>
      <c r="FP203" s="2">
        <f t="shared" si="253"/>
        <v>0.99999333874367491</v>
      </c>
      <c r="FQ203" s="2">
        <f t="shared" si="253"/>
        <v>0.9999941081637016</v>
      </c>
      <c r="FR203" s="2">
        <f t="shared" si="253"/>
        <v>0.99999455145212701</v>
      </c>
      <c r="FS203" s="2">
        <f t="shared" si="253"/>
        <v>0.99999468751627196</v>
      </c>
      <c r="FT203" s="2">
        <f t="shared" si="253"/>
        <v>0.99999437326237284</v>
      </c>
      <c r="FU203" s="2">
        <f t="shared" si="253"/>
        <v>0.9999932003119073</v>
      </c>
      <c r="FW203" s="2">
        <f t="shared" si="244"/>
        <v>0.78229093429244367</v>
      </c>
      <c r="FX203" s="2">
        <f t="shared" si="244"/>
        <v>0.83247960968837875</v>
      </c>
      <c r="FY203" s="2">
        <f t="shared" si="244"/>
        <v>0.83571643388019112</v>
      </c>
      <c r="FZ203" s="2">
        <f t="shared" si="244"/>
        <v>0.84240912599157747</v>
      </c>
      <c r="GA203" s="2">
        <f t="shared" si="244"/>
        <v>0.83644400107782924</v>
      </c>
      <c r="GB203" s="2">
        <f t="shared" si="244"/>
        <v>0.84812119943661202</v>
      </c>
      <c r="GC203" s="2">
        <f t="shared" si="244"/>
        <v>0.88347365561503122</v>
      </c>
      <c r="GD203" s="2">
        <f t="shared" si="244"/>
        <v>0.89161855460926509</v>
      </c>
      <c r="GE203" s="2">
        <f t="shared" si="244"/>
        <v>0.87629998160258915</v>
      </c>
      <c r="GF203" s="2">
        <f t="shared" si="244"/>
        <v>0.85637442671132724</v>
      </c>
      <c r="GG203" s="2">
        <f t="shared" si="244"/>
        <v>0.82182476484767641</v>
      </c>
      <c r="GH203" s="2">
        <f t="shared" si="244"/>
        <v>0.80051660712395734</v>
      </c>
      <c r="GI203" s="2">
        <f t="shared" si="244"/>
        <v>0.78348776263573283</v>
      </c>
      <c r="GJ203" s="2">
        <f t="shared" si="244"/>
        <v>0.78145232562843958</v>
      </c>
      <c r="GK203" s="2">
        <f t="shared" si="244"/>
        <v>0.72872180443556922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7.4292751945272656E-164</v>
      </c>
      <c r="HD203" s="86">
        <f t="shared" si="181"/>
        <v>3.8953910252289303E-214</v>
      </c>
      <c r="HE203" s="86">
        <f t="shared" si="181"/>
        <v>9.4435428303479189E-276</v>
      </c>
      <c r="HF203" s="86">
        <f t="shared" si="181"/>
        <v>7.4959974790746542E-272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3.7226300242877134E-294</v>
      </c>
      <c r="HP203" s="86">
        <f t="shared" si="226"/>
        <v>0</v>
      </c>
      <c r="HQ203" s="86">
        <f t="shared" si="226"/>
        <v>0</v>
      </c>
      <c r="HS203" s="86">
        <f t="shared" si="246"/>
        <v>2.5007110243295892E-56</v>
      </c>
      <c r="HT203" s="86">
        <f t="shared" si="246"/>
        <v>1.3723772773120107E-59</v>
      </c>
      <c r="HU203" s="86">
        <f t="shared" si="246"/>
        <v>1.2640365520920884E-64</v>
      </c>
      <c r="HV203" s="86">
        <f t="shared" si="246"/>
        <v>2.6447621676057228E-70</v>
      </c>
      <c r="HW203" s="86">
        <f t="shared" si="246"/>
        <v>8.584307716567991E-73</v>
      </c>
      <c r="HX203" s="86">
        <f t="shared" si="246"/>
        <v>1.153855114720947E-73</v>
      </c>
      <c r="HY203" s="86">
        <f t="shared" si="246"/>
        <v>1.9891524328800937E-87</v>
      </c>
      <c r="HZ203" s="86">
        <f t="shared" si="246"/>
        <v>2.0885488724312457E-93</v>
      </c>
      <c r="IA203" s="86">
        <f t="shared" si="246"/>
        <v>4.8372214044231655E-89</v>
      </c>
      <c r="IB203" s="86">
        <f t="shared" si="246"/>
        <v>1.2216635048793122E-105</v>
      </c>
      <c r="IC203" s="86">
        <f t="shared" si="246"/>
        <v>2.4639622486182874E-68</v>
      </c>
      <c r="ID203" s="86">
        <f t="shared" si="246"/>
        <v>1.4349877495298411E-63</v>
      </c>
      <c r="IE203" s="86">
        <f t="shared" si="246"/>
        <v>9.703647390006161E-59</v>
      </c>
      <c r="IF203" s="86">
        <f t="shared" si="246"/>
        <v>3.2939161199387659E-52</v>
      </c>
      <c r="IG203" s="86">
        <f t="shared" si="246"/>
        <v>1.3145744406797949E-56</v>
      </c>
      <c r="II203" s="86">
        <f t="shared" si="247"/>
        <v>2.3566758927641445E-6</v>
      </c>
      <c r="IJ203" s="86">
        <f t="shared" si="247"/>
        <v>7.3584227654946591E-9</v>
      </c>
      <c r="IK203" s="86">
        <f t="shared" si="247"/>
        <v>8.7660094528812926E-10</v>
      </c>
      <c r="IL203" s="86">
        <f t="shared" si="247"/>
        <v>9.2431880907855277E-11</v>
      </c>
      <c r="IM203" s="86">
        <f t="shared" si="247"/>
        <v>1.2520360797472305E-10</v>
      </c>
      <c r="IN203" s="86">
        <f t="shared" si="247"/>
        <v>1.5992941429888591E-11</v>
      </c>
      <c r="IO203" s="86">
        <f t="shared" si="247"/>
        <v>1.1099409646568148E-16</v>
      </c>
      <c r="IP203" s="86">
        <f t="shared" si="247"/>
        <v>1.0923791682216777E-18</v>
      </c>
      <c r="IQ203" s="86">
        <f t="shared" si="247"/>
        <v>4.1487650285418335E-16</v>
      </c>
      <c r="IR203" s="86">
        <f t="shared" si="247"/>
        <v>1.2920080085728306E-16</v>
      </c>
      <c r="IS203" s="86">
        <f t="shared" si="247"/>
        <v>2.4462943179096948E-9</v>
      </c>
      <c r="IT203" s="86">
        <f t="shared" si="247"/>
        <v>8.6639323014955829E-8</v>
      </c>
      <c r="IU203" s="86">
        <f t="shared" si="247"/>
        <v>1.2868683693396935E-6</v>
      </c>
      <c r="IV203" s="86">
        <f t="shared" si="247"/>
        <v>5.8468973879337582E-2</v>
      </c>
      <c r="IW203" s="86">
        <f t="shared" si="247"/>
        <v>1.4103570917523269E-4</v>
      </c>
      <c r="IY203" s="86">
        <f t="shared" si="248"/>
        <v>2.3566758927641445E-6</v>
      </c>
      <c r="IZ203" s="86">
        <f t="shared" si="248"/>
        <v>7.3584227654946591E-9</v>
      </c>
      <c r="JA203" s="86">
        <f t="shared" si="248"/>
        <v>8.7660094528812926E-10</v>
      </c>
      <c r="JB203" s="86">
        <f t="shared" si="248"/>
        <v>9.2431880907855277E-11</v>
      </c>
      <c r="JC203" s="86">
        <f t="shared" si="248"/>
        <v>1.2520360797472305E-10</v>
      </c>
      <c r="JD203" s="86">
        <f t="shared" si="248"/>
        <v>1.5992941429888591E-11</v>
      </c>
      <c r="JE203" s="86">
        <f t="shared" si="248"/>
        <v>1.1099409646568148E-16</v>
      </c>
      <c r="JF203" s="86">
        <f t="shared" si="248"/>
        <v>1.0923791682216777E-18</v>
      </c>
      <c r="JG203" s="86">
        <f t="shared" si="248"/>
        <v>4.1487650285418335E-16</v>
      </c>
      <c r="JH203" s="86">
        <f t="shared" si="248"/>
        <v>1.2920080085728306E-16</v>
      </c>
      <c r="JI203" s="86">
        <f t="shared" si="248"/>
        <v>2.4462943179096948E-9</v>
      </c>
      <c r="JJ203" s="86">
        <f t="shared" si="248"/>
        <v>8.6639323014955829E-8</v>
      </c>
      <c r="JK203" s="86">
        <f t="shared" si="248"/>
        <v>1.2868683693396935E-6</v>
      </c>
      <c r="JL203" s="86">
        <f t="shared" si="248"/>
        <v>5.8468973879337582E-2</v>
      </c>
      <c r="JM203" s="86">
        <f t="shared" si="248"/>
        <v>1.4103570917523269E-4</v>
      </c>
    </row>
    <row r="204" spans="2:273" x14ac:dyDescent="0.25">
      <c r="B204" s="2">
        <v>177</v>
      </c>
      <c r="C204" s="37">
        <v>58.1</v>
      </c>
      <c r="D204" s="37">
        <v>54.302</v>
      </c>
      <c r="E204" s="37">
        <v>52.238</v>
      </c>
      <c r="F204" s="37">
        <v>53.174999999999997</v>
      </c>
      <c r="G204" s="37">
        <v>51.161000000000001</v>
      </c>
      <c r="H204" s="37">
        <v>49.774000000000001</v>
      </c>
      <c r="I204" s="37">
        <v>49.113</v>
      </c>
      <c r="J204" s="37">
        <v>47.741999999999997</v>
      </c>
      <c r="K204" s="37">
        <v>46.935000000000002</v>
      </c>
      <c r="L204" s="37">
        <v>47.354999999999997</v>
      </c>
      <c r="M204" s="37">
        <v>47.694000000000003</v>
      </c>
      <c r="N204" s="37">
        <v>50.79</v>
      </c>
      <c r="O204" s="37">
        <v>50.515999999999998</v>
      </c>
      <c r="P204" s="37">
        <v>49.4</v>
      </c>
      <c r="Q204" s="37">
        <v>50.768999999999998</v>
      </c>
      <c r="S204" s="4">
        <f t="shared" si="249"/>
        <v>57.944692123184311</v>
      </c>
      <c r="T204" s="4">
        <f t="shared" si="249"/>
        <v>54.012138536045882</v>
      </c>
      <c r="U204" s="4">
        <f t="shared" si="249"/>
        <v>52.104658969301582</v>
      </c>
      <c r="V204" s="4">
        <f t="shared" si="249"/>
        <v>52.85640701093412</v>
      </c>
      <c r="W204" s="4">
        <f t="shared" si="249"/>
        <v>51.302985995715588</v>
      </c>
      <c r="X204" s="4">
        <f t="shared" si="249"/>
        <v>50.56371577688526</v>
      </c>
      <c r="Y204" s="4">
        <f t="shared" si="249"/>
        <v>48.43134367642925</v>
      </c>
      <c r="Z204" s="4">
        <f t="shared" si="249"/>
        <v>47.263798655497503</v>
      </c>
      <c r="AA204" s="4">
        <f t="shared" si="249"/>
        <v>46.611290004015608</v>
      </c>
      <c r="AB204" s="4">
        <f t="shared" si="249"/>
        <v>46.9505372826303</v>
      </c>
      <c r="AC204" s="4">
        <f t="shared" si="249"/>
        <v>47.372229387623641</v>
      </c>
      <c r="AD204" s="4">
        <f t="shared" si="249"/>
        <v>50.347366384786959</v>
      </c>
      <c r="AE204" s="4">
        <f t="shared" si="249"/>
        <v>50.530389189886584</v>
      </c>
      <c r="AF204" s="4">
        <f t="shared" si="249"/>
        <v>49.44492579195132</v>
      </c>
      <c r="AG204" s="4">
        <f t="shared" si="249"/>
        <v>52.237636962354813</v>
      </c>
      <c r="AI204" s="4">
        <f t="shared" si="250"/>
        <v>0.1553078768156908</v>
      </c>
      <c r="AJ204" s="4">
        <f t="shared" si="250"/>
        <v>0.28986146395411794</v>
      </c>
      <c r="AK204" s="4">
        <f t="shared" si="250"/>
        <v>0.13334103069841774</v>
      </c>
      <c r="AL204" s="4">
        <f t="shared" si="250"/>
        <v>0.31859298906587696</v>
      </c>
      <c r="AM204" s="4">
        <f t="shared" si="250"/>
        <v>-0.14198599571558645</v>
      </c>
      <c r="AN204" s="4">
        <f t="shared" si="250"/>
        <v>-0.7897157768852594</v>
      </c>
      <c r="AO204" s="4">
        <f t="shared" si="250"/>
        <v>0.68165632357074912</v>
      </c>
      <c r="AP204" s="4">
        <f t="shared" si="250"/>
        <v>0.47820134450249441</v>
      </c>
      <c r="AQ204" s="4">
        <f t="shared" si="250"/>
        <v>0.32370999598439454</v>
      </c>
      <c r="AR204" s="4">
        <f t="shared" si="250"/>
        <v>0.40446271736969663</v>
      </c>
      <c r="AS204" s="4">
        <f t="shared" si="250"/>
        <v>0.32177061237636195</v>
      </c>
      <c r="AT204" s="4">
        <f t="shared" si="250"/>
        <v>0.44263361521304034</v>
      </c>
      <c r="AU204" s="4">
        <f t="shared" si="250"/>
        <v>-1.4389189886585996E-2</v>
      </c>
      <c r="AV204" s="4">
        <f t="shared" si="250"/>
        <v>-4.4925791951321514E-2</v>
      </c>
      <c r="AW204" s="4">
        <f t="shared" si="250"/>
        <v>-1.4686369623548146</v>
      </c>
      <c r="AY204" s="2">
        <f t="shared" si="242"/>
        <v>57.944692123052398</v>
      </c>
      <c r="AZ204" s="2">
        <f t="shared" si="242"/>
        <v>54.012138536045747</v>
      </c>
      <c r="BA204" s="2">
        <f t="shared" si="242"/>
        <v>52.104658969301575</v>
      </c>
      <c r="BB204" s="2">
        <f t="shared" si="242"/>
        <v>52.85640701093412</v>
      </c>
      <c r="BC204" s="2">
        <f t="shared" si="242"/>
        <v>51.302985995715588</v>
      </c>
      <c r="BD204" s="2">
        <f t="shared" si="242"/>
        <v>50.56371577688526</v>
      </c>
      <c r="BE204" s="2">
        <f t="shared" si="242"/>
        <v>48.43134367642925</v>
      </c>
      <c r="BF204" s="2">
        <f t="shared" si="242"/>
        <v>47.263798655497503</v>
      </c>
      <c r="BG204" s="2">
        <f t="shared" si="242"/>
        <v>46.611290004015608</v>
      </c>
      <c r="BH204" s="2">
        <f t="shared" si="242"/>
        <v>46.9505372826303</v>
      </c>
      <c r="BI204" s="2">
        <f t="shared" si="242"/>
        <v>47.37222938762352</v>
      </c>
      <c r="BJ204" s="2">
        <f t="shared" si="242"/>
        <v>50.347366384749307</v>
      </c>
      <c r="BK204" s="2">
        <f t="shared" si="242"/>
        <v>50.530389187009021</v>
      </c>
      <c r="BL204" s="2">
        <f t="shared" si="242"/>
        <v>49.443271231571941</v>
      </c>
      <c r="BM204" s="2">
        <f t="shared" si="242"/>
        <v>52.237382094935107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58.1</v>
      </c>
      <c r="CV204" s="2">
        <f t="shared" si="198"/>
        <v>54.302</v>
      </c>
      <c r="CW204" s="2">
        <f t="shared" si="199"/>
        <v>52.238</v>
      </c>
      <c r="CX204" s="2">
        <f t="shared" si="200"/>
        <v>53.174999999999997</v>
      </c>
      <c r="CY204" s="2">
        <f t="shared" si="201"/>
        <v>51.161000000000001</v>
      </c>
      <c r="CZ204" s="2">
        <f t="shared" si="202"/>
        <v>49.774000000000001</v>
      </c>
      <c r="DA204" s="2">
        <f t="shared" si="203"/>
        <v>49.113</v>
      </c>
      <c r="DB204" s="2">
        <f t="shared" si="204"/>
        <v>47.741999999999997</v>
      </c>
      <c r="DC204" s="2">
        <f t="shared" si="205"/>
        <v>46.935000000000002</v>
      </c>
      <c r="DD204" s="2">
        <f t="shared" si="206"/>
        <v>47.354999999999997</v>
      </c>
      <c r="DE204" s="2">
        <f t="shared" si="207"/>
        <v>47.694000000000003</v>
      </c>
      <c r="DF204" s="2">
        <f t="shared" si="208"/>
        <v>50.79</v>
      </c>
      <c r="DG204" s="2">
        <f t="shared" si="209"/>
        <v>50.515999999999998</v>
      </c>
      <c r="DH204" s="2" t="str">
        <f t="shared" si="210"/>
        <v/>
      </c>
      <c r="DI204" s="2">
        <f t="shared" si="211"/>
        <v>50.768999999999998</v>
      </c>
      <c r="DK204" s="2">
        <f t="shared" si="251"/>
        <v>117.027482935669</v>
      </c>
      <c r="DL204" s="2">
        <f t="shared" si="251"/>
        <v>89.075338870431906</v>
      </c>
      <c r="DM204" s="2">
        <f t="shared" si="251"/>
        <v>101.8141584214235</v>
      </c>
      <c r="DN204" s="2">
        <f t="shared" si="251"/>
        <v>96.903762609483522</v>
      </c>
      <c r="DO204" s="2">
        <f t="shared" si="251"/>
        <v>84.965883720930236</v>
      </c>
      <c r="DP204" s="2">
        <f t="shared" si="251"/>
        <v>91.068851929881461</v>
      </c>
      <c r="DQ204" s="2">
        <f t="shared" si="251"/>
        <v>90.162241025641009</v>
      </c>
      <c r="DR204" s="2">
        <f t="shared" si="251"/>
        <v>99.033399277820308</v>
      </c>
      <c r="DS204" s="2">
        <f t="shared" si="251"/>
        <v>108.87608954116061</v>
      </c>
      <c r="DT204" s="2">
        <f t="shared" si="251"/>
        <v>114.93124016121386</v>
      </c>
      <c r="DU204" s="2">
        <f t="shared" si="251"/>
        <v>110.78224668989549</v>
      </c>
      <c r="DV204" s="2">
        <f t="shared" si="251"/>
        <v>104.69186469344609</v>
      </c>
      <c r="DW204" s="2">
        <f t="shared" si="251"/>
        <v>104.87615623678649</v>
      </c>
      <c r="DX204" s="2">
        <f t="shared" si="251"/>
        <v>93.722999999999985</v>
      </c>
      <c r="DY204" s="2">
        <f t="shared" si="251"/>
        <v>85.235877391677349</v>
      </c>
      <c r="EA204" s="2">
        <f t="shared" si="240"/>
        <v>57.616557335041634</v>
      </c>
      <c r="EB204" s="2">
        <f t="shared" si="240"/>
        <v>51.014785999240132</v>
      </c>
      <c r="EC204" s="2">
        <f t="shared" si="240"/>
        <v>52.083029842342349</v>
      </c>
      <c r="ED204" s="2">
        <f t="shared" si="240"/>
        <v>52.943925867998004</v>
      </c>
      <c r="EE204" s="2">
        <f t="shared" si="240"/>
        <v>51.043378060296291</v>
      </c>
      <c r="EF204" s="2">
        <f t="shared" si="239"/>
        <v>50.975010304880044</v>
      </c>
      <c r="EG204" s="2">
        <f t="shared" si="239"/>
        <v>48.322622916318224</v>
      </c>
      <c r="EH204" s="2">
        <f t="shared" si="239"/>
        <v>46.916291422757439</v>
      </c>
      <c r="EI204" s="2">
        <f t="shared" si="239"/>
        <v>45.699149895867691</v>
      </c>
      <c r="EJ204" s="2">
        <f t="shared" si="239"/>
        <v>45.548429883916668</v>
      </c>
      <c r="EK204" s="2">
        <f t="shared" si="239"/>
        <v>46.068954331766285</v>
      </c>
      <c r="EL204" s="2">
        <f t="shared" si="179"/>
        <v>49.998709412887493</v>
      </c>
      <c r="EM204" s="2">
        <f t="shared" si="179"/>
        <v>50.694873804711015</v>
      </c>
      <c r="EN204" s="2">
        <f t="shared" si="179"/>
        <v>49.181180714040529</v>
      </c>
      <c r="EO204" s="2">
        <f t="shared" si="179"/>
        <v>51.478500740718914</v>
      </c>
      <c r="EQ204" s="2">
        <f t="shared" si="252"/>
        <v>58.027643822404485</v>
      </c>
      <c r="ER204" s="2">
        <f t="shared" si="252"/>
        <v>54.562030831954758</v>
      </c>
      <c r="ES204" s="2">
        <f t="shared" si="252"/>
        <v>52.108246467225825</v>
      </c>
      <c r="ET204" s="2">
        <f t="shared" si="252"/>
        <v>52.841238426704017</v>
      </c>
      <c r="EU204" s="2">
        <f t="shared" si="252"/>
        <v>51.349073538065447</v>
      </c>
      <c r="EV204" s="2">
        <f t="shared" si="252"/>
        <v>50.496299685538972</v>
      </c>
      <c r="EW204" s="2">
        <f t="shared" si="252"/>
        <v>48.444172213072477</v>
      </c>
      <c r="EX204" s="2">
        <f t="shared" si="252"/>
        <v>47.302006552638488</v>
      </c>
      <c r="EY204" s="2">
        <f t="shared" si="252"/>
        <v>46.728323715037064</v>
      </c>
      <c r="EZ204" s="2">
        <f t="shared" si="252"/>
        <v>47.164512812894472</v>
      </c>
      <c r="FA204" s="2">
        <f t="shared" si="252"/>
        <v>47.629506835937505</v>
      </c>
      <c r="FB204" s="2">
        <f t="shared" si="252"/>
        <v>50.426271068703862</v>
      </c>
      <c r="FC204" s="2">
        <f t="shared" si="252"/>
        <v>50.488605649555488</v>
      </c>
      <c r="FD204" s="2">
        <f t="shared" si="252"/>
        <v>49.509833373220246</v>
      </c>
      <c r="FE204" s="2">
        <f t="shared" si="252"/>
        <v>52.494749814746243</v>
      </c>
      <c r="FG204" s="2">
        <f t="shared" si="253"/>
        <v>0.99999554177814798</v>
      </c>
      <c r="FH204" s="2">
        <f t="shared" si="253"/>
        <v>0.99999566312170562</v>
      </c>
      <c r="FI204" s="2">
        <f t="shared" si="253"/>
        <v>0.99999505172011249</v>
      </c>
      <c r="FJ204" s="2">
        <f t="shared" si="253"/>
        <v>0.99999539697639273</v>
      </c>
      <c r="FK204" s="2">
        <f t="shared" si="253"/>
        <v>0.99999477396819003</v>
      </c>
      <c r="FL204" s="2">
        <f t="shared" si="253"/>
        <v>0.9999947796077252</v>
      </c>
      <c r="FM204" s="2">
        <f t="shared" si="253"/>
        <v>0.99999467676320941</v>
      </c>
      <c r="FN204" s="2">
        <f t="shared" si="253"/>
        <v>0.99999452730979932</v>
      </c>
      <c r="FO204" s="2">
        <f t="shared" si="253"/>
        <v>0.99999444483296096</v>
      </c>
      <c r="FP204" s="2">
        <f t="shared" si="253"/>
        <v>0.99999392485846705</v>
      </c>
      <c r="FQ204" s="2">
        <f t="shared" si="253"/>
        <v>0.99999462657864646</v>
      </c>
      <c r="FR204" s="2">
        <f t="shared" si="253"/>
        <v>0.99999503086289887</v>
      </c>
      <c r="FS204" s="2">
        <f t="shared" si="253"/>
        <v>0.99999515495499136</v>
      </c>
      <c r="FT204" s="2">
        <f t="shared" si="253"/>
        <v>0.99999486835175322</v>
      </c>
      <c r="FU204" s="2">
        <f t="shared" si="253"/>
        <v>0.99999379860704496</v>
      </c>
      <c r="FW204" s="2">
        <f t="shared" si="244"/>
        <v>0.79756920016348498</v>
      </c>
      <c r="FX204" s="2">
        <f t="shared" si="244"/>
        <v>0.84493391749515079</v>
      </c>
      <c r="FY204" s="2">
        <f t="shared" si="244"/>
        <v>0.84797404548391253</v>
      </c>
      <c r="FZ204" s="2">
        <f t="shared" si="244"/>
        <v>0.85425446505217328</v>
      </c>
      <c r="GA204" s="2">
        <f t="shared" si="244"/>
        <v>0.84865715783190987</v>
      </c>
      <c r="GB204" s="2">
        <f t="shared" si="244"/>
        <v>0.85960874263096887</v>
      </c>
      <c r="GC204" s="2">
        <f t="shared" si="244"/>
        <v>0.89262579721841684</v>
      </c>
      <c r="GD204" s="2">
        <f t="shared" si="244"/>
        <v>0.9002032460113768</v>
      </c>
      <c r="GE204" s="2">
        <f t="shared" si="244"/>
        <v>0.88594281423817967</v>
      </c>
      <c r="GF204" s="2">
        <f t="shared" si="244"/>
        <v>0.86733537195880794</v>
      </c>
      <c r="GG204" s="2">
        <f t="shared" si="244"/>
        <v>0.83491412213789928</v>
      </c>
      <c r="GH204" s="2">
        <f t="shared" si="244"/>
        <v>0.81481860998394073</v>
      </c>
      <c r="GI204" s="2">
        <f t="shared" si="244"/>
        <v>0.79870365025458678</v>
      </c>
      <c r="GJ204" s="2">
        <f t="shared" si="244"/>
        <v>0.79677415431884246</v>
      </c>
      <c r="GK204" s="2">
        <f t="shared" si="244"/>
        <v>0.746541404905669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1.2941486430942337E-167</v>
      </c>
      <c r="HD204" s="86">
        <f t="shared" si="181"/>
        <v>5.1116271055956859E-219</v>
      </c>
      <c r="HE204" s="86">
        <f t="shared" si="181"/>
        <v>4.6592531657655285E-282</v>
      </c>
      <c r="HF204" s="86">
        <f t="shared" si="181"/>
        <v>5.1530651619259893E-278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6.2213488693758619E-301</v>
      </c>
      <c r="HP204" s="86">
        <f t="shared" si="226"/>
        <v>0</v>
      </c>
      <c r="HQ204" s="86">
        <f t="shared" si="226"/>
        <v>0</v>
      </c>
      <c r="HS204" s="86">
        <f t="shared" si="246"/>
        <v>9.2892564722786369E-59</v>
      </c>
      <c r="HT204" s="86">
        <f t="shared" si="246"/>
        <v>4.946684221266371E-62</v>
      </c>
      <c r="HU204" s="86">
        <f t="shared" si="246"/>
        <v>2.7581823524666047E-67</v>
      </c>
      <c r="HV204" s="86">
        <f t="shared" si="246"/>
        <v>3.7470549052177407E-73</v>
      </c>
      <c r="HW204" s="86">
        <f t="shared" si="246"/>
        <v>9.4715899939617463E-76</v>
      </c>
      <c r="HX204" s="86">
        <f t="shared" si="246"/>
        <v>1.2740316828703746E-76</v>
      </c>
      <c r="HY204" s="86">
        <f t="shared" si="246"/>
        <v>8.4917241696815526E-91</v>
      </c>
      <c r="HZ204" s="86">
        <f t="shared" si="246"/>
        <v>5.689209337427589E-97</v>
      </c>
      <c r="IA204" s="86">
        <f t="shared" si="246"/>
        <v>1.7078837551370165E-92</v>
      </c>
      <c r="IB204" s="86">
        <f t="shared" si="246"/>
        <v>7.6954329373459917E-110</v>
      </c>
      <c r="IC204" s="86">
        <f t="shared" si="246"/>
        <v>3.6018063797421182E-71</v>
      </c>
      <c r="ID204" s="86">
        <f t="shared" si="246"/>
        <v>2.8750439993803961E-66</v>
      </c>
      <c r="IE204" s="86">
        <f t="shared" si="246"/>
        <v>2.8451070677260597E-61</v>
      </c>
      <c r="IF204" s="86">
        <f t="shared" si="246"/>
        <v>1.4486840081505526E-54</v>
      </c>
      <c r="IG204" s="86">
        <f t="shared" si="246"/>
        <v>3.3641025143101698E-59</v>
      </c>
      <c r="II204" s="86">
        <f t="shared" si="247"/>
        <v>4.1930782931816593E-7</v>
      </c>
      <c r="IJ204" s="86">
        <f t="shared" si="247"/>
        <v>9.6730820165718821E-10</v>
      </c>
      <c r="IK204" s="86">
        <f t="shared" si="247"/>
        <v>9.3255631761494886E-11</v>
      </c>
      <c r="IL204" s="86">
        <f t="shared" si="247"/>
        <v>8.2107293049106992E-12</v>
      </c>
      <c r="IM204" s="86">
        <f t="shared" si="247"/>
        <v>1.076157361095641E-11</v>
      </c>
      <c r="IN204" s="86">
        <f t="shared" si="247"/>
        <v>1.2525876628031862E-12</v>
      </c>
      <c r="IO204" s="86">
        <f t="shared" si="247"/>
        <v>4.3433878899933036E-18</v>
      </c>
      <c r="IP204" s="86">
        <f t="shared" si="247"/>
        <v>3.2329674829578838E-20</v>
      </c>
      <c r="IQ204" s="86">
        <f t="shared" si="247"/>
        <v>1.640301395455014E-17</v>
      </c>
      <c r="IR204" s="86">
        <f t="shared" si="247"/>
        <v>3.2858376560347569E-18</v>
      </c>
      <c r="IS204" s="86">
        <f t="shared" si="247"/>
        <v>2.5425852395071359E-10</v>
      </c>
      <c r="IT204" s="86">
        <f t="shared" si="247"/>
        <v>1.1463837203102594E-8</v>
      </c>
      <c r="IU204" s="86">
        <f t="shared" si="247"/>
        <v>2.1203852717001509E-7</v>
      </c>
      <c r="IV204" s="86">
        <f t="shared" si="247"/>
        <v>4.2475731661794587E-2</v>
      </c>
      <c r="IW204" s="86">
        <f t="shared" si="247"/>
        <v>3.2411139744258529E-5</v>
      </c>
      <c r="IY204" s="86">
        <f t="shared" si="248"/>
        <v>4.1930782931816593E-7</v>
      </c>
      <c r="IZ204" s="86">
        <f t="shared" si="248"/>
        <v>9.6730820165718821E-10</v>
      </c>
      <c r="JA204" s="86">
        <f t="shared" si="248"/>
        <v>9.3255631761494886E-11</v>
      </c>
      <c r="JB204" s="86">
        <f t="shared" si="248"/>
        <v>8.2107293049106992E-12</v>
      </c>
      <c r="JC204" s="86">
        <f t="shared" si="248"/>
        <v>1.076157361095641E-11</v>
      </c>
      <c r="JD204" s="86">
        <f t="shared" si="248"/>
        <v>1.2525876628031862E-12</v>
      </c>
      <c r="JE204" s="86">
        <f t="shared" si="248"/>
        <v>4.3433878899933036E-18</v>
      </c>
      <c r="JF204" s="86">
        <f t="shared" si="248"/>
        <v>3.2329674829578838E-20</v>
      </c>
      <c r="JG204" s="86">
        <f t="shared" si="248"/>
        <v>1.640301395455014E-17</v>
      </c>
      <c r="JH204" s="86">
        <f t="shared" si="248"/>
        <v>3.2858376560347569E-18</v>
      </c>
      <c r="JI204" s="86">
        <f t="shared" si="248"/>
        <v>2.5425852395071359E-10</v>
      </c>
      <c r="JJ204" s="86">
        <f t="shared" si="248"/>
        <v>1.1463837203102594E-8</v>
      </c>
      <c r="JK204" s="86">
        <f t="shared" si="248"/>
        <v>2.1203852717001509E-7</v>
      </c>
      <c r="JL204" s="86">
        <f t="shared" si="248"/>
        <v>4.2475731661794587E-2</v>
      </c>
      <c r="JM204" s="86">
        <f t="shared" si="248"/>
        <v>3.2411139744258529E-5</v>
      </c>
    </row>
    <row r="205" spans="2:273" x14ac:dyDescent="0.25">
      <c r="B205" s="2">
        <v>178</v>
      </c>
      <c r="C205" s="37">
        <v>56.7</v>
      </c>
      <c r="D205" s="37">
        <v>54.746000000000002</v>
      </c>
      <c r="E205" s="37">
        <v>51.365000000000002</v>
      </c>
      <c r="F205" s="37">
        <v>52.412999999999997</v>
      </c>
      <c r="G205" s="37">
        <v>51.597000000000001</v>
      </c>
      <c r="H205" s="37">
        <v>50.71</v>
      </c>
      <c r="I205" s="37">
        <v>48.177</v>
      </c>
      <c r="J205" s="37">
        <v>47.597000000000001</v>
      </c>
      <c r="K205" s="37">
        <v>46.161000000000001</v>
      </c>
      <c r="L205" s="37">
        <v>47.823</v>
      </c>
      <c r="M205" s="37">
        <v>49.128999999999998</v>
      </c>
      <c r="N205" s="37">
        <v>49.774000000000001</v>
      </c>
      <c r="O205" s="37">
        <v>49.935000000000002</v>
      </c>
      <c r="P205" s="37">
        <v>48.969000000000001</v>
      </c>
      <c r="Q205" s="37">
        <v>51.908000000000001</v>
      </c>
      <c r="S205" s="4">
        <f t="shared" si="249"/>
        <v>57.855516375994206</v>
      </c>
      <c r="T205" s="4">
        <f t="shared" si="249"/>
        <v>53.962527112088338</v>
      </c>
      <c r="U205" s="4">
        <f t="shared" si="249"/>
        <v>51.978249832532725</v>
      </c>
      <c r="V205" s="4">
        <f t="shared" si="249"/>
        <v>52.739188550212376</v>
      </c>
      <c r="W205" s="4">
        <f t="shared" si="249"/>
        <v>51.196674425774319</v>
      </c>
      <c r="X205" s="4">
        <f t="shared" si="249"/>
        <v>50.457093374510563</v>
      </c>
      <c r="Y205" s="4">
        <f t="shared" si="249"/>
        <v>48.325685390995332</v>
      </c>
      <c r="Z205" s="4">
        <f t="shared" si="249"/>
        <v>47.125008395090951</v>
      </c>
      <c r="AA205" s="4">
        <f t="shared" si="249"/>
        <v>46.461683013425628</v>
      </c>
      <c r="AB205" s="4">
        <f t="shared" si="249"/>
        <v>46.803786641808117</v>
      </c>
      <c r="AC205" s="4">
        <f t="shared" si="249"/>
        <v>47.221707945838368</v>
      </c>
      <c r="AD205" s="4">
        <f t="shared" si="249"/>
        <v>50.198528378572519</v>
      </c>
      <c r="AE205" s="4">
        <f t="shared" si="249"/>
        <v>50.376063838931152</v>
      </c>
      <c r="AF205" s="4">
        <f t="shared" si="249"/>
        <v>49.298909426288958</v>
      </c>
      <c r="AG205" s="4">
        <f t="shared" si="249"/>
        <v>52.087342617293579</v>
      </c>
      <c r="AI205" s="4">
        <f t="shared" si="250"/>
        <v>-1.1555163759942033</v>
      </c>
      <c r="AJ205" s="4">
        <f t="shared" si="250"/>
        <v>0.78347288791166392</v>
      </c>
      <c r="AK205" s="4">
        <f t="shared" si="250"/>
        <v>-0.61324983253272336</v>
      </c>
      <c r="AL205" s="4">
        <f t="shared" si="250"/>
        <v>-0.32618855021237891</v>
      </c>
      <c r="AM205" s="4">
        <f t="shared" si="250"/>
        <v>0.4003255742256826</v>
      </c>
      <c r="AN205" s="4">
        <f t="shared" si="250"/>
        <v>0.25290662548943743</v>
      </c>
      <c r="AO205" s="4">
        <f t="shared" si="250"/>
        <v>-0.14868539099533251</v>
      </c>
      <c r="AP205" s="4">
        <f t="shared" si="250"/>
        <v>0.47199160490905001</v>
      </c>
      <c r="AQ205" s="4">
        <f t="shared" si="250"/>
        <v>-0.3006830134256262</v>
      </c>
      <c r="AR205" s="4">
        <f t="shared" si="250"/>
        <v>1.0192133581918839</v>
      </c>
      <c r="AS205" s="4">
        <f t="shared" si="250"/>
        <v>1.9072920541616298</v>
      </c>
      <c r="AT205" s="4">
        <f t="shared" si="250"/>
        <v>-0.42452837857251779</v>
      </c>
      <c r="AU205" s="4">
        <f t="shared" si="250"/>
        <v>-0.44106383893115009</v>
      </c>
      <c r="AV205" s="4">
        <f t="shared" si="250"/>
        <v>-0.32990942628895681</v>
      </c>
      <c r="AW205" s="4">
        <f t="shared" si="250"/>
        <v>-0.17934261729357814</v>
      </c>
      <c r="AY205" s="2">
        <f t="shared" si="242"/>
        <v>57.855516375985424</v>
      </c>
      <c r="AZ205" s="2">
        <f t="shared" si="242"/>
        <v>53.962527112088331</v>
      </c>
      <c r="BA205" s="2">
        <f t="shared" si="242"/>
        <v>51.978249832532725</v>
      </c>
      <c r="BB205" s="2">
        <f t="shared" si="242"/>
        <v>52.739188550212376</v>
      </c>
      <c r="BC205" s="2">
        <f t="shared" si="242"/>
        <v>51.196674425774319</v>
      </c>
      <c r="BD205" s="2">
        <f t="shared" si="242"/>
        <v>50.457093374510563</v>
      </c>
      <c r="BE205" s="2">
        <f t="shared" si="242"/>
        <v>48.325685390995332</v>
      </c>
      <c r="BF205" s="2">
        <f t="shared" si="242"/>
        <v>47.125008395090951</v>
      </c>
      <c r="BG205" s="2">
        <f t="shared" si="242"/>
        <v>46.461683013425628</v>
      </c>
      <c r="BH205" s="2">
        <f t="shared" si="242"/>
        <v>46.803786641808117</v>
      </c>
      <c r="BI205" s="2">
        <f t="shared" si="242"/>
        <v>47.221707945838368</v>
      </c>
      <c r="BJ205" s="2">
        <f t="shared" si="242"/>
        <v>50.198528378570934</v>
      </c>
      <c r="BK205" s="2">
        <f t="shared" si="242"/>
        <v>50.376063838761461</v>
      </c>
      <c r="BL205" s="2">
        <f t="shared" si="242"/>
        <v>49.298433817075306</v>
      </c>
      <c r="BM205" s="2">
        <f t="shared" si="242"/>
        <v>52.087304467883115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56.7</v>
      </c>
      <c r="CV205" s="2">
        <f t="shared" si="198"/>
        <v>54.746000000000002</v>
      </c>
      <c r="CW205" s="2">
        <f t="shared" si="199"/>
        <v>51.365000000000002</v>
      </c>
      <c r="CX205" s="2">
        <f t="shared" si="200"/>
        <v>52.412999999999997</v>
      </c>
      <c r="CY205" s="2">
        <f t="shared" si="201"/>
        <v>51.597000000000001</v>
      </c>
      <c r="CZ205" s="2">
        <f t="shared" si="202"/>
        <v>50.71</v>
      </c>
      <c r="DA205" s="2">
        <f t="shared" si="203"/>
        <v>48.177</v>
      </c>
      <c r="DB205" s="2">
        <f t="shared" si="204"/>
        <v>47.597000000000001</v>
      </c>
      <c r="DC205" s="2">
        <f t="shared" si="205"/>
        <v>46.161000000000001</v>
      </c>
      <c r="DD205" s="2">
        <f t="shared" si="206"/>
        <v>47.823</v>
      </c>
      <c r="DE205" s="2">
        <f t="shared" si="207"/>
        <v>49.128999999999998</v>
      </c>
      <c r="DF205" s="2">
        <f t="shared" si="208"/>
        <v>49.774000000000001</v>
      </c>
      <c r="DG205" s="2">
        <f t="shared" si="209"/>
        <v>49.935000000000002</v>
      </c>
      <c r="DH205" s="2" t="str">
        <f t="shared" si="210"/>
        <v/>
      </c>
      <c r="DI205" s="2">
        <f t="shared" si="211"/>
        <v>51.908000000000001</v>
      </c>
      <c r="DK205" s="2">
        <f t="shared" si="251"/>
        <v>117.24416626396861</v>
      </c>
      <c r="DL205" s="2">
        <f t="shared" si="251"/>
        <v>89.129915282392048</v>
      </c>
      <c r="DM205" s="2">
        <f t="shared" si="251"/>
        <v>101.97867434813246</v>
      </c>
      <c r="DN205" s="2">
        <f t="shared" si="251"/>
        <v>97.042609030504366</v>
      </c>
      <c r="DO205" s="2">
        <f t="shared" si="251"/>
        <v>85.022842494714595</v>
      </c>
      <c r="DP205" s="2">
        <f t="shared" si="251"/>
        <v>91.168661264619317</v>
      </c>
      <c r="DQ205" s="2">
        <f t="shared" si="251"/>
        <v>90.261299122807003</v>
      </c>
      <c r="DR205" s="2">
        <f t="shared" si="251"/>
        <v>99.185815844184248</v>
      </c>
      <c r="DS205" s="2">
        <f t="shared" si="251"/>
        <v>109.08740512820513</v>
      </c>
      <c r="DT205" s="2">
        <f t="shared" si="251"/>
        <v>115.18106401137982</v>
      </c>
      <c r="DU205" s="2">
        <f t="shared" si="251"/>
        <v>110.9831268292683</v>
      </c>
      <c r="DV205" s="2">
        <f t="shared" si="251"/>
        <v>104.84263636363636</v>
      </c>
      <c r="DW205" s="2">
        <f t="shared" si="251"/>
        <v>105.03329112050741</v>
      </c>
      <c r="DX205" s="2">
        <f t="shared" si="251"/>
        <v>93.844959075807893</v>
      </c>
      <c r="DY205" s="2">
        <f t="shared" si="251"/>
        <v>85.278019476619434</v>
      </c>
      <c r="EA205" s="2">
        <f t="shared" si="240"/>
        <v>57.515578987828313</v>
      </c>
      <c r="EB205" s="2">
        <f t="shared" si="240"/>
        <v>50.875236512158061</v>
      </c>
      <c r="EC205" s="2">
        <f t="shared" si="240"/>
        <v>51.956001970720727</v>
      </c>
      <c r="ED205" s="2">
        <f t="shared" si="240"/>
        <v>52.829077120276764</v>
      </c>
      <c r="EE205" s="2">
        <f t="shared" si="240"/>
        <v>50.929425197089145</v>
      </c>
      <c r="EF205" s="2">
        <f t="shared" si="239"/>
        <v>50.879843162351087</v>
      </c>
      <c r="EG205" s="2">
        <f t="shared" si="239"/>
        <v>48.21438341138429</v>
      </c>
      <c r="EH205" s="2">
        <f t="shared" si="239"/>
        <v>46.769039875675986</v>
      </c>
      <c r="EI205" s="2">
        <f t="shared" si="239"/>
        <v>45.526629987761766</v>
      </c>
      <c r="EJ205" s="2">
        <f t="shared" si="239"/>
        <v>45.363929125211925</v>
      </c>
      <c r="EK205" s="2">
        <f t="shared" si="239"/>
        <v>45.878325121063234</v>
      </c>
      <c r="EL205" s="2">
        <f t="shared" si="179"/>
        <v>49.838467745926266</v>
      </c>
      <c r="EM205" s="2">
        <f t="shared" si="179"/>
        <v>50.54571650509466</v>
      </c>
      <c r="EN205" s="2">
        <f t="shared" si="179"/>
        <v>49.027275611158615</v>
      </c>
      <c r="EO205" s="2">
        <f t="shared" si="179"/>
        <v>51.299732916663615</v>
      </c>
      <c r="EQ205" s="2">
        <f t="shared" si="252"/>
        <v>57.933905061737192</v>
      </c>
      <c r="ER205" s="2">
        <f t="shared" si="252"/>
        <v>54.479089884960572</v>
      </c>
      <c r="ES205" s="2">
        <f t="shared" si="252"/>
        <v>51.981624846144378</v>
      </c>
      <c r="ET205" s="2">
        <f t="shared" si="252"/>
        <v>52.724987450530044</v>
      </c>
      <c r="EU205" s="2">
        <f t="shared" si="252"/>
        <v>51.239951140125029</v>
      </c>
      <c r="EV205" s="2">
        <f t="shared" si="252"/>
        <v>50.3939045889664</v>
      </c>
      <c r="EW205" s="2">
        <f t="shared" si="252"/>
        <v>48.337669363835019</v>
      </c>
      <c r="EX205" s="2">
        <f t="shared" si="252"/>
        <v>47.160710786472933</v>
      </c>
      <c r="EY205" s="2">
        <f t="shared" si="252"/>
        <v>46.571110758269668</v>
      </c>
      <c r="EZ205" s="2">
        <f t="shared" si="252"/>
        <v>47.004203143383492</v>
      </c>
      <c r="FA205" s="2">
        <f t="shared" si="252"/>
        <v>47.463583656307534</v>
      </c>
      <c r="FB205" s="2">
        <f t="shared" si="252"/>
        <v>50.272857196918892</v>
      </c>
      <c r="FC205" s="2">
        <f t="shared" si="252"/>
        <v>50.336772552597957</v>
      </c>
      <c r="FD205" s="2">
        <f t="shared" si="252"/>
        <v>49.361251608032944</v>
      </c>
      <c r="FE205" s="2">
        <f t="shared" si="252"/>
        <v>52.330914237230608</v>
      </c>
      <c r="FG205" s="2">
        <f t="shared" si="253"/>
        <v>0.99999593405175169</v>
      </c>
      <c r="FH205" s="2">
        <f t="shared" si="253"/>
        <v>0.99999604471847714</v>
      </c>
      <c r="FI205" s="2">
        <f t="shared" si="253"/>
        <v>0.99999548711314157</v>
      </c>
      <c r="FJ205" s="2">
        <f t="shared" si="253"/>
        <v>0.99999580199087612</v>
      </c>
      <c r="FK205" s="2">
        <f t="shared" si="253"/>
        <v>0.99999523380015076</v>
      </c>
      <c r="FL205" s="2">
        <f t="shared" si="253"/>
        <v>0.99999523894347275</v>
      </c>
      <c r="FM205" s="2">
        <f t="shared" si="253"/>
        <v>0.99999514514807264</v>
      </c>
      <c r="FN205" s="2">
        <f t="shared" si="253"/>
        <v>0.99999500884481307</v>
      </c>
      <c r="FO205" s="2">
        <f t="shared" si="253"/>
        <v>0.99999493362496961</v>
      </c>
      <c r="FP205" s="2">
        <f t="shared" si="253"/>
        <v>0.99999445940210963</v>
      </c>
      <c r="FQ205" s="2">
        <f t="shared" si="253"/>
        <v>0.9999950993791642</v>
      </c>
      <c r="FR205" s="2">
        <f t="shared" si="253"/>
        <v>0.99999546809112005</v>
      </c>
      <c r="FS205" s="2">
        <f t="shared" si="253"/>
        <v>0.99999558126455113</v>
      </c>
      <c r="FT205" s="2">
        <f t="shared" si="253"/>
        <v>0.99999531987906187</v>
      </c>
      <c r="FU205" s="2">
        <f t="shared" si="253"/>
        <v>0.99999434425931977</v>
      </c>
      <c r="FW205" s="2">
        <f t="shared" si="244"/>
        <v>0.81203289969032599</v>
      </c>
      <c r="FX205" s="2">
        <f t="shared" si="244"/>
        <v>0.85662178023227187</v>
      </c>
      <c r="FY205" s="2">
        <f t="shared" si="244"/>
        <v>0.85947087464175498</v>
      </c>
      <c r="FZ205" s="2">
        <f t="shared" si="244"/>
        <v>0.86535175963112754</v>
      </c>
      <c r="GA205" s="2">
        <f t="shared" si="244"/>
        <v>0.86011084946266703</v>
      </c>
      <c r="GB205" s="2">
        <f t="shared" si="244"/>
        <v>0.87036022317601747</v>
      </c>
      <c r="GC205" s="2">
        <f t="shared" si="244"/>
        <v>0.90113955282666414</v>
      </c>
      <c r="GD205" s="2">
        <f t="shared" si="244"/>
        <v>0.9081779865345071</v>
      </c>
      <c r="GE205" s="2">
        <f t="shared" si="244"/>
        <v>0.89492408987600347</v>
      </c>
      <c r="GF205" s="2">
        <f t="shared" si="244"/>
        <v>0.87757939952650577</v>
      </c>
      <c r="GG205" s="2">
        <f t="shared" si="244"/>
        <v>0.84722065263657398</v>
      </c>
      <c r="GH205" s="2">
        <f t="shared" si="244"/>
        <v>0.82831513965697245</v>
      </c>
      <c r="GI205" s="2">
        <f t="shared" si="244"/>
        <v>0.81310528723418607</v>
      </c>
      <c r="GJ205" s="2">
        <f t="shared" si="244"/>
        <v>0.81128121863160152</v>
      </c>
      <c r="GK205" s="2">
        <f t="shared" si="244"/>
        <v>0.7635702500982251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2.0416110801611633E-171</v>
      </c>
      <c r="HD205" s="86">
        <f t="shared" si="181"/>
        <v>5.9035440578632596E-224</v>
      </c>
      <c r="HE205" s="86">
        <f t="shared" si="181"/>
        <v>1.9486911379157118E-288</v>
      </c>
      <c r="HF205" s="86">
        <f t="shared" si="181"/>
        <v>3.0185089567738563E-284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8.6953001866941428E-308</v>
      </c>
      <c r="HP205" s="86">
        <f t="shared" si="226"/>
        <v>0</v>
      </c>
      <c r="HQ205" s="86">
        <f t="shared" si="226"/>
        <v>0</v>
      </c>
      <c r="HS205" s="86">
        <f t="shared" si="246"/>
        <v>3.0571187308124935E-61</v>
      </c>
      <c r="HT205" s="86">
        <f t="shared" si="246"/>
        <v>1.5882334077291714E-64</v>
      </c>
      <c r="HU205" s="86">
        <f t="shared" si="246"/>
        <v>5.3041542273029494E-70</v>
      </c>
      <c r="HV205" s="86">
        <f t="shared" si="246"/>
        <v>4.6479792532465388E-76</v>
      </c>
      <c r="HW205" s="86">
        <f t="shared" si="246"/>
        <v>9.101063611667624E-79</v>
      </c>
      <c r="HX205" s="86">
        <f t="shared" si="246"/>
        <v>1.2271042160527386E-79</v>
      </c>
      <c r="HY205" s="86">
        <f t="shared" si="246"/>
        <v>3.1226978996687306E-94</v>
      </c>
      <c r="HZ205" s="86">
        <f t="shared" si="246"/>
        <v>1.3256731146578532E-100</v>
      </c>
      <c r="IA205" s="86">
        <f t="shared" si="246"/>
        <v>5.1709986961143858E-96</v>
      </c>
      <c r="IB205" s="86">
        <f t="shared" si="246"/>
        <v>4.0034964875244221E-114</v>
      </c>
      <c r="IC205" s="86">
        <f t="shared" si="246"/>
        <v>4.598090532924133E-74</v>
      </c>
      <c r="ID205" s="86">
        <f t="shared" si="246"/>
        <v>5.0479289325855215E-69</v>
      </c>
      <c r="IE205" s="86">
        <f t="shared" si="246"/>
        <v>7.3540467433910237E-64</v>
      </c>
      <c r="IF205" s="86">
        <f t="shared" si="246"/>
        <v>5.6342700878369835E-57</v>
      </c>
      <c r="IG205" s="86">
        <f t="shared" si="246"/>
        <v>7.5077298518704211E-62</v>
      </c>
      <c r="II205" s="86">
        <f t="shared" si="247"/>
        <v>6.6701900509415863E-8</v>
      </c>
      <c r="IJ205" s="86">
        <f t="shared" si="247"/>
        <v>1.1416458101479735E-10</v>
      </c>
      <c r="IK205" s="86">
        <f t="shared" si="247"/>
        <v>8.8170046874472947E-12</v>
      </c>
      <c r="IL205" s="86">
        <f t="shared" si="247"/>
        <v>6.4410312416335663E-13</v>
      </c>
      <c r="IM205" s="86">
        <f t="shared" si="247"/>
        <v>8.1282447916532454E-13</v>
      </c>
      <c r="IN205" s="86">
        <f t="shared" si="247"/>
        <v>8.6326406142586558E-14</v>
      </c>
      <c r="IO205" s="86">
        <f t="shared" si="247"/>
        <v>1.4770185263237201E-19</v>
      </c>
      <c r="IP205" s="86">
        <f t="shared" si="247"/>
        <v>8.2590863206572075E-22</v>
      </c>
      <c r="IQ205" s="86">
        <f t="shared" si="247"/>
        <v>5.6124042344385187E-19</v>
      </c>
      <c r="IR205" s="86">
        <f t="shared" si="247"/>
        <v>6.9803833034622831E-20</v>
      </c>
      <c r="IS205" s="86">
        <f t="shared" si="247"/>
        <v>2.329050067212295E-11</v>
      </c>
      <c r="IT205" s="86">
        <f t="shared" si="247"/>
        <v>1.3418099749514765E-9</v>
      </c>
      <c r="IU205" s="86">
        <f t="shared" si="247"/>
        <v>3.1091163873905113E-8</v>
      </c>
      <c r="IV205" s="86">
        <f t="shared" si="247"/>
        <v>3.0345273869627602E-2</v>
      </c>
      <c r="IW205" s="86">
        <f t="shared" si="247"/>
        <v>6.5853110653625082E-6</v>
      </c>
      <c r="IY205" s="86">
        <f t="shared" si="248"/>
        <v>6.6701900509415863E-8</v>
      </c>
      <c r="IZ205" s="86">
        <f t="shared" si="248"/>
        <v>1.1416458101479735E-10</v>
      </c>
      <c r="JA205" s="86">
        <f t="shared" si="248"/>
        <v>8.8170046874472947E-12</v>
      </c>
      <c r="JB205" s="86">
        <f t="shared" si="248"/>
        <v>6.4410312416335663E-13</v>
      </c>
      <c r="JC205" s="86">
        <f t="shared" si="248"/>
        <v>8.1282447916532454E-13</v>
      </c>
      <c r="JD205" s="86">
        <f t="shared" si="248"/>
        <v>8.6326406142586558E-14</v>
      </c>
      <c r="JE205" s="86">
        <f t="shared" si="248"/>
        <v>1.4770185263237201E-19</v>
      </c>
      <c r="JF205" s="86">
        <f t="shared" si="248"/>
        <v>8.2590863206572075E-22</v>
      </c>
      <c r="JG205" s="86">
        <f t="shared" si="248"/>
        <v>5.6124042344385187E-19</v>
      </c>
      <c r="JH205" s="86">
        <f t="shared" si="248"/>
        <v>6.9803833034622831E-20</v>
      </c>
      <c r="JI205" s="86">
        <f t="shared" si="248"/>
        <v>2.329050067212295E-11</v>
      </c>
      <c r="JJ205" s="86">
        <f t="shared" si="248"/>
        <v>1.3418099749514765E-9</v>
      </c>
      <c r="JK205" s="86">
        <f t="shared" si="248"/>
        <v>3.1091163873905113E-8</v>
      </c>
      <c r="JL205" s="86">
        <f t="shared" si="248"/>
        <v>3.0345273869627602E-2</v>
      </c>
      <c r="JM205" s="86">
        <f t="shared" si="248"/>
        <v>6.5853110653625082E-6</v>
      </c>
    </row>
    <row r="206" spans="2:273" x14ac:dyDescent="0.25">
      <c r="B206" s="2">
        <v>179</v>
      </c>
      <c r="C206" s="37">
        <v>57.7</v>
      </c>
      <c r="D206" s="37">
        <v>54.094999999999999</v>
      </c>
      <c r="E206" s="37">
        <v>51.667000000000002</v>
      </c>
      <c r="F206" s="37">
        <v>53.174999999999997</v>
      </c>
      <c r="G206" s="37">
        <v>50.564999999999998</v>
      </c>
      <c r="H206" s="37">
        <v>50.531999999999996</v>
      </c>
      <c r="I206" s="37">
        <v>49.097000000000001</v>
      </c>
      <c r="J206" s="37">
        <v>48.161000000000001</v>
      </c>
      <c r="K206" s="37">
        <v>45.984000000000002</v>
      </c>
      <c r="L206" s="37">
        <v>47.515999999999998</v>
      </c>
      <c r="M206" s="37">
        <v>47.435000000000002</v>
      </c>
      <c r="N206" s="37">
        <v>50.194000000000003</v>
      </c>
      <c r="O206" s="37">
        <v>49.564999999999998</v>
      </c>
      <c r="P206" s="37">
        <v>48.537999999999997</v>
      </c>
      <c r="Q206" s="37">
        <v>51.523000000000003</v>
      </c>
      <c r="S206" s="4">
        <f t="shared" si="249"/>
        <v>57.766208199263943</v>
      </c>
      <c r="T206" s="4">
        <f t="shared" si="249"/>
        <v>53.911520829803308</v>
      </c>
      <c r="U206" s="4">
        <f t="shared" si="249"/>
        <v>51.851832543153137</v>
      </c>
      <c r="V206" s="4">
        <f t="shared" si="249"/>
        <v>52.622016516539155</v>
      </c>
      <c r="W206" s="4">
        <f t="shared" si="249"/>
        <v>51.090242987465722</v>
      </c>
      <c r="X206" s="4">
        <f t="shared" si="249"/>
        <v>50.350666571685132</v>
      </c>
      <c r="Y206" s="4">
        <f t="shared" si="249"/>
        <v>48.219982425528535</v>
      </c>
      <c r="Z206" s="4">
        <f t="shared" si="249"/>
        <v>46.986085443760828</v>
      </c>
      <c r="AA206" s="4">
        <f t="shared" si="249"/>
        <v>46.311685676853045</v>
      </c>
      <c r="AB206" s="4">
        <f t="shared" si="249"/>
        <v>46.65638917685601</v>
      </c>
      <c r="AC206" s="4">
        <f t="shared" si="249"/>
        <v>47.070569808631859</v>
      </c>
      <c r="AD206" s="4">
        <f t="shared" si="249"/>
        <v>50.049527201956494</v>
      </c>
      <c r="AE206" s="4">
        <f t="shared" si="249"/>
        <v>50.221833946523937</v>
      </c>
      <c r="AF206" s="4">
        <f t="shared" si="249"/>
        <v>49.153604906825556</v>
      </c>
      <c r="AG206" s="4">
        <f t="shared" si="249"/>
        <v>51.93689792272729</v>
      </c>
      <c r="AI206" s="4">
        <f t="shared" si="250"/>
        <v>-6.620819926394006E-2</v>
      </c>
      <c r="AJ206" s="4">
        <f t="shared" si="250"/>
        <v>0.18347917019669069</v>
      </c>
      <c r="AK206" s="4">
        <f t="shared" si="250"/>
        <v>-0.18483254315313502</v>
      </c>
      <c r="AL206" s="4">
        <f t="shared" si="250"/>
        <v>0.55298348346084225</v>
      </c>
      <c r="AM206" s="4">
        <f t="shared" si="250"/>
        <v>-0.52524298746572384</v>
      </c>
      <c r="AN206" s="4">
        <f t="shared" si="250"/>
        <v>0.18133342831486488</v>
      </c>
      <c r="AO206" s="4">
        <f t="shared" si="250"/>
        <v>0.87701757447146633</v>
      </c>
      <c r="AP206" s="4">
        <f t="shared" si="250"/>
        <v>1.1749145562391732</v>
      </c>
      <c r="AQ206" s="4">
        <f t="shared" si="250"/>
        <v>-0.32768567685304362</v>
      </c>
      <c r="AR206" s="4">
        <f t="shared" si="250"/>
        <v>0.85961082314398851</v>
      </c>
      <c r="AS206" s="4">
        <f t="shared" si="250"/>
        <v>0.36443019136814314</v>
      </c>
      <c r="AT206" s="4">
        <f t="shared" si="250"/>
        <v>0.14447279804350899</v>
      </c>
      <c r="AU206" s="4">
        <f t="shared" si="250"/>
        <v>-0.65683394652393901</v>
      </c>
      <c r="AV206" s="4">
        <f t="shared" si="250"/>
        <v>-0.61560490682555979</v>
      </c>
      <c r="AW206" s="4">
        <f t="shared" si="250"/>
        <v>-0.41389792272728698</v>
      </c>
      <c r="AY206" s="2">
        <f t="shared" si="242"/>
        <v>57.766208199263446</v>
      </c>
      <c r="AZ206" s="2">
        <f t="shared" si="242"/>
        <v>53.911520829803308</v>
      </c>
      <c r="BA206" s="2">
        <f t="shared" si="242"/>
        <v>51.851832543153137</v>
      </c>
      <c r="BB206" s="2">
        <f t="shared" si="242"/>
        <v>52.622016516539155</v>
      </c>
      <c r="BC206" s="2">
        <f t="shared" si="242"/>
        <v>51.090242987465722</v>
      </c>
      <c r="BD206" s="2">
        <f t="shared" si="242"/>
        <v>50.350666571685132</v>
      </c>
      <c r="BE206" s="2">
        <f t="shared" si="242"/>
        <v>48.219982425528535</v>
      </c>
      <c r="BF206" s="2">
        <f t="shared" si="242"/>
        <v>46.986085443760828</v>
      </c>
      <c r="BG206" s="2">
        <f t="shared" si="242"/>
        <v>46.311685676853045</v>
      </c>
      <c r="BH206" s="2">
        <f t="shared" si="242"/>
        <v>46.65638917685601</v>
      </c>
      <c r="BI206" s="2">
        <f t="shared" si="242"/>
        <v>47.070569808631859</v>
      </c>
      <c r="BJ206" s="2">
        <f t="shared" si="242"/>
        <v>50.049527201956437</v>
      </c>
      <c r="BK206" s="2">
        <f t="shared" si="242"/>
        <v>50.221833946515545</v>
      </c>
      <c r="BL206" s="2">
        <f t="shared" si="242"/>
        <v>49.153478210074198</v>
      </c>
      <c r="BM206" s="2">
        <f t="shared" si="242"/>
        <v>51.936892979875793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57.7</v>
      </c>
      <c r="CV206" s="2">
        <f t="shared" si="198"/>
        <v>54.094999999999999</v>
      </c>
      <c r="CW206" s="2">
        <f t="shared" si="199"/>
        <v>51.667000000000002</v>
      </c>
      <c r="CX206" s="2">
        <f t="shared" si="200"/>
        <v>53.174999999999997</v>
      </c>
      <c r="CY206" s="2">
        <f t="shared" si="201"/>
        <v>50.564999999999998</v>
      </c>
      <c r="CZ206" s="2">
        <f t="shared" si="202"/>
        <v>50.531999999999996</v>
      </c>
      <c r="DA206" s="2">
        <f t="shared" si="203"/>
        <v>49.097000000000001</v>
      </c>
      <c r="DB206" s="2">
        <f t="shared" si="204"/>
        <v>48.161000000000001</v>
      </c>
      <c r="DC206" s="2">
        <f t="shared" si="205"/>
        <v>45.984000000000002</v>
      </c>
      <c r="DD206" s="2">
        <f t="shared" si="206"/>
        <v>47.515999999999998</v>
      </c>
      <c r="DE206" s="2">
        <f t="shared" si="207"/>
        <v>47.435000000000002</v>
      </c>
      <c r="DF206" s="2">
        <f t="shared" si="208"/>
        <v>50.194000000000003</v>
      </c>
      <c r="DG206" s="2">
        <f t="shared" si="209"/>
        <v>49.564999999999998</v>
      </c>
      <c r="DH206" s="2" t="str">
        <f t="shared" si="210"/>
        <v/>
      </c>
      <c r="DI206" s="2">
        <f t="shared" si="211"/>
        <v>51.523000000000003</v>
      </c>
      <c r="DK206" s="2">
        <f t="shared" si="251"/>
        <v>117.46084959226822</v>
      </c>
      <c r="DL206" s="2">
        <f t="shared" si="251"/>
        <v>89.184491694352175</v>
      </c>
      <c r="DM206" s="2">
        <f t="shared" si="251"/>
        <v>102.1431902748414</v>
      </c>
      <c r="DN206" s="2">
        <f t="shared" si="251"/>
        <v>97.181455451525196</v>
      </c>
      <c r="DO206" s="2">
        <f t="shared" si="251"/>
        <v>85.079801268498954</v>
      </c>
      <c r="DP206" s="2">
        <f t="shared" si="251"/>
        <v>91.268470599357187</v>
      </c>
      <c r="DQ206" s="2">
        <f t="shared" si="251"/>
        <v>90.360357219972997</v>
      </c>
      <c r="DR206" s="2">
        <f t="shared" si="251"/>
        <v>99.338232410548187</v>
      </c>
      <c r="DS206" s="2">
        <f t="shared" si="251"/>
        <v>109.29872071524967</v>
      </c>
      <c r="DT206" s="2">
        <f t="shared" si="251"/>
        <v>115.43088786154577</v>
      </c>
      <c r="DU206" s="2">
        <f t="shared" si="251"/>
        <v>111.18400696864111</v>
      </c>
      <c r="DV206" s="2">
        <f t="shared" si="251"/>
        <v>104.99340803382664</v>
      </c>
      <c r="DW206" s="2">
        <f t="shared" si="251"/>
        <v>105.19042600422834</v>
      </c>
      <c r="DX206" s="2">
        <f t="shared" si="251"/>
        <v>93.966918151615815</v>
      </c>
      <c r="DY206" s="2">
        <f t="shared" si="251"/>
        <v>85.32016156156152</v>
      </c>
      <c r="EA206" s="2">
        <f t="shared" si="240"/>
        <v>57.414600640614992</v>
      </c>
      <c r="EB206" s="2">
        <f t="shared" si="240"/>
        <v>50.735687025075997</v>
      </c>
      <c r="EC206" s="2">
        <f t="shared" si="240"/>
        <v>51.828974099099099</v>
      </c>
      <c r="ED206" s="2">
        <f t="shared" si="240"/>
        <v>52.71422837255551</v>
      </c>
      <c r="EE206" s="2">
        <f t="shared" si="240"/>
        <v>50.815472333882013</v>
      </c>
      <c r="EF206" s="2">
        <f t="shared" si="239"/>
        <v>50.784676019822129</v>
      </c>
      <c r="EG206" s="2">
        <f t="shared" si="239"/>
        <v>48.106143906450356</v>
      </c>
      <c r="EH206" s="2">
        <f t="shared" si="239"/>
        <v>46.621788328594533</v>
      </c>
      <c r="EI206" s="2">
        <f t="shared" si="239"/>
        <v>45.35411007965584</v>
      </c>
      <c r="EJ206" s="2">
        <f t="shared" si="239"/>
        <v>45.179428366507189</v>
      </c>
      <c r="EK206" s="2">
        <f t="shared" si="239"/>
        <v>45.687695910360183</v>
      </c>
      <c r="EL206" s="2">
        <f t="shared" si="179"/>
        <v>49.678226078965039</v>
      </c>
      <c r="EM206" s="2">
        <f t="shared" si="179"/>
        <v>50.396559205478312</v>
      </c>
      <c r="EN206" s="2">
        <f t="shared" si="179"/>
        <v>48.873370508276693</v>
      </c>
      <c r="EO206" s="2">
        <f t="shared" si="179"/>
        <v>51.120965092608301</v>
      </c>
      <c r="EQ206" s="2">
        <f t="shared" si="252"/>
        <v>57.8401663010699</v>
      </c>
      <c r="ER206" s="2">
        <f t="shared" si="252"/>
        <v>54.396148937966394</v>
      </c>
      <c r="ES206" s="2">
        <f t="shared" si="252"/>
        <v>51.85500322506293</v>
      </c>
      <c r="ET206" s="2">
        <f t="shared" si="252"/>
        <v>52.608736474356078</v>
      </c>
      <c r="EU206" s="2">
        <f t="shared" si="252"/>
        <v>51.130828742184612</v>
      </c>
      <c r="EV206" s="2">
        <f t="shared" si="252"/>
        <v>50.291509492393828</v>
      </c>
      <c r="EW206" s="2">
        <f t="shared" si="252"/>
        <v>48.231166514597561</v>
      </c>
      <c r="EX206" s="2">
        <f t="shared" si="252"/>
        <v>47.019415020307378</v>
      </c>
      <c r="EY206" s="2">
        <f t="shared" si="252"/>
        <v>46.41389780150228</v>
      </c>
      <c r="EZ206" s="2">
        <f t="shared" si="252"/>
        <v>46.843893473872519</v>
      </c>
      <c r="FA206" s="2">
        <f t="shared" si="252"/>
        <v>47.297660476677549</v>
      </c>
      <c r="FB206" s="2">
        <f t="shared" si="252"/>
        <v>50.119443325133929</v>
      </c>
      <c r="FC206" s="2">
        <f t="shared" si="252"/>
        <v>50.184939455640432</v>
      </c>
      <c r="FD206" s="2">
        <f t="shared" si="252"/>
        <v>49.212669842845635</v>
      </c>
      <c r="FE206" s="2">
        <f t="shared" si="252"/>
        <v>52.167078659714981</v>
      </c>
      <c r="FG206" s="2">
        <f t="shared" si="253"/>
        <v>0.99999629180979865</v>
      </c>
      <c r="FH206" s="2">
        <f t="shared" si="253"/>
        <v>0.99999639273912311</v>
      </c>
      <c r="FI206" s="2">
        <f t="shared" si="253"/>
        <v>0.99999588419663399</v>
      </c>
      <c r="FJ206" s="2">
        <f t="shared" si="253"/>
        <v>0.99999617136876107</v>
      </c>
      <c r="FK206" s="2">
        <f t="shared" si="253"/>
        <v>0.99999565317225203</v>
      </c>
      <c r="FL206" s="2">
        <f t="shared" si="253"/>
        <v>0.99999565786302136</v>
      </c>
      <c r="FM206" s="2">
        <f t="shared" si="253"/>
        <v>0.99999557232052738</v>
      </c>
      <c r="FN206" s="2">
        <f t="shared" si="253"/>
        <v>0.99999544801036955</v>
      </c>
      <c r="FO206" s="2">
        <f t="shared" si="253"/>
        <v>0.99999537940899619</v>
      </c>
      <c r="FP206" s="2">
        <f t="shared" si="253"/>
        <v>0.99999494691220403</v>
      </c>
      <c r="FQ206" s="2">
        <f t="shared" si="253"/>
        <v>0.9999955305787509</v>
      </c>
      <c r="FR206" s="2">
        <f t="shared" si="253"/>
        <v>0.99999586684833031</v>
      </c>
      <c r="FS206" s="2">
        <f t="shared" si="253"/>
        <v>0.99999597006380758</v>
      </c>
      <c r="FT206" s="2">
        <f t="shared" si="253"/>
        <v>0.99999573167721734</v>
      </c>
      <c r="FU206" s="2">
        <f t="shared" si="253"/>
        <v>0.99999484190062815</v>
      </c>
      <c r="FW206" s="2">
        <f t="shared" si="244"/>
        <v>0.82568902613254735</v>
      </c>
      <c r="FX206" s="2">
        <f t="shared" si="244"/>
        <v>0.86756676764623231</v>
      </c>
      <c r="FY206" s="2">
        <f t="shared" si="244"/>
        <v>0.87023131953105837</v>
      </c>
      <c r="FZ206" s="2">
        <f t="shared" si="244"/>
        <v>0.87572701039477796</v>
      </c>
      <c r="GA206" s="2">
        <f t="shared" si="244"/>
        <v>0.87082965564605241</v>
      </c>
      <c r="GB206" s="2">
        <f t="shared" si="244"/>
        <v>0.88040288659210031</v>
      </c>
      <c r="GC206" s="2">
        <f t="shared" si="244"/>
        <v>0.90904703276897725</v>
      </c>
      <c r="GD206" s="2">
        <f t="shared" si="244"/>
        <v>0.91557523186192091</v>
      </c>
      <c r="GE206" s="2">
        <f t="shared" si="244"/>
        <v>0.9032753593679258</v>
      </c>
      <c r="GF206" s="2">
        <f t="shared" si="244"/>
        <v>0.88713534277297423</v>
      </c>
      <c r="GG206" s="2">
        <f t="shared" si="244"/>
        <v>0.85876496700160765</v>
      </c>
      <c r="GH206" s="2">
        <f t="shared" si="244"/>
        <v>0.84101992879194665</v>
      </c>
      <c r="GI206" s="2">
        <f t="shared" si="244"/>
        <v>0.82670013022757205</v>
      </c>
      <c r="GJ206" s="2">
        <f t="shared" si="244"/>
        <v>0.82498018552368158</v>
      </c>
      <c r="GK206" s="2">
        <f t="shared" si="244"/>
        <v>0.77979247193003165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2.9168342603334773E-175</v>
      </c>
      <c r="HD206" s="86">
        <f t="shared" si="181"/>
        <v>6.0008223302162462E-229</v>
      </c>
      <c r="HE206" s="86">
        <f t="shared" si="181"/>
        <v>6.9089782688636906E-295</v>
      </c>
      <c r="HF206" s="86">
        <f t="shared" si="181"/>
        <v>1.5066373721095753E-290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8.9135248961021416E-64</v>
      </c>
      <c r="HT206" s="86">
        <f t="shared" si="246"/>
        <v>4.5422075128702703E-67</v>
      </c>
      <c r="HU206" s="86">
        <f t="shared" si="246"/>
        <v>8.9894289479828773E-73</v>
      </c>
      <c r="HV206" s="86">
        <f t="shared" si="246"/>
        <v>5.0478018975883851E-79</v>
      </c>
      <c r="HW206" s="86">
        <f t="shared" si="246"/>
        <v>7.6156384892650188E-82</v>
      </c>
      <c r="HX206" s="86">
        <f t="shared" si="246"/>
        <v>1.0309757136301577E-82</v>
      </c>
      <c r="HY206" s="86">
        <f t="shared" si="246"/>
        <v>9.8915554042337962E-98</v>
      </c>
      <c r="HZ206" s="86">
        <f t="shared" si="246"/>
        <v>2.6423641193611398E-104</v>
      </c>
      <c r="IA206" s="86">
        <f t="shared" si="246"/>
        <v>1.3425747583756015E-99</v>
      </c>
      <c r="IB206" s="86">
        <f t="shared" si="246"/>
        <v>1.7201428579359164E-118</v>
      </c>
      <c r="IC206" s="86">
        <f t="shared" si="246"/>
        <v>5.1262330016067245E-77</v>
      </c>
      <c r="ID206" s="86">
        <f t="shared" si="246"/>
        <v>7.7668823190406227E-72</v>
      </c>
      <c r="IE206" s="86">
        <f t="shared" si="246"/>
        <v>1.6757539913780135E-66</v>
      </c>
      <c r="IF206" s="86">
        <f t="shared" si="246"/>
        <v>1.9377390281195169E-59</v>
      </c>
      <c r="IG206" s="86">
        <f t="shared" si="246"/>
        <v>1.4611467667552598E-64</v>
      </c>
      <c r="II206" s="86">
        <f t="shared" si="247"/>
        <v>9.4838945553776941E-9</v>
      </c>
      <c r="IJ206" s="86">
        <f t="shared" si="247"/>
        <v>1.2094506197795771E-11</v>
      </c>
      <c r="IK206" s="86">
        <f t="shared" si="247"/>
        <v>7.4070210408225867E-13</v>
      </c>
      <c r="IL206" s="86">
        <f t="shared" si="247"/>
        <v>4.4611984663220791E-14</v>
      </c>
      <c r="IM206" s="86">
        <f t="shared" si="247"/>
        <v>5.3936377648522056E-14</v>
      </c>
      <c r="IN206" s="86">
        <f t="shared" si="247"/>
        <v>5.2341788068283859E-15</v>
      </c>
      <c r="IO206" s="86">
        <f t="shared" si="247"/>
        <v>4.3642900570229635E-21</v>
      </c>
      <c r="IP206" s="86">
        <f t="shared" si="247"/>
        <v>1.8210107369118977E-23</v>
      </c>
      <c r="IQ206" s="86">
        <f t="shared" si="247"/>
        <v>1.6616168631248903E-20</v>
      </c>
      <c r="IR206" s="86">
        <f t="shared" si="247"/>
        <v>1.2384589186578834E-21</v>
      </c>
      <c r="IS206" s="86">
        <f t="shared" si="247"/>
        <v>1.8797751846195616E-12</v>
      </c>
      <c r="IT206" s="86">
        <f t="shared" si="247"/>
        <v>1.3888827734692059E-10</v>
      </c>
      <c r="IU206" s="86">
        <f t="shared" si="247"/>
        <v>4.0556863406617101E-9</v>
      </c>
      <c r="IV206" s="86">
        <f t="shared" si="247"/>
        <v>2.1317996706892627E-2</v>
      </c>
      <c r="IW206" s="86">
        <f t="shared" si="247"/>
        <v>1.1830800245115705E-6</v>
      </c>
      <c r="IY206" s="86">
        <f t="shared" si="248"/>
        <v>9.4838945553776941E-9</v>
      </c>
      <c r="IZ206" s="86">
        <f t="shared" si="248"/>
        <v>1.2094506197795771E-11</v>
      </c>
      <c r="JA206" s="86">
        <f t="shared" si="248"/>
        <v>7.4070210408225867E-13</v>
      </c>
      <c r="JB206" s="86">
        <f t="shared" si="248"/>
        <v>4.4611984663220791E-14</v>
      </c>
      <c r="JC206" s="86">
        <f t="shared" si="248"/>
        <v>5.3936377648522056E-14</v>
      </c>
      <c r="JD206" s="86">
        <f t="shared" si="248"/>
        <v>5.2341788068283859E-15</v>
      </c>
      <c r="JE206" s="86">
        <f t="shared" si="248"/>
        <v>4.3642900570229635E-21</v>
      </c>
      <c r="JF206" s="86">
        <f t="shared" si="248"/>
        <v>1.8210107369118977E-23</v>
      </c>
      <c r="JG206" s="86">
        <f t="shared" si="248"/>
        <v>1.6616168631248903E-20</v>
      </c>
      <c r="JH206" s="86">
        <f t="shared" si="248"/>
        <v>1.2384589186578834E-21</v>
      </c>
      <c r="JI206" s="86">
        <f t="shared" si="248"/>
        <v>1.8797751846195616E-12</v>
      </c>
      <c r="JJ206" s="86">
        <f t="shared" si="248"/>
        <v>1.3888827734692059E-10</v>
      </c>
      <c r="JK206" s="86">
        <f t="shared" si="248"/>
        <v>4.0556863406617101E-9</v>
      </c>
      <c r="JL206" s="86">
        <f t="shared" si="248"/>
        <v>2.1317996706892627E-2</v>
      </c>
      <c r="JM206" s="86">
        <f t="shared" si="248"/>
        <v>1.1830800245115705E-6</v>
      </c>
    </row>
    <row r="207" spans="2:273" x14ac:dyDescent="0.25">
      <c r="B207" s="2">
        <v>180</v>
      </c>
      <c r="C207" s="37">
        <v>57.832999999999998</v>
      </c>
      <c r="D207" s="37">
        <v>53.968000000000004</v>
      </c>
      <c r="E207" s="37">
        <v>51.683</v>
      </c>
      <c r="F207" s="37">
        <v>53.286000000000001</v>
      </c>
      <c r="G207" s="37">
        <v>50.79</v>
      </c>
      <c r="H207" s="37">
        <v>50.387</v>
      </c>
      <c r="I207" s="37">
        <v>48.451999999999998</v>
      </c>
      <c r="J207" s="37">
        <v>47.225999999999999</v>
      </c>
      <c r="K207" s="37">
        <v>46.613</v>
      </c>
      <c r="L207" s="37">
        <v>47.241999999999997</v>
      </c>
      <c r="M207" s="37">
        <v>46.871000000000002</v>
      </c>
      <c r="N207" s="37">
        <v>49.402999999999999</v>
      </c>
      <c r="O207" s="37">
        <v>49.194000000000003</v>
      </c>
      <c r="P207" s="37">
        <v>48.569000000000003</v>
      </c>
      <c r="Q207" s="37">
        <v>51.369</v>
      </c>
      <c r="S207" s="4">
        <f t="shared" si="249"/>
        <v>57.676755395934485</v>
      </c>
      <c r="T207" s="4">
        <f t="shared" si="249"/>
        <v>53.859092180025392</v>
      </c>
      <c r="U207" s="4">
        <f t="shared" si="249"/>
        <v>51.725406786056276</v>
      </c>
      <c r="V207" s="4">
        <f t="shared" si="249"/>
        <v>52.504890793084158</v>
      </c>
      <c r="W207" s="4">
        <f t="shared" si="249"/>
        <v>50.983689688564908</v>
      </c>
      <c r="X207" s="4">
        <f t="shared" si="249"/>
        <v>50.244435913354444</v>
      </c>
      <c r="Y207" s="4">
        <f t="shared" si="249"/>
        <v>48.114235609674552</v>
      </c>
      <c r="Z207" s="4">
        <f t="shared" si="249"/>
        <v>46.847032427743308</v>
      </c>
      <c r="AA207" s="4">
        <f t="shared" si="249"/>
        <v>46.16130353987711</v>
      </c>
      <c r="AB207" s="4">
        <f t="shared" si="249"/>
        <v>46.508346278780927</v>
      </c>
      <c r="AC207" s="4">
        <f t="shared" si="249"/>
        <v>46.91879784219666</v>
      </c>
      <c r="AD207" s="4">
        <f t="shared" si="249"/>
        <v>49.900354765990848</v>
      </c>
      <c r="AE207" s="4">
        <f t="shared" si="249"/>
        <v>50.06770303321445</v>
      </c>
      <c r="AF207" s="4">
        <f t="shared" si="249"/>
        <v>49.008426928513288</v>
      </c>
      <c r="AG207" s="4">
        <f t="shared" si="249"/>
        <v>51.78610355617446</v>
      </c>
      <c r="AI207" s="4">
        <f t="shared" si="250"/>
        <v>0.15624460406551322</v>
      </c>
      <c r="AJ207" s="4">
        <f t="shared" si="250"/>
        <v>0.10890781997461119</v>
      </c>
      <c r="AK207" s="4">
        <f t="shared" si="250"/>
        <v>-4.2406786056275791E-2</v>
      </c>
      <c r="AL207" s="4">
        <f t="shared" si="250"/>
        <v>0.7811092069158434</v>
      </c>
      <c r="AM207" s="4">
        <f t="shared" si="250"/>
        <v>-0.19368968856490909</v>
      </c>
      <c r="AN207" s="4">
        <f t="shared" si="250"/>
        <v>0.14256408664555664</v>
      </c>
      <c r="AO207" s="4">
        <f t="shared" si="250"/>
        <v>0.33776439032544658</v>
      </c>
      <c r="AP207" s="4">
        <f t="shared" si="250"/>
        <v>0.3789675722566912</v>
      </c>
      <c r="AQ207" s="4">
        <f t="shared" si="250"/>
        <v>0.45169646012288922</v>
      </c>
      <c r="AR207" s="4">
        <f t="shared" si="250"/>
        <v>0.73365372121907058</v>
      </c>
      <c r="AS207" s="4">
        <f t="shared" si="250"/>
        <v>-4.779784219665828E-2</v>
      </c>
      <c r="AT207" s="4">
        <f t="shared" si="250"/>
        <v>-0.49735476599084905</v>
      </c>
      <c r="AU207" s="4">
        <f t="shared" si="250"/>
        <v>-0.87370303321444709</v>
      </c>
      <c r="AV207" s="4">
        <f t="shared" si="250"/>
        <v>-0.43942692851328502</v>
      </c>
      <c r="AW207" s="4">
        <f t="shared" si="250"/>
        <v>-0.41710355617446027</v>
      </c>
      <c r="AY207" s="2">
        <f t="shared" si="242"/>
        <v>57.676755395934464</v>
      </c>
      <c r="AZ207" s="2">
        <f t="shared" si="242"/>
        <v>53.859092180025392</v>
      </c>
      <c r="BA207" s="2">
        <f t="shared" si="242"/>
        <v>51.725406786056276</v>
      </c>
      <c r="BB207" s="2">
        <f t="shared" si="242"/>
        <v>52.504890793084158</v>
      </c>
      <c r="BC207" s="2">
        <f t="shared" si="242"/>
        <v>50.983689688564908</v>
      </c>
      <c r="BD207" s="2">
        <f t="shared" si="242"/>
        <v>50.244435913354444</v>
      </c>
      <c r="BE207" s="2">
        <f t="shared" si="242"/>
        <v>48.114235609674552</v>
      </c>
      <c r="BF207" s="2">
        <f t="shared" si="242"/>
        <v>46.847032427743308</v>
      </c>
      <c r="BG207" s="2">
        <f t="shared" si="242"/>
        <v>46.16130353987711</v>
      </c>
      <c r="BH207" s="2">
        <f t="shared" si="242"/>
        <v>46.508346278780927</v>
      </c>
      <c r="BI207" s="2">
        <f t="shared" si="242"/>
        <v>46.91879784219666</v>
      </c>
      <c r="BJ207" s="2">
        <f t="shared" si="242"/>
        <v>49.900354765990848</v>
      </c>
      <c r="BK207" s="2">
        <f t="shared" si="242"/>
        <v>50.067703033214102</v>
      </c>
      <c r="BL207" s="2">
        <f t="shared" si="242"/>
        <v>49.008395655359529</v>
      </c>
      <c r="BM207" s="2">
        <f t="shared" si="242"/>
        <v>51.786103002136215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57.832999999999998</v>
      </c>
      <c r="CV207" s="2">
        <f t="shared" si="198"/>
        <v>53.968000000000004</v>
      </c>
      <c r="CW207" s="2">
        <f t="shared" si="199"/>
        <v>51.683</v>
      </c>
      <c r="CX207" s="2">
        <f t="shared" si="200"/>
        <v>53.286000000000001</v>
      </c>
      <c r="CY207" s="2">
        <f t="shared" si="201"/>
        <v>50.79</v>
      </c>
      <c r="CZ207" s="2">
        <f t="shared" si="202"/>
        <v>50.387</v>
      </c>
      <c r="DA207" s="2">
        <f t="shared" si="203"/>
        <v>48.451999999999998</v>
      </c>
      <c r="DB207" s="2">
        <f t="shared" si="204"/>
        <v>47.225999999999999</v>
      </c>
      <c r="DC207" s="2">
        <f t="shared" si="205"/>
        <v>46.613</v>
      </c>
      <c r="DD207" s="2">
        <f t="shared" si="206"/>
        <v>47.241999999999997</v>
      </c>
      <c r="DE207" s="2">
        <f t="shared" si="207"/>
        <v>46.871000000000002</v>
      </c>
      <c r="DF207" s="2">
        <f t="shared" si="208"/>
        <v>49.402999999999999</v>
      </c>
      <c r="DG207" s="2">
        <f t="shared" si="209"/>
        <v>49.194000000000003</v>
      </c>
      <c r="DH207" s="2" t="str">
        <f t="shared" si="210"/>
        <v/>
      </c>
      <c r="DI207" s="2">
        <f t="shared" si="211"/>
        <v>51.369</v>
      </c>
      <c r="DK207" s="2">
        <f t="shared" si="251"/>
        <v>117.67753292056781</v>
      </c>
      <c r="DL207" s="2">
        <f t="shared" si="251"/>
        <v>89.239068106312317</v>
      </c>
      <c r="DM207" s="2">
        <f t="shared" si="251"/>
        <v>102.30770620155036</v>
      </c>
      <c r="DN207" s="2">
        <f t="shared" si="251"/>
        <v>97.32030187254604</v>
      </c>
      <c r="DO207" s="2">
        <f t="shared" si="251"/>
        <v>85.136760042283299</v>
      </c>
      <c r="DP207" s="2">
        <f t="shared" si="251"/>
        <v>91.368279934095057</v>
      </c>
      <c r="DQ207" s="2">
        <f t="shared" si="251"/>
        <v>90.459415317138991</v>
      </c>
      <c r="DR207" s="2">
        <f t="shared" si="251"/>
        <v>99.490648976912112</v>
      </c>
      <c r="DS207" s="2">
        <f t="shared" si="251"/>
        <v>109.5100363022942</v>
      </c>
      <c r="DT207" s="2">
        <f t="shared" si="251"/>
        <v>115.68071171171172</v>
      </c>
      <c r="DU207" s="2">
        <f t="shared" si="251"/>
        <v>111.38488710801394</v>
      </c>
      <c r="DV207" s="2">
        <f t="shared" si="251"/>
        <v>105.14417970401692</v>
      </c>
      <c r="DW207" s="2">
        <f t="shared" si="251"/>
        <v>105.34756088794927</v>
      </c>
      <c r="DX207" s="2">
        <f t="shared" si="251"/>
        <v>94.088877227423723</v>
      </c>
      <c r="DY207" s="2">
        <f t="shared" si="251"/>
        <v>85.362303646503605</v>
      </c>
      <c r="EA207" s="2">
        <f t="shared" si="240"/>
        <v>57.313622293401664</v>
      </c>
      <c r="EB207" s="2">
        <f t="shared" si="240"/>
        <v>50.596137537993926</v>
      </c>
      <c r="EC207" s="2">
        <f t="shared" si="240"/>
        <v>51.701946227477478</v>
      </c>
      <c r="ED207" s="2">
        <f t="shared" si="240"/>
        <v>52.59937962483427</v>
      </c>
      <c r="EE207" s="2">
        <f t="shared" si="240"/>
        <v>50.701519470674867</v>
      </c>
      <c r="EF207" s="2">
        <f t="shared" si="239"/>
        <v>50.689508877293164</v>
      </c>
      <c r="EG207" s="2">
        <f t="shared" si="239"/>
        <v>47.997904401516422</v>
      </c>
      <c r="EH207" s="2">
        <f t="shared" si="239"/>
        <v>46.474536781513088</v>
      </c>
      <c r="EI207" s="2">
        <f t="shared" si="239"/>
        <v>45.181590171549914</v>
      </c>
      <c r="EJ207" s="2">
        <f t="shared" si="239"/>
        <v>44.994927607802445</v>
      </c>
      <c r="EK207" s="2">
        <f t="shared" si="239"/>
        <v>45.497066699657132</v>
      </c>
      <c r="EL207" s="2">
        <f t="shared" si="179"/>
        <v>49.517984412003813</v>
      </c>
      <c r="EM207" s="2">
        <f t="shared" si="179"/>
        <v>50.247401905861963</v>
      </c>
      <c r="EN207" s="2">
        <f t="shared" si="179"/>
        <v>48.719465405394772</v>
      </c>
      <c r="EO207" s="2">
        <f t="shared" si="179"/>
        <v>50.942197268552995</v>
      </c>
      <c r="EQ207" s="2">
        <f t="shared" si="252"/>
        <v>57.746427540402614</v>
      </c>
      <c r="ER207" s="2">
        <f t="shared" si="252"/>
        <v>54.313207990972217</v>
      </c>
      <c r="ES207" s="2">
        <f t="shared" si="252"/>
        <v>51.728381603981475</v>
      </c>
      <c r="ET207" s="2">
        <f t="shared" si="252"/>
        <v>52.492485498182106</v>
      </c>
      <c r="EU207" s="2">
        <f t="shared" si="252"/>
        <v>51.021706344244194</v>
      </c>
      <c r="EV207" s="2">
        <f t="shared" si="252"/>
        <v>50.189114395821264</v>
      </c>
      <c r="EW207" s="2">
        <f t="shared" si="252"/>
        <v>48.124663665360103</v>
      </c>
      <c r="EX207" s="2">
        <f t="shared" si="252"/>
        <v>46.878119254141815</v>
      </c>
      <c r="EY207" s="2">
        <f t="shared" si="252"/>
        <v>46.256684844734892</v>
      </c>
      <c r="EZ207" s="2">
        <f t="shared" si="252"/>
        <v>46.683583804361547</v>
      </c>
      <c r="FA207" s="2">
        <f t="shared" si="252"/>
        <v>47.131737297047579</v>
      </c>
      <c r="FB207" s="2">
        <f t="shared" si="252"/>
        <v>49.966029453348966</v>
      </c>
      <c r="FC207" s="2">
        <f t="shared" si="252"/>
        <v>50.0331063586829</v>
      </c>
      <c r="FD207" s="2">
        <f t="shared" si="252"/>
        <v>49.064088077658326</v>
      </c>
      <c r="FE207" s="2">
        <f t="shared" si="252"/>
        <v>52.003243082199354</v>
      </c>
      <c r="FG207" s="2">
        <f t="shared" si="253"/>
        <v>0.99999661808923856</v>
      </c>
      <c r="FH207" s="2">
        <f t="shared" si="253"/>
        <v>0.99999671013793567</v>
      </c>
      <c r="FI207" s="2">
        <f t="shared" si="253"/>
        <v>0.9999962463413582</v>
      </c>
      <c r="FJ207" s="2">
        <f t="shared" si="253"/>
        <v>0.99999650824563391</v>
      </c>
      <c r="FK207" s="2">
        <f t="shared" si="253"/>
        <v>0.99999603564446082</v>
      </c>
      <c r="FL207" s="2">
        <f t="shared" si="253"/>
        <v>0.99999603992249653</v>
      </c>
      <c r="FM207" s="2">
        <f t="shared" si="253"/>
        <v>0.99999596190675455</v>
      </c>
      <c r="FN207" s="2">
        <f t="shared" si="253"/>
        <v>0.99999584853445356</v>
      </c>
      <c r="FO207" s="2">
        <f t="shared" si="253"/>
        <v>0.99999578596920702</v>
      </c>
      <c r="FP207" s="2">
        <f t="shared" si="253"/>
        <v>0.99999539152710881</v>
      </c>
      <c r="FQ207" s="2">
        <f t="shared" si="253"/>
        <v>0.99999592383777225</v>
      </c>
      <c r="FR207" s="2">
        <f t="shared" si="253"/>
        <v>0.9999962305195057</v>
      </c>
      <c r="FS207" s="2">
        <f t="shared" si="253"/>
        <v>0.99999632465320731</v>
      </c>
      <c r="FT207" s="2">
        <f t="shared" si="253"/>
        <v>0.99999610724189425</v>
      </c>
      <c r="FU207" s="2">
        <f t="shared" si="253"/>
        <v>0.99999529575532731</v>
      </c>
      <c r="FW207" s="2">
        <f t="shared" si="244"/>
        <v>0.83855027102537116</v>
      </c>
      <c r="FX207" s="2">
        <f t="shared" si="244"/>
        <v>0.87779544493320083</v>
      </c>
      <c r="FY207" s="2">
        <f t="shared" si="244"/>
        <v>0.88028259506827078</v>
      </c>
      <c r="FZ207" s="2">
        <f t="shared" si="244"/>
        <v>0.8854086673405519</v>
      </c>
      <c r="GA207" s="2">
        <f t="shared" si="244"/>
        <v>0.88084093270073227</v>
      </c>
      <c r="GB207" s="2">
        <f t="shared" si="244"/>
        <v>0.88976611755429469</v>
      </c>
      <c r="GC207" s="2">
        <f t="shared" si="244"/>
        <v>0.91638071329416282</v>
      </c>
      <c r="GD207" s="2">
        <f t="shared" si="244"/>
        <v>0.92242745142578719</v>
      </c>
      <c r="GE207" s="2">
        <f t="shared" si="244"/>
        <v>0.91102887094838869</v>
      </c>
      <c r="GF207" s="2">
        <f t="shared" si="244"/>
        <v>0.89603373412646614</v>
      </c>
      <c r="GG207" s="2">
        <f t="shared" si="244"/>
        <v>0.86957126124609152</v>
      </c>
      <c r="GH207" s="2">
        <f t="shared" si="244"/>
        <v>0.85295145992813204</v>
      </c>
      <c r="GI207" s="2">
        <f t="shared" si="244"/>
        <v>0.83950127386512186</v>
      </c>
      <c r="GJ207" s="2">
        <f t="shared" si="244"/>
        <v>0.83788346228801214</v>
      </c>
      <c r="GK207" s="2">
        <f t="shared" si="244"/>
        <v>0.79520017150020805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3.7739762809961611E-179</v>
      </c>
      <c r="HD207" s="86">
        <f t="shared" si="181"/>
        <v>5.3684864391161601E-234</v>
      </c>
      <c r="HE207" s="86">
        <f t="shared" si="181"/>
        <v>2.0764791179641848E-301</v>
      </c>
      <c r="HF207" s="86">
        <f t="shared" si="181"/>
        <v>6.407863837473625E-297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2.3024217577996641E-66</v>
      </c>
      <c r="HT207" s="86">
        <f t="shared" si="246"/>
        <v>1.1570857667916075E-69</v>
      </c>
      <c r="HU207" s="86">
        <f t="shared" si="246"/>
        <v>1.3426543629622255E-75</v>
      </c>
      <c r="HV207" s="86">
        <f t="shared" si="246"/>
        <v>4.7995233162475115E-82</v>
      </c>
      <c r="HW207" s="86">
        <f t="shared" si="246"/>
        <v>5.5495663104658359E-85</v>
      </c>
      <c r="HX207" s="86">
        <f t="shared" si="246"/>
        <v>7.5557059354675282E-86</v>
      </c>
      <c r="HY207" s="86">
        <f t="shared" si="246"/>
        <v>2.6989465541853401E-101</v>
      </c>
      <c r="HZ207" s="86">
        <f t="shared" si="246"/>
        <v>4.5052124321651328E-108</v>
      </c>
      <c r="IA207" s="86">
        <f t="shared" si="246"/>
        <v>2.9891308234010394E-103</v>
      </c>
      <c r="IB207" s="86">
        <f t="shared" si="246"/>
        <v>6.1038286531643281E-123</v>
      </c>
      <c r="IC207" s="86">
        <f t="shared" si="246"/>
        <v>4.9908679213099393E-80</v>
      </c>
      <c r="ID207" s="86">
        <f t="shared" si="246"/>
        <v>1.0472195655286247E-74</v>
      </c>
      <c r="IE207" s="86">
        <f t="shared" si="246"/>
        <v>3.366221321698982E-69</v>
      </c>
      <c r="IF207" s="86">
        <f t="shared" si="246"/>
        <v>5.8930195132522769E-62</v>
      </c>
      <c r="IG207" s="86">
        <f t="shared" si="246"/>
        <v>2.4797953991477161E-67</v>
      </c>
      <c r="II207" s="86">
        <f t="shared" si="247"/>
        <v>1.2049062689336762E-9</v>
      </c>
      <c r="IJ207" s="86">
        <f t="shared" si="247"/>
        <v>1.1498720559328602E-12</v>
      </c>
      <c r="IK207" s="86">
        <f t="shared" si="247"/>
        <v>5.5278665583624926E-14</v>
      </c>
      <c r="IL207" s="86">
        <f t="shared" si="247"/>
        <v>2.727657247242911E-15</v>
      </c>
      <c r="IM207" s="86">
        <f t="shared" si="247"/>
        <v>3.1437260104741912E-15</v>
      </c>
      <c r="IN207" s="86">
        <f t="shared" si="247"/>
        <v>2.7915583752086265E-16</v>
      </c>
      <c r="IO207" s="86">
        <f t="shared" si="247"/>
        <v>1.120365330970929E-22</v>
      </c>
      <c r="IP207" s="86">
        <f t="shared" si="247"/>
        <v>3.4649383666041268E-25</v>
      </c>
      <c r="IQ207" s="86">
        <f t="shared" si="247"/>
        <v>4.256109359105197E-22</v>
      </c>
      <c r="IR207" s="86">
        <f t="shared" si="247"/>
        <v>1.834763282597959E-23</v>
      </c>
      <c r="IS207" s="86">
        <f t="shared" si="247"/>
        <v>1.3364653073561797E-13</v>
      </c>
      <c r="IT207" s="86">
        <f t="shared" si="247"/>
        <v>1.2709689952330174E-11</v>
      </c>
      <c r="IU207" s="86">
        <f t="shared" si="247"/>
        <v>4.7050868398964861E-10</v>
      </c>
      <c r="IV207" s="86">
        <f t="shared" si="247"/>
        <v>1.4725324596991024E-2</v>
      </c>
      <c r="IW207" s="86">
        <f t="shared" si="247"/>
        <v>1.8795214311083614E-7</v>
      </c>
      <c r="IY207" s="86">
        <f t="shared" si="248"/>
        <v>1.2049062689336762E-9</v>
      </c>
      <c r="IZ207" s="86">
        <f t="shared" si="248"/>
        <v>1.1498720559328602E-12</v>
      </c>
      <c r="JA207" s="86">
        <f t="shared" si="248"/>
        <v>5.5278665583624926E-14</v>
      </c>
      <c r="JB207" s="86">
        <f t="shared" si="248"/>
        <v>2.727657247242911E-15</v>
      </c>
      <c r="JC207" s="86">
        <f t="shared" si="248"/>
        <v>3.1437260104741912E-15</v>
      </c>
      <c r="JD207" s="86">
        <f t="shared" si="248"/>
        <v>2.7915583752086265E-16</v>
      </c>
      <c r="JE207" s="86">
        <f t="shared" si="248"/>
        <v>1.120365330970929E-22</v>
      </c>
      <c r="JF207" s="86">
        <f t="shared" si="248"/>
        <v>3.4649383666041268E-25</v>
      </c>
      <c r="JG207" s="86">
        <f t="shared" si="248"/>
        <v>4.256109359105197E-22</v>
      </c>
      <c r="JH207" s="86">
        <f t="shared" si="248"/>
        <v>1.834763282597959E-23</v>
      </c>
      <c r="JI207" s="86">
        <f t="shared" si="248"/>
        <v>1.3364653073561797E-13</v>
      </c>
      <c r="JJ207" s="86">
        <f t="shared" si="248"/>
        <v>1.2709689952330174E-11</v>
      </c>
      <c r="JK207" s="86">
        <f t="shared" si="248"/>
        <v>4.7050868398964861E-10</v>
      </c>
      <c r="JL207" s="86">
        <f t="shared" si="248"/>
        <v>1.4725324596991024E-2</v>
      </c>
      <c r="JM207" s="86">
        <f t="shared" si="248"/>
        <v>1.8795214311083614E-7</v>
      </c>
    </row>
    <row r="208" spans="2:273" x14ac:dyDescent="0.25">
      <c r="B208" s="2">
        <v>181</v>
      </c>
      <c r="C208" s="37">
        <v>56.667000000000002</v>
      </c>
      <c r="D208" s="37">
        <v>53.475999999999999</v>
      </c>
      <c r="E208" s="37">
        <v>51.429000000000002</v>
      </c>
      <c r="F208" s="37">
        <v>52.570999999999998</v>
      </c>
      <c r="G208" s="37">
        <v>51.484000000000002</v>
      </c>
      <c r="H208" s="37">
        <v>49.402999999999999</v>
      </c>
      <c r="I208" s="37">
        <v>48.194000000000003</v>
      </c>
      <c r="J208" s="37">
        <v>47.548000000000002</v>
      </c>
      <c r="K208" s="37">
        <v>45.984000000000002</v>
      </c>
      <c r="L208" s="37">
        <v>46.741999999999997</v>
      </c>
      <c r="M208" s="37">
        <v>46.177</v>
      </c>
      <c r="N208" s="37">
        <v>50.323</v>
      </c>
      <c r="O208" s="37">
        <v>49.515999999999998</v>
      </c>
      <c r="P208" s="37">
        <v>50.107999999999997</v>
      </c>
      <c r="Q208" s="37">
        <v>51.015000000000001</v>
      </c>
      <c r="S208" s="4">
        <f t="shared" si="249"/>
        <v>57.587148308291411</v>
      </c>
      <c r="T208" s="4">
        <f t="shared" si="249"/>
        <v>53.80522840052037</v>
      </c>
      <c r="U208" s="4">
        <f t="shared" si="249"/>
        <v>51.598972359155752</v>
      </c>
      <c r="V208" s="4">
        <f t="shared" si="249"/>
        <v>52.387810916541511</v>
      </c>
      <c r="W208" s="4">
        <f t="shared" si="249"/>
        <v>50.877013759698229</v>
      </c>
      <c r="X208" s="4">
        <f t="shared" si="249"/>
        <v>50.138400328294786</v>
      </c>
      <c r="Y208" s="4">
        <f t="shared" si="249"/>
        <v>48.008446005711058</v>
      </c>
      <c r="Z208" s="4">
        <f t="shared" si="249"/>
        <v>46.707852626649085</v>
      </c>
      <c r="AA208" s="4">
        <f t="shared" si="249"/>
        <v>46.010544417739482</v>
      </c>
      <c r="AB208" s="4">
        <f t="shared" si="249"/>
        <v>46.359664256200766</v>
      </c>
      <c r="AC208" s="4">
        <f t="shared" si="249"/>
        <v>46.766382066947536</v>
      </c>
      <c r="AD208" s="4">
        <f t="shared" si="249"/>
        <v>49.751005305796056</v>
      </c>
      <c r="AE208" s="4">
        <f t="shared" si="249"/>
        <v>49.913673442082086</v>
      </c>
      <c r="AF208" s="4">
        <f t="shared" si="249"/>
        <v>48.863186555926418</v>
      </c>
      <c r="AG208" s="4">
        <f t="shared" si="249"/>
        <v>51.634897374114303</v>
      </c>
      <c r="AI208" s="4">
        <f t="shared" si="250"/>
        <v>-0.92014830829140948</v>
      </c>
      <c r="AJ208" s="4">
        <f t="shared" si="250"/>
        <v>-0.32922840052037117</v>
      </c>
      <c r="AK208" s="4">
        <f t="shared" si="250"/>
        <v>-0.16997235915575004</v>
      </c>
      <c r="AL208" s="4">
        <f t="shared" si="250"/>
        <v>0.18318908345848683</v>
      </c>
      <c r="AM208" s="4">
        <f t="shared" si="250"/>
        <v>0.60698624030177228</v>
      </c>
      <c r="AN208" s="4">
        <f t="shared" si="250"/>
        <v>-0.73540032829478719</v>
      </c>
      <c r="AO208" s="4">
        <f t="shared" si="250"/>
        <v>0.18555399428894503</v>
      </c>
      <c r="AP208" s="4">
        <f t="shared" si="250"/>
        <v>0.84014737335091638</v>
      </c>
      <c r="AQ208" s="4">
        <f t="shared" si="250"/>
        <v>-2.6544417739479798E-2</v>
      </c>
      <c r="AR208" s="4">
        <f t="shared" si="250"/>
        <v>0.38233574379923141</v>
      </c>
      <c r="AS208" s="4">
        <f t="shared" si="250"/>
        <v>-0.58938206694753603</v>
      </c>
      <c r="AT208" s="4">
        <f t="shared" si="250"/>
        <v>0.57199469420394422</v>
      </c>
      <c r="AU208" s="4">
        <f t="shared" si="250"/>
        <v>-0.39767344208208755</v>
      </c>
      <c r="AV208" s="4">
        <f t="shared" si="250"/>
        <v>1.2448134440735785</v>
      </c>
      <c r="AW208" s="4">
        <f t="shared" si="250"/>
        <v>-0.61989737411430212</v>
      </c>
      <c r="AY208" s="2">
        <f t="shared" si="242"/>
        <v>57.587148308291411</v>
      </c>
      <c r="AZ208" s="2">
        <f t="shared" si="242"/>
        <v>53.80522840052037</v>
      </c>
      <c r="BA208" s="2">
        <f t="shared" si="242"/>
        <v>51.598972359155752</v>
      </c>
      <c r="BB208" s="2">
        <f t="shared" si="242"/>
        <v>52.387810916541511</v>
      </c>
      <c r="BC208" s="2">
        <f t="shared" si="242"/>
        <v>50.877013759698229</v>
      </c>
      <c r="BD208" s="2">
        <f t="shared" si="242"/>
        <v>50.138400328294786</v>
      </c>
      <c r="BE208" s="2">
        <f t="shared" si="242"/>
        <v>48.008446005711058</v>
      </c>
      <c r="BF208" s="2">
        <f t="shared" si="242"/>
        <v>46.707852626649085</v>
      </c>
      <c r="BG208" s="2">
        <f t="shared" si="242"/>
        <v>46.010544417739482</v>
      </c>
      <c r="BH208" s="2">
        <f t="shared" si="242"/>
        <v>46.359664256200766</v>
      </c>
      <c r="BI208" s="2">
        <f t="shared" si="242"/>
        <v>46.766382066947536</v>
      </c>
      <c r="BJ208" s="2">
        <f t="shared" si="242"/>
        <v>49.751005305796056</v>
      </c>
      <c r="BK208" s="2">
        <f t="shared" si="242"/>
        <v>49.913673442082072</v>
      </c>
      <c r="BL208" s="2">
        <f t="shared" si="242"/>
        <v>48.863179404098446</v>
      </c>
      <c r="BM208" s="2">
        <f t="shared" si="242"/>
        <v>51.634897320415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56.667000000000002</v>
      </c>
      <c r="CV208" s="2">
        <f t="shared" si="198"/>
        <v>53.475999999999999</v>
      </c>
      <c r="CW208" s="2">
        <f t="shared" si="199"/>
        <v>51.429000000000002</v>
      </c>
      <c r="CX208" s="2">
        <f t="shared" si="200"/>
        <v>52.570999999999998</v>
      </c>
      <c r="CY208" s="2">
        <f t="shared" si="201"/>
        <v>51.484000000000002</v>
      </c>
      <c r="CZ208" s="2">
        <f t="shared" si="202"/>
        <v>49.402999999999999</v>
      </c>
      <c r="DA208" s="2">
        <f t="shared" si="203"/>
        <v>48.194000000000003</v>
      </c>
      <c r="DB208" s="2">
        <f t="shared" si="204"/>
        <v>47.548000000000002</v>
      </c>
      <c r="DC208" s="2">
        <f t="shared" si="205"/>
        <v>45.984000000000002</v>
      </c>
      <c r="DD208" s="2">
        <f t="shared" si="206"/>
        <v>46.741999999999997</v>
      </c>
      <c r="DE208" s="2">
        <f t="shared" si="207"/>
        <v>46.177</v>
      </c>
      <c r="DF208" s="2">
        <f t="shared" si="208"/>
        <v>50.323</v>
      </c>
      <c r="DG208" s="2">
        <f t="shared" si="209"/>
        <v>49.515999999999998</v>
      </c>
      <c r="DH208" s="2" t="str">
        <f t="shared" si="210"/>
        <v/>
      </c>
      <c r="DI208" s="2">
        <f t="shared" si="211"/>
        <v>51.015000000000001</v>
      </c>
      <c r="DK208" s="2">
        <f t="shared" si="251"/>
        <v>117.89421624886742</v>
      </c>
      <c r="DL208" s="2">
        <f t="shared" si="251"/>
        <v>89.293644518272444</v>
      </c>
      <c r="DM208" s="2">
        <f t="shared" si="251"/>
        <v>102.4722221282593</v>
      </c>
      <c r="DN208" s="2">
        <f t="shared" si="251"/>
        <v>97.459148293566869</v>
      </c>
      <c r="DO208" s="2">
        <f t="shared" si="251"/>
        <v>85.193718816067658</v>
      </c>
      <c r="DP208" s="2">
        <f t="shared" si="251"/>
        <v>91.468089268832927</v>
      </c>
      <c r="DQ208" s="2">
        <f t="shared" si="251"/>
        <v>90.55847341430497</v>
      </c>
      <c r="DR208" s="2">
        <f t="shared" si="251"/>
        <v>99.643065543276052</v>
      </c>
      <c r="DS208" s="2">
        <f t="shared" si="251"/>
        <v>109.72135188933873</v>
      </c>
      <c r="DT208" s="2">
        <f t="shared" si="251"/>
        <v>115.93053556187769</v>
      </c>
      <c r="DU208" s="2">
        <f t="shared" si="251"/>
        <v>111.58576724738677</v>
      </c>
      <c r="DV208" s="2">
        <f t="shared" si="251"/>
        <v>105.29495137420719</v>
      </c>
      <c r="DW208" s="2">
        <f t="shared" si="251"/>
        <v>105.5046957716702</v>
      </c>
      <c r="DX208" s="2">
        <f t="shared" si="251"/>
        <v>94.210836303231645</v>
      </c>
      <c r="DY208" s="2">
        <f t="shared" si="251"/>
        <v>85.404445731445691</v>
      </c>
      <c r="EA208" s="2">
        <f t="shared" si="240"/>
        <v>57.212643946188336</v>
      </c>
      <c r="EB208" s="2">
        <f t="shared" si="240"/>
        <v>50.456588050911861</v>
      </c>
      <c r="EC208" s="2">
        <f t="shared" si="240"/>
        <v>51.574918355855857</v>
      </c>
      <c r="ED208" s="2">
        <f t="shared" si="240"/>
        <v>52.484530877113016</v>
      </c>
      <c r="EE208" s="2">
        <f t="shared" si="240"/>
        <v>50.587566607467735</v>
      </c>
      <c r="EF208" s="2">
        <f t="shared" si="239"/>
        <v>50.5943417347642</v>
      </c>
      <c r="EG208" s="2">
        <f t="shared" si="239"/>
        <v>47.889664896582488</v>
      </c>
      <c r="EH208" s="2">
        <f t="shared" si="239"/>
        <v>46.327285234431635</v>
      </c>
      <c r="EI208" s="2">
        <f t="shared" si="239"/>
        <v>45.009070263443988</v>
      </c>
      <c r="EJ208" s="2">
        <f t="shared" si="239"/>
        <v>44.810426849097702</v>
      </c>
      <c r="EK208" s="2">
        <f t="shared" si="239"/>
        <v>45.306437488954082</v>
      </c>
      <c r="EL208" s="2">
        <f t="shared" si="179"/>
        <v>49.357742745042586</v>
      </c>
      <c r="EM208" s="2">
        <f t="shared" si="179"/>
        <v>50.098244606245608</v>
      </c>
      <c r="EN208" s="2">
        <f t="shared" si="179"/>
        <v>48.565560302512857</v>
      </c>
      <c r="EO208" s="2">
        <f t="shared" si="179"/>
        <v>50.763429444497689</v>
      </c>
      <c r="EQ208" s="2">
        <f t="shared" si="252"/>
        <v>57.652688779735321</v>
      </c>
      <c r="ER208" s="2">
        <f t="shared" si="252"/>
        <v>54.230267043978031</v>
      </c>
      <c r="ES208" s="2">
        <f t="shared" si="252"/>
        <v>51.60175998290002</v>
      </c>
      <c r="ET208" s="2">
        <f t="shared" si="252"/>
        <v>52.376234522008133</v>
      </c>
      <c r="EU208" s="2">
        <f t="shared" si="252"/>
        <v>50.912583946303769</v>
      </c>
      <c r="EV208" s="2">
        <f t="shared" si="252"/>
        <v>50.086719299248692</v>
      </c>
      <c r="EW208" s="2">
        <f t="shared" si="252"/>
        <v>48.018160816122645</v>
      </c>
      <c r="EX208" s="2">
        <f t="shared" si="252"/>
        <v>46.73682348797626</v>
      </c>
      <c r="EY208" s="2">
        <f t="shared" si="252"/>
        <v>46.099471887967496</v>
      </c>
      <c r="EZ208" s="2">
        <f t="shared" si="252"/>
        <v>46.523274134850567</v>
      </c>
      <c r="FA208" s="2">
        <f t="shared" si="252"/>
        <v>46.965814117417601</v>
      </c>
      <c r="FB208" s="2">
        <f t="shared" si="252"/>
        <v>49.812615581563996</v>
      </c>
      <c r="FC208" s="2">
        <f t="shared" si="252"/>
        <v>49.881273261725369</v>
      </c>
      <c r="FD208" s="2">
        <f t="shared" si="252"/>
        <v>48.915506312471024</v>
      </c>
      <c r="FE208" s="2">
        <f t="shared" si="252"/>
        <v>51.839407504683727</v>
      </c>
      <c r="FG208" s="2">
        <f t="shared" si="253"/>
        <v>0.99999691565980997</v>
      </c>
      <c r="FH208" s="2">
        <f t="shared" si="253"/>
        <v>0.9999969996092688</v>
      </c>
      <c r="FI208" s="2">
        <f t="shared" si="253"/>
        <v>0.99999657662150077</v>
      </c>
      <c r="FJ208" s="2">
        <f t="shared" si="253"/>
        <v>0.99999681548119135</v>
      </c>
      <c r="FK208" s="2">
        <f t="shared" si="253"/>
        <v>0.99999638446351602</v>
      </c>
      <c r="FL208" s="2">
        <f t="shared" si="253"/>
        <v>0.99999638836513371</v>
      </c>
      <c r="FM208" s="2">
        <f t="shared" si="253"/>
        <v>0.99999631721388127</v>
      </c>
      <c r="FN208" s="2">
        <f t="shared" si="253"/>
        <v>0.9999962138170394</v>
      </c>
      <c r="FO208" s="2">
        <f t="shared" si="253"/>
        <v>0.99999615675681441</v>
      </c>
      <c r="FP208" s="2">
        <f t="shared" si="253"/>
        <v>0.99999579702106611</v>
      </c>
      <c r="FQ208" s="2">
        <f t="shared" si="253"/>
        <v>0.99999628249453199</v>
      </c>
      <c r="FR208" s="2">
        <f t="shared" si="253"/>
        <v>0.99999656219179023</v>
      </c>
      <c r="FS208" s="2">
        <f t="shared" si="253"/>
        <v>0.99999664804280275</v>
      </c>
      <c r="FT208" s="2">
        <f t="shared" si="253"/>
        <v>0.99999644976119662</v>
      </c>
      <c r="FU208" s="2">
        <f t="shared" si="253"/>
        <v>0.99999570967609175</v>
      </c>
      <c r="FW208" s="2">
        <f t="shared" si="244"/>
        <v>0.85063423304766717</v>
      </c>
      <c r="FX208" s="2">
        <f t="shared" si="244"/>
        <v>0.88733668905513718</v>
      </c>
      <c r="FY208" s="2">
        <f t="shared" si="244"/>
        <v>0.88965406326538687</v>
      </c>
      <c r="FZ208" s="2">
        <f t="shared" si="244"/>
        <v>0.89442699149730842</v>
      </c>
      <c r="GA208" s="2">
        <f t="shared" si="244"/>
        <v>0.89017414720318089</v>
      </c>
      <c r="GB208" s="2">
        <f t="shared" si="244"/>
        <v>0.89848083065506046</v>
      </c>
      <c r="GC208" s="2">
        <f t="shared" si="244"/>
        <v>0.9231730428278746</v>
      </c>
      <c r="GD208" s="2">
        <f t="shared" si="244"/>
        <v>0.92876678949129488</v>
      </c>
      <c r="GE208" s="2">
        <f t="shared" si="244"/>
        <v>0.91821712912215869</v>
      </c>
      <c r="GF208" s="2">
        <f t="shared" si="244"/>
        <v>0.90430624123244452</v>
      </c>
      <c r="GG208" s="2">
        <f t="shared" si="244"/>
        <v>0.87966659237225464</v>
      </c>
      <c r="GH208" s="2">
        <f t="shared" si="244"/>
        <v>0.86413218772168876</v>
      </c>
      <c r="GI208" s="2">
        <f t="shared" si="244"/>
        <v>0.85152665954495776</v>
      </c>
      <c r="GJ208" s="2">
        <f t="shared" si="244"/>
        <v>0.8500084055568955</v>
      </c>
      <c r="GK208" s="2">
        <f t="shared" si="244"/>
        <v>0.80979277085471291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4.4221562641122494E-183</v>
      </c>
      <c r="HD208" s="86">
        <f t="shared" si="181"/>
        <v>4.2270261944291829E-239</v>
      </c>
      <c r="HE208" s="86">
        <f t="shared" si="181"/>
        <v>5.2903338839041818E-308</v>
      </c>
      <c r="HF208" s="86">
        <f t="shared" si="181"/>
        <v>2.3222285610813476E-303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5.2687955580160233E-69</v>
      </c>
      <c r="HT208" s="86">
        <f t="shared" si="246"/>
        <v>2.6254506895400452E-72</v>
      </c>
      <c r="HU208" s="86">
        <f t="shared" si="246"/>
        <v>1.7672836343638738E-78</v>
      </c>
      <c r="HV208" s="86">
        <f t="shared" si="246"/>
        <v>3.9952653089135454E-85</v>
      </c>
      <c r="HW208" s="86">
        <f t="shared" si="246"/>
        <v>3.5216348389039207E-88</v>
      </c>
      <c r="HX208" s="86">
        <f t="shared" si="246"/>
        <v>4.8300928658170008E-89</v>
      </c>
      <c r="HY208" s="86">
        <f t="shared" si="246"/>
        <v>6.3432803269979027E-105</v>
      </c>
      <c r="HZ208" s="86">
        <f t="shared" si="246"/>
        <v>6.5705129003421788E-112</v>
      </c>
      <c r="IA208" s="86">
        <f t="shared" si="246"/>
        <v>5.7067457574476299E-107</v>
      </c>
      <c r="IB208" s="86">
        <f t="shared" si="246"/>
        <v>1.7887403603820875E-127</v>
      </c>
      <c r="IC208" s="86">
        <f t="shared" si="246"/>
        <v>4.2433059393239269E-83</v>
      </c>
      <c r="ID208" s="86">
        <f t="shared" si="246"/>
        <v>1.2373127584284569E-77</v>
      </c>
      <c r="IE208" s="86">
        <f t="shared" si="246"/>
        <v>5.9609635238896253E-72</v>
      </c>
      <c r="IF208" s="86">
        <f t="shared" si="246"/>
        <v>1.5847373995522498E-64</v>
      </c>
      <c r="IG208" s="86">
        <f t="shared" si="246"/>
        <v>3.6700014327943502E-70</v>
      </c>
      <c r="II208" s="86">
        <f t="shared" si="247"/>
        <v>1.3674837192821474E-10</v>
      </c>
      <c r="IJ208" s="86">
        <f t="shared" si="247"/>
        <v>9.8093348743977779E-14</v>
      </c>
      <c r="IK208" s="86">
        <f t="shared" si="247"/>
        <v>3.6642735342823346E-15</v>
      </c>
      <c r="IL208" s="86">
        <f t="shared" si="247"/>
        <v>1.4719708186399816E-16</v>
      </c>
      <c r="IM208" s="86">
        <f t="shared" si="247"/>
        <v>1.6091987339165329E-16</v>
      </c>
      <c r="IN208" s="86">
        <f t="shared" si="247"/>
        <v>1.3093955275276657E-17</v>
      </c>
      <c r="IO208" s="86">
        <f t="shared" si="247"/>
        <v>2.4984899308592008E-24</v>
      </c>
      <c r="IP208" s="86">
        <f t="shared" si="247"/>
        <v>5.6890341036246889E-27</v>
      </c>
      <c r="IQ208" s="86">
        <f t="shared" si="247"/>
        <v>9.4307012827876686E-24</v>
      </c>
      <c r="IR208" s="86">
        <f t="shared" si="247"/>
        <v>2.2693946524214218E-25</v>
      </c>
      <c r="IS208" s="86">
        <f t="shared" si="247"/>
        <v>8.3684895323023005E-15</v>
      </c>
      <c r="IT208" s="86">
        <f t="shared" si="247"/>
        <v>1.0280022946683665E-12</v>
      </c>
      <c r="IU208" s="86">
        <f t="shared" si="247"/>
        <v>4.8532111731835862E-11</v>
      </c>
      <c r="IV208" s="86">
        <f t="shared" si="247"/>
        <v>1.0000021035940398E-2</v>
      </c>
      <c r="IW208" s="86">
        <f t="shared" si="247"/>
        <v>2.6406213965932752E-8</v>
      </c>
      <c r="IY208" s="86">
        <f t="shared" si="248"/>
        <v>1.3674837192821474E-10</v>
      </c>
      <c r="IZ208" s="86">
        <f t="shared" si="248"/>
        <v>9.8093348743977779E-14</v>
      </c>
      <c r="JA208" s="86">
        <f t="shared" si="248"/>
        <v>3.6642735342823346E-15</v>
      </c>
      <c r="JB208" s="86">
        <f t="shared" si="248"/>
        <v>1.4719708186399816E-16</v>
      </c>
      <c r="JC208" s="86">
        <f t="shared" si="248"/>
        <v>1.6091987339165329E-16</v>
      </c>
      <c r="JD208" s="86">
        <f t="shared" si="248"/>
        <v>1.3093955275276657E-17</v>
      </c>
      <c r="JE208" s="86">
        <f t="shared" si="248"/>
        <v>2.4984899308592008E-24</v>
      </c>
      <c r="JF208" s="86">
        <f t="shared" si="248"/>
        <v>5.6890341036246889E-27</v>
      </c>
      <c r="JG208" s="86">
        <f t="shared" si="248"/>
        <v>9.4307012827876686E-24</v>
      </c>
      <c r="JH208" s="86">
        <f t="shared" si="248"/>
        <v>2.2693946524214218E-25</v>
      </c>
      <c r="JI208" s="86">
        <f t="shared" si="248"/>
        <v>8.3684895323023005E-15</v>
      </c>
      <c r="JJ208" s="86">
        <f t="shared" si="248"/>
        <v>1.0280022946683665E-12</v>
      </c>
      <c r="JK208" s="86">
        <f t="shared" si="248"/>
        <v>4.8532111731835862E-11</v>
      </c>
      <c r="JL208" s="86">
        <f t="shared" si="248"/>
        <v>1.0000021035940398E-2</v>
      </c>
      <c r="JM208" s="86">
        <f t="shared" si="248"/>
        <v>2.6406213965932752E-8</v>
      </c>
    </row>
    <row r="209" spans="2:273" x14ac:dyDescent="0.25">
      <c r="B209" s="2">
        <v>182</v>
      </c>
      <c r="C209" s="37">
        <v>57.133000000000003</v>
      </c>
      <c r="D209" s="37">
        <v>54.444000000000003</v>
      </c>
      <c r="E209" s="37">
        <v>51.19</v>
      </c>
      <c r="F209" s="37">
        <v>51.508000000000003</v>
      </c>
      <c r="G209" s="37">
        <v>51.661000000000001</v>
      </c>
      <c r="H209" s="37">
        <v>50.081000000000003</v>
      </c>
      <c r="I209" s="37">
        <v>47.677</v>
      </c>
      <c r="J209" s="37">
        <v>46.564999999999998</v>
      </c>
      <c r="K209" s="37">
        <v>46.935000000000002</v>
      </c>
      <c r="L209" s="37">
        <v>47.29</v>
      </c>
      <c r="M209" s="37">
        <v>47.564999999999998</v>
      </c>
      <c r="N209" s="37">
        <v>49.29</v>
      </c>
      <c r="O209" s="37">
        <v>49.548000000000002</v>
      </c>
      <c r="P209" s="37">
        <v>48.784999999999997</v>
      </c>
      <c r="Q209" s="37">
        <v>51.615000000000002</v>
      </c>
      <c r="S209" s="4">
        <f t="shared" si="249"/>
        <v>57.497379644706498</v>
      </c>
      <c r="T209" s="4">
        <f t="shared" si="249"/>
        <v>53.749929733041753</v>
      </c>
      <c r="U209" s="4">
        <f t="shared" si="249"/>
        <v>51.472529160221711</v>
      </c>
      <c r="V209" s="4">
        <f t="shared" si="249"/>
        <v>52.27077612685629</v>
      </c>
      <c r="W209" s="4">
        <f t="shared" si="249"/>
        <v>50.7702155045979</v>
      </c>
      <c r="X209" s="4">
        <f t="shared" si="249"/>
        <v>50.032557353631368</v>
      </c>
      <c r="Y209" s="4">
        <f t="shared" si="249"/>
        <v>47.902614864183384</v>
      </c>
      <c r="Z209" s="4">
        <f t="shared" si="249"/>
        <v>46.56854984605495</v>
      </c>
      <c r="AA209" s="4">
        <f t="shared" si="249"/>
        <v>45.859417996609992</v>
      </c>
      <c r="AB209" s="4">
        <f t="shared" si="249"/>
        <v>46.210353605626587</v>
      </c>
      <c r="AC209" s="4">
        <f t="shared" si="249"/>
        <v>46.613318875967209</v>
      </c>
      <c r="AD209" s="4">
        <f t="shared" si="249"/>
        <v>49.601475170601802</v>
      </c>
      <c r="AE209" s="4">
        <f t="shared" si="249"/>
        <v>49.759746442232633</v>
      </c>
      <c r="AF209" s="4">
        <f t="shared" si="249"/>
        <v>48.717826081710243</v>
      </c>
      <c r="AG209" s="4">
        <f t="shared" si="249"/>
        <v>51.483245893652146</v>
      </c>
      <c r="AI209" s="4">
        <f t="shared" si="250"/>
        <v>-0.36437964470649575</v>
      </c>
      <c r="AJ209" s="4">
        <f t="shared" si="250"/>
        <v>0.69407026695824925</v>
      </c>
      <c r="AK209" s="4">
        <f t="shared" si="250"/>
        <v>-0.28252916022171348</v>
      </c>
      <c r="AL209" s="4">
        <f t="shared" si="250"/>
        <v>-0.76277612685628782</v>
      </c>
      <c r="AM209" s="4">
        <f t="shared" si="250"/>
        <v>0.89078449540210158</v>
      </c>
      <c r="AN209" s="4">
        <f t="shared" si="250"/>
        <v>4.8442646368634712E-2</v>
      </c>
      <c r="AO209" s="4">
        <f t="shared" si="250"/>
        <v>-0.22561486418338461</v>
      </c>
      <c r="AP209" s="4">
        <f t="shared" si="250"/>
        <v>-3.5498460549518995E-3</v>
      </c>
      <c r="AQ209" s="4">
        <f t="shared" si="250"/>
        <v>1.0755820033900108</v>
      </c>
      <c r="AR209" s="4">
        <f t="shared" si="250"/>
        <v>1.0796463943734125</v>
      </c>
      <c r="AS209" s="4">
        <f t="shared" si="250"/>
        <v>0.95168112403278826</v>
      </c>
      <c r="AT209" s="4">
        <f t="shared" si="250"/>
        <v>-0.31147517060180263</v>
      </c>
      <c r="AU209" s="4">
        <f t="shared" si="250"/>
        <v>-0.21174644223263073</v>
      </c>
      <c r="AV209" s="4">
        <f t="shared" si="250"/>
        <v>6.7173918289753942E-2</v>
      </c>
      <c r="AW209" s="4">
        <f t="shared" si="250"/>
        <v>0.13175410634785578</v>
      </c>
      <c r="AY209" s="2">
        <f t="shared" si="242"/>
        <v>57.497379644706498</v>
      </c>
      <c r="AZ209" s="2">
        <f t="shared" si="242"/>
        <v>53.749929733041753</v>
      </c>
      <c r="BA209" s="2">
        <f t="shared" si="242"/>
        <v>51.472529160221711</v>
      </c>
      <c r="BB209" s="2">
        <f t="shared" si="242"/>
        <v>52.27077612685629</v>
      </c>
      <c r="BC209" s="2">
        <f t="shared" si="242"/>
        <v>50.7702155045979</v>
      </c>
      <c r="BD209" s="2">
        <f t="shared" si="242"/>
        <v>50.032557353631368</v>
      </c>
      <c r="BE209" s="2">
        <f t="shared" si="242"/>
        <v>47.902614864183384</v>
      </c>
      <c r="BF209" s="2">
        <f t="shared" si="242"/>
        <v>46.56854984605495</v>
      </c>
      <c r="BG209" s="2">
        <f t="shared" si="242"/>
        <v>45.859417996609992</v>
      </c>
      <c r="BH209" s="2">
        <f t="shared" si="242"/>
        <v>46.210353605626587</v>
      </c>
      <c r="BI209" s="2">
        <f t="shared" si="242"/>
        <v>46.613318875967209</v>
      </c>
      <c r="BJ209" s="2">
        <f t="shared" si="242"/>
        <v>49.601475170601802</v>
      </c>
      <c r="BK209" s="2">
        <f t="shared" si="242"/>
        <v>49.759746442232633</v>
      </c>
      <c r="BL209" s="2">
        <f t="shared" si="242"/>
        <v>48.717824566565398</v>
      </c>
      <c r="BM209" s="2">
        <f t="shared" si="242"/>
        <v>51.483245889153423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57.133000000000003</v>
      </c>
      <c r="CV209" s="2">
        <f t="shared" si="198"/>
        <v>54.444000000000003</v>
      </c>
      <c r="CW209" s="2">
        <f t="shared" si="199"/>
        <v>51.19</v>
      </c>
      <c r="CX209" s="2">
        <f t="shared" si="200"/>
        <v>51.508000000000003</v>
      </c>
      <c r="CY209" s="2">
        <f t="shared" si="201"/>
        <v>51.661000000000001</v>
      </c>
      <c r="CZ209" s="2">
        <f t="shared" si="202"/>
        <v>50.081000000000003</v>
      </c>
      <c r="DA209" s="2">
        <f t="shared" si="203"/>
        <v>47.677</v>
      </c>
      <c r="DB209" s="2">
        <f t="shared" si="204"/>
        <v>46.564999999999998</v>
      </c>
      <c r="DC209" s="2">
        <f t="shared" si="205"/>
        <v>46.935000000000002</v>
      </c>
      <c r="DD209" s="2">
        <f t="shared" si="206"/>
        <v>47.29</v>
      </c>
      <c r="DE209" s="2">
        <f t="shared" si="207"/>
        <v>47.564999999999998</v>
      </c>
      <c r="DF209" s="2">
        <f t="shared" si="208"/>
        <v>49.29</v>
      </c>
      <c r="DG209" s="2">
        <f t="shared" si="209"/>
        <v>49.548000000000002</v>
      </c>
      <c r="DH209" s="2">
        <f t="shared" si="210"/>
        <v>48.784999999999997</v>
      </c>
      <c r="DI209" s="2">
        <f t="shared" si="211"/>
        <v>51.615000000000002</v>
      </c>
      <c r="DK209" s="2">
        <f t="shared" si="251"/>
        <v>118.11089957716703</v>
      </c>
      <c r="DL209" s="2">
        <f t="shared" si="251"/>
        <v>89.348220930232571</v>
      </c>
      <c r="DM209" s="2">
        <f t="shared" si="251"/>
        <v>102.63673805496825</v>
      </c>
      <c r="DN209" s="2">
        <f t="shared" si="251"/>
        <v>97.597994714587713</v>
      </c>
      <c r="DO209" s="2">
        <f t="shared" si="251"/>
        <v>85.250677589852017</v>
      </c>
      <c r="DP209" s="2">
        <f t="shared" si="251"/>
        <v>91.567898603570782</v>
      </c>
      <c r="DQ209" s="2">
        <f t="shared" si="251"/>
        <v>90.657531511470964</v>
      </c>
      <c r="DR209" s="2">
        <f t="shared" si="251"/>
        <v>99.795482109639991</v>
      </c>
      <c r="DS209" s="2">
        <f t="shared" si="251"/>
        <v>109.93266747638327</v>
      </c>
      <c r="DT209" s="2">
        <f t="shared" si="251"/>
        <v>116.18035941204363</v>
      </c>
      <c r="DU209" s="2">
        <f t="shared" si="251"/>
        <v>111.7866473867596</v>
      </c>
      <c r="DV209" s="2">
        <f t="shared" si="251"/>
        <v>105.44572304439747</v>
      </c>
      <c r="DW209" s="2">
        <f t="shared" si="251"/>
        <v>105.66183065539113</v>
      </c>
      <c r="DX209" s="2">
        <f t="shared" si="251"/>
        <v>94.332795379039553</v>
      </c>
      <c r="DY209" s="2">
        <f t="shared" si="251"/>
        <v>85.446587816387776</v>
      </c>
      <c r="EA209" s="2">
        <f t="shared" si="240"/>
        <v>57.111665598975009</v>
      </c>
      <c r="EB209" s="2">
        <f t="shared" si="240"/>
        <v>50.317038563829797</v>
      </c>
      <c r="EC209" s="2">
        <f t="shared" si="240"/>
        <v>51.447890484234236</v>
      </c>
      <c r="ED209" s="2">
        <f t="shared" si="240"/>
        <v>52.369682129391776</v>
      </c>
      <c r="EE209" s="2">
        <f t="shared" si="240"/>
        <v>50.473613744260589</v>
      </c>
      <c r="EF209" s="2">
        <f t="shared" si="239"/>
        <v>50.499174592235235</v>
      </c>
      <c r="EG209" s="2">
        <f t="shared" si="239"/>
        <v>47.781425391648554</v>
      </c>
      <c r="EH209" s="2">
        <f t="shared" si="239"/>
        <v>46.180033687350182</v>
      </c>
      <c r="EI209" s="2">
        <f t="shared" si="239"/>
        <v>44.836550355338069</v>
      </c>
      <c r="EJ209" s="2">
        <f t="shared" si="239"/>
        <v>44.625926090392959</v>
      </c>
      <c r="EK209" s="2">
        <f t="shared" si="239"/>
        <v>45.115808278251031</v>
      </c>
      <c r="EL209" s="2">
        <f t="shared" si="179"/>
        <v>49.197501078081366</v>
      </c>
      <c r="EM209" s="2">
        <f t="shared" si="179"/>
        <v>49.949087306629252</v>
      </c>
      <c r="EN209" s="2">
        <f t="shared" si="179"/>
        <v>48.411655199630943</v>
      </c>
      <c r="EO209" s="2">
        <f t="shared" si="179"/>
        <v>50.584661620442382</v>
      </c>
      <c r="EQ209" s="2">
        <f t="shared" si="252"/>
        <v>57.558950019068028</v>
      </c>
      <c r="ER209" s="2">
        <f t="shared" si="252"/>
        <v>54.147326096983853</v>
      </c>
      <c r="ES209" s="2">
        <f t="shared" si="252"/>
        <v>51.475138361818573</v>
      </c>
      <c r="ET209" s="2">
        <f t="shared" si="252"/>
        <v>52.25998354583416</v>
      </c>
      <c r="EU209" s="2">
        <f t="shared" si="252"/>
        <v>50.803461548363352</v>
      </c>
      <c r="EV209" s="2">
        <f t="shared" si="252"/>
        <v>49.98432420267612</v>
      </c>
      <c r="EW209" s="2">
        <f t="shared" si="252"/>
        <v>47.911657966885187</v>
      </c>
      <c r="EX209" s="2">
        <f t="shared" si="252"/>
        <v>46.595527721810697</v>
      </c>
      <c r="EY209" s="2">
        <f t="shared" si="252"/>
        <v>45.942258931200101</v>
      </c>
      <c r="EZ209" s="2">
        <f t="shared" si="252"/>
        <v>46.362964465339594</v>
      </c>
      <c r="FA209" s="2">
        <f t="shared" si="252"/>
        <v>46.799890937787623</v>
      </c>
      <c r="FB209" s="2">
        <f t="shared" si="252"/>
        <v>49.659201709779026</v>
      </c>
      <c r="FC209" s="2">
        <f t="shared" si="252"/>
        <v>49.729440164767837</v>
      </c>
      <c r="FD209" s="2">
        <f t="shared" si="252"/>
        <v>48.766924547283715</v>
      </c>
      <c r="FE209" s="2">
        <f t="shared" si="252"/>
        <v>51.675571927168093</v>
      </c>
      <c r="FG209" s="2">
        <f t="shared" si="253"/>
        <v>0.99999718704755103</v>
      </c>
      <c r="FH209" s="2">
        <f t="shared" si="253"/>
        <v>0.99999726361040842</v>
      </c>
      <c r="FI209" s="2">
        <f t="shared" si="253"/>
        <v>0.99999687784076097</v>
      </c>
      <c r="FJ209" s="2">
        <f t="shared" si="253"/>
        <v>0.99999709568351458</v>
      </c>
      <c r="FK209" s="2">
        <f t="shared" si="253"/>
        <v>0.99999670259048756</v>
      </c>
      <c r="FL209" s="2">
        <f t="shared" si="253"/>
        <v>0.99999670614880731</v>
      </c>
      <c r="FM209" s="2">
        <f t="shared" si="253"/>
        <v>0.99999664125805232</v>
      </c>
      <c r="FN209" s="2">
        <f t="shared" si="253"/>
        <v>0.99999654695894979</v>
      </c>
      <c r="FO209" s="2">
        <f t="shared" si="253"/>
        <v>0.99999649491937115</v>
      </c>
      <c r="FP209" s="2">
        <f t="shared" si="253"/>
        <v>0.99999616683623715</v>
      </c>
      <c r="FQ209" s="2">
        <f t="shared" si="253"/>
        <v>0.99999660959360881</v>
      </c>
      <c r="FR209" s="2">
        <f t="shared" si="253"/>
        <v>0.9999968646807007</v>
      </c>
      <c r="FS209" s="2">
        <f t="shared" si="253"/>
        <v>0.9999969429778014</v>
      </c>
      <c r="FT209" s="2">
        <f t="shared" si="253"/>
        <v>0.99999676214271749</v>
      </c>
      <c r="FU209" s="2">
        <f t="shared" si="253"/>
        <v>0.99999608717661415</v>
      </c>
      <c r="FW209" s="2">
        <f t="shared" si="244"/>
        <v>0.8619626360039806</v>
      </c>
      <c r="FX209" s="2">
        <f t="shared" si="244"/>
        <v>0.89622106303441207</v>
      </c>
      <c r="FY209" s="2">
        <f t="shared" si="244"/>
        <v>0.89837662321868006</v>
      </c>
      <c r="FZ209" s="2">
        <f t="shared" si="244"/>
        <v>0.90281347905752773</v>
      </c>
      <c r="GA209" s="2">
        <f t="shared" si="244"/>
        <v>0.89886026957996568</v>
      </c>
      <c r="GB209" s="2">
        <f t="shared" si="244"/>
        <v>0.90657892532455053</v>
      </c>
      <c r="GC209" s="2">
        <f t="shared" si="244"/>
        <v>0.92945610987662453</v>
      </c>
      <c r="GD209" s="2">
        <f t="shared" si="244"/>
        <v>0.93462478435978769</v>
      </c>
      <c r="GE209" s="2">
        <f t="shared" si="244"/>
        <v>0.92487251745833809</v>
      </c>
      <c r="GF209" s="2">
        <f t="shared" si="244"/>
        <v>0.91198516867620349</v>
      </c>
      <c r="GG209" s="2">
        <f t="shared" si="244"/>
        <v>0.88908020517779418</v>
      </c>
      <c r="GH209" s="2">
        <f t="shared" si="244"/>
        <v>0.87458779274311582</v>
      </c>
      <c r="GI209" s="2">
        <f t="shared" si="244"/>
        <v>0.86279829495507843</v>
      </c>
      <c r="GJ209" s="2">
        <f t="shared" si="244"/>
        <v>0.86137653827481719</v>
      </c>
      <c r="GK209" s="2">
        <f t="shared" si="244"/>
        <v>0.82357628726377452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4.6926198732389692E-187</v>
      </c>
      <c r="HD209" s="86">
        <f t="shared" si="181"/>
        <v>2.9292665762822295E-244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1.0681251417555913E-71</v>
      </c>
      <c r="HT209" s="86">
        <f t="shared" si="246"/>
        <v>5.3061076200269282E-75</v>
      </c>
      <c r="HU209" s="86">
        <f t="shared" si="246"/>
        <v>2.0499925217512016E-81</v>
      </c>
      <c r="HV209" s="86">
        <f t="shared" si="246"/>
        <v>2.911650317504104E-88</v>
      </c>
      <c r="HW209" s="86">
        <f t="shared" si="246"/>
        <v>1.9460611109664027E-91</v>
      </c>
      <c r="HX209" s="86">
        <f t="shared" si="246"/>
        <v>2.6932969863318474E-92</v>
      </c>
      <c r="HY209" s="86">
        <f t="shared" si="246"/>
        <v>1.2841582885154449E-108</v>
      </c>
      <c r="HZ209" s="86">
        <f t="shared" si="246"/>
        <v>8.1967164003705901E-116</v>
      </c>
      <c r="IA209" s="86">
        <f t="shared" si="246"/>
        <v>9.3425260515095392E-111</v>
      </c>
      <c r="IB209" s="86">
        <f t="shared" si="246"/>
        <v>4.3290653065669025E-132</v>
      </c>
      <c r="IC209" s="86">
        <f t="shared" si="246"/>
        <v>3.1504828871231976E-86</v>
      </c>
      <c r="ID209" s="86">
        <f t="shared" si="246"/>
        <v>1.2810483814696357E-80</v>
      </c>
      <c r="IE209" s="86">
        <f t="shared" si="246"/>
        <v>9.3051832947968208E-75</v>
      </c>
      <c r="IF209" s="86">
        <f t="shared" si="246"/>
        <v>3.7683039490180918E-67</v>
      </c>
      <c r="IG209" s="86">
        <f t="shared" si="246"/>
        <v>4.7362767931057069E-73</v>
      </c>
      <c r="II209" s="86">
        <f t="shared" si="247"/>
        <v>1.3860833336233988E-11</v>
      </c>
      <c r="IJ209" s="86">
        <f t="shared" si="247"/>
        <v>7.5074222085428457E-15</v>
      </c>
      <c r="IK209" s="86">
        <f t="shared" si="247"/>
        <v>2.1570890277762671E-16</v>
      </c>
      <c r="IL209" s="86">
        <f t="shared" si="247"/>
        <v>7.0099811079586907E-18</v>
      </c>
      <c r="IM209" s="86">
        <f t="shared" si="247"/>
        <v>7.2328541899542967E-18</v>
      </c>
      <c r="IN209" s="86">
        <f t="shared" si="247"/>
        <v>5.400839044076852E-19</v>
      </c>
      <c r="IO209" s="86">
        <f t="shared" si="247"/>
        <v>4.8397803361846326E-26</v>
      </c>
      <c r="IP209" s="86">
        <f t="shared" si="247"/>
        <v>8.0594108253453325E-29</v>
      </c>
      <c r="IQ209" s="86">
        <f t="shared" si="247"/>
        <v>1.8075036191226115E-25</v>
      </c>
      <c r="IR209" s="86">
        <f t="shared" si="247"/>
        <v>2.3432265294994563E-27</v>
      </c>
      <c r="IS209" s="86">
        <f t="shared" si="247"/>
        <v>4.6142101297246499E-16</v>
      </c>
      <c r="IT209" s="86">
        <f t="shared" si="247"/>
        <v>7.3476850307986688E-14</v>
      </c>
      <c r="IU209" s="86">
        <f t="shared" si="247"/>
        <v>4.4498369477539084E-12</v>
      </c>
      <c r="IV209" s="86">
        <f t="shared" si="247"/>
        <v>6.6758949273990707E-3</v>
      </c>
      <c r="IW209" s="86">
        <f t="shared" si="247"/>
        <v>3.2810044171820148E-9</v>
      </c>
      <c r="IY209" s="86">
        <f t="shared" si="248"/>
        <v>1.3860833336233988E-11</v>
      </c>
      <c r="IZ209" s="86">
        <f t="shared" si="248"/>
        <v>7.5074222085428457E-15</v>
      </c>
      <c r="JA209" s="86">
        <f t="shared" si="248"/>
        <v>2.1570890277762671E-16</v>
      </c>
      <c r="JB209" s="86">
        <f t="shared" si="248"/>
        <v>7.0099811079586907E-18</v>
      </c>
      <c r="JC209" s="86">
        <f t="shared" si="248"/>
        <v>7.2328541899542967E-18</v>
      </c>
      <c r="JD209" s="86">
        <f t="shared" si="248"/>
        <v>5.400839044076852E-19</v>
      </c>
      <c r="JE209" s="86">
        <f t="shared" si="248"/>
        <v>4.8397803361846326E-26</v>
      </c>
      <c r="JF209" s="86">
        <f t="shared" si="248"/>
        <v>8.0594108253453325E-29</v>
      </c>
      <c r="JG209" s="86">
        <f t="shared" si="248"/>
        <v>1.8075036191226115E-25</v>
      </c>
      <c r="JH209" s="86">
        <f t="shared" si="248"/>
        <v>2.3432265294994563E-27</v>
      </c>
      <c r="JI209" s="86">
        <f t="shared" si="248"/>
        <v>4.6142101297246499E-16</v>
      </c>
      <c r="JJ209" s="86">
        <f t="shared" si="248"/>
        <v>7.3476850307986688E-14</v>
      </c>
      <c r="JK209" s="86">
        <f t="shared" si="248"/>
        <v>4.4498369477539084E-12</v>
      </c>
      <c r="JL209" s="86">
        <f t="shared" si="248"/>
        <v>6.6758949273990707E-3</v>
      </c>
      <c r="JM209" s="86">
        <f t="shared" si="248"/>
        <v>3.2810044171820148E-9</v>
      </c>
    </row>
    <row r="210" spans="2:273" x14ac:dyDescent="0.25">
      <c r="B210" s="2">
        <v>183</v>
      </c>
      <c r="C210" s="37">
        <v>58.732999999999997</v>
      </c>
      <c r="D210" s="37">
        <v>53.46</v>
      </c>
      <c r="E210" s="37">
        <v>50.984000000000002</v>
      </c>
      <c r="F210" s="37">
        <v>52.286000000000001</v>
      </c>
      <c r="G210" s="37">
        <v>50.758000000000003</v>
      </c>
      <c r="H210" s="37">
        <v>50.548000000000002</v>
      </c>
      <c r="I210" s="37">
        <v>47.29</v>
      </c>
      <c r="J210" s="37">
        <v>46.823</v>
      </c>
      <c r="K210" s="37">
        <v>46.468000000000004</v>
      </c>
      <c r="L210" s="37">
        <v>47.79</v>
      </c>
      <c r="M210" s="37">
        <v>46.951999999999998</v>
      </c>
      <c r="N210" s="37">
        <v>49.402999999999999</v>
      </c>
      <c r="O210" s="37">
        <v>48.918999999999997</v>
      </c>
      <c r="P210" s="37">
        <v>47.677</v>
      </c>
      <c r="Q210" s="37">
        <v>51.476999999999997</v>
      </c>
      <c r="S210" s="4">
        <f t="shared" si="249"/>
        <v>57.407444285428632</v>
      </c>
      <c r="T210" s="4">
        <f t="shared" si="249"/>
        <v>53.693207713842085</v>
      </c>
      <c r="U210" s="4">
        <f t="shared" si="249"/>
        <v>51.346077174075965</v>
      </c>
      <c r="V210" s="4">
        <f t="shared" si="249"/>
        <v>52.153785414597927</v>
      </c>
      <c r="W210" s="4">
        <f t="shared" si="249"/>
        <v>50.663296154353581</v>
      </c>
      <c r="X210" s="4">
        <f t="shared" si="249"/>
        <v>49.926903348717019</v>
      </c>
      <c r="Y210" s="4">
        <f t="shared" si="249"/>
        <v>47.796743583755088</v>
      </c>
      <c r="Z210" s="4" t="e">
        <f t="shared" si="249"/>
        <v>#N/A</v>
      </c>
      <c r="AA210" s="4">
        <f t="shared" si="249"/>
        <v>45.707935468335279</v>
      </c>
      <c r="AB210" s="4">
        <f t="shared" si="249"/>
        <v>46.060428324945399</v>
      </c>
      <c r="AC210" s="4">
        <f t="shared" si="249"/>
        <v>46.459610254990785</v>
      </c>
      <c r="AD210" s="4">
        <f t="shared" si="249"/>
        <v>49.451762604685847</v>
      </c>
      <c r="AE210" s="4">
        <f t="shared" si="249"/>
        <v>49.605922340311501</v>
      </c>
      <c r="AF210" s="4">
        <f t="shared" si="249"/>
        <v>48.572328247124055</v>
      </c>
      <c r="AG210" s="4">
        <f t="shared" si="249"/>
        <v>51.331125469710656</v>
      </c>
      <c r="AI210" s="4">
        <f t="shared" si="250"/>
        <v>1.3255557145713652</v>
      </c>
      <c r="AJ210" s="4">
        <f t="shared" si="250"/>
        <v>-0.23320771384208427</v>
      </c>
      <c r="AK210" s="4">
        <f t="shared" si="250"/>
        <v>-0.36207717407596363</v>
      </c>
      <c r="AL210" s="4">
        <f t="shared" si="250"/>
        <v>0.13221458540207465</v>
      </c>
      <c r="AM210" s="4">
        <f t="shared" si="250"/>
        <v>9.4703845646421314E-2</v>
      </c>
      <c r="AN210" s="4">
        <f t="shared" si="250"/>
        <v>0.62109665128298275</v>
      </c>
      <c r="AO210" s="4">
        <f t="shared" si="250"/>
        <v>-0.50674358375508888</v>
      </c>
      <c r="AP210" s="4">
        <f t="shared" si="250"/>
        <v>0</v>
      </c>
      <c r="AQ210" s="4">
        <f t="shared" si="250"/>
        <v>0.76006453166472454</v>
      </c>
      <c r="AR210" s="4">
        <f t="shared" si="250"/>
        <v>1.7295716750546006</v>
      </c>
      <c r="AS210" s="4">
        <f t="shared" si="250"/>
        <v>0.49238974500921273</v>
      </c>
      <c r="AT210" s="4">
        <f t="shared" si="250"/>
        <v>-4.8762604685848032E-2</v>
      </c>
      <c r="AU210" s="4">
        <f t="shared" si="250"/>
        <v>-0.68692234031150434</v>
      </c>
      <c r="AV210" s="4">
        <f t="shared" si="250"/>
        <v>-0.89532824712405557</v>
      </c>
      <c r="AW210" s="4">
        <f t="shared" si="250"/>
        <v>0.1458745302893405</v>
      </c>
      <c r="AY210" s="2">
        <f t="shared" si="242"/>
        <v>57.407444285428632</v>
      </c>
      <c r="AZ210" s="2">
        <f t="shared" si="242"/>
        <v>53.693207713842085</v>
      </c>
      <c r="BA210" s="2">
        <f t="shared" si="242"/>
        <v>51.346077174075965</v>
      </c>
      <c r="BB210" s="2">
        <f t="shared" si="242"/>
        <v>52.153785414597927</v>
      </c>
      <c r="BC210" s="2">
        <f t="shared" si="242"/>
        <v>50.663296154353581</v>
      </c>
      <c r="BD210" s="2">
        <f t="shared" si="242"/>
        <v>49.926903348717019</v>
      </c>
      <c r="BE210" s="2">
        <f t="shared" si="242"/>
        <v>47.796743583755088</v>
      </c>
      <c r="BF210" s="2" t="e">
        <f t="shared" si="242"/>
        <v>#N/A</v>
      </c>
      <c r="BG210" s="2">
        <f t="shared" si="242"/>
        <v>45.707935468335279</v>
      </c>
      <c r="BH210" s="2">
        <f t="shared" si="242"/>
        <v>46.060428324945399</v>
      </c>
      <c r="BI210" s="2">
        <f t="shared" si="242"/>
        <v>46.459610254990785</v>
      </c>
      <c r="BJ210" s="2">
        <f t="shared" si="242"/>
        <v>49.451762604685847</v>
      </c>
      <c r="BK210" s="2">
        <f t="shared" si="242"/>
        <v>49.605922340311501</v>
      </c>
      <c r="BL210" s="2">
        <f t="shared" si="242"/>
        <v>48.572327949793589</v>
      </c>
      <c r="BM210" s="2">
        <f t="shared" si="242"/>
        <v>51.331125469385007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58.732999999999997</v>
      </c>
      <c r="CV210" s="2">
        <f t="shared" si="198"/>
        <v>53.46</v>
      </c>
      <c r="CW210" s="2">
        <f t="shared" si="199"/>
        <v>50.984000000000002</v>
      </c>
      <c r="CX210" s="2">
        <f t="shared" si="200"/>
        <v>52.286000000000001</v>
      </c>
      <c r="CY210" s="2">
        <f t="shared" si="201"/>
        <v>50.758000000000003</v>
      </c>
      <c r="CZ210" s="2">
        <f t="shared" si="202"/>
        <v>50.548000000000002</v>
      </c>
      <c r="DA210" s="2">
        <f t="shared" si="203"/>
        <v>47.29</v>
      </c>
      <c r="DB210" s="2" t="str">
        <f t="shared" si="204"/>
        <v/>
      </c>
      <c r="DC210" s="2">
        <f t="shared" si="205"/>
        <v>46.468000000000004</v>
      </c>
      <c r="DD210" s="2">
        <f t="shared" si="206"/>
        <v>47.79</v>
      </c>
      <c r="DE210" s="2">
        <f t="shared" si="207"/>
        <v>46.951999999999998</v>
      </c>
      <c r="DF210" s="2">
        <f t="shared" si="208"/>
        <v>49.402999999999999</v>
      </c>
      <c r="DG210" s="2">
        <f t="shared" si="209"/>
        <v>48.918999999999997</v>
      </c>
      <c r="DH210" s="2">
        <f t="shared" si="210"/>
        <v>47.677</v>
      </c>
      <c r="DI210" s="2">
        <f t="shared" si="211"/>
        <v>51.476999999999997</v>
      </c>
      <c r="DK210" s="2">
        <f t="shared" si="251"/>
        <v>118.32758290546664</v>
      </c>
      <c r="DL210" s="2">
        <f t="shared" si="251"/>
        <v>89.402797342192713</v>
      </c>
      <c r="DM210" s="2">
        <f t="shared" si="251"/>
        <v>102.80125398167721</v>
      </c>
      <c r="DN210" s="2">
        <f t="shared" si="251"/>
        <v>97.736841135608557</v>
      </c>
      <c r="DO210" s="2">
        <f t="shared" si="251"/>
        <v>85.307636363636362</v>
      </c>
      <c r="DP210" s="2">
        <f t="shared" si="251"/>
        <v>91.667707938308652</v>
      </c>
      <c r="DQ210" s="2">
        <f t="shared" si="251"/>
        <v>90.756589608636958</v>
      </c>
      <c r="DR210" s="2">
        <f t="shared" si="251"/>
        <v>99.947898676003916</v>
      </c>
      <c r="DS210" s="2">
        <f t="shared" si="251"/>
        <v>110.14398306342781</v>
      </c>
      <c r="DT210" s="2">
        <f t="shared" si="251"/>
        <v>116.4301832622096</v>
      </c>
      <c r="DU210" s="2">
        <f t="shared" si="251"/>
        <v>111.98752752613241</v>
      </c>
      <c r="DV210" s="2">
        <f t="shared" si="251"/>
        <v>105.59649471458775</v>
      </c>
      <c r="DW210" s="2">
        <f t="shared" si="251"/>
        <v>105.81896553911207</v>
      </c>
      <c r="DX210" s="2">
        <f t="shared" si="251"/>
        <v>94.45475445484746</v>
      </c>
      <c r="DY210" s="2">
        <f t="shared" si="251"/>
        <v>85.488729901329862</v>
      </c>
      <c r="EA210" s="2">
        <f t="shared" si="240"/>
        <v>57.010687251761688</v>
      </c>
      <c r="EB210" s="2">
        <f t="shared" si="240"/>
        <v>50.177489076747726</v>
      </c>
      <c r="EC210" s="2">
        <f t="shared" si="240"/>
        <v>51.320862612612615</v>
      </c>
      <c r="ED210" s="2">
        <f t="shared" si="240"/>
        <v>52.254833381670529</v>
      </c>
      <c r="EE210" s="2">
        <f t="shared" si="240"/>
        <v>50.359660881053458</v>
      </c>
      <c r="EF210" s="2">
        <f t="shared" si="239"/>
        <v>50.404007449706278</v>
      </c>
      <c r="EG210" s="2">
        <f t="shared" si="239"/>
        <v>47.67318588671462</v>
      </c>
      <c r="EH210" s="2">
        <f t="shared" si="239"/>
        <v>46.032782140268736</v>
      </c>
      <c r="EI210" s="2">
        <f t="shared" si="239"/>
        <v>44.664030447232143</v>
      </c>
      <c r="EJ210" s="2">
        <f t="shared" si="239"/>
        <v>44.441425331688222</v>
      </c>
      <c r="EK210" s="2">
        <f t="shared" si="239"/>
        <v>44.92517906754798</v>
      </c>
      <c r="EL210" s="2">
        <f t="shared" si="179"/>
        <v>49.037259411120147</v>
      </c>
      <c r="EM210" s="2">
        <f t="shared" si="179"/>
        <v>49.799930007012904</v>
      </c>
      <c r="EN210" s="2">
        <f t="shared" si="179"/>
        <v>48.257750096749021</v>
      </c>
      <c r="EO210" s="2">
        <f t="shared" si="179"/>
        <v>50.405893796387076</v>
      </c>
      <c r="EQ210" s="2">
        <f t="shared" si="252"/>
        <v>57.465211258400743</v>
      </c>
      <c r="ER210" s="2">
        <f t="shared" si="252"/>
        <v>54.064385149989668</v>
      </c>
      <c r="ES210" s="2">
        <f t="shared" si="252"/>
        <v>51.348516740737125</v>
      </c>
      <c r="ET210" s="2">
        <f t="shared" si="252"/>
        <v>52.143732569660187</v>
      </c>
      <c r="EU210" s="2">
        <f t="shared" si="252"/>
        <v>50.694339150422934</v>
      </c>
      <c r="EV210" s="2">
        <f t="shared" si="252"/>
        <v>49.881929106103556</v>
      </c>
      <c r="EW210" s="2">
        <f t="shared" si="252"/>
        <v>47.805155117647729</v>
      </c>
      <c r="EX210" s="2">
        <f t="shared" si="252"/>
        <v>46.454231955645142</v>
      </c>
      <c r="EY210" s="2">
        <f t="shared" si="252"/>
        <v>45.785045974432713</v>
      </c>
      <c r="EZ210" s="2">
        <f t="shared" si="252"/>
        <v>46.202654795828622</v>
      </c>
      <c r="FA210" s="2">
        <f t="shared" si="252"/>
        <v>46.633967758157652</v>
      </c>
      <c r="FB210" s="2">
        <f t="shared" si="252"/>
        <v>49.505787837994063</v>
      </c>
      <c r="FC210" s="2">
        <f t="shared" si="252"/>
        <v>49.577607067810305</v>
      </c>
      <c r="FD210" s="2">
        <f t="shared" si="252"/>
        <v>48.618342782096406</v>
      </c>
      <c r="FE210" s="2">
        <f t="shared" si="252"/>
        <v>51.511736349652466</v>
      </c>
      <c r="FG210" s="2">
        <f t="shared" si="253"/>
        <v>0.99999743455624102</v>
      </c>
      <c r="FH210" s="2">
        <f t="shared" si="253"/>
        <v>0.99999750438243096</v>
      </c>
      <c r="FI210" s="2">
        <f t="shared" si="253"/>
        <v>0.99999715255614963</v>
      </c>
      <c r="FJ210" s="2">
        <f t="shared" si="253"/>
        <v>0.99999735123120748</v>
      </c>
      <c r="FK210" s="2">
        <f t="shared" si="253"/>
        <v>0.99999699272591025</v>
      </c>
      <c r="FL210" s="2">
        <f t="shared" si="253"/>
        <v>0.99999699597113845</v>
      </c>
      <c r="FM210" s="2">
        <f t="shared" si="253"/>
        <v>0.99999693679003188</v>
      </c>
      <c r="FN210" s="2">
        <f t="shared" si="253"/>
        <v>0.99999685078817668</v>
      </c>
      <c r="FO210" s="2">
        <f t="shared" si="253"/>
        <v>0.99999680332748786</v>
      </c>
      <c r="FP210" s="2">
        <f t="shared" si="253"/>
        <v>0.9999965041119202</v>
      </c>
      <c r="FQ210" s="2">
        <f t="shared" si="253"/>
        <v>0.99999690791169893</v>
      </c>
      <c r="FR210" s="2">
        <f t="shared" si="253"/>
        <v>0.99999714055402533</v>
      </c>
      <c r="FS210" s="2">
        <f t="shared" si="253"/>
        <v>0.99999721196186875</v>
      </c>
      <c r="FT210" s="2">
        <f t="shared" si="253"/>
        <v>0.99999704703822079</v>
      </c>
      <c r="FU210" s="2">
        <f t="shared" si="253"/>
        <v>0.99999643146143102</v>
      </c>
      <c r="FW210" s="2">
        <f t="shared" si="244"/>
        <v>0.87256057507786655</v>
      </c>
      <c r="FX210" s="2">
        <f t="shared" si="244"/>
        <v>0.90448025351849204</v>
      </c>
      <c r="FY210" s="2">
        <f t="shared" si="244"/>
        <v>0.9064821652183076</v>
      </c>
      <c r="FZ210" s="2">
        <f t="shared" si="244"/>
        <v>0.91060035084125912</v>
      </c>
      <c r="GA210" s="2">
        <f t="shared" si="244"/>
        <v>0.90693123198827419</v>
      </c>
      <c r="GB210" s="2">
        <f t="shared" si="244"/>
        <v>0.91409280653789071</v>
      </c>
      <c r="GC210" s="2">
        <f t="shared" si="244"/>
        <v>0.93526136854802333</v>
      </c>
      <c r="GD210" s="2">
        <f t="shared" si="244"/>
        <v>0.94003214097469123</v>
      </c>
      <c r="GE210" s="2">
        <f t="shared" si="244"/>
        <v>0.9310269820658621</v>
      </c>
      <c r="GF210" s="2">
        <f t="shared" si="244"/>
        <v>0.91910302523045029</v>
      </c>
      <c r="GG210" s="2">
        <f t="shared" si="244"/>
        <v>0.89784291830273388</v>
      </c>
      <c r="GH210" s="2">
        <f t="shared" si="244"/>
        <v>0.88434648085821721</v>
      </c>
      <c r="GI210" s="2">
        <f t="shared" si="244"/>
        <v>0.87334150315278736</v>
      </c>
      <c r="GJ210" s="2">
        <f t="shared" si="244"/>
        <v>0.87201279402952891</v>
      </c>
      <c r="GK210" s="2">
        <f t="shared" si="244"/>
        <v>0.83656256111005878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4.509640696561028E-191</v>
      </c>
      <c r="HD210" s="86">
        <f t="shared" si="181"/>
        <v>1.7865807836237042E-249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1.9182750979108774E-74</v>
      </c>
      <c r="HT210" s="86">
        <f t="shared" si="246"/>
        <v>9.5516097948646824E-78</v>
      </c>
      <c r="HU210" s="86">
        <f t="shared" si="246"/>
        <v>2.0955435871673527E-84</v>
      </c>
      <c r="HV210" s="86">
        <f t="shared" si="246"/>
        <v>1.857691271299944E-91</v>
      </c>
      <c r="HW210" s="86">
        <f t="shared" si="246"/>
        <v>9.3646193794394387E-95</v>
      </c>
      <c r="HX210" s="86">
        <f t="shared" si="246"/>
        <v>1.30995428555878E-95</v>
      </c>
      <c r="HY210" s="86">
        <f t="shared" si="246"/>
        <v>2.2392552967732848E-112</v>
      </c>
      <c r="HZ210" s="86">
        <f t="shared" si="246"/>
        <v>8.7464672703265092E-120</v>
      </c>
      <c r="IA210" s="86">
        <f t="shared" si="246"/>
        <v>1.3114978759502204E-114</v>
      </c>
      <c r="IB210" s="86">
        <f t="shared" si="246"/>
        <v>8.6524242903836466E-137</v>
      </c>
      <c r="IC210" s="86">
        <f t="shared" si="246"/>
        <v>2.0426253719540701E-89</v>
      </c>
      <c r="ID210" s="86">
        <f t="shared" si="246"/>
        <v>1.1622239074200331E-83</v>
      </c>
      <c r="IE210" s="86">
        <f t="shared" si="246"/>
        <v>1.2804473519973077E-77</v>
      </c>
      <c r="IF210" s="86">
        <f t="shared" si="246"/>
        <v>7.92312553357053E-70</v>
      </c>
      <c r="IG210" s="86">
        <f t="shared" si="246"/>
        <v>5.3299228958182431E-76</v>
      </c>
      <c r="II210" s="86">
        <f t="shared" si="247"/>
        <v>1.2544758615739698E-12</v>
      </c>
      <c r="IJ210" s="86">
        <f t="shared" si="247"/>
        <v>5.1539876645725238E-16</v>
      </c>
      <c r="IK210" s="86">
        <f t="shared" si="247"/>
        <v>1.1275582433812453E-17</v>
      </c>
      <c r="IL210" s="86">
        <f t="shared" si="247"/>
        <v>2.9456880305849179E-19</v>
      </c>
      <c r="IM210" s="86">
        <f t="shared" si="247"/>
        <v>2.8542055370992151E-19</v>
      </c>
      <c r="IN210" s="86">
        <f t="shared" si="247"/>
        <v>1.9586850497296132E-20</v>
      </c>
      <c r="IO210" s="86">
        <f t="shared" si="247"/>
        <v>8.1426568410576536E-28</v>
      </c>
      <c r="IP210" s="86">
        <f t="shared" si="247"/>
        <v>9.8504298162855178E-31</v>
      </c>
      <c r="IQ210" s="86">
        <f t="shared" si="247"/>
        <v>2.996246685359554E-27</v>
      </c>
      <c r="IR210" s="86">
        <f t="shared" si="247"/>
        <v>2.0194900728942277E-29</v>
      </c>
      <c r="IS210" s="86">
        <f t="shared" si="247"/>
        <v>2.2399624969481816E-17</v>
      </c>
      <c r="IT210" s="86">
        <f t="shared" si="247"/>
        <v>4.6400525513741062E-15</v>
      </c>
      <c r="IU210" s="86">
        <f t="shared" si="247"/>
        <v>3.6259317413129884E-13</v>
      </c>
      <c r="IV210" s="86">
        <f t="shared" si="247"/>
        <v>4.3807450927236336E-3</v>
      </c>
      <c r="IW210" s="86">
        <f t="shared" si="247"/>
        <v>3.6053678810960382E-10</v>
      </c>
      <c r="IY210" s="86">
        <f t="shared" si="248"/>
        <v>1.2544758615739698E-12</v>
      </c>
      <c r="IZ210" s="86">
        <f t="shared" si="248"/>
        <v>5.1539876645725238E-16</v>
      </c>
      <c r="JA210" s="86">
        <f t="shared" si="248"/>
        <v>1.1275582433812453E-17</v>
      </c>
      <c r="JB210" s="86">
        <f t="shared" si="248"/>
        <v>2.9456880305849179E-19</v>
      </c>
      <c r="JC210" s="86">
        <f t="shared" si="248"/>
        <v>2.8542055370992151E-19</v>
      </c>
      <c r="JD210" s="86">
        <f t="shared" si="248"/>
        <v>1.9586850497296132E-20</v>
      </c>
      <c r="JE210" s="86">
        <f t="shared" si="248"/>
        <v>8.1426568410576536E-28</v>
      </c>
      <c r="JF210" s="86">
        <f t="shared" si="248"/>
        <v>9.8504298162855178E-31</v>
      </c>
      <c r="JG210" s="86">
        <f t="shared" si="248"/>
        <v>2.996246685359554E-27</v>
      </c>
      <c r="JH210" s="86">
        <f t="shared" si="248"/>
        <v>2.0194900728942277E-29</v>
      </c>
      <c r="JI210" s="86">
        <f t="shared" si="248"/>
        <v>2.2399624969481816E-17</v>
      </c>
      <c r="JJ210" s="86">
        <f t="shared" si="248"/>
        <v>4.6400525513741062E-15</v>
      </c>
      <c r="JK210" s="86">
        <f t="shared" si="248"/>
        <v>3.6259317413129884E-13</v>
      </c>
      <c r="JL210" s="86">
        <f t="shared" si="248"/>
        <v>4.3807450927236336E-3</v>
      </c>
      <c r="JM210" s="86">
        <f t="shared" si="248"/>
        <v>3.6053678810960382E-10</v>
      </c>
    </row>
    <row r="211" spans="2:273" x14ac:dyDescent="0.25">
      <c r="B211" s="2">
        <v>184</v>
      </c>
      <c r="C211" s="37">
        <v>57.767000000000003</v>
      </c>
      <c r="D211" s="37">
        <v>55.587000000000003</v>
      </c>
      <c r="E211" s="37">
        <v>51.634999999999998</v>
      </c>
      <c r="F211" s="37">
        <v>52.951999999999998</v>
      </c>
      <c r="G211" s="37">
        <v>50.451999999999998</v>
      </c>
      <c r="H211" s="37">
        <v>49.935000000000002</v>
      </c>
      <c r="I211" s="37">
        <v>47.645000000000003</v>
      </c>
      <c r="J211" s="37">
        <v>47</v>
      </c>
      <c r="K211" s="37">
        <v>46.935000000000002</v>
      </c>
      <c r="L211" s="37">
        <v>46.918999999999997</v>
      </c>
      <c r="M211" s="37">
        <v>47.418999999999997</v>
      </c>
      <c r="N211" s="37">
        <v>48.951999999999998</v>
      </c>
      <c r="O211" s="37">
        <v>50.402999999999999</v>
      </c>
      <c r="P211" s="37">
        <v>48.076999999999998</v>
      </c>
      <c r="Q211" s="37">
        <v>51.168999999999997</v>
      </c>
      <c r="S211" s="4">
        <f t="shared" si="249"/>
        <v>57.317339075627885</v>
      </c>
      <c r="T211" s="4">
        <f t="shared" si="249"/>
        <v>53.63508353188702</v>
      </c>
      <c r="U211" s="4">
        <f t="shared" si="249"/>
        <v>51.219616460369345</v>
      </c>
      <c r="V211" s="4">
        <f t="shared" si="249"/>
        <v>52.036837565293368</v>
      </c>
      <c r="W211" s="4">
        <f t="shared" si="249"/>
        <v>50.556257728344313</v>
      </c>
      <c r="X211" s="4">
        <f t="shared" si="249"/>
        <v>49.821433695383398</v>
      </c>
      <c r="Y211" s="4">
        <f t="shared" si="249"/>
        <v>47.690833675327873</v>
      </c>
      <c r="Z211" s="4" t="e">
        <f t="shared" si="249"/>
        <v>#N/A</v>
      </c>
      <c r="AA211" s="4">
        <f t="shared" si="249"/>
        <v>45.556109200318708</v>
      </c>
      <c r="AB211" s="4" t="e">
        <f t="shared" si="249"/>
        <v>#N/A</v>
      </c>
      <c r="AC211" s="4">
        <f t="shared" si="249"/>
        <v>46.305263022288386</v>
      </c>
      <c r="AD211" s="4">
        <f t="shared" si="249"/>
        <v>49.301867526100388</v>
      </c>
      <c r="AE211" s="4">
        <f t="shared" si="249"/>
        <v>49.452200594350401</v>
      </c>
      <c r="AF211" s="4">
        <f t="shared" si="249"/>
        <v>48.426687940720846</v>
      </c>
      <c r="AG211" s="4">
        <f t="shared" si="249"/>
        <v>51.17851917689017</v>
      </c>
      <c r="AI211" s="4">
        <f t="shared" si="250"/>
        <v>0.44966092437211813</v>
      </c>
      <c r="AJ211" s="4">
        <f t="shared" si="250"/>
        <v>1.9519164681129837</v>
      </c>
      <c r="AK211" s="4">
        <f t="shared" si="250"/>
        <v>0.41538353963065333</v>
      </c>
      <c r="AL211" s="4">
        <f t="shared" si="250"/>
        <v>0.91516243470663028</v>
      </c>
      <c r="AM211" s="4">
        <f t="shared" si="250"/>
        <v>-0.10425772834431513</v>
      </c>
      <c r="AN211" s="4">
        <f t="shared" si="250"/>
        <v>0.11356630461660444</v>
      </c>
      <c r="AO211" s="4">
        <f t="shared" si="250"/>
        <v>-4.5833675327870083E-2</v>
      </c>
      <c r="AP211" s="4">
        <f t="shared" si="250"/>
        <v>0</v>
      </c>
      <c r="AQ211" s="4">
        <f t="shared" si="250"/>
        <v>1.3788907996812938</v>
      </c>
      <c r="AR211" s="4">
        <f t="shared" si="250"/>
        <v>0</v>
      </c>
      <c r="AS211" s="4">
        <f t="shared" si="250"/>
        <v>1.1137369777116106</v>
      </c>
      <c r="AT211" s="4">
        <f t="shared" si="250"/>
        <v>-0.34986752610038963</v>
      </c>
      <c r="AU211" s="4">
        <f t="shared" si="250"/>
        <v>0.95079940564959742</v>
      </c>
      <c r="AV211" s="4">
        <f t="shared" si="250"/>
        <v>-0.34968794072084819</v>
      </c>
      <c r="AW211" s="4">
        <f t="shared" si="250"/>
        <v>-9.5191768901727869E-3</v>
      </c>
      <c r="AY211" s="2">
        <f t="shared" si="242"/>
        <v>57.317339075627885</v>
      </c>
      <c r="AZ211" s="2">
        <f t="shared" si="242"/>
        <v>53.63508353188702</v>
      </c>
      <c r="BA211" s="2">
        <f t="shared" si="242"/>
        <v>51.219616460369345</v>
      </c>
      <c r="BB211" s="2">
        <f t="shared" si="242"/>
        <v>52.036837565293368</v>
      </c>
      <c r="BC211" s="2">
        <f t="shared" si="242"/>
        <v>50.556257728344313</v>
      </c>
      <c r="BD211" s="2">
        <f t="shared" si="242"/>
        <v>49.821433695383398</v>
      </c>
      <c r="BE211" s="2">
        <f t="shared" si="242"/>
        <v>47.690833675327873</v>
      </c>
      <c r="BF211" s="2" t="e">
        <f t="shared" si="242"/>
        <v>#N/A</v>
      </c>
      <c r="BG211" s="2">
        <f t="shared" si="242"/>
        <v>45.556109200318708</v>
      </c>
      <c r="BH211" s="2" t="e">
        <f t="shared" si="242"/>
        <v>#N/A</v>
      </c>
      <c r="BI211" s="2">
        <f t="shared" si="242"/>
        <v>46.305263022288386</v>
      </c>
      <c r="BJ211" s="2">
        <f t="shared" si="242"/>
        <v>49.301867526100388</v>
      </c>
      <c r="BK211" s="2">
        <f t="shared" si="242"/>
        <v>49.452200594350401</v>
      </c>
      <c r="BL211" s="2">
        <f t="shared" si="242"/>
        <v>48.426687886678664</v>
      </c>
      <c r="BM211" s="2">
        <f t="shared" si="242"/>
        <v>51.178519176869806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57.767000000000003</v>
      </c>
      <c r="CV211" s="2">
        <f t="shared" si="198"/>
        <v>55.587000000000003</v>
      </c>
      <c r="CW211" s="2">
        <f t="shared" si="199"/>
        <v>51.634999999999998</v>
      </c>
      <c r="CX211" s="2">
        <f t="shared" si="200"/>
        <v>52.951999999999998</v>
      </c>
      <c r="CY211" s="2">
        <f t="shared" si="201"/>
        <v>50.451999999999998</v>
      </c>
      <c r="CZ211" s="2">
        <f t="shared" si="202"/>
        <v>49.935000000000002</v>
      </c>
      <c r="DA211" s="2">
        <f t="shared" si="203"/>
        <v>47.645000000000003</v>
      </c>
      <c r="DB211" s="2" t="str">
        <f t="shared" si="204"/>
        <v/>
      </c>
      <c r="DC211" s="2">
        <f t="shared" si="205"/>
        <v>46.935000000000002</v>
      </c>
      <c r="DD211" s="2" t="str">
        <f t="shared" si="206"/>
        <v/>
      </c>
      <c r="DE211" s="2">
        <f t="shared" si="207"/>
        <v>47.418999999999997</v>
      </c>
      <c r="DF211" s="2">
        <f t="shared" si="208"/>
        <v>48.951999999999998</v>
      </c>
      <c r="DG211" s="2">
        <f t="shared" si="209"/>
        <v>50.402999999999999</v>
      </c>
      <c r="DH211" s="2">
        <f t="shared" si="210"/>
        <v>48.076999999999998</v>
      </c>
      <c r="DI211" s="2">
        <f t="shared" si="211"/>
        <v>51.168999999999997</v>
      </c>
      <c r="DK211" s="2">
        <f t="shared" si="251"/>
        <v>118.54426623376625</v>
      </c>
      <c r="DL211" s="2">
        <f t="shared" si="251"/>
        <v>89.45737375415284</v>
      </c>
      <c r="DM211" s="2">
        <f t="shared" si="251"/>
        <v>102.96576990838615</v>
      </c>
      <c r="DN211" s="2">
        <f t="shared" si="251"/>
        <v>97.875687556629401</v>
      </c>
      <c r="DO211" s="2">
        <f t="shared" si="251"/>
        <v>85.364595137420721</v>
      </c>
      <c r="DP211" s="2">
        <f t="shared" si="251"/>
        <v>91.767517273046522</v>
      </c>
      <c r="DQ211" s="2">
        <f t="shared" si="251"/>
        <v>90.855647705802951</v>
      </c>
      <c r="DR211" s="2">
        <f t="shared" si="251"/>
        <v>100.10031524236786</v>
      </c>
      <c r="DS211" s="2">
        <f t="shared" si="251"/>
        <v>110.35529865047235</v>
      </c>
      <c r="DT211" s="2">
        <f t="shared" si="251"/>
        <v>116.68000711237555</v>
      </c>
      <c r="DU211" s="2">
        <f t="shared" si="251"/>
        <v>112.18840766550522</v>
      </c>
      <c r="DV211" s="2">
        <f t="shared" si="251"/>
        <v>105.74726638477802</v>
      </c>
      <c r="DW211" s="2">
        <f t="shared" si="251"/>
        <v>105.97610042283299</v>
      </c>
      <c r="DX211" s="2">
        <f t="shared" si="251"/>
        <v>94.576713530655383</v>
      </c>
      <c r="DY211" s="2">
        <f t="shared" si="251"/>
        <v>85.530871986271947</v>
      </c>
      <c r="EA211" s="2">
        <f t="shared" si="240"/>
        <v>56.909708904548367</v>
      </c>
      <c r="EB211" s="2">
        <f t="shared" si="240"/>
        <v>50.037939589665662</v>
      </c>
      <c r="EC211" s="2">
        <f t="shared" si="240"/>
        <v>51.193834740990994</v>
      </c>
      <c r="ED211" s="2">
        <f t="shared" si="240"/>
        <v>52.139984633949283</v>
      </c>
      <c r="EE211" s="2">
        <f t="shared" si="240"/>
        <v>50.245708017846319</v>
      </c>
      <c r="EF211" s="2">
        <f t="shared" si="239"/>
        <v>50.30884030717732</v>
      </c>
      <c r="EG211" s="2">
        <f t="shared" si="239"/>
        <v>47.564946381780686</v>
      </c>
      <c r="EH211" s="2">
        <f t="shared" si="239"/>
        <v>45.885530593187283</v>
      </c>
      <c r="EI211" s="2">
        <f t="shared" si="239"/>
        <v>44.491510539126224</v>
      </c>
      <c r="EJ211" s="2">
        <f t="shared" si="239"/>
        <v>44.256924572983479</v>
      </c>
      <c r="EK211" s="2">
        <f t="shared" si="239"/>
        <v>44.734549856844929</v>
      </c>
      <c r="EL211" s="2">
        <f t="shared" ref="EL211:EL222" si="254">CP$228*$B211+CP$229</f>
        <v>48.87701774415892</v>
      </c>
      <c r="EM211" s="2">
        <f t="shared" ref="EM211:EM222" si="255">CQ$228*$B211+CQ$229</f>
        <v>49.650772707396548</v>
      </c>
      <c r="EN211" s="2">
        <f t="shared" ref="EN211:EN222" si="256">CR$228*$B211+CR$229</f>
        <v>48.103844993867099</v>
      </c>
      <c r="EO211" s="2">
        <f t="shared" ref="EO211:EO222" si="257">CS$228*$B211+CS$229</f>
        <v>50.22712597233177</v>
      </c>
      <c r="EQ211" s="2">
        <f t="shared" si="252"/>
        <v>57.37147249773345</v>
      </c>
      <c r="ER211" s="2">
        <f t="shared" si="252"/>
        <v>53.98144420299549</v>
      </c>
      <c r="ES211" s="2">
        <f t="shared" si="252"/>
        <v>51.22189511965567</v>
      </c>
      <c r="ET211" s="2">
        <f t="shared" si="252"/>
        <v>52.027481593486215</v>
      </c>
      <c r="EU211" s="2">
        <f t="shared" si="252"/>
        <v>50.585216752482509</v>
      </c>
      <c r="EV211" s="2">
        <f t="shared" si="252"/>
        <v>49.779534009530991</v>
      </c>
      <c r="EW211" s="2">
        <f t="shared" si="252"/>
        <v>47.698652268410264</v>
      </c>
      <c r="EX211" s="2">
        <f t="shared" si="252"/>
        <v>46.312936189479586</v>
      </c>
      <c r="EY211" s="2">
        <f t="shared" si="252"/>
        <v>45.627833017665324</v>
      </c>
      <c r="EZ211" s="2">
        <f t="shared" si="252"/>
        <v>46.042345126317642</v>
      </c>
      <c r="FA211" s="2">
        <f t="shared" si="252"/>
        <v>46.468044578527675</v>
      </c>
      <c r="FB211" s="2">
        <f t="shared" si="252"/>
        <v>49.3523739662091</v>
      </c>
      <c r="FC211" s="2">
        <f t="shared" si="252"/>
        <v>49.425773970852774</v>
      </c>
      <c r="FD211" s="2">
        <f t="shared" si="252"/>
        <v>48.469761016909104</v>
      </c>
      <c r="FE211" s="2">
        <f t="shared" si="252"/>
        <v>51.347900772136839</v>
      </c>
      <c r="FG211" s="2">
        <f t="shared" si="253"/>
        <v>0.99999766028695591</v>
      </c>
      <c r="FH211" s="2">
        <f t="shared" si="253"/>
        <v>0.99999772396922637</v>
      </c>
      <c r="FI211" s="2">
        <f t="shared" si="253"/>
        <v>0.99999740309969332</v>
      </c>
      <c r="FJ211" s="2">
        <f t="shared" si="253"/>
        <v>0.99999758429358732</v>
      </c>
      <c r="FK211" s="2">
        <f t="shared" si="253"/>
        <v>0.9999972573327075</v>
      </c>
      <c r="FL211" s="2">
        <f t="shared" si="253"/>
        <v>0.99999726029239233</v>
      </c>
      <c r="FM211" s="2">
        <f t="shared" si="253"/>
        <v>0.99999720631855282</v>
      </c>
      <c r="FN211" s="2">
        <f t="shared" si="253"/>
        <v>0.99999712788388584</v>
      </c>
      <c r="FO211" s="2">
        <f t="shared" si="253"/>
        <v>0.999997084599199</v>
      </c>
      <c r="FP211" s="2">
        <f t="shared" si="253"/>
        <v>0.99999681171119725</v>
      </c>
      <c r="FQ211" s="2">
        <f t="shared" si="253"/>
        <v>0.99999717998118598</v>
      </c>
      <c r="FR211" s="2">
        <f t="shared" si="253"/>
        <v>0.99999739215362038</v>
      </c>
      <c r="FS211" s="2">
        <f t="shared" si="253"/>
        <v>0.99999745727837996</v>
      </c>
      <c r="FT211" s="2">
        <f t="shared" si="253"/>
        <v>0.9999973068661494</v>
      </c>
      <c r="FU211" s="2">
        <f t="shared" si="253"/>
        <v>0.99999674545312256</v>
      </c>
      <c r="FW211" s="2">
        <f t="shared" si="244"/>
        <v>0.88245580620827058</v>
      </c>
      <c r="FX211" s="2">
        <f t="shared" si="244"/>
        <v>0.91214657394272203</v>
      </c>
      <c r="FY211" s="2">
        <f t="shared" si="244"/>
        <v>0.91400309063976148</v>
      </c>
      <c r="FZ211" s="2">
        <f t="shared" si="244"/>
        <v>0.91782010745436304</v>
      </c>
      <c r="GA211" s="2">
        <f t="shared" si="244"/>
        <v>0.91441945199913066</v>
      </c>
      <c r="GB211" s="2">
        <f t="shared" si="244"/>
        <v>0.92105497065586772</v>
      </c>
      <c r="GC211" s="2">
        <f t="shared" si="244"/>
        <v>0.94061941690333761</v>
      </c>
      <c r="GD211" s="2">
        <f t="shared" si="244"/>
        <v>0.94501855175773208</v>
      </c>
      <c r="GE211" s="2">
        <f t="shared" si="244"/>
        <v>0.93671177148613061</v>
      </c>
      <c r="GF211" s="2">
        <f t="shared" si="244"/>
        <v>0.92569215466723365</v>
      </c>
      <c r="GG211" s="2">
        <f t="shared" si="244"/>
        <v>0.90598657420244166</v>
      </c>
      <c r="GH211" s="2">
        <f t="shared" si="244"/>
        <v>0.89343833817454366</v>
      </c>
      <c r="GI211" s="2">
        <f t="shared" si="244"/>
        <v>0.88318421573015926</v>
      </c>
      <c r="GJ211" s="2">
        <f t="shared" si="244"/>
        <v>0.88194480381946305</v>
      </c>
      <c r="GK211" s="2">
        <f t="shared" si="244"/>
        <v>0.84876846535730011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3.924756519265764E-195</v>
      </c>
      <c r="HD211" s="86">
        <f t="shared" si="181"/>
        <v>9.590145278003445E-255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3.051909077008534E-77</v>
      </c>
      <c r="HT211" s="86">
        <f t="shared" si="246"/>
        <v>1.5314406475108117E-80</v>
      </c>
      <c r="HU211" s="86">
        <f t="shared" si="246"/>
        <v>1.8877054383175E-87</v>
      </c>
      <c r="HV211" s="86">
        <f t="shared" si="246"/>
        <v>1.0376324325424514E-94</v>
      </c>
      <c r="HW211" s="86">
        <f t="shared" si="246"/>
        <v>3.9241012224805996E-98</v>
      </c>
      <c r="HX211" s="86">
        <f t="shared" si="246"/>
        <v>5.557330638382125E-99</v>
      </c>
      <c r="HY211" s="86">
        <f t="shared" si="246"/>
        <v>3.3632926010724163E-116</v>
      </c>
      <c r="HZ211" s="86">
        <f t="shared" si="246"/>
        <v>7.9831315662823076E-124</v>
      </c>
      <c r="IA211" s="86">
        <f t="shared" si="246"/>
        <v>1.578679154902028E-118</v>
      </c>
      <c r="IB211" s="86">
        <f t="shared" si="246"/>
        <v>1.4281491233705085E-141</v>
      </c>
      <c r="IC211" s="86">
        <f t="shared" si="246"/>
        <v>1.1564683401586724E-92</v>
      </c>
      <c r="ID211" s="86">
        <f t="shared" si="246"/>
        <v>9.2394596905720898E-87</v>
      </c>
      <c r="IE211" s="86">
        <f t="shared" si="246"/>
        <v>1.553176652575439E-80</v>
      </c>
      <c r="IF211" s="86">
        <f t="shared" si="246"/>
        <v>1.4729986872802354E-72</v>
      </c>
      <c r="IG211" s="86">
        <f t="shared" si="246"/>
        <v>5.2301094190005277E-79</v>
      </c>
      <c r="II211" s="86">
        <f t="shared" si="247"/>
        <v>1.0135827833752633E-13</v>
      </c>
      <c r="IJ211" s="86">
        <f t="shared" si="247"/>
        <v>3.1735374409142695E-17</v>
      </c>
      <c r="IK211" s="86">
        <f t="shared" si="247"/>
        <v>5.232965683239818E-19</v>
      </c>
      <c r="IL211" s="86">
        <f t="shared" si="247"/>
        <v>1.0920911407082587E-20</v>
      </c>
      <c r="IM211" s="86">
        <f t="shared" si="247"/>
        <v>9.8874254023008753E-21</v>
      </c>
      <c r="IN211" s="86">
        <f t="shared" si="247"/>
        <v>6.2450126880235427E-22</v>
      </c>
      <c r="IO211" s="86">
        <f t="shared" si="247"/>
        <v>1.1897753747853826E-29</v>
      </c>
      <c r="IP211" s="86">
        <f t="shared" si="247"/>
        <v>1.038634681893547E-32</v>
      </c>
      <c r="IQ211" s="86">
        <f t="shared" si="247"/>
        <v>4.2953877852094885E-29</v>
      </c>
      <c r="IR211" s="86">
        <f t="shared" si="247"/>
        <v>1.4526021150227022E-31</v>
      </c>
      <c r="IS211" s="86">
        <f t="shared" si="247"/>
        <v>9.5723157898915842E-19</v>
      </c>
      <c r="IT211" s="86">
        <f t="shared" si="247"/>
        <v>2.5884472406435586E-16</v>
      </c>
      <c r="IU211" s="86">
        <f t="shared" si="247"/>
        <v>2.6252696603394313E-14</v>
      </c>
      <c r="IV211" s="86">
        <f t="shared" si="247"/>
        <v>2.8253789618376949E-3</v>
      </c>
      <c r="IW211" s="86">
        <f t="shared" si="247"/>
        <v>3.5036420196671733E-11</v>
      </c>
      <c r="IY211" s="86">
        <f t="shared" si="248"/>
        <v>1.0135827833752633E-13</v>
      </c>
      <c r="IZ211" s="86">
        <f t="shared" si="248"/>
        <v>3.1735374409142695E-17</v>
      </c>
      <c r="JA211" s="86">
        <f t="shared" si="248"/>
        <v>5.232965683239818E-19</v>
      </c>
      <c r="JB211" s="86">
        <f t="shared" si="248"/>
        <v>1.0920911407082587E-20</v>
      </c>
      <c r="JC211" s="86">
        <f t="shared" si="248"/>
        <v>9.8874254023008753E-21</v>
      </c>
      <c r="JD211" s="86">
        <f t="shared" si="248"/>
        <v>6.2450126880235427E-22</v>
      </c>
      <c r="JE211" s="86">
        <f t="shared" si="248"/>
        <v>1.1897753747853826E-29</v>
      </c>
      <c r="JF211" s="86">
        <f t="shared" si="248"/>
        <v>1.038634681893547E-32</v>
      </c>
      <c r="JG211" s="86">
        <f t="shared" si="248"/>
        <v>4.2953877852094885E-29</v>
      </c>
      <c r="JH211" s="86">
        <f t="shared" si="248"/>
        <v>1.4526021150227022E-31</v>
      </c>
      <c r="JI211" s="86">
        <f t="shared" si="248"/>
        <v>9.5723157898915842E-19</v>
      </c>
      <c r="JJ211" s="86">
        <f t="shared" si="248"/>
        <v>2.5884472406435586E-16</v>
      </c>
      <c r="JK211" s="86">
        <f t="shared" si="248"/>
        <v>2.6252696603394313E-14</v>
      </c>
      <c r="JL211" s="86">
        <f t="shared" si="248"/>
        <v>2.8253789618376949E-3</v>
      </c>
      <c r="JM211" s="86">
        <f t="shared" si="248"/>
        <v>3.5036420196671733E-11</v>
      </c>
    </row>
    <row r="212" spans="2:273" x14ac:dyDescent="0.25">
      <c r="B212" s="2">
        <v>185</v>
      </c>
      <c r="C212" s="37">
        <v>58.2</v>
      </c>
      <c r="D212" s="37">
        <v>54.841000000000001</v>
      </c>
      <c r="E212" s="37">
        <v>51.27</v>
      </c>
      <c r="F212" s="37">
        <v>52.332999999999998</v>
      </c>
      <c r="G212" s="37">
        <v>50.484000000000002</v>
      </c>
      <c r="H212" s="37">
        <v>50.048000000000002</v>
      </c>
      <c r="I212" s="37">
        <v>48.741999999999997</v>
      </c>
      <c r="J212" s="37">
        <v>46.694000000000003</v>
      </c>
      <c r="K212" s="37">
        <v>45.774000000000001</v>
      </c>
      <c r="L212" s="37">
        <v>46.823</v>
      </c>
      <c r="M212" s="37">
        <v>47.531999999999996</v>
      </c>
      <c r="N212" s="37">
        <v>49.128999999999998</v>
      </c>
      <c r="O212" s="37">
        <v>48.968000000000004</v>
      </c>
      <c r="P212" s="37">
        <v>47.185000000000002</v>
      </c>
      <c r="Q212" s="37">
        <v>51.231000000000002</v>
      </c>
      <c r="S212" s="4">
        <f t="shared" si="249"/>
        <v>57.227062612911681</v>
      </c>
      <c r="T212" s="4">
        <f t="shared" si="249"/>
        <v>53.575586480372124</v>
      </c>
      <c r="U212" s="4">
        <f t="shared" si="249"/>
        <v>51.093147142104741</v>
      </c>
      <c r="V212" s="4">
        <f t="shared" si="249"/>
        <v>51.919931200258269</v>
      </c>
      <c r="W212" s="4">
        <f t="shared" si="249"/>
        <v>50.44910290381533</v>
      </c>
      <c r="X212" s="4">
        <f t="shared" si="249"/>
        <v>49.716142982561777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>
        <f t="shared" si="249"/>
        <v>46.150288102701325</v>
      </c>
      <c r="AD212" s="4">
        <f t="shared" si="249"/>
        <v>49.151791308898432</v>
      </c>
      <c r="AE212" s="4">
        <f t="shared" si="249"/>
        <v>49.298579926617158</v>
      </c>
      <c r="AF212" s="4">
        <f t="shared" si="249"/>
        <v>48.280904071279423</v>
      </c>
      <c r="AG212" s="4">
        <f t="shared" si="249"/>
        <v>51.025415965900088</v>
      </c>
      <c r="AI212" s="4">
        <f t="shared" si="250"/>
        <v>0.97293738708832223</v>
      </c>
      <c r="AJ212" s="4">
        <f t="shared" si="250"/>
        <v>1.2654135196278773</v>
      </c>
      <c r="AK212" s="4">
        <f t="shared" si="250"/>
        <v>0.17685285789526262</v>
      </c>
      <c r="AL212" s="4">
        <f t="shared" si="250"/>
        <v>0.41306879974172972</v>
      </c>
      <c r="AM212" s="4">
        <f t="shared" si="250"/>
        <v>3.4897096184671739E-2</v>
      </c>
      <c r="AN212" s="4">
        <f t="shared" si="250"/>
        <v>0.33185701743822449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1.3817118972986719</v>
      </c>
      <c r="AT212" s="4">
        <f t="shared" si="250"/>
        <v>-2.2791308898433726E-2</v>
      </c>
      <c r="AU212" s="4">
        <f t="shared" si="250"/>
        <v>-0.33057992661715474</v>
      </c>
      <c r="AV212" s="4">
        <f t="shared" si="250"/>
        <v>-1.0959040712794206</v>
      </c>
      <c r="AW212" s="4">
        <f t="shared" si="250"/>
        <v>0.20558403409991399</v>
      </c>
      <c r="AY212" s="2">
        <f t="shared" ref="AY212:BM227" si="258">IF(OR($B212 &lt; C$230, $B212 &gt; C$233), #N/A, ((1-FG212)*DK212) + (FG212 - FW212)*EA212 + (FW212*EQ212))</f>
        <v>57.227062612911681</v>
      </c>
      <c r="AZ212" s="2">
        <f t="shared" si="258"/>
        <v>53.575586480372124</v>
      </c>
      <c r="BA212" s="2">
        <f t="shared" si="258"/>
        <v>51.093147142104741</v>
      </c>
      <c r="BB212" s="2">
        <f t="shared" si="258"/>
        <v>51.919931200258269</v>
      </c>
      <c r="BC212" s="2">
        <f t="shared" si="258"/>
        <v>50.44910290381533</v>
      </c>
      <c r="BD212" s="2">
        <f t="shared" si="258"/>
        <v>49.716142982561777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>
        <f t="shared" si="258"/>
        <v>46.150288102701325</v>
      </c>
      <c r="BJ212" s="2">
        <f t="shared" si="258"/>
        <v>49.151791308898432</v>
      </c>
      <c r="BK212" s="2">
        <f t="shared" si="258"/>
        <v>49.298579926617158</v>
      </c>
      <c r="BL212" s="2">
        <f t="shared" si="258"/>
        <v>48.280904062182437</v>
      </c>
      <c r="BM212" s="2">
        <f t="shared" si="258"/>
        <v>51.025415965898986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58.2</v>
      </c>
      <c r="CV212" s="2">
        <f t="shared" si="198"/>
        <v>54.841000000000001</v>
      </c>
      <c r="CW212" s="2">
        <f t="shared" si="199"/>
        <v>51.27</v>
      </c>
      <c r="CX212" s="2">
        <f t="shared" si="200"/>
        <v>52.332999999999998</v>
      </c>
      <c r="CY212" s="2">
        <f t="shared" si="201"/>
        <v>50.484000000000002</v>
      </c>
      <c r="CZ212" s="2">
        <f t="shared" si="202"/>
        <v>50.048000000000002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>
        <f t="shared" si="207"/>
        <v>47.531999999999996</v>
      </c>
      <c r="DF212" s="2">
        <f t="shared" si="208"/>
        <v>49.128999999999998</v>
      </c>
      <c r="DG212" s="2">
        <f t="shared" si="209"/>
        <v>48.968000000000004</v>
      </c>
      <c r="DH212" s="2">
        <f t="shared" si="210"/>
        <v>47.185000000000002</v>
      </c>
      <c r="DI212" s="2">
        <f t="shared" si="211"/>
        <v>51.231000000000002</v>
      </c>
      <c r="DK212" s="2">
        <f t="shared" si="251"/>
        <v>118.76094956206586</v>
      </c>
      <c r="DL212" s="2">
        <f t="shared" si="251"/>
        <v>89.511950166112968</v>
      </c>
      <c r="DM212" s="2">
        <f t="shared" si="251"/>
        <v>103.13028583509511</v>
      </c>
      <c r="DN212" s="2">
        <f t="shared" si="251"/>
        <v>98.014533977650231</v>
      </c>
      <c r="DO212" s="2">
        <f t="shared" si="251"/>
        <v>85.421553911205081</v>
      </c>
      <c r="DP212" s="2">
        <f t="shared" si="251"/>
        <v>91.867326607784378</v>
      </c>
      <c r="DQ212" s="2">
        <f t="shared" si="251"/>
        <v>90.954705802968945</v>
      </c>
      <c r="DR212" s="2">
        <f t="shared" si="251"/>
        <v>100.2527318087318</v>
      </c>
      <c r="DS212" s="2">
        <f t="shared" si="251"/>
        <v>110.56661423751687</v>
      </c>
      <c r="DT212" s="2">
        <f t="shared" si="251"/>
        <v>116.9298309625415</v>
      </c>
      <c r="DU212" s="2">
        <f t="shared" si="251"/>
        <v>112.38928780487805</v>
      </c>
      <c r="DV212" s="2">
        <f t="shared" si="251"/>
        <v>105.89803805496828</v>
      </c>
      <c r="DW212" s="2">
        <f t="shared" si="251"/>
        <v>106.13323530655393</v>
      </c>
      <c r="DX212" s="2">
        <f t="shared" si="251"/>
        <v>94.69867260646329</v>
      </c>
      <c r="DY212" s="2">
        <f t="shared" si="251"/>
        <v>85.573014071214033</v>
      </c>
      <c r="EA212" s="2">
        <f t="shared" si="240"/>
        <v>56.808730557335039</v>
      </c>
      <c r="EB212" s="2">
        <f t="shared" si="240"/>
        <v>49.898390102583591</v>
      </c>
      <c r="EC212" s="2">
        <f t="shared" si="240"/>
        <v>51.066806869369373</v>
      </c>
      <c r="ED212" s="2">
        <f t="shared" si="240"/>
        <v>52.025135886228036</v>
      </c>
      <c r="EE212" s="2">
        <f t="shared" si="240"/>
        <v>50.13175515463918</v>
      </c>
      <c r="EF212" s="2">
        <f t="shared" si="239"/>
        <v>50.213673164648355</v>
      </c>
      <c r="EG212" s="2">
        <f t="shared" si="239"/>
        <v>47.456706876846745</v>
      </c>
      <c r="EH212" s="2">
        <f t="shared" si="239"/>
        <v>45.738279046105831</v>
      </c>
      <c r="EI212" s="2">
        <f t="shared" si="239"/>
        <v>44.318990631020299</v>
      </c>
      <c r="EJ212" s="2">
        <f t="shared" si="239"/>
        <v>44.072423814278736</v>
      </c>
      <c r="EK212" s="2">
        <f t="shared" si="239"/>
        <v>44.543920646141878</v>
      </c>
      <c r="EL212" s="2">
        <f t="shared" si="254"/>
        <v>48.716776077197693</v>
      </c>
      <c r="EM212" s="2">
        <f t="shared" si="255"/>
        <v>49.501615407780193</v>
      </c>
      <c r="EN212" s="2">
        <f t="shared" si="256"/>
        <v>47.949939890985185</v>
      </c>
      <c r="EO212" s="2">
        <f t="shared" si="257"/>
        <v>50.048358148276463</v>
      </c>
      <c r="EQ212" s="2">
        <f t="shared" si="252"/>
        <v>57.277733737066157</v>
      </c>
      <c r="ER212" s="2">
        <f t="shared" si="252"/>
        <v>53.898503256001305</v>
      </c>
      <c r="ES212" s="2">
        <f t="shared" si="252"/>
        <v>51.095273498574215</v>
      </c>
      <c r="ET212" s="2">
        <f t="shared" si="252"/>
        <v>51.911230617312242</v>
      </c>
      <c r="EU212" s="2">
        <f t="shared" si="252"/>
        <v>50.476094354542099</v>
      </c>
      <c r="EV212" s="2">
        <f t="shared" si="252"/>
        <v>49.677138912958412</v>
      </c>
      <c r="EW212" s="2">
        <f t="shared" si="252"/>
        <v>47.592149419172806</v>
      </c>
      <c r="EX212" s="2">
        <f t="shared" si="252"/>
        <v>46.171640423314031</v>
      </c>
      <c r="EY212" s="2">
        <f t="shared" si="252"/>
        <v>45.470620060897929</v>
      </c>
      <c r="EZ212" s="2">
        <f t="shared" si="252"/>
        <v>45.882035456806669</v>
      </c>
      <c r="FA212" s="2">
        <f t="shared" si="252"/>
        <v>46.302121398897697</v>
      </c>
      <c r="FB212" s="2">
        <f t="shared" si="252"/>
        <v>49.198960094424137</v>
      </c>
      <c r="FC212" s="2">
        <f t="shared" si="252"/>
        <v>49.273940873895242</v>
      </c>
      <c r="FD212" s="2">
        <f t="shared" si="252"/>
        <v>48.321179251721802</v>
      </c>
      <c r="FE212" s="2">
        <f t="shared" si="252"/>
        <v>51.184065194621212</v>
      </c>
      <c r="FG212" s="2">
        <f t="shared" si="253"/>
        <v>0.99999786615590347</v>
      </c>
      <c r="FH212" s="2">
        <f t="shared" si="253"/>
        <v>0.99999792423484801</v>
      </c>
      <c r="FI212" s="2">
        <f t="shared" si="253"/>
        <v>0.99999763159823041</v>
      </c>
      <c r="FJ212" s="2">
        <f t="shared" si="253"/>
        <v>0.99999779684909862</v>
      </c>
      <c r="FK212" s="2">
        <f t="shared" si="253"/>
        <v>0.99999749865709686</v>
      </c>
      <c r="FL212" s="2">
        <f t="shared" si="253"/>
        <v>0.99999750135636289</v>
      </c>
      <c r="FM212" s="2">
        <f t="shared" si="253"/>
        <v>0.99999745213161217</v>
      </c>
      <c r="FN212" s="2">
        <f t="shared" si="253"/>
        <v>0.99999738059831</v>
      </c>
      <c r="FO212" s="2">
        <f t="shared" si="253"/>
        <v>0.9999973411221863</v>
      </c>
      <c r="FP212" s="2">
        <f t="shared" si="253"/>
        <v>0.99999709224523725</v>
      </c>
      <c r="FQ212" s="2">
        <f t="shared" si="253"/>
        <v>0.99999742811163628</v>
      </c>
      <c r="FR212" s="2">
        <f t="shared" si="253"/>
        <v>0.99999762161528871</v>
      </c>
      <c r="FS212" s="2">
        <f t="shared" si="253"/>
        <v>0.99999768100980224</v>
      </c>
      <c r="FT212" s="2">
        <f t="shared" si="253"/>
        <v>0.99999754383215445</v>
      </c>
      <c r="FU212" s="2">
        <f t="shared" si="253"/>
        <v>0.99999703181712063</v>
      </c>
      <c r="FW212" s="2">
        <f t="shared" ref="FW212:GK227" si="260">POWER(10,($B212-C$232)/C$229)/(1+POWER(10,($B212-C$232)/C$229))</f>
        <v>0.891678089346014</v>
      </c>
      <c r="FX212" s="2">
        <f t="shared" si="260"/>
        <v>0.91925253319378264</v>
      </c>
      <c r="FY212" s="2">
        <f t="shared" si="260"/>
        <v>0.92097189698866977</v>
      </c>
      <c r="FZ212" s="2">
        <f t="shared" si="260"/>
        <v>0.92450514849734744</v>
      </c>
      <c r="GA212" s="2">
        <f t="shared" si="260"/>
        <v>0.92135742133896914</v>
      </c>
      <c r="GB212" s="2">
        <f t="shared" si="260"/>
        <v>0.9274976539807076</v>
      </c>
      <c r="GC212" s="2">
        <f t="shared" si="260"/>
        <v>0.94555982293654484</v>
      </c>
      <c r="GD212" s="2">
        <f t="shared" si="260"/>
        <v>0.94961256032084329</v>
      </c>
      <c r="GE212" s="2">
        <f t="shared" si="260"/>
        <v>0.94195722807853077</v>
      </c>
      <c r="GF212" s="2">
        <f t="shared" si="260"/>
        <v>0.93178442675208739</v>
      </c>
      <c r="GG212" s="2">
        <f t="shared" si="260"/>
        <v>0.91354355487083017</v>
      </c>
      <c r="GH212" s="2">
        <f t="shared" si="260"/>
        <v>0.90189474790751911</v>
      </c>
      <c r="GI212" s="2">
        <f t="shared" si="260"/>
        <v>0.89235632052341907</v>
      </c>
      <c r="GJ212" s="2">
        <f t="shared" si="260"/>
        <v>0.89120223622479056</v>
      </c>
      <c r="GK212" s="2">
        <f t="shared" si="260"/>
        <v>0.86021512069624007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3.0933330520466217E-199</v>
      </c>
      <c r="HD212" s="86">
        <f t="shared" si="181"/>
        <v>4.5307017312014435E-260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4.3012883742633935E-80</v>
      </c>
      <c r="HT212" s="86">
        <f t="shared" si="262"/>
        <v>2.1869651945739375E-83</v>
      </c>
      <c r="HU212" s="86">
        <f t="shared" si="262"/>
        <v>1.4985106887095956E-90</v>
      </c>
      <c r="HV212" s="86">
        <f t="shared" si="262"/>
        <v>5.0739292700572012E-98</v>
      </c>
      <c r="HW212" s="86">
        <f t="shared" si="262"/>
        <v>1.4318643014511604E-101</v>
      </c>
      <c r="HX212" s="86">
        <f t="shared" si="262"/>
        <v>2.056410710793198E-102</v>
      </c>
      <c r="HY212" s="86">
        <f t="shared" si="262"/>
        <v>4.3510842923392005E-120</v>
      </c>
      <c r="HZ212" s="86">
        <f t="shared" si="262"/>
        <v>6.232433728446671E-128</v>
      </c>
      <c r="IA212" s="86">
        <f t="shared" si="262"/>
        <v>1.6294420383357236E-122</v>
      </c>
      <c r="IB212" s="86">
        <f t="shared" si="262"/>
        <v>1.9466903164516879E-146</v>
      </c>
      <c r="IC212" s="86">
        <f t="shared" si="262"/>
        <v>5.7175121667455944E-96</v>
      </c>
      <c r="ID212" s="86">
        <f t="shared" si="262"/>
        <v>6.4362131254500674E-90</v>
      </c>
      <c r="IE212" s="86">
        <f t="shared" si="262"/>
        <v>1.6607208858459183E-83</v>
      </c>
      <c r="IF212" s="86">
        <f t="shared" si="262"/>
        <v>2.421346797775527E-75</v>
      </c>
      <c r="IG212" s="86">
        <f t="shared" si="262"/>
        <v>4.4750718086604473E-82</v>
      </c>
      <c r="II212" s="86">
        <f t="shared" ref="II212:IW227" si="263" xml:space="preserve"> _xlfn.NORM.DIST($B212, C$10, ABS(C$14), TRUE) * _xlfn.NORM.DIST(($B212 - C$10)*C$18, 0, ABS(C$14), TRUE) * 2</f>
        <v>7.3098362839672008E-15</v>
      </c>
      <c r="IJ212" s="86">
        <f t="shared" si="263"/>
        <v>1.7524419855424999E-18</v>
      </c>
      <c r="IK212" s="86">
        <f t="shared" si="263"/>
        <v>2.1559939937048474E-20</v>
      </c>
      <c r="IL212" s="86">
        <f t="shared" si="263"/>
        <v>3.5718103269151241E-22</v>
      </c>
      <c r="IM212" s="86">
        <f t="shared" si="263"/>
        <v>3.0064649825921971E-22</v>
      </c>
      <c r="IN212" s="86">
        <f t="shared" si="263"/>
        <v>1.7503487571085952E-23</v>
      </c>
      <c r="IO212" s="86">
        <f t="shared" si="263"/>
        <v>1.5097021274820243E-31</v>
      </c>
      <c r="IP212" s="86">
        <f t="shared" si="263"/>
        <v>9.4470818543730414E-35</v>
      </c>
      <c r="IQ212" s="86">
        <f t="shared" si="263"/>
        <v>5.3250086330968035E-31</v>
      </c>
      <c r="IR212" s="86">
        <f t="shared" si="263"/>
        <v>8.7194296507184568E-34</v>
      </c>
      <c r="IS212" s="86">
        <f t="shared" si="263"/>
        <v>3.6005805569171022E-20</v>
      </c>
      <c r="IT212" s="86">
        <f t="shared" si="263"/>
        <v>1.2753696991261805E-17</v>
      </c>
      <c r="IU212" s="86">
        <f t="shared" si="263"/>
        <v>1.6886305466016325E-15</v>
      </c>
      <c r="IV212" s="86">
        <f t="shared" si="263"/>
        <v>1.7908490643641624E-3</v>
      </c>
      <c r="IW212" s="86">
        <f t="shared" si="263"/>
        <v>3.0108554187503465E-12</v>
      </c>
      <c r="IY212" s="86">
        <f t="shared" ref="IY212:JM227" si="264">GM212+HC212+HS212+II212</f>
        <v>7.3098362839672008E-15</v>
      </c>
      <c r="IZ212" s="86">
        <f t="shared" si="264"/>
        <v>1.7524419855424999E-18</v>
      </c>
      <c r="JA212" s="86">
        <f t="shared" si="264"/>
        <v>2.1559939937048474E-20</v>
      </c>
      <c r="JB212" s="86">
        <f t="shared" si="264"/>
        <v>3.5718103269151241E-22</v>
      </c>
      <c r="JC212" s="86">
        <f t="shared" si="264"/>
        <v>3.0064649825921971E-22</v>
      </c>
      <c r="JD212" s="86">
        <f t="shared" si="264"/>
        <v>1.7503487571085952E-23</v>
      </c>
      <c r="JE212" s="86">
        <f t="shared" si="264"/>
        <v>1.5097021274820243E-31</v>
      </c>
      <c r="JF212" s="86">
        <f t="shared" si="264"/>
        <v>9.4470818543730414E-35</v>
      </c>
      <c r="JG212" s="86">
        <f t="shared" si="264"/>
        <v>5.3250086330968035E-31</v>
      </c>
      <c r="JH212" s="86">
        <f t="shared" si="264"/>
        <v>8.7194296507184568E-34</v>
      </c>
      <c r="JI212" s="86">
        <f t="shared" si="264"/>
        <v>3.6005805569171022E-20</v>
      </c>
      <c r="JJ212" s="86">
        <f t="shared" si="264"/>
        <v>1.2753696991261805E-17</v>
      </c>
      <c r="JK212" s="86">
        <f t="shared" si="264"/>
        <v>1.6886305466016325E-15</v>
      </c>
      <c r="JL212" s="86">
        <f t="shared" si="264"/>
        <v>1.7908490643641624E-3</v>
      </c>
      <c r="JM212" s="86">
        <f t="shared" si="264"/>
        <v>3.0108554187503465E-12</v>
      </c>
    </row>
    <row r="213" spans="2:273" x14ac:dyDescent="0.25">
      <c r="B213" s="2">
        <v>186</v>
      </c>
      <c r="C213" s="37">
        <v>57.7</v>
      </c>
      <c r="D213" s="37">
        <v>54.094999999999999</v>
      </c>
      <c r="E213" s="37">
        <v>51.127000000000002</v>
      </c>
      <c r="F213" s="37">
        <v>51.570999999999998</v>
      </c>
      <c r="G213" s="37">
        <v>51.194000000000003</v>
      </c>
      <c r="H213" s="37">
        <v>49.274000000000001</v>
      </c>
      <c r="I213" s="37">
        <v>47.484000000000002</v>
      </c>
      <c r="J213" s="37">
        <v>46.805999999999997</v>
      </c>
      <c r="K213" s="37">
        <v>45.531999999999996</v>
      </c>
      <c r="L213" s="37">
        <v>46.515999999999998</v>
      </c>
      <c r="M213" s="37">
        <v>47.097000000000001</v>
      </c>
      <c r="N213" s="37">
        <v>49.548000000000002</v>
      </c>
      <c r="O213" s="37">
        <v>48.935000000000002</v>
      </c>
      <c r="P213" s="37">
        <v>48.323</v>
      </c>
      <c r="Q213" s="37">
        <v>50.585000000000001</v>
      </c>
      <c r="S213" s="4">
        <f t="shared" si="249"/>
        <v>57.136615035389895</v>
      </c>
      <c r="T213" s="4">
        <f t="shared" si="249"/>
        <v>53.5147525193942</v>
      </c>
      <c r="U213" s="4">
        <f t="shared" si="249"/>
        <v>50.966669395017263</v>
      </c>
      <c r="V213" s="4">
        <f t="shared" si="249"/>
        <v>51.803064813656675</v>
      </c>
      <c r="W213" s="4">
        <f t="shared" si="249"/>
        <v>50.341834895427247</v>
      </c>
      <c r="X213" s="4">
        <f t="shared" si="249"/>
        <v>49.611025174111987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>
        <f t="shared" si="249"/>
        <v>45.994699846305672</v>
      </c>
      <c r="AD213" s="4">
        <f t="shared" si="249"/>
        <v>49.001536573389167</v>
      </c>
      <c r="AE213" s="4">
        <f t="shared" si="249"/>
        <v>49.14505843287504</v>
      </c>
      <c r="AF213" s="4">
        <f t="shared" si="249"/>
        <v>48.134977342761935</v>
      </c>
      <c r="AG213" s="4">
        <f t="shared" si="249"/>
        <v>50.871810072193817</v>
      </c>
      <c r="AI213" s="4">
        <f t="shared" si="250"/>
        <v>0.56338496461010834</v>
      </c>
      <c r="AJ213" s="4">
        <f t="shared" si="250"/>
        <v>0.58024748060579867</v>
      </c>
      <c r="AK213" s="4">
        <f t="shared" si="250"/>
        <v>0.16033060498273954</v>
      </c>
      <c r="AL213" s="4">
        <f t="shared" si="250"/>
        <v>-0.23206481365667742</v>
      </c>
      <c r="AM213" s="4">
        <f t="shared" si="250"/>
        <v>0.85216510457275518</v>
      </c>
      <c r="AN213" s="4">
        <f t="shared" si="250"/>
        <v>-0.33702517411198585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1.1023001536943298</v>
      </c>
      <c r="AT213" s="4">
        <f t="shared" si="250"/>
        <v>0.5464634266108348</v>
      </c>
      <c r="AU213" s="4">
        <f t="shared" si="250"/>
        <v>-0.21005843287503723</v>
      </c>
      <c r="AV213" s="4">
        <f t="shared" si="250"/>
        <v>0.18802265723806499</v>
      </c>
      <c r="AW213" s="4">
        <f t="shared" si="250"/>
        <v>-0.28681007219381627</v>
      </c>
      <c r="AY213" s="2">
        <f t="shared" si="258"/>
        <v>57.136615035389895</v>
      </c>
      <c r="AZ213" s="2">
        <f t="shared" si="258"/>
        <v>53.5147525193942</v>
      </c>
      <c r="BA213" s="2">
        <f t="shared" si="258"/>
        <v>50.966669395017263</v>
      </c>
      <c r="BB213" s="2">
        <f t="shared" si="258"/>
        <v>51.803064813656675</v>
      </c>
      <c r="BC213" s="2">
        <f t="shared" si="258"/>
        <v>50.341834895427247</v>
      </c>
      <c r="BD213" s="2">
        <f t="shared" si="258"/>
        <v>49.611025174111987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>
        <f t="shared" si="258"/>
        <v>45.994699846305672</v>
      </c>
      <c r="BJ213" s="2">
        <f t="shared" si="258"/>
        <v>49.001536573389167</v>
      </c>
      <c r="BK213" s="2">
        <f t="shared" si="258"/>
        <v>49.14505843287504</v>
      </c>
      <c r="BL213" s="2">
        <f t="shared" si="258"/>
        <v>48.134977341343856</v>
      </c>
      <c r="BM213" s="2">
        <f t="shared" si="258"/>
        <v>50.871810072193767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57.7</v>
      </c>
      <c r="CV213" s="2">
        <f t="shared" si="198"/>
        <v>54.094999999999999</v>
      </c>
      <c r="CW213" s="2">
        <f t="shared" si="199"/>
        <v>51.127000000000002</v>
      </c>
      <c r="CX213" s="2">
        <f t="shared" si="200"/>
        <v>51.570999999999998</v>
      </c>
      <c r="CY213" s="2">
        <f t="shared" si="201"/>
        <v>51.194000000000003</v>
      </c>
      <c r="CZ213" s="2">
        <f t="shared" si="202"/>
        <v>49.274000000000001</v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>
        <f t="shared" si="207"/>
        <v>47.097000000000001</v>
      </c>
      <c r="DF213" s="2">
        <f t="shared" si="208"/>
        <v>49.548000000000002</v>
      </c>
      <c r="DG213" s="2">
        <f t="shared" si="209"/>
        <v>48.935000000000002</v>
      </c>
      <c r="DH213" s="2">
        <f t="shared" si="210"/>
        <v>48.323</v>
      </c>
      <c r="DI213" s="2">
        <f t="shared" si="211"/>
        <v>50.585000000000001</v>
      </c>
      <c r="DK213" s="2">
        <f t="shared" si="251"/>
        <v>118.97763289036547</v>
      </c>
      <c r="DL213" s="2">
        <f t="shared" si="251"/>
        <v>89.566526578073109</v>
      </c>
      <c r="DM213" s="2">
        <f t="shared" si="251"/>
        <v>103.29480176180405</v>
      </c>
      <c r="DN213" s="2">
        <f t="shared" si="251"/>
        <v>98.153380398671075</v>
      </c>
      <c r="DO213" s="2">
        <f t="shared" si="251"/>
        <v>85.47851268498944</v>
      </c>
      <c r="DP213" s="2">
        <f t="shared" si="251"/>
        <v>91.967135942522248</v>
      </c>
      <c r="DQ213" s="2">
        <f t="shared" si="251"/>
        <v>91.053763900134939</v>
      </c>
      <c r="DR213" s="2">
        <f t="shared" si="251"/>
        <v>100.40514837509572</v>
      </c>
      <c r="DS213" s="2">
        <f t="shared" si="251"/>
        <v>110.77792982456141</v>
      </c>
      <c r="DT213" s="2">
        <f t="shared" si="251"/>
        <v>117.17965481270747</v>
      </c>
      <c r="DU213" s="2">
        <f t="shared" si="251"/>
        <v>112.59016794425088</v>
      </c>
      <c r="DV213" s="2">
        <f t="shared" si="251"/>
        <v>106.04880972515856</v>
      </c>
      <c r="DW213" s="2">
        <f t="shared" si="251"/>
        <v>106.29037019027486</v>
      </c>
      <c r="DX213" s="2">
        <f t="shared" si="251"/>
        <v>94.820631682271198</v>
      </c>
      <c r="DY213" s="2">
        <f t="shared" si="251"/>
        <v>85.615156156156118</v>
      </c>
      <c r="EA213" s="2">
        <f t="shared" si="240"/>
        <v>56.707752210121711</v>
      </c>
      <c r="EB213" s="2">
        <f t="shared" si="240"/>
        <v>49.758840615501526</v>
      </c>
      <c r="EC213" s="2">
        <f t="shared" si="240"/>
        <v>50.939778997747752</v>
      </c>
      <c r="ED213" s="2">
        <f t="shared" si="240"/>
        <v>51.910287138506789</v>
      </c>
      <c r="EE213" s="2">
        <f t="shared" si="240"/>
        <v>50.017802291432041</v>
      </c>
      <c r="EF213" s="2">
        <f t="shared" si="239"/>
        <v>50.118506022119391</v>
      </c>
      <c r="EG213" s="2">
        <f t="shared" si="239"/>
        <v>47.348467371912811</v>
      </c>
      <c r="EH213" s="2">
        <f t="shared" si="239"/>
        <v>45.591027499024378</v>
      </c>
      <c r="EI213" s="2">
        <f t="shared" si="239"/>
        <v>44.146470722914373</v>
      </c>
      <c r="EJ213" s="2">
        <f t="shared" si="239"/>
        <v>43.887923055573992</v>
      </c>
      <c r="EK213" s="2">
        <f t="shared" si="239"/>
        <v>44.353291435438827</v>
      </c>
      <c r="EL213" s="2">
        <f t="shared" si="254"/>
        <v>48.556534410236466</v>
      </c>
      <c r="EM213" s="2">
        <f t="shared" si="255"/>
        <v>49.352458108163844</v>
      </c>
      <c r="EN213" s="2">
        <f t="shared" si="256"/>
        <v>47.79603478810327</v>
      </c>
      <c r="EO213" s="2">
        <f t="shared" si="257"/>
        <v>49.869590324221157</v>
      </c>
      <c r="EQ213" s="2">
        <f t="shared" si="252"/>
        <v>57.183994976398864</v>
      </c>
      <c r="ER213" s="2">
        <f t="shared" si="252"/>
        <v>53.815562309007127</v>
      </c>
      <c r="ES213" s="2">
        <f t="shared" si="252"/>
        <v>50.968651877492768</v>
      </c>
      <c r="ET213" s="2">
        <f t="shared" si="252"/>
        <v>51.794979641138276</v>
      </c>
      <c r="EU213" s="2">
        <f t="shared" si="252"/>
        <v>50.366971956601674</v>
      </c>
      <c r="EV213" s="2">
        <f t="shared" si="252"/>
        <v>49.574743816385848</v>
      </c>
      <c r="EW213" s="2">
        <f t="shared" si="252"/>
        <v>47.485646569935348</v>
      </c>
      <c r="EX213" s="2">
        <f t="shared" si="252"/>
        <v>46.030344657148476</v>
      </c>
      <c r="EY213" s="2">
        <f t="shared" si="252"/>
        <v>45.313407104130533</v>
      </c>
      <c r="EZ213" s="2">
        <f t="shared" si="252"/>
        <v>45.721725787295696</v>
      </c>
      <c r="FA213" s="2">
        <f t="shared" si="252"/>
        <v>46.136198219267726</v>
      </c>
      <c r="FB213" s="2">
        <f t="shared" si="252"/>
        <v>49.045546222639167</v>
      </c>
      <c r="FC213" s="2">
        <f t="shared" si="252"/>
        <v>49.12210777693771</v>
      </c>
      <c r="FD213" s="2">
        <f t="shared" si="252"/>
        <v>48.172597486534492</v>
      </c>
      <c r="FE213" s="2">
        <f t="shared" si="252"/>
        <v>51.020229617105585</v>
      </c>
      <c r="FG213" s="2">
        <f t="shared" si="253"/>
        <v>0.99999805391068908</v>
      </c>
      <c r="FH213" s="2">
        <f t="shared" si="253"/>
        <v>0.99999810687933566</v>
      </c>
      <c r="FI213" s="2">
        <f t="shared" si="253"/>
        <v>0.99999783999146408</v>
      </c>
      <c r="FJ213" s="2">
        <f t="shared" si="253"/>
        <v>0.99999799070210771</v>
      </c>
      <c r="FK213" s="2">
        <f t="shared" si="253"/>
        <v>0.9999977187476573</v>
      </c>
      <c r="FL213" s="2">
        <f t="shared" si="253"/>
        <v>0.99999772120941821</v>
      </c>
      <c r="FM213" s="2">
        <f t="shared" si="253"/>
        <v>0.99999767631589209</v>
      </c>
      <c r="FN213" s="2">
        <f t="shared" si="253"/>
        <v>0.99999761107671559</v>
      </c>
      <c r="FO213" s="2">
        <f t="shared" si="253"/>
        <v>0.99999757507404607</v>
      </c>
      <c r="FP213" s="2">
        <f t="shared" si="253"/>
        <v>0.9999973480954597</v>
      </c>
      <c r="FQ213" s="2">
        <f t="shared" si="253"/>
        <v>0.9999976544094038</v>
      </c>
      <c r="FR213" s="2">
        <f t="shared" si="253"/>
        <v>0.99999783088690919</v>
      </c>
      <c r="FS213" s="2">
        <f t="shared" si="253"/>
        <v>0.99999788505537179</v>
      </c>
      <c r="FT213" s="2">
        <f t="shared" si="253"/>
        <v>0.99999775994781748</v>
      </c>
      <c r="FU213" s="2">
        <f t="shared" si="253"/>
        <v>0.99999729298433382</v>
      </c>
      <c r="FW213" s="2">
        <f t="shared" si="260"/>
        <v>0.9002585926302229</v>
      </c>
      <c r="FX213" s="2">
        <f t="shared" si="260"/>
        <v>0.92583046777709499</v>
      </c>
      <c r="FY213" s="2">
        <f t="shared" si="260"/>
        <v>0.92742082569949646</v>
      </c>
      <c r="FZ213" s="2">
        <f t="shared" si="260"/>
        <v>0.93068745267238884</v>
      </c>
      <c r="GA213" s="2">
        <f t="shared" si="260"/>
        <v>0.92777735720302168</v>
      </c>
      <c r="GB213" s="2">
        <f t="shared" si="260"/>
        <v>0.9334525403184345</v>
      </c>
      <c r="GC213" s="2">
        <f t="shared" si="260"/>
        <v>0.95011099281916911</v>
      </c>
      <c r="GD213" s="2">
        <f t="shared" si="260"/>
        <v>0.95384146273041814</v>
      </c>
      <c r="GE213" s="2">
        <f t="shared" si="260"/>
        <v>0.94679262562900413</v>
      </c>
      <c r="GF213" s="2">
        <f t="shared" si="260"/>
        <v>0.93741098405117762</v>
      </c>
      <c r="GG213" s="2">
        <f t="shared" si="260"/>
        <v>0.92054636281449742</v>
      </c>
      <c r="GH213" s="2">
        <f t="shared" si="260"/>
        <v>0.9097478723874669</v>
      </c>
      <c r="GI213" s="2">
        <f t="shared" si="260"/>
        <v>0.90088907064075685</v>
      </c>
      <c r="GJ213" s="2">
        <f t="shared" si="260"/>
        <v>0.89981619820893033</v>
      </c>
      <c r="GK213" s="2">
        <f t="shared" si="260"/>
        <v>0.87092713621292805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2.2079174477608861E-203</v>
      </c>
      <c r="HD213" s="86">
        <f t="shared" si="181"/>
        <v>1.8838336075558469E-265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5.3701500171968512E-83</v>
      </c>
      <c r="HT213" s="86">
        <f t="shared" si="262"/>
        <v>2.7816145886647297E-86</v>
      </c>
      <c r="HU213" s="86">
        <f t="shared" si="262"/>
        <v>1.0482594687380252E-93</v>
      </c>
      <c r="HV213" s="86">
        <f t="shared" si="262"/>
        <v>2.1720589051329324E-101</v>
      </c>
      <c r="HW213" s="86">
        <f t="shared" si="262"/>
        <v>4.5495718734182243E-105</v>
      </c>
      <c r="HX213" s="86">
        <f t="shared" si="262"/>
        <v>6.6371641945737439E-106</v>
      </c>
      <c r="HY213" s="86">
        <f t="shared" si="262"/>
        <v>4.8483968603377597E-124</v>
      </c>
      <c r="HZ213" s="86">
        <f t="shared" si="262"/>
        <v>4.1618070851779391E-132</v>
      </c>
      <c r="IA213" s="86">
        <f t="shared" si="262"/>
        <v>1.4421109541855315E-126</v>
      </c>
      <c r="IB213" s="86">
        <f t="shared" si="262"/>
        <v>2.1913081198558525E-151</v>
      </c>
      <c r="IC213" s="86">
        <f t="shared" si="262"/>
        <v>2.4683340271073108E-99</v>
      </c>
      <c r="ID213" s="86">
        <f t="shared" si="262"/>
        <v>3.9285853217359813E-93</v>
      </c>
      <c r="IE213" s="86">
        <f t="shared" si="262"/>
        <v>1.565250116201203E-86</v>
      </c>
      <c r="IF213" s="86">
        <f t="shared" si="262"/>
        <v>3.5192847040981297E-78</v>
      </c>
      <c r="IG213" s="86">
        <f t="shared" si="262"/>
        <v>3.3387383636336977E-85</v>
      </c>
      <c r="II213" s="86">
        <f t="shared" si="263"/>
        <v>4.7048232721058456E-16</v>
      </c>
      <c r="IJ213" s="86">
        <f t="shared" si="263"/>
        <v>8.677614588961457E-20</v>
      </c>
      <c r="IK213" s="86">
        <f t="shared" si="263"/>
        <v>7.8848878354470926E-22</v>
      </c>
      <c r="IL213" s="86">
        <f t="shared" si="263"/>
        <v>1.0304689057655458E-23</v>
      </c>
      <c r="IM213" s="86">
        <f t="shared" si="263"/>
        <v>8.0234543074877081E-24</v>
      </c>
      <c r="IN213" s="86">
        <f t="shared" si="263"/>
        <v>4.3122093735230967E-25</v>
      </c>
      <c r="IO213" s="86">
        <f t="shared" si="263"/>
        <v>1.6634772947966982E-33</v>
      </c>
      <c r="IP213" s="86">
        <f t="shared" si="263"/>
        <v>7.4119713887412506E-37</v>
      </c>
      <c r="IQ213" s="86">
        <f t="shared" si="263"/>
        <v>5.708225973996938E-33</v>
      </c>
      <c r="IR213" s="86">
        <f t="shared" si="263"/>
        <v>4.3674600521194854E-36</v>
      </c>
      <c r="IS213" s="86">
        <f t="shared" si="263"/>
        <v>1.191953449847688E-21</v>
      </c>
      <c r="IT213" s="86">
        <f t="shared" si="263"/>
        <v>5.5495346293959259E-19</v>
      </c>
      <c r="IU213" s="86">
        <f t="shared" si="263"/>
        <v>9.6480079063986882E-17</v>
      </c>
      <c r="IV213" s="86">
        <f t="shared" si="263"/>
        <v>1.1154779080603484E-3</v>
      </c>
      <c r="IW213" s="86">
        <f t="shared" si="263"/>
        <v>2.287827381523317E-13</v>
      </c>
      <c r="IY213" s="86">
        <f t="shared" si="264"/>
        <v>4.7048232721058456E-16</v>
      </c>
      <c r="IZ213" s="86">
        <f t="shared" si="264"/>
        <v>8.677614588961457E-20</v>
      </c>
      <c r="JA213" s="86">
        <f t="shared" si="264"/>
        <v>7.8848878354470926E-22</v>
      </c>
      <c r="JB213" s="86">
        <f t="shared" si="264"/>
        <v>1.0304689057655458E-23</v>
      </c>
      <c r="JC213" s="86">
        <f t="shared" si="264"/>
        <v>8.0234543074877081E-24</v>
      </c>
      <c r="JD213" s="86">
        <f t="shared" si="264"/>
        <v>4.3122093735230967E-25</v>
      </c>
      <c r="JE213" s="86">
        <f t="shared" si="264"/>
        <v>1.6634772947966982E-33</v>
      </c>
      <c r="JF213" s="86">
        <f t="shared" si="264"/>
        <v>7.4119713887412506E-37</v>
      </c>
      <c r="JG213" s="86">
        <f t="shared" si="264"/>
        <v>5.708225973996938E-33</v>
      </c>
      <c r="JH213" s="86">
        <f t="shared" si="264"/>
        <v>4.3674600521194854E-36</v>
      </c>
      <c r="JI213" s="86">
        <f t="shared" si="264"/>
        <v>1.191953449847688E-21</v>
      </c>
      <c r="JJ213" s="86">
        <f t="shared" si="264"/>
        <v>5.5495346293959259E-19</v>
      </c>
      <c r="JK213" s="86">
        <f t="shared" si="264"/>
        <v>9.6480079063986882E-17</v>
      </c>
      <c r="JL213" s="86">
        <f t="shared" si="264"/>
        <v>1.1154779080603484E-3</v>
      </c>
      <c r="JM213" s="86">
        <f t="shared" si="264"/>
        <v>2.287827381523317E-13</v>
      </c>
    </row>
    <row r="214" spans="2:273" x14ac:dyDescent="0.25">
      <c r="B214" s="2">
        <v>187</v>
      </c>
      <c r="C214" s="37">
        <v>58.133000000000003</v>
      </c>
      <c r="D214" s="37">
        <v>54.19</v>
      </c>
      <c r="E214" s="37">
        <v>52.19</v>
      </c>
      <c r="F214" s="37">
        <v>51.238</v>
      </c>
      <c r="G214" s="37">
        <v>50.274000000000001</v>
      </c>
      <c r="H214" s="37">
        <v>50.305999999999997</v>
      </c>
      <c r="I214" s="37">
        <v>48.048000000000002</v>
      </c>
      <c r="J214" s="37">
        <v>47.823</v>
      </c>
      <c r="K214" s="37">
        <v>46.677</v>
      </c>
      <c r="L214" s="37">
        <v>45.887</v>
      </c>
      <c r="M214" s="37">
        <v>46.323</v>
      </c>
      <c r="N214" s="37">
        <v>49.468000000000004</v>
      </c>
      <c r="O214" s="37">
        <v>49.241999999999997</v>
      </c>
      <c r="P214" s="37">
        <v>48.076999999999998</v>
      </c>
      <c r="Q214" s="37">
        <v>51.369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57.045997815210221</v>
      </c>
      <c r="T214" s="4">
        <f t="shared" si="266"/>
        <v>53.452622960919001</v>
      </c>
      <c r="U214" s="4">
        <f t="shared" si="266"/>
        <v>50.840183437877045</v>
      </c>
      <c r="V214" s="4">
        <f t="shared" si="266"/>
        <v>51.68623680567989</v>
      </c>
      <c r="W214" s="4">
        <f t="shared" si="266"/>
        <v>50.234457345560386</v>
      </c>
      <c r="X214" s="4">
        <f t="shared" si="266"/>
        <v>49.506073759394376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>
        <f t="shared" si="266"/>
        <v>45.838515398820817</v>
      </c>
      <c r="AD214" s="4">
        <f t="shared" si="266"/>
        <v>48.851106987839394</v>
      </c>
      <c r="AE214" s="4">
        <f t="shared" si="266"/>
        <v>48.991633686063928</v>
      </c>
      <c r="AF214" s="4">
        <f t="shared" si="266"/>
        <v>47.988909603070624</v>
      </c>
      <c r="AG214" s="4">
        <f t="shared" si="266"/>
        <v>50.717700435659388</v>
      </c>
      <c r="AI214" s="4">
        <f t="shared" ref="AI214:AW227" si="267">IF(OR($B214 &lt; C$230, $B214 &gt; C$233), 0, C214-S214)</f>
        <v>1.0870021847897817</v>
      </c>
      <c r="AJ214" s="4">
        <f t="shared" si="267"/>
        <v>0.73737703908099661</v>
      </c>
      <c r="AK214" s="4">
        <f t="shared" si="267"/>
        <v>1.3498165621229532</v>
      </c>
      <c r="AL214" s="4">
        <f t="shared" si="267"/>
        <v>-0.44823680567989044</v>
      </c>
      <c r="AM214" s="4">
        <f t="shared" si="267"/>
        <v>3.9542654439614466E-2</v>
      </c>
      <c r="AN214" s="4">
        <f t="shared" si="267"/>
        <v>0.79992624060562179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0.48448460117918302</v>
      </c>
      <c r="AT214" s="4">
        <f t="shared" si="267"/>
        <v>0.61689301216060954</v>
      </c>
      <c r="AU214" s="4">
        <f t="shared" si="267"/>
        <v>0.25036631393606967</v>
      </c>
      <c r="AV214" s="4">
        <f t="shared" si="267"/>
        <v>8.8090396929374037E-2</v>
      </c>
      <c r="AW214" s="4">
        <f t="shared" si="267"/>
        <v>0.65129956434061143</v>
      </c>
      <c r="AY214" s="2">
        <f t="shared" si="258"/>
        <v>57.045997815210221</v>
      </c>
      <c r="AZ214" s="2">
        <f t="shared" si="258"/>
        <v>53.452622960919001</v>
      </c>
      <c r="BA214" s="2">
        <f t="shared" si="258"/>
        <v>50.840183437877045</v>
      </c>
      <c r="BB214" s="2">
        <f t="shared" si="258"/>
        <v>51.68623680567989</v>
      </c>
      <c r="BC214" s="2">
        <f t="shared" si="258"/>
        <v>50.234457345560386</v>
      </c>
      <c r="BD214" s="2">
        <f t="shared" si="258"/>
        <v>49.506073759394376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>
        <f t="shared" si="258"/>
        <v>45.838515398820817</v>
      </c>
      <c r="BJ214" s="2">
        <f t="shared" si="258"/>
        <v>48.851106987839394</v>
      </c>
      <c r="BK214" s="2">
        <f t="shared" si="258"/>
        <v>48.991633686063928</v>
      </c>
      <c r="BL214" s="2">
        <f t="shared" si="258"/>
        <v>47.988909602865931</v>
      </c>
      <c r="BM214" s="2">
        <f t="shared" si="258"/>
        <v>50.717700435659388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58.133000000000003</v>
      </c>
      <c r="CV214" s="2">
        <f t="shared" si="198"/>
        <v>54.19</v>
      </c>
      <c r="CW214" s="2">
        <f t="shared" si="199"/>
        <v>52.19</v>
      </c>
      <c r="CX214" s="2">
        <f t="shared" si="200"/>
        <v>51.238</v>
      </c>
      <c r="CY214" s="2">
        <f t="shared" si="201"/>
        <v>50.274000000000001</v>
      </c>
      <c r="CZ214" s="2">
        <f t="shared" si="202"/>
        <v>50.305999999999997</v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>
        <f t="shared" si="207"/>
        <v>46.323</v>
      </c>
      <c r="DF214" s="2">
        <f t="shared" si="208"/>
        <v>49.468000000000004</v>
      </c>
      <c r="DG214" s="2">
        <f t="shared" si="209"/>
        <v>49.241999999999997</v>
      </c>
      <c r="DH214" s="2">
        <f t="shared" si="210"/>
        <v>48.076999999999998</v>
      </c>
      <c r="DI214" s="2">
        <f t="shared" si="211"/>
        <v>51.369</v>
      </c>
      <c r="DK214" s="2">
        <f t="shared" ref="DK214:DY227" si="268">BO$228*$B214+BO$229</f>
        <v>119.19431621866508</v>
      </c>
      <c r="DL214" s="2">
        <f t="shared" si="268"/>
        <v>89.621102990033236</v>
      </c>
      <c r="DM214" s="2">
        <f t="shared" si="268"/>
        <v>103.45931768851301</v>
      </c>
      <c r="DN214" s="2">
        <f t="shared" si="268"/>
        <v>98.292226819691919</v>
      </c>
      <c r="DO214" s="2">
        <f t="shared" si="268"/>
        <v>85.535471458773785</v>
      </c>
      <c r="DP214" s="2">
        <f t="shared" si="268"/>
        <v>92.066945277260118</v>
      </c>
      <c r="DQ214" s="2">
        <f t="shared" si="268"/>
        <v>91.152821997300919</v>
      </c>
      <c r="DR214" s="2">
        <f t="shared" si="268"/>
        <v>100.55756494145966</v>
      </c>
      <c r="DS214" s="2">
        <f t="shared" si="268"/>
        <v>110.98924541160594</v>
      </c>
      <c r="DT214" s="2">
        <f t="shared" si="268"/>
        <v>117.42947866287341</v>
      </c>
      <c r="DU214" s="2">
        <f t="shared" si="268"/>
        <v>112.79104808362371</v>
      </c>
      <c r="DV214" s="2">
        <f t="shared" si="268"/>
        <v>106.19958139534884</v>
      </c>
      <c r="DW214" s="2">
        <f t="shared" si="268"/>
        <v>106.44750507399579</v>
      </c>
      <c r="DX214" s="2">
        <f t="shared" si="268"/>
        <v>94.94259075807912</v>
      </c>
      <c r="DY214" s="2">
        <f t="shared" si="268"/>
        <v>85.657298241098204</v>
      </c>
      <c r="EA214" s="2">
        <f t="shared" si="240"/>
        <v>56.606773862908383</v>
      </c>
      <c r="EB214" s="2">
        <f t="shared" si="240"/>
        <v>49.619291128419462</v>
      </c>
      <c r="EC214" s="2">
        <f t="shared" si="240"/>
        <v>50.81275112612613</v>
      </c>
      <c r="ED214" s="2">
        <f t="shared" si="240"/>
        <v>51.795438390785549</v>
      </c>
      <c r="EE214" s="2">
        <f t="shared" si="240"/>
        <v>49.903849428224902</v>
      </c>
      <c r="EF214" s="2">
        <f t="shared" si="239"/>
        <v>50.023338879590426</v>
      </c>
      <c r="EG214" s="2">
        <f t="shared" si="239"/>
        <v>47.24022786697887</v>
      </c>
      <c r="EH214" s="2">
        <f t="shared" si="239"/>
        <v>45.443775951942925</v>
      </c>
      <c r="EI214" s="2">
        <f t="shared" si="239"/>
        <v>43.973950814808447</v>
      </c>
      <c r="EJ214" s="2">
        <f t="shared" si="239"/>
        <v>43.703422296869256</v>
      </c>
      <c r="EK214" s="2">
        <f t="shared" si="239"/>
        <v>44.162662224735776</v>
      </c>
      <c r="EL214" s="2">
        <f t="shared" si="254"/>
        <v>48.396292743275239</v>
      </c>
      <c r="EM214" s="2">
        <f t="shared" si="255"/>
        <v>49.203300808547496</v>
      </c>
      <c r="EN214" s="2">
        <f t="shared" si="256"/>
        <v>47.642129685221349</v>
      </c>
      <c r="EO214" s="2">
        <f t="shared" si="257"/>
        <v>49.690822500165851</v>
      </c>
      <c r="EQ214" s="2">
        <f t="shared" ref="EQ214:FE227" si="269">CU$228*$B214+CU$229</f>
        <v>57.090256215731571</v>
      </c>
      <c r="ER214" s="2">
        <f t="shared" si="269"/>
        <v>53.732621362012949</v>
      </c>
      <c r="ES214" s="2">
        <f t="shared" si="269"/>
        <v>50.84203025641132</v>
      </c>
      <c r="ET214" s="2">
        <f t="shared" si="269"/>
        <v>51.678728664964304</v>
      </c>
      <c r="EU214" s="2">
        <f t="shared" si="269"/>
        <v>50.257849558661256</v>
      </c>
      <c r="EV214" s="2">
        <f t="shared" si="269"/>
        <v>49.472348719813283</v>
      </c>
      <c r="EW214" s="2">
        <f t="shared" si="269"/>
        <v>47.37914372069789</v>
      </c>
      <c r="EX214" s="2">
        <f t="shared" si="269"/>
        <v>45.889048890982913</v>
      </c>
      <c r="EY214" s="2">
        <f t="shared" si="269"/>
        <v>45.156194147363145</v>
      </c>
      <c r="EZ214" s="2">
        <f t="shared" si="269"/>
        <v>45.561416117784717</v>
      </c>
      <c r="FA214" s="2">
        <f t="shared" si="269"/>
        <v>45.970275039637748</v>
      </c>
      <c r="FB214" s="2">
        <f t="shared" si="269"/>
        <v>48.892132350854197</v>
      </c>
      <c r="FC214" s="2">
        <f t="shared" si="269"/>
        <v>48.970274679980179</v>
      </c>
      <c r="FD214" s="2">
        <f t="shared" si="269"/>
        <v>48.024015721347183</v>
      </c>
      <c r="FE214" s="2">
        <f t="shared" si="269"/>
        <v>50.856394039589958</v>
      </c>
      <c r="FG214" s="2">
        <f t="shared" ref="FG214:FU227" si="270">POWER(10,($B214-C$231)/C$229)/(1+POWER(10,($B214-C$231)/C$229))</f>
        <v>0.99999822514515024</v>
      </c>
      <c r="FH214" s="2">
        <f t="shared" si="270"/>
        <v>0.99999827345314629</v>
      </c>
      <c r="FI214" s="2">
        <f t="shared" si="270"/>
        <v>0.99999803004842769</v>
      </c>
      <c r="FJ214" s="2">
        <f t="shared" si="270"/>
        <v>0.99999816749821868</v>
      </c>
      <c r="FK214" s="2">
        <f t="shared" si="270"/>
        <v>0.99999791947271854</v>
      </c>
      <c r="FL214" s="2">
        <f t="shared" si="270"/>
        <v>0.99999792171787205</v>
      </c>
      <c r="FM214" s="2">
        <f t="shared" si="270"/>
        <v>0.99999788077447305</v>
      </c>
      <c r="FN214" s="2">
        <f t="shared" si="270"/>
        <v>0.99999782127561221</v>
      </c>
      <c r="FO214" s="2">
        <f t="shared" si="270"/>
        <v>0.99999778844077358</v>
      </c>
      <c r="FP214" s="2">
        <f t="shared" si="270"/>
        <v>0.99999758143374995</v>
      </c>
      <c r="FQ214" s="2">
        <f t="shared" si="270"/>
        <v>0.99999786079551012</v>
      </c>
      <c r="FR214" s="2">
        <f t="shared" si="270"/>
        <v>0.99999802174497188</v>
      </c>
      <c r="FS214" s="2">
        <f t="shared" si="270"/>
        <v>0.99999807114721551</v>
      </c>
      <c r="FT214" s="2">
        <f t="shared" si="270"/>
        <v>0.99999795704772609</v>
      </c>
      <c r="FU214" s="2">
        <f t="shared" si="270"/>
        <v>0.99999753117178214</v>
      </c>
      <c r="FW214" s="2">
        <f t="shared" si="260"/>
        <v>0.90822936128827125</v>
      </c>
      <c r="FX214" s="2">
        <f t="shared" si="260"/>
        <v>0.93191223408005186</v>
      </c>
      <c r="FY214" s="2">
        <f t="shared" si="260"/>
        <v>0.93338156899294433</v>
      </c>
      <c r="FZ214" s="2">
        <f t="shared" si="260"/>
        <v>0.9363983145728566</v>
      </c>
      <c r="GA214" s="2">
        <f t="shared" si="260"/>
        <v>0.9337109123839662</v>
      </c>
      <c r="GB214" s="2">
        <f t="shared" si="260"/>
        <v>0.9389505229659163</v>
      </c>
      <c r="GC214" s="2">
        <f t="shared" si="260"/>
        <v>0.95430007610211076</v>
      </c>
      <c r="GD214" s="2">
        <f t="shared" si="260"/>
        <v>0.95773124119066777</v>
      </c>
      <c r="GE214" s="2">
        <f t="shared" si="260"/>
        <v>0.95124604781687283</v>
      </c>
      <c r="GF214" s="2">
        <f t="shared" si="260"/>
        <v>0.94260203956647515</v>
      </c>
      <c r="GG214" s="2">
        <f t="shared" si="260"/>
        <v>0.92702726497585719</v>
      </c>
      <c r="GH214" s="2">
        <f t="shared" si="260"/>
        <v>0.91703020083027842</v>
      </c>
      <c r="GI214" s="2">
        <f t="shared" si="260"/>
        <v>0.90881455838623926</v>
      </c>
      <c r="GJ214" s="2">
        <f t="shared" si="260"/>
        <v>0.90781870051368496</v>
      </c>
      <c r="GK214" s="2">
        <f t="shared" si="260"/>
        <v>0.88093189110524217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1.4271847659377346E-207</v>
      </c>
      <c r="HD214" s="86">
        <f t="shared" si="271"/>
        <v>6.8937486398345264E-271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5.9392289649126829E-86</v>
      </c>
      <c r="HT214" s="86">
        <f t="shared" si="262"/>
        <v>3.1510909578229243E-89</v>
      </c>
      <c r="HU214" s="86">
        <f t="shared" si="262"/>
        <v>6.4618452891915173E-97</v>
      </c>
      <c r="HV214" s="86">
        <f t="shared" si="262"/>
        <v>8.1399320602305545E-105</v>
      </c>
      <c r="HW214" s="86">
        <f t="shared" si="262"/>
        <v>1.2587568780543978E-108</v>
      </c>
      <c r="HX214" s="86">
        <f t="shared" si="262"/>
        <v>1.8684441829694624E-109</v>
      </c>
      <c r="HY214" s="86">
        <f t="shared" si="262"/>
        <v>4.653319285055181E-128</v>
      </c>
      <c r="HZ214" s="86">
        <f t="shared" si="262"/>
        <v>2.3770724655871846E-136</v>
      </c>
      <c r="IA214" s="86">
        <f t="shared" si="262"/>
        <v>1.0943829153181725E-130</v>
      </c>
      <c r="IB214" s="86">
        <f t="shared" si="262"/>
        <v>2.0369914885561863E-156</v>
      </c>
      <c r="IC214" s="86">
        <f t="shared" si="262"/>
        <v>9.3050701602309176E-103</v>
      </c>
      <c r="ID214" s="86">
        <f t="shared" si="262"/>
        <v>2.1011594986219168E-96</v>
      </c>
      <c r="IE214" s="86">
        <f t="shared" si="262"/>
        <v>1.3004003071922254E-89</v>
      </c>
      <c r="IF214" s="86">
        <f t="shared" si="262"/>
        <v>4.5226071495928839E-81</v>
      </c>
      <c r="IG214" s="86">
        <f t="shared" si="262"/>
        <v>2.171960963298069E-88</v>
      </c>
      <c r="II214" s="86">
        <f t="shared" si="263"/>
        <v>2.7021472133200032E-17</v>
      </c>
      <c r="IJ214" s="86">
        <f t="shared" si="263"/>
        <v>3.8527861198129829E-21</v>
      </c>
      <c r="IK214" s="86">
        <f t="shared" si="263"/>
        <v>2.5594905705279124E-23</v>
      </c>
      <c r="IL214" s="86">
        <f t="shared" si="263"/>
        <v>2.6221766134676659E-25</v>
      </c>
      <c r="IM214" s="86">
        <f t="shared" si="263"/>
        <v>1.8791458237576744E-25</v>
      </c>
      <c r="IN214" s="86">
        <f t="shared" si="263"/>
        <v>9.3373621568188919E-27</v>
      </c>
      <c r="IO214" s="86">
        <f t="shared" si="263"/>
        <v>1.5915348139698306E-35</v>
      </c>
      <c r="IP214" s="86">
        <f t="shared" si="263"/>
        <v>5.0158806850679062E-39</v>
      </c>
      <c r="IQ214" s="86">
        <f t="shared" si="263"/>
        <v>5.2907517476561483E-35</v>
      </c>
      <c r="IR214" s="86">
        <f t="shared" si="263"/>
        <v>1.8253064998909049E-38</v>
      </c>
      <c r="IS214" s="86">
        <f t="shared" si="263"/>
        <v>3.4724356822522911E-23</v>
      </c>
      <c r="IT214" s="86">
        <f t="shared" si="263"/>
        <v>2.132308904016822E-20</v>
      </c>
      <c r="IU214" s="86">
        <f t="shared" si="263"/>
        <v>4.8958248771033957E-18</v>
      </c>
      <c r="IV214" s="86">
        <f t="shared" si="263"/>
        <v>6.8273387187526907E-4</v>
      </c>
      <c r="IW214" s="86">
        <f t="shared" si="263"/>
        <v>1.5370096497442974E-14</v>
      </c>
      <c r="IY214" s="86">
        <f t="shared" si="264"/>
        <v>2.7021472133200032E-17</v>
      </c>
      <c r="IZ214" s="86">
        <f t="shared" si="264"/>
        <v>3.8527861198129829E-21</v>
      </c>
      <c r="JA214" s="86">
        <f t="shared" si="264"/>
        <v>2.5594905705279124E-23</v>
      </c>
      <c r="JB214" s="86">
        <f t="shared" si="264"/>
        <v>2.6221766134676659E-25</v>
      </c>
      <c r="JC214" s="86">
        <f t="shared" si="264"/>
        <v>1.8791458237576744E-25</v>
      </c>
      <c r="JD214" s="86">
        <f t="shared" si="264"/>
        <v>9.3373621568188919E-27</v>
      </c>
      <c r="JE214" s="86">
        <f t="shared" si="264"/>
        <v>1.5915348139698306E-35</v>
      </c>
      <c r="JF214" s="86">
        <f t="shared" si="264"/>
        <v>5.0158806850679062E-39</v>
      </c>
      <c r="JG214" s="86">
        <f t="shared" si="264"/>
        <v>5.2907517476561483E-35</v>
      </c>
      <c r="JH214" s="86">
        <f t="shared" si="264"/>
        <v>1.8253064998909049E-38</v>
      </c>
      <c r="JI214" s="86">
        <f t="shared" si="264"/>
        <v>3.4724356822522911E-23</v>
      </c>
      <c r="JJ214" s="86">
        <f t="shared" si="264"/>
        <v>2.132308904016822E-20</v>
      </c>
      <c r="JK214" s="86">
        <f t="shared" si="264"/>
        <v>4.8958248771033957E-18</v>
      </c>
      <c r="JL214" s="86">
        <f t="shared" si="264"/>
        <v>6.8273387187526907E-4</v>
      </c>
      <c r="JM214" s="86">
        <f t="shared" si="264"/>
        <v>1.5370096497442974E-14</v>
      </c>
    </row>
    <row r="215" spans="2:273" x14ac:dyDescent="0.25">
      <c r="B215" s="2">
        <v>188</v>
      </c>
      <c r="C215" s="37">
        <v>56.866999999999997</v>
      </c>
      <c r="D215" s="37">
        <v>55.475999999999999</v>
      </c>
      <c r="E215" s="37">
        <v>50.238</v>
      </c>
      <c r="F215" s="37">
        <v>51.015999999999998</v>
      </c>
      <c r="G215" s="37">
        <v>49.79</v>
      </c>
      <c r="H215" s="37">
        <v>49.21</v>
      </c>
      <c r="I215" s="37">
        <v>47.5</v>
      </c>
      <c r="J215" s="37">
        <v>47.258000000000003</v>
      </c>
      <c r="K215" s="37">
        <v>46.015999999999998</v>
      </c>
      <c r="L215" s="37">
        <v>46.435000000000002</v>
      </c>
      <c r="M215" s="37">
        <v>46.128999999999998</v>
      </c>
      <c r="N215" s="37">
        <v>48.758000000000003</v>
      </c>
      <c r="O215" s="37">
        <v>49.338999999999999</v>
      </c>
      <c r="P215" s="37">
        <v>47.537999999999997</v>
      </c>
      <c r="Q215" s="37">
        <v>50.476999999999997</v>
      </c>
      <c r="S215" s="4">
        <f t="shared" si="266"/>
        <v>56.955213561377512</v>
      </c>
      <c r="T215" s="4">
        <f t="shared" si="266"/>
        <v>53.38924328156488</v>
      </c>
      <c r="U215" s="4">
        <f t="shared" si="266"/>
        <v>50.713689523742865</v>
      </c>
      <c r="V215" s="4">
        <f t="shared" si="266"/>
        <v>51.569445511862838</v>
      </c>
      <c r="W215" s="4">
        <f t="shared" si="266"/>
        <v>50.126974225704188</v>
      </c>
      <c r="X215" s="4">
        <f t="shared" si="266"/>
        <v>49.401281886675854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>
        <f t="shared" si="266"/>
        <v>45.681754127999596</v>
      </c>
      <c r="AD215" s="4">
        <f t="shared" si="266"/>
        <v>48.700507084034513</v>
      </c>
      <c r="AE215" s="4">
        <f t="shared" si="266"/>
        <v>48.83830283296836</v>
      </c>
      <c r="AF215" s="4">
        <f t="shared" si="266"/>
        <v>47.842703581184736</v>
      </c>
      <c r="AG215" s="4">
        <f t="shared" si="266"/>
        <v>50.563090120721462</v>
      </c>
      <c r="AI215" s="4">
        <f t="shared" si="267"/>
        <v>-8.8213561377514793E-2</v>
      </c>
      <c r="AJ215" s="4">
        <f t="shared" si="267"/>
        <v>2.0867567184351188</v>
      </c>
      <c r="AK215" s="4">
        <f t="shared" si="267"/>
        <v>-0.47568952374286511</v>
      </c>
      <c r="AL215" s="4">
        <f t="shared" si="267"/>
        <v>-0.55344551186284008</v>
      </c>
      <c r="AM215" s="4">
        <f t="shared" si="267"/>
        <v>-0.33697422570418922</v>
      </c>
      <c r="AN215" s="4">
        <f t="shared" si="267"/>
        <v>-0.19128188667585277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0.44724587200040133</v>
      </c>
      <c r="AT215" s="4">
        <f t="shared" si="267"/>
        <v>5.7492915965489999E-2</v>
      </c>
      <c r="AU215" s="4">
        <f t="shared" si="267"/>
        <v>0.50069716703163891</v>
      </c>
      <c r="AV215" s="4">
        <f t="shared" si="267"/>
        <v>-0.30470358118473939</v>
      </c>
      <c r="AW215" s="4">
        <f t="shared" si="267"/>
        <v>-8.6090120721465269E-2</v>
      </c>
      <c r="AY215" s="2">
        <f t="shared" si="258"/>
        <v>56.955213561377512</v>
      </c>
      <c r="AZ215" s="2">
        <f t="shared" si="258"/>
        <v>53.38924328156488</v>
      </c>
      <c r="BA215" s="2">
        <f t="shared" si="258"/>
        <v>50.713689523742865</v>
      </c>
      <c r="BB215" s="2">
        <f t="shared" si="258"/>
        <v>51.569445511862838</v>
      </c>
      <c r="BC215" s="2">
        <f t="shared" si="258"/>
        <v>50.126974225704188</v>
      </c>
      <c r="BD215" s="2">
        <f t="shared" si="258"/>
        <v>49.401281886675854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>
        <f t="shared" si="258"/>
        <v>45.681754127999596</v>
      </c>
      <c r="BJ215" s="2">
        <f t="shared" si="258"/>
        <v>48.700507084034513</v>
      </c>
      <c r="BK215" s="2">
        <f t="shared" si="258"/>
        <v>48.83830283296836</v>
      </c>
      <c r="BL215" s="2">
        <f t="shared" si="258"/>
        <v>47.84270358115738</v>
      </c>
      <c r="BM215" s="2">
        <f t="shared" si="258"/>
        <v>50.563090120721462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56.866999999999997</v>
      </c>
      <c r="CV215" s="2">
        <f t="shared" si="198"/>
        <v>55.475999999999999</v>
      </c>
      <c r="CW215" s="2">
        <f t="shared" si="199"/>
        <v>50.238</v>
      </c>
      <c r="CX215" s="2">
        <f t="shared" si="200"/>
        <v>51.015999999999998</v>
      </c>
      <c r="CY215" s="2">
        <f t="shared" si="201"/>
        <v>49.79</v>
      </c>
      <c r="CZ215" s="2">
        <f t="shared" si="202"/>
        <v>49.21</v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>
        <f t="shared" si="207"/>
        <v>46.128999999999998</v>
      </c>
      <c r="DF215" s="2">
        <f t="shared" si="208"/>
        <v>48.758000000000003</v>
      </c>
      <c r="DG215" s="2">
        <f t="shared" si="209"/>
        <v>49.338999999999999</v>
      </c>
      <c r="DH215" s="2">
        <f t="shared" si="210"/>
        <v>47.537999999999997</v>
      </c>
      <c r="DI215" s="2">
        <f t="shared" si="211"/>
        <v>50.476999999999997</v>
      </c>
      <c r="DK215" s="2">
        <f t="shared" si="268"/>
        <v>119.41099954696469</v>
      </c>
      <c r="DL215" s="2">
        <f t="shared" si="268"/>
        <v>89.675679401993378</v>
      </c>
      <c r="DM215" s="2">
        <f t="shared" si="268"/>
        <v>103.62383361522195</v>
      </c>
      <c r="DN215" s="2">
        <f t="shared" si="268"/>
        <v>98.431073240712749</v>
      </c>
      <c r="DO215" s="2">
        <f t="shared" si="268"/>
        <v>85.592430232558144</v>
      </c>
      <c r="DP215" s="2">
        <f t="shared" si="268"/>
        <v>92.166754611997987</v>
      </c>
      <c r="DQ215" s="2">
        <f t="shared" si="268"/>
        <v>91.251880094466912</v>
      </c>
      <c r="DR215" s="2">
        <f t="shared" si="268"/>
        <v>100.7099815078236</v>
      </c>
      <c r="DS215" s="2">
        <f t="shared" si="268"/>
        <v>111.20056099865047</v>
      </c>
      <c r="DT215" s="2">
        <f t="shared" si="268"/>
        <v>117.67930251303937</v>
      </c>
      <c r="DU215" s="2">
        <f t="shared" si="268"/>
        <v>112.99192822299652</v>
      </c>
      <c r="DV215" s="2">
        <f t="shared" si="268"/>
        <v>106.35035306553911</v>
      </c>
      <c r="DW215" s="2">
        <f t="shared" si="268"/>
        <v>106.60463995771671</v>
      </c>
      <c r="DX215" s="2">
        <f t="shared" si="268"/>
        <v>95.064549833887028</v>
      </c>
      <c r="DY215" s="2">
        <f t="shared" si="268"/>
        <v>85.699440326040289</v>
      </c>
      <c r="EA215" s="2">
        <f t="shared" si="240"/>
        <v>56.505795515695063</v>
      </c>
      <c r="EB215" s="2">
        <f t="shared" si="240"/>
        <v>49.479741641337398</v>
      </c>
      <c r="EC215" s="2">
        <f t="shared" si="240"/>
        <v>50.685723254504509</v>
      </c>
      <c r="ED215" s="2">
        <f t="shared" si="240"/>
        <v>51.680589643064295</v>
      </c>
      <c r="EE215" s="2">
        <f t="shared" si="240"/>
        <v>49.789896565017763</v>
      </c>
      <c r="EF215" s="2">
        <f t="shared" si="239"/>
        <v>49.928171737061469</v>
      </c>
      <c r="EG215" s="2">
        <f t="shared" si="239"/>
        <v>47.131988362044936</v>
      </c>
      <c r="EH215" s="2">
        <f t="shared" si="239"/>
        <v>45.296524404861472</v>
      </c>
      <c r="EI215" s="2">
        <f t="shared" si="239"/>
        <v>43.801430906702521</v>
      </c>
      <c r="EJ215" s="2">
        <f t="shared" si="239"/>
        <v>43.518921538164513</v>
      </c>
      <c r="EK215" s="2">
        <f t="shared" si="239"/>
        <v>43.972033014032725</v>
      </c>
      <c r="EL215" s="2">
        <f t="shared" si="254"/>
        <v>48.23605107631402</v>
      </c>
      <c r="EM215" s="2">
        <f t="shared" si="255"/>
        <v>49.054143508931141</v>
      </c>
      <c r="EN215" s="2">
        <f t="shared" si="256"/>
        <v>47.488224582339427</v>
      </c>
      <c r="EO215" s="2">
        <f t="shared" si="257"/>
        <v>49.512054676110544</v>
      </c>
      <c r="EQ215" s="2">
        <f t="shared" si="269"/>
        <v>56.996517455064279</v>
      </c>
      <c r="ER215" s="2">
        <f t="shared" si="269"/>
        <v>53.649680415018764</v>
      </c>
      <c r="ES215" s="2">
        <f t="shared" si="269"/>
        <v>50.715408635329865</v>
      </c>
      <c r="ET215" s="2">
        <f t="shared" si="269"/>
        <v>51.562477688790338</v>
      </c>
      <c r="EU215" s="2">
        <f t="shared" si="269"/>
        <v>50.148727160720838</v>
      </c>
      <c r="EV215" s="2">
        <f t="shared" si="269"/>
        <v>49.369953623240711</v>
      </c>
      <c r="EW215" s="2">
        <f t="shared" si="269"/>
        <v>47.272640871460432</v>
      </c>
      <c r="EX215" s="2">
        <f t="shared" si="269"/>
        <v>45.747753124817351</v>
      </c>
      <c r="EY215" s="2">
        <f t="shared" si="269"/>
        <v>44.998981190595757</v>
      </c>
      <c r="EZ215" s="2">
        <f t="shared" si="269"/>
        <v>45.401106448273744</v>
      </c>
      <c r="FA215" s="2">
        <f t="shared" si="269"/>
        <v>45.80435186000777</v>
      </c>
      <c r="FB215" s="2">
        <f t="shared" si="269"/>
        <v>48.738718479069234</v>
      </c>
      <c r="FC215" s="2">
        <f t="shared" si="269"/>
        <v>48.818441583022647</v>
      </c>
      <c r="FD215" s="2">
        <f t="shared" si="269"/>
        <v>47.875433956159881</v>
      </c>
      <c r="FE215" s="2">
        <f t="shared" si="269"/>
        <v>50.692558462074331</v>
      </c>
      <c r="FG215" s="2">
        <f t="shared" si="270"/>
        <v>0.99999838131288588</v>
      </c>
      <c r="FH215" s="2">
        <f t="shared" si="270"/>
        <v>0.99999842537031558</v>
      </c>
      <c r="FI215" s="2">
        <f t="shared" si="270"/>
        <v>0.99999820338250167</v>
      </c>
      <c r="FJ215" s="2">
        <f t="shared" si="270"/>
        <v>0.9999983287382429</v>
      </c>
      <c r="FK215" s="2">
        <f t="shared" si="270"/>
        <v>0.99999810253622046</v>
      </c>
      <c r="FL215" s="2">
        <f t="shared" si="270"/>
        <v>0.99999810458382554</v>
      </c>
      <c r="FM215" s="2">
        <f t="shared" si="270"/>
        <v>0.99999806724298801</v>
      </c>
      <c r="FN215" s="2">
        <f t="shared" si="270"/>
        <v>0.99999801297936142</v>
      </c>
      <c r="FO215" s="2">
        <f t="shared" si="270"/>
        <v>0.99999798303362109</v>
      </c>
      <c r="FP215" s="2">
        <f t="shared" si="270"/>
        <v>0.99999779424089486</v>
      </c>
      <c r="FQ215" s="2">
        <f t="shared" si="270"/>
        <v>0.99999804902195044</v>
      </c>
      <c r="FR215" s="2">
        <f t="shared" si="270"/>
        <v>0.99999819580965721</v>
      </c>
      <c r="FS215" s="2">
        <f t="shared" si="270"/>
        <v>0.9999982408650544</v>
      </c>
      <c r="FT215" s="2">
        <f t="shared" si="270"/>
        <v>0.99999813680504701</v>
      </c>
      <c r="FU215" s="2">
        <f t="shared" si="270"/>
        <v>0.99999774840141564</v>
      </c>
      <c r="FW215" s="2">
        <f t="shared" si="260"/>
        <v>0.915622852356751</v>
      </c>
      <c r="FX215" s="2">
        <f t="shared" si="260"/>
        <v>0.93752895634467759</v>
      </c>
      <c r="FY215" s="2">
        <f t="shared" si="260"/>
        <v>0.93888503121870381</v>
      </c>
      <c r="FZ215" s="2">
        <f t="shared" si="260"/>
        <v>0.94166813325979204</v>
      </c>
      <c r="GA215" s="2">
        <f t="shared" si="260"/>
        <v>0.939188939603258</v>
      </c>
      <c r="GB215" s="2">
        <f t="shared" si="260"/>
        <v>0.94402151601979112</v>
      </c>
      <c r="GC215" s="2">
        <f t="shared" si="260"/>
        <v>0.95815290277070042</v>
      </c>
      <c r="GD215" s="2">
        <f t="shared" si="260"/>
        <v>0.9613065253146984</v>
      </c>
      <c r="GE215" s="2">
        <f t="shared" si="260"/>
        <v>0.95534430227221079</v>
      </c>
      <c r="GF215" s="2">
        <f t="shared" si="260"/>
        <v>0.9473867199041287</v>
      </c>
      <c r="GG215" s="2">
        <f t="shared" si="260"/>
        <v>0.93301799597907886</v>
      </c>
      <c r="GH215" s="2">
        <f t="shared" si="260"/>
        <v>0.92377416142935231</v>
      </c>
      <c r="GI215" s="2">
        <f t="shared" si="260"/>
        <v>0.91616525499268631</v>
      </c>
      <c r="GJ215" s="2">
        <f t="shared" si="260"/>
        <v>0.91524218887633069</v>
      </c>
      <c r="GK215" s="2">
        <f t="shared" si="260"/>
        <v>0.89025886883251093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8.3544498117321666E-212</v>
      </c>
      <c r="HD215" s="86">
        <f t="shared" si="271"/>
        <v>2.2202570885190056E-276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5.8186827377689888E-89</v>
      </c>
      <c r="HT215" s="86">
        <f t="shared" si="262"/>
        <v>3.1792857481493679E-92</v>
      </c>
      <c r="HU215" s="86">
        <f t="shared" si="262"/>
        <v>3.5100947323501457E-100</v>
      </c>
      <c r="HV215" s="86">
        <f t="shared" si="262"/>
        <v>2.6704708232171938E-108</v>
      </c>
      <c r="HW215" s="86">
        <f t="shared" si="262"/>
        <v>3.0325760697416449E-112</v>
      </c>
      <c r="HX215" s="86">
        <f t="shared" si="262"/>
        <v>4.5877373082360609E-113</v>
      </c>
      <c r="HY215" s="86">
        <f t="shared" si="262"/>
        <v>3.8466967999686948E-132</v>
      </c>
      <c r="HZ215" s="86">
        <f t="shared" si="262"/>
        <v>1.1612763392726195E-140</v>
      </c>
      <c r="IA215" s="86">
        <f t="shared" si="262"/>
        <v>7.1211008753383043E-135</v>
      </c>
      <c r="IB215" s="86">
        <f t="shared" si="262"/>
        <v>1.5636886475611402E-161</v>
      </c>
      <c r="IC215" s="86">
        <f t="shared" si="262"/>
        <v>3.0630204687617594E-106</v>
      </c>
      <c r="ID215" s="86">
        <f t="shared" si="262"/>
        <v>9.8467811512228059E-100</v>
      </c>
      <c r="IE215" s="86">
        <f t="shared" si="262"/>
        <v>9.5229561524014284E-93</v>
      </c>
      <c r="IF215" s="86">
        <f t="shared" si="262"/>
        <v>5.1387202774406592E-84</v>
      </c>
      <c r="IG215" s="86">
        <f t="shared" si="262"/>
        <v>1.2319790314842931E-91</v>
      </c>
      <c r="II215" s="86">
        <f t="shared" si="263"/>
        <v>1.3846933638627111E-18</v>
      </c>
      <c r="IJ215" s="86">
        <f t="shared" si="263"/>
        <v>1.5336707725138119E-22</v>
      </c>
      <c r="IK215" s="86">
        <f t="shared" si="263"/>
        <v>7.3737255409057539E-25</v>
      </c>
      <c r="IL215" s="86">
        <f t="shared" si="263"/>
        <v>5.8848651459885908E-27</v>
      </c>
      <c r="IM215" s="86">
        <f t="shared" si="263"/>
        <v>3.8620571238537368E-27</v>
      </c>
      <c r="IN215" s="86">
        <f t="shared" si="263"/>
        <v>1.7769125805027807E-28</v>
      </c>
      <c r="IO215" s="86">
        <f t="shared" si="263"/>
        <v>1.3221039036383608E-37</v>
      </c>
      <c r="IP215" s="86">
        <f t="shared" si="263"/>
        <v>2.9276304873223204E-41</v>
      </c>
      <c r="IQ215" s="86">
        <f t="shared" si="263"/>
        <v>4.239785408308211E-37</v>
      </c>
      <c r="IR215" s="86">
        <f t="shared" si="263"/>
        <v>6.3647052874337142E-41</v>
      </c>
      <c r="IS215" s="86">
        <f t="shared" si="263"/>
        <v>8.9014026733531011E-25</v>
      </c>
      <c r="IT215" s="86">
        <f t="shared" si="263"/>
        <v>7.2338814545794223E-22</v>
      </c>
      <c r="IU215" s="86">
        <f t="shared" si="263"/>
        <v>2.2062175539842634E-19</v>
      </c>
      <c r="IV215" s="86">
        <f t="shared" si="263"/>
        <v>4.1058357987540703E-4</v>
      </c>
      <c r="IW215" s="86">
        <f t="shared" si="263"/>
        <v>9.1285811198186526E-16</v>
      </c>
      <c r="IY215" s="86">
        <f t="shared" si="264"/>
        <v>1.3846933638627111E-18</v>
      </c>
      <c r="IZ215" s="86">
        <f t="shared" si="264"/>
        <v>1.5336707725138119E-22</v>
      </c>
      <c r="JA215" s="86">
        <f t="shared" si="264"/>
        <v>7.3737255409057539E-25</v>
      </c>
      <c r="JB215" s="86">
        <f t="shared" si="264"/>
        <v>5.8848651459885908E-27</v>
      </c>
      <c r="JC215" s="86">
        <f t="shared" si="264"/>
        <v>3.8620571238537368E-27</v>
      </c>
      <c r="JD215" s="86">
        <f t="shared" si="264"/>
        <v>1.7769125805027807E-28</v>
      </c>
      <c r="JE215" s="86">
        <f t="shared" si="264"/>
        <v>1.3221039036383608E-37</v>
      </c>
      <c r="JF215" s="86">
        <f t="shared" si="264"/>
        <v>2.9276304873223204E-41</v>
      </c>
      <c r="JG215" s="86">
        <f t="shared" si="264"/>
        <v>4.239785408308211E-37</v>
      </c>
      <c r="JH215" s="86">
        <f t="shared" si="264"/>
        <v>6.3647052874337142E-41</v>
      </c>
      <c r="JI215" s="86">
        <f t="shared" si="264"/>
        <v>8.9014026733531011E-25</v>
      </c>
      <c r="JJ215" s="86">
        <f t="shared" si="264"/>
        <v>7.2338814545794223E-22</v>
      </c>
      <c r="JK215" s="86">
        <f t="shared" si="264"/>
        <v>2.2062175539842634E-19</v>
      </c>
      <c r="JL215" s="86">
        <f t="shared" si="264"/>
        <v>4.1058357987540703E-4</v>
      </c>
      <c r="JM215" s="86">
        <f t="shared" si="264"/>
        <v>9.1285811198186526E-16</v>
      </c>
    </row>
    <row r="216" spans="2:273" x14ac:dyDescent="0.25">
      <c r="B216" s="2">
        <v>189</v>
      </c>
      <c r="C216" s="37">
        <v>57.067</v>
      </c>
      <c r="D216" s="37">
        <v>55.031999999999996</v>
      </c>
      <c r="E216" s="37">
        <v>51.27</v>
      </c>
      <c r="F216" s="37">
        <v>52.094999999999999</v>
      </c>
      <c r="G216" s="37">
        <v>50.451999999999998</v>
      </c>
      <c r="H216" s="37">
        <v>49.741999999999997</v>
      </c>
      <c r="I216" s="37">
        <v>47</v>
      </c>
      <c r="J216" s="37">
        <v>47</v>
      </c>
      <c r="K216" s="37">
        <v>46.064999999999998</v>
      </c>
      <c r="L216" s="37">
        <v>46.758000000000003</v>
      </c>
      <c r="M216" s="37">
        <v>46.79</v>
      </c>
      <c r="N216" s="37">
        <v>48.29</v>
      </c>
      <c r="O216" s="37">
        <v>48.968000000000004</v>
      </c>
      <c r="P216" s="37">
        <v>48.814999999999998</v>
      </c>
      <c r="Q216" s="37">
        <v>50.262</v>
      </c>
      <c r="S216" s="4">
        <f t="shared" si="266"/>
        <v>56.864265834654347</v>
      </c>
      <c r="T216" s="4">
        <f t="shared" si="266"/>
        <v>53.32466206416445</v>
      </c>
      <c r="U216" s="4">
        <f t="shared" si="266"/>
        <v>50.587187932164277</v>
      </c>
      <c r="V216" s="4">
        <f t="shared" si="266"/>
        <v>51.452689228654748</v>
      </c>
      <c r="W216" s="4">
        <f t="shared" si="266"/>
        <v>50.019389748900053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>
        <f t="shared" si="266"/>
        <v>45.524437107843305</v>
      </c>
      <c r="AD216" s="4">
        <f t="shared" si="266"/>
        <v>48.549742088237792</v>
      </c>
      <c r="AE216" s="4">
        <f t="shared" si="266"/>
        <v>48.685062682925434</v>
      </c>
      <c r="AF216" s="4">
        <f t="shared" si="266"/>
        <v>47.696362718901199</v>
      </c>
      <c r="AG216" s="4">
        <f t="shared" si="266"/>
        <v>50.407985748806723</v>
      </c>
      <c r="AI216" s="4">
        <f t="shared" si="267"/>
        <v>0.20273416534565314</v>
      </c>
      <c r="AJ216" s="4">
        <f t="shared" si="267"/>
        <v>1.7073379358355467</v>
      </c>
      <c r="AK216" s="4">
        <f t="shared" si="267"/>
        <v>0.68281206783572657</v>
      </c>
      <c r="AL216" s="4">
        <f t="shared" si="267"/>
        <v>0.64231077134525094</v>
      </c>
      <c r="AM216" s="4">
        <f t="shared" si="267"/>
        <v>0.43261025109994478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1.2655628921566944</v>
      </c>
      <c r="AT216" s="4">
        <f t="shared" si="267"/>
        <v>-0.25974208823779321</v>
      </c>
      <c r="AU216" s="4">
        <f t="shared" si="267"/>
        <v>0.28293731707456971</v>
      </c>
      <c r="AV216" s="4">
        <f t="shared" si="267"/>
        <v>1.118637281098799</v>
      </c>
      <c r="AW216" s="4">
        <f t="shared" si="267"/>
        <v>-0.14598574880672288</v>
      </c>
      <c r="AY216" s="2">
        <f t="shared" si="258"/>
        <v>56.864265834654347</v>
      </c>
      <c r="AZ216" s="2">
        <f t="shared" si="258"/>
        <v>53.32466206416445</v>
      </c>
      <c r="BA216" s="2">
        <f t="shared" si="258"/>
        <v>50.587187932164277</v>
      </c>
      <c r="BB216" s="2">
        <f t="shared" si="258"/>
        <v>51.452689228654748</v>
      </c>
      <c r="BC216" s="2">
        <f t="shared" si="258"/>
        <v>50.019389748900053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>
        <f t="shared" si="258"/>
        <v>45.524437107843305</v>
      </c>
      <c r="BJ216" s="2">
        <f t="shared" si="258"/>
        <v>48.549742088237792</v>
      </c>
      <c r="BK216" s="2">
        <f t="shared" si="258"/>
        <v>48.685062682925434</v>
      </c>
      <c r="BL216" s="2">
        <f t="shared" si="258"/>
        <v>47.696362718897817</v>
      </c>
      <c r="BM216" s="2">
        <f t="shared" si="258"/>
        <v>50.407985748806723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57.067</v>
      </c>
      <c r="CV216" s="2">
        <f t="shared" si="198"/>
        <v>55.031999999999996</v>
      </c>
      <c r="CW216" s="2">
        <f t="shared" si="199"/>
        <v>51.27</v>
      </c>
      <c r="CX216" s="2">
        <f t="shared" si="200"/>
        <v>52.094999999999999</v>
      </c>
      <c r="CY216" s="2">
        <f t="shared" si="201"/>
        <v>50.451999999999998</v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>
        <f t="shared" si="207"/>
        <v>46.79</v>
      </c>
      <c r="DF216" s="2">
        <f t="shared" si="208"/>
        <v>48.29</v>
      </c>
      <c r="DG216" s="2">
        <f t="shared" si="209"/>
        <v>48.968000000000004</v>
      </c>
      <c r="DH216" s="2">
        <f t="shared" si="210"/>
        <v>48.814999999999998</v>
      </c>
      <c r="DI216" s="2">
        <f t="shared" si="211"/>
        <v>50.262</v>
      </c>
      <c r="DK216" s="2">
        <f t="shared" si="268"/>
        <v>119.6276828752643</v>
      </c>
      <c r="DL216" s="2">
        <f t="shared" si="268"/>
        <v>89.730255813953505</v>
      </c>
      <c r="DM216" s="2">
        <f t="shared" si="268"/>
        <v>103.7883495419309</v>
      </c>
      <c r="DN216" s="2">
        <f t="shared" si="268"/>
        <v>98.569919661733593</v>
      </c>
      <c r="DO216" s="2">
        <f t="shared" si="268"/>
        <v>85.649389006342503</v>
      </c>
      <c r="DP216" s="2">
        <f t="shared" si="268"/>
        <v>92.266563946735843</v>
      </c>
      <c r="DQ216" s="2">
        <f t="shared" si="268"/>
        <v>91.350938191632906</v>
      </c>
      <c r="DR216" s="2">
        <f t="shared" si="268"/>
        <v>100.86239807418752</v>
      </c>
      <c r="DS216" s="2">
        <f t="shared" si="268"/>
        <v>111.41187658569501</v>
      </c>
      <c r="DT216" s="2">
        <f t="shared" si="268"/>
        <v>117.92912636320533</v>
      </c>
      <c r="DU216" s="2">
        <f t="shared" si="268"/>
        <v>113.19280836236935</v>
      </c>
      <c r="DV216" s="2">
        <f t="shared" si="268"/>
        <v>106.50112473572939</v>
      </c>
      <c r="DW216" s="2">
        <f t="shared" si="268"/>
        <v>106.76177484143764</v>
      </c>
      <c r="DX216" s="2">
        <f t="shared" si="268"/>
        <v>95.186508909694936</v>
      </c>
      <c r="DY216" s="2">
        <f t="shared" si="268"/>
        <v>85.741582410982375</v>
      </c>
      <c r="EA216" s="2">
        <f t="shared" si="240"/>
        <v>56.404817168481742</v>
      </c>
      <c r="EB216" s="2">
        <f t="shared" si="240"/>
        <v>49.340192154255327</v>
      </c>
      <c r="EC216" s="2">
        <f t="shared" si="240"/>
        <v>50.558695382882888</v>
      </c>
      <c r="ED216" s="2">
        <f t="shared" si="240"/>
        <v>51.565740895343055</v>
      </c>
      <c r="EE216" s="2">
        <f t="shared" si="240"/>
        <v>49.675943701810624</v>
      </c>
      <c r="EF216" s="2">
        <f t="shared" si="239"/>
        <v>49.833004594532504</v>
      </c>
      <c r="EG216" s="2">
        <f t="shared" si="239"/>
        <v>47.023748857111002</v>
      </c>
      <c r="EH216" s="2">
        <f t="shared" si="239"/>
        <v>45.149272857780019</v>
      </c>
      <c r="EI216" s="2">
        <f t="shared" si="239"/>
        <v>43.628910998596602</v>
      </c>
      <c r="EJ216" s="2">
        <f t="shared" si="239"/>
        <v>43.334420779459769</v>
      </c>
      <c r="EK216" s="2">
        <f t="shared" si="239"/>
        <v>43.781403803329681</v>
      </c>
      <c r="EL216" s="2">
        <f t="shared" si="254"/>
        <v>48.0758094093528</v>
      </c>
      <c r="EM216" s="2">
        <f t="shared" si="255"/>
        <v>48.904986209314785</v>
      </c>
      <c r="EN216" s="2">
        <f t="shared" si="256"/>
        <v>47.334319479457513</v>
      </c>
      <c r="EO216" s="2">
        <f t="shared" si="257"/>
        <v>49.333286852055231</v>
      </c>
      <c r="EQ216" s="2">
        <f t="shared" si="269"/>
        <v>56.902778694396993</v>
      </c>
      <c r="ER216" s="2">
        <f t="shared" si="269"/>
        <v>53.566739468024586</v>
      </c>
      <c r="ES216" s="2">
        <f t="shared" si="269"/>
        <v>50.58878701424841</v>
      </c>
      <c r="ET216" s="2">
        <f t="shared" si="269"/>
        <v>51.446226712616365</v>
      </c>
      <c r="EU216" s="2">
        <f t="shared" si="269"/>
        <v>50.039604762780414</v>
      </c>
      <c r="EV216" s="2">
        <f t="shared" si="269"/>
        <v>49.26755852666814</v>
      </c>
      <c r="EW216" s="2">
        <f t="shared" si="269"/>
        <v>47.166138022222974</v>
      </c>
      <c r="EX216" s="2">
        <f t="shared" si="269"/>
        <v>45.606457358651795</v>
      </c>
      <c r="EY216" s="2">
        <f t="shared" si="269"/>
        <v>44.841768233828361</v>
      </c>
      <c r="EZ216" s="2">
        <f t="shared" si="269"/>
        <v>45.240796778762771</v>
      </c>
      <c r="FA216" s="2">
        <f t="shared" si="269"/>
        <v>45.6384286803778</v>
      </c>
      <c r="FB216" s="2">
        <f t="shared" si="269"/>
        <v>48.585304607284272</v>
      </c>
      <c r="FC216" s="2">
        <f t="shared" si="269"/>
        <v>48.666608486065122</v>
      </c>
      <c r="FD216" s="2">
        <f t="shared" si="269"/>
        <v>47.726852190972579</v>
      </c>
      <c r="FE216" s="2">
        <f t="shared" si="269"/>
        <v>50.528722884558704</v>
      </c>
      <c r="FG216" s="2">
        <f t="shared" si="270"/>
        <v>0.99999852373959619</v>
      </c>
      <c r="FH216" s="2">
        <f t="shared" si="270"/>
        <v>0.99999856392046083</v>
      </c>
      <c r="FI216" s="2">
        <f t="shared" si="270"/>
        <v>0.99999836146510834</v>
      </c>
      <c r="FJ216" s="2">
        <f t="shared" si="270"/>
        <v>0.99999847579093792</v>
      </c>
      <c r="FK216" s="2">
        <f t="shared" si="270"/>
        <v>0.99999826949217685</v>
      </c>
      <c r="FL216" s="2">
        <f t="shared" si="270"/>
        <v>0.9999982713596155</v>
      </c>
      <c r="FM216" s="2">
        <f t="shared" si="270"/>
        <v>0.99999823730435544</v>
      </c>
      <c r="FN216" s="2">
        <f t="shared" si="270"/>
        <v>0.99999818781532279</v>
      </c>
      <c r="FO216" s="2">
        <f t="shared" si="270"/>
        <v>0.99999816050447332</v>
      </c>
      <c r="FP216" s="2">
        <f t="shared" si="270"/>
        <v>0.99999798832339659</v>
      </c>
      <c r="FQ216" s="2">
        <f t="shared" si="270"/>
        <v>0.99999822068656596</v>
      </c>
      <c r="FR216" s="2">
        <f t="shared" si="270"/>
        <v>0.99999835455858999</v>
      </c>
      <c r="FS216" s="2">
        <f t="shared" si="270"/>
        <v>0.99999839564961346</v>
      </c>
      <c r="FT216" s="2">
        <f t="shared" si="270"/>
        <v>0.99999830074572849</v>
      </c>
      <c r="FU216" s="2">
        <f t="shared" si="270"/>
        <v>0.99999794651727836</v>
      </c>
      <c r="FW216" s="2">
        <f t="shared" si="260"/>
        <v>0.92247153415125382</v>
      </c>
      <c r="FX216" s="2">
        <f t="shared" si="260"/>
        <v>0.94271082535493789</v>
      </c>
      <c r="FY216" s="2">
        <f t="shared" si="260"/>
        <v>0.94396113958530825</v>
      </c>
      <c r="FZ216" s="2">
        <f t="shared" si="260"/>
        <v>0.94652624736793123</v>
      </c>
      <c r="GA216" s="2">
        <f t="shared" si="260"/>
        <v>0.94424130492604719</v>
      </c>
      <c r="GB216" s="2">
        <f t="shared" si="260"/>
        <v>0.94869430967088053</v>
      </c>
      <c r="GC216" s="2">
        <f t="shared" si="260"/>
        <v>0.96169394736114044</v>
      </c>
      <c r="GD216" s="2">
        <f t="shared" si="260"/>
        <v>0.9645905765263002</v>
      </c>
      <c r="GE216" s="2">
        <f t="shared" si="260"/>
        <v>0.9591128651933295</v>
      </c>
      <c r="GF216" s="2">
        <f t="shared" si="260"/>
        <v>0.95179294861414221</v>
      </c>
      <c r="GG216" s="2">
        <f t="shared" si="260"/>
        <v>0.938549516169918</v>
      </c>
      <c r="GH216" s="2">
        <f t="shared" si="260"/>
        <v>0.93001179476375118</v>
      </c>
      <c r="GI216" s="2">
        <f t="shared" si="260"/>
        <v>0.92297361494691599</v>
      </c>
      <c r="GJ216" s="2">
        <f t="shared" si="260"/>
        <v>0.92211914009904272</v>
      </c>
      <c r="GK216" s="2">
        <f t="shared" si="260"/>
        <v>0.89893905129759566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4.4288898752217609E-216</v>
      </c>
      <c r="HD216" s="86">
        <f t="shared" si="271"/>
        <v>6.2933967776992981E-282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5.0497009636952288E-92</v>
      </c>
      <c r="HT216" s="86">
        <f t="shared" si="262"/>
        <v>2.8569245722237633E-95</v>
      </c>
      <c r="HU216" s="86">
        <f t="shared" si="262"/>
        <v>1.6801635416685843E-103</v>
      </c>
      <c r="HV216" s="86">
        <f t="shared" si="262"/>
        <v>7.6695318397460628E-112</v>
      </c>
      <c r="HW216" s="86">
        <f t="shared" si="262"/>
        <v>6.3617432087098674E-116</v>
      </c>
      <c r="HX216" s="86">
        <f t="shared" si="262"/>
        <v>9.8250321681667152E-117</v>
      </c>
      <c r="HY216" s="86">
        <f t="shared" si="262"/>
        <v>2.7388612171661372E-136</v>
      </c>
      <c r="HZ216" s="86">
        <f t="shared" si="262"/>
        <v>4.8524163213021244E-145</v>
      </c>
      <c r="IA216" s="86">
        <f t="shared" si="262"/>
        <v>3.973092549388811E-139</v>
      </c>
      <c r="IB216" s="86">
        <f t="shared" si="262"/>
        <v>9.9124944023930457E-167</v>
      </c>
      <c r="IC216" s="86">
        <f t="shared" si="262"/>
        <v>8.8042126187861371E-110</v>
      </c>
      <c r="ID216" s="86">
        <f t="shared" si="262"/>
        <v>4.0433151349640372E-103</v>
      </c>
      <c r="IE216" s="86">
        <f t="shared" si="262"/>
        <v>6.1470017148174478E-96</v>
      </c>
      <c r="IF216" s="86">
        <f t="shared" si="262"/>
        <v>5.1623520513360446E-87</v>
      </c>
      <c r="IG216" s="86">
        <f t="shared" si="262"/>
        <v>6.0929976420692081E-95</v>
      </c>
      <c r="II216" s="86">
        <f t="shared" si="263"/>
        <v>6.3304021755447079E-20</v>
      </c>
      <c r="IJ216" s="86">
        <f t="shared" si="263"/>
        <v>5.4731859235026642E-24</v>
      </c>
      <c r="IK216" s="86">
        <f t="shared" si="263"/>
        <v>1.8852303039792582E-26</v>
      </c>
      <c r="IL216" s="86">
        <f t="shared" si="263"/>
        <v>1.1647390159097547E-28</v>
      </c>
      <c r="IM216" s="86">
        <f t="shared" si="263"/>
        <v>6.9647333373338447E-29</v>
      </c>
      <c r="IN216" s="86">
        <f t="shared" si="263"/>
        <v>2.9716431428252645E-30</v>
      </c>
      <c r="IO216" s="86">
        <f t="shared" si="263"/>
        <v>9.5355046753055642E-40</v>
      </c>
      <c r="IP216" s="86">
        <f t="shared" si="263"/>
        <v>1.4737400697824062E-43</v>
      </c>
      <c r="IQ216" s="86">
        <f t="shared" si="263"/>
        <v>2.9373631459624535E-39</v>
      </c>
      <c r="IR216" s="86">
        <f t="shared" si="263"/>
        <v>1.8515217436343788E-43</v>
      </c>
      <c r="IS216" s="86">
        <f t="shared" si="263"/>
        <v>2.0076911571595799E-26</v>
      </c>
      <c r="IT216" s="86">
        <f t="shared" si="263"/>
        <v>2.166604042287427E-23</v>
      </c>
      <c r="IU216" s="86">
        <f t="shared" si="263"/>
        <v>8.8279391994283301E-21</v>
      </c>
      <c r="IV216" s="86">
        <f t="shared" si="263"/>
        <v>2.4259659182872953E-4</v>
      </c>
      <c r="IW216" s="86">
        <f t="shared" si="263"/>
        <v>4.7924275951275716E-17</v>
      </c>
      <c r="IY216" s="86">
        <f t="shared" si="264"/>
        <v>6.3304021755447079E-20</v>
      </c>
      <c r="IZ216" s="86">
        <f t="shared" si="264"/>
        <v>5.4731859235026642E-24</v>
      </c>
      <c r="JA216" s="86">
        <f t="shared" si="264"/>
        <v>1.8852303039792582E-26</v>
      </c>
      <c r="JB216" s="86">
        <f t="shared" si="264"/>
        <v>1.1647390159097547E-28</v>
      </c>
      <c r="JC216" s="86">
        <f t="shared" si="264"/>
        <v>6.9647333373338447E-29</v>
      </c>
      <c r="JD216" s="86">
        <f t="shared" si="264"/>
        <v>2.9716431428252645E-30</v>
      </c>
      <c r="JE216" s="86">
        <f t="shared" si="264"/>
        <v>9.5355046753055642E-40</v>
      </c>
      <c r="JF216" s="86">
        <f t="shared" si="264"/>
        <v>1.4737400697824062E-43</v>
      </c>
      <c r="JG216" s="86">
        <f t="shared" si="264"/>
        <v>2.9373631459624535E-39</v>
      </c>
      <c r="JH216" s="86">
        <f t="shared" si="264"/>
        <v>1.8515217436343788E-43</v>
      </c>
      <c r="JI216" s="86">
        <f t="shared" si="264"/>
        <v>2.0076911571595799E-26</v>
      </c>
      <c r="JJ216" s="86">
        <f t="shared" si="264"/>
        <v>2.166604042287427E-23</v>
      </c>
      <c r="JK216" s="86">
        <f t="shared" si="264"/>
        <v>8.8279391994283301E-21</v>
      </c>
      <c r="JL216" s="86">
        <f t="shared" si="264"/>
        <v>2.4259659182872953E-4</v>
      </c>
      <c r="JM216" s="86">
        <f t="shared" si="264"/>
        <v>4.7924275951275716E-17</v>
      </c>
    </row>
    <row r="217" spans="2:273" x14ac:dyDescent="0.25">
      <c r="B217" s="2">
        <v>190</v>
      </c>
      <c r="C217" s="37">
        <v>56.366999999999997</v>
      </c>
      <c r="D217" s="37">
        <v>54.634999999999998</v>
      </c>
      <c r="E217" s="37">
        <v>50.73</v>
      </c>
      <c r="F217" s="37">
        <v>52.031999999999996</v>
      </c>
      <c r="G217" s="37">
        <v>50.274000000000001</v>
      </c>
      <c r="H217" s="37">
        <v>48.854999999999997</v>
      </c>
      <c r="I217" s="37">
        <v>48.177</v>
      </c>
      <c r="J217" s="37">
        <v>47.5</v>
      </c>
      <c r="K217" s="37">
        <v>45.305999999999997</v>
      </c>
      <c r="L217" s="37">
        <v>46.338999999999999</v>
      </c>
      <c r="M217" s="37">
        <v>46.305999999999997</v>
      </c>
      <c r="N217" s="37">
        <v>48.79</v>
      </c>
      <c r="O217" s="37">
        <v>49.725999999999999</v>
      </c>
      <c r="P217" s="37">
        <v>48.137999999999998</v>
      </c>
      <c r="Q217" s="37">
        <v>51.430999999999997</v>
      </c>
      <c r="S217" s="4">
        <f t="shared" si="266"/>
        <v>56.7731589764403</v>
      </c>
      <c r="T217" s="4">
        <f t="shared" si="266"/>
        <v>53.258930065502575</v>
      </c>
      <c r="U217" s="4">
        <f t="shared" si="266"/>
        <v>50.460678962306346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>
        <f t="shared" si="266"/>
        <v>45.366586660565126</v>
      </c>
      <c r="AD217" s="4">
        <f t="shared" si="266"/>
        <v>48.398817768349659</v>
      </c>
      <c r="AE217" s="4">
        <f t="shared" si="266"/>
        <v>48.531909788043258</v>
      </c>
      <c r="AF217" s="4">
        <f t="shared" si="266"/>
        <v>47.549891031483959</v>
      </c>
      <c r="AG217" s="4">
        <f t="shared" si="266"/>
        <v>50.252396954423446</v>
      </c>
      <c r="AI217" s="4">
        <f t="shared" si="267"/>
        <v>-0.40615897644030241</v>
      </c>
      <c r="AJ217" s="4">
        <f t="shared" si="267"/>
        <v>1.3760699344974228</v>
      </c>
      <c r="AK217" s="4">
        <f t="shared" si="267"/>
        <v>0.26932103769365057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0.93941333943487138</v>
      </c>
      <c r="AT217" s="4">
        <f t="shared" si="267"/>
        <v>0.39118223165034038</v>
      </c>
      <c r="AU217" s="4">
        <f t="shared" si="267"/>
        <v>1.1940902119567411</v>
      </c>
      <c r="AV217" s="4">
        <f t="shared" si="267"/>
        <v>0.588108968516039</v>
      </c>
      <c r="AW217" s="4">
        <f t="shared" si="267"/>
        <v>1.1786030455765513</v>
      </c>
      <c r="AY217" s="2">
        <f t="shared" si="258"/>
        <v>56.7731589764403</v>
      </c>
      <c r="AZ217" s="2">
        <f t="shared" si="258"/>
        <v>53.258930065502575</v>
      </c>
      <c r="BA217" s="2">
        <f t="shared" si="258"/>
        <v>50.460678962306346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>
        <f t="shared" si="258"/>
        <v>45.366586660565126</v>
      </c>
      <c r="BJ217" s="2">
        <f t="shared" si="258"/>
        <v>48.398817768349659</v>
      </c>
      <c r="BK217" s="2">
        <f t="shared" si="258"/>
        <v>48.531909788043258</v>
      </c>
      <c r="BL217" s="2">
        <f t="shared" si="258"/>
        <v>47.549891031483568</v>
      </c>
      <c r="BM217" s="2">
        <f t="shared" si="258"/>
        <v>50.252396954423446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56.366999999999997</v>
      </c>
      <c r="CV217" s="2">
        <f t="shared" si="198"/>
        <v>54.634999999999998</v>
      </c>
      <c r="CW217" s="2">
        <f t="shared" si="199"/>
        <v>50.73</v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>
        <f t="shared" si="207"/>
        <v>46.305999999999997</v>
      </c>
      <c r="DF217" s="2">
        <f t="shared" si="208"/>
        <v>48.79</v>
      </c>
      <c r="DG217" s="2">
        <f t="shared" si="209"/>
        <v>49.725999999999999</v>
      </c>
      <c r="DH217" s="2">
        <f t="shared" si="210"/>
        <v>48.137999999999998</v>
      </c>
      <c r="DI217" s="2">
        <f t="shared" si="211"/>
        <v>51.430999999999997</v>
      </c>
      <c r="DK217" s="2">
        <f t="shared" si="268"/>
        <v>119.84436620356389</v>
      </c>
      <c r="DL217" s="2">
        <f t="shared" si="268"/>
        <v>89.784832225913647</v>
      </c>
      <c r="DM217" s="2">
        <f t="shared" si="268"/>
        <v>103.95286546863986</v>
      </c>
      <c r="DN217" s="2">
        <f t="shared" si="268"/>
        <v>98.708766082754437</v>
      </c>
      <c r="DO217" s="2">
        <f t="shared" si="268"/>
        <v>85.706347780126862</v>
      </c>
      <c r="DP217" s="2">
        <f t="shared" si="268"/>
        <v>92.366373281473713</v>
      </c>
      <c r="DQ217" s="2">
        <f t="shared" si="268"/>
        <v>91.4499962887989</v>
      </c>
      <c r="DR217" s="2">
        <f t="shared" si="268"/>
        <v>101.01481464055146</v>
      </c>
      <c r="DS217" s="2">
        <f t="shared" si="268"/>
        <v>111.62319217273955</v>
      </c>
      <c r="DT217" s="2">
        <f t="shared" si="268"/>
        <v>118.17895021337128</v>
      </c>
      <c r="DU217" s="2">
        <f t="shared" si="268"/>
        <v>113.39368850174216</v>
      </c>
      <c r="DV217" s="2">
        <f t="shared" si="268"/>
        <v>106.65189640591967</v>
      </c>
      <c r="DW217" s="2">
        <f t="shared" si="268"/>
        <v>106.91890972515857</v>
      </c>
      <c r="DX217" s="2">
        <f t="shared" si="268"/>
        <v>95.308467985502858</v>
      </c>
      <c r="DY217" s="2">
        <f t="shared" si="268"/>
        <v>85.78372449592446</v>
      </c>
      <c r="EA217" s="2">
        <f t="shared" si="240"/>
        <v>56.303838821268414</v>
      </c>
      <c r="EB217" s="2">
        <f t="shared" si="240"/>
        <v>49.200642667173256</v>
      </c>
      <c r="EC217" s="2">
        <f t="shared" si="240"/>
        <v>50.431667511261267</v>
      </c>
      <c r="ED217" s="2">
        <f t="shared" si="240"/>
        <v>51.450892147621801</v>
      </c>
      <c r="EE217" s="2">
        <f t="shared" si="240"/>
        <v>49.561990838603485</v>
      </c>
      <c r="EF217" s="2">
        <f t="shared" si="239"/>
        <v>49.737837452003546</v>
      </c>
      <c r="EG217" s="2">
        <f t="shared" si="239"/>
        <v>46.915509352177068</v>
      </c>
      <c r="EH217" s="2">
        <f t="shared" si="239"/>
        <v>45.002021310698566</v>
      </c>
      <c r="EI217" s="2">
        <f t="shared" si="239"/>
        <v>43.456391090490676</v>
      </c>
      <c r="EJ217" s="2">
        <f t="shared" si="239"/>
        <v>43.149920020755026</v>
      </c>
      <c r="EK217" s="2">
        <f t="shared" si="239"/>
        <v>43.59077459262663</v>
      </c>
      <c r="EL217" s="2">
        <f t="shared" si="254"/>
        <v>47.915567742391573</v>
      </c>
      <c r="EM217" s="2">
        <f t="shared" si="255"/>
        <v>48.755828909698437</v>
      </c>
      <c r="EN217" s="2">
        <f t="shared" si="256"/>
        <v>47.180414376575598</v>
      </c>
      <c r="EO217" s="2">
        <f t="shared" si="257"/>
        <v>49.154519027999925</v>
      </c>
      <c r="EQ217" s="2">
        <f t="shared" si="269"/>
        <v>56.8090399337297</v>
      </c>
      <c r="ER217" s="2">
        <f t="shared" si="269"/>
        <v>53.483798521030408</v>
      </c>
      <c r="ES217" s="2">
        <f t="shared" si="269"/>
        <v>50.462165393166963</v>
      </c>
      <c r="ET217" s="2">
        <f t="shared" si="269"/>
        <v>51.329975736442393</v>
      </c>
      <c r="EU217" s="2">
        <f t="shared" si="269"/>
        <v>49.930482364840003</v>
      </c>
      <c r="EV217" s="2">
        <f t="shared" si="269"/>
        <v>49.165163430095575</v>
      </c>
      <c r="EW217" s="2">
        <f t="shared" si="269"/>
        <v>47.059635172985516</v>
      </c>
      <c r="EX217" s="2">
        <f t="shared" si="269"/>
        <v>45.46516159248624</v>
      </c>
      <c r="EY217" s="2">
        <f t="shared" si="269"/>
        <v>44.684555277060966</v>
      </c>
      <c r="EZ217" s="2">
        <f t="shared" si="269"/>
        <v>45.080487109251791</v>
      </c>
      <c r="FA217" s="2">
        <f t="shared" si="269"/>
        <v>45.472505500747815</v>
      </c>
      <c r="FB217" s="2">
        <f t="shared" si="269"/>
        <v>48.431890735499302</v>
      </c>
      <c r="FC217" s="2">
        <f t="shared" si="269"/>
        <v>48.514775389107591</v>
      </c>
      <c r="FD217" s="2">
        <f t="shared" si="269"/>
        <v>47.57827042578527</v>
      </c>
      <c r="FE217" s="2">
        <f t="shared" si="269"/>
        <v>50.364887307043077</v>
      </c>
      <c r="FG217" s="2">
        <f t="shared" si="270"/>
        <v>0.99999865363433504</v>
      </c>
      <c r="FH217" s="2">
        <f t="shared" si="270"/>
        <v>0.99999869027972865</v>
      </c>
      <c r="FI217" s="2">
        <f t="shared" si="270"/>
        <v>0.99999850563820269</v>
      </c>
      <c r="FJ217" s="2">
        <f t="shared" si="270"/>
        <v>0.99999860990462752</v>
      </c>
      <c r="FK217" s="2">
        <f t="shared" si="270"/>
        <v>0.99999842175786735</v>
      </c>
      <c r="FL217" s="2">
        <f t="shared" si="270"/>
        <v>0.99999842346099221</v>
      </c>
      <c r="FM217" s="2">
        <f t="shared" si="270"/>
        <v>0.99999839240221633</v>
      </c>
      <c r="FN217" s="2">
        <f t="shared" si="270"/>
        <v>0.9999983472676679</v>
      </c>
      <c r="FO217" s="2">
        <f t="shared" si="270"/>
        <v>0.99999832235986919</v>
      </c>
      <c r="FP217" s="2">
        <f t="shared" si="270"/>
        <v>0.9999981653288077</v>
      </c>
      <c r="FQ217" s="2">
        <f t="shared" si="270"/>
        <v>0.99999837724660745</v>
      </c>
      <c r="FR217" s="2">
        <f t="shared" si="270"/>
        <v>0.99999849933938123</v>
      </c>
      <c r="FS217" s="2">
        <f t="shared" si="270"/>
        <v>0.99999853681485074</v>
      </c>
      <c r="FT217" s="2">
        <f t="shared" si="270"/>
        <v>0.99999845026145384</v>
      </c>
      <c r="FU217" s="2">
        <f t="shared" si="270"/>
        <v>0.99999812720116099</v>
      </c>
      <c r="FW217" s="2">
        <f t="shared" si="260"/>
        <v>0.92880754775346475</v>
      </c>
      <c r="FX217" s="2">
        <f t="shared" si="260"/>
        <v>0.94748694254003274</v>
      </c>
      <c r="FY217" s="2">
        <f t="shared" si="260"/>
        <v>0.94863869894209274</v>
      </c>
      <c r="FZ217" s="2">
        <f t="shared" si="260"/>
        <v>0.95100081137621284</v>
      </c>
      <c r="GA217" s="2">
        <f t="shared" si="260"/>
        <v>0.94889674491849663</v>
      </c>
      <c r="GB217" s="2">
        <f t="shared" si="260"/>
        <v>0.95299646413958161</v>
      </c>
      <c r="GC217" s="2">
        <f t="shared" si="260"/>
        <v>0.96494631572696976</v>
      </c>
      <c r="GD217" s="2">
        <f t="shared" si="260"/>
        <v>0.96760529155064678</v>
      </c>
      <c r="GE217" s="2">
        <f t="shared" si="260"/>
        <v>0.96257585182728622</v>
      </c>
      <c r="GF217" s="2">
        <f t="shared" si="260"/>
        <v>0.95584736445733909</v>
      </c>
      <c r="GG217" s="2">
        <f t="shared" si="260"/>
        <v>0.94365181937521714</v>
      </c>
      <c r="GH217" s="2">
        <f t="shared" si="260"/>
        <v>0.93577448440681643</v>
      </c>
      <c r="GI217" s="2">
        <f t="shared" si="260"/>
        <v>0.92927174206876795</v>
      </c>
      <c r="GJ217" s="2">
        <f t="shared" si="260"/>
        <v>0.92848172031555132</v>
      </c>
      <c r="GK217" s="2">
        <f t="shared" si="260"/>
        <v>0.90700437734365835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2.1262307808195486E-220</v>
      </c>
      <c r="HD217" s="86">
        <f t="shared" si="271"/>
        <v>1.5700017057889829E-287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3.8819385664491975E-95</v>
      </c>
      <c r="HT217" s="86">
        <f t="shared" si="262"/>
        <v>2.2864658303367138E-98</v>
      </c>
      <c r="HU217" s="86">
        <f t="shared" si="262"/>
        <v>7.0868106150241164E-107</v>
      </c>
      <c r="HV217" s="86">
        <f t="shared" si="262"/>
        <v>1.9282356260461471E-115</v>
      </c>
      <c r="HW217" s="86">
        <f t="shared" si="262"/>
        <v>1.1620676243035967E-119</v>
      </c>
      <c r="HX217" s="86">
        <f t="shared" si="262"/>
        <v>1.8351974712211422E-120</v>
      </c>
      <c r="HY217" s="86">
        <f t="shared" si="262"/>
        <v>1.6795996459798666E-140</v>
      </c>
      <c r="HZ217" s="86">
        <f t="shared" si="262"/>
        <v>1.7342298117721645E-149</v>
      </c>
      <c r="IA217" s="86">
        <f t="shared" si="262"/>
        <v>1.9006869909447915E-143</v>
      </c>
      <c r="IB217" s="86">
        <f t="shared" si="262"/>
        <v>5.1890003965257928E-172</v>
      </c>
      <c r="IC217" s="86">
        <f t="shared" si="262"/>
        <v>2.2097216638583798E-113</v>
      </c>
      <c r="ID217" s="86">
        <f t="shared" si="262"/>
        <v>1.4547379301023006E-106</v>
      </c>
      <c r="IE217" s="86">
        <f t="shared" si="262"/>
        <v>3.4974165974872699E-99</v>
      </c>
      <c r="IF217" s="86">
        <f t="shared" si="262"/>
        <v>4.5852384921731945E-90</v>
      </c>
      <c r="IG217" s="86">
        <f t="shared" si="262"/>
        <v>2.6274235851734812E-98</v>
      </c>
      <c r="II217" s="86">
        <f t="shared" si="263"/>
        <v>2.5816707083201574E-21</v>
      </c>
      <c r="IJ217" s="86">
        <f t="shared" si="263"/>
        <v>1.7509352224372953E-25</v>
      </c>
      <c r="IK217" s="86">
        <f t="shared" si="263"/>
        <v>4.2771775916947065E-28</v>
      </c>
      <c r="IL217" s="86">
        <f t="shared" si="263"/>
        <v>2.0328762393504599E-30</v>
      </c>
      <c r="IM217" s="86">
        <f t="shared" si="263"/>
        <v>1.1020193297291397E-30</v>
      </c>
      <c r="IN217" s="86">
        <f t="shared" si="263"/>
        <v>4.3670659656992887E-32</v>
      </c>
      <c r="IO217" s="86">
        <f t="shared" si="263"/>
        <v>5.9707741528408133E-42</v>
      </c>
      <c r="IP217" s="86">
        <f t="shared" si="263"/>
        <v>6.3979765205811484E-46</v>
      </c>
      <c r="IQ217" s="86">
        <f t="shared" si="263"/>
        <v>1.7592906234333921E-41</v>
      </c>
      <c r="IR217" s="86">
        <f t="shared" si="263"/>
        <v>4.4932662498046356E-46</v>
      </c>
      <c r="IS217" s="86">
        <f t="shared" si="263"/>
        <v>3.9839855865967791E-28</v>
      </c>
      <c r="IT217" s="86">
        <f t="shared" si="263"/>
        <v>5.7284583698342916E-25</v>
      </c>
      <c r="IU217" s="86">
        <f t="shared" si="263"/>
        <v>3.1363011315656931E-22</v>
      </c>
      <c r="IV217" s="86">
        <f t="shared" si="263"/>
        <v>1.4082382115965304E-4</v>
      </c>
      <c r="IW217" s="86">
        <f t="shared" si="263"/>
        <v>2.2237519435644895E-18</v>
      </c>
      <c r="IY217" s="86">
        <f t="shared" si="264"/>
        <v>2.5816707083201574E-21</v>
      </c>
      <c r="IZ217" s="86">
        <f t="shared" si="264"/>
        <v>1.7509352224372953E-25</v>
      </c>
      <c r="JA217" s="86">
        <f t="shared" si="264"/>
        <v>4.2771775916947065E-28</v>
      </c>
      <c r="JB217" s="86">
        <f t="shared" si="264"/>
        <v>2.0328762393504599E-30</v>
      </c>
      <c r="JC217" s="86">
        <f t="shared" si="264"/>
        <v>1.1020193297291397E-30</v>
      </c>
      <c r="JD217" s="86">
        <f t="shared" si="264"/>
        <v>4.3670659656992887E-32</v>
      </c>
      <c r="JE217" s="86">
        <f t="shared" si="264"/>
        <v>5.9707741528408133E-42</v>
      </c>
      <c r="JF217" s="86">
        <f t="shared" si="264"/>
        <v>6.3979765205811484E-46</v>
      </c>
      <c r="JG217" s="86">
        <f t="shared" si="264"/>
        <v>1.7592906234333921E-41</v>
      </c>
      <c r="JH217" s="86">
        <f t="shared" si="264"/>
        <v>4.4932662498046356E-46</v>
      </c>
      <c r="JI217" s="86">
        <f t="shared" si="264"/>
        <v>3.9839855865967791E-28</v>
      </c>
      <c r="JJ217" s="86">
        <f t="shared" si="264"/>
        <v>5.7284583698342916E-25</v>
      </c>
      <c r="JK217" s="86">
        <f t="shared" si="264"/>
        <v>3.1363011315656931E-22</v>
      </c>
      <c r="JL217" s="86">
        <f t="shared" si="264"/>
        <v>1.4082382115965304E-4</v>
      </c>
      <c r="JM217" s="86">
        <f t="shared" si="264"/>
        <v>2.2237519435644895E-18</v>
      </c>
    </row>
    <row r="218" spans="2:273" x14ac:dyDescent="0.25">
      <c r="B218" s="2">
        <v>191</v>
      </c>
      <c r="C218" s="37">
        <v>57.866999999999997</v>
      </c>
      <c r="D218" s="37">
        <v>54.158999999999999</v>
      </c>
      <c r="E218" s="37">
        <v>49.412999999999997</v>
      </c>
      <c r="F218" s="37">
        <v>52.238</v>
      </c>
      <c r="G218" s="37">
        <v>50.725999999999999</v>
      </c>
      <c r="H218" s="37">
        <v>48.758000000000003</v>
      </c>
      <c r="I218" s="37">
        <v>47.031999999999996</v>
      </c>
      <c r="J218" s="37">
        <v>46.823</v>
      </c>
      <c r="K218" s="37">
        <v>46.338999999999999</v>
      </c>
      <c r="L218" s="37">
        <v>45.677</v>
      </c>
      <c r="M218" s="37">
        <v>45.902999999999999</v>
      </c>
      <c r="N218" s="37">
        <v>47.887</v>
      </c>
      <c r="O218" s="37">
        <v>49.21</v>
      </c>
      <c r="P218" s="37">
        <v>48.292000000000002</v>
      </c>
      <c r="Q218" s="37">
        <v>51</v>
      </c>
      <c r="S218" s="4">
        <f t="shared" si="266"/>
        <v>56.681897952756451</v>
      </c>
      <c r="T218" s="4">
        <f t="shared" si="266"/>
        <v>53.192099404959365</v>
      </c>
      <c r="U218" s="4">
        <f t="shared" si="266"/>
        <v>50.33416292695393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>
        <f t="shared" si="266"/>
        <v>45.208225954739639</v>
      </c>
      <c r="AD218" s="4">
        <f t="shared" si="266"/>
        <v>48.247740297467189</v>
      </c>
      <c r="AE218" s="4">
        <f t="shared" si="266"/>
        <v>48.378840514744901</v>
      </c>
      <c r="AF218" s="4">
        <f t="shared" si="266"/>
        <v>47.403292984106805</v>
      </c>
      <c r="AG218" s="4">
        <f t="shared" si="266"/>
        <v>50.096335873388142</v>
      </c>
      <c r="AI218" s="4">
        <f t="shared" si="267"/>
        <v>1.1851020472435465</v>
      </c>
      <c r="AJ218" s="4">
        <f t="shared" si="267"/>
        <v>0.96690059504063441</v>
      </c>
      <c r="AK218" s="4">
        <f t="shared" si="267"/>
        <v>-0.92116292695393298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0.69477404526035969</v>
      </c>
      <c r="AT218" s="4">
        <f t="shared" si="267"/>
        <v>-0.3607402974671885</v>
      </c>
      <c r="AU218" s="4">
        <f t="shared" si="267"/>
        <v>0.83115948525509964</v>
      </c>
      <c r="AV218" s="4">
        <f t="shared" si="267"/>
        <v>0.88870701589319623</v>
      </c>
      <c r="AW218" s="4">
        <f t="shared" si="267"/>
        <v>0.90366412661185791</v>
      </c>
      <c r="AY218" s="2">
        <f t="shared" si="258"/>
        <v>56.681897952756451</v>
      </c>
      <c r="AZ218" s="2">
        <f t="shared" si="258"/>
        <v>53.192099404959365</v>
      </c>
      <c r="BA218" s="2">
        <f t="shared" si="258"/>
        <v>50.33416292695393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>
        <f t="shared" si="258"/>
        <v>45.208225954739639</v>
      </c>
      <c r="BJ218" s="2">
        <f t="shared" si="258"/>
        <v>48.247740297467189</v>
      </c>
      <c r="BK218" s="2">
        <f t="shared" si="258"/>
        <v>48.378840514744901</v>
      </c>
      <c r="BL218" s="2">
        <f t="shared" si="258"/>
        <v>47.403292984106763</v>
      </c>
      <c r="BM218" s="2">
        <f t="shared" si="258"/>
        <v>50.096335873388142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57.866999999999997</v>
      </c>
      <c r="CV218" s="2">
        <f t="shared" si="198"/>
        <v>54.158999999999999</v>
      </c>
      <c r="CW218" s="2">
        <f t="shared" si="199"/>
        <v>49.412999999999997</v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>
        <f t="shared" si="207"/>
        <v>45.902999999999999</v>
      </c>
      <c r="DF218" s="2">
        <f t="shared" si="208"/>
        <v>47.887</v>
      </c>
      <c r="DG218" s="2">
        <f t="shared" si="209"/>
        <v>49.21</v>
      </c>
      <c r="DH218" s="2">
        <f t="shared" si="210"/>
        <v>48.292000000000002</v>
      </c>
      <c r="DI218" s="2">
        <f t="shared" si="211"/>
        <v>51</v>
      </c>
      <c r="DK218" s="2">
        <f t="shared" si="268"/>
        <v>120.0610495318635</v>
      </c>
      <c r="DL218" s="2">
        <f t="shared" si="268"/>
        <v>89.839408637873774</v>
      </c>
      <c r="DM218" s="2">
        <f t="shared" si="268"/>
        <v>104.1173813953488</v>
      </c>
      <c r="DN218" s="2">
        <f t="shared" si="268"/>
        <v>98.847612503775281</v>
      </c>
      <c r="DO218" s="2">
        <f t="shared" si="268"/>
        <v>85.763306553911207</v>
      </c>
      <c r="DP218" s="2">
        <f t="shared" si="268"/>
        <v>92.466182616211583</v>
      </c>
      <c r="DQ218" s="2">
        <f t="shared" si="268"/>
        <v>91.549054385964894</v>
      </c>
      <c r="DR218" s="2">
        <f t="shared" si="268"/>
        <v>101.1672312069154</v>
      </c>
      <c r="DS218" s="2">
        <f t="shared" si="268"/>
        <v>111.83450775978409</v>
      </c>
      <c r="DT218" s="2">
        <f t="shared" si="268"/>
        <v>118.42877406353725</v>
      </c>
      <c r="DU218" s="2">
        <f t="shared" si="268"/>
        <v>113.59456864111499</v>
      </c>
      <c r="DV218" s="2">
        <f t="shared" si="268"/>
        <v>106.80266807610994</v>
      </c>
      <c r="DW218" s="2">
        <f t="shared" si="268"/>
        <v>107.0760446088795</v>
      </c>
      <c r="DX218" s="2">
        <f t="shared" si="268"/>
        <v>95.430427061310766</v>
      </c>
      <c r="DY218" s="2">
        <f t="shared" si="268"/>
        <v>85.825866580866546</v>
      </c>
      <c r="EA218" s="2">
        <f t="shared" si="240"/>
        <v>56.202860474055086</v>
      </c>
      <c r="EB218" s="2">
        <f t="shared" si="240"/>
        <v>49.061093180091191</v>
      </c>
      <c r="EC218" s="2">
        <f t="shared" si="240"/>
        <v>50.304639639639646</v>
      </c>
      <c r="ED218" s="2">
        <f t="shared" si="240"/>
        <v>51.336043399900561</v>
      </c>
      <c r="EE218" s="2">
        <f t="shared" si="240"/>
        <v>49.448037975396346</v>
      </c>
      <c r="EF218" s="2">
        <f t="shared" si="239"/>
        <v>49.642670309474582</v>
      </c>
      <c r="EG218" s="2">
        <f t="shared" si="239"/>
        <v>46.807269847243134</v>
      </c>
      <c r="EH218" s="2">
        <f t="shared" si="239"/>
        <v>44.854769763617114</v>
      </c>
      <c r="EI218" s="2">
        <f t="shared" si="239"/>
        <v>43.28387118238475</v>
      </c>
      <c r="EJ218" s="2">
        <f t="shared" si="239"/>
        <v>42.96541926205029</v>
      </c>
      <c r="EK218" s="2">
        <f t="shared" si="239"/>
        <v>43.400145381923579</v>
      </c>
      <c r="EL218" s="2">
        <f t="shared" si="254"/>
        <v>47.755326075430347</v>
      </c>
      <c r="EM218" s="2">
        <f t="shared" si="255"/>
        <v>48.606671610082081</v>
      </c>
      <c r="EN218" s="2">
        <f t="shared" si="256"/>
        <v>47.026509273693677</v>
      </c>
      <c r="EO218" s="2">
        <f t="shared" si="257"/>
        <v>48.975751203944618</v>
      </c>
      <c r="EQ218" s="2">
        <f t="shared" si="269"/>
        <v>56.715301173062414</v>
      </c>
      <c r="ER218" s="2">
        <f t="shared" si="269"/>
        <v>53.400857574036223</v>
      </c>
      <c r="ES218" s="2">
        <f t="shared" si="269"/>
        <v>50.335543772085515</v>
      </c>
      <c r="ET218" s="2">
        <f t="shared" si="269"/>
        <v>51.21372476026842</v>
      </c>
      <c r="EU218" s="2">
        <f t="shared" si="269"/>
        <v>49.821359966899578</v>
      </c>
      <c r="EV218" s="2">
        <f t="shared" si="269"/>
        <v>49.062768333523003</v>
      </c>
      <c r="EW218" s="2">
        <f t="shared" si="269"/>
        <v>46.953132323748058</v>
      </c>
      <c r="EX218" s="2">
        <f t="shared" si="269"/>
        <v>45.323865826320684</v>
      </c>
      <c r="EY218" s="2">
        <f t="shared" si="269"/>
        <v>44.527342320293577</v>
      </c>
      <c r="EZ218" s="2">
        <f t="shared" si="269"/>
        <v>44.920177439740812</v>
      </c>
      <c r="FA218" s="2">
        <f t="shared" si="269"/>
        <v>45.306582321117844</v>
      </c>
      <c r="FB218" s="2">
        <f t="shared" si="269"/>
        <v>48.278476863714332</v>
      </c>
      <c r="FC218" s="2">
        <f t="shared" si="269"/>
        <v>48.362942292150059</v>
      </c>
      <c r="FD218" s="2">
        <f t="shared" si="269"/>
        <v>47.429688660597961</v>
      </c>
      <c r="FE218" s="2">
        <f t="shared" si="269"/>
        <v>50.20105172952745</v>
      </c>
      <c r="FG218" s="2">
        <f t="shared" si="270"/>
        <v>0.99999877209977439</v>
      </c>
      <c r="FH218" s="2">
        <f t="shared" si="270"/>
        <v>0.99999880552077836</v>
      </c>
      <c r="FI218" s="2">
        <f t="shared" si="270"/>
        <v>0.99999863712566373</v>
      </c>
      <c r="FJ218" s="2">
        <f t="shared" si="270"/>
        <v>0.99999873221779756</v>
      </c>
      <c r="FK218" s="2">
        <f t="shared" si="270"/>
        <v>0.999998560625868</v>
      </c>
      <c r="FL218" s="2">
        <f t="shared" si="270"/>
        <v>0.99999856217913674</v>
      </c>
      <c r="FM218" s="2">
        <f t="shared" si="270"/>
        <v>0.9999985338531886</v>
      </c>
      <c r="FN218" s="2">
        <f t="shared" si="270"/>
        <v>0.99999849268997942</v>
      </c>
      <c r="FO218" s="2">
        <f t="shared" si="270"/>
        <v>0.99999846997379038</v>
      </c>
      <c r="FP218" s="2">
        <f t="shared" si="270"/>
        <v>0.99999832675971589</v>
      </c>
      <c r="FQ218" s="2">
        <f t="shared" si="270"/>
        <v>0.99999852003110512</v>
      </c>
      <c r="FR218" s="2">
        <f t="shared" si="270"/>
        <v>0.99999863138106881</v>
      </c>
      <c r="FS218" s="2">
        <f t="shared" si="270"/>
        <v>0.9999986655591121</v>
      </c>
      <c r="FT218" s="2">
        <f t="shared" si="270"/>
        <v>0.99999858662145502</v>
      </c>
      <c r="FU218" s="2">
        <f t="shared" si="270"/>
        <v>0.99999829198687751</v>
      </c>
      <c r="FW218" s="2">
        <f t="shared" si="260"/>
        <v>0.93466242658794829</v>
      </c>
      <c r="FX218" s="2">
        <f t="shared" si="260"/>
        <v>0.95188520413257804</v>
      </c>
      <c r="FY218" s="2">
        <f t="shared" si="260"/>
        <v>0.95294528526770705</v>
      </c>
      <c r="FZ218" s="2">
        <f t="shared" si="260"/>
        <v>0.95511870776525498</v>
      </c>
      <c r="GA218" s="2">
        <f t="shared" si="260"/>
        <v>0.95318276220702869</v>
      </c>
      <c r="GB218" s="2">
        <f t="shared" si="260"/>
        <v>0.95695423706912897</v>
      </c>
      <c r="GC218" s="2">
        <f t="shared" si="260"/>
        <v>0.9679317504623538</v>
      </c>
      <c r="GD218" s="2">
        <f t="shared" si="260"/>
        <v>0.97037122138343934</v>
      </c>
      <c r="GE218" s="2">
        <f t="shared" si="260"/>
        <v>0.96575600850940579</v>
      </c>
      <c r="GF218" s="2">
        <f t="shared" si="260"/>
        <v>0.9595752696075398</v>
      </c>
      <c r="GG218" s="2">
        <f t="shared" si="260"/>
        <v>0.94835378505473211</v>
      </c>
      <c r="GH218" s="2">
        <f t="shared" si="260"/>
        <v>0.94109273989947451</v>
      </c>
      <c r="GI218" s="2">
        <f t="shared" si="260"/>
        <v>0.93509111334224815</v>
      </c>
      <c r="GJ218" s="2">
        <f t="shared" si="260"/>
        <v>0.93436150158050568</v>
      </c>
      <c r="GK218" s="2">
        <f t="shared" si="260"/>
        <v>0.91448726705630845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9.2440770445385334E-225</v>
      </c>
      <c r="HD218" s="86">
        <f t="shared" si="271"/>
        <v>3.4470490147997443E-293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2.6434404283371129E-98</v>
      </c>
      <c r="HT218" s="86">
        <f t="shared" si="262"/>
        <v>1.6297602145923327E-101</v>
      </c>
      <c r="HU218" s="86">
        <f t="shared" si="262"/>
        <v>2.6339828775264543E-110</v>
      </c>
      <c r="HV218" s="86">
        <f t="shared" si="262"/>
        <v>4.243830465457922E-119</v>
      </c>
      <c r="HW218" s="86">
        <f t="shared" si="262"/>
        <v>1.8483062478788818E-123</v>
      </c>
      <c r="HX218" s="86">
        <f t="shared" si="262"/>
        <v>2.989795840761187E-124</v>
      </c>
      <c r="HY218" s="86">
        <f t="shared" si="262"/>
        <v>8.8713979279493331E-145</v>
      </c>
      <c r="HZ218" s="86">
        <f t="shared" si="262"/>
        <v>5.3012500928935246E-154</v>
      </c>
      <c r="IA218" s="86">
        <f t="shared" si="262"/>
        <v>7.7963210876908331E-148</v>
      </c>
      <c r="IB218" s="86">
        <f t="shared" si="262"/>
        <v>2.2431027415069648E-177</v>
      </c>
      <c r="IC218" s="86">
        <f t="shared" si="262"/>
        <v>4.8426969675790461E-117</v>
      </c>
      <c r="ID218" s="86">
        <f t="shared" si="262"/>
        <v>4.5859765122411773E-110</v>
      </c>
      <c r="IE218" s="86">
        <f t="shared" si="262"/>
        <v>1.7539602638478728E-102</v>
      </c>
      <c r="IF218" s="86">
        <f t="shared" si="262"/>
        <v>3.6007527577078608E-93</v>
      </c>
      <c r="IG218" s="86">
        <f t="shared" si="262"/>
        <v>9.8786095961070244E-102</v>
      </c>
      <c r="II218" s="86">
        <f t="shared" si="263"/>
        <v>9.3912851606634399E-23</v>
      </c>
      <c r="IJ218" s="86">
        <f t="shared" si="263"/>
        <v>5.0210589301586777E-27</v>
      </c>
      <c r="IK218" s="86">
        <f t="shared" si="263"/>
        <v>8.6107207202413361E-30</v>
      </c>
      <c r="IL218" s="86">
        <f t="shared" si="263"/>
        <v>3.1286609791763025E-32</v>
      </c>
      <c r="IM218" s="86">
        <f t="shared" si="263"/>
        <v>1.5298424289234877E-32</v>
      </c>
      <c r="IN218" s="86">
        <f t="shared" si="263"/>
        <v>5.6392502821493791E-34</v>
      </c>
      <c r="IO218" s="86">
        <f t="shared" si="263"/>
        <v>3.2456990092909705E-44</v>
      </c>
      <c r="IP218" s="86">
        <f t="shared" si="263"/>
        <v>2.3953252323654838E-48</v>
      </c>
      <c r="IQ218" s="86">
        <f t="shared" si="263"/>
        <v>9.1088661014149871E-44</v>
      </c>
      <c r="IR218" s="86">
        <f t="shared" si="263"/>
        <v>9.0961006501828302E-49</v>
      </c>
      <c r="IS218" s="86">
        <f t="shared" si="263"/>
        <v>6.954918773877499E-30</v>
      </c>
      <c r="IT218" s="86">
        <f t="shared" si="263"/>
        <v>1.3369422942461628E-26</v>
      </c>
      <c r="IU218" s="86">
        <f t="shared" si="263"/>
        <v>9.8920542883181984E-24</v>
      </c>
      <c r="IV218" s="86">
        <f t="shared" si="263"/>
        <v>8.0306923401320143E-5</v>
      </c>
      <c r="IW218" s="86">
        <f t="shared" si="263"/>
        <v>9.1190662974035163E-20</v>
      </c>
      <c r="IY218" s="86">
        <f t="shared" si="264"/>
        <v>9.3912851606634399E-23</v>
      </c>
      <c r="IZ218" s="86">
        <f t="shared" si="264"/>
        <v>5.0210589301586777E-27</v>
      </c>
      <c r="JA218" s="86">
        <f t="shared" si="264"/>
        <v>8.6107207202413361E-30</v>
      </c>
      <c r="JB218" s="86">
        <f t="shared" si="264"/>
        <v>3.1286609791763025E-32</v>
      </c>
      <c r="JC218" s="86">
        <f t="shared" si="264"/>
        <v>1.5298424289234877E-32</v>
      </c>
      <c r="JD218" s="86">
        <f t="shared" si="264"/>
        <v>5.6392502821493791E-34</v>
      </c>
      <c r="JE218" s="86">
        <f t="shared" si="264"/>
        <v>3.2456990092909705E-44</v>
      </c>
      <c r="JF218" s="86">
        <f t="shared" si="264"/>
        <v>2.3953252323654838E-48</v>
      </c>
      <c r="JG218" s="86">
        <f t="shared" si="264"/>
        <v>9.1088661014149871E-44</v>
      </c>
      <c r="JH218" s="86">
        <f t="shared" si="264"/>
        <v>9.0961006501828302E-49</v>
      </c>
      <c r="JI218" s="86">
        <f t="shared" si="264"/>
        <v>6.954918773877499E-30</v>
      </c>
      <c r="JJ218" s="86">
        <f t="shared" si="264"/>
        <v>1.3369422942461628E-26</v>
      </c>
      <c r="JK218" s="86">
        <f t="shared" si="264"/>
        <v>9.8920542883181984E-24</v>
      </c>
      <c r="JL218" s="86">
        <f t="shared" si="264"/>
        <v>8.0306923401320143E-5</v>
      </c>
      <c r="JM218" s="86">
        <f t="shared" si="264"/>
        <v>9.1190662974035163E-20</v>
      </c>
    </row>
    <row r="219" spans="2:273" x14ac:dyDescent="0.25">
      <c r="B219" s="2">
        <v>192</v>
      </c>
      <c r="C219" s="37">
        <v>56.033000000000001</v>
      </c>
      <c r="D219" s="37">
        <v>53.968000000000004</v>
      </c>
      <c r="E219" s="37">
        <v>50.856999999999999</v>
      </c>
      <c r="F219" s="37">
        <v>51.54</v>
      </c>
      <c r="G219" s="37">
        <v>50.274000000000001</v>
      </c>
      <c r="H219" s="37">
        <v>49.725999999999999</v>
      </c>
      <c r="I219" s="37">
        <v>48.031999999999996</v>
      </c>
      <c r="J219" s="37">
        <v>47.645000000000003</v>
      </c>
      <c r="K219" s="37">
        <v>45.902999999999999</v>
      </c>
      <c r="L219" s="37">
        <v>46.048000000000002</v>
      </c>
      <c r="M219" s="37">
        <v>46.741999999999997</v>
      </c>
      <c r="N219" s="37">
        <v>48.402999999999999</v>
      </c>
      <c r="O219" s="37">
        <v>49.21</v>
      </c>
      <c r="P219" s="37">
        <v>47.8</v>
      </c>
      <c r="Q219" s="37">
        <v>50.246000000000002</v>
      </c>
      <c r="S219" s="4">
        <f t="shared" si="266"/>
        <v>56.590488213822191</v>
      </c>
      <c r="T219" s="4">
        <f t="shared" si="266"/>
        <v>53.124222866891778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>
        <f t="shared" si="266"/>
        <v>48.09651613357137</v>
      </c>
      <c r="AE219" s="4">
        <f t="shared" si="266"/>
        <v>48.22585110672744</v>
      </c>
      <c r="AF219" s="4">
        <f t="shared" si="266"/>
        <v>47.256573381723598</v>
      </c>
      <c r="AG219" s="4">
        <f t="shared" si="266"/>
        <v>49.939816669128007</v>
      </c>
      <c r="AI219" s="4">
        <f t="shared" si="267"/>
        <v>-0.55748821382218949</v>
      </c>
      <c r="AJ219" s="4">
        <f t="shared" si="267"/>
        <v>0.843777133108226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0.30648386642862846</v>
      </c>
      <c r="AU219" s="4">
        <f t="shared" si="267"/>
        <v>0.98414889327256105</v>
      </c>
      <c r="AV219" s="4">
        <f t="shared" si="267"/>
        <v>0.54342661827639915</v>
      </c>
      <c r="AW219" s="4">
        <f t="shared" si="267"/>
        <v>0.30618333087199545</v>
      </c>
      <c r="AY219" s="2">
        <f t="shared" si="258"/>
        <v>56.590488213822191</v>
      </c>
      <c r="AZ219" s="2">
        <f t="shared" si="258"/>
        <v>53.124222866891778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>
        <f t="shared" si="258"/>
        <v>48.09651613357137</v>
      </c>
      <c r="BK219" s="2">
        <f t="shared" si="258"/>
        <v>48.22585110672744</v>
      </c>
      <c r="BL219" s="2">
        <f t="shared" si="258"/>
        <v>47.256573381723591</v>
      </c>
      <c r="BM219" s="2">
        <f t="shared" si="258"/>
        <v>49.939816669128007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56.033000000000001</v>
      </c>
      <c r="CV219" s="2">
        <f t="shared" ref="CV219:CV227" si="288">IF(AND(IZ219 &lt; $DI$22, $B219 &gt; D$7, $B219 &lt; D$233), D219, "")</f>
        <v>53.968000000000004</v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>
        <f t="shared" ref="DF219:DF227" si="298">IF(AND(JJ219 &lt; $DI$22, $B219 &gt; N$7, $B219 &lt; N$233), N219, "")</f>
        <v>48.402999999999999</v>
      </c>
      <c r="DG219" s="2">
        <f t="shared" ref="DG219:DG227" si="299">IF(AND(JK219 &lt; $DI$22, $B219 &gt; O$7, $B219 &lt; O$233), O219, "")</f>
        <v>49.21</v>
      </c>
      <c r="DH219" s="2">
        <f t="shared" ref="DH219:DH227" si="300">IF(AND(JL219 &lt; $DI$22, $B219 &gt; P$7, $B219 &lt; P$233), P219, "")</f>
        <v>47.8</v>
      </c>
      <c r="DI219" s="2">
        <f t="shared" ref="DI219:DI227" si="301">IF(AND(JM219 &lt; $DI$22, $B219 &gt; Q$7, $B219 &lt; Q$233), Q219, "")</f>
        <v>50.246000000000002</v>
      </c>
      <c r="DK219" s="2">
        <f t="shared" si="268"/>
        <v>120.27773286016311</v>
      </c>
      <c r="DL219" s="2">
        <f t="shared" si="268"/>
        <v>89.893985049833901</v>
      </c>
      <c r="DM219" s="2">
        <f t="shared" si="268"/>
        <v>104.28189732205774</v>
      </c>
      <c r="DN219" s="2">
        <f t="shared" si="268"/>
        <v>98.986458924796111</v>
      </c>
      <c r="DO219" s="2">
        <f t="shared" si="268"/>
        <v>85.820265327695566</v>
      </c>
      <c r="DP219" s="2">
        <f t="shared" si="268"/>
        <v>92.565991950949439</v>
      </c>
      <c r="DQ219" s="2">
        <f t="shared" si="268"/>
        <v>91.648112483130888</v>
      </c>
      <c r="DR219" s="2">
        <f t="shared" si="268"/>
        <v>101.31964777327934</v>
      </c>
      <c r="DS219" s="2">
        <f t="shared" si="268"/>
        <v>112.04582334682863</v>
      </c>
      <c r="DT219" s="2">
        <f t="shared" si="268"/>
        <v>118.67859791370319</v>
      </c>
      <c r="DU219" s="2">
        <f t="shared" si="268"/>
        <v>113.79544878048782</v>
      </c>
      <c r="DV219" s="2">
        <f t="shared" si="268"/>
        <v>106.95343974630021</v>
      </c>
      <c r="DW219" s="2">
        <f t="shared" si="268"/>
        <v>107.23317949260044</v>
      </c>
      <c r="DX219" s="2">
        <f t="shared" si="268"/>
        <v>95.552386137118674</v>
      </c>
      <c r="DY219" s="2">
        <f t="shared" si="268"/>
        <v>85.868008665808617</v>
      </c>
      <c r="EA219" s="2">
        <f t="shared" si="240"/>
        <v>56.101882126841765</v>
      </c>
      <c r="EB219" s="2">
        <f t="shared" si="240"/>
        <v>48.921543693009127</v>
      </c>
      <c r="EC219" s="2">
        <f t="shared" si="240"/>
        <v>50.177611768018025</v>
      </c>
      <c r="ED219" s="2">
        <f t="shared" si="240"/>
        <v>51.221194652179314</v>
      </c>
      <c r="EE219" s="2">
        <f t="shared" si="240"/>
        <v>49.334085112189207</v>
      </c>
      <c r="EF219" s="2">
        <f t="shared" si="239"/>
        <v>49.547503166945617</v>
      </c>
      <c r="EG219" s="2">
        <f t="shared" si="239"/>
        <v>46.6990303423092</v>
      </c>
      <c r="EH219" s="2">
        <f t="shared" si="239"/>
        <v>44.707518216535668</v>
      </c>
      <c r="EI219" s="2">
        <f t="shared" si="239"/>
        <v>43.111351274278825</v>
      </c>
      <c r="EJ219" s="2">
        <f t="shared" si="239"/>
        <v>42.780918503345546</v>
      </c>
      <c r="EK219" s="2">
        <f t="shared" si="239"/>
        <v>43.209516171220528</v>
      </c>
      <c r="EL219" s="2">
        <f t="shared" si="254"/>
        <v>47.59508440846912</v>
      </c>
      <c r="EM219" s="2">
        <f t="shared" si="255"/>
        <v>48.457514310465726</v>
      </c>
      <c r="EN219" s="2">
        <f t="shared" si="256"/>
        <v>46.872604170811755</v>
      </c>
      <c r="EO219" s="2">
        <f t="shared" si="257"/>
        <v>48.796983379889312</v>
      </c>
      <c r="EQ219" s="2">
        <f t="shared" si="269"/>
        <v>56.621562412395122</v>
      </c>
      <c r="ER219" s="2">
        <f t="shared" si="269"/>
        <v>53.317916627042045</v>
      </c>
      <c r="ES219" s="2">
        <f t="shared" si="269"/>
        <v>50.20892215100406</v>
      </c>
      <c r="ET219" s="2">
        <f t="shared" si="269"/>
        <v>51.097473784094447</v>
      </c>
      <c r="EU219" s="2">
        <f t="shared" si="269"/>
        <v>49.712237568959161</v>
      </c>
      <c r="EV219" s="2">
        <f t="shared" si="269"/>
        <v>48.960373236950431</v>
      </c>
      <c r="EW219" s="2">
        <f t="shared" si="269"/>
        <v>46.8466294745106</v>
      </c>
      <c r="EX219" s="2">
        <f t="shared" si="269"/>
        <v>45.182570060155129</v>
      </c>
      <c r="EY219" s="2">
        <f t="shared" si="269"/>
        <v>44.370129363526189</v>
      </c>
      <c r="EZ219" s="2">
        <f t="shared" si="269"/>
        <v>44.759867770229839</v>
      </c>
      <c r="FA219" s="2">
        <f t="shared" si="269"/>
        <v>45.140659141487866</v>
      </c>
      <c r="FB219" s="2">
        <f t="shared" si="269"/>
        <v>48.125062991929369</v>
      </c>
      <c r="FC219" s="2">
        <f t="shared" si="269"/>
        <v>48.211109195192527</v>
      </c>
      <c r="FD219" s="2">
        <f t="shared" si="269"/>
        <v>47.281106895410659</v>
      </c>
      <c r="FE219" s="2">
        <f t="shared" si="269"/>
        <v>50.037216152011823</v>
      </c>
      <c r="FG219" s="2">
        <f t="shared" si="270"/>
        <v>0.99999888014156357</v>
      </c>
      <c r="FH219" s="2">
        <f t="shared" si="270"/>
        <v>0.99999891062188795</v>
      </c>
      <c r="FI219" s="2">
        <f t="shared" si="270"/>
        <v>0.99999875704368357</v>
      </c>
      <c r="FJ219" s="2">
        <f t="shared" si="270"/>
        <v>0.99999884376876036</v>
      </c>
      <c r="FK219" s="2">
        <f t="shared" si="270"/>
        <v>0.9999986872750235</v>
      </c>
      <c r="FL219" s="2">
        <f t="shared" si="270"/>
        <v>0.99999868869162178</v>
      </c>
      <c r="FM219" s="2">
        <f t="shared" si="270"/>
        <v>0.9999986628580434</v>
      </c>
      <c r="FN219" s="2">
        <f t="shared" si="270"/>
        <v>0.99999862531674066</v>
      </c>
      <c r="FO219" s="2">
        <f t="shared" si="270"/>
        <v>0.99999860459932444</v>
      </c>
      <c r="FP219" s="2">
        <f t="shared" si="270"/>
        <v>0.99999847398649933</v>
      </c>
      <c r="FQ219" s="2">
        <f t="shared" si="270"/>
        <v>0.99999865025215018</v>
      </c>
      <c r="FR219" s="2">
        <f t="shared" si="270"/>
        <v>0.99999875180454945</v>
      </c>
      <c r="FS219" s="2">
        <f t="shared" si="270"/>
        <v>0.99999878297530287</v>
      </c>
      <c r="FT219" s="2">
        <f t="shared" si="270"/>
        <v>0.99999871098328652</v>
      </c>
      <c r="FU219" s="2">
        <f t="shared" si="270"/>
        <v>0.99999844227328438</v>
      </c>
      <c r="FW219" s="2">
        <f t="shared" si="260"/>
        <v>0.94006686936829431</v>
      </c>
      <c r="FX219" s="2">
        <f t="shared" si="260"/>
        <v>0.95593222014189927</v>
      </c>
      <c r="FY219" s="2">
        <f t="shared" si="260"/>
        <v>0.95690717267923531</v>
      </c>
      <c r="FZ219" s="2">
        <f t="shared" si="260"/>
        <v>0.95890549001480008</v>
      </c>
      <c r="GA219" s="2">
        <f t="shared" si="260"/>
        <v>0.95712555426688706</v>
      </c>
      <c r="GB219" s="2">
        <f t="shared" si="260"/>
        <v>0.96059253947586076</v>
      </c>
      <c r="GC219" s="2">
        <f t="shared" si="260"/>
        <v>0.97067065142088071</v>
      </c>
      <c r="GD219" s="2">
        <f t="shared" si="260"/>
        <v>0.9729076025568788</v>
      </c>
      <c r="GE219" s="2">
        <f t="shared" si="260"/>
        <v>0.96867472238163321</v>
      </c>
      <c r="GF219" s="2">
        <f t="shared" si="260"/>
        <v>0.96300060313979663</v>
      </c>
      <c r="GG219" s="2">
        <f t="shared" si="260"/>
        <v>0.95268306949480086</v>
      </c>
      <c r="GH219" s="2">
        <f t="shared" si="260"/>
        <v>0.94599602685787831</v>
      </c>
      <c r="GI219" s="2">
        <f t="shared" si="260"/>
        <v>0.94046235573261905</v>
      </c>
      <c r="GJ219" s="2">
        <f t="shared" si="260"/>
        <v>0.93978923209440235</v>
      </c>
      <c r="GK219" s="2">
        <f t="shared" si="260"/>
        <v>0.92142021110804262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3.6395988305739681E-229</v>
      </c>
      <c r="HD219" s="86">
        <f t="shared" si="271"/>
        <v>6.6607986039109165E-299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1.5944992770888992E-101</v>
      </c>
      <c r="HT219" s="86">
        <f t="shared" si="262"/>
        <v>1.0345994880390058E-104</v>
      </c>
      <c r="HU219" s="86">
        <f t="shared" si="262"/>
        <v>8.626495290649747E-114</v>
      </c>
      <c r="HV219" s="86">
        <f t="shared" si="262"/>
        <v>8.1763454992276148E-123</v>
      </c>
      <c r="HW219" s="86">
        <f t="shared" si="262"/>
        <v>2.5597662989703578E-127</v>
      </c>
      <c r="HX219" s="86">
        <f t="shared" si="262"/>
        <v>4.2482186517946929E-128</v>
      </c>
      <c r="HY219" s="86">
        <f t="shared" si="262"/>
        <v>4.0357651175194783E-149</v>
      </c>
      <c r="HZ219" s="86">
        <f t="shared" si="262"/>
        <v>1.386021808218367E-158</v>
      </c>
      <c r="IA219" s="86">
        <f t="shared" si="262"/>
        <v>2.7419718084109306E-152</v>
      </c>
      <c r="IB219" s="86">
        <f t="shared" si="262"/>
        <v>8.0071162049784206E-183</v>
      </c>
      <c r="IC219" s="86">
        <f t="shared" si="262"/>
        <v>9.2669346530758524E-121</v>
      </c>
      <c r="ID219" s="86">
        <f t="shared" si="262"/>
        <v>1.2667035835407668E-113</v>
      </c>
      <c r="IE219" s="86">
        <f t="shared" si="262"/>
        <v>7.7531208367819254E-106</v>
      </c>
      <c r="IF219" s="86">
        <f t="shared" si="262"/>
        <v>2.4999847351955832E-96</v>
      </c>
      <c r="IG219" s="86">
        <f t="shared" si="262"/>
        <v>3.2383492852461417E-105</v>
      </c>
      <c r="II219" s="86">
        <f t="shared" si="263"/>
        <v>3.0469837789388033E-24</v>
      </c>
      <c r="IJ219" s="86">
        <f t="shared" si="263"/>
        <v>1.2906001854299989E-28</v>
      </c>
      <c r="IK219" s="86">
        <f t="shared" si="263"/>
        <v>1.5381093822449326E-31</v>
      </c>
      <c r="IL219" s="86">
        <f t="shared" si="263"/>
        <v>4.2456918186045791E-34</v>
      </c>
      <c r="IM219" s="86">
        <f t="shared" si="263"/>
        <v>1.8631724301709548E-34</v>
      </c>
      <c r="IN219" s="86">
        <f t="shared" si="263"/>
        <v>6.3983725556779338E-36</v>
      </c>
      <c r="IO219" s="86">
        <f t="shared" si="263"/>
        <v>1.5316504221165495E-46</v>
      </c>
      <c r="IP219" s="86">
        <f t="shared" si="263"/>
        <v>7.7334039320632489E-51</v>
      </c>
      <c r="IQ219" s="86">
        <f t="shared" si="263"/>
        <v>4.0768051579057353E-46</v>
      </c>
      <c r="IR219" s="86">
        <f t="shared" si="263"/>
        <v>1.5359850459312179E-51</v>
      </c>
      <c r="IS219" s="86">
        <f t="shared" si="263"/>
        <v>1.0680545276727548E-31</v>
      </c>
      <c r="IT219" s="86">
        <f t="shared" si="263"/>
        <v>2.7540635284110949E-28</v>
      </c>
      <c r="IU219" s="86">
        <f t="shared" si="263"/>
        <v>2.7696949737858077E-25</v>
      </c>
      <c r="IV219" s="86">
        <f t="shared" si="263"/>
        <v>4.4987727432612202E-5</v>
      </c>
      <c r="IW219" s="86">
        <f t="shared" si="263"/>
        <v>3.3044941305934119E-21</v>
      </c>
      <c r="IY219" s="86">
        <f t="shared" si="264"/>
        <v>3.0469837789388033E-24</v>
      </c>
      <c r="IZ219" s="86">
        <f t="shared" si="264"/>
        <v>1.2906001854299989E-28</v>
      </c>
      <c r="JA219" s="86">
        <f t="shared" si="264"/>
        <v>1.5381093822449326E-31</v>
      </c>
      <c r="JB219" s="86">
        <f t="shared" si="264"/>
        <v>4.2456918186045791E-34</v>
      </c>
      <c r="JC219" s="86">
        <f t="shared" si="264"/>
        <v>1.8631724301709548E-34</v>
      </c>
      <c r="JD219" s="86">
        <f t="shared" si="264"/>
        <v>6.3983725556779338E-36</v>
      </c>
      <c r="JE219" s="86">
        <f t="shared" si="264"/>
        <v>1.5316504221165495E-46</v>
      </c>
      <c r="JF219" s="86">
        <f t="shared" si="264"/>
        <v>7.7334039320632489E-51</v>
      </c>
      <c r="JG219" s="86">
        <f t="shared" si="264"/>
        <v>4.0768051579057353E-46</v>
      </c>
      <c r="JH219" s="86">
        <f t="shared" si="264"/>
        <v>1.5359850459312179E-51</v>
      </c>
      <c r="JI219" s="86">
        <f t="shared" si="264"/>
        <v>1.0680545276727548E-31</v>
      </c>
      <c r="JJ219" s="86">
        <f t="shared" si="264"/>
        <v>2.7540635284110949E-28</v>
      </c>
      <c r="JK219" s="86">
        <f t="shared" si="264"/>
        <v>2.7696949737858077E-25</v>
      </c>
      <c r="JL219" s="86">
        <f t="shared" si="264"/>
        <v>4.4987727432612202E-5</v>
      </c>
      <c r="JM219" s="86">
        <f t="shared" si="264"/>
        <v>3.3044941305934119E-21</v>
      </c>
    </row>
    <row r="220" spans="2:273" x14ac:dyDescent="0.25">
      <c r="B220" s="2">
        <v>193</v>
      </c>
      <c r="C220" s="37">
        <v>55.667000000000002</v>
      </c>
      <c r="D220" s="37">
        <v>54.094999999999999</v>
      </c>
      <c r="E220" s="37">
        <v>50.348999999999997</v>
      </c>
      <c r="F220" s="37">
        <v>50.841000000000001</v>
      </c>
      <c r="G220" s="37">
        <v>50.677</v>
      </c>
      <c r="H220" s="37">
        <v>50.515999999999998</v>
      </c>
      <c r="I220" s="37">
        <v>48.161000000000001</v>
      </c>
      <c r="J220" s="37">
        <v>47.015999999999998</v>
      </c>
      <c r="K220" s="37">
        <v>45.645000000000003</v>
      </c>
      <c r="L220" s="37">
        <v>46.081000000000003</v>
      </c>
      <c r="M220" s="37">
        <v>44.968000000000004</v>
      </c>
      <c r="N220" s="37">
        <v>49.031999999999996</v>
      </c>
      <c r="O220" s="37">
        <v>48.015999999999998</v>
      </c>
      <c r="P220" s="37">
        <v>47.6</v>
      </c>
      <c r="Q220" s="37">
        <v>50.122999999999998</v>
      </c>
      <c r="S220" s="4">
        <f t="shared" si="266"/>
        <v>56.498935569199624</v>
      </c>
      <c r="T220" s="4">
        <f t="shared" si="266"/>
        <v>53.055353308347982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>
        <f t="shared" si="266"/>
        <v>47.945151914712334</v>
      </c>
      <c r="AE220" s="4">
        <f t="shared" si="266"/>
        <v>48.072937739635037</v>
      </c>
      <c r="AF220" s="4">
        <f t="shared" si="266"/>
        <v>47.109737271773447</v>
      </c>
      <c r="AG220" s="4">
        <f t="shared" si="266"/>
        <v>49.782855100716866</v>
      </c>
      <c r="AI220" s="4">
        <f t="shared" si="267"/>
        <v>-0.83193556919962219</v>
      </c>
      <c r="AJ220" s="4">
        <f t="shared" si="267"/>
        <v>1.0396466916520168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1.086848085287663</v>
      </c>
      <c r="AU220" s="4">
        <f t="shared" si="267"/>
        <v>-5.6937739635039009E-2</v>
      </c>
      <c r="AV220" s="4">
        <f t="shared" si="267"/>
        <v>0.49026272822655415</v>
      </c>
      <c r="AW220" s="4">
        <f t="shared" si="267"/>
        <v>0.34014489928313196</v>
      </c>
      <c r="AY220" s="2">
        <f t="shared" si="258"/>
        <v>56.498935569199624</v>
      </c>
      <c r="AZ220" s="2">
        <f t="shared" si="258"/>
        <v>53.055353308347982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>
        <f t="shared" si="258"/>
        <v>47.945151914712334</v>
      </c>
      <c r="BK220" s="2">
        <f t="shared" si="258"/>
        <v>48.072937739635037</v>
      </c>
      <c r="BL220" s="2">
        <f t="shared" si="258"/>
        <v>47.109737271773447</v>
      </c>
      <c r="BM220" s="2">
        <f t="shared" si="258"/>
        <v>49.782855100716866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55.667000000000002</v>
      </c>
      <c r="CV220" s="2">
        <f t="shared" si="288"/>
        <v>54.094999999999999</v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>
        <f t="shared" si="298"/>
        <v>49.031999999999996</v>
      </c>
      <c r="DG220" s="2">
        <f t="shared" si="299"/>
        <v>48.015999999999998</v>
      </c>
      <c r="DH220" s="2">
        <f t="shared" si="300"/>
        <v>47.6</v>
      </c>
      <c r="DI220" s="2">
        <f t="shared" si="301"/>
        <v>50.122999999999998</v>
      </c>
      <c r="DK220" s="2">
        <f t="shared" si="268"/>
        <v>120.49441618846271</v>
      </c>
      <c r="DL220" s="2">
        <f t="shared" si="268"/>
        <v>89.948561461794043</v>
      </c>
      <c r="DM220" s="2">
        <f t="shared" si="268"/>
        <v>104.4464132487667</v>
      </c>
      <c r="DN220" s="2">
        <f t="shared" si="268"/>
        <v>99.125305345816955</v>
      </c>
      <c r="DO220" s="2">
        <f t="shared" si="268"/>
        <v>85.877224101479925</v>
      </c>
      <c r="DP220" s="2">
        <f t="shared" si="268"/>
        <v>92.665801285687309</v>
      </c>
      <c r="DQ220" s="2">
        <f t="shared" si="268"/>
        <v>91.747170580296881</v>
      </c>
      <c r="DR220" s="2">
        <f t="shared" si="268"/>
        <v>101.47206433964327</v>
      </c>
      <c r="DS220" s="2">
        <f t="shared" si="268"/>
        <v>112.25713893387315</v>
      </c>
      <c r="DT220" s="2">
        <f t="shared" si="268"/>
        <v>118.92842176386915</v>
      </c>
      <c r="DU220" s="2">
        <f t="shared" si="268"/>
        <v>113.99632891986063</v>
      </c>
      <c r="DV220" s="2">
        <f t="shared" si="268"/>
        <v>107.10421141649049</v>
      </c>
      <c r="DW220" s="2">
        <f t="shared" si="268"/>
        <v>107.39031437632136</v>
      </c>
      <c r="DX220" s="2">
        <f t="shared" si="268"/>
        <v>95.674345212926596</v>
      </c>
      <c r="DY220" s="2">
        <f t="shared" si="268"/>
        <v>85.910150750750716</v>
      </c>
      <c r="EA220" s="2">
        <f t="shared" si="240"/>
        <v>56.000903779628445</v>
      </c>
      <c r="EB220" s="2">
        <f t="shared" si="240"/>
        <v>48.781994205927063</v>
      </c>
      <c r="EC220" s="2">
        <f t="shared" si="240"/>
        <v>50.050583896396404</v>
      </c>
      <c r="ED220" s="2">
        <f t="shared" si="240"/>
        <v>51.106345904458067</v>
      </c>
      <c r="EE220" s="2">
        <f t="shared" si="240"/>
        <v>49.220132248982068</v>
      </c>
      <c r="EF220" s="2">
        <f t="shared" si="239"/>
        <v>49.45233602441666</v>
      </c>
      <c r="EG220" s="2">
        <f t="shared" si="239"/>
        <v>46.590790837375266</v>
      </c>
      <c r="EH220" s="2">
        <f t="shared" si="239"/>
        <v>44.560266669454215</v>
      </c>
      <c r="EI220" s="2">
        <f t="shared" si="239"/>
        <v>42.938831366172899</v>
      </c>
      <c r="EJ220" s="2">
        <f t="shared" si="239"/>
        <v>42.596417744640803</v>
      </c>
      <c r="EK220" s="2">
        <f t="shared" si="239"/>
        <v>43.018886960517477</v>
      </c>
      <c r="EL220" s="2">
        <f t="shared" si="254"/>
        <v>47.434842741507893</v>
      </c>
      <c r="EM220" s="2">
        <f t="shared" si="255"/>
        <v>48.308357010849377</v>
      </c>
      <c r="EN220" s="2">
        <f t="shared" si="256"/>
        <v>46.71869906792984</v>
      </c>
      <c r="EO220" s="2">
        <f t="shared" si="257"/>
        <v>48.618215555834006</v>
      </c>
      <c r="EQ220" s="2">
        <f t="shared" si="269"/>
        <v>56.527823651727829</v>
      </c>
      <c r="ER220" s="2">
        <f t="shared" si="269"/>
        <v>53.234975680047867</v>
      </c>
      <c r="ES220" s="2">
        <f t="shared" si="269"/>
        <v>50.082300529922605</v>
      </c>
      <c r="ET220" s="2">
        <f t="shared" si="269"/>
        <v>50.981222807920474</v>
      </c>
      <c r="EU220" s="2">
        <f t="shared" si="269"/>
        <v>49.603115171018743</v>
      </c>
      <c r="EV220" s="2">
        <f t="shared" si="269"/>
        <v>48.857978140377867</v>
      </c>
      <c r="EW220" s="2">
        <f t="shared" si="269"/>
        <v>46.740126625273135</v>
      </c>
      <c r="EX220" s="2">
        <f t="shared" si="269"/>
        <v>45.041274293989567</v>
      </c>
      <c r="EY220" s="2">
        <f t="shared" si="269"/>
        <v>44.212916406758794</v>
      </c>
      <c r="EZ220" s="2">
        <f t="shared" si="269"/>
        <v>44.599558100718866</v>
      </c>
      <c r="FA220" s="2">
        <f t="shared" si="269"/>
        <v>44.974735961857895</v>
      </c>
      <c r="FB220" s="2">
        <f t="shared" si="269"/>
        <v>47.971649120144406</v>
      </c>
      <c r="FC220" s="2">
        <f t="shared" si="269"/>
        <v>48.059276098235003</v>
      </c>
      <c r="FD220" s="2">
        <f t="shared" si="269"/>
        <v>47.13252513022335</v>
      </c>
      <c r="FE220" s="2">
        <f t="shared" si="269"/>
        <v>49.873380574496196</v>
      </c>
      <c r="FG220" s="2">
        <f t="shared" si="270"/>
        <v>0.99999897867686682</v>
      </c>
      <c r="FH220" s="2">
        <f t="shared" si="270"/>
        <v>0.99999900647525841</v>
      </c>
      <c r="FI220" s="2">
        <f t="shared" si="270"/>
        <v>0.9999988664102426</v>
      </c>
      <c r="FJ220" s="2">
        <f t="shared" si="270"/>
        <v>0.99999894550446944</v>
      </c>
      <c r="FK220" s="2">
        <f t="shared" si="270"/>
        <v>0.99999880278045405</v>
      </c>
      <c r="FL220" s="2">
        <f t="shared" si="270"/>
        <v>0.99999880407240727</v>
      </c>
      <c r="FM220" s="2">
        <f t="shared" si="270"/>
        <v>0.99999878051189839</v>
      </c>
      <c r="FN220" s="2">
        <f t="shared" si="270"/>
        <v>0.99999874627381513</v>
      </c>
      <c r="FO220" s="2">
        <f t="shared" si="270"/>
        <v>0.9999987273793024</v>
      </c>
      <c r="FP220" s="2">
        <f t="shared" si="270"/>
        <v>0.99999860825895959</v>
      </c>
      <c r="FQ220" s="2">
        <f t="shared" si="270"/>
        <v>0.99999876901518436</v>
      </c>
      <c r="FR220" s="2">
        <f t="shared" si="270"/>
        <v>0.9999988616320945</v>
      </c>
      <c r="FS220" s="2">
        <f t="shared" si="270"/>
        <v>0.99999889006016562</v>
      </c>
      <c r="FT220" s="2">
        <f t="shared" si="270"/>
        <v>0.99999882440265186</v>
      </c>
      <c r="FU220" s="2">
        <f t="shared" si="270"/>
        <v>0.99999857933615588</v>
      </c>
      <c r="FW220" s="2">
        <f t="shared" si="260"/>
        <v>0.9450505612380653</v>
      </c>
      <c r="FX220" s="2">
        <f t="shared" si="260"/>
        <v>0.95965326315702804</v>
      </c>
      <c r="FY220" s="2">
        <f t="shared" si="260"/>
        <v>0.9605492890569951</v>
      </c>
      <c r="FZ220" s="2">
        <f t="shared" si="260"/>
        <v>0.96238535172302209</v>
      </c>
      <c r="GA220" s="2">
        <f t="shared" si="260"/>
        <v>0.96074997055408429</v>
      </c>
      <c r="GB220" s="2">
        <f t="shared" si="260"/>
        <v>0.96393491571785628</v>
      </c>
      <c r="GC220" s="2">
        <f t="shared" si="260"/>
        <v>0.97318210819618012</v>
      </c>
      <c r="GD220" s="2">
        <f t="shared" si="260"/>
        <v>0.97523239793382943</v>
      </c>
      <c r="GE220" s="2">
        <f t="shared" si="260"/>
        <v>0.97135204534181785</v>
      </c>
      <c r="GF220" s="2">
        <f t="shared" si="260"/>
        <v>0.96614593555403605</v>
      </c>
      <c r="GG220" s="2">
        <f t="shared" si="260"/>
        <v>0.95666603084372992</v>
      </c>
      <c r="GH220" s="2">
        <f t="shared" si="260"/>
        <v>0.95051263885166637</v>
      </c>
      <c r="GI220" s="2">
        <f t="shared" si="260"/>
        <v>0.94541507079221798</v>
      </c>
      <c r="GJ220" s="2">
        <f t="shared" si="260"/>
        <v>0.944794654906285</v>
      </c>
      <c r="GK220" s="2">
        <f t="shared" si="260"/>
        <v>0.92783542264436536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1.2977154496148817E-233</v>
      </c>
      <c r="HD220" s="86">
        <f t="shared" si="271"/>
        <v>1.1327546771586704E-304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8.5194057050323673E-105</v>
      </c>
      <c r="HT220" s="86">
        <f t="shared" si="262"/>
        <v>5.8493420086289731E-108</v>
      </c>
      <c r="HU220" s="86">
        <f t="shared" si="262"/>
        <v>2.4894980324585632E-117</v>
      </c>
      <c r="HV220" s="86">
        <f t="shared" si="262"/>
        <v>1.3789880149781046E-126</v>
      </c>
      <c r="HW220" s="86">
        <f t="shared" si="262"/>
        <v>3.0867915719268451E-131</v>
      </c>
      <c r="HX220" s="86">
        <f t="shared" si="262"/>
        <v>5.2647241673363664E-132</v>
      </c>
      <c r="HY220" s="86">
        <f t="shared" si="262"/>
        <v>1.5812639559383738E-153</v>
      </c>
      <c r="HZ220" s="86">
        <f t="shared" si="262"/>
        <v>3.0994109203498266E-163</v>
      </c>
      <c r="IA220" s="86">
        <f t="shared" si="262"/>
        <v>8.268514645276055E-157</v>
      </c>
      <c r="IB220" s="86">
        <f t="shared" si="262"/>
        <v>2.3602691645598597E-188</v>
      </c>
      <c r="IC220" s="86">
        <f t="shared" si="262"/>
        <v>1.5483907802231096E-124</v>
      </c>
      <c r="ID220" s="86">
        <f t="shared" si="262"/>
        <v>3.0655660447095166E-117</v>
      </c>
      <c r="IE220" s="86">
        <f t="shared" si="262"/>
        <v>3.0207447542444461E-109</v>
      </c>
      <c r="IF220" s="86">
        <f t="shared" si="262"/>
        <v>1.5345814052648271E-99</v>
      </c>
      <c r="IG220" s="86">
        <f t="shared" si="262"/>
        <v>9.25570308087235E-109</v>
      </c>
      <c r="II220" s="86">
        <f t="shared" si="263"/>
        <v>8.8166902589245984E-26</v>
      </c>
      <c r="IJ220" s="86">
        <f t="shared" si="263"/>
        <v>2.9732889064092617E-30</v>
      </c>
      <c r="IK220" s="86">
        <f t="shared" si="263"/>
        <v>2.4376904979205474E-33</v>
      </c>
      <c r="IL220" s="86">
        <f t="shared" si="263"/>
        <v>5.0799547756532156E-36</v>
      </c>
      <c r="IM220" s="86">
        <f t="shared" si="263"/>
        <v>1.990610706928695E-36</v>
      </c>
      <c r="IN220" s="86">
        <f t="shared" si="263"/>
        <v>6.3784332568612694E-38</v>
      </c>
      <c r="IO220" s="86">
        <f t="shared" si="263"/>
        <v>6.2743583316169985E-49</v>
      </c>
      <c r="IP220" s="86">
        <f t="shared" si="263"/>
        <v>2.1530131272283734E-53</v>
      </c>
      <c r="IQ220" s="86">
        <f t="shared" si="263"/>
        <v>1.5772044454321046E-48</v>
      </c>
      <c r="IR220" s="86">
        <f t="shared" si="263"/>
        <v>2.1634054150399076E-54</v>
      </c>
      <c r="IS220" s="86">
        <f t="shared" si="263"/>
        <v>1.4427720468348309E-33</v>
      </c>
      <c r="IT220" s="86">
        <f t="shared" si="263"/>
        <v>5.0071896628608028E-30</v>
      </c>
      <c r="IU220" s="86">
        <f t="shared" si="263"/>
        <v>6.8837263478816342E-27</v>
      </c>
      <c r="IV220" s="86">
        <f t="shared" si="263"/>
        <v>2.4755949943307741E-5</v>
      </c>
      <c r="IW220" s="86">
        <f t="shared" si="263"/>
        <v>1.0580603531454104E-22</v>
      </c>
      <c r="IY220" s="86">
        <f t="shared" si="264"/>
        <v>8.8166902589245984E-26</v>
      </c>
      <c r="IZ220" s="86">
        <f t="shared" si="264"/>
        <v>2.9732889064092617E-30</v>
      </c>
      <c r="JA220" s="86">
        <f t="shared" si="264"/>
        <v>2.4376904979205474E-33</v>
      </c>
      <c r="JB220" s="86">
        <f t="shared" si="264"/>
        <v>5.0799547756532156E-36</v>
      </c>
      <c r="JC220" s="86">
        <f t="shared" si="264"/>
        <v>1.990610706928695E-36</v>
      </c>
      <c r="JD220" s="86">
        <f t="shared" si="264"/>
        <v>6.3784332568612694E-38</v>
      </c>
      <c r="JE220" s="86">
        <f t="shared" si="264"/>
        <v>6.2743583316169985E-49</v>
      </c>
      <c r="JF220" s="86">
        <f t="shared" si="264"/>
        <v>2.1530131272283734E-53</v>
      </c>
      <c r="JG220" s="86">
        <f t="shared" si="264"/>
        <v>1.5772044454321046E-48</v>
      </c>
      <c r="JH220" s="86">
        <f t="shared" si="264"/>
        <v>2.1634054150399076E-54</v>
      </c>
      <c r="JI220" s="86">
        <f t="shared" si="264"/>
        <v>1.4427720468348309E-33</v>
      </c>
      <c r="JJ220" s="86">
        <f t="shared" si="264"/>
        <v>5.0071896628608028E-30</v>
      </c>
      <c r="JK220" s="86">
        <f t="shared" si="264"/>
        <v>6.8837263478816342E-27</v>
      </c>
      <c r="JL220" s="86">
        <f t="shared" si="264"/>
        <v>2.4755949943307741E-5</v>
      </c>
      <c r="JM220" s="86">
        <f t="shared" si="264"/>
        <v>1.0580603531454104E-22</v>
      </c>
    </row>
    <row r="221" spans="2:273" x14ac:dyDescent="0.25">
      <c r="B221" s="2">
        <v>194</v>
      </c>
      <c r="C221" s="37">
        <v>56.7</v>
      </c>
      <c r="D221" s="37">
        <v>53.81</v>
      </c>
      <c r="E221" s="37">
        <v>51.048000000000002</v>
      </c>
      <c r="F221" s="37">
        <v>51.555999999999997</v>
      </c>
      <c r="G221" s="37">
        <v>49.661000000000001</v>
      </c>
      <c r="H221" s="37">
        <v>50.371000000000002</v>
      </c>
      <c r="I221" s="37">
        <v>46.838999999999999</v>
      </c>
      <c r="J221" s="37">
        <v>46.371000000000002</v>
      </c>
      <c r="K221" s="37">
        <v>44.902999999999999</v>
      </c>
      <c r="L221" s="37">
        <v>45</v>
      </c>
      <c r="M221" s="37">
        <v>45.854999999999997</v>
      </c>
      <c r="N221" s="37">
        <v>48.113</v>
      </c>
      <c r="O221" s="37">
        <v>48.902999999999999</v>
      </c>
      <c r="P221" s="37">
        <v>46.862000000000002</v>
      </c>
      <c r="Q221" s="37">
        <v>50.768999999999998</v>
      </c>
      <c r="S221" s="4">
        <f t="shared" si="266"/>
        <v>56.40724607808437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>
        <f t="shared" si="266"/>
        <v>47.920096567897453</v>
      </c>
      <c r="AF221" s="4">
        <f t="shared" si="266"/>
        <v>46.962789859210247</v>
      </c>
      <c r="AG221" s="4">
        <f t="shared" si="266"/>
        <v>49.625468134396201</v>
      </c>
      <c r="AI221" s="4">
        <f t="shared" si="267"/>
        <v>0.29275392191563299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0.98290343210254605</v>
      </c>
      <c r="AV221" s="4">
        <f t="shared" si="267"/>
        <v>-0.10078985921024497</v>
      </c>
      <c r="AW221" s="4">
        <f t="shared" si="267"/>
        <v>1.1435318656037978</v>
      </c>
      <c r="AY221" s="2">
        <f t="shared" si="258"/>
        <v>56.40724607808437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>
        <f t="shared" si="258"/>
        <v>47.920096567897453</v>
      </c>
      <c r="BL221" s="2">
        <f t="shared" si="258"/>
        <v>46.962789859210247</v>
      </c>
      <c r="BM221" s="2">
        <f t="shared" si="258"/>
        <v>49.625468134396201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56.7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>
        <f t="shared" si="299"/>
        <v>48.902999999999999</v>
      </c>
      <c r="DH221" s="2">
        <f t="shared" si="300"/>
        <v>46.862000000000002</v>
      </c>
      <c r="DI221" s="2">
        <f t="shared" si="301"/>
        <v>50.768999999999998</v>
      </c>
      <c r="DK221" s="2">
        <f t="shared" si="268"/>
        <v>120.71109951676232</v>
      </c>
      <c r="DL221" s="2">
        <f t="shared" si="268"/>
        <v>90.00313787375417</v>
      </c>
      <c r="DM221" s="2">
        <f t="shared" si="268"/>
        <v>104.61092917547566</v>
      </c>
      <c r="DN221" s="2">
        <f t="shared" si="268"/>
        <v>99.264151766837784</v>
      </c>
      <c r="DO221" s="2">
        <f t="shared" si="268"/>
        <v>85.93418287526427</v>
      </c>
      <c r="DP221" s="2">
        <f t="shared" si="268"/>
        <v>92.765610620425178</v>
      </c>
      <c r="DQ221" s="2">
        <f t="shared" si="268"/>
        <v>91.846228677462875</v>
      </c>
      <c r="DR221" s="2">
        <f t="shared" si="268"/>
        <v>101.62448090600721</v>
      </c>
      <c r="DS221" s="2">
        <f t="shared" si="268"/>
        <v>112.46845452091769</v>
      </c>
      <c r="DT221" s="2">
        <f t="shared" si="268"/>
        <v>119.17824561403511</v>
      </c>
      <c r="DU221" s="2">
        <f t="shared" si="268"/>
        <v>114.19720905923346</v>
      </c>
      <c r="DV221" s="2">
        <f t="shared" si="268"/>
        <v>107.25498308668077</v>
      </c>
      <c r="DW221" s="2">
        <f t="shared" si="268"/>
        <v>107.5474492600423</v>
      </c>
      <c r="DX221" s="2">
        <f t="shared" si="268"/>
        <v>95.796304288734504</v>
      </c>
      <c r="DY221" s="2">
        <f t="shared" si="268"/>
        <v>85.952292835692788</v>
      </c>
      <c r="EA221" s="2">
        <f t="shared" si="240"/>
        <v>55.899925432415117</v>
      </c>
      <c r="EB221" s="2">
        <f t="shared" si="240"/>
        <v>48.642444718844992</v>
      </c>
      <c r="EC221" s="2">
        <f t="shared" si="240"/>
        <v>49.923556024774783</v>
      </c>
      <c r="ED221" s="2">
        <f t="shared" si="240"/>
        <v>50.99149715673682</v>
      </c>
      <c r="EE221" s="2">
        <f t="shared" si="240"/>
        <v>49.106179385774936</v>
      </c>
      <c r="EF221" s="2">
        <f t="shared" si="239"/>
        <v>49.357168881887695</v>
      </c>
      <c r="EG221" s="2">
        <f t="shared" si="239"/>
        <v>46.482551332441332</v>
      </c>
      <c r="EH221" s="2">
        <f t="shared" si="239"/>
        <v>44.413015122372762</v>
      </c>
      <c r="EI221" s="2">
        <f t="shared" si="239"/>
        <v>42.76631145806698</v>
      </c>
      <c r="EJ221" s="2">
        <f t="shared" si="239"/>
        <v>42.41191698593606</v>
      </c>
      <c r="EK221" s="2">
        <f t="shared" si="239"/>
        <v>42.828257749814426</v>
      </c>
      <c r="EL221" s="2">
        <f t="shared" si="254"/>
        <v>47.274601074546673</v>
      </c>
      <c r="EM221" s="2">
        <f t="shared" si="255"/>
        <v>48.159199711233029</v>
      </c>
      <c r="EN221" s="2">
        <f t="shared" si="256"/>
        <v>46.564793965047926</v>
      </c>
      <c r="EO221" s="2">
        <f t="shared" si="257"/>
        <v>48.439447731778699</v>
      </c>
      <c r="EQ221" s="2">
        <f t="shared" si="269"/>
        <v>56.434084891060536</v>
      </c>
      <c r="ER221" s="2">
        <f t="shared" si="269"/>
        <v>53.152034733053682</v>
      </c>
      <c r="ES221" s="2">
        <f t="shared" si="269"/>
        <v>49.955678908841158</v>
      </c>
      <c r="ET221" s="2">
        <f t="shared" si="269"/>
        <v>50.864971831746502</v>
      </c>
      <c r="EU221" s="2">
        <f t="shared" si="269"/>
        <v>49.493992773078318</v>
      </c>
      <c r="EV221" s="2">
        <f t="shared" si="269"/>
        <v>48.755583043805302</v>
      </c>
      <c r="EW221" s="2">
        <f t="shared" si="269"/>
        <v>46.633623776035677</v>
      </c>
      <c r="EX221" s="2">
        <f t="shared" si="269"/>
        <v>44.899978527824011</v>
      </c>
      <c r="EY221" s="2">
        <f t="shared" si="269"/>
        <v>44.055703449991398</v>
      </c>
      <c r="EZ221" s="2">
        <f t="shared" si="269"/>
        <v>44.439248431207886</v>
      </c>
      <c r="FA221" s="2">
        <f t="shared" si="269"/>
        <v>44.808812782227918</v>
      </c>
      <c r="FB221" s="2">
        <f t="shared" si="269"/>
        <v>47.818235248359436</v>
      </c>
      <c r="FC221" s="2">
        <f t="shared" si="269"/>
        <v>47.907443001277471</v>
      </c>
      <c r="FD221" s="2">
        <f t="shared" si="269"/>
        <v>46.983943365036041</v>
      </c>
      <c r="FE221" s="2">
        <f t="shared" si="269"/>
        <v>49.709544996980568</v>
      </c>
      <c r="FG221" s="2">
        <f t="shared" si="270"/>
        <v>0.99999906854214837</v>
      </c>
      <c r="FH221" s="2">
        <f t="shared" si="270"/>
        <v>0.9999990938945873</v>
      </c>
      <c r="FI221" s="2">
        <f t="shared" si="270"/>
        <v>0.99999896615375072</v>
      </c>
      <c r="FJ221" s="2">
        <f t="shared" si="270"/>
        <v>0.99999903828855685</v>
      </c>
      <c r="FK221" s="2">
        <f t="shared" si="270"/>
        <v>0.999998908122682</v>
      </c>
      <c r="FL221" s="2">
        <f t="shared" si="270"/>
        <v>0.99999890930095758</v>
      </c>
      <c r="FM221" s="2">
        <f t="shared" si="270"/>
        <v>0.99999888781351354</v>
      </c>
      <c r="FN221" s="2">
        <f t="shared" si="270"/>
        <v>0.99999885658800369</v>
      </c>
      <c r="FO221" s="2">
        <f t="shared" si="270"/>
        <v>0.99999883935599942</v>
      </c>
      <c r="FP221" s="2">
        <f t="shared" si="270"/>
        <v>0.99999873071693013</v>
      </c>
      <c r="FQ221" s="2">
        <f t="shared" si="270"/>
        <v>0.99999887732838344</v>
      </c>
      <c r="FR221" s="2">
        <f t="shared" si="270"/>
        <v>0.99999896179602699</v>
      </c>
      <c r="FS221" s="2">
        <f t="shared" si="270"/>
        <v>0.9999989877227411</v>
      </c>
      <c r="FT221" s="2">
        <f t="shared" si="270"/>
        <v>0.99999892784236488</v>
      </c>
      <c r="FU221" s="2">
        <f t="shared" si="270"/>
        <v>0.99999870433901317</v>
      </c>
      <c r="FW221" s="2">
        <f t="shared" si="260"/>
        <v>0.94964203775150424</v>
      </c>
      <c r="FX221" s="2">
        <f t="shared" si="260"/>
        <v>0.96307224233847266</v>
      </c>
      <c r="FY221" s="2">
        <f t="shared" si="260"/>
        <v>0.96389519574154181</v>
      </c>
      <c r="FZ221" s="2">
        <f t="shared" si="260"/>
        <v>0.96558111752009923</v>
      </c>
      <c r="GA221" s="2">
        <f t="shared" si="260"/>
        <v>0.96407949345981903</v>
      </c>
      <c r="GB221" s="2">
        <f t="shared" si="260"/>
        <v>0.96700354335232985</v>
      </c>
      <c r="GC221" s="2">
        <f t="shared" si="260"/>
        <v>0.97548394184120879</v>
      </c>
      <c r="GD221" s="2">
        <f t="shared" si="260"/>
        <v>0.97736234464954341</v>
      </c>
      <c r="GE221" s="2">
        <f t="shared" si="260"/>
        <v>0.97380672920022504</v>
      </c>
      <c r="GF221" s="2">
        <f t="shared" si="260"/>
        <v>0.96903248050950275</v>
      </c>
      <c r="GG221" s="2">
        <f t="shared" si="260"/>
        <v>0.96032768306339578</v>
      </c>
      <c r="GH221" s="2">
        <f t="shared" si="260"/>
        <v>0.95466960575732907</v>
      </c>
      <c r="GI221" s="2">
        <f t="shared" si="260"/>
        <v>0.94997770169566043</v>
      </c>
      <c r="GJ221" s="2">
        <f t="shared" si="260"/>
        <v>0.94940636974291615</v>
      </c>
      <c r="GK221" s="2">
        <f t="shared" si="260"/>
        <v>0.93376454794514763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4.1902568731594473E-238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4.0320032222676531E-108</v>
      </c>
      <c r="HT221" s="86">
        <f t="shared" si="262"/>
        <v>2.9452677897022196E-111</v>
      </c>
      <c r="HU221" s="86">
        <f t="shared" si="262"/>
        <v>6.3305570592208826E-121</v>
      </c>
      <c r="HV221" s="86">
        <f t="shared" si="262"/>
        <v>2.0359106093037832E-130</v>
      </c>
      <c r="HW221" s="86">
        <f t="shared" si="262"/>
        <v>3.2410952306542294E-135</v>
      </c>
      <c r="HX221" s="86">
        <f t="shared" si="262"/>
        <v>5.6904261713526642E-136</v>
      </c>
      <c r="HY221" s="86">
        <f t="shared" si="262"/>
        <v>5.336110103555457E-158</v>
      </c>
      <c r="HZ221" s="86">
        <f t="shared" si="262"/>
        <v>5.927927698769342E-168</v>
      </c>
      <c r="IA221" s="86">
        <f t="shared" si="262"/>
        <v>2.1378659978101839E-161</v>
      </c>
      <c r="IB221" s="86">
        <f t="shared" si="262"/>
        <v>5.7451641072518062E-194</v>
      </c>
      <c r="IC221" s="86">
        <f t="shared" si="262"/>
        <v>2.2590063990996829E-128</v>
      </c>
      <c r="ID221" s="86">
        <f t="shared" si="262"/>
        <v>6.5003302557747203E-121</v>
      </c>
      <c r="IE221" s="86">
        <f t="shared" si="262"/>
        <v>1.0373578863837432E-112</v>
      </c>
      <c r="IF221" s="86">
        <f t="shared" si="262"/>
        <v>8.3281217359538497E-103</v>
      </c>
      <c r="IG221" s="86">
        <f t="shared" si="262"/>
        <v>2.3064759195601959E-112</v>
      </c>
      <c r="II221" s="86">
        <f t="shared" si="263"/>
        <v>2.2751156550747792E-27</v>
      </c>
      <c r="IJ221" s="86">
        <f t="shared" si="263"/>
        <v>6.1391903162768007E-32</v>
      </c>
      <c r="IK221" s="86">
        <f t="shared" si="263"/>
        <v>3.4276260266925018E-35</v>
      </c>
      <c r="IL221" s="86">
        <f t="shared" si="263"/>
        <v>5.358871514723263E-38</v>
      </c>
      <c r="IM221" s="86">
        <f t="shared" si="263"/>
        <v>1.8656338835780421E-38</v>
      </c>
      <c r="IN221" s="86">
        <f t="shared" si="263"/>
        <v>5.5864542320192015E-40</v>
      </c>
      <c r="IO221" s="86">
        <f t="shared" si="263"/>
        <v>2.2311193867876199E-51</v>
      </c>
      <c r="IP221" s="86">
        <f t="shared" si="263"/>
        <v>5.1686711972747007E-56</v>
      </c>
      <c r="IQ221" s="86">
        <f t="shared" si="263"/>
        <v>5.2741581951393761E-51</v>
      </c>
      <c r="IR221" s="86">
        <f t="shared" si="263"/>
        <v>2.5415000959074648E-57</v>
      </c>
      <c r="IS221" s="86">
        <f t="shared" si="263"/>
        <v>1.714284231877212E-35</v>
      </c>
      <c r="IT221" s="86">
        <f t="shared" si="263"/>
        <v>8.0342941608323378E-32</v>
      </c>
      <c r="IU221" s="86">
        <f t="shared" si="263"/>
        <v>1.5185659827310143E-28</v>
      </c>
      <c r="IV221" s="86">
        <f t="shared" si="263"/>
        <v>1.3381082648349786E-5</v>
      </c>
      <c r="IW221" s="86">
        <f t="shared" si="263"/>
        <v>2.993160821403125E-24</v>
      </c>
      <c r="IY221" s="86">
        <f t="shared" si="264"/>
        <v>2.2751156550747792E-27</v>
      </c>
      <c r="IZ221" s="86">
        <f t="shared" si="264"/>
        <v>6.1391903162768007E-32</v>
      </c>
      <c r="JA221" s="86">
        <f t="shared" si="264"/>
        <v>3.4276260266925018E-35</v>
      </c>
      <c r="JB221" s="86">
        <f t="shared" si="264"/>
        <v>5.358871514723263E-38</v>
      </c>
      <c r="JC221" s="86">
        <f t="shared" si="264"/>
        <v>1.8656338835780421E-38</v>
      </c>
      <c r="JD221" s="86">
        <f t="shared" si="264"/>
        <v>5.5864542320192015E-40</v>
      </c>
      <c r="JE221" s="86">
        <f t="shared" si="264"/>
        <v>2.2311193867876199E-51</v>
      </c>
      <c r="JF221" s="86">
        <f t="shared" si="264"/>
        <v>5.1686711972747007E-56</v>
      </c>
      <c r="JG221" s="86">
        <f t="shared" si="264"/>
        <v>5.2741581951393761E-51</v>
      </c>
      <c r="JH221" s="86">
        <f t="shared" si="264"/>
        <v>2.5415000959074648E-57</v>
      </c>
      <c r="JI221" s="86">
        <f t="shared" si="264"/>
        <v>1.714284231877212E-35</v>
      </c>
      <c r="JJ221" s="86">
        <f t="shared" si="264"/>
        <v>8.0342941608323378E-32</v>
      </c>
      <c r="JK221" s="86">
        <f t="shared" si="264"/>
        <v>1.5185659827310143E-28</v>
      </c>
      <c r="JL221" s="86">
        <f t="shared" si="264"/>
        <v>1.3381082648349786E-5</v>
      </c>
      <c r="JM221" s="86">
        <f t="shared" si="264"/>
        <v>2.993160821403125E-24</v>
      </c>
    </row>
    <row r="222" spans="2:273" x14ac:dyDescent="0.25">
      <c r="B222" s="2">
        <v>195</v>
      </c>
      <c r="C222" s="37">
        <v>58.1</v>
      </c>
      <c r="D222" s="37">
        <v>54.491999999999997</v>
      </c>
      <c r="E222" s="37">
        <v>51.158999999999999</v>
      </c>
      <c r="F222" s="37">
        <v>51</v>
      </c>
      <c r="G222" s="37">
        <v>50.871000000000002</v>
      </c>
      <c r="H222" s="37">
        <v>49.628999999999998</v>
      </c>
      <c r="I222" s="37">
        <v>47.064999999999998</v>
      </c>
      <c r="J222" s="37">
        <v>46.531999999999996</v>
      </c>
      <c r="K222" s="37">
        <v>44.984000000000002</v>
      </c>
      <c r="L222" s="37">
        <v>44.984000000000002</v>
      </c>
      <c r="M222" s="37">
        <v>45.71</v>
      </c>
      <c r="N222" s="37">
        <v>48.305999999999997</v>
      </c>
      <c r="O222" s="37">
        <v>49.064999999999998</v>
      </c>
      <c r="P222" s="37">
        <v>47.969000000000001</v>
      </c>
      <c r="Q222" s="37">
        <v>50.877000000000002</v>
      </c>
      <c r="S222" s="4">
        <f t="shared" si="266"/>
        <v>56.3154259540296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49.46767359878735</v>
      </c>
      <c r="AI222" s="4">
        <f t="shared" si="267"/>
        <v>1.7845740459704018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1.4093264012126525</v>
      </c>
      <c r="AY222" s="2">
        <f t="shared" si="258"/>
        <v>56.3154259540296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49.46767359878735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58.1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50.877000000000002</v>
      </c>
      <c r="DK222" s="2">
        <f t="shared" si="268"/>
        <v>120.92778284506193</v>
      </c>
      <c r="DL222" s="2">
        <f t="shared" si="268"/>
        <v>90.057714285714297</v>
      </c>
      <c r="DM222" s="2">
        <f t="shared" si="268"/>
        <v>104.77544510218461</v>
      </c>
      <c r="DN222" s="2">
        <f t="shared" si="268"/>
        <v>99.402998187858628</v>
      </c>
      <c r="DO222" s="2">
        <f t="shared" si="268"/>
        <v>85.991141649048629</v>
      </c>
      <c r="DP222" s="2">
        <f t="shared" si="268"/>
        <v>92.865419955163048</v>
      </c>
      <c r="DQ222" s="2">
        <f t="shared" si="268"/>
        <v>91.945286774628869</v>
      </c>
      <c r="DR222" s="2">
        <f t="shared" si="268"/>
        <v>101.77689747237113</v>
      </c>
      <c r="DS222" s="2">
        <f t="shared" si="268"/>
        <v>112.67977010796221</v>
      </c>
      <c r="DT222" s="2">
        <f t="shared" si="268"/>
        <v>119.42806946420106</v>
      </c>
      <c r="DU222" s="2">
        <f t="shared" si="268"/>
        <v>114.39808919860627</v>
      </c>
      <c r="DV222" s="2">
        <f t="shared" si="268"/>
        <v>107.40575475687103</v>
      </c>
      <c r="DW222" s="2">
        <f t="shared" si="268"/>
        <v>107.70458414376323</v>
      </c>
      <c r="DX222" s="2">
        <f t="shared" si="268"/>
        <v>95.918263364542412</v>
      </c>
      <c r="DY222" s="2">
        <f t="shared" si="268"/>
        <v>85.994434920634873</v>
      </c>
      <c r="EA222" s="2">
        <f t="shared" si="240"/>
        <v>55.798947085201789</v>
      </c>
      <c r="EB222" s="2">
        <f t="shared" si="240"/>
        <v>48.502895231762921</v>
      </c>
      <c r="EC222" s="2">
        <f t="shared" si="240"/>
        <v>49.796528153153162</v>
      </c>
      <c r="ED222" s="2">
        <f t="shared" si="240"/>
        <v>50.876648409015573</v>
      </c>
      <c r="EE222" s="2">
        <f t="shared" si="240"/>
        <v>48.99222652256779</v>
      </c>
      <c r="EF222" s="2">
        <f t="shared" si="239"/>
        <v>49.262001739358737</v>
      </c>
      <c r="EG222" s="2">
        <f t="shared" si="239"/>
        <v>46.374311827507391</v>
      </c>
      <c r="EH222" s="2">
        <f t="shared" si="239"/>
        <v>44.265763575291309</v>
      </c>
      <c r="EI222" s="2">
        <f t="shared" si="239"/>
        <v>42.593791549961054</v>
      </c>
      <c r="EJ222" s="2">
        <f t="shared" si="239"/>
        <v>42.227416227231316</v>
      </c>
      <c r="EK222" s="2">
        <f t="shared" si="239"/>
        <v>42.637628539111375</v>
      </c>
      <c r="EL222" s="2">
        <f t="shared" si="254"/>
        <v>47.114359407585447</v>
      </c>
      <c r="EM222" s="2">
        <f t="shared" si="255"/>
        <v>48.010042411616674</v>
      </c>
      <c r="EN222" s="2">
        <f t="shared" si="256"/>
        <v>46.410888862166004</v>
      </c>
      <c r="EO222" s="2">
        <f t="shared" si="257"/>
        <v>48.260679907723393</v>
      </c>
      <c r="EQ222" s="2">
        <f t="shared" si="269"/>
        <v>56.340346130393243</v>
      </c>
      <c r="ER222" s="2">
        <f t="shared" si="269"/>
        <v>53.069093786059497</v>
      </c>
      <c r="ES222" s="2">
        <f t="shared" si="269"/>
        <v>49.82905728775971</v>
      </c>
      <c r="ET222" s="2">
        <f t="shared" si="269"/>
        <v>50.748720855572536</v>
      </c>
      <c r="EU222" s="2">
        <f t="shared" si="269"/>
        <v>49.384870375137901</v>
      </c>
      <c r="EV222" s="2">
        <f t="shared" si="269"/>
        <v>48.653187947232723</v>
      </c>
      <c r="EW222" s="2">
        <f t="shared" si="269"/>
        <v>46.527120926798219</v>
      </c>
      <c r="EX222" s="2">
        <f t="shared" si="269"/>
        <v>44.758682761658449</v>
      </c>
      <c r="EY222" s="2">
        <f t="shared" si="269"/>
        <v>43.89849049322401</v>
      </c>
      <c r="EZ222" s="2">
        <f t="shared" si="269"/>
        <v>44.278938761696914</v>
      </c>
      <c r="FA222" s="2">
        <f t="shared" si="269"/>
        <v>44.64288960259794</v>
      </c>
      <c r="FB222" s="2">
        <f t="shared" si="269"/>
        <v>47.664821376574466</v>
      </c>
      <c r="FC222" s="2">
        <f t="shared" si="269"/>
        <v>47.75560990431994</v>
      </c>
      <c r="FD222" s="2">
        <f t="shared" si="269"/>
        <v>46.835361599848738</v>
      </c>
      <c r="FE222" s="2">
        <f t="shared" si="269"/>
        <v>49.545709419464934</v>
      </c>
      <c r="FG222" s="2">
        <f t="shared" si="270"/>
        <v>0.99999915050027333</v>
      </c>
      <c r="FH222" s="2">
        <f t="shared" si="270"/>
        <v>0.9999991736219761</v>
      </c>
      <c r="FI222" s="2">
        <f t="shared" si="270"/>
        <v>0.99999905712092862</v>
      </c>
      <c r="FJ222" s="2">
        <f t="shared" si="270"/>
        <v>0.99999912290866522</v>
      </c>
      <c r="FK222" s="2">
        <f t="shared" si="270"/>
        <v>0.999999004195955</v>
      </c>
      <c r="FL222" s="2">
        <f t="shared" si="270"/>
        <v>0.99999900527055541</v>
      </c>
      <c r="FM222" s="2">
        <f t="shared" si="270"/>
        <v>0.99999898567376966</v>
      </c>
      <c r="FN222" s="2">
        <f t="shared" si="270"/>
        <v>0.9999989571957606</v>
      </c>
      <c r="FO222" s="2">
        <f t="shared" si="270"/>
        <v>0.99999894147998269</v>
      </c>
      <c r="FP222" s="2">
        <f t="shared" si="270"/>
        <v>0.99999884239995274</v>
      </c>
      <c r="FQ222" s="2">
        <f t="shared" si="270"/>
        <v>0.99999897611121558</v>
      </c>
      <c r="FR222" s="2">
        <f t="shared" si="270"/>
        <v>0.99999905314663662</v>
      </c>
      <c r="FS222" s="2">
        <f t="shared" si="270"/>
        <v>0.99999907679208522</v>
      </c>
      <c r="FT222" s="2">
        <f t="shared" si="270"/>
        <v>0.99999902218052306</v>
      </c>
      <c r="FU222" s="2">
        <f t="shared" si="270"/>
        <v>0.99999881834300108</v>
      </c>
      <c r="FW222" s="2">
        <f t="shared" si="260"/>
        <v>0.95386858637146443</v>
      </c>
      <c r="FX222" s="2">
        <f t="shared" si="260"/>
        <v>0.96621169835721976</v>
      </c>
      <c r="FY222" s="2">
        <f t="shared" si="260"/>
        <v>0.9669670871680206</v>
      </c>
      <c r="FZ222" s="2">
        <f t="shared" si="260"/>
        <v>0.96851425187118145</v>
      </c>
      <c r="GA222" s="2">
        <f t="shared" si="260"/>
        <v>0.96713623897691159</v>
      </c>
      <c r="GB222" s="2">
        <f t="shared" si="260"/>
        <v>0.96981924918188012</v>
      </c>
      <c r="GC222" s="2">
        <f t="shared" si="260"/>
        <v>0.97759275348780261</v>
      </c>
      <c r="GD222" s="2">
        <f t="shared" si="260"/>
        <v>0.97931300717769521</v>
      </c>
      <c r="GE222" s="2">
        <f t="shared" si="260"/>
        <v>0.97605626942401502</v>
      </c>
      <c r="GF222" s="2">
        <f t="shared" si="260"/>
        <v>0.97168012037744966</v>
      </c>
      <c r="GG222" s="2">
        <f t="shared" si="260"/>
        <v>0.9636916742289926</v>
      </c>
      <c r="GH222" s="2">
        <f t="shared" si="260"/>
        <v>0.95849263350788494</v>
      </c>
      <c r="GI222" s="2">
        <f t="shared" si="260"/>
        <v>0.9541774373915396</v>
      </c>
      <c r="GJ222" s="2">
        <f t="shared" si="260"/>
        <v>0.95365173263569025</v>
      </c>
      <c r="GK222" s="2">
        <f t="shared" si="260"/>
        <v>0.93923843124235051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1.2252826141132695E-242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1.6902682122601084E-111</v>
      </c>
      <c r="HT222" s="86">
        <f t="shared" si="262"/>
        <v>1.3207558039989245E-114</v>
      </c>
      <c r="HU222" s="86">
        <f t="shared" si="262"/>
        <v>1.4184751779042991E-124</v>
      </c>
      <c r="HV222" s="86">
        <f t="shared" si="262"/>
        <v>2.6311821924971425E-134</v>
      </c>
      <c r="HW222" s="86">
        <f t="shared" si="262"/>
        <v>2.9631306861887879E-139</v>
      </c>
      <c r="HX222" s="86">
        <f t="shared" si="262"/>
        <v>5.3642805506685294E-140</v>
      </c>
      <c r="HY222" s="86">
        <f t="shared" si="262"/>
        <v>1.5509024603522595E-162</v>
      </c>
      <c r="HZ222" s="86">
        <f t="shared" si="262"/>
        <v>9.6970294312650121E-173</v>
      </c>
      <c r="IA222" s="86">
        <f t="shared" si="262"/>
        <v>4.7393552452233128E-166</v>
      </c>
      <c r="IB222" s="86">
        <f t="shared" si="262"/>
        <v>1.1547714688844112E-199</v>
      </c>
      <c r="IC222" s="86">
        <f t="shared" si="262"/>
        <v>2.8776875596989725E-132</v>
      </c>
      <c r="ID222" s="86">
        <f t="shared" si="262"/>
        <v>1.2076635356117232E-124</v>
      </c>
      <c r="IE222" s="86">
        <f t="shared" si="262"/>
        <v>3.1399078149585114E-116</v>
      </c>
      <c r="IF222" s="86">
        <f t="shared" si="262"/>
        <v>3.9958114323292344E-106</v>
      </c>
      <c r="IG222" s="86">
        <f t="shared" si="262"/>
        <v>5.0111608837224628E-116</v>
      </c>
      <c r="II222" s="86">
        <f t="shared" si="263"/>
        <v>5.2352614495392388E-29</v>
      </c>
      <c r="IJ222" s="86">
        <f t="shared" si="263"/>
        <v>1.136043367623842E-33</v>
      </c>
      <c r="IK222" s="86">
        <f t="shared" si="263"/>
        <v>4.2757598892076004E-37</v>
      </c>
      <c r="IL222" s="86">
        <f t="shared" si="263"/>
        <v>4.9839212346655145E-40</v>
      </c>
      <c r="IM222" s="86">
        <f t="shared" si="263"/>
        <v>1.5337506441717554E-40</v>
      </c>
      <c r="IN222" s="86">
        <f t="shared" si="263"/>
        <v>4.2985209726562803E-42</v>
      </c>
      <c r="IO222" s="86">
        <f t="shared" si="263"/>
        <v>6.8866298720389455E-54</v>
      </c>
      <c r="IP222" s="86">
        <f t="shared" si="263"/>
        <v>1.0699286000563653E-58</v>
      </c>
      <c r="IQ222" s="86">
        <f t="shared" si="263"/>
        <v>1.5244081855403006E-53</v>
      </c>
      <c r="IR222" s="86">
        <f t="shared" si="263"/>
        <v>2.4901592096185461E-60</v>
      </c>
      <c r="IS222" s="86">
        <f t="shared" si="263"/>
        <v>1.7915479802661518E-37</v>
      </c>
      <c r="IT222" s="86">
        <f t="shared" si="263"/>
        <v>1.1376585784336217E-33</v>
      </c>
      <c r="IU222" s="86">
        <f t="shared" si="263"/>
        <v>2.9732866419772125E-30</v>
      </c>
      <c r="IV222" s="86">
        <f t="shared" si="263"/>
        <v>7.1041467832944738E-6</v>
      </c>
      <c r="IW222" s="86">
        <f t="shared" si="263"/>
        <v>7.4804910936903282E-26</v>
      </c>
      <c r="IY222" s="86">
        <f t="shared" si="264"/>
        <v>5.2352614495392388E-29</v>
      </c>
      <c r="IZ222" s="86">
        <f t="shared" si="264"/>
        <v>1.136043367623842E-33</v>
      </c>
      <c r="JA222" s="86">
        <f t="shared" si="264"/>
        <v>4.2757598892076004E-37</v>
      </c>
      <c r="JB222" s="86">
        <f t="shared" si="264"/>
        <v>4.9839212346655145E-40</v>
      </c>
      <c r="JC222" s="86">
        <f t="shared" si="264"/>
        <v>1.5337506441717554E-40</v>
      </c>
      <c r="JD222" s="86">
        <f t="shared" si="264"/>
        <v>4.2985209726562803E-42</v>
      </c>
      <c r="JE222" s="86">
        <f t="shared" si="264"/>
        <v>6.8866298720389455E-54</v>
      </c>
      <c r="JF222" s="86">
        <f t="shared" si="264"/>
        <v>1.0699286000563653E-58</v>
      </c>
      <c r="JG222" s="86">
        <f t="shared" si="264"/>
        <v>1.5244081855403006E-53</v>
      </c>
      <c r="JH222" s="86">
        <f t="shared" si="264"/>
        <v>2.4901592096185461E-60</v>
      </c>
      <c r="JI222" s="86">
        <f t="shared" si="264"/>
        <v>1.7915479802661518E-37</v>
      </c>
      <c r="JJ222" s="86">
        <f t="shared" si="264"/>
        <v>1.1376585784336217E-33</v>
      </c>
      <c r="JK222" s="86">
        <f t="shared" si="264"/>
        <v>2.9732866419772125E-30</v>
      </c>
      <c r="JL222" s="86">
        <f t="shared" si="264"/>
        <v>7.1041467832944738E-6</v>
      </c>
      <c r="JM222" s="86">
        <f t="shared" si="264"/>
        <v>7.4804910936903282E-26</v>
      </c>
    </row>
    <row r="223" spans="2:273" x14ac:dyDescent="0.25">
      <c r="B223" s="2">
        <v>196</v>
      </c>
      <c r="C223" s="37">
        <v>57.933</v>
      </c>
      <c r="D223" s="37">
        <v>54.444000000000003</v>
      </c>
      <c r="E223" s="37">
        <v>51.332999999999998</v>
      </c>
      <c r="F223" s="37">
        <v>51.872999999999998</v>
      </c>
      <c r="G223" s="37">
        <v>51.371000000000002</v>
      </c>
      <c r="H223" s="37">
        <v>49.015999999999998</v>
      </c>
      <c r="I223" s="37">
        <v>48.29</v>
      </c>
      <c r="J223" s="37">
        <v>46.468000000000004</v>
      </c>
      <c r="K223" s="37">
        <v>45.918999999999997</v>
      </c>
      <c r="L223" s="37">
        <v>46.435000000000002</v>
      </c>
      <c r="M223" s="37">
        <v>45.5</v>
      </c>
      <c r="N223" s="37">
        <v>48.515999999999998</v>
      </c>
      <c r="O223" s="37">
        <v>48.354999999999997</v>
      </c>
      <c r="P223" s="37">
        <v>48.122999999999998</v>
      </c>
      <c r="Q223" s="37">
        <v>50.768999999999998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49.30948988279517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1.4595101172048288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49.30948988279517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50.768999999999998</v>
      </c>
      <c r="DK223" s="2">
        <f t="shared" si="268"/>
        <v>121.14446617336154</v>
      </c>
      <c r="DL223" s="2">
        <f t="shared" si="268"/>
        <v>90.112290697674439</v>
      </c>
      <c r="DM223" s="2">
        <f t="shared" si="268"/>
        <v>104.93996102889355</v>
      </c>
      <c r="DN223" s="2">
        <f t="shared" si="268"/>
        <v>99.541844608879472</v>
      </c>
      <c r="DO223" s="2">
        <f t="shared" si="268"/>
        <v>86.048100422832988</v>
      </c>
      <c r="DP223" s="2">
        <f t="shared" si="268"/>
        <v>92.965229289900904</v>
      </c>
      <c r="DQ223" s="2">
        <f t="shared" si="268"/>
        <v>92.044344871794848</v>
      </c>
      <c r="DR223" s="2">
        <f t="shared" si="268"/>
        <v>101.92931403873507</v>
      </c>
      <c r="DS223" s="2">
        <f t="shared" si="268"/>
        <v>112.89108569500675</v>
      </c>
      <c r="DT223" s="2">
        <f t="shared" si="268"/>
        <v>119.67789331436701</v>
      </c>
      <c r="DU223" s="2">
        <f t="shared" si="268"/>
        <v>114.5989693379791</v>
      </c>
      <c r="DV223" s="2">
        <f t="shared" si="268"/>
        <v>107.55652642706131</v>
      </c>
      <c r="DW223" s="2">
        <f t="shared" si="268"/>
        <v>107.86171902748416</v>
      </c>
      <c r="DX223" s="2">
        <f t="shared" si="268"/>
        <v>96.040222440350334</v>
      </c>
      <c r="DY223" s="2">
        <f t="shared" si="268"/>
        <v>86.036577005576959</v>
      </c>
      <c r="EA223" s="2">
        <f t="shared" si="240"/>
        <v>55.697968737988461</v>
      </c>
      <c r="EB223" s="2">
        <f t="shared" si="240"/>
        <v>48.363345744680856</v>
      </c>
      <c r="EC223" s="2">
        <f t="shared" si="240"/>
        <v>49.669500281531541</v>
      </c>
      <c r="ED223" s="2">
        <f t="shared" si="240"/>
        <v>50.761799661294326</v>
      </c>
      <c r="EE223" s="2">
        <f t="shared" si="240"/>
        <v>48.878273659360659</v>
      </c>
      <c r="EF223" s="2">
        <f t="shared" si="239"/>
        <v>49.166834596829773</v>
      </c>
      <c r="EG223" s="2">
        <f t="shared" si="239"/>
        <v>46.266072322573457</v>
      </c>
      <c r="EH223" s="2">
        <f t="shared" si="239"/>
        <v>44.118512028209864</v>
      </c>
      <c r="EI223" s="2">
        <f t="shared" si="239"/>
        <v>42.421271641855128</v>
      </c>
      <c r="EJ223" s="2">
        <f t="shared" si="239"/>
        <v>42.04291546852658</v>
      </c>
      <c r="EK223" s="2">
        <f t="shared" si="239"/>
        <v>42.446999328408324</v>
      </c>
      <c r="EL223" s="2">
        <f t="shared" si="239"/>
        <v>46.954117740624227</v>
      </c>
      <c r="EM223" s="2">
        <f t="shared" si="239"/>
        <v>47.860885112000318</v>
      </c>
      <c r="EN223" s="2">
        <f t="shared" si="239"/>
        <v>46.256983759284083</v>
      </c>
      <c r="EO223" s="2">
        <f t="shared" si="239"/>
        <v>48.081912083668087</v>
      </c>
      <c r="EQ223" s="2">
        <f t="shared" si="269"/>
        <v>56.24660736972595</v>
      </c>
      <c r="ER223" s="2">
        <f t="shared" si="269"/>
        <v>52.986152839065326</v>
      </c>
      <c r="ES223" s="2">
        <f t="shared" si="269"/>
        <v>49.702435666678255</v>
      </c>
      <c r="ET223" s="2">
        <f t="shared" si="269"/>
        <v>50.632469879398563</v>
      </c>
      <c r="EU223" s="2">
        <f t="shared" si="269"/>
        <v>49.275747977197483</v>
      </c>
      <c r="EV223" s="2">
        <f t="shared" si="269"/>
        <v>48.550792850660159</v>
      </c>
      <c r="EW223" s="2">
        <f t="shared" si="269"/>
        <v>46.420618077560761</v>
      </c>
      <c r="EX223" s="2">
        <f t="shared" si="269"/>
        <v>44.617386995492893</v>
      </c>
      <c r="EY223" s="2">
        <f t="shared" si="269"/>
        <v>43.741277536456622</v>
      </c>
      <c r="EZ223" s="2">
        <f t="shared" si="269"/>
        <v>44.118629092185941</v>
      </c>
      <c r="FA223" s="2">
        <f t="shared" si="269"/>
        <v>44.476966422967962</v>
      </c>
      <c r="FB223" s="2">
        <f t="shared" si="269"/>
        <v>47.511407504789503</v>
      </c>
      <c r="FC223" s="2">
        <f t="shared" si="269"/>
        <v>47.603776807362408</v>
      </c>
      <c r="FD223" s="2">
        <f t="shared" si="269"/>
        <v>46.686779834661436</v>
      </c>
      <c r="FE223" s="2">
        <f t="shared" si="269"/>
        <v>49.381873841949307</v>
      </c>
      <c r="FG223" s="2">
        <f t="shared" si="270"/>
        <v>0.99999922524698326</v>
      </c>
      <c r="FH223" s="2">
        <f t="shared" si="270"/>
        <v>0.99999924633422999</v>
      </c>
      <c r="FI223" s="2">
        <f t="shared" si="270"/>
        <v>0.99999914008399537</v>
      </c>
      <c r="FJ223" s="2">
        <f t="shared" si="270"/>
        <v>0.99999920008313392</v>
      </c>
      <c r="FK223" s="2">
        <f t="shared" si="270"/>
        <v>0.99999909181583757</v>
      </c>
      <c r="FL223" s="2">
        <f t="shared" si="270"/>
        <v>0.99999909279588495</v>
      </c>
      <c r="FM223" s="2">
        <f t="shared" si="270"/>
        <v>0.99999907492340068</v>
      </c>
      <c r="FN223" s="2">
        <f t="shared" si="270"/>
        <v>0.99999904895114311</v>
      </c>
      <c r="FO223" s="2">
        <f t="shared" si="270"/>
        <v>0.99999903461818063</v>
      </c>
      <c r="FP223" s="2">
        <f t="shared" si="270"/>
        <v>0.9999989442561017</v>
      </c>
      <c r="FQ223" s="2">
        <f t="shared" si="270"/>
        <v>0.9999990662022461</v>
      </c>
      <c r="FR223" s="2">
        <f t="shared" si="270"/>
        <v>0.99999913645939742</v>
      </c>
      <c r="FS223" s="2">
        <f t="shared" si="270"/>
        <v>0.99999915802430639</v>
      </c>
      <c r="FT223" s="2">
        <f t="shared" si="270"/>
        <v>0.99999910821796134</v>
      </c>
      <c r="FU223" s="2">
        <f t="shared" si="270"/>
        <v>0.9999989223158966</v>
      </c>
      <c r="FW223" s="2">
        <f t="shared" si="260"/>
        <v>0.95775618035301524</v>
      </c>
      <c r="FX223" s="2">
        <f t="shared" si="260"/>
        <v>0.96909281546580106</v>
      </c>
      <c r="FY223" s="2">
        <f t="shared" si="260"/>
        <v>0.96978580673259462</v>
      </c>
      <c r="FZ223" s="2">
        <f t="shared" si="260"/>
        <v>0.97120488229617996</v>
      </c>
      <c r="GA223" s="2">
        <f t="shared" si="260"/>
        <v>0.96994097339794616</v>
      </c>
      <c r="GB223" s="2">
        <f t="shared" si="260"/>
        <v>0.9724015382203145</v>
      </c>
      <c r="GC223" s="2">
        <f t="shared" si="260"/>
        <v>0.97952397788175782</v>
      </c>
      <c r="GD223" s="2">
        <f t="shared" si="260"/>
        <v>0.98109883382121965</v>
      </c>
      <c r="GE223" s="2">
        <f t="shared" si="260"/>
        <v>0.97811695522740871</v>
      </c>
      <c r="GF223" s="2">
        <f t="shared" si="260"/>
        <v>0.97410744264173799</v>
      </c>
      <c r="GG223" s="2">
        <f t="shared" si="260"/>
        <v>0.96678028501532487</v>
      </c>
      <c r="GH223" s="2">
        <f t="shared" si="260"/>
        <v>0.9620060704798179</v>
      </c>
      <c r="GI223" s="2">
        <f t="shared" si="260"/>
        <v>0.95804014875880705</v>
      </c>
      <c r="GJ223" s="2">
        <f t="shared" si="260"/>
        <v>0.95755678820034273</v>
      </c>
      <c r="GK223" s="2">
        <f t="shared" si="260"/>
        <v>0.94428692857170404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3.2446331946510251E-247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6.2763955160934536E-115</v>
      </c>
      <c r="HT223" s="86">
        <f t="shared" si="262"/>
        <v>5.2746946013209743E-118</v>
      </c>
      <c r="HU223" s="86">
        <f t="shared" si="262"/>
        <v>2.800581988359409E-128</v>
      </c>
      <c r="HV223" s="86">
        <f t="shared" si="262"/>
        <v>2.9766948244790675E-138</v>
      </c>
      <c r="HW223" s="86">
        <f t="shared" si="262"/>
        <v>2.3587478063960354E-143</v>
      </c>
      <c r="HX223" s="86">
        <f t="shared" si="262"/>
        <v>4.4103486934393621E-144</v>
      </c>
      <c r="HY223" s="86">
        <f t="shared" si="262"/>
        <v>3.8822273192476566E-167</v>
      </c>
      <c r="HZ223" s="86">
        <f t="shared" si="262"/>
        <v>1.3567010010291779E-177</v>
      </c>
      <c r="IA223" s="86">
        <f t="shared" si="262"/>
        <v>9.0082680199543317E-171</v>
      </c>
      <c r="IB223" s="86">
        <f t="shared" si="262"/>
        <v>1.9166361211871887E-205</v>
      </c>
      <c r="IC223" s="86">
        <f t="shared" si="262"/>
        <v>3.2007822829974714E-136</v>
      </c>
      <c r="ID223" s="86">
        <f t="shared" si="262"/>
        <v>1.9657991279828455E-128</v>
      </c>
      <c r="IE223" s="86">
        <f t="shared" si="262"/>
        <v>8.376751560603742E-120</v>
      </c>
      <c r="IF223" s="86">
        <f t="shared" si="262"/>
        <v>1.6949625142891638E-109</v>
      </c>
      <c r="IG223" s="86">
        <f t="shared" si="262"/>
        <v>9.4923553216011581E-120</v>
      </c>
      <c r="II223" s="86">
        <f t="shared" si="263"/>
        <v>1.0742045156904759E-30</v>
      </c>
      <c r="IJ223" s="86">
        <f t="shared" si="263"/>
        <v>1.8839580513827378E-35</v>
      </c>
      <c r="IK223" s="86">
        <f t="shared" si="263"/>
        <v>4.7317425435289736E-39</v>
      </c>
      <c r="IL223" s="86">
        <f t="shared" si="263"/>
        <v>4.0863624626715244E-42</v>
      </c>
      <c r="IM223" s="86">
        <f t="shared" si="263"/>
        <v>1.1059977232218032E-42</v>
      </c>
      <c r="IN223" s="86">
        <f t="shared" si="263"/>
        <v>2.9056718183165409E-44</v>
      </c>
      <c r="IO223" s="86">
        <f t="shared" si="263"/>
        <v>1.8450522193095202E-56</v>
      </c>
      <c r="IP223" s="86">
        <f t="shared" si="263"/>
        <v>1.9096889448553647E-61</v>
      </c>
      <c r="IQ223" s="86">
        <f t="shared" si="263"/>
        <v>3.8081951817093804E-56</v>
      </c>
      <c r="IR223" s="86">
        <f t="shared" si="263"/>
        <v>2.0348555144907715E-63</v>
      </c>
      <c r="IS223" s="86">
        <f t="shared" si="263"/>
        <v>1.6467051938603252E-39</v>
      </c>
      <c r="IT223" s="86">
        <f t="shared" si="263"/>
        <v>1.4215610824299858E-35</v>
      </c>
      <c r="IU223" s="86">
        <f t="shared" si="263"/>
        <v>5.1666579314314061E-32</v>
      </c>
      <c r="IV223" s="86">
        <f t="shared" si="263"/>
        <v>3.70446644127728E-6</v>
      </c>
      <c r="IW223" s="86">
        <f t="shared" si="263"/>
        <v>1.6515043863734438E-27</v>
      </c>
      <c r="IY223" s="86">
        <f t="shared" si="264"/>
        <v>1.0742045156904759E-30</v>
      </c>
      <c r="IZ223" s="86">
        <f t="shared" si="264"/>
        <v>1.8839580513827378E-35</v>
      </c>
      <c r="JA223" s="86">
        <f t="shared" si="264"/>
        <v>4.7317425435289736E-39</v>
      </c>
      <c r="JB223" s="86">
        <f t="shared" si="264"/>
        <v>4.0863624626715244E-42</v>
      </c>
      <c r="JC223" s="86">
        <f t="shared" si="264"/>
        <v>1.1059977232218032E-42</v>
      </c>
      <c r="JD223" s="86">
        <f t="shared" si="264"/>
        <v>2.9056718183165409E-44</v>
      </c>
      <c r="JE223" s="86">
        <f t="shared" si="264"/>
        <v>1.8450522193095202E-56</v>
      </c>
      <c r="JF223" s="86">
        <f t="shared" si="264"/>
        <v>1.9096889448553647E-61</v>
      </c>
      <c r="JG223" s="86">
        <f t="shared" si="264"/>
        <v>3.8081951817093804E-56</v>
      </c>
      <c r="JH223" s="86">
        <f t="shared" si="264"/>
        <v>2.0348555144907715E-63</v>
      </c>
      <c r="JI223" s="86">
        <f t="shared" si="264"/>
        <v>1.6467051938603252E-39</v>
      </c>
      <c r="JJ223" s="86">
        <f t="shared" si="264"/>
        <v>1.4215610824299858E-35</v>
      </c>
      <c r="JK223" s="86">
        <f t="shared" si="264"/>
        <v>5.1666579314314061E-32</v>
      </c>
      <c r="JL223" s="86">
        <f t="shared" si="264"/>
        <v>3.70446644127728E-6</v>
      </c>
      <c r="JM223" s="86">
        <f t="shared" si="264"/>
        <v>1.6515043863734438E-27</v>
      </c>
    </row>
    <row r="224" spans="2:273" x14ac:dyDescent="0.25">
      <c r="B224" s="2">
        <v>197</v>
      </c>
      <c r="C224" s="37">
        <v>55.332999999999998</v>
      </c>
      <c r="D224" s="37">
        <v>54.603000000000002</v>
      </c>
      <c r="E224" s="37">
        <v>50.889000000000003</v>
      </c>
      <c r="F224" s="37">
        <v>52.143000000000001</v>
      </c>
      <c r="G224" s="37">
        <v>50.435000000000002</v>
      </c>
      <c r="H224" s="37">
        <v>49.918999999999997</v>
      </c>
      <c r="I224" s="37">
        <v>47.225999999999999</v>
      </c>
      <c r="J224" s="37">
        <v>46.402999999999999</v>
      </c>
      <c r="K224" s="37">
        <v>46.064999999999998</v>
      </c>
      <c r="L224" s="37">
        <v>46.29</v>
      </c>
      <c r="M224" s="37">
        <v>46.21</v>
      </c>
      <c r="N224" s="37">
        <v>48.661000000000001</v>
      </c>
      <c r="O224" s="37">
        <v>48.887</v>
      </c>
      <c r="P224" s="37">
        <v>47.569000000000003</v>
      </c>
      <c r="Q224" s="37">
        <v>50.384999999999998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49.150935674302353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1.2340643256976449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49.150935674302353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50.384999999999998</v>
      </c>
      <c r="DK224" s="2">
        <f t="shared" si="268"/>
        <v>121.36114950166115</v>
      </c>
      <c r="DL224" s="2">
        <f t="shared" si="268"/>
        <v>90.166867109634566</v>
      </c>
      <c r="DM224" s="2">
        <f t="shared" si="268"/>
        <v>105.10447695560251</v>
      </c>
      <c r="DN224" s="2">
        <f t="shared" si="268"/>
        <v>99.680691029900316</v>
      </c>
      <c r="DO224" s="2">
        <f t="shared" si="268"/>
        <v>86.105059196617333</v>
      </c>
      <c r="DP224" s="2">
        <f t="shared" si="268"/>
        <v>93.065038624638774</v>
      </c>
      <c r="DQ224" s="2">
        <f t="shared" si="268"/>
        <v>92.143402968960842</v>
      </c>
      <c r="DR224" s="2">
        <f t="shared" si="268"/>
        <v>102.08173060509901</v>
      </c>
      <c r="DS224" s="2">
        <f t="shared" si="268"/>
        <v>113.10240128205129</v>
      </c>
      <c r="DT224" s="2">
        <f t="shared" si="268"/>
        <v>119.92771716453296</v>
      </c>
      <c r="DU224" s="2">
        <f t="shared" si="268"/>
        <v>114.79984947735193</v>
      </c>
      <c r="DV224" s="2">
        <f t="shared" si="268"/>
        <v>107.70729809725159</v>
      </c>
      <c r="DW224" s="2">
        <f t="shared" si="268"/>
        <v>108.01885391120508</v>
      </c>
      <c r="DX224" s="2">
        <f t="shared" si="268"/>
        <v>96.162181516158242</v>
      </c>
      <c r="DY224" s="2">
        <f t="shared" si="268"/>
        <v>86.078719090519044</v>
      </c>
      <c r="EA224" s="2">
        <f t="shared" si="240"/>
        <v>55.59699039077514</v>
      </c>
      <c r="EB224" s="2">
        <f t="shared" si="240"/>
        <v>48.223796257598792</v>
      </c>
      <c r="EC224" s="2">
        <f t="shared" si="240"/>
        <v>49.542472409909919</v>
      </c>
      <c r="ED224" s="2">
        <f t="shared" si="240"/>
        <v>50.646950913573079</v>
      </c>
      <c r="EE224" s="2">
        <f t="shared" si="240"/>
        <v>48.764320796153513</v>
      </c>
      <c r="EF224" s="2">
        <f t="shared" si="239"/>
        <v>49.071667454300808</v>
      </c>
      <c r="EG224" s="2">
        <f t="shared" si="239"/>
        <v>46.157832817639523</v>
      </c>
      <c r="EH224" s="2">
        <f t="shared" si="239"/>
        <v>43.971260481128411</v>
      </c>
      <c r="EI224" s="2">
        <f t="shared" si="239"/>
        <v>42.248751733749202</v>
      </c>
      <c r="EJ224" s="2">
        <f t="shared" si="239"/>
        <v>41.858414709821837</v>
      </c>
      <c r="EK224" s="2">
        <f t="shared" si="239"/>
        <v>42.256370117705274</v>
      </c>
      <c r="EL224" s="2">
        <f t="shared" si="239"/>
        <v>46.793876073663</v>
      </c>
      <c r="EM224" s="2">
        <f t="shared" si="239"/>
        <v>47.71172781238397</v>
      </c>
      <c r="EN224" s="2">
        <f t="shared" si="239"/>
        <v>46.103078656402168</v>
      </c>
      <c r="EO224" s="2">
        <f t="shared" si="239"/>
        <v>47.90314425961278</v>
      </c>
      <c r="EQ224" s="2">
        <f t="shared" si="269"/>
        <v>56.152868609058658</v>
      </c>
      <c r="ER224" s="2">
        <f t="shared" si="269"/>
        <v>52.903211892071141</v>
      </c>
      <c r="ES224" s="2">
        <f t="shared" si="269"/>
        <v>49.5758140455968</v>
      </c>
      <c r="ET224" s="2">
        <f t="shared" si="269"/>
        <v>50.516218903224598</v>
      </c>
      <c r="EU224" s="2">
        <f t="shared" si="269"/>
        <v>49.166625579257065</v>
      </c>
      <c r="EV224" s="2">
        <f t="shared" si="269"/>
        <v>48.448397754087594</v>
      </c>
      <c r="EW224" s="2">
        <f t="shared" si="269"/>
        <v>46.314115228323303</v>
      </c>
      <c r="EX224" s="2">
        <f t="shared" si="269"/>
        <v>44.476091229327338</v>
      </c>
      <c r="EY224" s="2">
        <f t="shared" si="269"/>
        <v>43.584064579689226</v>
      </c>
      <c r="EZ224" s="2">
        <f t="shared" si="269"/>
        <v>43.958319422674961</v>
      </c>
      <c r="FA224" s="2">
        <f t="shared" si="269"/>
        <v>44.311043243337991</v>
      </c>
      <c r="FB224" s="2">
        <f t="shared" si="269"/>
        <v>47.35799363300454</v>
      </c>
      <c r="FC224" s="2">
        <f t="shared" si="269"/>
        <v>47.451943710404876</v>
      </c>
      <c r="FD224" s="2">
        <f t="shared" si="269"/>
        <v>46.538198069474127</v>
      </c>
      <c r="FE224" s="2">
        <f t="shared" si="269"/>
        <v>49.21803826443368</v>
      </c>
      <c r="FG224" s="2">
        <f t="shared" si="270"/>
        <v>0.99999929341680283</v>
      </c>
      <c r="FH224" s="2">
        <f t="shared" si="270"/>
        <v>0.99999931264860298</v>
      </c>
      <c r="FI224" s="2">
        <f t="shared" si="270"/>
        <v>0.9999992157472235</v>
      </c>
      <c r="FJ224" s="2">
        <f t="shared" si="270"/>
        <v>0.99999927046709614</v>
      </c>
      <c r="FK224" s="2">
        <f t="shared" si="270"/>
        <v>0.99999917172613351</v>
      </c>
      <c r="FL224" s="2">
        <f t="shared" si="270"/>
        <v>0.99999917261994742</v>
      </c>
      <c r="FM224" s="2">
        <f t="shared" si="270"/>
        <v>0.99999915632004555</v>
      </c>
      <c r="FN224" s="2">
        <f t="shared" si="270"/>
        <v>0.99999913263306117</v>
      </c>
      <c r="FO224" s="2">
        <f t="shared" si="270"/>
        <v>0.99999911956124188</v>
      </c>
      <c r="FP224" s="2">
        <f t="shared" si="270"/>
        <v>0.9999990371500318</v>
      </c>
      <c r="FQ224" s="2">
        <f t="shared" si="270"/>
        <v>0.99999914836625681</v>
      </c>
      <c r="FR224" s="2">
        <f t="shared" si="270"/>
        <v>0.99999921244155032</v>
      </c>
      <c r="FS224" s="2">
        <f t="shared" si="270"/>
        <v>0.999999232108984</v>
      </c>
      <c r="FT224" s="2">
        <f t="shared" si="270"/>
        <v>0.99999918668505061</v>
      </c>
      <c r="FU224" s="2">
        <f t="shared" si="270"/>
        <v>0.99999901714032313</v>
      </c>
      <c r="FW224" s="2">
        <f t="shared" si="260"/>
        <v>0.96132944018364186</v>
      </c>
      <c r="FX224" s="2">
        <f t="shared" si="260"/>
        <v>0.97173544731825234</v>
      </c>
      <c r="FY224" s="2">
        <f t="shared" si="260"/>
        <v>0.97237087561639002</v>
      </c>
      <c r="FZ224" s="2">
        <f t="shared" si="260"/>
        <v>0.97367183395882073</v>
      </c>
      <c r="GA224" s="2">
        <f t="shared" si="260"/>
        <v>0.97251314279509071</v>
      </c>
      <c r="GB224" s="2">
        <f t="shared" si="260"/>
        <v>0.9747686327258972</v>
      </c>
      <c r="GC224" s="2">
        <f t="shared" si="260"/>
        <v>0.98129194016854038</v>
      </c>
      <c r="GD224" s="2">
        <f t="shared" si="260"/>
        <v>0.98273321521761092</v>
      </c>
      <c r="GE224" s="2">
        <f t="shared" si="260"/>
        <v>0.98000392411020787</v>
      </c>
      <c r="GF224" s="2">
        <f t="shared" si="260"/>
        <v>0.97633178457827674</v>
      </c>
      <c r="GG224" s="2">
        <f t="shared" si="260"/>
        <v>0.96961444363696447</v>
      </c>
      <c r="GH224" s="2">
        <f t="shared" si="260"/>
        <v>0.96523289614336383</v>
      </c>
      <c r="GI224" s="2">
        <f t="shared" si="260"/>
        <v>0.96159035196529752</v>
      </c>
      <c r="GJ224" s="2">
        <f t="shared" si="260"/>
        <v>0.9611462297220873</v>
      </c>
      <c r="GK224" s="2">
        <f t="shared" si="260"/>
        <v>0.94893876531621391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7.7808659728387817E-252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2.0643427070530456E-118</v>
      </c>
      <c r="HT224" s="86">
        <f t="shared" si="262"/>
        <v>1.8760584870912862E-121</v>
      </c>
      <c r="HU224" s="86">
        <f t="shared" si="262"/>
        <v>4.8721289393477225E-132</v>
      </c>
      <c r="HV224" s="86">
        <f t="shared" si="262"/>
        <v>2.9478553816779501E-142</v>
      </c>
      <c r="HW224" s="86">
        <f t="shared" si="262"/>
        <v>1.6348623186332171E-147</v>
      </c>
      <c r="HX224" s="86">
        <f t="shared" si="262"/>
        <v>3.162470458293896E-148</v>
      </c>
      <c r="HY224" s="86">
        <f t="shared" si="262"/>
        <v>8.3697367204489393E-172</v>
      </c>
      <c r="HZ224" s="86">
        <f t="shared" si="262"/>
        <v>1.6234422105729775E-182</v>
      </c>
      <c r="IA224" s="86">
        <f t="shared" si="262"/>
        <v>1.4680611433082399E-175</v>
      </c>
      <c r="IB224" s="86">
        <f t="shared" si="262"/>
        <v>2.6268225678226414E-211</v>
      </c>
      <c r="IC224" s="86">
        <f t="shared" si="262"/>
        <v>3.1085087890856481E-140</v>
      </c>
      <c r="ID224" s="86">
        <f t="shared" si="262"/>
        <v>2.8035737308378937E-132</v>
      </c>
      <c r="IE224" s="86">
        <f t="shared" si="262"/>
        <v>1.9697074252386279E-123</v>
      </c>
      <c r="IF224" s="86">
        <f t="shared" si="262"/>
        <v>6.3563671548465706E-113</v>
      </c>
      <c r="IG224" s="86">
        <f t="shared" si="262"/>
        <v>1.567661625272659E-123</v>
      </c>
      <c r="II224" s="86">
        <f t="shared" si="263"/>
        <v>1.9652956574327074E-32</v>
      </c>
      <c r="IJ224" s="86">
        <f t="shared" si="263"/>
        <v>2.7997808071341882E-37</v>
      </c>
      <c r="IK224" s="86">
        <f t="shared" si="263"/>
        <v>4.6451636614772994E-41</v>
      </c>
      <c r="IL224" s="86">
        <f t="shared" si="263"/>
        <v>2.9536244723608702E-44</v>
      </c>
      <c r="IM224" s="86">
        <f t="shared" si="263"/>
        <v>6.9953430937152448E-45</v>
      </c>
      <c r="IN224" s="86">
        <f t="shared" si="263"/>
        <v>1.725456750079602E-46</v>
      </c>
      <c r="IO224" s="86">
        <f t="shared" si="263"/>
        <v>4.2905895485918387E-59</v>
      </c>
      <c r="IP224" s="86">
        <f t="shared" si="263"/>
        <v>2.9389451968757798E-64</v>
      </c>
      <c r="IQ224" s="86">
        <f t="shared" si="263"/>
        <v>8.2223260770174345E-59</v>
      </c>
      <c r="IR224" s="86">
        <f t="shared" si="263"/>
        <v>1.3867409768313439E-66</v>
      </c>
      <c r="IS224" s="86">
        <f t="shared" si="263"/>
        <v>1.3311524884634503E-41</v>
      </c>
      <c r="IT224" s="86">
        <f t="shared" si="263"/>
        <v>1.5674330403676496E-37</v>
      </c>
      <c r="IU224" s="86">
        <f t="shared" si="263"/>
        <v>7.9676664211656394E-34</v>
      </c>
      <c r="IV224" s="86">
        <f t="shared" si="263"/>
        <v>1.8972194810832636E-6</v>
      </c>
      <c r="IW224" s="86">
        <f t="shared" si="263"/>
        <v>3.2207027480116181E-29</v>
      </c>
      <c r="IY224" s="86">
        <f t="shared" si="264"/>
        <v>1.9652956574327074E-32</v>
      </c>
      <c r="IZ224" s="86">
        <f t="shared" si="264"/>
        <v>2.7997808071341882E-37</v>
      </c>
      <c r="JA224" s="86">
        <f t="shared" si="264"/>
        <v>4.6451636614772994E-41</v>
      </c>
      <c r="JB224" s="86">
        <f t="shared" si="264"/>
        <v>2.9536244723608702E-44</v>
      </c>
      <c r="JC224" s="86">
        <f t="shared" si="264"/>
        <v>6.9953430937152448E-45</v>
      </c>
      <c r="JD224" s="86">
        <f t="shared" si="264"/>
        <v>1.725456750079602E-46</v>
      </c>
      <c r="JE224" s="86">
        <f t="shared" si="264"/>
        <v>4.2905895485918387E-59</v>
      </c>
      <c r="JF224" s="86">
        <f t="shared" si="264"/>
        <v>2.9389451968757798E-64</v>
      </c>
      <c r="JG224" s="86">
        <f t="shared" si="264"/>
        <v>8.2223260770174345E-59</v>
      </c>
      <c r="JH224" s="86">
        <f t="shared" si="264"/>
        <v>1.3867409768313439E-66</v>
      </c>
      <c r="JI224" s="86">
        <f t="shared" si="264"/>
        <v>1.3311524884634503E-41</v>
      </c>
      <c r="JJ224" s="86">
        <f t="shared" si="264"/>
        <v>1.5674330403676496E-37</v>
      </c>
      <c r="JK224" s="86">
        <f t="shared" si="264"/>
        <v>7.9676664211656394E-34</v>
      </c>
      <c r="JL224" s="86">
        <f t="shared" si="264"/>
        <v>1.8972194810832636E-6</v>
      </c>
      <c r="JM224" s="86">
        <f t="shared" si="264"/>
        <v>3.2207027480116181E-29</v>
      </c>
    </row>
    <row r="225" spans="1:273" x14ac:dyDescent="0.25">
      <c r="B225" s="2">
        <v>198</v>
      </c>
      <c r="C225" s="37">
        <v>56.9</v>
      </c>
      <c r="D225" s="37">
        <v>54.429000000000002</v>
      </c>
      <c r="E225" s="37">
        <v>51.048000000000002</v>
      </c>
      <c r="F225" s="37">
        <v>51.713999999999999</v>
      </c>
      <c r="G225" s="37">
        <v>51.064999999999998</v>
      </c>
      <c r="H225" s="37">
        <v>48.564999999999998</v>
      </c>
      <c r="I225" s="37">
        <v>47.048000000000002</v>
      </c>
      <c r="J225" s="37">
        <v>46.305999999999997</v>
      </c>
      <c r="K225" s="37">
        <v>45.677</v>
      </c>
      <c r="L225" s="37">
        <v>45.097000000000001</v>
      </c>
      <c r="M225" s="37">
        <v>45.918999999999997</v>
      </c>
      <c r="N225" s="37">
        <v>48.435000000000002</v>
      </c>
      <c r="O225" s="37">
        <v>49.145000000000003</v>
      </c>
      <c r="P225" s="37">
        <v>47.061999999999998</v>
      </c>
      <c r="Q225" s="37">
        <v>50.262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48.992029737119367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1.2699702628806335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48.992029737119367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50.262</v>
      </c>
      <c r="DK225" s="2">
        <f t="shared" si="268"/>
        <v>121.57783282996076</v>
      </c>
      <c r="DL225" s="2">
        <f t="shared" si="268"/>
        <v>90.221443521594708</v>
      </c>
      <c r="DM225" s="2">
        <f t="shared" si="268"/>
        <v>105.26899288231145</v>
      </c>
      <c r="DN225" s="2">
        <f t="shared" si="268"/>
        <v>99.819537450921146</v>
      </c>
      <c r="DO225" s="2">
        <f t="shared" si="268"/>
        <v>86.162017970401692</v>
      </c>
      <c r="DP225" s="2">
        <f t="shared" si="268"/>
        <v>93.16484795937663</v>
      </c>
      <c r="DQ225" s="2">
        <f t="shared" si="268"/>
        <v>92.242461066126836</v>
      </c>
      <c r="DR225" s="2">
        <f t="shared" si="268"/>
        <v>102.23414717146295</v>
      </c>
      <c r="DS225" s="2">
        <f t="shared" si="268"/>
        <v>113.31371686909583</v>
      </c>
      <c r="DT225" s="2">
        <f t="shared" si="268"/>
        <v>120.17754101469893</v>
      </c>
      <c r="DU225" s="2">
        <f t="shared" si="268"/>
        <v>115.00072961672475</v>
      </c>
      <c r="DV225" s="2">
        <f t="shared" si="268"/>
        <v>107.85806976744186</v>
      </c>
      <c r="DW225" s="2">
        <f t="shared" si="268"/>
        <v>108.17598879492601</v>
      </c>
      <c r="DX225" s="2">
        <f t="shared" si="268"/>
        <v>96.28414059196615</v>
      </c>
      <c r="DY225" s="2">
        <f t="shared" si="268"/>
        <v>86.12086117546113</v>
      </c>
      <c r="EA225" s="2">
        <f t="shared" si="240"/>
        <v>55.496012043561819</v>
      </c>
      <c r="EB225" s="2">
        <f t="shared" si="240"/>
        <v>48.084246770516728</v>
      </c>
      <c r="EC225" s="2">
        <f t="shared" si="240"/>
        <v>49.415444538288298</v>
      </c>
      <c r="ED225" s="2">
        <f t="shared" si="240"/>
        <v>50.532102165851839</v>
      </c>
      <c r="EE225" s="2">
        <f t="shared" si="240"/>
        <v>48.650367932946381</v>
      </c>
      <c r="EF225" s="2">
        <f t="shared" si="239"/>
        <v>48.976500311771844</v>
      </c>
      <c r="EG225" s="2">
        <f t="shared" si="239"/>
        <v>46.049593312705582</v>
      </c>
      <c r="EH225" s="2">
        <f t="shared" si="239"/>
        <v>43.824008934046958</v>
      </c>
      <c r="EI225" s="2">
        <f t="shared" si="239"/>
        <v>42.076231825643283</v>
      </c>
      <c r="EJ225" s="2">
        <f t="shared" si="239"/>
        <v>41.673913951117093</v>
      </c>
      <c r="EK225" s="2">
        <f t="shared" si="239"/>
        <v>42.065740907002223</v>
      </c>
      <c r="EL225" s="2">
        <f t="shared" si="239"/>
        <v>46.633634406701773</v>
      </c>
      <c r="EM225" s="2">
        <f t="shared" si="239"/>
        <v>47.562570512767614</v>
      </c>
      <c r="EN225" s="2">
        <f t="shared" si="239"/>
        <v>45.949173553520254</v>
      </c>
      <c r="EO225" s="2">
        <f t="shared" si="239"/>
        <v>47.724376435557474</v>
      </c>
      <c r="EQ225" s="2">
        <f t="shared" si="269"/>
        <v>56.059129848391372</v>
      </c>
      <c r="ER225" s="2">
        <f t="shared" si="269"/>
        <v>52.820270945076956</v>
      </c>
      <c r="ES225" s="2">
        <f t="shared" si="269"/>
        <v>49.449192424515353</v>
      </c>
      <c r="ET225" s="2">
        <f t="shared" si="269"/>
        <v>50.399967927050625</v>
      </c>
      <c r="EU225" s="2">
        <f t="shared" si="269"/>
        <v>49.057503181316648</v>
      </c>
      <c r="EV225" s="2">
        <f t="shared" si="269"/>
        <v>48.346002657515022</v>
      </c>
      <c r="EW225" s="2">
        <f t="shared" si="269"/>
        <v>46.207612379085845</v>
      </c>
      <c r="EX225" s="2">
        <f t="shared" si="269"/>
        <v>44.334795463161782</v>
      </c>
      <c r="EY225" s="2">
        <f t="shared" si="269"/>
        <v>43.426851622921831</v>
      </c>
      <c r="EZ225" s="2">
        <f t="shared" si="269"/>
        <v>43.798009753163988</v>
      </c>
      <c r="FA225" s="2">
        <f t="shared" si="269"/>
        <v>44.145120063708013</v>
      </c>
      <c r="FB225" s="2">
        <f t="shared" si="269"/>
        <v>47.20457976121957</v>
      </c>
      <c r="FC225" s="2">
        <f t="shared" si="269"/>
        <v>47.300110613447345</v>
      </c>
      <c r="FD225" s="2">
        <f t="shared" si="269"/>
        <v>46.389616304286818</v>
      </c>
      <c r="FE225" s="2">
        <f t="shared" si="269"/>
        <v>49.054202686918053</v>
      </c>
      <c r="FG225" s="2">
        <f t="shared" si="270"/>
        <v>0.99999935558842512</v>
      </c>
      <c r="FH225" s="2">
        <f t="shared" si="270"/>
        <v>0.99999937312803755</v>
      </c>
      <c r="FI225" s="2">
        <f t="shared" si="270"/>
        <v>0.99999928475291777</v>
      </c>
      <c r="FJ225" s="2">
        <f t="shared" si="270"/>
        <v>0.99999933465804136</v>
      </c>
      <c r="FK225" s="2">
        <f t="shared" si="270"/>
        <v>0.99999924460520073</v>
      </c>
      <c r="FL225" s="2">
        <f t="shared" si="270"/>
        <v>0.99999924542036889</v>
      </c>
      <c r="FM225" s="2">
        <f t="shared" si="270"/>
        <v>0.99999923055467943</v>
      </c>
      <c r="FN225" s="2">
        <f t="shared" si="270"/>
        <v>0.99999920895188965</v>
      </c>
      <c r="FO225" s="2">
        <f t="shared" si="270"/>
        <v>0.99999919703024698</v>
      </c>
      <c r="FP225" s="2">
        <f t="shared" si="270"/>
        <v>0.99999912187031792</v>
      </c>
      <c r="FQ225" s="2">
        <f t="shared" si="270"/>
        <v>0.99999922330073676</v>
      </c>
      <c r="FR225" s="2">
        <f t="shared" si="270"/>
        <v>0.99999928173810748</v>
      </c>
      <c r="FS225" s="2">
        <f t="shared" si="270"/>
        <v>0.99999929967502266</v>
      </c>
      <c r="FT225" s="2">
        <f t="shared" si="270"/>
        <v>0.99999925824789726</v>
      </c>
      <c r="FU225" s="2">
        <f t="shared" si="270"/>
        <v>0.99999910362124356</v>
      </c>
      <c r="FW225" s="2">
        <f t="shared" si="260"/>
        <v>0.96461161812570406</v>
      </c>
      <c r="FX225" s="2">
        <f t="shared" si="260"/>
        <v>0.97415815357765012</v>
      </c>
      <c r="FY225" s="2">
        <f t="shared" si="260"/>
        <v>0.9747405317097585</v>
      </c>
      <c r="FZ225" s="2">
        <f t="shared" si="260"/>
        <v>0.97593267298322073</v>
      </c>
      <c r="GA225" s="2">
        <f t="shared" si="260"/>
        <v>0.97487091244782187</v>
      </c>
      <c r="GB225" s="2">
        <f t="shared" si="260"/>
        <v>0.97693751884360391</v>
      </c>
      <c r="GC225" s="2">
        <f t="shared" si="260"/>
        <v>0.98290991454995524</v>
      </c>
      <c r="GD225" s="2">
        <f t="shared" si="260"/>
        <v>0.98422854370337531</v>
      </c>
      <c r="GE225" s="2">
        <f t="shared" si="260"/>
        <v>0.98173121925808615</v>
      </c>
      <c r="GF225" s="2">
        <f t="shared" si="260"/>
        <v>0.97836928401728596</v>
      </c>
      <c r="GG225" s="2">
        <f t="shared" si="260"/>
        <v>0.97221375394069942</v>
      </c>
      <c r="GH225" s="2">
        <f t="shared" si="260"/>
        <v>0.96819472802257334</v>
      </c>
      <c r="GI225" s="2">
        <f t="shared" si="260"/>
        <v>0.96485119460473512</v>
      </c>
      <c r="GJ225" s="2">
        <f t="shared" si="260"/>
        <v>0.96444338257056228</v>
      </c>
      <c r="GK225" s="2">
        <f t="shared" si="260"/>
        <v>0.95322143210190891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1.6897503847457923E-256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6.0140513479901666E-122</v>
      </c>
      <c r="HT225" s="86">
        <f t="shared" si="262"/>
        <v>5.9424702985525692E-125</v>
      </c>
      <c r="HU225" s="86">
        <f t="shared" si="262"/>
        <v>7.4684503645863715E-136</v>
      </c>
      <c r="HV225" s="86">
        <f t="shared" si="262"/>
        <v>2.5554295624696604E-146</v>
      </c>
      <c r="HW225" s="86">
        <f t="shared" si="262"/>
        <v>9.8661389626998666E-152</v>
      </c>
      <c r="HX225" s="86">
        <f t="shared" si="262"/>
        <v>1.9777418202330193E-152</v>
      </c>
      <c r="HY225" s="86">
        <f t="shared" si="262"/>
        <v>1.5540846676261499E-176</v>
      </c>
      <c r="HZ225" s="86">
        <f t="shared" si="262"/>
        <v>1.6614776927545757E-187</v>
      </c>
      <c r="IA225" s="86">
        <f t="shared" si="262"/>
        <v>2.0512823982760568E-180</v>
      </c>
      <c r="IB225" s="86">
        <f t="shared" si="262"/>
        <v>2.9728075303124545E-217</v>
      </c>
      <c r="IC225" s="86">
        <f t="shared" si="262"/>
        <v>2.635899273523359E-144</v>
      </c>
      <c r="ID225" s="86">
        <f t="shared" si="262"/>
        <v>3.5031732981083671E-136</v>
      </c>
      <c r="IE225" s="86">
        <f t="shared" si="262"/>
        <v>4.0821803891284222E-127</v>
      </c>
      <c r="IF225" s="86">
        <f t="shared" si="262"/>
        <v>2.1074066421005503E-116</v>
      </c>
      <c r="IG225" s="86">
        <f t="shared" si="262"/>
        <v>2.2571998443568515E-127</v>
      </c>
      <c r="II225" s="86">
        <f t="shared" si="263"/>
        <v>3.2058372816654223E-34</v>
      </c>
      <c r="IJ225" s="86">
        <f t="shared" si="263"/>
        <v>3.7285372068487561E-39</v>
      </c>
      <c r="IK225" s="86">
        <f t="shared" si="263"/>
        <v>4.045185156415949E-43</v>
      </c>
      <c r="IL225" s="86">
        <f t="shared" si="263"/>
        <v>1.8819680022114988E-46</v>
      </c>
      <c r="IM225" s="86">
        <f t="shared" si="263"/>
        <v>3.8806498418808017E-47</v>
      </c>
      <c r="IN225" s="86">
        <f t="shared" si="263"/>
        <v>9.0007345978854692E-49</v>
      </c>
      <c r="IO225" s="86">
        <f t="shared" si="263"/>
        <v>8.6600588618615507E-62</v>
      </c>
      <c r="IP225" s="86">
        <f t="shared" si="263"/>
        <v>3.8996995413643253E-67</v>
      </c>
      <c r="IQ225" s="86">
        <f t="shared" si="263"/>
        <v>1.5343214546727232E-61</v>
      </c>
      <c r="IR225" s="86">
        <f t="shared" si="263"/>
        <v>7.8813256353635922E-70</v>
      </c>
      <c r="IS225" s="86">
        <f t="shared" si="263"/>
        <v>9.4634250902417568E-44</v>
      </c>
      <c r="IT225" s="86">
        <f t="shared" si="263"/>
        <v>1.5249809366094605E-39</v>
      </c>
      <c r="IU225" s="86">
        <f t="shared" si="263"/>
        <v>1.0903890509113479E-35</v>
      </c>
      <c r="IV225" s="86">
        <f t="shared" si="263"/>
        <v>9.5427541155831051E-7</v>
      </c>
      <c r="IW225" s="86">
        <f t="shared" si="263"/>
        <v>5.5477509895008051E-31</v>
      </c>
      <c r="IY225" s="86">
        <f t="shared" si="264"/>
        <v>3.2058372816654223E-34</v>
      </c>
      <c r="IZ225" s="86">
        <f t="shared" si="264"/>
        <v>3.7285372068487561E-39</v>
      </c>
      <c r="JA225" s="86">
        <f t="shared" si="264"/>
        <v>4.045185156415949E-43</v>
      </c>
      <c r="JB225" s="86">
        <f t="shared" si="264"/>
        <v>1.8819680022114988E-46</v>
      </c>
      <c r="JC225" s="86">
        <f t="shared" si="264"/>
        <v>3.8806498418808017E-47</v>
      </c>
      <c r="JD225" s="86">
        <f t="shared" si="264"/>
        <v>9.0007345978854692E-49</v>
      </c>
      <c r="JE225" s="86">
        <f t="shared" si="264"/>
        <v>8.6600588618615507E-62</v>
      </c>
      <c r="JF225" s="86">
        <f t="shared" si="264"/>
        <v>3.8996995413643253E-67</v>
      </c>
      <c r="JG225" s="86">
        <f t="shared" si="264"/>
        <v>1.5343214546727232E-61</v>
      </c>
      <c r="JH225" s="86">
        <f t="shared" si="264"/>
        <v>7.8813256353635922E-70</v>
      </c>
      <c r="JI225" s="86">
        <f t="shared" si="264"/>
        <v>9.4634250902417568E-44</v>
      </c>
      <c r="JJ225" s="86">
        <f t="shared" si="264"/>
        <v>1.5249809366094605E-39</v>
      </c>
      <c r="JK225" s="86">
        <f t="shared" si="264"/>
        <v>1.0903890509113479E-35</v>
      </c>
      <c r="JL225" s="86">
        <f t="shared" si="264"/>
        <v>9.5427541155831051E-7</v>
      </c>
      <c r="JM225" s="86">
        <f t="shared" si="264"/>
        <v>5.5477509895008051E-31</v>
      </c>
    </row>
    <row r="226" spans="1:273" x14ac:dyDescent="0.25">
      <c r="B226" s="2">
        <v>199</v>
      </c>
      <c r="C226" s="37">
        <v>55.767000000000003</v>
      </c>
      <c r="D226" s="37">
        <v>54.475999999999999</v>
      </c>
      <c r="E226" s="37">
        <v>50.094999999999999</v>
      </c>
      <c r="F226" s="37">
        <v>51.238</v>
      </c>
      <c r="G226" s="37">
        <v>50.274000000000001</v>
      </c>
      <c r="H226" s="37">
        <v>49.548000000000002</v>
      </c>
      <c r="I226" s="37">
        <v>47.258000000000003</v>
      </c>
      <c r="J226" s="37">
        <v>45.758000000000003</v>
      </c>
      <c r="K226" s="37">
        <v>44.838999999999999</v>
      </c>
      <c r="L226" s="37">
        <v>44.548000000000002</v>
      </c>
      <c r="M226" s="37">
        <v>46.484000000000002</v>
      </c>
      <c r="N226" s="37">
        <v>47</v>
      </c>
      <c r="O226" s="37">
        <v>48.194000000000003</v>
      </c>
      <c r="P226" s="37">
        <v>46.814999999999998</v>
      </c>
      <c r="Q226" s="37">
        <v>51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48.832790723244244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2.1672092767557558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48.832790723244244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51</v>
      </c>
      <c r="DK226" s="2">
        <f t="shared" si="268"/>
        <v>121.79451615826036</v>
      </c>
      <c r="DL226" s="2">
        <f t="shared" si="268"/>
        <v>90.276019933554835</v>
      </c>
      <c r="DM226" s="2">
        <f t="shared" si="268"/>
        <v>105.4335088090204</v>
      </c>
      <c r="DN226" s="2">
        <f t="shared" si="268"/>
        <v>99.95838387194199</v>
      </c>
      <c r="DO226" s="2">
        <f t="shared" si="268"/>
        <v>86.218976744186051</v>
      </c>
      <c r="DP226" s="2">
        <f t="shared" si="268"/>
        <v>93.2646572941145</v>
      </c>
      <c r="DQ226" s="2">
        <f t="shared" si="268"/>
        <v>92.34151916329283</v>
      </c>
      <c r="DR226" s="2">
        <f t="shared" si="268"/>
        <v>102.38656373782688</v>
      </c>
      <c r="DS226" s="2">
        <f t="shared" si="268"/>
        <v>113.52503245614037</v>
      </c>
      <c r="DT226" s="2">
        <f t="shared" si="268"/>
        <v>120.42736486486488</v>
      </c>
      <c r="DU226" s="2">
        <f t="shared" si="268"/>
        <v>115.20160975609757</v>
      </c>
      <c r="DV226" s="2">
        <f t="shared" si="268"/>
        <v>108.00884143763214</v>
      </c>
      <c r="DW226" s="2">
        <f t="shared" si="268"/>
        <v>108.33312367864694</v>
      </c>
      <c r="DX226" s="2">
        <f t="shared" si="268"/>
        <v>96.406099667774072</v>
      </c>
      <c r="DY226" s="2">
        <f t="shared" si="268"/>
        <v>86.163003260403215</v>
      </c>
      <c r="EA226" s="2">
        <f t="shared" si="240"/>
        <v>55.395033696348492</v>
      </c>
      <c r="EB226" s="2">
        <f t="shared" si="240"/>
        <v>47.944697283434657</v>
      </c>
      <c r="EC226" s="2">
        <f t="shared" si="240"/>
        <v>49.28841666666667</v>
      </c>
      <c r="ED226" s="2">
        <f t="shared" si="240"/>
        <v>50.417253418130585</v>
      </c>
      <c r="EE226" s="2">
        <f t="shared" si="240"/>
        <v>48.536415069739235</v>
      </c>
      <c r="EF226" s="2">
        <f t="shared" si="239"/>
        <v>48.881333169242886</v>
      </c>
      <c r="EG226" s="2">
        <f t="shared" si="239"/>
        <v>45.941353807771648</v>
      </c>
      <c r="EH226" s="2">
        <f t="shared" si="239"/>
        <v>43.676757386965505</v>
      </c>
      <c r="EI226" s="2">
        <f t="shared" si="239"/>
        <v>41.903711917537358</v>
      </c>
      <c r="EJ226" s="2">
        <f t="shared" si="239"/>
        <v>41.48941319241235</v>
      </c>
      <c r="EK226" s="2">
        <f t="shared" si="239"/>
        <v>41.875111696299172</v>
      </c>
      <c r="EL226" s="2">
        <f t="shared" si="239"/>
        <v>46.473392739740547</v>
      </c>
      <c r="EM226" s="2">
        <f t="shared" si="239"/>
        <v>47.413413213151259</v>
      </c>
      <c r="EN226" s="2">
        <f t="shared" si="239"/>
        <v>45.795268450638332</v>
      </c>
      <c r="EO226" s="2">
        <f t="shared" si="239"/>
        <v>47.545608611502168</v>
      </c>
      <c r="EQ226" s="2">
        <f t="shared" si="269"/>
        <v>55.965391087724079</v>
      </c>
      <c r="ER226" s="2">
        <f t="shared" si="269"/>
        <v>52.737329998082778</v>
      </c>
      <c r="ES226" s="2">
        <f t="shared" si="269"/>
        <v>49.322570803433905</v>
      </c>
      <c r="ET226" s="2">
        <f t="shared" si="269"/>
        <v>50.283716950876652</v>
      </c>
      <c r="EU226" s="2">
        <f t="shared" si="269"/>
        <v>48.948380783376223</v>
      </c>
      <c r="EV226" s="2">
        <f t="shared" si="269"/>
        <v>48.243607560942451</v>
      </c>
      <c r="EW226" s="2">
        <f t="shared" si="269"/>
        <v>46.101109529848387</v>
      </c>
      <c r="EX226" s="2">
        <f t="shared" si="269"/>
        <v>44.193499696996227</v>
      </c>
      <c r="EY226" s="2">
        <f t="shared" si="269"/>
        <v>43.269638666154442</v>
      </c>
      <c r="EZ226" s="2">
        <f t="shared" si="269"/>
        <v>43.637700083653016</v>
      </c>
      <c r="FA226" s="2">
        <f t="shared" si="269"/>
        <v>43.979196884078036</v>
      </c>
      <c r="FB226" s="2">
        <f t="shared" si="269"/>
        <v>47.0511658894346</v>
      </c>
      <c r="FC226" s="2">
        <f t="shared" si="269"/>
        <v>47.148277516489813</v>
      </c>
      <c r="FD226" s="2">
        <f t="shared" si="269"/>
        <v>46.241034539099516</v>
      </c>
      <c r="FE226" s="2">
        <f t="shared" si="269"/>
        <v>48.890367109402426</v>
      </c>
      <c r="FG226" s="2">
        <f t="shared" si="270"/>
        <v>0.99999941228962541</v>
      </c>
      <c r="FH226" s="2">
        <f t="shared" si="270"/>
        <v>0.99999942828594379</v>
      </c>
      <c r="FI226" s="2">
        <f t="shared" si="270"/>
        <v>0.99999934768686705</v>
      </c>
      <c r="FJ226" s="2">
        <f t="shared" si="270"/>
        <v>0.99999939320088627</v>
      </c>
      <c r="FK226" s="2">
        <f t="shared" si="270"/>
        <v>0.99999931107170936</v>
      </c>
      <c r="FL226" s="2">
        <f t="shared" si="270"/>
        <v>0.99999931181515156</v>
      </c>
      <c r="FM226" s="2">
        <f t="shared" si="270"/>
        <v>0.99999929825747991</v>
      </c>
      <c r="FN226" s="2">
        <f t="shared" si="270"/>
        <v>0.99999927855549875</v>
      </c>
      <c r="FO226" s="2">
        <f t="shared" si="270"/>
        <v>0.99999926768282987</v>
      </c>
      <c r="FP226" s="2">
        <f t="shared" si="270"/>
        <v>0.99999919913614965</v>
      </c>
      <c r="FQ226" s="2">
        <f t="shared" si="270"/>
        <v>0.99999929164180468</v>
      </c>
      <c r="FR226" s="2">
        <f t="shared" si="270"/>
        <v>0.99999934493732712</v>
      </c>
      <c r="FS226" s="2">
        <f t="shared" si="270"/>
        <v>0.99999936129599021</v>
      </c>
      <c r="FT226" s="2">
        <f t="shared" si="270"/>
        <v>0.99999932351399801</v>
      </c>
      <c r="FU226" s="2">
        <f t="shared" si="270"/>
        <v>0.99999918249279351</v>
      </c>
      <c r="FW226" s="2">
        <f t="shared" si="260"/>
        <v>0.96762460182221022</v>
      </c>
      <c r="FX226" s="2">
        <f t="shared" si="260"/>
        <v>0.97637824475063029</v>
      </c>
      <c r="FY226" s="2">
        <f t="shared" si="260"/>
        <v>0.97691177617373437</v>
      </c>
      <c r="FZ226" s="2">
        <f t="shared" si="260"/>
        <v>0.97800375623494784</v>
      </c>
      <c r="GA226" s="2">
        <f t="shared" si="260"/>
        <v>0.9770312137772833</v>
      </c>
      <c r="GB226" s="2">
        <f t="shared" si="260"/>
        <v>0.9789239987619921</v>
      </c>
      <c r="GC226" s="2">
        <f t="shared" si="260"/>
        <v>0.98439018368335462</v>
      </c>
      <c r="GD226" s="2">
        <f t="shared" si="260"/>
        <v>0.98559627260477567</v>
      </c>
      <c r="GE226" s="2">
        <f t="shared" si="260"/>
        <v>0.98331184849426168</v>
      </c>
      <c r="GF226" s="2">
        <f t="shared" si="260"/>
        <v>0.98023493433299247</v>
      </c>
      <c r="GG226" s="2">
        <f t="shared" si="260"/>
        <v>0.97459653376726252</v>
      </c>
      <c r="GH226" s="2">
        <f t="shared" si="260"/>
        <v>0.97091184344373493</v>
      </c>
      <c r="GI226" s="2">
        <f t="shared" si="260"/>
        <v>0.96784446060596352</v>
      </c>
      <c r="GJ226" s="2">
        <f t="shared" si="260"/>
        <v>0.96747020688287078</v>
      </c>
      <c r="GK226" s="2">
        <f t="shared" si="260"/>
        <v>0.95716111387542568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3.3231411207719253E-261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1.5518990332872736E-125</v>
      </c>
      <c r="HT226" s="86">
        <f t="shared" si="262"/>
        <v>1.676319125611622E-128</v>
      </c>
      <c r="HU226" s="86">
        <f t="shared" si="262"/>
        <v>1.0087438385531528E-139</v>
      </c>
      <c r="HV226" s="86">
        <f t="shared" si="262"/>
        <v>1.9391216374108079E-150</v>
      </c>
      <c r="HW226" s="86">
        <f t="shared" si="262"/>
        <v>5.184145093815476E-156</v>
      </c>
      <c r="HX226" s="86">
        <f t="shared" si="262"/>
        <v>1.0786979539179075E-156</v>
      </c>
      <c r="HY226" s="86">
        <f t="shared" si="262"/>
        <v>2.485234507388367E-181</v>
      </c>
      <c r="HZ226" s="86">
        <f t="shared" si="262"/>
        <v>1.4543033859044141E-192</v>
      </c>
      <c r="IA226" s="86">
        <f t="shared" si="262"/>
        <v>2.4574403138098257E-185</v>
      </c>
      <c r="IB226" s="86">
        <f t="shared" si="262"/>
        <v>2.778084604509332E-223</v>
      </c>
      <c r="IC226" s="86">
        <f t="shared" si="262"/>
        <v>1.9515678628810565E-148</v>
      </c>
      <c r="ID226" s="86">
        <f t="shared" si="262"/>
        <v>3.8351761661421558E-140</v>
      </c>
      <c r="IE226" s="86">
        <f t="shared" si="262"/>
        <v>7.4566577150810964E-131</v>
      </c>
      <c r="IF226" s="86">
        <f t="shared" si="262"/>
        <v>6.1769641678014143E-120</v>
      </c>
      <c r="IG226" s="86">
        <f t="shared" si="262"/>
        <v>2.8335040291624096E-131</v>
      </c>
      <c r="II226" s="86">
        <f t="shared" si="263"/>
        <v>4.6624006762901496E-36</v>
      </c>
      <c r="IJ226" s="86">
        <f t="shared" si="263"/>
        <v>4.4493933629280081E-41</v>
      </c>
      <c r="IK226" s="86">
        <f t="shared" si="263"/>
        <v>3.1247815900459346E-45</v>
      </c>
      <c r="IL226" s="86">
        <f t="shared" si="263"/>
        <v>1.0570478574965077E-48</v>
      </c>
      <c r="IM226" s="86">
        <f t="shared" si="263"/>
        <v>1.8881084593233118E-49</v>
      </c>
      <c r="IN226" s="86">
        <f t="shared" si="263"/>
        <v>4.1243499780544899E-51</v>
      </c>
      <c r="IO226" s="86">
        <f t="shared" si="263"/>
        <v>1.5170858881003631E-64</v>
      </c>
      <c r="IP226" s="86">
        <f t="shared" si="263"/>
        <v>4.4614092135082316E-70</v>
      </c>
      <c r="IQ226" s="86">
        <f t="shared" si="263"/>
        <v>2.4744207065146146E-64</v>
      </c>
      <c r="IR226" s="86">
        <f t="shared" si="263"/>
        <v>3.7353655468781636E-73</v>
      </c>
      <c r="IS226" s="86">
        <f t="shared" si="263"/>
        <v>5.9164704298168895E-46</v>
      </c>
      <c r="IT226" s="86">
        <f t="shared" si="263"/>
        <v>1.3091071716364845E-41</v>
      </c>
      <c r="IU226" s="86">
        <f t="shared" si="263"/>
        <v>1.324166692526825E-37</v>
      </c>
      <c r="IV226" s="86">
        <f t="shared" si="263"/>
        <v>4.7139080553111162E-7</v>
      </c>
      <c r="IW226" s="86">
        <f t="shared" si="263"/>
        <v>8.4402429841532904E-33</v>
      </c>
      <c r="IY226" s="86">
        <f t="shared" si="264"/>
        <v>4.6624006762901496E-36</v>
      </c>
      <c r="IZ226" s="86">
        <f t="shared" si="264"/>
        <v>4.4493933629280081E-41</v>
      </c>
      <c r="JA226" s="86">
        <f t="shared" si="264"/>
        <v>3.1247815900459346E-45</v>
      </c>
      <c r="JB226" s="86">
        <f t="shared" si="264"/>
        <v>1.0570478574965077E-48</v>
      </c>
      <c r="JC226" s="86">
        <f t="shared" si="264"/>
        <v>1.8881084593233118E-49</v>
      </c>
      <c r="JD226" s="86">
        <f t="shared" si="264"/>
        <v>4.1243499780544899E-51</v>
      </c>
      <c r="JE226" s="86">
        <f t="shared" si="264"/>
        <v>1.5170858881003631E-64</v>
      </c>
      <c r="JF226" s="86">
        <f t="shared" si="264"/>
        <v>4.4614092135082316E-70</v>
      </c>
      <c r="JG226" s="86">
        <f t="shared" si="264"/>
        <v>2.4744207065146146E-64</v>
      </c>
      <c r="JH226" s="86">
        <f t="shared" si="264"/>
        <v>3.7353655468781636E-73</v>
      </c>
      <c r="JI226" s="86">
        <f t="shared" si="264"/>
        <v>5.9164704298168895E-46</v>
      </c>
      <c r="JJ226" s="86">
        <f t="shared" si="264"/>
        <v>1.3091071716364845E-41</v>
      </c>
      <c r="JK226" s="86">
        <f t="shared" si="264"/>
        <v>1.324166692526825E-37</v>
      </c>
      <c r="JL226" s="86">
        <f t="shared" si="264"/>
        <v>4.7139080553111162E-7</v>
      </c>
      <c r="JM226" s="86">
        <f t="shared" si="264"/>
        <v>8.4402429841532904E-33</v>
      </c>
    </row>
    <row r="227" spans="1:273" x14ac:dyDescent="0.25">
      <c r="B227" s="2">
        <v>200</v>
      </c>
      <c r="C227" s="37">
        <v>56.2</v>
      </c>
      <c r="D227" s="37">
        <v>53.174999999999997</v>
      </c>
      <c r="E227" s="37">
        <v>51.222000000000001</v>
      </c>
      <c r="F227" s="37">
        <v>51.683</v>
      </c>
      <c r="G227" s="37">
        <v>50.338999999999999</v>
      </c>
      <c r="H227" s="37">
        <v>48.918999999999997</v>
      </c>
      <c r="I227" s="37">
        <v>46.402999999999999</v>
      </c>
      <c r="J227" s="37">
        <v>46.031999999999996</v>
      </c>
      <c r="K227" s="37">
        <v>44.323</v>
      </c>
      <c r="L227" s="37">
        <v>44.741999999999997</v>
      </c>
      <c r="M227" s="37">
        <v>45.161000000000001</v>
      </c>
      <c r="N227" s="37">
        <v>48.5</v>
      </c>
      <c r="O227" s="37">
        <v>47.918999999999997</v>
      </c>
      <c r="P227" s="37">
        <v>47.076999999999998</v>
      </c>
      <c r="Q227" s="37">
        <v>51.045999999999999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48.673237017260682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2.3727629827393173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48.673237017260682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51.045999999999999</v>
      </c>
      <c r="DK227" s="2">
        <f t="shared" si="268"/>
        <v>122.01119948655997</v>
      </c>
      <c r="DL227" s="2">
        <f t="shared" si="268"/>
        <v>90.330596345514962</v>
      </c>
      <c r="DM227" s="2">
        <f t="shared" si="268"/>
        <v>105.59802473572935</v>
      </c>
      <c r="DN227" s="2">
        <f t="shared" si="268"/>
        <v>100.09723029296283</v>
      </c>
      <c r="DO227" s="2">
        <f t="shared" si="268"/>
        <v>86.27593551797041</v>
      </c>
      <c r="DP227" s="2">
        <f t="shared" si="268"/>
        <v>93.364466628852369</v>
      </c>
      <c r="DQ227" s="2">
        <f t="shared" si="268"/>
        <v>92.440577260458824</v>
      </c>
      <c r="DR227" s="2">
        <f t="shared" si="268"/>
        <v>102.53898030419082</v>
      </c>
      <c r="DS227" s="2">
        <f t="shared" si="268"/>
        <v>113.7363480431849</v>
      </c>
      <c r="DT227" s="2">
        <f t="shared" si="268"/>
        <v>120.67718871503084</v>
      </c>
      <c r="DU227" s="2">
        <f t="shared" si="268"/>
        <v>115.40248989547038</v>
      </c>
      <c r="DV227" s="2">
        <f t="shared" si="268"/>
        <v>108.15961310782241</v>
      </c>
      <c r="DW227" s="2">
        <f t="shared" si="268"/>
        <v>108.49025856236787</v>
      </c>
      <c r="DX227" s="2">
        <f t="shared" si="268"/>
        <v>96.52805874358198</v>
      </c>
      <c r="DY227" s="2">
        <f t="shared" si="268"/>
        <v>86.205145345345301</v>
      </c>
      <c r="DZ227" s="5"/>
      <c r="EA227" s="2">
        <f t="shared" si="240"/>
        <v>55.294055349135164</v>
      </c>
      <c r="EB227" s="2">
        <f t="shared" si="240"/>
        <v>47.805147796352585</v>
      </c>
      <c r="EC227" s="2">
        <f t="shared" si="240"/>
        <v>49.161388795045049</v>
      </c>
      <c r="ED227" s="2">
        <f t="shared" si="240"/>
        <v>50.302404670409345</v>
      </c>
      <c r="EE227" s="2">
        <f t="shared" si="240"/>
        <v>48.422462206532103</v>
      </c>
      <c r="EF227" s="2">
        <f t="shared" si="239"/>
        <v>48.786166026713929</v>
      </c>
      <c r="EG227" s="2">
        <f t="shared" si="239"/>
        <v>45.833114302837714</v>
      </c>
      <c r="EH227" s="2">
        <f t="shared" si="239"/>
        <v>43.529505839884052</v>
      </c>
      <c r="EI227" s="2">
        <f t="shared" si="239"/>
        <v>41.731192009431432</v>
      </c>
      <c r="EJ227" s="2">
        <f t="shared" si="239"/>
        <v>41.304912433707614</v>
      </c>
      <c r="EK227" s="2">
        <f t="shared" si="239"/>
        <v>41.684482485596121</v>
      </c>
      <c r="EL227" s="2">
        <f t="shared" si="239"/>
        <v>46.313151072779327</v>
      </c>
      <c r="EM227" s="2">
        <f t="shared" si="239"/>
        <v>47.26425591353491</v>
      </c>
      <c r="EN227" s="2">
        <f t="shared" si="239"/>
        <v>45.64136334775641</v>
      </c>
      <c r="EO227" s="2">
        <f t="shared" si="239"/>
        <v>47.366840787446861</v>
      </c>
      <c r="EP227" s="5"/>
      <c r="EQ227" s="2">
        <f t="shared" si="269"/>
        <v>55.871652327056793</v>
      </c>
      <c r="ER227" s="2">
        <f t="shared" si="269"/>
        <v>52.6543890510886</v>
      </c>
      <c r="ES227" s="2">
        <f t="shared" si="269"/>
        <v>49.19594918235245</v>
      </c>
      <c r="ET227" s="2">
        <f t="shared" si="269"/>
        <v>50.167465974702679</v>
      </c>
      <c r="EU227" s="2">
        <f t="shared" si="269"/>
        <v>48.839258385435805</v>
      </c>
      <c r="EV227" s="2">
        <f t="shared" si="269"/>
        <v>48.141212464369886</v>
      </c>
      <c r="EW227" s="2">
        <f t="shared" si="269"/>
        <v>45.994606680610929</v>
      </c>
      <c r="EX227" s="2">
        <f t="shared" si="269"/>
        <v>44.052203930830665</v>
      </c>
      <c r="EY227" s="2">
        <f t="shared" si="269"/>
        <v>43.112425709387054</v>
      </c>
      <c r="EZ227" s="2">
        <f t="shared" si="269"/>
        <v>43.477390414142036</v>
      </c>
      <c r="FA227" s="2">
        <f t="shared" si="269"/>
        <v>43.813273704448058</v>
      </c>
      <c r="FB227" s="2">
        <f t="shared" si="269"/>
        <v>46.897752017649637</v>
      </c>
      <c r="FC227" s="2">
        <f t="shared" si="269"/>
        <v>46.996444419532281</v>
      </c>
      <c r="FD227" s="2">
        <f t="shared" si="269"/>
        <v>46.092452773912214</v>
      </c>
      <c r="FE227" s="2">
        <f t="shared" si="269"/>
        <v>48.726531531886799</v>
      </c>
      <c r="FG227" s="2">
        <f t="shared" si="270"/>
        <v>0.99999946400174022</v>
      </c>
      <c r="FH227" s="2">
        <f t="shared" si="270"/>
        <v>0.99999947859055749</v>
      </c>
      <c r="FI227" s="2">
        <f t="shared" si="270"/>
        <v>0.99999940508331797</v>
      </c>
      <c r="FJ227" s="2">
        <f t="shared" si="270"/>
        <v>0.99999944659260143</v>
      </c>
      <c r="FK227" s="2">
        <f t="shared" si="270"/>
        <v>0.99999937168989328</v>
      </c>
      <c r="FL227" s="2">
        <f t="shared" si="270"/>
        <v>0.9999993723679208</v>
      </c>
      <c r="FM227" s="2">
        <f t="shared" si="270"/>
        <v>0.99999936000317569</v>
      </c>
      <c r="FN227" s="2">
        <f t="shared" si="270"/>
        <v>0.99999934203475305</v>
      </c>
      <c r="FO227" s="2">
        <f t="shared" si="270"/>
        <v>0.99999933211875991</v>
      </c>
      <c r="FP227" s="2">
        <f t="shared" si="270"/>
        <v>0.99999926960343621</v>
      </c>
      <c r="FQ227" s="2">
        <f t="shared" si="270"/>
        <v>0.99999935396960737</v>
      </c>
      <c r="FR227" s="2">
        <f t="shared" si="270"/>
        <v>0.99999940257570752</v>
      </c>
      <c r="FS227" s="2">
        <f t="shared" si="270"/>
        <v>0.99999941749498722</v>
      </c>
      <c r="FT227" s="2">
        <f t="shared" si="270"/>
        <v>0.99999938303739677</v>
      </c>
      <c r="FU227" s="2">
        <f t="shared" si="270"/>
        <v>0.99999925442451276</v>
      </c>
      <c r="FV227" s="5"/>
      <c r="FW227" s="2">
        <f t="shared" si="260"/>
        <v>0.97038893335833487</v>
      </c>
      <c r="FX227" s="2">
        <f t="shared" si="260"/>
        <v>0.97841183306067259</v>
      </c>
      <c r="FY227" s="2">
        <f t="shared" si="260"/>
        <v>0.97890042553997703</v>
      </c>
      <c r="FZ227" s="2">
        <f t="shared" si="260"/>
        <v>0.97990028565038734</v>
      </c>
      <c r="GA227" s="2">
        <f t="shared" si="260"/>
        <v>0.97900979670858734</v>
      </c>
      <c r="GB227" s="2">
        <f t="shared" si="260"/>
        <v>0.98074274662113037</v>
      </c>
      <c r="GC227" s="2">
        <f t="shared" si="260"/>
        <v>0.98574409791382478</v>
      </c>
      <c r="GD227" s="2">
        <f t="shared" si="260"/>
        <v>0.9868469747139953</v>
      </c>
      <c r="GE227" s="2">
        <f t="shared" si="260"/>
        <v>0.98475784371471264</v>
      </c>
      <c r="GF227" s="2">
        <f t="shared" si="260"/>
        <v>0.98194264211165627</v>
      </c>
      <c r="GG227" s="2">
        <f t="shared" si="260"/>
        <v>0.9767798610950803</v>
      </c>
      <c r="GH227" s="2">
        <f t="shared" si="260"/>
        <v>0.97340321297726518</v>
      </c>
      <c r="GI227" s="2">
        <f t="shared" si="260"/>
        <v>0.97059059033989792</v>
      </c>
      <c r="GJ227" s="2">
        <f t="shared" si="260"/>
        <v>0.97024731588403945</v>
      </c>
      <c r="GK227" s="2">
        <f t="shared" si="260"/>
        <v>0.96078264728063478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5.9184224791467693E-266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3.5470561850247804E-129</v>
      </c>
      <c r="HT227" s="86">
        <f t="shared" si="262"/>
        <v>4.21126880060054E-132</v>
      </c>
      <c r="HU227" s="86">
        <f t="shared" si="262"/>
        <v>1.2005147348202516E-143</v>
      </c>
      <c r="HV227" s="86">
        <f t="shared" si="262"/>
        <v>1.2880336425264108E-154</v>
      </c>
      <c r="HW227" s="86">
        <f t="shared" si="262"/>
        <v>2.3717480555293025E-160</v>
      </c>
      <c r="HX227" s="86">
        <f t="shared" si="262"/>
        <v>5.1311524655178462E-161</v>
      </c>
      <c r="HY227" s="86">
        <f t="shared" si="262"/>
        <v>3.4228491597049843E-186</v>
      </c>
      <c r="HZ227" s="86">
        <f t="shared" si="262"/>
        <v>1.0887201168844719E-197</v>
      </c>
      <c r="IA227" s="86">
        <f t="shared" si="262"/>
        <v>2.5241465126555945E-190</v>
      </c>
      <c r="IB227" s="86">
        <f t="shared" si="262"/>
        <v>2.1437024225108716E-229</v>
      </c>
      <c r="IC227" s="86">
        <f t="shared" si="262"/>
        <v>1.2615781021340134E-152</v>
      </c>
      <c r="ID227" s="86">
        <f t="shared" si="262"/>
        <v>3.6785820387256645E-144</v>
      </c>
      <c r="IE227" s="86">
        <f t="shared" si="262"/>
        <v>1.2004803475782069E-134</v>
      </c>
      <c r="IF227" s="86">
        <f t="shared" si="262"/>
        <v>1.600612488208375E-123</v>
      </c>
      <c r="IG227" s="86">
        <f t="shared" si="262"/>
        <v>3.1010640363304833E-135</v>
      </c>
      <c r="II227" s="86">
        <f t="shared" si="263"/>
        <v>6.0452673341724398E-38</v>
      </c>
      <c r="IJ227" s="86">
        <f t="shared" si="263"/>
        <v>4.7577124551976915E-43</v>
      </c>
      <c r="IK227" s="86">
        <f t="shared" si="263"/>
        <v>2.1410764066684743E-47</v>
      </c>
      <c r="IL227" s="86">
        <f t="shared" si="263"/>
        <v>5.2334770582420876E-51</v>
      </c>
      <c r="IM227" s="86">
        <f t="shared" si="263"/>
        <v>8.0568227661704655E-52</v>
      </c>
      <c r="IN227" s="86">
        <f t="shared" si="263"/>
        <v>1.6600643752069249E-53</v>
      </c>
      <c r="IO227" s="86">
        <f t="shared" si="263"/>
        <v>2.3066169542505871E-67</v>
      </c>
      <c r="IP227" s="86">
        <f t="shared" si="263"/>
        <v>4.4005329244348528E-73</v>
      </c>
      <c r="IQ227" s="86">
        <f t="shared" si="263"/>
        <v>3.4487069811259024E-67</v>
      </c>
      <c r="IR227" s="86">
        <f t="shared" si="263"/>
        <v>1.4763368419117544E-76</v>
      </c>
      <c r="IS227" s="86">
        <f t="shared" si="263"/>
        <v>3.2527983664834296E-48</v>
      </c>
      <c r="IT227" s="86">
        <f t="shared" si="263"/>
        <v>9.91530364702639E-44</v>
      </c>
      <c r="IU227" s="86">
        <f t="shared" si="263"/>
        <v>1.4269146346189088E-39</v>
      </c>
      <c r="IV227" s="86">
        <f t="shared" si="263"/>
        <v>2.2867963245375994E-7</v>
      </c>
      <c r="IW227" s="86">
        <f t="shared" si="263"/>
        <v>1.1340777515744706E-34</v>
      </c>
      <c r="IY227" s="86">
        <f t="shared" si="264"/>
        <v>6.0452673341724398E-38</v>
      </c>
      <c r="IZ227" s="86">
        <f t="shared" si="264"/>
        <v>4.7577124551976915E-43</v>
      </c>
      <c r="JA227" s="86">
        <f t="shared" si="264"/>
        <v>2.1410764066684743E-47</v>
      </c>
      <c r="JB227" s="86">
        <f t="shared" si="264"/>
        <v>5.2334770582420876E-51</v>
      </c>
      <c r="JC227" s="86">
        <f t="shared" si="264"/>
        <v>8.0568227661704655E-52</v>
      </c>
      <c r="JD227" s="86">
        <f t="shared" si="264"/>
        <v>1.6600643752069249E-53</v>
      </c>
      <c r="JE227" s="86">
        <f t="shared" si="264"/>
        <v>2.3066169542505871E-67</v>
      </c>
      <c r="JF227" s="86">
        <f t="shared" si="264"/>
        <v>4.4005329244348528E-73</v>
      </c>
      <c r="JG227" s="86">
        <f t="shared" si="264"/>
        <v>3.4487069811259024E-67</v>
      </c>
      <c r="JH227" s="86">
        <f t="shared" si="264"/>
        <v>1.4763368419117544E-76</v>
      </c>
      <c r="JI227" s="86">
        <f t="shared" si="264"/>
        <v>3.2527983664834296E-48</v>
      </c>
      <c r="JJ227" s="86">
        <f t="shared" si="264"/>
        <v>9.91530364702639E-44</v>
      </c>
      <c r="JK227" s="86">
        <f t="shared" si="264"/>
        <v>1.4269146346189088E-39</v>
      </c>
      <c r="JL227" s="86">
        <f t="shared" si="264"/>
        <v>2.2867963245375994E-7</v>
      </c>
      <c r="JM227" s="86">
        <f t="shared" si="264"/>
        <v>1.1340777515744706E-34</v>
      </c>
    </row>
    <row r="228" spans="1:273" x14ac:dyDescent="0.25">
      <c r="AY228" s="5"/>
      <c r="AZ228" s="5"/>
      <c r="BO228" s="28">
        <f>SLOPE(BO27:BO227,$B27:$B227)</f>
        <v>0.21668332829960738</v>
      </c>
      <c r="BP228" s="28">
        <f t="shared" ref="BP228:CC228" si="302">SLOPE(BP27:BP227,$B27:$B227)</f>
        <v>5.4576411960132874E-2</v>
      </c>
      <c r="BQ228" s="28">
        <f t="shared" si="302"/>
        <v>0.16451592670894996</v>
      </c>
      <c r="BR228" s="28">
        <f t="shared" si="302"/>
        <v>0.13884642102083963</v>
      </c>
      <c r="BS228" s="28">
        <f t="shared" si="302"/>
        <v>5.6958773784355168E-2</v>
      </c>
      <c r="BT228" s="28">
        <f t="shared" si="302"/>
        <v>9.9809334737865713E-2</v>
      </c>
      <c r="BU228" s="28">
        <f t="shared" si="302"/>
        <v>9.9058097165991926E-2</v>
      </c>
      <c r="BV228" s="28">
        <f t="shared" si="302"/>
        <v>0.15241656636393477</v>
      </c>
      <c r="BW228" s="28">
        <f t="shared" si="302"/>
        <v>0.21131558704453449</v>
      </c>
      <c r="BX228" s="28">
        <f t="shared" si="302"/>
        <v>0.24982385016595543</v>
      </c>
      <c r="BY228" s="28">
        <f t="shared" si="302"/>
        <v>0.20088013937282231</v>
      </c>
      <c r="BZ228" s="28">
        <f t="shared" si="302"/>
        <v>0.15077167019027479</v>
      </c>
      <c r="CA228" s="28">
        <f t="shared" si="302"/>
        <v>0.15713488372093021</v>
      </c>
      <c r="CB228" s="28">
        <f t="shared" si="302"/>
        <v>0.12195907580791301</v>
      </c>
      <c r="CC228" s="28">
        <f t="shared" si="302"/>
        <v>4.2142084942084865E-2</v>
      </c>
      <c r="CE228" s="28">
        <f>SLOPE(CE27:CE227,$B27:$B227)</f>
        <v>-0.10097834721332481</v>
      </c>
      <c r="CF228" s="28">
        <f t="shared" ref="CF228:CS228" si="303">SLOPE(CF27:CF227,$B27:$B227)</f>
        <v>-0.13954948708206691</v>
      </c>
      <c r="CG228" s="28">
        <f t="shared" si="303"/>
        <v>-0.12702787162162163</v>
      </c>
      <c r="CH228" s="28">
        <f t="shared" si="303"/>
        <v>-0.11484874772124629</v>
      </c>
      <c r="CI228" s="28">
        <f t="shared" si="303"/>
        <v>-0.11395286320713852</v>
      </c>
      <c r="CJ228" s="28">
        <f t="shared" si="303"/>
        <v>-9.5167142528961954E-2</v>
      </c>
      <c r="CK228" s="28">
        <f t="shared" si="303"/>
        <v>-0.10823950493393539</v>
      </c>
      <c r="CL228" s="28">
        <f t="shared" si="303"/>
        <v>-0.14725154708145169</v>
      </c>
      <c r="CM228" s="28">
        <f t="shared" si="303"/>
        <v>-0.17251990810592413</v>
      </c>
      <c r="CN228" s="28">
        <f t="shared" si="303"/>
        <v>-0.18450075870474167</v>
      </c>
      <c r="CO228" s="28">
        <f t="shared" si="303"/>
        <v>-0.19062921070305036</v>
      </c>
      <c r="CP228" s="28">
        <f t="shared" si="303"/>
        <v>-0.16024166696122447</v>
      </c>
      <c r="CQ228" s="28">
        <f t="shared" si="303"/>
        <v>-0.14915729961635243</v>
      </c>
      <c r="CR228" s="28">
        <f t="shared" si="303"/>
        <v>-0.15390510288191811</v>
      </c>
      <c r="CS228" s="28">
        <f t="shared" si="303"/>
        <v>-0.17876782405530692</v>
      </c>
      <c r="CU228" s="28">
        <f>SLOPE(CU27:CU227,$B27:$B227)</f>
        <v>-9.3738760667291199E-2</v>
      </c>
      <c r="CV228" s="28">
        <f t="shared" ref="CV228:DI228" si="304">SLOPE(CV27:CV227,$B27:$B227)</f>
        <v>-8.2940946994180684E-2</v>
      </c>
      <c r="CW228" s="28">
        <f t="shared" si="304"/>
        <v>-0.12662162108145125</v>
      </c>
      <c r="CX228" s="28">
        <f t="shared" si="304"/>
        <v>-0.11625097617397109</v>
      </c>
      <c r="CY228" s="28">
        <f t="shared" si="304"/>
        <v>-0.10912239794041927</v>
      </c>
      <c r="CZ228" s="28">
        <f t="shared" si="304"/>
        <v>-0.1023950965725689</v>
      </c>
      <c r="DA228" s="28">
        <f t="shared" si="304"/>
        <v>-0.10650284923745842</v>
      </c>
      <c r="DB228" s="28">
        <f t="shared" si="304"/>
        <v>-0.14129576616555756</v>
      </c>
      <c r="DC228" s="28">
        <f t="shared" si="304"/>
        <v>-0.15721295676739183</v>
      </c>
      <c r="DD228" s="28">
        <f t="shared" si="304"/>
        <v>-0.16030966951097539</v>
      </c>
      <c r="DE228" s="28">
        <f t="shared" si="304"/>
        <v>-0.16592317962997585</v>
      </c>
      <c r="DF228" s="28">
        <f t="shared" si="304"/>
        <v>-0.15341387178496624</v>
      </c>
      <c r="DG228" s="28">
        <f t="shared" si="304"/>
        <v>-0.15183309695753058</v>
      </c>
      <c r="DH228" s="28">
        <f t="shared" si="304"/>
        <v>-0.1485817651873059</v>
      </c>
      <c r="DI228" s="28">
        <f t="shared" si="304"/>
        <v>-0.16383557751562788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78.674533826638495</v>
      </c>
      <c r="BP229" s="28">
        <f t="shared" ref="BP229:CC229" si="305">INTERCEPT(BP27:BP227,$B27:$B227)</f>
        <v>79.415313953488393</v>
      </c>
      <c r="BQ229" s="28">
        <f t="shared" si="305"/>
        <v>72.694839393939361</v>
      </c>
      <c r="BR229" s="28">
        <f t="shared" si="305"/>
        <v>72.327946088794903</v>
      </c>
      <c r="BS229" s="28">
        <f t="shared" si="305"/>
        <v>74.884180761099373</v>
      </c>
      <c r="BT229" s="28">
        <f t="shared" si="305"/>
        <v>73.402599681279227</v>
      </c>
      <c r="BU229" s="28">
        <f t="shared" si="305"/>
        <v>72.628957827260436</v>
      </c>
      <c r="BV229" s="28">
        <f t="shared" si="305"/>
        <v>72.055667031403857</v>
      </c>
      <c r="BW229" s="28">
        <f t="shared" si="305"/>
        <v>71.473230634277996</v>
      </c>
      <c r="BX229" s="28">
        <f t="shared" si="305"/>
        <v>70.71241868183975</v>
      </c>
      <c r="BY229" s="28">
        <f t="shared" si="305"/>
        <v>75.226462020905927</v>
      </c>
      <c r="BZ229" s="28">
        <f t="shared" si="305"/>
        <v>78.005279069767454</v>
      </c>
      <c r="CA229" s="28">
        <f t="shared" si="305"/>
        <v>77.063281818181835</v>
      </c>
      <c r="CB229" s="28">
        <f t="shared" si="305"/>
        <v>72.136243581999381</v>
      </c>
      <c r="CC229" s="28">
        <f t="shared" si="305"/>
        <v>77.776728356928331</v>
      </c>
      <c r="CD229" s="2"/>
      <c r="CE229" s="28">
        <f>INTERCEPT(CE27:CE227,$B27:$B227)</f>
        <v>75.489724791800128</v>
      </c>
      <c r="CF229" s="28">
        <f t="shared" ref="CF229:CS229" si="306">INTERCEPT(CF27:CF227,$B27:$B227)</f>
        <v>75.715045212765972</v>
      </c>
      <c r="CG229" s="28">
        <f t="shared" si="306"/>
        <v>74.566963119369376</v>
      </c>
      <c r="CH229" s="28">
        <f t="shared" si="306"/>
        <v>73.272154214658599</v>
      </c>
      <c r="CI229" s="28">
        <f t="shared" si="306"/>
        <v>71.213034847959804</v>
      </c>
      <c r="CJ229" s="28">
        <f t="shared" si="306"/>
        <v>67.819594532506315</v>
      </c>
      <c r="CK229" s="28">
        <f t="shared" si="306"/>
        <v>67.481015289624793</v>
      </c>
      <c r="CL229" s="28">
        <f t="shared" si="306"/>
        <v>72.97981525617439</v>
      </c>
      <c r="CM229" s="28">
        <f t="shared" si="306"/>
        <v>76.235173630616259</v>
      </c>
      <c r="CN229" s="28">
        <f t="shared" si="306"/>
        <v>78.205064174655945</v>
      </c>
      <c r="CO229" s="28">
        <f t="shared" si="306"/>
        <v>79.810324626206196</v>
      </c>
      <c r="CP229" s="28">
        <f t="shared" si="306"/>
        <v>78.361484465024219</v>
      </c>
      <c r="CQ229" s="28">
        <f t="shared" si="306"/>
        <v>77.095715836805397</v>
      </c>
      <c r="CR229" s="28">
        <f t="shared" si="306"/>
        <v>76.422383924140036</v>
      </c>
      <c r="CS229" s="28">
        <f t="shared" si="306"/>
        <v>83.120405598508242</v>
      </c>
      <c r="CT229" s="2"/>
      <c r="CU229" s="28">
        <f>INTERCEPT(CU27:CU227,$B27:$B227)</f>
        <v>74.619404460515028</v>
      </c>
      <c r="CV229" s="28">
        <f t="shared" ref="CV229:DI229" si="307">INTERCEPT(CV27:CV227,$B27:$B227)</f>
        <v>69.242578449924736</v>
      </c>
      <c r="CW229" s="28">
        <f t="shared" si="307"/>
        <v>74.520273398642701</v>
      </c>
      <c r="CX229" s="28">
        <f t="shared" si="307"/>
        <v>73.417661209496899</v>
      </c>
      <c r="CY229" s="28">
        <f t="shared" si="307"/>
        <v>70.663737973519659</v>
      </c>
      <c r="CZ229" s="28">
        <f t="shared" si="307"/>
        <v>68.620231778883664</v>
      </c>
      <c r="DA229" s="28">
        <f t="shared" si="307"/>
        <v>67.295176528102616</v>
      </c>
      <c r="DB229" s="28">
        <f t="shared" si="307"/>
        <v>72.311357163942176</v>
      </c>
      <c r="DC229" s="28">
        <f t="shared" si="307"/>
        <v>74.555017062865417</v>
      </c>
      <c r="DD229" s="28">
        <f t="shared" si="307"/>
        <v>75.539324316337115</v>
      </c>
      <c r="DE229" s="28">
        <f t="shared" si="307"/>
        <v>76.997909630443232</v>
      </c>
      <c r="DF229" s="28">
        <f t="shared" si="307"/>
        <v>77.580526374642886</v>
      </c>
      <c r="DG229" s="28">
        <f t="shared" si="307"/>
        <v>77.363063811038401</v>
      </c>
      <c r="DH229" s="28">
        <f t="shared" si="307"/>
        <v>75.808805811373389</v>
      </c>
      <c r="DI229" s="28">
        <f t="shared" si="307"/>
        <v>81.493647035012373</v>
      </c>
    </row>
    <row r="230" spans="1:273" x14ac:dyDescent="0.25">
      <c r="A230" s="138"/>
      <c r="B230" s="28" t="s">
        <v>36</v>
      </c>
      <c r="C230" s="5">
        <f>C$7 - ABS(C$11)*Expt!$B$9</f>
        <v>-4.9490819520587763</v>
      </c>
      <c r="D230" s="5">
        <f>D$7 - ABS(D$11)*Expt!$B$9</f>
        <v>-4.5354118993169266</v>
      </c>
      <c r="E230" s="5">
        <f>E$7 - ABS(E$11)*Expt!$B$9</f>
        <v>-0.95362803794652962</v>
      </c>
      <c r="F230" s="5">
        <f>F$7 - ABS(F$11)*Expt!$B$9</f>
        <v>-2.1529043125947993</v>
      </c>
      <c r="G230" s="5">
        <f>G$7 - ABS(G$11)*Expt!$B$9</f>
        <v>1.4753258351767755</v>
      </c>
      <c r="H230" s="5">
        <f>H$7 - ABS(H$11)*Expt!$B$9</f>
        <v>2.1300497685725688</v>
      </c>
      <c r="I230" s="5">
        <f>I$7 - ABS(I$11)*Expt!$B$9</f>
        <v>5.0000190734417416</v>
      </c>
      <c r="J230" s="5">
        <f>J$7 - ABS(J$11)*Expt!$B$9</f>
        <v>6.0493358360714851</v>
      </c>
      <c r="K230" s="5">
        <f>K$7 - ABS(K$11)*Expt!$B$9</f>
        <v>6.1543181650587186</v>
      </c>
      <c r="L230" s="5">
        <f>L$7 - ABS(L$11)*Expt!$B$9</f>
        <v>9.7555516219440364</v>
      </c>
      <c r="M230" s="5">
        <f>M$7 - ABS(M$11)*Expt!$B$9</f>
        <v>3.1338136907537333</v>
      </c>
      <c r="N230" s="5">
        <f>N$7 - ABS(N$11)*Expt!$B$9</f>
        <v>0.32306968847342432</v>
      </c>
      <c r="O230" s="5">
        <f>O$7 - ABS(O$11)*Expt!$B$9</f>
        <v>-1.6444913999658013</v>
      </c>
      <c r="P230" s="5">
        <f>P$7 - ABS(P$11)*Expt!$B$9</f>
        <v>1.6338018941534074</v>
      </c>
      <c r="Q230" s="5">
        <f>Q$7 - ABS(Q$11)*Expt!$B$9</f>
        <v>10.551568813101291</v>
      </c>
    </row>
    <row r="231" spans="1:273" x14ac:dyDescent="0.25">
      <c r="A231" s="138"/>
      <c r="B231" s="3" t="s">
        <v>59</v>
      </c>
      <c r="C231" s="72">
        <f>C7 - C11*$S231</f>
        <v>43.229090310607781</v>
      </c>
      <c r="D231" s="72">
        <f t="shared" ref="D231:Q231" si="308">D7 - D11*$S231</f>
        <v>42.929477955614814</v>
      </c>
      <c r="E231" s="72">
        <f t="shared" si="308"/>
        <v>44.361410137103945</v>
      </c>
      <c r="F231" s="72">
        <f t="shared" si="308"/>
        <v>43.576130032774145</v>
      </c>
      <c r="G231" s="72">
        <f t="shared" si="308"/>
        <v>44.954357963043762</v>
      </c>
      <c r="H231" s="72">
        <f t="shared" si="308"/>
        <v>44.942635138001577</v>
      </c>
      <c r="I231" s="72">
        <f t="shared" si="308"/>
        <v>45.154452423511572</v>
      </c>
      <c r="J231" s="72">
        <f t="shared" si="308"/>
        <v>45.455081024132831</v>
      </c>
      <c r="K231" s="72">
        <f t="shared" si="308"/>
        <v>45.617488372869701</v>
      </c>
      <c r="L231" s="72">
        <f t="shared" si="308"/>
        <v>46.58897596451969</v>
      </c>
      <c r="M231" s="72">
        <f t="shared" si="308"/>
        <v>45.256330762230164</v>
      </c>
      <c r="N231" s="72">
        <f t="shared" si="308"/>
        <v>44.407078435057691</v>
      </c>
      <c r="O231" s="72">
        <f t="shared" si="308"/>
        <v>44.132498000580995</v>
      </c>
      <c r="P231" s="72">
        <f t="shared" si="308"/>
        <v>44.756477707299737</v>
      </c>
      <c r="Q231" s="72">
        <f t="shared" si="308"/>
        <v>46.812298619844171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162.11270541651237</v>
      </c>
      <c r="D232" s="72">
        <f t="shared" si="309"/>
        <v>158.59235178206688</v>
      </c>
      <c r="E232" s="72">
        <f t="shared" si="309"/>
        <v>158.33837947892079</v>
      </c>
      <c r="F232" s="72">
        <f t="shared" si="309"/>
        <v>157.80020002870396</v>
      </c>
      <c r="G232" s="72">
        <f t="shared" si="309"/>
        <v>158.28074017673461</v>
      </c>
      <c r="H232" s="72">
        <f t="shared" si="309"/>
        <v>157.32598099621845</v>
      </c>
      <c r="I232" s="72">
        <f t="shared" si="309"/>
        <v>154.00576295995239</v>
      </c>
      <c r="J232" s="72">
        <f t="shared" si="309"/>
        <v>153.11939602364509</v>
      </c>
      <c r="K232" s="72">
        <f t="shared" si="309"/>
        <v>154.74292404111407</v>
      </c>
      <c r="L232" s="72">
        <f t="shared" si="309"/>
        <v>156.61420213533046</v>
      </c>
      <c r="M232" s="72">
        <f t="shared" si="309"/>
        <v>159.40170291251394</v>
      </c>
      <c r="N232" s="72">
        <f t="shared" si="309"/>
        <v>160.91341000542943</v>
      </c>
      <c r="O232" s="72">
        <f t="shared" si="309"/>
        <v>162.03625575797767</v>
      </c>
      <c r="P232" s="72">
        <f t="shared" si="309"/>
        <v>162.16609253525786</v>
      </c>
      <c r="Q232" s="72">
        <f>Q10 + Q14*$S232</f>
        <v>165.27132808926899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195.74087179339631</v>
      </c>
      <c r="D233" s="2">
        <f>D$10 + ABS(D$14)*Expt!$B$10</f>
        <v>193.00000000085052</v>
      </c>
      <c r="E233" s="2">
        <f>E$10 + ABS(E$14)*Expt!$B$10</f>
        <v>191.26708954715136</v>
      </c>
      <c r="F233" s="2">
        <f>F$10 + ABS(F$14)*Expt!$B$10</f>
        <v>189.90738343685587</v>
      </c>
      <c r="G233" s="2">
        <f>G$10 + ABS(G$14)*Expt!$B$10</f>
        <v>189.76347296622365</v>
      </c>
      <c r="H233" s="2">
        <f>H$10 + ABS(H$14)*Expt!$B$10</f>
        <v>188.99986676447915</v>
      </c>
      <c r="I233" s="2">
        <f>I$10 + ABS(I$14)*Expt!$B$10</f>
        <v>184.32105651299301</v>
      </c>
      <c r="J233" s="2">
        <f>J$10 + ABS(J$14)*Expt!$B$10</f>
        <v>182.7523030353843</v>
      </c>
      <c r="K233" s="2">
        <f>K$10 + ABS(K$14)*Expt!$B$10</f>
        <v>184.61219354159385</v>
      </c>
      <c r="L233" s="2">
        <f>L$10 + ABS(L$14)*Expt!$B$10</f>
        <v>183.39259545979951</v>
      </c>
      <c r="M233" s="2">
        <f>M$10 + ABS(M$14)*Expt!$B$10</f>
        <v>191.20599271325605</v>
      </c>
      <c r="N233" s="2">
        <f>N$10 + ABS(N$14)*Expt!$B$10</f>
        <v>193.12781470772967</v>
      </c>
      <c r="O233" s="2">
        <f>O$10 + ABS(O$14)*Expt!$B$10</f>
        <v>194.99999981007983</v>
      </c>
      <c r="P233" s="2">
        <f>P$10 + ABS(P$14)*Expt!$B$10</f>
        <v>194.99996404140586</v>
      </c>
      <c r="Q233" s="2">
        <f>Q$10 + ABS(Q$14)*Expt!$B$10</f>
        <v>216.77544958652601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6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27564.730641577687</v>
      </c>
      <c r="C2" s="49">
        <f>SUMSQ(AI27:AI227)</f>
        <v>1153.8547835584077</v>
      </c>
      <c r="D2" s="50">
        <f t="shared" ref="D2:O2" si="0">SUMSQ(AJ27:AJ227)</f>
        <v>2204.5010429231193</v>
      </c>
      <c r="E2" s="50">
        <f t="shared" si="0"/>
        <v>3117.9539703992136</v>
      </c>
      <c r="F2" s="50">
        <f t="shared" si="0"/>
        <v>2441.8804095921892</v>
      </c>
      <c r="G2" s="50">
        <f t="shared" si="0"/>
        <v>2080.8936723302559</v>
      </c>
      <c r="H2" s="50">
        <f t="shared" si="0"/>
        <v>2231.2090783118374</v>
      </c>
      <c r="I2" s="50">
        <f t="shared" si="0"/>
        <v>2249.5078817443882</v>
      </c>
      <c r="J2" s="50">
        <f t="shared" si="0"/>
        <v>1873.7712699268984</v>
      </c>
      <c r="K2" s="50">
        <f t="shared" si="0"/>
        <v>1654.5940483311499</v>
      </c>
      <c r="L2" s="50">
        <f t="shared" si="0"/>
        <v>2310.6165001636095</v>
      </c>
      <c r="M2" s="50">
        <f t="shared" si="0"/>
        <v>1925.3526958424854</v>
      </c>
      <c r="N2" s="50">
        <f t="shared" si="0"/>
        <v>2339.1974003916694</v>
      </c>
      <c r="O2" s="51">
        <f t="shared" si="0"/>
        <v>1981.3978880624629</v>
      </c>
      <c r="P2" s="104">
        <f>SUMSQ(AV27:AV227)</f>
        <v>1179.8519535967439</v>
      </c>
      <c r="Q2" s="105">
        <f>SUMSQ(AW27:AW227)</f>
        <v>905.38501219780585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2107.2359275967669</v>
      </c>
      <c r="D3" s="55">
        <v>2295.5058072422148</v>
      </c>
      <c r="E3" s="55">
        <v>2245.1742297532796</v>
      </c>
      <c r="F3" s="55">
        <v>2235.7960521851905</v>
      </c>
      <c r="G3" s="55">
        <v>2174.0696307310927</v>
      </c>
      <c r="H3" s="55">
        <v>2207.9339435417196</v>
      </c>
      <c r="I3" s="55">
        <v>2065.4578459406844</v>
      </c>
      <c r="J3" s="55">
        <v>1962.2577708110468</v>
      </c>
      <c r="K3" s="55">
        <v>1918.2575414347255</v>
      </c>
      <c r="L3" s="55">
        <v>1874.0381531302398</v>
      </c>
      <c r="M3" s="55">
        <v>2013.1934084501474</v>
      </c>
      <c r="N3" s="55">
        <v>2071.7116851027586</v>
      </c>
      <c r="O3" s="67">
        <v>2081.231812368645</v>
      </c>
      <c r="P3" s="99">
        <v>1791.7225983348312</v>
      </c>
      <c r="Q3" s="92">
        <v>1208.1845861431984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1367.3615438812965</v>
      </c>
      <c r="D4" s="57">
        <v>1453.9429950951226</v>
      </c>
      <c r="E4" s="57">
        <v>1451.7635010168187</v>
      </c>
      <c r="F4" s="57">
        <v>1417.8152535327849</v>
      </c>
      <c r="G4" s="57">
        <v>1356.4629337835004</v>
      </c>
      <c r="H4" s="57">
        <v>1366.8632548122443</v>
      </c>
      <c r="I4" s="57">
        <v>1293.4965777738087</v>
      </c>
      <c r="J4" s="57">
        <v>1259.4622196763805</v>
      </c>
      <c r="K4" s="57">
        <v>1239.7674284565121</v>
      </c>
      <c r="L4" s="57">
        <v>1199.4488089813292</v>
      </c>
      <c r="M4" s="57">
        <v>1290.3958496539885</v>
      </c>
      <c r="N4" s="57">
        <v>1308.488379276911</v>
      </c>
      <c r="O4" s="68">
        <v>1335.8797083330055</v>
      </c>
      <c r="P4" s="100">
        <v>1123.8664537014058</v>
      </c>
      <c r="Q4" s="93">
        <v>730.64753079297884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4.0890636863348995</v>
      </c>
      <c r="D5" s="57">
        <v>18.812385031007608</v>
      </c>
      <c r="E5" s="57">
        <v>52.386102392273578</v>
      </c>
      <c r="F5" s="57">
        <v>67.010329221233008</v>
      </c>
      <c r="G5" s="57">
        <v>84.73281819702926</v>
      </c>
      <c r="H5" s="57">
        <v>100.09006790697518</v>
      </c>
      <c r="I5" s="57">
        <v>108.04337041568652</v>
      </c>
      <c r="J5" s="57">
        <v>132.77732875851046</v>
      </c>
      <c r="K5" s="57">
        <v>143.3958404706145</v>
      </c>
      <c r="L5" s="57">
        <v>144.2395197761937</v>
      </c>
      <c r="M5" s="57">
        <v>173.61972220556297</v>
      </c>
      <c r="N5" s="57">
        <v>195.44215269044304</v>
      </c>
      <c r="O5" s="68">
        <v>215.43956665029387</v>
      </c>
      <c r="P5" s="100">
        <v>538.43815209825902</v>
      </c>
      <c r="Q5" s="93">
        <v>1171.936867348883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5.0396779811593007</v>
      </c>
      <c r="D6" s="59">
        <v>11.832384181025994</v>
      </c>
      <c r="E6" s="59">
        <v>24.429212446948007</v>
      </c>
      <c r="F6" s="59">
        <v>37.591773191189034</v>
      </c>
      <c r="G6" s="59">
        <v>43.989817099561968</v>
      </c>
      <c r="H6" s="59">
        <v>46.829651737930838</v>
      </c>
      <c r="I6" s="59">
        <v>50.24158931036974</v>
      </c>
      <c r="J6" s="59">
        <v>59.62007110447756</v>
      </c>
      <c r="K6" s="59">
        <v>63.035516367449034</v>
      </c>
      <c r="L6" s="59">
        <v>77.071966870307222</v>
      </c>
      <c r="M6" s="59">
        <v>89.541640597526225</v>
      </c>
      <c r="N6" s="59">
        <v>107.22300098069992</v>
      </c>
      <c r="O6" s="69">
        <v>107.64603241582086</v>
      </c>
      <c r="P6" s="101">
        <v>294.46120270890532</v>
      </c>
      <c r="Q6" s="94">
        <v>694.59573102529782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65.07617858408878</v>
      </c>
      <c r="D7" s="57">
        <v>64.343521014362821</v>
      </c>
      <c r="E7" s="57">
        <v>64.696677510799617</v>
      </c>
      <c r="F7" s="57">
        <v>64.038942912798518</v>
      </c>
      <c r="G7" s="57">
        <v>64.198881773341952</v>
      </c>
      <c r="H7" s="57">
        <v>64.749862372663245</v>
      </c>
      <c r="I7" s="57">
        <v>63.404340027006135</v>
      </c>
      <c r="J7" s="57">
        <v>63.180839087223895</v>
      </c>
      <c r="K7" s="57">
        <v>63.011805340055616</v>
      </c>
      <c r="L7" s="57">
        <v>63.366367802648952</v>
      </c>
      <c r="M7" s="57">
        <v>64.770936183267864</v>
      </c>
      <c r="N7" s="55">
        <v>65.138739622992702</v>
      </c>
      <c r="O7" s="67">
        <v>64.837343041127184</v>
      </c>
      <c r="P7" s="99">
        <v>64.455946637604796</v>
      </c>
      <c r="Q7" s="92">
        <v>63.492840719722494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89.384266468213596</v>
      </c>
      <c r="D8" s="57">
        <v>88.575076081662289</v>
      </c>
      <c r="E8" s="57">
        <v>88.583221545713997</v>
      </c>
      <c r="F8" s="57">
        <v>87.73371070637954</v>
      </c>
      <c r="G8" s="57">
        <v>87.613982384898179</v>
      </c>
      <c r="H8" s="57">
        <v>87.901534906140697</v>
      </c>
      <c r="I8" s="57">
        <v>85.822028969492663</v>
      </c>
      <c r="J8" s="57">
        <v>85.591841670076533</v>
      </c>
      <c r="K8" s="57">
        <v>85.528481750013412</v>
      </c>
      <c r="L8" s="57">
        <v>85.927831689176017</v>
      </c>
      <c r="M8" s="57">
        <v>88.022005567115983</v>
      </c>
      <c r="N8" s="57">
        <v>89.091300465600199</v>
      </c>
      <c r="O8" s="68">
        <v>89.399866470395381</v>
      </c>
      <c r="P8" s="100">
        <v>89.059084550264913</v>
      </c>
      <c r="Q8" s="93">
        <v>87.723886963939961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131.01576456982372</v>
      </c>
      <c r="D9" s="65">
        <f t="shared" ref="D9:N9" si="1">D$8+ ($O9 - $O$8)*D$19</f>
        <v>128.54131425920801</v>
      </c>
      <c r="E9" s="65">
        <f t="shared" si="1"/>
        <v>127.67471928366427</v>
      </c>
      <c r="F9" s="65">
        <f t="shared" si="1"/>
        <v>127.37985030216187</v>
      </c>
      <c r="G9" s="65">
        <f t="shared" si="1"/>
        <v>126.99776552259789</v>
      </c>
      <c r="H9" s="65">
        <f t="shared" si="1"/>
        <v>127.37448530664598</v>
      </c>
      <c r="I9" s="65">
        <f t="shared" si="1"/>
        <v>124.91571642562758</v>
      </c>
      <c r="J9" s="65">
        <f t="shared" si="1"/>
        <v>124.27914463001764</v>
      </c>
      <c r="K9" s="65">
        <f t="shared" si="1"/>
        <v>124.5216581835803</v>
      </c>
      <c r="L9" s="65">
        <f t="shared" si="1"/>
        <v>126.03023164187448</v>
      </c>
      <c r="M9" s="65">
        <f t="shared" si="1"/>
        <v>129.04146147964784</v>
      </c>
      <c r="N9" s="66">
        <f t="shared" si="1"/>
        <v>130.56151239653326</v>
      </c>
      <c r="O9" s="68">
        <v>131.03136457200551</v>
      </c>
      <c r="P9" s="100">
        <v>132.99698368490292</v>
      </c>
      <c r="Q9" s="93">
        <v>133.6533065726727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162.48472297585647</v>
      </c>
      <c r="D10" s="125">
        <f t="shared" ref="D10:N10" si="2">D$8 + ($O10 - $O$8)*D$20</f>
        <v>158.56722610221902</v>
      </c>
      <c r="E10" s="125">
        <f t="shared" si="2"/>
        <v>159.08407592116166</v>
      </c>
      <c r="F10" s="125">
        <f t="shared" si="2"/>
        <v>158.11804339904546</v>
      </c>
      <c r="G10" s="125">
        <f t="shared" si="2"/>
        <v>157.80403349815452</v>
      </c>
      <c r="H10" s="125">
        <f t="shared" si="2"/>
        <v>157.79733069178764</v>
      </c>
      <c r="I10" s="125">
        <f t="shared" si="2"/>
        <v>154.53645808667699</v>
      </c>
      <c r="J10" s="125">
        <f t="shared" si="2"/>
        <v>153.3212818705241</v>
      </c>
      <c r="K10" s="125">
        <f t="shared" si="2"/>
        <v>154.39307023283689</v>
      </c>
      <c r="L10" s="125">
        <f t="shared" si="2"/>
        <v>156.97036154071949</v>
      </c>
      <c r="M10" s="125">
        <f t="shared" si="2"/>
        <v>159.94409404401745</v>
      </c>
      <c r="N10" s="126">
        <f t="shared" si="2"/>
        <v>162.02706226843156</v>
      </c>
      <c r="O10" s="69">
        <v>162.50032297803827</v>
      </c>
      <c r="P10" s="101">
        <v>163.2984551643824</v>
      </c>
      <c r="Q10" s="94">
        <v>165.74679162174465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8.3173721407197405</v>
      </c>
      <c r="D11" s="109">
        <v>8.7976411350577752</v>
      </c>
      <c r="E11" s="109">
        <v>8.3264675212559158</v>
      </c>
      <c r="F11" s="109">
        <v>8.4285360521665478</v>
      </c>
      <c r="G11" s="109">
        <v>7.9365242790575641</v>
      </c>
      <c r="H11" s="109">
        <v>7.8437327954983882</v>
      </c>
      <c r="I11" s="109">
        <v>7.1416050301680851</v>
      </c>
      <c r="J11" s="109">
        <v>7.147604884611737</v>
      </c>
      <c r="K11" s="109">
        <v>7.1833249774530747</v>
      </c>
      <c r="L11" s="109">
        <v>6.6969862441046644</v>
      </c>
      <c r="M11" s="109">
        <v>7.5961743690859107</v>
      </c>
      <c r="N11" s="109">
        <v>8.0109042420726571</v>
      </c>
      <c r="O11" s="115">
        <v>8.2575430732125117</v>
      </c>
      <c r="P11" s="102">
        <v>7.88363482225592</v>
      </c>
      <c r="Q11" s="95">
        <v>6.5167814515490603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6.9827757021387367</v>
      </c>
      <c r="D12" s="110">
        <v>7.5240761612741345</v>
      </c>
      <c r="E12" s="110">
        <v>7.1441493757200876</v>
      </c>
      <c r="F12" s="110">
        <v>6.9684424413871939</v>
      </c>
      <c r="G12" s="110">
        <v>6.8605212672075009</v>
      </c>
      <c r="H12" s="110">
        <v>6.962241100107966</v>
      </c>
      <c r="I12" s="110">
        <v>6.0575280529956395</v>
      </c>
      <c r="J12" s="110">
        <v>6.3891535530072021</v>
      </c>
      <c r="K12" s="110">
        <v>6.4384476019417107</v>
      </c>
      <c r="L12" s="110">
        <v>5.7595008104644769</v>
      </c>
      <c r="M12" s="110">
        <v>6.8525322807073801</v>
      </c>
      <c r="N12" s="110">
        <v>6.9428565454679712</v>
      </c>
      <c r="O12" s="116">
        <v>7.1718765440584971</v>
      </c>
      <c r="P12" s="90">
        <v>6.8704580127039634</v>
      </c>
      <c r="Q12" s="96">
        <v>5.7160504014463775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4.6066462811298736</v>
      </c>
      <c r="D13" s="61">
        <f t="shared" ref="D13:N13" si="3">D$12/$O12*$O13</f>
        <v>4.9637506552953248</v>
      </c>
      <c r="E13" s="61">
        <f t="shared" si="3"/>
        <v>4.7131070160849005</v>
      </c>
      <c r="F13" s="61">
        <f t="shared" si="3"/>
        <v>4.5971904049634178</v>
      </c>
      <c r="G13" s="61">
        <f t="shared" si="3"/>
        <v>4.5259931194000593</v>
      </c>
      <c r="H13" s="61">
        <f t="shared" si="3"/>
        <v>4.5930992831859818</v>
      </c>
      <c r="I13" s="61">
        <f t="shared" si="3"/>
        <v>3.9962459440914491</v>
      </c>
      <c r="J13" s="61">
        <f t="shared" si="3"/>
        <v>4.215024470213689</v>
      </c>
      <c r="K13" s="61">
        <f t="shared" si="3"/>
        <v>4.2475445248298547</v>
      </c>
      <c r="L13" s="61">
        <f t="shared" si="3"/>
        <v>3.7996327136161998</v>
      </c>
      <c r="M13" s="61">
        <f t="shared" si="3"/>
        <v>4.5207226601270358</v>
      </c>
      <c r="N13" s="118">
        <f t="shared" si="3"/>
        <v>4.5803109894826139</v>
      </c>
      <c r="O13" s="116">
        <v>4.731399062451688</v>
      </c>
      <c r="P13" s="90">
        <v>6.2104208366362545</v>
      </c>
      <c r="Q13" s="96">
        <v>7.4273406229375647</v>
      </c>
    </row>
    <row r="14" spans="1:156" ht="15.75" thickBot="1" x14ac:dyDescent="0.3">
      <c r="A14" s="141"/>
      <c r="B14" s="122" t="s">
        <v>51</v>
      </c>
      <c r="C14" s="62">
        <f>C12/$O12*$O14</f>
        <v>3.9550628689142631</v>
      </c>
      <c r="D14" s="63">
        <f>D12/$O12*$O14</f>
        <v>4.2616568994509922</v>
      </c>
      <c r="E14" s="63">
        <f t="shared" ref="E14:N14" si="4">E12/$O12*$O14</f>
        <v>4.0464653500517294</v>
      </c>
      <c r="F14" s="63">
        <f t="shared" si="4"/>
        <v>3.9469444716168205</v>
      </c>
      <c r="G14" s="63">
        <f t="shared" si="4"/>
        <v>3.8858176293731268</v>
      </c>
      <c r="H14" s="63">
        <f t="shared" si="4"/>
        <v>3.9434320152989946</v>
      </c>
      <c r="I14" s="63">
        <f t="shared" si="4"/>
        <v>3.4310001211225445</v>
      </c>
      <c r="J14" s="63">
        <f t="shared" si="4"/>
        <v>3.6188336929611946</v>
      </c>
      <c r="K14" s="63">
        <f t="shared" si="4"/>
        <v>3.6467539743672841</v>
      </c>
      <c r="L14" s="63">
        <f t="shared" si="4"/>
        <v>3.2621966923515355</v>
      </c>
      <c r="M14" s="63">
        <f t="shared" si="4"/>
        <v>3.8812926460119672</v>
      </c>
      <c r="N14" s="119">
        <f t="shared" si="4"/>
        <v>3.932452551607557</v>
      </c>
      <c r="O14" s="117">
        <v>4.0621700924970279</v>
      </c>
      <c r="P14" s="103">
        <v>4.0876610290574629</v>
      </c>
      <c r="Q14" s="97">
        <v>6.5832517951721083</v>
      </c>
    </row>
    <row r="15" spans="1:156" x14ac:dyDescent="0.25">
      <c r="A15" s="139" t="s">
        <v>40</v>
      </c>
      <c r="B15" s="120" t="s">
        <v>38</v>
      </c>
      <c r="C15" s="112">
        <v>-2.7929306567216741</v>
      </c>
      <c r="D15" s="109">
        <v>-3.122664768171866</v>
      </c>
      <c r="E15" s="109">
        <v>-3.2788538970730761</v>
      </c>
      <c r="F15" s="109">
        <v>-3.3974916826141932</v>
      </c>
      <c r="G15" s="109">
        <v>-2.9779246330471421</v>
      </c>
      <c r="H15" s="109">
        <v>-2.7828845555917123</v>
      </c>
      <c r="I15" s="109">
        <v>-2.6734368897859095</v>
      </c>
      <c r="J15" s="109">
        <v>-3.2150927562394749</v>
      </c>
      <c r="K15" s="109">
        <v>-3.4597936933036855</v>
      </c>
      <c r="L15" s="109">
        <v>-2.8245818496703192</v>
      </c>
      <c r="M15" s="109">
        <v>-3.2769520674844403</v>
      </c>
      <c r="N15" s="109">
        <v>-3.3782891708354215</v>
      </c>
      <c r="O15" s="109">
        <v>-3.5154358183847343</v>
      </c>
      <c r="P15" s="90">
        <v>-3.7628446806874791</v>
      </c>
      <c r="Q15" s="96">
        <v>-3.2780650554205502</v>
      </c>
    </row>
    <row r="16" spans="1:156" ht="15.75" thickBot="1" x14ac:dyDescent="0.3">
      <c r="A16" s="140"/>
      <c r="B16" s="113" t="s">
        <v>39</v>
      </c>
      <c r="C16" s="114">
        <v>-2.1524141391533655</v>
      </c>
      <c r="D16" s="110">
        <v>-2.7218470849046055</v>
      </c>
      <c r="E16" s="110">
        <v>-2.8062945838312432</v>
      </c>
      <c r="F16" s="110">
        <v>-2.7320244623489476</v>
      </c>
      <c r="G16" s="110">
        <v>-3.0116510079223855</v>
      </c>
      <c r="H16" s="110">
        <v>-3.1223382938851501</v>
      </c>
      <c r="I16" s="110">
        <v>-2.6020233679342053</v>
      </c>
      <c r="J16" s="110">
        <v>-3.91749325619725</v>
      </c>
      <c r="K16" s="110">
        <v>-3.9317397974994197</v>
      </c>
      <c r="L16" s="110">
        <v>-2.6311267626115042</v>
      </c>
      <c r="M16" s="110">
        <v>-3.5474171390594305</v>
      </c>
      <c r="N16" s="110">
        <v>-3.185651560512567</v>
      </c>
      <c r="O16" s="116">
        <v>-3.1353124531024696</v>
      </c>
      <c r="P16" s="90">
        <v>-3.3299629859295528</v>
      </c>
      <c r="Q16" s="96">
        <v>-3.0203267156335105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-1.55052237705121</v>
      </c>
      <c r="D17" s="61">
        <f t="shared" si="5"/>
        <v>-1.55052237705121</v>
      </c>
      <c r="E17" s="61">
        <f t="shared" si="5"/>
        <v>-1.55052237705121</v>
      </c>
      <c r="F17" s="61">
        <f t="shared" si="5"/>
        <v>-1.55052237705121</v>
      </c>
      <c r="G17" s="61">
        <f t="shared" si="5"/>
        <v>-1.55052237705121</v>
      </c>
      <c r="H17" s="61">
        <f t="shared" si="5"/>
        <v>-1.55052237705121</v>
      </c>
      <c r="I17" s="61">
        <f t="shared" si="5"/>
        <v>-1.55052237705121</v>
      </c>
      <c r="J17" s="61">
        <f t="shared" si="5"/>
        <v>-1.55052237705121</v>
      </c>
      <c r="K17" s="61">
        <f t="shared" si="5"/>
        <v>-1.55052237705121</v>
      </c>
      <c r="L17" s="61">
        <f t="shared" si="5"/>
        <v>-1.55052237705121</v>
      </c>
      <c r="M17" s="61">
        <f t="shared" si="5"/>
        <v>-1.55052237705121</v>
      </c>
      <c r="N17" s="118">
        <f>$O17</f>
        <v>-1.55052237705121</v>
      </c>
      <c r="O17" s="116">
        <v>-1.55052237705121</v>
      </c>
      <c r="P17" s="90">
        <v>-2.2255296545796233</v>
      </c>
      <c r="Q17" s="96">
        <v>-2.7319495511119465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-1.389001780121093</v>
      </c>
      <c r="D18" s="63">
        <f t="shared" si="5"/>
        <v>-1.389001780121093</v>
      </c>
      <c r="E18" s="63">
        <f t="shared" si="5"/>
        <v>-1.389001780121093</v>
      </c>
      <c r="F18" s="63">
        <f t="shared" si="5"/>
        <v>-1.389001780121093</v>
      </c>
      <c r="G18" s="63">
        <f t="shared" si="5"/>
        <v>-1.389001780121093</v>
      </c>
      <c r="H18" s="63">
        <f t="shared" si="5"/>
        <v>-1.389001780121093</v>
      </c>
      <c r="I18" s="63">
        <f t="shared" si="5"/>
        <v>-1.389001780121093</v>
      </c>
      <c r="J18" s="63">
        <f t="shared" si="5"/>
        <v>-1.389001780121093</v>
      </c>
      <c r="K18" s="63">
        <f t="shared" si="5"/>
        <v>-1.389001780121093</v>
      </c>
      <c r="L18" s="63">
        <f t="shared" si="5"/>
        <v>-1.389001780121093</v>
      </c>
      <c r="M18" s="63">
        <f t="shared" si="5"/>
        <v>-1.389001780121093</v>
      </c>
      <c r="N18" s="119">
        <f>$O18</f>
        <v>-1.389001780121093</v>
      </c>
      <c r="O18" s="117">
        <v>-1.389001780121093</v>
      </c>
      <c r="P18" s="103">
        <v>-0.61328767572645015</v>
      </c>
      <c r="Q18" s="97">
        <v>-2.3637972758035888</v>
      </c>
      <c r="R18" s="107"/>
    </row>
    <row r="19" spans="1:273" x14ac:dyDescent="0.25">
      <c r="A19" s="40"/>
      <c r="B19" s="40"/>
      <c r="C19" s="112">
        <v>1</v>
      </c>
      <c r="D19" s="109">
        <v>0.96</v>
      </c>
      <c r="E19" s="110">
        <v>0.93898849478199242</v>
      </c>
      <c r="F19" s="110">
        <v>0.95231114429314723</v>
      </c>
      <c r="G19" s="110">
        <v>0.9460092702303331</v>
      </c>
      <c r="H19" s="110">
        <v>0.94815109233310613</v>
      </c>
      <c r="I19" s="110">
        <v>0.93904109241322109</v>
      </c>
      <c r="J19" s="110">
        <v>0.92927962538164921</v>
      </c>
      <c r="K19" s="110">
        <v>0.93662679009042893</v>
      </c>
      <c r="L19" s="110">
        <v>0.96327064317552047</v>
      </c>
      <c r="M19" s="110">
        <v>0.98529857879280558</v>
      </c>
      <c r="N19" s="110">
        <v>0.99612586195472885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0.95747897296973561</v>
      </c>
      <c r="E20" s="110">
        <v>0.96443794941385308</v>
      </c>
      <c r="F20" s="110">
        <v>0.96284395549988133</v>
      </c>
      <c r="G20" s="110">
        <v>0.96018622135304643</v>
      </c>
      <c r="H20" s="110">
        <v>0.95616086581263848</v>
      </c>
      <c r="I20" s="110">
        <v>0.94</v>
      </c>
      <c r="J20" s="110">
        <v>0.92652554356300421</v>
      </c>
      <c r="K20" s="110">
        <v>0.94205415086051436</v>
      </c>
      <c r="L20" s="110">
        <v>0.97184796437099885</v>
      </c>
      <c r="M20" s="110">
        <v>0.98388015496704562</v>
      </c>
      <c r="N20" s="110">
        <v>0.9977470085320973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1.611703498779347E-3</v>
      </c>
      <c r="D21" s="15">
        <f t="shared" si="6"/>
        <v>6.771572909593777E-3</v>
      </c>
      <c r="E21" s="15">
        <f t="shared" si="6"/>
        <v>1.9041090175005243E-2</v>
      </c>
      <c r="F21" s="15">
        <f t="shared" si="6"/>
        <v>2.4327013840559936E-2</v>
      </c>
      <c r="G21" s="15">
        <f t="shared" si="6"/>
        <v>3.1404760577701536E-2</v>
      </c>
      <c r="H21" s="15">
        <f t="shared" si="6"/>
        <v>3.6341513727635846E-2</v>
      </c>
      <c r="I21" s="15">
        <f t="shared" si="6"/>
        <v>4.1702040525163943E-2</v>
      </c>
      <c r="J21" s="15">
        <f t="shared" si="6"/>
        <v>5.3291634331644674E-2</v>
      </c>
      <c r="K21" s="15">
        <f t="shared" si="6"/>
        <v>5.8546821271605522E-2</v>
      </c>
      <c r="L21" s="15">
        <f t="shared" si="6"/>
        <v>6.0176522133965848E-2</v>
      </c>
      <c r="M21" s="15">
        <f t="shared" si="6"/>
        <v>6.6941779884378258E-2</v>
      </c>
      <c r="N21" s="15">
        <f t="shared" si="6"/>
        <v>7.2769840969127142E-2</v>
      </c>
      <c r="O21" s="16">
        <f>O5/(O3*$P21 + O5)</f>
        <v>7.9287379154081628E-2</v>
      </c>
      <c r="P21" s="128">
        <f>(1 - P$1) / P$1 * (P5/P3)</f>
        <v>1.2020569536794723</v>
      </c>
      <c r="Q21" s="129">
        <f>(1 - Q$1) / Q$1 * (Q5/Q3)</f>
        <v>0.96999819463843151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3.504462517169871E-3</v>
      </c>
      <c r="D22" s="52">
        <f t="shared" si="6"/>
        <v>7.7053464320085132E-3</v>
      </c>
      <c r="E22" s="52">
        <f t="shared" si="6"/>
        <v>1.580238134014763E-2</v>
      </c>
      <c r="F22" s="52">
        <f t="shared" si="6"/>
        <v>2.4674556556753609E-2</v>
      </c>
      <c r="G22" s="52">
        <f t="shared" si="6"/>
        <v>3.0014834500154373E-2</v>
      </c>
      <c r="H22" s="52">
        <f t="shared" si="6"/>
        <v>3.1655726375112353E-2</v>
      </c>
      <c r="I22" s="52">
        <f t="shared" si="6"/>
        <v>3.5737169074289026E-2</v>
      </c>
      <c r="J22" s="52">
        <f t="shared" si="6"/>
        <v>4.3216315876937764E-2</v>
      </c>
      <c r="K22" s="52">
        <f t="shared" si="6"/>
        <v>4.6269763453530545E-2</v>
      </c>
      <c r="L22" s="52">
        <f t="shared" si="6"/>
        <v>5.7769488657982468E-2</v>
      </c>
      <c r="M22" s="52">
        <f t="shared" si="6"/>
        <v>6.2099149835785732E-2</v>
      </c>
      <c r="N22" s="52">
        <f t="shared" si="6"/>
        <v>7.2518680689851803E-2</v>
      </c>
      <c r="O22" s="53">
        <f t="shared" si="6"/>
        <v>7.139813399311018E-2</v>
      </c>
      <c r="P22" s="21">
        <f>(1 - P$1) / P$1 * (P6/P4)</f>
        <v>1.0480291559165593</v>
      </c>
      <c r="Q22" s="22">
        <f>(1 - Q$1) / Q$1 * (Q6/Q4)</f>
        <v>0.95065774091023936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73.519000000000005</v>
      </c>
      <c r="D27" s="37">
        <v>73.311999999999998</v>
      </c>
      <c r="E27" s="37">
        <v>67.656000000000006</v>
      </c>
      <c r="F27" s="37">
        <v>65.921000000000006</v>
      </c>
      <c r="G27" s="37">
        <v>67.951999999999998</v>
      </c>
      <c r="H27" s="37">
        <v>67.096999999999994</v>
      </c>
      <c r="I27" s="37">
        <v>69.564999999999998</v>
      </c>
      <c r="J27" s="37">
        <v>68.870999999999995</v>
      </c>
      <c r="K27" s="37">
        <v>68.305999999999997</v>
      </c>
      <c r="L27" s="37">
        <v>67.855000000000004</v>
      </c>
      <c r="M27" s="37">
        <v>69.613</v>
      </c>
      <c r="N27" s="37">
        <v>75.177000000000007</v>
      </c>
      <c r="O27" s="37">
        <v>71.548000000000002</v>
      </c>
      <c r="P27" s="37">
        <v>67.5</v>
      </c>
      <c r="Q27" s="37">
        <v>71.843999999999994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69.814179498961735</v>
      </c>
      <c r="T27" s="4">
        <f t="shared" si="7"/>
        <v>71.132239502953524</v>
      </c>
      <c r="U27" s="4">
        <f t="shared" si="7"/>
        <v>63.612715690876641</v>
      </c>
      <c r="V27" s="4">
        <f t="shared" si="7"/>
        <v>62.95729582924325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68.684932630757402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3.7048205010382702</v>
      </c>
      <c r="AJ27" s="4">
        <f t="shared" si="8"/>
        <v>2.1797604970464732</v>
      </c>
      <c r="AK27" s="4">
        <f t="shared" si="8"/>
        <v>4.043284309123365</v>
      </c>
      <c r="AL27" s="4">
        <f t="shared" si="8"/>
        <v>2.9637041707567562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2.8630673692426001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69.814179498951447</v>
      </c>
      <c r="AZ27" s="2">
        <f t="shared" ref="AZ27:BM42" si="9">IF(OR($B27 &lt; D$230, $B27 &gt; D$233), #N/A, ((1-FH27)*DL27) + (FH27 - FX27)*EB27 + (FX27*ER27))</f>
        <v>71.132239502448712</v>
      </c>
      <c r="BA27" s="2">
        <f t="shared" si="9"/>
        <v>63.612715690859936</v>
      </c>
      <c r="BB27" s="2">
        <f t="shared" si="9"/>
        <v>62.957295829181561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68.684932630749159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73.519000000000005</v>
      </c>
      <c r="BP27" s="2">
        <f t="shared" ref="BP27:BP90" si="11">IF(AND(IZ27 &lt; $CC$22, $B27 &lt; D$7, $B27 &gt; D$230), D27, "")</f>
        <v>73.311999999999998</v>
      </c>
      <c r="BQ27" s="2">
        <f t="shared" ref="BQ27:BQ90" si="12">IF(AND(JA27 &lt; $CC$22, $B27 &lt; E$7, $B27 &gt; E$230), E27, "")</f>
        <v>67.656000000000006</v>
      </c>
      <c r="BR27" s="2">
        <f t="shared" ref="BR27:BR90" si="13">IF(AND(JB27 &lt; $CC$22, $B27 &lt; F$7, $B27 &gt; F$230), F27, "")</f>
        <v>65.921000000000006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71.548000000000002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69.883987878787863</v>
      </c>
      <c r="DL27" s="2">
        <f t="shared" si="41"/>
        <v>71.259007751937986</v>
      </c>
      <c r="DM27" s="2">
        <f t="shared" si="41"/>
        <v>63.616536363636357</v>
      </c>
      <c r="DN27" s="2">
        <f t="shared" si="41"/>
        <v>62.924992600422833</v>
      </c>
      <c r="DO27" s="2">
        <f t="shared" si="41"/>
        <v>66.092737541528237</v>
      </c>
      <c r="DP27" s="2">
        <f t="shared" si="41"/>
        <v>65.402129162952775</v>
      </c>
      <c r="DQ27" s="2">
        <f t="shared" si="41"/>
        <v>64.527030094466923</v>
      </c>
      <c r="DR27" s="2">
        <f t="shared" si="41"/>
        <v>64.267433526644055</v>
      </c>
      <c r="DS27" s="2">
        <f t="shared" si="41"/>
        <v>64.394662280701766</v>
      </c>
      <c r="DT27" s="2">
        <f t="shared" si="41"/>
        <v>62.806474632527255</v>
      </c>
      <c r="DU27" s="2">
        <f t="shared" si="41"/>
        <v>67.468207317073166</v>
      </c>
      <c r="DV27" s="2">
        <f t="shared" si="41"/>
        <v>70.134062065841135</v>
      </c>
      <c r="DW27" s="2">
        <f t="shared" si="41"/>
        <v>68.651148484848505</v>
      </c>
      <c r="DX27" s="2">
        <f t="shared" si="41"/>
        <v>63.586104047115683</v>
      </c>
      <c r="DY27" s="2">
        <f t="shared" si="41"/>
        <v>68.473759663865565</v>
      </c>
      <c r="EA27" s="2">
        <f t="shared" ref="EA27:EO43" si="42">CE$228*$B27+CE$229</f>
        <v>65.691155791388724</v>
      </c>
      <c r="EB27" s="2">
        <f t="shared" si="42"/>
        <v>64.866401387487386</v>
      </c>
      <c r="EC27" s="2">
        <f t="shared" si="42"/>
        <v>63.395244284113716</v>
      </c>
      <c r="ED27" s="2">
        <f t="shared" si="42"/>
        <v>64.647570501532968</v>
      </c>
      <c r="EE27" s="2">
        <f t="shared" si="42"/>
        <v>61.522334796097383</v>
      </c>
      <c r="EF27" s="2">
        <f t="shared" si="42"/>
        <v>59.025755092187595</v>
      </c>
      <c r="EG27" s="2">
        <f t="shared" si="42"/>
        <v>58.136170144931413</v>
      </c>
      <c r="EH27" s="2">
        <f t="shared" si="42"/>
        <v>65.548978139396823</v>
      </c>
      <c r="EI27" s="2">
        <f t="shared" si="42"/>
        <v>68.508003303609456</v>
      </c>
      <c r="EJ27" s="2">
        <f t="shared" si="42"/>
        <v>71.521988777872281</v>
      </c>
      <c r="EK27" s="2">
        <f t="shared" si="42"/>
        <v>72.553232793522241</v>
      </c>
      <c r="EL27" s="2">
        <f t="shared" si="42"/>
        <v>71.632745354140525</v>
      </c>
      <c r="EM27" s="2">
        <f t="shared" si="42"/>
        <v>70.663983947119917</v>
      </c>
      <c r="EN27" s="2">
        <f t="shared" si="42"/>
        <v>67.249203647810049</v>
      </c>
      <c r="EO27" s="2">
        <f t="shared" si="42"/>
        <v>76.341559574023819</v>
      </c>
      <c r="EQ27" s="2">
        <f t="shared" ref="EQ27:FE43" si="43">CU$228*$B27+CU$229</f>
        <v>64.864598315682258</v>
      </c>
      <c r="ER27" s="2">
        <f t="shared" si="43"/>
        <v>59.796282589078942</v>
      </c>
      <c r="ES27" s="2">
        <f t="shared" si="43"/>
        <v>64.233025471261726</v>
      </c>
      <c r="ET27" s="2">
        <f t="shared" si="43"/>
        <v>63.531516752265759</v>
      </c>
      <c r="EU27" s="2">
        <f t="shared" si="43"/>
        <v>60.643113939738711</v>
      </c>
      <c r="EV27" s="2">
        <f t="shared" si="43"/>
        <v>59.25582125611097</v>
      </c>
      <c r="EW27" s="2">
        <f t="shared" si="43"/>
        <v>58.331905772497713</v>
      </c>
      <c r="EX27" s="2">
        <f t="shared" si="43"/>
        <v>64.116729723463223</v>
      </c>
      <c r="EY27" s="2">
        <f t="shared" si="43"/>
        <v>66.156868713002538</v>
      </c>
      <c r="EZ27" s="2">
        <f t="shared" si="43"/>
        <v>67.533254573466905</v>
      </c>
      <c r="FA27" s="2">
        <f t="shared" si="43"/>
        <v>69.451473708870282</v>
      </c>
      <c r="FB27" s="2">
        <f t="shared" si="43"/>
        <v>70.002702503743976</v>
      </c>
      <c r="FC27" s="2">
        <f t="shared" si="43"/>
        <v>69.527839410000936</v>
      </c>
      <c r="FD27" s="2">
        <f t="shared" si="43"/>
        <v>67.181811800580164</v>
      </c>
      <c r="FE27" s="2">
        <f t="shared" si="43"/>
        <v>74.205386947926314</v>
      </c>
      <c r="FG27" s="2">
        <f t="shared" ref="FG27:FU43" si="44">POWER(10,($B27-C$231)/C$229)/(1+POWER(10,($B27-C$231)/C$229))</f>
        <v>1.6649395118358255E-2</v>
      </c>
      <c r="FH27" s="2">
        <f t="shared" si="44"/>
        <v>1.9830087929213942E-2</v>
      </c>
      <c r="FI27" s="2">
        <f t="shared" si="44"/>
        <v>1.7266933675583376E-2</v>
      </c>
      <c r="FJ27" s="2">
        <f t="shared" si="44"/>
        <v>1.8753147325498945E-2</v>
      </c>
      <c r="FK27" s="2">
        <f t="shared" si="44"/>
        <v>1.6536942181601091E-2</v>
      </c>
      <c r="FL27" s="2">
        <f t="shared" si="44"/>
        <v>1.5404116704159063E-2</v>
      </c>
      <c r="FM27" s="2">
        <f t="shared" si="44"/>
        <v>1.4842012223920556E-2</v>
      </c>
      <c r="FN27" s="2">
        <f t="shared" si="44"/>
        <v>1.516665024857251E-2</v>
      </c>
      <c r="FO27" s="2">
        <f t="shared" si="44"/>
        <v>1.5526174328454177E-2</v>
      </c>
      <c r="FP27" s="2">
        <f t="shared" si="44"/>
        <v>1.346347234007862E-2</v>
      </c>
      <c r="FQ27" s="2">
        <f t="shared" si="44"/>
        <v>1.4535203097531247E-2</v>
      </c>
      <c r="FR27" s="2">
        <f t="shared" si="44"/>
        <v>1.5444751706408534E-2</v>
      </c>
      <c r="FS27" s="2">
        <f t="shared" si="44"/>
        <v>1.6784533958964943E-2</v>
      </c>
      <c r="FT27" s="2">
        <f t="shared" si="44"/>
        <v>1.5963814967574336E-2</v>
      </c>
      <c r="FU27" s="2">
        <f t="shared" si="44"/>
        <v>1.2775573612863736E-2</v>
      </c>
      <c r="FW27" s="2">
        <f>POWER(10,($B27-C$232)/C$229)/(1+POWER(10,($B27-C$232)/C$229))</f>
        <v>3.1667293223451175E-7</v>
      </c>
      <c r="FX27" s="2">
        <f t="shared" ref="FX27:GK42" si="45">POWER(10,($B27-D$232)/D$229)/(1+POWER(10,($B27-D$232)/D$229))</f>
        <v>4.5426654998629838E-7</v>
      </c>
      <c r="FY27" s="2">
        <f t="shared" si="45"/>
        <v>4.3314846037526827E-7</v>
      </c>
      <c r="FZ27" s="2">
        <f t="shared" si="45"/>
        <v>4.7345429255454156E-7</v>
      </c>
      <c r="GA27" s="2">
        <f t="shared" si="45"/>
        <v>4.8734716993194893E-7</v>
      </c>
      <c r="GB27" s="2">
        <f t="shared" si="45"/>
        <v>4.8764812707339677E-7</v>
      </c>
      <c r="GC27" s="2">
        <f t="shared" si="45"/>
        <v>6.5847818340392003E-7</v>
      </c>
      <c r="GD27" s="2">
        <f t="shared" si="45"/>
        <v>7.3645871416952497E-7</v>
      </c>
      <c r="GE27" s="2">
        <f t="shared" si="45"/>
        <v>6.6723205271166804E-7</v>
      </c>
      <c r="GF27" s="2">
        <f t="shared" si="45"/>
        <v>5.2624176145552502E-7</v>
      </c>
      <c r="GG27" s="2">
        <f t="shared" si="45"/>
        <v>4.0016220221744326E-7</v>
      </c>
      <c r="GH27" s="2">
        <f t="shared" si="45"/>
        <v>3.3030668686124128E-7</v>
      </c>
      <c r="GI27" s="2">
        <f t="shared" si="45"/>
        <v>3.1621825921626974E-7</v>
      </c>
      <c r="GJ27" s="2">
        <f t="shared" si="45"/>
        <v>2.9380668008354803E-7</v>
      </c>
      <c r="GK27" s="2">
        <f t="shared" si="45"/>
        <v>2.3449210934263277E-7</v>
      </c>
      <c r="GM27" s="86">
        <f xml:space="preserve"> _xlfn.NORM.DIST($B27, C$7, ABS(C$11), TRUE) * _xlfn.NORM.DIST(($B27 - C$7)*C$15, 0, ABS(C$11), TRUE) * 2</f>
        <v>5.1119052156625256E-15</v>
      </c>
      <c r="GN27" s="86">
        <f t="shared" ref="GN27:HA42" si="46" xml:space="preserve"> _xlfn.NORM.DIST($B27, D$7, ABS(D$11), TRUE) * _xlfn.NORM.DIST(($B27 - D$7)*D$15, 0, ABS(D$11), TRUE) * 2</f>
        <v>2.5983816195709768E-13</v>
      </c>
      <c r="GO27" s="86">
        <f t="shared" si="46"/>
        <v>7.8484275552219974E-15</v>
      </c>
      <c r="GP27" s="86">
        <f t="shared" si="46"/>
        <v>3.0103853046145277E-14</v>
      </c>
      <c r="GQ27" s="86">
        <f t="shared" si="46"/>
        <v>6.0135613585963236E-16</v>
      </c>
      <c r="GR27" s="86">
        <f t="shared" si="46"/>
        <v>1.5192686503171838E-16</v>
      </c>
      <c r="GS27" s="86">
        <f t="shared" si="46"/>
        <v>6.7973026411467294E-19</v>
      </c>
      <c r="GT27" s="86">
        <f t="shared" si="46"/>
        <v>9.6197800527856406E-19</v>
      </c>
      <c r="GU27" s="86">
        <f t="shared" si="46"/>
        <v>1.7559017053194937E-18</v>
      </c>
      <c r="GV27" s="86">
        <f t="shared" si="46"/>
        <v>3.0233132590274981E-21</v>
      </c>
      <c r="GW27" s="86">
        <f t="shared" si="46"/>
        <v>1.5047278539846181E-17</v>
      </c>
      <c r="GX27" s="86">
        <f t="shared" si="46"/>
        <v>4.2485344337902422E-16</v>
      </c>
      <c r="GY27" s="86">
        <f t="shared" si="46"/>
        <v>4.0980469900164463E-15</v>
      </c>
      <c r="GZ27" s="86">
        <f t="shared" si="46"/>
        <v>2.9362325033922191E-16</v>
      </c>
      <c r="HA27" s="86">
        <f t="shared" si="46"/>
        <v>1.9768007310650227E-22</v>
      </c>
      <c r="HC27" s="86">
        <f xml:space="preserve"> _xlfn.NORM.DIST($B27, C$8, ABS(C$12), TRUE) * _xlfn.NORM.DIST(($B27 - C$8)*C$16, 0, ABS(C$12), TRUE) * 2</f>
        <v>1.6252506503487802E-37</v>
      </c>
      <c r="HD27" s="86">
        <f t="shared" ref="HD27:HQ42" si="47" xml:space="preserve"> _xlfn.NORM.DIST($B27, D$8, ABS(D$12), TRUE) * _xlfn.NORM.DIST(($B27 - D$8)*D$16, 0, ABS(D$12), TRUE) * 2</f>
        <v>5.4277418685439255E-32</v>
      </c>
      <c r="HE27" s="86">
        <f t="shared" si="47"/>
        <v>2.6326197634293322E-35</v>
      </c>
      <c r="HF27" s="86">
        <f t="shared" si="47"/>
        <v>2.3922918580267833E-36</v>
      </c>
      <c r="HG27" s="86">
        <f t="shared" si="47"/>
        <v>2.388506674713162E-37</v>
      </c>
      <c r="HH27" s="86">
        <f t="shared" si="47"/>
        <v>1.5283496206971968E-36</v>
      </c>
      <c r="HI27" s="86">
        <f t="shared" si="47"/>
        <v>1.4490905138382246E-45</v>
      </c>
      <c r="HJ27" s="86">
        <f t="shared" si="47"/>
        <v>6.3443097636745875E-41</v>
      </c>
      <c r="HK27" s="86">
        <f t="shared" si="47"/>
        <v>2.8657696822523453E-40</v>
      </c>
      <c r="HL27" s="86">
        <f t="shared" si="47"/>
        <v>2.4677792046642854E-50</v>
      </c>
      <c r="HM27" s="86">
        <f t="shared" si="47"/>
        <v>9.1539635025405207E-38</v>
      </c>
      <c r="HN27" s="86">
        <f t="shared" si="47"/>
        <v>1.0841198421485389E-37</v>
      </c>
      <c r="HO27" s="86">
        <f t="shared" si="47"/>
        <v>1.1538127641931689E-35</v>
      </c>
      <c r="HP27" s="86">
        <f t="shared" si="47"/>
        <v>1.9934103584206193E-38</v>
      </c>
      <c r="HQ27" s="86">
        <f t="shared" si="47"/>
        <v>3.7128703729408835E-53</v>
      </c>
      <c r="HS27" s="86">
        <f xml:space="preserve"> _xlfn.NORM.DIST($B27, C$9, ABS(C$13), TRUE) * _xlfn.NORM.DIST(($B27 - C$9)*C$17, 0, ABS(C$13), TRUE) * 2</f>
        <v>6.3697632713490819E-178</v>
      </c>
      <c r="HT27" s="86">
        <f t="shared" ref="HT27:IG42" si="48" xml:space="preserve"> _xlfn.NORM.DIST($B27, D$9, ABS(D$13), TRUE) * _xlfn.NORM.DIST(($B27 - D$9)*D$17, 0, ABS(D$13), TRUE) * 2</f>
        <v>7.3866745047789023E-148</v>
      </c>
      <c r="HU27" s="86">
        <f t="shared" si="48"/>
        <v>1.3166830385372792E-161</v>
      </c>
      <c r="HV27" s="86">
        <f t="shared" si="48"/>
        <v>5.5623185891740645E-169</v>
      </c>
      <c r="HW27" s="86">
        <f t="shared" si="48"/>
        <v>3.0463965736380006E-173</v>
      </c>
      <c r="HX27" s="86">
        <f t="shared" si="48"/>
        <v>2.8962581492307413E-169</v>
      </c>
      <c r="HY27" s="86">
        <f t="shared" si="48"/>
        <v>1.7238068975492159E-214</v>
      </c>
      <c r="HZ27" s="86">
        <f t="shared" si="48"/>
        <v>4.5099503098996442E-191</v>
      </c>
      <c r="IA27" s="86">
        <f t="shared" si="48"/>
        <v>6.456757461753861E-189</v>
      </c>
      <c r="IB27" s="86">
        <f t="shared" si="48"/>
        <v>3.0088011861444005E-241</v>
      </c>
      <c r="IC27" s="86">
        <f t="shared" si="48"/>
        <v>3.2934970396807568E-179</v>
      </c>
      <c r="ID27" s="86">
        <f t="shared" si="48"/>
        <v>1.0172558789528731E-178</v>
      </c>
      <c r="IE27" s="86">
        <f t="shared" si="48"/>
        <v>8.2462799485676946E-169</v>
      </c>
      <c r="IF27" s="86">
        <f t="shared" si="48"/>
        <v>9.6569365237132893E-102</v>
      </c>
      <c r="IG27" s="86">
        <f t="shared" si="48"/>
        <v>2.1409856811262935E-72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5.088672072620479E-303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7.1488712011382397E-140</v>
      </c>
      <c r="IY27" s="86">
        <f>GM27+HC27+HS27+II27</f>
        <v>5.1119052156625256E-15</v>
      </c>
      <c r="IZ27" s="86">
        <f t="shared" ref="IZ27:JM42" si="50">GN27+HD27+HT27+IJ27</f>
        <v>2.5983816195709768E-13</v>
      </c>
      <c r="JA27" s="86">
        <f t="shared" si="50"/>
        <v>7.8484275552219974E-15</v>
      </c>
      <c r="JB27" s="86">
        <f t="shared" si="50"/>
        <v>3.0103853046145277E-14</v>
      </c>
      <c r="JC27" s="86">
        <f t="shared" si="50"/>
        <v>6.0135613585963236E-16</v>
      </c>
      <c r="JD27" s="86">
        <f t="shared" si="50"/>
        <v>1.5192686503171838E-16</v>
      </c>
      <c r="JE27" s="86">
        <f t="shared" si="50"/>
        <v>6.7973026411467294E-19</v>
      </c>
      <c r="JF27" s="86">
        <f t="shared" si="50"/>
        <v>9.6197800527856406E-19</v>
      </c>
      <c r="JG27" s="86">
        <f t="shared" si="50"/>
        <v>1.7559017053194937E-18</v>
      </c>
      <c r="JH27" s="86">
        <f t="shared" si="50"/>
        <v>3.0233132590274981E-21</v>
      </c>
      <c r="JI27" s="86">
        <f t="shared" si="50"/>
        <v>1.5047278539846181E-17</v>
      </c>
      <c r="JJ27" s="86">
        <f t="shared" si="50"/>
        <v>4.2485344337902422E-16</v>
      </c>
      <c r="JK27" s="86">
        <f t="shared" si="50"/>
        <v>4.0980469900164463E-15</v>
      </c>
      <c r="JL27" s="86">
        <f t="shared" si="50"/>
        <v>2.9362325033922191E-16</v>
      </c>
      <c r="JM27" s="86">
        <f t="shared" si="50"/>
        <v>1.9768007310650227E-22</v>
      </c>
    </row>
    <row r="28" spans="1:273" x14ac:dyDescent="0.25">
      <c r="B28" s="2">
        <v>1</v>
      </c>
      <c r="C28" s="37">
        <v>72.667000000000002</v>
      </c>
      <c r="D28" s="37">
        <v>73.938000000000002</v>
      </c>
      <c r="E28" s="37">
        <v>67.561999999999998</v>
      </c>
      <c r="F28" s="37">
        <v>66.048000000000002</v>
      </c>
      <c r="G28" s="37">
        <v>67.778000000000006</v>
      </c>
      <c r="H28" s="37">
        <v>67.161000000000001</v>
      </c>
      <c r="I28" s="37">
        <v>70.257999999999996</v>
      </c>
      <c r="J28" s="37">
        <v>69</v>
      </c>
      <c r="K28" s="37">
        <v>67.774000000000001</v>
      </c>
      <c r="L28" s="37">
        <v>68.613</v>
      </c>
      <c r="M28" s="37">
        <v>70.435000000000002</v>
      </c>
      <c r="N28" s="37">
        <v>75.177000000000007</v>
      </c>
      <c r="O28" s="37">
        <v>71.418999999999997</v>
      </c>
      <c r="P28" s="37">
        <v>67.781000000000006</v>
      </c>
      <c r="Q28" s="37">
        <v>72.468999999999994</v>
      </c>
      <c r="S28" s="4">
        <f t="shared" si="7"/>
        <v>70.019769325070357</v>
      </c>
      <c r="T28" s="4">
        <f t="shared" si="7"/>
        <v>71.159704813881035</v>
      </c>
      <c r="U28" s="4">
        <f t="shared" si="7"/>
        <v>63.790258763915695</v>
      </c>
      <c r="V28" s="4">
        <f t="shared" si="7"/>
        <v>63.128079065856618</v>
      </c>
      <c r="W28" s="4">
        <f t="shared" si="7"/>
        <v>66.061928387872584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>
        <f t="shared" si="7"/>
        <v>68.859540162975236</v>
      </c>
      <c r="AF28" s="4" t="e">
        <f t="shared" si="7"/>
        <v>#N/A</v>
      </c>
      <c r="AG28" s="4" t="e">
        <f t="shared" si="7"/>
        <v>#N/A</v>
      </c>
      <c r="AI28" s="4">
        <f t="shared" si="8"/>
        <v>2.647230674929645</v>
      </c>
      <c r="AJ28" s="4">
        <f t="shared" si="8"/>
        <v>2.7782951861189673</v>
      </c>
      <c r="AK28" s="4">
        <f t="shared" si="8"/>
        <v>3.7717412360843028</v>
      </c>
      <c r="AL28" s="4">
        <f t="shared" si="8"/>
        <v>2.9199209341433843</v>
      </c>
      <c r="AM28" s="4">
        <f t="shared" si="8"/>
        <v>1.716071612127422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2.559459837024761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70.01976932504418</v>
      </c>
      <c r="AZ28" s="2">
        <f t="shared" si="9"/>
        <v>71.159704812729288</v>
      </c>
      <c r="BA28" s="2">
        <f t="shared" si="9"/>
        <v>63.790258763873517</v>
      </c>
      <c r="BB28" s="2">
        <f t="shared" si="9"/>
        <v>63.128079065705727</v>
      </c>
      <c r="BC28" s="2">
        <f t="shared" si="9"/>
        <v>66.061928387868861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>
        <f t="shared" si="9"/>
        <v>68.859540162954076</v>
      </c>
      <c r="BL28" s="2" t="e">
        <f t="shared" si="9"/>
        <v>#N/A</v>
      </c>
      <c r="BM28" s="2" t="e">
        <f t="shared" si="9"/>
        <v>#N/A</v>
      </c>
      <c r="BO28" s="2">
        <f t="shared" si="10"/>
        <v>72.667000000000002</v>
      </c>
      <c r="BP28" s="2">
        <f t="shared" si="11"/>
        <v>73.938000000000002</v>
      </c>
      <c r="BQ28" s="2">
        <f t="shared" si="12"/>
        <v>67.561999999999998</v>
      </c>
      <c r="BR28" s="2">
        <f t="shared" si="13"/>
        <v>66.048000000000002</v>
      </c>
      <c r="BS28" s="2">
        <f t="shared" si="14"/>
        <v>67.778000000000006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>
        <f t="shared" si="22"/>
        <v>71.418999999999997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70.10201169837913</v>
      </c>
      <c r="DL28" s="2">
        <f t="shared" si="41"/>
        <v>71.302302379601869</v>
      </c>
      <c r="DM28" s="2">
        <f t="shared" si="41"/>
        <v>63.800250317124728</v>
      </c>
      <c r="DN28" s="2">
        <f t="shared" si="41"/>
        <v>63.098985200845668</v>
      </c>
      <c r="DO28" s="2">
        <f t="shared" si="41"/>
        <v>66.147819238900638</v>
      </c>
      <c r="DP28" s="2">
        <f t="shared" si="41"/>
        <v>65.495503605866645</v>
      </c>
      <c r="DQ28" s="2">
        <f t="shared" si="41"/>
        <v>64.634423414304976</v>
      </c>
      <c r="DR28" s="2">
        <f t="shared" si="41"/>
        <v>64.41786956997484</v>
      </c>
      <c r="DS28" s="2">
        <f t="shared" si="41"/>
        <v>64.584864507422409</v>
      </c>
      <c r="DT28" s="2">
        <f t="shared" si="41"/>
        <v>63.057329302987192</v>
      </c>
      <c r="DU28" s="2">
        <f t="shared" si="41"/>
        <v>67.67880975609755</v>
      </c>
      <c r="DV28" s="2">
        <f t="shared" si="41"/>
        <v>70.294368770764123</v>
      </c>
      <c r="DW28" s="2">
        <f t="shared" si="41"/>
        <v>68.829003100775211</v>
      </c>
      <c r="DX28" s="2">
        <f t="shared" si="41"/>
        <v>63.7337607973422</v>
      </c>
      <c r="DY28" s="2">
        <f t="shared" si="41"/>
        <v>68.559963025210109</v>
      </c>
      <c r="EA28" s="2">
        <f t="shared" si="42"/>
        <v>65.589766187299659</v>
      </c>
      <c r="EB28" s="2">
        <f t="shared" si="42"/>
        <v>64.731628118693237</v>
      </c>
      <c r="EC28" s="2">
        <f t="shared" si="42"/>
        <v>63.271613006488472</v>
      </c>
      <c r="ED28" s="2">
        <f t="shared" si="42"/>
        <v>64.516478030742448</v>
      </c>
      <c r="EE28" s="2">
        <f t="shared" si="42"/>
        <v>61.403414970864226</v>
      </c>
      <c r="EF28" s="2">
        <f t="shared" si="42"/>
        <v>58.919843565511272</v>
      </c>
      <c r="EG28" s="2">
        <f t="shared" si="42"/>
        <v>58.024202574048765</v>
      </c>
      <c r="EH28" s="2">
        <f t="shared" si="42"/>
        <v>65.384026084749621</v>
      </c>
      <c r="EI28" s="2">
        <f t="shared" si="42"/>
        <v>68.320157411828475</v>
      </c>
      <c r="EJ28" s="2">
        <f t="shared" si="42"/>
        <v>71.314282082331275</v>
      </c>
      <c r="EK28" s="2">
        <f t="shared" si="42"/>
        <v>72.345999999999975</v>
      </c>
      <c r="EL28" s="2">
        <f t="shared" si="42"/>
        <v>71.452245336553673</v>
      </c>
      <c r="EM28" s="2">
        <f t="shared" si="42"/>
        <v>70.490984746132042</v>
      </c>
      <c r="EN28" s="2">
        <f t="shared" si="42"/>
        <v>67.093791800782455</v>
      </c>
      <c r="EO28" s="2">
        <f t="shared" si="42"/>
        <v>76.144499001879325</v>
      </c>
      <c r="EQ28" s="2">
        <f t="shared" si="43"/>
        <v>64.770499419174939</v>
      </c>
      <c r="ER28" s="2">
        <f t="shared" si="43"/>
        <v>59.706276940011008</v>
      </c>
      <c r="ES28" s="2">
        <f t="shared" si="43"/>
        <v>64.10208581576039</v>
      </c>
      <c r="ET28" s="2">
        <f t="shared" si="43"/>
        <v>63.410157753515286</v>
      </c>
      <c r="EU28" s="2">
        <f t="shared" si="43"/>
        <v>60.531876998720001</v>
      </c>
      <c r="EV28" s="2">
        <f t="shared" si="43"/>
        <v>59.14774851372411</v>
      </c>
      <c r="EW28" s="2">
        <f t="shared" si="43"/>
        <v>58.218187259419494</v>
      </c>
      <c r="EX28" s="2">
        <f t="shared" si="43"/>
        <v>63.964724343770065</v>
      </c>
      <c r="EY28" s="2">
        <f t="shared" si="43"/>
        <v>65.990457341779219</v>
      </c>
      <c r="EZ28" s="2">
        <f t="shared" si="43"/>
        <v>67.361756498606837</v>
      </c>
      <c r="FA28" s="2">
        <f t="shared" si="43"/>
        <v>69.271594985903064</v>
      </c>
      <c r="FB28" s="2">
        <f t="shared" si="43"/>
        <v>69.836507795010505</v>
      </c>
      <c r="FC28" s="2">
        <f t="shared" si="43"/>
        <v>69.36453515183355</v>
      </c>
      <c r="FD28" s="2">
        <f t="shared" si="43"/>
        <v>67.026915905779703</v>
      </c>
      <c r="FE28" s="2">
        <f t="shared" si="43"/>
        <v>74.028328204413796</v>
      </c>
      <c r="FG28" s="2">
        <f t="shared" si="44"/>
        <v>1.8226421559542506E-2</v>
      </c>
      <c r="FH28" s="2">
        <f t="shared" si="44"/>
        <v>2.1701739900111486E-2</v>
      </c>
      <c r="FI28" s="2">
        <f t="shared" si="44"/>
        <v>1.8901328894342147E-2</v>
      </c>
      <c r="FJ28" s="2">
        <f t="shared" si="44"/>
        <v>2.0525281379201503E-2</v>
      </c>
      <c r="FK28" s="2">
        <f t="shared" si="44"/>
        <v>1.8103513204088942E-2</v>
      </c>
      <c r="FL28" s="2">
        <f t="shared" si="44"/>
        <v>1.68652136675215E-2</v>
      </c>
      <c r="FM28" s="2">
        <f t="shared" si="44"/>
        <v>1.625067295508895E-2</v>
      </c>
      <c r="FN28" s="2">
        <f t="shared" si="44"/>
        <v>1.660560313973446E-2</v>
      </c>
      <c r="FO28" s="2">
        <f t="shared" si="44"/>
        <v>1.6998648710846855E-2</v>
      </c>
      <c r="FP28" s="2">
        <f t="shared" si="44"/>
        <v>1.4743253388662616E-2</v>
      </c>
      <c r="FQ28" s="2">
        <f t="shared" si="44"/>
        <v>1.591521488687166E-2</v>
      </c>
      <c r="FR28" s="2">
        <f t="shared" si="44"/>
        <v>1.6909636749219446E-2</v>
      </c>
      <c r="FS28" s="2">
        <f t="shared" si="44"/>
        <v>1.8374121539801849E-2</v>
      </c>
      <c r="FT28" s="2">
        <f t="shared" si="44"/>
        <v>1.7477057572965929E-2</v>
      </c>
      <c r="FU28" s="2">
        <f t="shared" si="44"/>
        <v>1.3990893234245551E-2</v>
      </c>
      <c r="FW28" s="2">
        <f t="shared" ref="FW28:GK58" si="53">POWER(10,($B28-C$232)/C$229)/(1+POWER(10,($B28-C$232)/C$229))</f>
        <v>3.4722495489544192E-7</v>
      </c>
      <c r="FX28" s="2">
        <f t="shared" si="45"/>
        <v>4.9809334546731913E-7</v>
      </c>
      <c r="FY28" s="2">
        <f t="shared" si="45"/>
        <v>4.7493782264711467E-7</v>
      </c>
      <c r="FZ28" s="2">
        <f t="shared" si="45"/>
        <v>5.1913228494351947E-7</v>
      </c>
      <c r="GA28" s="2">
        <f t="shared" si="45"/>
        <v>5.3436552065747056E-7</v>
      </c>
      <c r="GB28" s="2">
        <f t="shared" si="45"/>
        <v>5.3469551357000052E-7</v>
      </c>
      <c r="GC28" s="2">
        <f t="shared" si="45"/>
        <v>7.2200692487014822E-7</v>
      </c>
      <c r="GD28" s="2">
        <f t="shared" si="45"/>
        <v>8.0751086507109976E-7</v>
      </c>
      <c r="GE28" s="2">
        <f t="shared" si="45"/>
        <v>7.3160535047032059E-7</v>
      </c>
      <c r="GF28" s="2">
        <f t="shared" si="45"/>
        <v>5.7701258804054309E-7</v>
      </c>
      <c r="GG28" s="2">
        <f t="shared" si="45"/>
        <v>4.3876911271253911E-7</v>
      </c>
      <c r="GH28" s="2">
        <f t="shared" si="45"/>
        <v>3.6217406864210207E-7</v>
      </c>
      <c r="GI28" s="2">
        <f t="shared" si="45"/>
        <v>3.4672641587500589E-7</v>
      </c>
      <c r="GJ28" s="2">
        <f t="shared" si="45"/>
        <v>3.2215260946110848E-7</v>
      </c>
      <c r="GK28" s="2">
        <f t="shared" si="45"/>
        <v>2.5711547924499986E-7</v>
      </c>
      <c r="GM28" s="86">
        <f t="shared" ref="GM28:HA58" si="54" xml:space="preserve"> _xlfn.NORM.DIST($B28, C$7, ABS(C$11), TRUE) * _xlfn.NORM.DIST(($B28 - C$7)*C$15, 0, ABS(C$11), TRUE) * 2</f>
        <v>1.319782032546587E-14</v>
      </c>
      <c r="GN28" s="86">
        <f t="shared" si="46"/>
        <v>6.0187224292299066E-13</v>
      </c>
      <c r="GO28" s="86">
        <f t="shared" si="46"/>
        <v>2.0112935091083086E-14</v>
      </c>
      <c r="GP28" s="86">
        <f t="shared" si="46"/>
        <v>7.4760467998337945E-14</v>
      </c>
      <c r="GQ28" s="86">
        <f t="shared" si="46"/>
        <v>1.678594929979254E-15</v>
      </c>
      <c r="GR28" s="86">
        <f t="shared" si="46"/>
        <v>4.382696110292209E-16</v>
      </c>
      <c r="GS28" s="86">
        <f t="shared" si="46"/>
        <v>2.3698105148002861E-18</v>
      </c>
      <c r="GT28" s="86">
        <f t="shared" si="46"/>
        <v>3.3324677066765007E-18</v>
      </c>
      <c r="GU28" s="86">
        <f t="shared" si="46"/>
        <v>5.9897410433520943E-18</v>
      </c>
      <c r="GV28" s="86">
        <f t="shared" si="46"/>
        <v>1.2473828887841565E-20</v>
      </c>
      <c r="GW28" s="86">
        <f t="shared" si="46"/>
        <v>4.6534523837340751E-17</v>
      </c>
      <c r="GX28" s="86">
        <f t="shared" si="46"/>
        <v>1.1808684407850589E-15</v>
      </c>
      <c r="GY28" s="86">
        <f t="shared" si="46"/>
        <v>1.068800297525313E-14</v>
      </c>
      <c r="GZ28" s="86">
        <f t="shared" si="46"/>
        <v>8.3423960294679573E-16</v>
      </c>
      <c r="HA28" s="86">
        <f t="shared" si="46"/>
        <v>8.8491187444570175E-22</v>
      </c>
      <c r="HC28" s="86">
        <f xml:space="preserve"> _xlfn.NORM.DIST($B28, C$8, ABS(C$12), TRUE) * _xlfn.NORM.DIST(($B28 - C$8)*C$16, 0, ABS(C$12), TRUE) * 2</f>
        <v>1.0172648383415685E-36</v>
      </c>
      <c r="HD28" s="86">
        <f t="shared" si="47"/>
        <v>2.6010279143904025E-31</v>
      </c>
      <c r="HE28" s="86">
        <f t="shared" si="47"/>
        <v>1.4954233520772962E-34</v>
      </c>
      <c r="HF28" s="86">
        <f t="shared" si="47"/>
        <v>1.4585303118892407E-35</v>
      </c>
      <c r="HG28" s="86">
        <f t="shared" si="47"/>
        <v>1.5376952590838272E-36</v>
      </c>
      <c r="HH28" s="86">
        <f t="shared" si="47"/>
        <v>9.3801328362852156E-36</v>
      </c>
      <c r="HI28" s="86">
        <f t="shared" si="47"/>
        <v>1.4996169103537683E-44</v>
      </c>
      <c r="HJ28" s="86">
        <f t="shared" si="47"/>
        <v>5.1608093375880503E-40</v>
      </c>
      <c r="HK28" s="86">
        <f t="shared" si="47"/>
        <v>2.2547828562466949E-39</v>
      </c>
      <c r="HL28" s="86">
        <f t="shared" si="47"/>
        <v>3.2793540352661933E-49</v>
      </c>
      <c r="HM28" s="86">
        <f t="shared" si="47"/>
        <v>5.9700744483593145E-37</v>
      </c>
      <c r="HN28" s="86">
        <f t="shared" si="47"/>
        <v>6.8880730355481061E-37</v>
      </c>
      <c r="HO28" s="86">
        <f t="shared" si="47"/>
        <v>6.5701975366768114E-35</v>
      </c>
      <c r="HP28" s="86">
        <f t="shared" si="47"/>
        <v>1.3159340135406732E-37</v>
      </c>
      <c r="HQ28" s="86">
        <f t="shared" si="47"/>
        <v>5.4204078263905933E-52</v>
      </c>
      <c r="HS28" s="86">
        <f t="shared" ref="HS28:IG58" si="55" xml:space="preserve"> _xlfn.NORM.DIST($B28, C$9, ABS(C$13), TRUE) * _xlfn.NORM.DIST(($B28 - C$9)*C$17, 0, ABS(C$13), TRUE) * 2</f>
        <v>3.0092974506239351E-175</v>
      </c>
      <c r="HT28" s="86">
        <f t="shared" si="48"/>
        <v>1.345061494484626E-145</v>
      </c>
      <c r="HU28" s="86">
        <f t="shared" si="48"/>
        <v>4.0670922372497749E-159</v>
      </c>
      <c r="HV28" s="86">
        <f t="shared" si="48"/>
        <v>2.2697379460796562E-166</v>
      </c>
      <c r="HW28" s="86">
        <f t="shared" si="48"/>
        <v>1.4760165210775608E-170</v>
      </c>
      <c r="HX28" s="86">
        <f t="shared" si="48"/>
        <v>1.1942455194237058E-166</v>
      </c>
      <c r="HY28" s="86">
        <f t="shared" si="48"/>
        <v>4.2013234263777852E-211</v>
      </c>
      <c r="HZ28" s="86">
        <f t="shared" si="48"/>
        <v>4.8240542100895178E-188</v>
      </c>
      <c r="IA28" s="86">
        <f t="shared" si="48"/>
        <v>6.2940720472361134E-186</v>
      </c>
      <c r="IB28" s="86">
        <f t="shared" si="48"/>
        <v>1.8113331621213424E-237</v>
      </c>
      <c r="IC28" s="86">
        <f t="shared" si="48"/>
        <v>1.7889341669743651E-176</v>
      </c>
      <c r="ID28" s="86">
        <f t="shared" si="48"/>
        <v>5.0487450121676363E-176</v>
      </c>
      <c r="IE28" s="86">
        <f t="shared" si="48"/>
        <v>2.8307724498487589E-166</v>
      </c>
      <c r="IF28" s="86">
        <f t="shared" si="48"/>
        <v>3.0201757159841589E-100</v>
      </c>
      <c r="IG28" s="86">
        <f t="shared" si="48"/>
        <v>2.4105535177990794E-71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3.084261126201014E-299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3.2566130837402862E-138</v>
      </c>
      <c r="IY28" s="86">
        <f t="shared" ref="IY28:JM58" si="57">GM28+HC28+HS28+II28</f>
        <v>1.319782032546587E-14</v>
      </c>
      <c r="IZ28" s="86">
        <f t="shared" si="50"/>
        <v>6.0187224292299066E-13</v>
      </c>
      <c r="JA28" s="86">
        <f t="shared" si="50"/>
        <v>2.0112935091083086E-14</v>
      </c>
      <c r="JB28" s="86">
        <f t="shared" si="50"/>
        <v>7.4760467998337945E-14</v>
      </c>
      <c r="JC28" s="86">
        <f t="shared" si="50"/>
        <v>1.678594929979254E-15</v>
      </c>
      <c r="JD28" s="86">
        <f t="shared" si="50"/>
        <v>4.382696110292209E-16</v>
      </c>
      <c r="JE28" s="86">
        <f t="shared" si="50"/>
        <v>2.3698105148002861E-18</v>
      </c>
      <c r="JF28" s="86">
        <f t="shared" si="50"/>
        <v>3.3324677066765007E-18</v>
      </c>
      <c r="JG28" s="86">
        <f t="shared" si="50"/>
        <v>5.9897410433520943E-18</v>
      </c>
      <c r="JH28" s="86">
        <f t="shared" si="50"/>
        <v>1.2473828887841565E-20</v>
      </c>
      <c r="JI28" s="86">
        <f t="shared" si="50"/>
        <v>4.6534523837340751E-17</v>
      </c>
      <c r="JJ28" s="86">
        <f t="shared" si="50"/>
        <v>1.1808684407850589E-15</v>
      </c>
      <c r="JK28" s="86">
        <f t="shared" si="50"/>
        <v>1.068800297525313E-14</v>
      </c>
      <c r="JL28" s="86">
        <f t="shared" si="50"/>
        <v>8.3423960294679573E-16</v>
      </c>
      <c r="JM28" s="86">
        <f t="shared" si="50"/>
        <v>8.8491187444570175E-22</v>
      </c>
    </row>
    <row r="29" spans="1:273" x14ac:dyDescent="0.25">
      <c r="B29" s="2">
        <v>2</v>
      </c>
      <c r="C29" s="37">
        <v>72.926000000000002</v>
      </c>
      <c r="D29" s="37">
        <v>74.453000000000003</v>
      </c>
      <c r="E29" s="37">
        <v>66.811999999999998</v>
      </c>
      <c r="F29" s="37">
        <v>65.762</v>
      </c>
      <c r="G29" s="37">
        <v>68.73</v>
      </c>
      <c r="H29" s="37">
        <v>68.322999999999993</v>
      </c>
      <c r="I29" s="37">
        <v>69.742000000000004</v>
      </c>
      <c r="J29" s="37">
        <v>68.048000000000002</v>
      </c>
      <c r="K29" s="37">
        <v>67.113</v>
      </c>
      <c r="L29" s="37">
        <v>68.129000000000005</v>
      </c>
      <c r="M29" s="37">
        <v>70.629000000000005</v>
      </c>
      <c r="N29" s="37">
        <v>75.257999999999996</v>
      </c>
      <c r="O29" s="37">
        <v>71.418999999999997</v>
      </c>
      <c r="P29" s="37">
        <v>67.578000000000003</v>
      </c>
      <c r="Q29" s="37">
        <v>71.953000000000003</v>
      </c>
      <c r="R29" s="5"/>
      <c r="S29" s="4">
        <f t="shared" si="7"/>
        <v>70.223644612940532</v>
      </c>
      <c r="T29" s="4">
        <f t="shared" si="7"/>
        <v>71.185340230609526</v>
      </c>
      <c r="U29" s="4">
        <f t="shared" si="7"/>
        <v>63.966670585938964</v>
      </c>
      <c r="V29" s="4">
        <f t="shared" si="7"/>
        <v>63.297963018378475</v>
      </c>
      <c r="W29" s="4">
        <f t="shared" si="7"/>
        <v>66.105439770682992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70.469799496388248</v>
      </c>
      <c r="AE29" s="4">
        <f t="shared" si="7"/>
        <v>69.033225610148676</v>
      </c>
      <c r="AF29" s="4">
        <f t="shared" si="7"/>
        <v>63.939900133770699</v>
      </c>
      <c r="AG29" s="4" t="e">
        <f t="shared" si="7"/>
        <v>#N/A</v>
      </c>
      <c r="AI29" s="4">
        <f t="shared" si="8"/>
        <v>2.7023553870594696</v>
      </c>
      <c r="AJ29" s="4">
        <f t="shared" si="8"/>
        <v>3.2676597693904768</v>
      </c>
      <c r="AK29" s="4">
        <f t="shared" si="8"/>
        <v>2.8453294140610339</v>
      </c>
      <c r="AL29" s="4">
        <f t="shared" si="8"/>
        <v>2.4640369816215255</v>
      </c>
      <c r="AM29" s="4">
        <f t="shared" si="8"/>
        <v>2.6245602293170123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4.7882005036117476</v>
      </c>
      <c r="AU29" s="4">
        <f t="shared" si="8"/>
        <v>2.3857743898513206</v>
      </c>
      <c r="AV29" s="4">
        <f t="shared" si="8"/>
        <v>3.6380998662293038</v>
      </c>
      <c r="AW29" s="4">
        <f t="shared" si="8"/>
        <v>0</v>
      </c>
      <c r="AY29" s="2">
        <f t="shared" si="51"/>
        <v>70.223644612874907</v>
      </c>
      <c r="AZ29" s="2">
        <f t="shared" si="9"/>
        <v>71.185340228015448</v>
      </c>
      <c r="BA29" s="2">
        <f t="shared" si="9"/>
        <v>63.966670585834031</v>
      </c>
      <c r="BB29" s="2">
        <f t="shared" si="9"/>
        <v>63.297963018014578</v>
      </c>
      <c r="BC29" s="2">
        <f t="shared" si="9"/>
        <v>66.10543977067293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70.469799496381555</v>
      </c>
      <c r="BK29" s="2">
        <f t="shared" si="9"/>
        <v>69.033225610095101</v>
      </c>
      <c r="BL29" s="2">
        <f t="shared" si="9"/>
        <v>63.939900133766436</v>
      </c>
      <c r="BM29" s="2" t="e">
        <f t="shared" si="9"/>
        <v>#N/A</v>
      </c>
      <c r="BO29" s="2">
        <f t="shared" si="10"/>
        <v>72.926000000000002</v>
      </c>
      <c r="BP29" s="2">
        <f t="shared" si="11"/>
        <v>74.453000000000003</v>
      </c>
      <c r="BQ29" s="2">
        <f t="shared" si="12"/>
        <v>66.811999999999998</v>
      </c>
      <c r="BR29" s="2">
        <f t="shared" si="13"/>
        <v>65.762</v>
      </c>
      <c r="BS29" s="2">
        <f t="shared" si="14"/>
        <v>68.73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75.257999999999996</v>
      </c>
      <c r="CA29" s="2">
        <f t="shared" si="22"/>
        <v>71.418999999999997</v>
      </c>
      <c r="CB29" s="2">
        <f t="shared" si="23"/>
        <v>67.578000000000003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70.320035517970382</v>
      </c>
      <c r="DL29" s="2">
        <f t="shared" si="41"/>
        <v>71.345597007265752</v>
      </c>
      <c r="DM29" s="2">
        <f t="shared" si="41"/>
        <v>63.9839642706131</v>
      </c>
      <c r="DN29" s="2">
        <f t="shared" si="41"/>
        <v>63.272977801268496</v>
      </c>
      <c r="DO29" s="2">
        <f t="shared" si="41"/>
        <v>66.202900936273025</v>
      </c>
      <c r="DP29" s="2">
        <f t="shared" si="41"/>
        <v>65.588878048780501</v>
      </c>
      <c r="DQ29" s="2">
        <f t="shared" si="41"/>
        <v>64.741816734143043</v>
      </c>
      <c r="DR29" s="2">
        <f t="shared" si="41"/>
        <v>64.568305613305611</v>
      </c>
      <c r="DS29" s="2">
        <f t="shared" si="41"/>
        <v>64.775066734143067</v>
      </c>
      <c r="DT29" s="2">
        <f t="shared" si="41"/>
        <v>63.308183973447122</v>
      </c>
      <c r="DU29" s="2">
        <f t="shared" si="41"/>
        <v>67.889412195121949</v>
      </c>
      <c r="DV29" s="2">
        <f t="shared" si="41"/>
        <v>70.454675475687097</v>
      </c>
      <c r="DW29" s="2">
        <f t="shared" si="41"/>
        <v>69.00685771670193</v>
      </c>
      <c r="DX29" s="2">
        <f t="shared" si="41"/>
        <v>63.881417547568716</v>
      </c>
      <c r="DY29" s="2">
        <f t="shared" si="41"/>
        <v>68.64616638655464</v>
      </c>
      <c r="EA29" s="2">
        <f t="shared" si="42"/>
        <v>65.488376583210609</v>
      </c>
      <c r="EB29" s="2">
        <f t="shared" si="42"/>
        <v>64.596854849899088</v>
      </c>
      <c r="EC29" s="2">
        <f t="shared" si="42"/>
        <v>63.147981728863229</v>
      </c>
      <c r="ED29" s="2">
        <f t="shared" si="42"/>
        <v>64.385385559951928</v>
      </c>
      <c r="EE29" s="2">
        <f t="shared" si="42"/>
        <v>61.28449514563107</v>
      </c>
      <c r="EF29" s="2">
        <f t="shared" si="42"/>
        <v>58.813932038834949</v>
      </c>
      <c r="EG29" s="2">
        <f t="shared" si="42"/>
        <v>57.91223500316611</v>
      </c>
      <c r="EH29" s="2">
        <f t="shared" si="42"/>
        <v>65.219074030102405</v>
      </c>
      <c r="EI29" s="2">
        <f t="shared" si="42"/>
        <v>68.132311520047494</v>
      </c>
      <c r="EJ29" s="2">
        <f t="shared" si="42"/>
        <v>71.106575386790283</v>
      </c>
      <c r="EK29" s="2">
        <f t="shared" si="42"/>
        <v>72.138767206477709</v>
      </c>
      <c r="EL29" s="2">
        <f t="shared" si="42"/>
        <v>71.271745318966822</v>
      </c>
      <c r="EM29" s="2">
        <f t="shared" si="42"/>
        <v>70.317985545144182</v>
      </c>
      <c r="EN29" s="2">
        <f t="shared" si="42"/>
        <v>66.938379953754861</v>
      </c>
      <c r="EO29" s="2">
        <f t="shared" si="42"/>
        <v>75.947438429734817</v>
      </c>
      <c r="EQ29" s="2">
        <f t="shared" si="43"/>
        <v>64.676400522667635</v>
      </c>
      <c r="ER29" s="2">
        <f t="shared" si="43"/>
        <v>59.616271290943075</v>
      </c>
      <c r="ES29" s="2">
        <f t="shared" si="43"/>
        <v>63.971146160259039</v>
      </c>
      <c r="ET29" s="2">
        <f t="shared" si="43"/>
        <v>63.288798754764812</v>
      </c>
      <c r="EU29" s="2">
        <f t="shared" si="43"/>
        <v>60.420640057701284</v>
      </c>
      <c r="EV29" s="2">
        <f t="shared" si="43"/>
        <v>59.039675771337244</v>
      </c>
      <c r="EW29" s="2">
        <f t="shared" si="43"/>
        <v>58.104468746341269</v>
      </c>
      <c r="EX29" s="2">
        <f t="shared" si="43"/>
        <v>63.812718964076907</v>
      </c>
      <c r="EY29" s="2">
        <f t="shared" si="43"/>
        <v>65.8240459705559</v>
      </c>
      <c r="EZ29" s="2">
        <f t="shared" si="43"/>
        <v>67.190258423746769</v>
      </c>
      <c r="FA29" s="2">
        <f t="shared" si="43"/>
        <v>69.091716262935833</v>
      </c>
      <c r="FB29" s="2">
        <f t="shared" si="43"/>
        <v>69.670313086277019</v>
      </c>
      <c r="FC29" s="2">
        <f t="shared" si="43"/>
        <v>69.201230893666164</v>
      </c>
      <c r="FD29" s="2">
        <f t="shared" si="43"/>
        <v>66.872020010979227</v>
      </c>
      <c r="FE29" s="2">
        <f t="shared" si="43"/>
        <v>73.851269460901264</v>
      </c>
      <c r="FG29" s="2">
        <f t="shared" si="44"/>
        <v>1.9949793074750113E-2</v>
      </c>
      <c r="FH29" s="2">
        <f t="shared" si="44"/>
        <v>2.3745767044501178E-2</v>
      </c>
      <c r="FI29" s="2">
        <f t="shared" si="44"/>
        <v>2.0687170587449143E-2</v>
      </c>
      <c r="FJ29" s="2">
        <f t="shared" si="44"/>
        <v>2.2461045194182613E-2</v>
      </c>
      <c r="FK29" s="2">
        <f t="shared" si="44"/>
        <v>1.9815497866292744E-2</v>
      </c>
      <c r="FL29" s="2">
        <f t="shared" si="44"/>
        <v>1.8462298584907274E-2</v>
      </c>
      <c r="FM29" s="2">
        <f t="shared" si="44"/>
        <v>1.7790615806872759E-2</v>
      </c>
      <c r="FN29" s="2">
        <f t="shared" si="44"/>
        <v>1.8178558296630946E-2</v>
      </c>
      <c r="FO29" s="2">
        <f t="shared" si="44"/>
        <v>1.8608130360818122E-2</v>
      </c>
      <c r="FP29" s="2">
        <f t="shared" si="44"/>
        <v>1.6142694472034511E-2</v>
      </c>
      <c r="FQ29" s="2">
        <f t="shared" si="44"/>
        <v>1.7423932163949961E-2</v>
      </c>
      <c r="FR29" s="2">
        <f t="shared" si="44"/>
        <v>1.8510849192582279E-2</v>
      </c>
      <c r="FS29" s="2">
        <f t="shared" si="44"/>
        <v>2.011117252387332E-2</v>
      </c>
      <c r="FT29" s="2">
        <f t="shared" si="44"/>
        <v>1.9130954806613761E-2</v>
      </c>
      <c r="FU29" s="2">
        <f t="shared" si="44"/>
        <v>1.5320030151927488E-2</v>
      </c>
      <c r="FW29" s="2">
        <f t="shared" si="53"/>
        <v>3.8072457944551813E-7</v>
      </c>
      <c r="FX29" s="2">
        <f t="shared" si="45"/>
        <v>5.4614846670368511E-7</v>
      </c>
      <c r="FY29" s="2">
        <f t="shared" si="45"/>
        <v>5.2075894319450925E-7</v>
      </c>
      <c r="FZ29" s="2">
        <f t="shared" si="45"/>
        <v>5.6921720284534664E-7</v>
      </c>
      <c r="GA29" s="2">
        <f t="shared" si="45"/>
        <v>5.8592011196472836E-7</v>
      </c>
      <c r="GB29" s="2">
        <f t="shared" si="45"/>
        <v>5.8628194196087982E-7</v>
      </c>
      <c r="GC29" s="2">
        <f t="shared" si="45"/>
        <v>7.916647954387806E-7</v>
      </c>
      <c r="GD29" s="2">
        <f t="shared" si="45"/>
        <v>8.8541798771875473E-7</v>
      </c>
      <c r="GE29" s="2">
        <f t="shared" si="45"/>
        <v>8.0218925835070268E-7</v>
      </c>
      <c r="GF29" s="2">
        <f t="shared" si="45"/>
        <v>6.3268168646576494E-7</v>
      </c>
      <c r="GG29" s="2">
        <f t="shared" si="45"/>
        <v>4.8110074486460008E-7</v>
      </c>
      <c r="GH29" s="2">
        <f t="shared" si="45"/>
        <v>3.971159555985429E-7</v>
      </c>
      <c r="GI29" s="2">
        <f t="shared" si="45"/>
        <v>3.8017794231628079E-7</v>
      </c>
      <c r="GJ29" s="2">
        <f t="shared" si="45"/>
        <v>3.5323330112599679E-7</v>
      </c>
      <c r="GK29" s="2">
        <f t="shared" si="45"/>
        <v>2.8192150988969227E-7</v>
      </c>
      <c r="GM29" s="86">
        <f t="shared" si="54"/>
        <v>3.3592330994083861E-14</v>
      </c>
      <c r="GN29" s="86">
        <f t="shared" si="46"/>
        <v>1.3765498776849695E-12</v>
      </c>
      <c r="GO29" s="86">
        <f t="shared" si="46"/>
        <v>5.081611990346486E-14</v>
      </c>
      <c r="GP29" s="86">
        <f t="shared" si="46"/>
        <v>1.831081315491416E-13</v>
      </c>
      <c r="GQ29" s="86">
        <f t="shared" si="46"/>
        <v>4.6128024809460169E-15</v>
      </c>
      <c r="GR29" s="86">
        <f t="shared" si="46"/>
        <v>1.2441921036774885E-15</v>
      </c>
      <c r="GS29" s="86">
        <f t="shared" si="46"/>
        <v>8.103620478791375E-18</v>
      </c>
      <c r="GT29" s="86">
        <f t="shared" si="46"/>
        <v>1.1323226227991528E-17</v>
      </c>
      <c r="GU29" s="86">
        <f t="shared" si="46"/>
        <v>2.0044909954749729E-17</v>
      </c>
      <c r="GV29" s="86">
        <f t="shared" si="46"/>
        <v>5.0342835866959065E-20</v>
      </c>
      <c r="GW29" s="86">
        <f t="shared" si="46"/>
        <v>1.4147011772520725E-16</v>
      </c>
      <c r="GX29" s="86">
        <f t="shared" si="46"/>
        <v>3.2321633981983859E-15</v>
      </c>
      <c r="GY29" s="86">
        <f t="shared" si="46"/>
        <v>2.7475410420841168E-14</v>
      </c>
      <c r="GZ29" s="86">
        <f t="shared" si="46"/>
        <v>2.3329342488265054E-15</v>
      </c>
      <c r="HA29" s="86">
        <f t="shared" si="46"/>
        <v>3.8700396806691078E-21</v>
      </c>
      <c r="HC29" s="86">
        <f t="shared" ref="HC29:HQ59" si="58" xml:space="preserve"> _xlfn.NORM.DIST($B29, C$8, ABS(C$12), TRUE) * _xlfn.NORM.DIST(($B29 - C$8)*C$16, 0, ABS(C$12), TRUE) * 2</f>
        <v>6.2387043382949419E-36</v>
      </c>
      <c r="HD29" s="86">
        <f t="shared" si="47"/>
        <v>1.2247674839488028E-30</v>
      </c>
      <c r="HE29" s="86">
        <f t="shared" si="47"/>
        <v>8.3307780309749945E-34</v>
      </c>
      <c r="HF29" s="86">
        <f t="shared" si="47"/>
        <v>8.7122184638655499E-35</v>
      </c>
      <c r="HG29" s="86">
        <f t="shared" si="47"/>
        <v>9.692654007302417E-36</v>
      </c>
      <c r="HH29" s="86">
        <f t="shared" si="47"/>
        <v>5.6401560726757928E-35</v>
      </c>
      <c r="HI29" s="86">
        <f t="shared" si="47"/>
        <v>1.5103863506141495E-43</v>
      </c>
      <c r="HJ29" s="86">
        <f t="shared" si="47"/>
        <v>4.097047869338481E-39</v>
      </c>
      <c r="HK29" s="86">
        <f t="shared" si="47"/>
        <v>1.7320095897588694E-38</v>
      </c>
      <c r="HL29" s="86">
        <f t="shared" si="47"/>
        <v>4.2289900684912979E-48</v>
      </c>
      <c r="HM29" s="86">
        <f t="shared" si="47"/>
        <v>3.8120352604219223E-36</v>
      </c>
      <c r="HN29" s="86">
        <f t="shared" si="47"/>
        <v>4.2870892759844844E-36</v>
      </c>
      <c r="HO29" s="86">
        <f t="shared" si="47"/>
        <v>3.6697086482728155E-34</v>
      </c>
      <c r="HP29" s="86">
        <f t="shared" si="47"/>
        <v>8.505993450558721E-37</v>
      </c>
      <c r="HQ29" s="86">
        <f t="shared" si="47"/>
        <v>7.6757068064111902E-51</v>
      </c>
      <c r="HS29" s="86">
        <f t="shared" si="55"/>
        <v>1.3563360645381757E-172</v>
      </c>
      <c r="HT29" s="86">
        <f t="shared" si="48"/>
        <v>2.351989324283036E-143</v>
      </c>
      <c r="HU29" s="86">
        <f t="shared" si="48"/>
        <v>1.2010542185903371E-156</v>
      </c>
      <c r="HV29" s="86">
        <f t="shared" si="48"/>
        <v>8.8343204110502735E-164</v>
      </c>
      <c r="HW29" s="86">
        <f t="shared" si="48"/>
        <v>6.8111765479768177E-168</v>
      </c>
      <c r="HX29" s="86">
        <f t="shared" si="48"/>
        <v>4.6966794608909708E-164</v>
      </c>
      <c r="HY29" s="86">
        <f t="shared" si="48"/>
        <v>9.6187203996729292E-208</v>
      </c>
      <c r="HZ29" s="86">
        <f t="shared" si="48"/>
        <v>4.8779384337620529E-185</v>
      </c>
      <c r="IA29" s="86">
        <f t="shared" si="48"/>
        <v>5.8050427088061949E-183</v>
      </c>
      <c r="IB29" s="86">
        <f t="shared" si="48"/>
        <v>1.0175346440889182E-233</v>
      </c>
      <c r="IC29" s="86">
        <f t="shared" si="48"/>
        <v>9.2535262820432724E-174</v>
      </c>
      <c r="ID29" s="86">
        <f t="shared" si="48"/>
        <v>2.3892478350794226E-173</v>
      </c>
      <c r="IE29" s="86">
        <f t="shared" si="48"/>
        <v>9.2934545139796704E-164</v>
      </c>
      <c r="IF29" s="86">
        <f t="shared" si="48"/>
        <v>9.2042741881270554E-99</v>
      </c>
      <c r="IG29" s="86">
        <f t="shared" si="48"/>
        <v>2.6654554702859632E-70</v>
      </c>
      <c r="II29" s="86">
        <f t="shared" si="56"/>
        <v>0</v>
      </c>
      <c r="IJ29" s="86">
        <f t="shared" si="49"/>
        <v>1.7693045806986501E-295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1.4497391980510235E-136</v>
      </c>
      <c r="IY29" s="86">
        <f t="shared" si="57"/>
        <v>3.3592330994083861E-14</v>
      </c>
      <c r="IZ29" s="86">
        <f t="shared" si="50"/>
        <v>1.3765498776849695E-12</v>
      </c>
      <c r="JA29" s="86">
        <f t="shared" si="50"/>
        <v>5.081611990346486E-14</v>
      </c>
      <c r="JB29" s="86">
        <f t="shared" si="50"/>
        <v>1.831081315491416E-13</v>
      </c>
      <c r="JC29" s="86">
        <f t="shared" si="50"/>
        <v>4.6128024809460169E-15</v>
      </c>
      <c r="JD29" s="86">
        <f t="shared" si="50"/>
        <v>1.2441921036774885E-15</v>
      </c>
      <c r="JE29" s="86">
        <f t="shared" si="50"/>
        <v>8.103620478791375E-18</v>
      </c>
      <c r="JF29" s="86">
        <f t="shared" si="50"/>
        <v>1.1323226227991528E-17</v>
      </c>
      <c r="JG29" s="86">
        <f t="shared" si="50"/>
        <v>2.0044909954749729E-17</v>
      </c>
      <c r="JH29" s="86">
        <f t="shared" si="50"/>
        <v>5.0342835866959065E-20</v>
      </c>
      <c r="JI29" s="86">
        <f t="shared" si="50"/>
        <v>1.4147011772520725E-16</v>
      </c>
      <c r="JJ29" s="86">
        <f t="shared" si="50"/>
        <v>3.2321633981983859E-15</v>
      </c>
      <c r="JK29" s="86">
        <f t="shared" si="50"/>
        <v>2.7475410420841168E-14</v>
      </c>
      <c r="JL29" s="86">
        <f t="shared" si="50"/>
        <v>2.3329342488265054E-15</v>
      </c>
      <c r="JM29" s="86">
        <f t="shared" si="50"/>
        <v>3.8700396806691078E-21</v>
      </c>
    </row>
    <row r="30" spans="1:273" x14ac:dyDescent="0.25">
      <c r="B30" s="2">
        <v>3</v>
      </c>
      <c r="C30" s="37">
        <v>71.888999999999996</v>
      </c>
      <c r="D30" s="37">
        <v>72.811999999999998</v>
      </c>
      <c r="E30" s="37">
        <v>67.438000000000002</v>
      </c>
      <c r="F30" s="37">
        <v>65.302000000000007</v>
      </c>
      <c r="G30" s="37">
        <v>67.174999999999997</v>
      </c>
      <c r="H30" s="37">
        <v>69.081000000000003</v>
      </c>
      <c r="I30" s="37">
        <v>69.822999999999993</v>
      </c>
      <c r="J30" s="37">
        <v>68.935000000000002</v>
      </c>
      <c r="K30" s="37">
        <v>67.661000000000001</v>
      </c>
      <c r="L30" s="37">
        <v>67.983999999999995</v>
      </c>
      <c r="M30" s="37">
        <v>69.435000000000002</v>
      </c>
      <c r="N30" s="37">
        <v>74.757999999999996</v>
      </c>
      <c r="O30" s="37">
        <v>71.403000000000006</v>
      </c>
      <c r="P30" s="37">
        <v>66.311999999999998</v>
      </c>
      <c r="Q30" s="37">
        <v>72.25</v>
      </c>
      <c r="S30" s="4">
        <f t="shared" si="7"/>
        <v>70.425598257345015</v>
      </c>
      <c r="T30" s="4">
        <f t="shared" si="7"/>
        <v>71.208949531440567</v>
      </c>
      <c r="U30" s="4">
        <f t="shared" si="7"/>
        <v>64.141796208173091</v>
      </c>
      <c r="V30" s="4">
        <f t="shared" si="7"/>
        <v>63.466809511912665</v>
      </c>
      <c r="W30" s="4">
        <f t="shared" si="7"/>
        <v>66.147549140667309</v>
      </c>
      <c r="X30" s="4">
        <f t="shared" si="7"/>
        <v>65.541320744801652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70.624630846763651</v>
      </c>
      <c r="AE30" s="4">
        <f t="shared" si="7"/>
        <v>69.20584631038281</v>
      </c>
      <c r="AF30" s="4">
        <f t="shared" si="7"/>
        <v>64.086735380952646</v>
      </c>
      <c r="AG30" s="4" t="e">
        <f t="shared" si="7"/>
        <v>#N/A</v>
      </c>
      <c r="AI30" s="4">
        <f t="shared" si="8"/>
        <v>1.4634017426549804</v>
      </c>
      <c r="AJ30" s="4">
        <f t="shared" si="8"/>
        <v>1.6030504685594309</v>
      </c>
      <c r="AK30" s="4">
        <f t="shared" si="8"/>
        <v>3.2962037918269118</v>
      </c>
      <c r="AL30" s="4">
        <f t="shared" si="8"/>
        <v>1.835190488087342</v>
      </c>
      <c r="AM30" s="4">
        <f t="shared" si="8"/>
        <v>1.0274508593326885</v>
      </c>
      <c r="AN30" s="4">
        <f t="shared" si="8"/>
        <v>3.5396792551983509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4.1333691532363446</v>
      </c>
      <c r="AU30" s="4">
        <f t="shared" si="8"/>
        <v>2.1971536896171955</v>
      </c>
      <c r="AV30" s="4">
        <f t="shared" si="8"/>
        <v>2.2252646190473513</v>
      </c>
      <c r="AW30" s="4">
        <f t="shared" si="8"/>
        <v>0</v>
      </c>
      <c r="AY30" s="2">
        <f t="shared" si="51"/>
        <v>70.425598257182855</v>
      </c>
      <c r="AZ30" s="2">
        <f t="shared" si="9"/>
        <v>71.208949525672935</v>
      </c>
      <c r="BA30" s="2">
        <f t="shared" si="9"/>
        <v>64.141796207915732</v>
      </c>
      <c r="BB30" s="2">
        <f t="shared" si="9"/>
        <v>63.46680951104733</v>
      </c>
      <c r="BC30" s="2">
        <f t="shared" si="9"/>
        <v>66.147549140640521</v>
      </c>
      <c r="BD30" s="2">
        <f t="shared" si="9"/>
        <v>65.541320744793822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70.624630846745887</v>
      </c>
      <c r="BK30" s="2">
        <f t="shared" si="9"/>
        <v>69.205846310249143</v>
      </c>
      <c r="BL30" s="2">
        <f t="shared" si="9"/>
        <v>64.086735380941093</v>
      </c>
      <c r="BM30" s="2" t="e">
        <f t="shared" si="9"/>
        <v>#N/A</v>
      </c>
      <c r="BO30" s="2">
        <f t="shared" si="10"/>
        <v>71.888999999999996</v>
      </c>
      <c r="BP30" s="2">
        <f t="shared" si="11"/>
        <v>72.811999999999998</v>
      </c>
      <c r="BQ30" s="2">
        <f t="shared" si="12"/>
        <v>67.438000000000002</v>
      </c>
      <c r="BR30" s="2">
        <f t="shared" si="13"/>
        <v>65.302000000000007</v>
      </c>
      <c r="BS30" s="2">
        <f t="shared" si="14"/>
        <v>67.174999999999997</v>
      </c>
      <c r="BT30" s="2">
        <f t="shared" si="15"/>
        <v>69.081000000000003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74.757999999999996</v>
      </c>
      <c r="CA30" s="2">
        <f t="shared" si="22"/>
        <v>71.403000000000006</v>
      </c>
      <c r="CB30" s="2">
        <f t="shared" si="23"/>
        <v>66.311999999999998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70.538059337561648</v>
      </c>
      <c r="DL30" s="2">
        <f t="shared" si="41"/>
        <v>71.388891634929635</v>
      </c>
      <c r="DM30" s="2">
        <f t="shared" si="41"/>
        <v>64.167678224101479</v>
      </c>
      <c r="DN30" s="2">
        <f t="shared" si="41"/>
        <v>63.446970401691331</v>
      </c>
      <c r="DO30" s="2">
        <f t="shared" si="41"/>
        <v>66.257982633645426</v>
      </c>
      <c r="DP30" s="2">
        <f t="shared" si="41"/>
        <v>65.682252491694371</v>
      </c>
      <c r="DQ30" s="2">
        <f t="shared" si="41"/>
        <v>64.849210053981096</v>
      </c>
      <c r="DR30" s="2">
        <f t="shared" si="41"/>
        <v>64.718741656636396</v>
      </c>
      <c r="DS30" s="2">
        <f t="shared" si="41"/>
        <v>64.96526896086371</v>
      </c>
      <c r="DT30" s="2">
        <f t="shared" si="41"/>
        <v>63.559038643907058</v>
      </c>
      <c r="DU30" s="2">
        <f t="shared" si="41"/>
        <v>68.100014634146333</v>
      </c>
      <c r="DV30" s="2">
        <f t="shared" si="41"/>
        <v>70.614982180610085</v>
      </c>
      <c r="DW30" s="2">
        <f t="shared" si="41"/>
        <v>69.184712332628635</v>
      </c>
      <c r="DX30" s="2">
        <f t="shared" si="41"/>
        <v>64.029074297795233</v>
      </c>
      <c r="DY30" s="2">
        <f t="shared" si="41"/>
        <v>68.732369747899185</v>
      </c>
      <c r="EA30" s="2">
        <f t="shared" si="42"/>
        <v>65.386986979121545</v>
      </c>
      <c r="EB30" s="2">
        <f t="shared" si="42"/>
        <v>64.46208158110494</v>
      </c>
      <c r="EC30" s="2">
        <f t="shared" si="42"/>
        <v>63.024350451237979</v>
      </c>
      <c r="ED30" s="2">
        <f t="shared" si="42"/>
        <v>64.254293089161408</v>
      </c>
      <c r="EE30" s="2">
        <f t="shared" si="42"/>
        <v>61.165575320397906</v>
      </c>
      <c r="EF30" s="2">
        <f t="shared" si="42"/>
        <v>58.708020512158626</v>
      </c>
      <c r="EG30" s="2">
        <f t="shared" si="42"/>
        <v>57.800267432283462</v>
      </c>
      <c r="EH30" s="2">
        <f t="shared" si="42"/>
        <v>65.054121975455203</v>
      </c>
      <c r="EI30" s="2">
        <f t="shared" si="42"/>
        <v>67.944465628266514</v>
      </c>
      <c r="EJ30" s="2">
        <f t="shared" si="42"/>
        <v>70.898868691249277</v>
      </c>
      <c r="EK30" s="2">
        <f t="shared" si="42"/>
        <v>71.931534412955443</v>
      </c>
      <c r="EL30" s="2">
        <f t="shared" si="42"/>
        <v>71.091245301379971</v>
      </c>
      <c r="EM30" s="2">
        <f t="shared" si="42"/>
        <v>70.144986344156308</v>
      </c>
      <c r="EN30" s="2">
        <f t="shared" si="42"/>
        <v>66.782968106727282</v>
      </c>
      <c r="EO30" s="2">
        <f t="shared" si="42"/>
        <v>75.750377857590323</v>
      </c>
      <c r="EQ30" s="2">
        <f t="shared" si="43"/>
        <v>64.582301626160316</v>
      </c>
      <c r="ER30" s="2">
        <f t="shared" si="43"/>
        <v>59.526265641875142</v>
      </c>
      <c r="ES30" s="2">
        <f t="shared" si="43"/>
        <v>63.840206504757703</v>
      </c>
      <c r="ET30" s="2">
        <f t="shared" si="43"/>
        <v>63.167439756014346</v>
      </c>
      <c r="EU30" s="2">
        <f t="shared" si="43"/>
        <v>60.309403116682574</v>
      </c>
      <c r="EV30" s="2">
        <f t="shared" si="43"/>
        <v>58.931603028950384</v>
      </c>
      <c r="EW30" s="2">
        <f t="shared" si="43"/>
        <v>57.99075023326305</v>
      </c>
      <c r="EX30" s="2">
        <f t="shared" si="43"/>
        <v>63.660713584383757</v>
      </c>
      <c r="EY30" s="2">
        <f t="shared" si="43"/>
        <v>65.657634599332582</v>
      </c>
      <c r="EZ30" s="2">
        <f t="shared" si="43"/>
        <v>67.018760348886715</v>
      </c>
      <c r="FA30" s="2">
        <f t="shared" si="43"/>
        <v>68.911837539968616</v>
      </c>
      <c r="FB30" s="2">
        <f t="shared" si="43"/>
        <v>69.504118377543548</v>
      </c>
      <c r="FC30" s="2">
        <f t="shared" si="43"/>
        <v>69.037926635498778</v>
      </c>
      <c r="FD30" s="2">
        <f t="shared" si="43"/>
        <v>66.717124116178766</v>
      </c>
      <c r="FE30" s="2">
        <f t="shared" si="43"/>
        <v>73.674210717388746</v>
      </c>
      <c r="FG30" s="2">
        <f t="shared" si="44"/>
        <v>2.1832491689551155E-2</v>
      </c>
      <c r="FH30" s="2">
        <f t="shared" si="44"/>
        <v>2.5977203372863116E-2</v>
      </c>
      <c r="FI30" s="2">
        <f t="shared" si="44"/>
        <v>2.2637849490338893E-2</v>
      </c>
      <c r="FJ30" s="2">
        <f t="shared" si="44"/>
        <v>2.4574792714577649E-2</v>
      </c>
      <c r="FK30" s="2">
        <f t="shared" si="44"/>
        <v>2.1685803229250709E-2</v>
      </c>
      <c r="FL30" s="2">
        <f t="shared" si="44"/>
        <v>2.0207514037826817E-2</v>
      </c>
      <c r="FM30" s="2">
        <f t="shared" si="44"/>
        <v>1.9473597718079334E-2</v>
      </c>
      <c r="FN30" s="2">
        <f t="shared" si="44"/>
        <v>1.9897495894552631E-2</v>
      </c>
      <c r="FO30" s="2">
        <f t="shared" si="44"/>
        <v>2.0366845045459273E-2</v>
      </c>
      <c r="FP30" s="2">
        <f t="shared" si="44"/>
        <v>1.7672588906747305E-2</v>
      </c>
      <c r="FQ30" s="2">
        <f t="shared" si="44"/>
        <v>1.9072899601112706E-2</v>
      </c>
      <c r="FR30" s="2">
        <f t="shared" si="44"/>
        <v>2.0260559333798878E-2</v>
      </c>
      <c r="FS30" s="2">
        <f t="shared" si="44"/>
        <v>2.2008758804440018E-2</v>
      </c>
      <c r="FT30" s="2">
        <f t="shared" si="44"/>
        <v>2.0938029077609145E-2</v>
      </c>
      <c r="FU30" s="2">
        <f t="shared" si="44"/>
        <v>1.6773287287457535E-2</v>
      </c>
      <c r="FW30" s="2">
        <f t="shared" si="53"/>
        <v>4.174561847639521E-7</v>
      </c>
      <c r="FX30" s="2">
        <f t="shared" si="45"/>
        <v>5.9883985404390101E-7</v>
      </c>
      <c r="FY30" s="2">
        <f t="shared" si="45"/>
        <v>5.7100079797119109E-7</v>
      </c>
      <c r="FZ30" s="2">
        <f t="shared" si="45"/>
        <v>6.2413421751392561E-7</v>
      </c>
      <c r="GA30" s="2">
        <f t="shared" si="45"/>
        <v>6.4244859113443298E-7</v>
      </c>
      <c r="GB30" s="2">
        <f t="shared" si="45"/>
        <v>6.4284532979105562E-7</v>
      </c>
      <c r="GC30" s="2">
        <f t="shared" si="45"/>
        <v>8.6804312055303991E-7</v>
      </c>
      <c r="GD30" s="2">
        <f t="shared" si="45"/>
        <v>9.7084143507388578E-7</v>
      </c>
      <c r="GE30" s="2">
        <f t="shared" si="45"/>
        <v>8.795829628875722E-7</v>
      </c>
      <c r="GF30" s="2">
        <f t="shared" si="45"/>
        <v>6.9372163196404974E-7</v>
      </c>
      <c r="GG30" s="2">
        <f t="shared" si="45"/>
        <v>5.2751645240721691E-7</v>
      </c>
      <c r="GH30" s="2">
        <f t="shared" si="45"/>
        <v>4.3542896997176373E-7</v>
      </c>
      <c r="GI30" s="2">
        <f t="shared" si="45"/>
        <v>4.1685680911454221E-7</v>
      </c>
      <c r="GJ30" s="2">
        <f t="shared" si="45"/>
        <v>3.8731259963698847E-7</v>
      </c>
      <c r="GK30" s="2">
        <f t="shared" si="45"/>
        <v>3.0912078020995048E-7</v>
      </c>
      <c r="GM30" s="86">
        <f t="shared" si="54"/>
        <v>8.4294528866058296E-14</v>
      </c>
      <c r="GN30" s="86">
        <f t="shared" si="46"/>
        <v>3.1086274937645454E-12</v>
      </c>
      <c r="GO30" s="86">
        <f t="shared" si="46"/>
        <v>1.2657958063276664E-13</v>
      </c>
      <c r="GP30" s="86">
        <f t="shared" si="46"/>
        <v>4.4231519935819184E-13</v>
      </c>
      <c r="GQ30" s="86">
        <f t="shared" si="46"/>
        <v>1.2479338359520224E-14</v>
      </c>
      <c r="GR30" s="86">
        <f t="shared" si="46"/>
        <v>3.4759676376479106E-15</v>
      </c>
      <c r="GS30" s="86">
        <f t="shared" si="46"/>
        <v>2.7179169391580442E-17</v>
      </c>
      <c r="GT30" s="86">
        <f t="shared" si="46"/>
        <v>3.7738187419314922E-17</v>
      </c>
      <c r="GU30" s="86">
        <f t="shared" si="46"/>
        <v>6.5809955837190702E-17</v>
      </c>
      <c r="GV30" s="86">
        <f t="shared" si="46"/>
        <v>1.9874675619030768E-19</v>
      </c>
      <c r="GW30" s="86">
        <f t="shared" si="46"/>
        <v>4.2279438244189755E-16</v>
      </c>
      <c r="GX30" s="86">
        <f t="shared" si="46"/>
        <v>8.7119896875657455E-15</v>
      </c>
      <c r="GY30" s="86">
        <f t="shared" si="46"/>
        <v>6.9618176532632974E-14</v>
      </c>
      <c r="GZ30" s="86">
        <f t="shared" si="46"/>
        <v>6.421381356779992E-15</v>
      </c>
      <c r="HA30" s="86">
        <f t="shared" si="46"/>
        <v>1.6535308419212189E-20</v>
      </c>
      <c r="HC30" s="86">
        <f t="shared" si="58"/>
        <v>3.7488895975860183E-35</v>
      </c>
      <c r="HD30" s="86">
        <f t="shared" si="47"/>
        <v>5.6669097686077618E-30</v>
      </c>
      <c r="HE30" s="86">
        <f t="shared" si="47"/>
        <v>4.5514897542913596E-33</v>
      </c>
      <c r="HF30" s="86">
        <f t="shared" si="47"/>
        <v>5.0986513096161282E-34</v>
      </c>
      <c r="HG30" s="86">
        <f t="shared" si="47"/>
        <v>5.9819809864307902E-35</v>
      </c>
      <c r="HH30" s="86">
        <f t="shared" si="47"/>
        <v>3.3225411063519704E-34</v>
      </c>
      <c r="HI30" s="86">
        <f t="shared" si="47"/>
        <v>1.4805396671096206E-42</v>
      </c>
      <c r="HJ30" s="86">
        <f t="shared" si="47"/>
        <v>3.1742813436574775E-38</v>
      </c>
      <c r="HK30" s="86">
        <f t="shared" si="47"/>
        <v>1.2989108857890759E-37</v>
      </c>
      <c r="HL30" s="86">
        <f t="shared" si="47"/>
        <v>5.2924010619878795E-47</v>
      </c>
      <c r="HM30" s="86">
        <f t="shared" si="47"/>
        <v>2.383098046540193E-35</v>
      </c>
      <c r="HN30" s="86">
        <f t="shared" si="47"/>
        <v>2.6138029749387772E-35</v>
      </c>
      <c r="HO30" s="86">
        <f t="shared" si="47"/>
        <v>2.0104626014869308E-33</v>
      </c>
      <c r="HP30" s="86">
        <f t="shared" si="47"/>
        <v>5.3835742910876232E-36</v>
      </c>
      <c r="HQ30" s="86">
        <f t="shared" si="47"/>
        <v>1.05431483051546E-49</v>
      </c>
      <c r="HS30" s="86">
        <f t="shared" si="55"/>
        <v>5.8321711941891747E-170</v>
      </c>
      <c r="HT30" s="86">
        <f t="shared" si="48"/>
        <v>3.9493806689885651E-141</v>
      </c>
      <c r="HU30" s="86">
        <f t="shared" si="48"/>
        <v>3.3909191875459588E-154</v>
      </c>
      <c r="HV30" s="86">
        <f t="shared" si="48"/>
        <v>3.2798091516737301E-161</v>
      </c>
      <c r="HW30" s="86">
        <f t="shared" si="48"/>
        <v>2.9935025173869085E-165</v>
      </c>
      <c r="HX30" s="86">
        <f t="shared" si="48"/>
        <v>1.7616904502813234E-161</v>
      </c>
      <c r="HY30" s="86">
        <f t="shared" si="48"/>
        <v>2.0686290799024892E-204</v>
      </c>
      <c r="HZ30" s="86">
        <f t="shared" si="48"/>
        <v>4.6627767790856554E-182</v>
      </c>
      <c r="IA30" s="86">
        <f t="shared" si="48"/>
        <v>5.0656602799404221E-180</v>
      </c>
      <c r="IB30" s="86">
        <f t="shared" si="48"/>
        <v>5.3339204625751419E-230</v>
      </c>
      <c r="IC30" s="86">
        <f t="shared" si="48"/>
        <v>4.558231751501925E-171</v>
      </c>
      <c r="ID30" s="86">
        <f t="shared" si="48"/>
        <v>1.0781120461417924E-170</v>
      </c>
      <c r="IE30" s="86">
        <f t="shared" si="48"/>
        <v>2.9179316857599442E-161</v>
      </c>
      <c r="IF30" s="86">
        <f t="shared" si="48"/>
        <v>2.7334539229127854E-97</v>
      </c>
      <c r="IG30" s="86">
        <f t="shared" si="48"/>
        <v>2.8945302071561335E-69</v>
      </c>
      <c r="II30" s="86">
        <f t="shared" si="56"/>
        <v>0</v>
      </c>
      <c r="IJ30" s="86">
        <f t="shared" si="49"/>
        <v>9.6063647436169188E-292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6.3067965214383593E-135</v>
      </c>
      <c r="IY30" s="86">
        <f t="shared" si="57"/>
        <v>8.4294528866058296E-14</v>
      </c>
      <c r="IZ30" s="86">
        <f t="shared" si="50"/>
        <v>3.1086274937645454E-12</v>
      </c>
      <c r="JA30" s="86">
        <f t="shared" si="50"/>
        <v>1.2657958063276664E-13</v>
      </c>
      <c r="JB30" s="86">
        <f t="shared" si="50"/>
        <v>4.4231519935819184E-13</v>
      </c>
      <c r="JC30" s="86">
        <f t="shared" si="50"/>
        <v>1.2479338359520224E-14</v>
      </c>
      <c r="JD30" s="86">
        <f t="shared" si="50"/>
        <v>3.4759676376479106E-15</v>
      </c>
      <c r="JE30" s="86">
        <f t="shared" si="50"/>
        <v>2.7179169391580442E-17</v>
      </c>
      <c r="JF30" s="86">
        <f t="shared" si="50"/>
        <v>3.7738187419314922E-17</v>
      </c>
      <c r="JG30" s="86">
        <f t="shared" si="50"/>
        <v>6.5809955837190702E-17</v>
      </c>
      <c r="JH30" s="86">
        <f t="shared" si="50"/>
        <v>1.9874675619030768E-19</v>
      </c>
      <c r="JI30" s="86">
        <f t="shared" si="50"/>
        <v>4.2279438244189755E-16</v>
      </c>
      <c r="JJ30" s="86">
        <f t="shared" si="50"/>
        <v>8.7119896875657455E-15</v>
      </c>
      <c r="JK30" s="86">
        <f t="shared" si="50"/>
        <v>6.9618176532632974E-14</v>
      </c>
      <c r="JL30" s="86">
        <f t="shared" si="50"/>
        <v>6.421381356779992E-15</v>
      </c>
      <c r="JM30" s="86">
        <f t="shared" si="50"/>
        <v>1.6535308419212189E-20</v>
      </c>
    </row>
    <row r="31" spans="1:273" x14ac:dyDescent="0.25">
      <c r="B31" s="2">
        <v>4</v>
      </c>
      <c r="C31" s="37">
        <v>71.814999999999998</v>
      </c>
      <c r="D31" s="37">
        <v>73.561999999999998</v>
      </c>
      <c r="E31" s="37">
        <v>66.578000000000003</v>
      </c>
      <c r="F31" s="37">
        <v>65.349000000000004</v>
      </c>
      <c r="G31" s="37">
        <v>67.332999999999998</v>
      </c>
      <c r="H31" s="37">
        <v>68.709999999999994</v>
      </c>
      <c r="I31" s="37">
        <v>69.805999999999997</v>
      </c>
      <c r="J31" s="37">
        <v>67.435000000000002</v>
      </c>
      <c r="K31" s="37">
        <v>66.048000000000002</v>
      </c>
      <c r="L31" s="37">
        <v>69.596999999999994</v>
      </c>
      <c r="M31" s="37">
        <v>71.403000000000006</v>
      </c>
      <c r="N31" s="37">
        <v>74.161000000000001</v>
      </c>
      <c r="O31" s="37">
        <v>71.451999999999998</v>
      </c>
      <c r="P31" s="37">
        <v>66.531000000000006</v>
      </c>
      <c r="Q31" s="37">
        <v>71.938000000000002</v>
      </c>
      <c r="S31" s="4">
        <f t="shared" si="7"/>
        <v>70.625400910956287</v>
      </c>
      <c r="T31" s="4">
        <f t="shared" si="7"/>
        <v>71.230317641480951</v>
      </c>
      <c r="U31" s="4">
        <f t="shared" si="7"/>
        <v>64.315462685284359</v>
      </c>
      <c r="V31" s="4">
        <f t="shared" si="7"/>
        <v>63.634463413105912</v>
      </c>
      <c r="W31" s="4">
        <f t="shared" si="7"/>
        <v>66.188100458341978</v>
      </c>
      <c r="X31" s="4">
        <f t="shared" si="7"/>
        <v>65.616992019096415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70.778291463356979</v>
      </c>
      <c r="AE31" s="4">
        <f t="shared" si="7"/>
        <v>69.377241889778503</v>
      </c>
      <c r="AF31" s="4">
        <f t="shared" si="7"/>
        <v>64.232883859573363</v>
      </c>
      <c r="AG31" s="4" t="e">
        <f t="shared" si="7"/>
        <v>#N/A</v>
      </c>
      <c r="AI31" s="4">
        <f t="shared" si="8"/>
        <v>1.1895990890437105</v>
      </c>
      <c r="AJ31" s="4">
        <f t="shared" si="8"/>
        <v>2.3316823585190463</v>
      </c>
      <c r="AK31" s="4">
        <f t="shared" si="8"/>
        <v>2.2625373147156438</v>
      </c>
      <c r="AL31" s="4">
        <f t="shared" si="8"/>
        <v>1.7145365868940914</v>
      </c>
      <c r="AM31" s="4">
        <f t="shared" si="8"/>
        <v>1.1448995416580203</v>
      </c>
      <c r="AN31" s="4">
        <f t="shared" si="8"/>
        <v>3.0930079809035789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3.3827085366430225</v>
      </c>
      <c r="AU31" s="4">
        <f t="shared" si="8"/>
        <v>2.0747581102214951</v>
      </c>
      <c r="AV31" s="4">
        <f t="shared" si="8"/>
        <v>2.298116140426643</v>
      </c>
      <c r="AW31" s="4">
        <f t="shared" si="8"/>
        <v>0</v>
      </c>
      <c r="AY31" s="2">
        <f t="shared" si="51"/>
        <v>70.625400910561368</v>
      </c>
      <c r="AZ31" s="2">
        <f t="shared" si="9"/>
        <v>71.23031762882195</v>
      </c>
      <c r="BA31" s="2">
        <f t="shared" si="9"/>
        <v>64.315462684662236</v>
      </c>
      <c r="BB31" s="2">
        <f t="shared" si="9"/>
        <v>63.634463411076915</v>
      </c>
      <c r="BC31" s="2">
        <f t="shared" si="9"/>
        <v>66.188100458271762</v>
      </c>
      <c r="BD31" s="2">
        <f t="shared" si="9"/>
        <v>65.616992019075241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70.77829146331058</v>
      </c>
      <c r="BK31" s="2">
        <f t="shared" si="9"/>
        <v>69.377241889449891</v>
      </c>
      <c r="BL31" s="2">
        <f t="shared" si="9"/>
        <v>64.23288385954254</v>
      </c>
      <c r="BM31" s="2" t="e">
        <f t="shared" si="9"/>
        <v>#N/A</v>
      </c>
      <c r="BO31" s="2">
        <f t="shared" si="10"/>
        <v>71.814999999999998</v>
      </c>
      <c r="BP31" s="2">
        <f t="shared" si="11"/>
        <v>73.561999999999998</v>
      </c>
      <c r="BQ31" s="2">
        <f t="shared" si="12"/>
        <v>66.578000000000003</v>
      </c>
      <c r="BR31" s="2">
        <f t="shared" si="13"/>
        <v>65.349000000000004</v>
      </c>
      <c r="BS31" s="2">
        <f t="shared" si="14"/>
        <v>67.332999999999998</v>
      </c>
      <c r="BT31" s="2">
        <f t="shared" si="15"/>
        <v>68.709999999999994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74.161000000000001</v>
      </c>
      <c r="CA31" s="2">
        <f t="shared" si="22"/>
        <v>71.451999999999998</v>
      </c>
      <c r="CB31" s="2">
        <f t="shared" si="23"/>
        <v>66.531000000000006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70.756083157152915</v>
      </c>
      <c r="DL31" s="2">
        <f t="shared" si="41"/>
        <v>71.432186262593518</v>
      </c>
      <c r="DM31" s="2">
        <f t="shared" si="41"/>
        <v>64.351392177589844</v>
      </c>
      <c r="DN31" s="2">
        <f t="shared" si="41"/>
        <v>63.620963002114166</v>
      </c>
      <c r="DO31" s="2">
        <f t="shared" si="41"/>
        <v>66.313064331017813</v>
      </c>
      <c r="DP31" s="2">
        <f t="shared" si="41"/>
        <v>65.775626934608226</v>
      </c>
      <c r="DQ31" s="2">
        <f t="shared" si="41"/>
        <v>64.956603373819149</v>
      </c>
      <c r="DR31" s="2">
        <f t="shared" si="41"/>
        <v>64.869177699967182</v>
      </c>
      <c r="DS31" s="2">
        <f t="shared" si="41"/>
        <v>65.155471187584354</v>
      </c>
      <c r="DT31" s="2">
        <f t="shared" si="41"/>
        <v>63.809893314366988</v>
      </c>
      <c r="DU31" s="2">
        <f t="shared" si="41"/>
        <v>68.310617073170732</v>
      </c>
      <c r="DV31" s="2">
        <f t="shared" si="41"/>
        <v>70.775288885533072</v>
      </c>
      <c r="DW31" s="2">
        <f t="shared" si="41"/>
        <v>69.36256694855534</v>
      </c>
      <c r="DX31" s="2">
        <f t="shared" si="41"/>
        <v>64.17673104802175</v>
      </c>
      <c r="DY31" s="2">
        <f t="shared" si="41"/>
        <v>68.818573109243715</v>
      </c>
      <c r="EA31" s="2">
        <f t="shared" si="42"/>
        <v>65.285597375032495</v>
      </c>
      <c r="EB31" s="2">
        <f t="shared" si="42"/>
        <v>64.327308312310791</v>
      </c>
      <c r="EC31" s="2">
        <f t="shared" si="42"/>
        <v>62.900719173612735</v>
      </c>
      <c r="ED31" s="2">
        <f t="shared" si="42"/>
        <v>64.123200618370888</v>
      </c>
      <c r="EE31" s="2">
        <f t="shared" si="42"/>
        <v>61.04665549516475</v>
      </c>
      <c r="EF31" s="2">
        <f t="shared" si="42"/>
        <v>58.602108985482303</v>
      </c>
      <c r="EG31" s="2">
        <f t="shared" si="42"/>
        <v>57.688299861400807</v>
      </c>
      <c r="EH31" s="2">
        <f t="shared" si="42"/>
        <v>64.889169920808001</v>
      </c>
      <c r="EI31" s="2">
        <f t="shared" si="42"/>
        <v>67.756619736485533</v>
      </c>
      <c r="EJ31" s="2">
        <f t="shared" si="42"/>
        <v>70.691161995708285</v>
      </c>
      <c r="EK31" s="2">
        <f t="shared" si="42"/>
        <v>71.724301619433177</v>
      </c>
      <c r="EL31" s="2">
        <f t="shared" si="42"/>
        <v>70.910745283793119</v>
      </c>
      <c r="EM31" s="2">
        <f t="shared" si="42"/>
        <v>69.971987143168434</v>
      </c>
      <c r="EN31" s="2">
        <f t="shared" si="42"/>
        <v>66.627556259699688</v>
      </c>
      <c r="EO31" s="2">
        <f t="shared" si="42"/>
        <v>75.553317285445829</v>
      </c>
      <c r="EQ31" s="2">
        <f t="shared" si="43"/>
        <v>64.488202729653011</v>
      </c>
      <c r="ER31" s="2">
        <f t="shared" si="43"/>
        <v>59.436259992807209</v>
      </c>
      <c r="ES31" s="2">
        <f t="shared" si="43"/>
        <v>63.709266849256359</v>
      </c>
      <c r="ET31" s="2">
        <f t="shared" si="43"/>
        <v>63.046080757263873</v>
      </c>
      <c r="EU31" s="2">
        <f t="shared" si="43"/>
        <v>60.198166175663864</v>
      </c>
      <c r="EV31" s="2">
        <f t="shared" si="43"/>
        <v>58.823530286563525</v>
      </c>
      <c r="EW31" s="2">
        <f t="shared" si="43"/>
        <v>57.877031720184831</v>
      </c>
      <c r="EX31" s="2">
        <f t="shared" si="43"/>
        <v>63.508708204690599</v>
      </c>
      <c r="EY31" s="2">
        <f t="shared" si="43"/>
        <v>65.491223228109249</v>
      </c>
      <c r="EZ31" s="2">
        <f t="shared" si="43"/>
        <v>66.847262274026647</v>
      </c>
      <c r="FA31" s="2">
        <f t="shared" si="43"/>
        <v>68.731958817001384</v>
      </c>
      <c r="FB31" s="2">
        <f t="shared" si="43"/>
        <v>69.337923668810078</v>
      </c>
      <c r="FC31" s="2">
        <f t="shared" si="43"/>
        <v>68.874622377331391</v>
      </c>
      <c r="FD31" s="2">
        <f t="shared" si="43"/>
        <v>66.562228221378291</v>
      </c>
      <c r="FE31" s="2">
        <f t="shared" si="43"/>
        <v>73.497151973876214</v>
      </c>
      <c r="FG31" s="2">
        <f t="shared" si="44"/>
        <v>2.3888533268097936E-2</v>
      </c>
      <c r="FH31" s="2">
        <f t="shared" si="44"/>
        <v>2.8412229407655601E-2</v>
      </c>
      <c r="FI31" s="2">
        <f t="shared" si="44"/>
        <v>2.4767814009518097E-2</v>
      </c>
      <c r="FJ31" s="2">
        <f t="shared" si="44"/>
        <v>2.688198902709029E-2</v>
      </c>
      <c r="FK31" s="2">
        <f t="shared" si="44"/>
        <v>2.3728365749593847E-2</v>
      </c>
      <c r="FL31" s="2">
        <f t="shared" si="44"/>
        <v>2.2113985457389185E-2</v>
      </c>
      <c r="FM31" s="2">
        <f t="shared" si="44"/>
        <v>2.1312334162729762E-2</v>
      </c>
      <c r="FN31" s="2">
        <f t="shared" si="44"/>
        <v>2.1775368785785138E-2</v>
      </c>
      <c r="FO31" s="2">
        <f t="shared" si="44"/>
        <v>2.2288006553866688E-2</v>
      </c>
      <c r="FP31" s="2">
        <f t="shared" si="44"/>
        <v>1.9344625442072643E-2</v>
      </c>
      <c r="FQ31" s="2">
        <f t="shared" si="44"/>
        <v>2.0874606790345827E-2</v>
      </c>
      <c r="FR31" s="2">
        <f t="shared" si="44"/>
        <v>2.217192204598897E-2</v>
      </c>
      <c r="FS31" s="2">
        <f t="shared" si="44"/>
        <v>2.4080991410516922E-2</v>
      </c>
      <c r="FT31" s="2">
        <f t="shared" si="44"/>
        <v>2.2911809049757665E-2</v>
      </c>
      <c r="FU31" s="2">
        <f t="shared" si="44"/>
        <v>1.8361829638162741E-2</v>
      </c>
      <c r="FW31" s="2">
        <f t="shared" si="53"/>
        <v>4.5773158600346245E-7</v>
      </c>
      <c r="FX31" s="2">
        <f t="shared" si="45"/>
        <v>6.5661480500479157E-7</v>
      </c>
      <c r="FY31" s="2">
        <f t="shared" si="45"/>
        <v>6.2608989046502605E-7</v>
      </c>
      <c r="FZ31" s="2">
        <f t="shared" si="45"/>
        <v>6.8434951976256715E-7</v>
      </c>
      <c r="GA31" s="2">
        <f t="shared" si="45"/>
        <v>7.0443082865958382E-7</v>
      </c>
      <c r="GB31" s="2">
        <f t="shared" si="45"/>
        <v>7.0486584389219451E-7</v>
      </c>
      <c r="GC31" s="2">
        <f t="shared" si="45"/>
        <v>9.5179027528869489E-7</v>
      </c>
      <c r="GD31" s="2">
        <f t="shared" si="45"/>
        <v>1.0645063657638518E-6</v>
      </c>
      <c r="GE31" s="2">
        <f t="shared" si="45"/>
        <v>9.6444345866201376E-7</v>
      </c>
      <c r="GF31" s="2">
        <f t="shared" si="45"/>
        <v>7.606505927318551E-7</v>
      </c>
      <c r="GG31" s="2">
        <f t="shared" si="45"/>
        <v>5.7841025873380178E-7</v>
      </c>
      <c r="GH31" s="2">
        <f t="shared" si="45"/>
        <v>4.7743835148622504E-7</v>
      </c>
      <c r="GI31" s="2">
        <f t="shared" si="45"/>
        <v>4.5707438372548559E-7</v>
      </c>
      <c r="GJ31" s="2">
        <f t="shared" si="45"/>
        <v>4.246798047243885E-7</v>
      </c>
      <c r="GK31" s="2">
        <f t="shared" si="45"/>
        <v>3.389441853665078E-7</v>
      </c>
      <c r="GM31" s="86">
        <f t="shared" si="54"/>
        <v>2.0853688406140243E-13</v>
      </c>
      <c r="GN31" s="86">
        <f t="shared" si="46"/>
        <v>6.9316634467917125E-12</v>
      </c>
      <c r="GO31" s="86">
        <f t="shared" si="46"/>
        <v>3.1086002713210999E-13</v>
      </c>
      <c r="GP31" s="86">
        <f t="shared" si="46"/>
        <v>1.0537746678349126E-12</v>
      </c>
      <c r="GQ31" s="86">
        <f t="shared" si="46"/>
        <v>3.3237557408971895E-14</v>
      </c>
      <c r="GR31" s="86">
        <f t="shared" si="46"/>
        <v>9.5567282533314414E-15</v>
      </c>
      <c r="GS31" s="86">
        <f t="shared" si="46"/>
        <v>8.9410430641547347E-17</v>
      </c>
      <c r="GT31" s="86">
        <f t="shared" si="46"/>
        <v>1.2336780667479279E-16</v>
      </c>
      <c r="GU31" s="86">
        <f t="shared" si="46"/>
        <v>2.1196974246414619E-16</v>
      </c>
      <c r="GV31" s="86">
        <f t="shared" si="46"/>
        <v>7.6752100053817735E-19</v>
      </c>
      <c r="GW31" s="86">
        <f t="shared" si="46"/>
        <v>1.2421436104045403E-15</v>
      </c>
      <c r="GX31" s="86">
        <f t="shared" si="46"/>
        <v>2.3124726652314442E-14</v>
      </c>
      <c r="GY31" s="86">
        <f t="shared" si="46"/>
        <v>1.738741009643386E-13</v>
      </c>
      <c r="GZ31" s="86">
        <f t="shared" si="46"/>
        <v>1.7396895552097145E-14</v>
      </c>
      <c r="HA31" s="86">
        <f t="shared" si="46"/>
        <v>6.9023032824570715E-20</v>
      </c>
      <c r="HC31" s="86">
        <f t="shared" si="58"/>
        <v>2.2072930859930772E-34</v>
      </c>
      <c r="HD31" s="86">
        <f t="shared" si="47"/>
        <v>2.5764647829364951E-29</v>
      </c>
      <c r="HE31" s="86">
        <f t="shared" si="47"/>
        <v>2.4387620901297153E-32</v>
      </c>
      <c r="HF31" s="86">
        <f t="shared" si="47"/>
        <v>2.9234550693186553E-33</v>
      </c>
      <c r="HG31" s="86">
        <f t="shared" si="47"/>
        <v>3.6147522503309975E-34</v>
      </c>
      <c r="HH31" s="86">
        <f t="shared" si="47"/>
        <v>1.9175557682075434E-33</v>
      </c>
      <c r="HI31" s="86">
        <f t="shared" si="47"/>
        <v>1.4124651061401356E-41</v>
      </c>
      <c r="HJ31" s="86">
        <f t="shared" si="47"/>
        <v>2.4001719948673647E-37</v>
      </c>
      <c r="HK31" s="86">
        <f t="shared" si="47"/>
        <v>9.5102806378638158E-37</v>
      </c>
      <c r="HL31" s="86">
        <f t="shared" si="47"/>
        <v>6.4274390720707032E-46</v>
      </c>
      <c r="HM31" s="86">
        <f t="shared" si="47"/>
        <v>1.4585994361880835E-34</v>
      </c>
      <c r="HN31" s="86">
        <f t="shared" si="47"/>
        <v>1.5610972081526169E-34</v>
      </c>
      <c r="HO31" s="86">
        <f t="shared" si="47"/>
        <v>1.0803709335828474E-32</v>
      </c>
      <c r="HP31" s="86">
        <f t="shared" si="47"/>
        <v>3.3363557896205445E-35</v>
      </c>
      <c r="HQ31" s="86">
        <f t="shared" si="47"/>
        <v>1.4047178787318081E-48</v>
      </c>
      <c r="HS31" s="86">
        <f t="shared" si="55"/>
        <v>2.3925134165259776E-167</v>
      </c>
      <c r="HT31" s="86">
        <f t="shared" si="48"/>
        <v>6.3683000273601726E-139</v>
      </c>
      <c r="HU31" s="86">
        <f t="shared" si="48"/>
        <v>9.1526938907265318E-152</v>
      </c>
      <c r="HV31" s="86">
        <f t="shared" si="48"/>
        <v>1.1614551327006984E-158</v>
      </c>
      <c r="HW31" s="86">
        <f t="shared" si="48"/>
        <v>1.2530376844395396E-162</v>
      </c>
      <c r="HX31" s="86">
        <f t="shared" si="48"/>
        <v>6.3024599649725656E-159</v>
      </c>
      <c r="HY31" s="86">
        <f t="shared" si="48"/>
        <v>4.179098021436671E-201</v>
      </c>
      <c r="HZ31" s="86">
        <f t="shared" si="48"/>
        <v>4.2134474793370713E-179</v>
      </c>
      <c r="IA31" s="86">
        <f t="shared" si="48"/>
        <v>4.1823859498797399E-177</v>
      </c>
      <c r="IB31" s="86">
        <f t="shared" si="48"/>
        <v>2.6091003690950315E-226</v>
      </c>
      <c r="IC31" s="86">
        <f t="shared" si="48"/>
        <v>2.1382683050647953E-168</v>
      </c>
      <c r="ID31" s="86">
        <f t="shared" si="48"/>
        <v>4.6386535445552488E-168</v>
      </c>
      <c r="IE31" s="86">
        <f t="shared" si="48"/>
        <v>8.7619181100344012E-159</v>
      </c>
      <c r="IF31" s="86">
        <f t="shared" si="48"/>
        <v>7.9104141551900934E-96</v>
      </c>
      <c r="IG31" s="86">
        <f t="shared" si="48"/>
        <v>3.0870034354477247E-68</v>
      </c>
      <c r="II31" s="86">
        <f t="shared" si="56"/>
        <v>0</v>
      </c>
      <c r="IJ31" s="86">
        <f t="shared" si="49"/>
        <v>4.936518601816263E-288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2.6811627244930476E-133</v>
      </c>
      <c r="IY31" s="86">
        <f t="shared" si="57"/>
        <v>2.0853688406140243E-13</v>
      </c>
      <c r="IZ31" s="86">
        <f t="shared" si="50"/>
        <v>6.9316634467917125E-12</v>
      </c>
      <c r="JA31" s="86">
        <f t="shared" si="50"/>
        <v>3.1086002713210999E-13</v>
      </c>
      <c r="JB31" s="86">
        <f t="shared" si="50"/>
        <v>1.0537746678349126E-12</v>
      </c>
      <c r="JC31" s="86">
        <f t="shared" si="50"/>
        <v>3.3237557408971895E-14</v>
      </c>
      <c r="JD31" s="86">
        <f t="shared" si="50"/>
        <v>9.5567282533314414E-15</v>
      </c>
      <c r="JE31" s="86">
        <f t="shared" si="50"/>
        <v>8.9410430641547347E-17</v>
      </c>
      <c r="JF31" s="86">
        <f t="shared" si="50"/>
        <v>1.2336780667479279E-16</v>
      </c>
      <c r="JG31" s="86">
        <f t="shared" si="50"/>
        <v>2.1196974246414619E-16</v>
      </c>
      <c r="JH31" s="86">
        <f t="shared" si="50"/>
        <v>7.6752100053817735E-19</v>
      </c>
      <c r="JI31" s="86">
        <f t="shared" si="50"/>
        <v>1.2421436104045403E-15</v>
      </c>
      <c r="JJ31" s="86">
        <f t="shared" si="50"/>
        <v>2.3124726652314442E-14</v>
      </c>
      <c r="JK31" s="86">
        <f t="shared" si="50"/>
        <v>1.738741009643386E-13</v>
      </c>
      <c r="JL31" s="86">
        <f t="shared" si="50"/>
        <v>1.7396895552097145E-14</v>
      </c>
      <c r="JM31" s="86">
        <f t="shared" si="50"/>
        <v>6.9023032824570715E-20</v>
      </c>
    </row>
    <row r="32" spans="1:273" x14ac:dyDescent="0.25">
      <c r="B32" s="2">
        <v>5</v>
      </c>
      <c r="C32" s="37">
        <v>73.037000000000006</v>
      </c>
      <c r="D32" s="37">
        <v>72.703000000000003</v>
      </c>
      <c r="E32" s="37">
        <v>66.188000000000002</v>
      </c>
      <c r="F32" s="37">
        <v>64.206000000000003</v>
      </c>
      <c r="G32" s="37">
        <v>67.667000000000002</v>
      </c>
      <c r="H32" s="37">
        <v>68.064999999999998</v>
      </c>
      <c r="I32" s="37">
        <v>68.305999999999997</v>
      </c>
      <c r="J32" s="37">
        <v>67.709999999999994</v>
      </c>
      <c r="K32" s="37">
        <v>67.209999999999994</v>
      </c>
      <c r="L32" s="37">
        <v>68.918999999999997</v>
      </c>
      <c r="M32" s="37">
        <v>70.677000000000007</v>
      </c>
      <c r="N32" s="37">
        <v>73.257999999999996</v>
      </c>
      <c r="O32" s="37">
        <v>70.968000000000004</v>
      </c>
      <c r="P32" s="37">
        <v>65.266000000000005</v>
      </c>
      <c r="Q32" s="37">
        <v>70.703000000000003</v>
      </c>
      <c r="S32" s="4">
        <f t="shared" si="7"/>
        <v>70.822798991827455</v>
      </c>
      <c r="T32" s="4">
        <f t="shared" si="7"/>
        <v>71.249209213392916</v>
      </c>
      <c r="U32" s="4">
        <f t="shared" si="7"/>
        <v>64.487477347266577</v>
      </c>
      <c r="V32" s="4">
        <f t="shared" si="7"/>
        <v>63.800750946615771</v>
      </c>
      <c r="W32" s="4">
        <f t="shared" si="7"/>
        <v>66.226922062802814</v>
      </c>
      <c r="X32" s="4">
        <f t="shared" si="7"/>
        <v>65.690610064094443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>
        <f t="shared" si="7"/>
        <v>68.589650462248969</v>
      </c>
      <c r="AD32" s="4">
        <f t="shared" si="7"/>
        <v>70.930613153206153</v>
      </c>
      <c r="AE32" s="4">
        <f t="shared" si="7"/>
        <v>69.54723245478479</v>
      </c>
      <c r="AF32" s="4">
        <f t="shared" si="7"/>
        <v>64.37822534469403</v>
      </c>
      <c r="AG32" s="4" t="e">
        <f t="shared" si="7"/>
        <v>#N/A</v>
      </c>
      <c r="AI32" s="4">
        <f t="shared" si="8"/>
        <v>2.2142010081725516</v>
      </c>
      <c r="AJ32" s="4">
        <f t="shared" si="8"/>
        <v>1.4537907866070867</v>
      </c>
      <c r="AK32" s="4">
        <f t="shared" si="8"/>
        <v>1.7005226527334258</v>
      </c>
      <c r="AL32" s="4">
        <f t="shared" si="8"/>
        <v>0.40524905338423167</v>
      </c>
      <c r="AM32" s="4">
        <f t="shared" si="8"/>
        <v>1.4400779371971879</v>
      </c>
      <c r="AN32" s="4">
        <f t="shared" si="8"/>
        <v>2.3743899359055547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2.087349537751038</v>
      </c>
      <c r="AT32" s="4">
        <f t="shared" si="8"/>
        <v>2.3273868467938428</v>
      </c>
      <c r="AU32" s="4">
        <f t="shared" si="8"/>
        <v>1.4207675452152131</v>
      </c>
      <c r="AV32" s="4">
        <f t="shared" si="8"/>
        <v>0.8877746553059751</v>
      </c>
      <c r="AW32" s="4">
        <f t="shared" si="8"/>
        <v>0</v>
      </c>
      <c r="AY32" s="2">
        <f t="shared" si="51"/>
        <v>70.822798990879477</v>
      </c>
      <c r="AZ32" s="2">
        <f t="shared" si="9"/>
        <v>71.249209185965157</v>
      </c>
      <c r="BA32" s="2">
        <f t="shared" si="9"/>
        <v>64.4874773457842</v>
      </c>
      <c r="BB32" s="2">
        <f t="shared" si="9"/>
        <v>63.800750941924775</v>
      </c>
      <c r="BC32" s="2">
        <f t="shared" si="9"/>
        <v>66.226922062621639</v>
      </c>
      <c r="BD32" s="2">
        <f t="shared" si="9"/>
        <v>65.690610064038069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>
        <f t="shared" si="9"/>
        <v>68.589650462241366</v>
      </c>
      <c r="BJ32" s="2">
        <f t="shared" si="9"/>
        <v>70.930613153086782</v>
      </c>
      <c r="BK32" s="2">
        <f t="shared" si="9"/>
        <v>69.547232453988656</v>
      </c>
      <c r="BL32" s="2">
        <f t="shared" si="9"/>
        <v>64.378225344613156</v>
      </c>
      <c r="BM32" s="2" t="e">
        <f t="shared" si="9"/>
        <v>#N/A</v>
      </c>
      <c r="BO32" s="2">
        <f t="shared" si="10"/>
        <v>73.037000000000006</v>
      </c>
      <c r="BP32" s="2">
        <f t="shared" si="11"/>
        <v>72.703000000000003</v>
      </c>
      <c r="BQ32" s="2">
        <f t="shared" si="12"/>
        <v>66.188000000000002</v>
      </c>
      <c r="BR32" s="2">
        <f t="shared" si="13"/>
        <v>64.206000000000003</v>
      </c>
      <c r="BS32" s="2">
        <f t="shared" si="14"/>
        <v>67.667000000000002</v>
      </c>
      <c r="BT32" s="2">
        <f t="shared" si="15"/>
        <v>68.064999999999998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>
        <f t="shared" si="20"/>
        <v>70.677000000000007</v>
      </c>
      <c r="BZ32" s="2">
        <f t="shared" si="21"/>
        <v>73.257999999999996</v>
      </c>
      <c r="CA32" s="2">
        <f t="shared" si="22"/>
        <v>70.968000000000004</v>
      </c>
      <c r="CB32" s="2">
        <f t="shared" si="23"/>
        <v>65.266000000000005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70.974106976744167</v>
      </c>
      <c r="DL32" s="2">
        <f t="shared" si="41"/>
        <v>71.475480890257415</v>
      </c>
      <c r="DM32" s="2">
        <f t="shared" si="41"/>
        <v>64.535106131078223</v>
      </c>
      <c r="DN32" s="2">
        <f t="shared" si="41"/>
        <v>63.794955602536994</v>
      </c>
      <c r="DO32" s="2">
        <f t="shared" si="41"/>
        <v>66.368146028390214</v>
      </c>
      <c r="DP32" s="2">
        <f t="shared" si="41"/>
        <v>65.869001377522096</v>
      </c>
      <c r="DQ32" s="2">
        <f t="shared" si="41"/>
        <v>65.063996693657202</v>
      </c>
      <c r="DR32" s="2">
        <f t="shared" si="41"/>
        <v>65.019613743297953</v>
      </c>
      <c r="DS32" s="2">
        <f t="shared" si="41"/>
        <v>65.345673414305011</v>
      </c>
      <c r="DT32" s="2">
        <f t="shared" si="41"/>
        <v>64.060747984826918</v>
      </c>
      <c r="DU32" s="2">
        <f t="shared" si="41"/>
        <v>68.521219512195117</v>
      </c>
      <c r="DV32" s="2">
        <f t="shared" si="41"/>
        <v>70.93559559045606</v>
      </c>
      <c r="DW32" s="2">
        <f t="shared" si="41"/>
        <v>69.540421564482045</v>
      </c>
      <c r="DX32" s="2">
        <f t="shared" si="41"/>
        <v>64.324387798248267</v>
      </c>
      <c r="DY32" s="2">
        <f t="shared" si="41"/>
        <v>68.90477647058826</v>
      </c>
      <c r="EA32" s="2">
        <f t="shared" si="42"/>
        <v>65.184207770943431</v>
      </c>
      <c r="EB32" s="2">
        <f t="shared" si="42"/>
        <v>64.192535043516642</v>
      </c>
      <c r="EC32" s="2">
        <f t="shared" si="42"/>
        <v>62.777087895987492</v>
      </c>
      <c r="ED32" s="2">
        <f t="shared" si="42"/>
        <v>63.992108147580367</v>
      </c>
      <c r="EE32" s="2">
        <f t="shared" si="42"/>
        <v>60.927735669931593</v>
      </c>
      <c r="EF32" s="2">
        <f t="shared" si="42"/>
        <v>58.49619745880598</v>
      </c>
      <c r="EG32" s="2">
        <f t="shared" si="42"/>
        <v>57.57633229051816</v>
      </c>
      <c r="EH32" s="2">
        <f t="shared" si="42"/>
        <v>64.724217866160785</v>
      </c>
      <c r="EI32" s="2">
        <f t="shared" si="42"/>
        <v>67.568773844704552</v>
      </c>
      <c r="EJ32" s="2">
        <f t="shared" si="42"/>
        <v>70.483455300167279</v>
      </c>
      <c r="EK32" s="2">
        <f t="shared" si="42"/>
        <v>71.517068825910911</v>
      </c>
      <c r="EL32" s="2">
        <f t="shared" si="42"/>
        <v>70.730245266206282</v>
      </c>
      <c r="EM32" s="2">
        <f t="shared" si="42"/>
        <v>69.798987942180574</v>
      </c>
      <c r="EN32" s="2">
        <f t="shared" si="42"/>
        <v>66.472144412672094</v>
      </c>
      <c r="EO32" s="2">
        <f t="shared" si="42"/>
        <v>75.356256713301335</v>
      </c>
      <c r="EQ32" s="2">
        <f t="shared" si="43"/>
        <v>64.394103833145692</v>
      </c>
      <c r="ER32" s="2">
        <f t="shared" si="43"/>
        <v>59.346254343739275</v>
      </c>
      <c r="ES32" s="2">
        <f t="shared" si="43"/>
        <v>63.578327193755015</v>
      </c>
      <c r="ET32" s="2">
        <f t="shared" si="43"/>
        <v>62.9247217585134</v>
      </c>
      <c r="EU32" s="2">
        <f t="shared" si="43"/>
        <v>60.086929234645147</v>
      </c>
      <c r="EV32" s="2">
        <f t="shared" si="43"/>
        <v>58.715457544176658</v>
      </c>
      <c r="EW32" s="2">
        <f t="shared" si="43"/>
        <v>57.763313207106606</v>
      </c>
      <c r="EX32" s="2">
        <f t="shared" si="43"/>
        <v>63.356702824997441</v>
      </c>
      <c r="EY32" s="2">
        <f t="shared" si="43"/>
        <v>65.32481185688593</v>
      </c>
      <c r="EZ32" s="2">
        <f t="shared" si="43"/>
        <v>66.675764199166579</v>
      </c>
      <c r="FA32" s="2">
        <f t="shared" si="43"/>
        <v>68.552080094034167</v>
      </c>
      <c r="FB32" s="2">
        <f t="shared" si="43"/>
        <v>69.171728960076592</v>
      </c>
      <c r="FC32" s="2">
        <f t="shared" si="43"/>
        <v>68.711318119164005</v>
      </c>
      <c r="FD32" s="2">
        <f t="shared" si="43"/>
        <v>66.40733232657783</v>
      </c>
      <c r="FE32" s="2">
        <f t="shared" si="43"/>
        <v>73.320093230363696</v>
      </c>
      <c r="FG32" s="2">
        <f t="shared" si="44"/>
        <v>2.6133026489600222E-2</v>
      </c>
      <c r="FH32" s="2">
        <f t="shared" si="44"/>
        <v>3.1068227048122191E-2</v>
      </c>
      <c r="FI32" s="2">
        <f t="shared" si="44"/>
        <v>2.7092628727730474E-2</v>
      </c>
      <c r="FJ32" s="2">
        <f t="shared" si="44"/>
        <v>2.939926707919769E-2</v>
      </c>
      <c r="FK32" s="2">
        <f t="shared" si="44"/>
        <v>2.595821032433945E-2</v>
      </c>
      <c r="FL32" s="2">
        <f t="shared" si="44"/>
        <v>2.4195880551050378E-2</v>
      </c>
      <c r="FM32" s="2">
        <f t="shared" si="44"/>
        <v>2.332055855590463E-2</v>
      </c>
      <c r="FN32" s="2">
        <f t="shared" si="44"/>
        <v>2.382616193477493E-2</v>
      </c>
      <c r="FO32" s="2">
        <f t="shared" si="44"/>
        <v>2.4385876109808649E-2</v>
      </c>
      <c r="FP32" s="2">
        <f t="shared" si="44"/>
        <v>2.1171447006392764E-2</v>
      </c>
      <c r="FQ32" s="2">
        <f t="shared" si="44"/>
        <v>2.2842547577710513E-2</v>
      </c>
      <c r="FR32" s="2">
        <f t="shared" si="44"/>
        <v>2.4259136200884043E-2</v>
      </c>
      <c r="FS32" s="2">
        <f t="shared" si="44"/>
        <v>2.6343079394079195E-2</v>
      </c>
      <c r="FT32" s="2">
        <f t="shared" si="44"/>
        <v>2.5066888949713002E-2</v>
      </c>
      <c r="FU32" s="2">
        <f t="shared" si="44"/>
        <v>2.0097742363333379E-2</v>
      </c>
      <c r="FW32" s="2">
        <f t="shared" si="53"/>
        <v>5.0189268157469453E-7</v>
      </c>
      <c r="FX32" s="2">
        <f t="shared" si="45"/>
        <v>7.199637713435704E-7</v>
      </c>
      <c r="FY32" s="2">
        <f t="shared" si="45"/>
        <v>6.86493872253584E-7</v>
      </c>
      <c r="FZ32" s="2">
        <f t="shared" si="45"/>
        <v>7.5037427741739721E-7</v>
      </c>
      <c r="GA32" s="2">
        <f t="shared" si="45"/>
        <v>7.7239299182277148E-7</v>
      </c>
      <c r="GB32" s="2">
        <f t="shared" si="45"/>
        <v>7.7286997647546541E-7</v>
      </c>
      <c r="GC32" s="2">
        <f t="shared" si="45"/>
        <v>1.0436171883229302E-6</v>
      </c>
      <c r="GD32" s="2">
        <f t="shared" si="45"/>
        <v>1.1672078998415037E-6</v>
      </c>
      <c r="GE32" s="2">
        <f t="shared" si="45"/>
        <v>1.057491125438633E-6</v>
      </c>
      <c r="GF32" s="2">
        <f t="shared" si="45"/>
        <v>8.3403672860708494E-7</v>
      </c>
      <c r="GG32" s="2">
        <f t="shared" si="45"/>
        <v>6.3421420173547591E-7</v>
      </c>
      <c r="GH32" s="2">
        <f t="shared" si="45"/>
        <v>5.2350071829349788E-7</v>
      </c>
      <c r="GI32" s="2">
        <f t="shared" si="45"/>
        <v>5.011720736700364E-7</v>
      </c>
      <c r="GJ32" s="2">
        <f t="shared" si="45"/>
        <v>4.6565212714377943E-7</v>
      </c>
      <c r="GK32" s="2">
        <f t="shared" si="45"/>
        <v>3.716448968108326E-7</v>
      </c>
      <c r="GM32" s="86">
        <f t="shared" si="54"/>
        <v>5.0862028129928689E-13</v>
      </c>
      <c r="GN32" s="86">
        <f t="shared" si="46"/>
        <v>1.5261646594584511E-11</v>
      </c>
      <c r="GO32" s="86">
        <f t="shared" si="46"/>
        <v>7.5267638461230674E-13</v>
      </c>
      <c r="GP32" s="86">
        <f t="shared" si="46"/>
        <v>2.4760447156805962E-12</v>
      </c>
      <c r="GQ32" s="86">
        <f t="shared" si="46"/>
        <v>8.7152671873747304E-14</v>
      </c>
      <c r="GR32" s="86">
        <f t="shared" si="46"/>
        <v>2.585777430318951E-14</v>
      </c>
      <c r="GS32" s="86">
        <f t="shared" si="46"/>
        <v>2.8849518380981788E-16</v>
      </c>
      <c r="GT32" s="86">
        <f t="shared" si="46"/>
        <v>3.9558160987163706E-16</v>
      </c>
      <c r="GU32" s="86">
        <f t="shared" si="46"/>
        <v>6.6981433730497203E-16</v>
      </c>
      <c r="GV32" s="86">
        <f t="shared" si="46"/>
        <v>2.8994248274142302E-18</v>
      </c>
      <c r="GW32" s="86">
        <f t="shared" si="46"/>
        <v>3.5875313960797951E-15</v>
      </c>
      <c r="GX32" s="86">
        <f t="shared" si="46"/>
        <v>6.044691775584241E-14</v>
      </c>
      <c r="GY32" s="86">
        <f t="shared" si="46"/>
        <v>4.2803969347678729E-13</v>
      </c>
      <c r="GZ32" s="86">
        <f t="shared" si="46"/>
        <v>4.6391196735610255E-14</v>
      </c>
      <c r="HA32" s="86">
        <f t="shared" si="46"/>
        <v>2.8149077000955936E-19</v>
      </c>
      <c r="HC32" s="86">
        <f t="shared" si="58"/>
        <v>1.2734084608842465E-33</v>
      </c>
      <c r="HD32" s="86">
        <f t="shared" si="47"/>
        <v>1.1510353901275407E-28</v>
      </c>
      <c r="HE32" s="86">
        <f t="shared" si="47"/>
        <v>1.2815467740241249E-31</v>
      </c>
      <c r="HF32" s="86">
        <f t="shared" si="47"/>
        <v>1.6423035620435322E-32</v>
      </c>
      <c r="HG32" s="86">
        <f t="shared" si="47"/>
        <v>2.1386739904937845E-33</v>
      </c>
      <c r="HH32" s="86">
        <f t="shared" si="47"/>
        <v>1.0842398865901978E-32</v>
      </c>
      <c r="HI32" s="86">
        <f t="shared" si="47"/>
        <v>1.3114826661136534E-40</v>
      </c>
      <c r="HJ32" s="86">
        <f t="shared" si="47"/>
        <v>1.7711826318793798E-36</v>
      </c>
      <c r="HK32" s="86">
        <f t="shared" si="47"/>
        <v>6.7981960789123541E-36</v>
      </c>
      <c r="HL32" s="86">
        <f t="shared" si="47"/>
        <v>7.5751945759316507E-45</v>
      </c>
      <c r="HM32" s="86">
        <f t="shared" si="47"/>
        <v>8.740587705618794E-34</v>
      </c>
      <c r="HN32" s="86">
        <f t="shared" si="47"/>
        <v>9.1334553331737E-34</v>
      </c>
      <c r="HO32" s="86">
        <f t="shared" si="47"/>
        <v>5.6946039914290026E-32</v>
      </c>
      <c r="HP32" s="86">
        <f t="shared" si="47"/>
        <v>2.0245628953552029E-34</v>
      </c>
      <c r="HQ32" s="86">
        <f t="shared" si="47"/>
        <v>1.8154159164569007E-47</v>
      </c>
      <c r="HS32" s="86">
        <f t="shared" si="55"/>
        <v>9.3635401519465973E-165</v>
      </c>
      <c r="HT32" s="86">
        <f t="shared" si="48"/>
        <v>9.860963285161366E-137</v>
      </c>
      <c r="HU32" s="86">
        <f t="shared" si="48"/>
        <v>2.3618785001110201E-149</v>
      </c>
      <c r="HV32" s="86">
        <f t="shared" si="48"/>
        <v>3.9231524860441271E-156</v>
      </c>
      <c r="HW32" s="86">
        <f t="shared" si="48"/>
        <v>4.9954671263288899E-160</v>
      </c>
      <c r="HX32" s="86">
        <f t="shared" si="48"/>
        <v>2.1504673710805032E-156</v>
      </c>
      <c r="HY32" s="86">
        <f t="shared" si="48"/>
        <v>7.9308105635056054E-198</v>
      </c>
      <c r="HZ32" s="86">
        <f t="shared" si="48"/>
        <v>3.5992803880901268E-176</v>
      </c>
      <c r="IA32" s="86">
        <f t="shared" si="48"/>
        <v>3.2671572627354149E-174</v>
      </c>
      <c r="IB32" s="86">
        <f t="shared" si="48"/>
        <v>1.1909195482957998E-222</v>
      </c>
      <c r="IC32" s="86">
        <f t="shared" si="48"/>
        <v>9.5522369056340787E-166</v>
      </c>
      <c r="ID32" s="86">
        <f t="shared" si="48"/>
        <v>1.9030304295081087E-165</v>
      </c>
      <c r="IE32" s="86">
        <f t="shared" si="48"/>
        <v>2.516226890322107E-156</v>
      </c>
      <c r="IF32" s="86">
        <f t="shared" si="48"/>
        <v>2.2307573360862867E-94</v>
      </c>
      <c r="IG32" s="86">
        <f t="shared" si="48"/>
        <v>3.2333215027549756E-67</v>
      </c>
      <c r="II32" s="86">
        <f t="shared" si="56"/>
        <v>0</v>
      </c>
      <c r="IJ32" s="86">
        <f t="shared" si="49"/>
        <v>2.4009767213755206E-284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1.1138664969626396E-131</v>
      </c>
      <c r="IY32" s="86">
        <f t="shared" si="57"/>
        <v>5.0862028129928689E-13</v>
      </c>
      <c r="IZ32" s="86">
        <f t="shared" si="50"/>
        <v>1.5261646594584511E-11</v>
      </c>
      <c r="JA32" s="86">
        <f t="shared" si="50"/>
        <v>7.5267638461230674E-13</v>
      </c>
      <c r="JB32" s="86">
        <f t="shared" si="50"/>
        <v>2.4760447156805962E-12</v>
      </c>
      <c r="JC32" s="86">
        <f t="shared" si="50"/>
        <v>8.7152671873747304E-14</v>
      </c>
      <c r="JD32" s="86">
        <f t="shared" si="50"/>
        <v>2.585777430318951E-14</v>
      </c>
      <c r="JE32" s="86">
        <f t="shared" si="50"/>
        <v>2.8849518380981788E-16</v>
      </c>
      <c r="JF32" s="86">
        <f t="shared" si="50"/>
        <v>3.9558160987163706E-16</v>
      </c>
      <c r="JG32" s="86">
        <f t="shared" si="50"/>
        <v>6.6981433730497203E-16</v>
      </c>
      <c r="JH32" s="86">
        <f t="shared" si="50"/>
        <v>2.8994248274142302E-18</v>
      </c>
      <c r="JI32" s="86">
        <f t="shared" si="50"/>
        <v>3.5875313960797951E-15</v>
      </c>
      <c r="JJ32" s="86">
        <f t="shared" si="50"/>
        <v>6.044691775584241E-14</v>
      </c>
      <c r="JK32" s="86">
        <f t="shared" si="50"/>
        <v>4.2803969347678729E-13</v>
      </c>
      <c r="JL32" s="86">
        <f t="shared" si="50"/>
        <v>4.6391196735610255E-14</v>
      </c>
      <c r="JM32" s="86">
        <f t="shared" si="50"/>
        <v>2.8149077000955936E-19</v>
      </c>
    </row>
    <row r="33" spans="2:273" x14ac:dyDescent="0.25">
      <c r="B33" s="2">
        <v>6</v>
      </c>
      <c r="C33" s="37">
        <v>72.667000000000002</v>
      </c>
      <c r="D33" s="37">
        <v>71.766000000000005</v>
      </c>
      <c r="E33" s="37">
        <v>65.766000000000005</v>
      </c>
      <c r="F33" s="37">
        <v>64.221999999999994</v>
      </c>
      <c r="G33" s="37">
        <v>67.27</v>
      </c>
      <c r="H33" s="37">
        <v>66.870999999999995</v>
      </c>
      <c r="I33" s="37">
        <v>68.081000000000003</v>
      </c>
      <c r="J33" s="37">
        <v>67.548000000000002</v>
      </c>
      <c r="K33" s="37">
        <v>68.129000000000005</v>
      </c>
      <c r="L33" s="37">
        <v>68.596999999999994</v>
      </c>
      <c r="M33" s="37">
        <v>70.564999999999998</v>
      </c>
      <c r="N33" s="37">
        <v>72.096999999999994</v>
      </c>
      <c r="O33" s="37">
        <v>71.016000000000005</v>
      </c>
      <c r="P33" s="37">
        <v>66.203000000000003</v>
      </c>
      <c r="Q33" s="37">
        <v>71.561999999999998</v>
      </c>
      <c r="S33" s="4">
        <f t="shared" si="7"/>
        <v>71.017512587211684</v>
      </c>
      <c r="T33" s="4">
        <f t="shared" si="7"/>
        <v>71.265367182663837</v>
      </c>
      <c r="U33" s="4">
        <f t="shared" si="7"/>
        <v>64.657625967711596</v>
      </c>
      <c r="V33" s="4">
        <f t="shared" si="7"/>
        <v>63.965477908401475</v>
      </c>
      <c r="W33" s="4">
        <f t="shared" si="7"/>
        <v>66.263825401353799</v>
      </c>
      <c r="X33" s="4">
        <f t="shared" si="7"/>
        <v>65.761954384653436</v>
      </c>
      <c r="Y33" s="4" t="e">
        <f t="shared" si="7"/>
        <v>#N/A</v>
      </c>
      <c r="Z33" s="4" t="e">
        <f t="shared" si="7"/>
        <v>#N/A</v>
      </c>
      <c r="AA33" s="4">
        <f t="shared" si="7"/>
        <v>65.585091349369478</v>
      </c>
      <c r="AB33" s="4" t="e">
        <f t="shared" si="7"/>
        <v>#N/A</v>
      </c>
      <c r="AC33" s="4">
        <f t="shared" si="7"/>
        <v>68.796247778570446</v>
      </c>
      <c r="AD33" s="4">
        <f t="shared" si="7"/>
        <v>71.081407764771683</v>
      </c>
      <c r="AE33" s="4">
        <f t="shared" si="7"/>
        <v>69.715616660801359</v>
      </c>
      <c r="AF33" s="4">
        <f t="shared" si="7"/>
        <v>64.522623992386713</v>
      </c>
      <c r="AG33" s="4" t="e">
        <f t="shared" si="7"/>
        <v>#N/A</v>
      </c>
      <c r="AI33" s="4">
        <f t="shared" si="8"/>
        <v>1.6494874127883179</v>
      </c>
      <c r="AJ33" s="4">
        <f t="shared" si="8"/>
        <v>0.50063281733616805</v>
      </c>
      <c r="AK33" s="4">
        <f t="shared" si="8"/>
        <v>1.1083740322884097</v>
      </c>
      <c r="AL33" s="4">
        <f t="shared" si="8"/>
        <v>0.25652209159851935</v>
      </c>
      <c r="AM33" s="4">
        <f t="shared" si="8"/>
        <v>1.0061745986461972</v>
      </c>
      <c r="AN33" s="4">
        <f t="shared" si="8"/>
        <v>1.1090456153465595</v>
      </c>
      <c r="AO33" s="4">
        <f t="shared" si="8"/>
        <v>0</v>
      </c>
      <c r="AP33" s="4">
        <f t="shared" si="8"/>
        <v>0</v>
      </c>
      <c r="AQ33" s="4">
        <f t="shared" si="8"/>
        <v>2.5439086506305273</v>
      </c>
      <c r="AR33" s="4">
        <f t="shared" si="8"/>
        <v>0</v>
      </c>
      <c r="AS33" s="4">
        <f t="shared" si="8"/>
        <v>1.7687522214295512</v>
      </c>
      <c r="AT33" s="4">
        <f t="shared" si="8"/>
        <v>1.0155922352283113</v>
      </c>
      <c r="AU33" s="4">
        <f t="shared" si="8"/>
        <v>1.3003833391986461</v>
      </c>
      <c r="AV33" s="4">
        <f t="shared" si="8"/>
        <v>1.6803760076132903</v>
      </c>
      <c r="AW33" s="4">
        <f t="shared" si="8"/>
        <v>0</v>
      </c>
      <c r="AY33" s="2">
        <f t="shared" si="51"/>
        <v>71.017512584968799</v>
      </c>
      <c r="AZ33" s="2">
        <f t="shared" si="9"/>
        <v>71.265367124000036</v>
      </c>
      <c r="BA33" s="2">
        <f t="shared" si="9"/>
        <v>64.657625964230007</v>
      </c>
      <c r="BB33" s="2">
        <f t="shared" si="9"/>
        <v>63.965477897707608</v>
      </c>
      <c r="BC33" s="2">
        <f t="shared" si="9"/>
        <v>66.263825400893751</v>
      </c>
      <c r="BD33" s="2">
        <f t="shared" si="9"/>
        <v>65.761954384505771</v>
      </c>
      <c r="BE33" s="2" t="e">
        <f t="shared" si="9"/>
        <v>#N/A</v>
      </c>
      <c r="BF33" s="2" t="e">
        <f t="shared" si="9"/>
        <v>#N/A</v>
      </c>
      <c r="BG33" s="2">
        <f t="shared" si="9"/>
        <v>65.585091349365015</v>
      </c>
      <c r="BH33" s="2" t="e">
        <f t="shared" si="9"/>
        <v>#N/A</v>
      </c>
      <c r="BI33" s="2">
        <f t="shared" si="9"/>
        <v>68.796247778549215</v>
      </c>
      <c r="BJ33" s="2">
        <f t="shared" si="9"/>
        <v>71.081407764469347</v>
      </c>
      <c r="BK33" s="2">
        <f t="shared" si="9"/>
        <v>69.715616658900657</v>
      </c>
      <c r="BL33" s="2">
        <f t="shared" si="9"/>
        <v>64.522623992177913</v>
      </c>
      <c r="BM33" s="2" t="e">
        <f t="shared" si="9"/>
        <v>#N/A</v>
      </c>
      <c r="BO33" s="2">
        <f t="shared" si="10"/>
        <v>72.667000000000002</v>
      </c>
      <c r="BP33" s="2">
        <f t="shared" si="11"/>
        <v>71.766000000000005</v>
      </c>
      <c r="BQ33" s="2">
        <f t="shared" si="12"/>
        <v>65.766000000000005</v>
      </c>
      <c r="BR33" s="2">
        <f t="shared" si="13"/>
        <v>64.221999999999994</v>
      </c>
      <c r="BS33" s="2">
        <f t="shared" si="14"/>
        <v>67.27</v>
      </c>
      <c r="BT33" s="2">
        <f t="shared" si="15"/>
        <v>66.870999999999995</v>
      </c>
      <c r="BU33" s="2" t="str">
        <f t="shared" si="16"/>
        <v/>
      </c>
      <c r="BV33" s="2" t="str">
        <f t="shared" si="17"/>
        <v/>
      </c>
      <c r="BW33" s="2">
        <f t="shared" si="18"/>
        <v>68.129000000000005</v>
      </c>
      <c r="BX33" s="2" t="str">
        <f t="shared" si="19"/>
        <v/>
      </c>
      <c r="BY33" s="2">
        <f t="shared" si="20"/>
        <v>70.564999999999998</v>
      </c>
      <c r="BZ33" s="2">
        <f t="shared" si="21"/>
        <v>72.096999999999994</v>
      </c>
      <c r="CA33" s="2">
        <f t="shared" si="22"/>
        <v>71.016000000000005</v>
      </c>
      <c r="CB33" s="2">
        <f t="shared" si="23"/>
        <v>66.203000000000003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71.192130796335434</v>
      </c>
      <c r="DL33" s="2">
        <f t="shared" si="41"/>
        <v>71.518775517921299</v>
      </c>
      <c r="DM33" s="2">
        <f t="shared" si="41"/>
        <v>64.718820084566588</v>
      </c>
      <c r="DN33" s="2">
        <f t="shared" si="41"/>
        <v>63.96894820295983</v>
      </c>
      <c r="DO33" s="2">
        <f t="shared" si="41"/>
        <v>66.423227725762601</v>
      </c>
      <c r="DP33" s="2">
        <f t="shared" si="41"/>
        <v>65.962375820435966</v>
      </c>
      <c r="DQ33" s="2">
        <f t="shared" si="41"/>
        <v>65.171390013495269</v>
      </c>
      <c r="DR33" s="2">
        <f t="shared" si="41"/>
        <v>65.170049786628738</v>
      </c>
      <c r="DS33" s="2">
        <f t="shared" si="41"/>
        <v>65.535875641025655</v>
      </c>
      <c r="DT33" s="2">
        <f t="shared" si="41"/>
        <v>64.311602655286862</v>
      </c>
      <c r="DU33" s="2">
        <f t="shared" si="41"/>
        <v>68.731821951219501</v>
      </c>
      <c r="DV33" s="2">
        <f t="shared" si="41"/>
        <v>71.095902295379034</v>
      </c>
      <c r="DW33" s="2">
        <f t="shared" si="41"/>
        <v>69.718276180408765</v>
      </c>
      <c r="DX33" s="2">
        <f t="shared" si="41"/>
        <v>64.472044548474784</v>
      </c>
      <c r="DY33" s="2">
        <f t="shared" si="41"/>
        <v>68.99097983193279</v>
      </c>
      <c r="EA33" s="2">
        <f t="shared" si="42"/>
        <v>65.082818166854381</v>
      </c>
      <c r="EB33" s="2">
        <f t="shared" si="42"/>
        <v>64.057761774722508</v>
      </c>
      <c r="EC33" s="2">
        <f t="shared" si="42"/>
        <v>62.653456618362249</v>
      </c>
      <c r="ED33" s="2">
        <f t="shared" si="42"/>
        <v>63.861015676789847</v>
      </c>
      <c r="EE33" s="2">
        <f t="shared" si="42"/>
        <v>60.808815844698437</v>
      </c>
      <c r="EF33" s="2">
        <f t="shared" si="42"/>
        <v>58.390285932129657</v>
      </c>
      <c r="EG33" s="2">
        <f t="shared" si="42"/>
        <v>57.464364719635505</v>
      </c>
      <c r="EH33" s="2">
        <f t="shared" si="42"/>
        <v>64.559265811513583</v>
      </c>
      <c r="EI33" s="2">
        <f t="shared" si="42"/>
        <v>67.380927952923571</v>
      </c>
      <c r="EJ33" s="2">
        <f t="shared" si="42"/>
        <v>70.275748604626287</v>
      </c>
      <c r="EK33" s="2">
        <f t="shared" si="42"/>
        <v>71.309836032388631</v>
      </c>
      <c r="EL33" s="2">
        <f t="shared" si="42"/>
        <v>70.549745248619431</v>
      </c>
      <c r="EM33" s="2">
        <f t="shared" si="42"/>
        <v>69.6259887411927</v>
      </c>
      <c r="EN33" s="2">
        <f t="shared" si="42"/>
        <v>66.3167325656445</v>
      </c>
      <c r="EO33" s="2">
        <f t="shared" si="42"/>
        <v>75.159196141156826</v>
      </c>
      <c r="EQ33" s="2">
        <f t="shared" si="43"/>
        <v>64.300004936638388</v>
      </c>
      <c r="ER33" s="2">
        <f t="shared" si="43"/>
        <v>59.256248694671342</v>
      </c>
      <c r="ES33" s="2">
        <f t="shared" si="43"/>
        <v>63.447387538253672</v>
      </c>
      <c r="ET33" s="2">
        <f t="shared" si="43"/>
        <v>62.803362759762926</v>
      </c>
      <c r="EU33" s="2">
        <f t="shared" si="43"/>
        <v>59.975692293626437</v>
      </c>
      <c r="EV33" s="2">
        <f t="shared" si="43"/>
        <v>58.607384801789799</v>
      </c>
      <c r="EW33" s="2">
        <f t="shared" si="43"/>
        <v>57.649594694028387</v>
      </c>
      <c r="EX33" s="2">
        <f t="shared" si="43"/>
        <v>63.204697445304284</v>
      </c>
      <c r="EY33" s="2">
        <f t="shared" si="43"/>
        <v>65.158400485662611</v>
      </c>
      <c r="EZ33" s="2">
        <f t="shared" si="43"/>
        <v>66.504266124306511</v>
      </c>
      <c r="FA33" s="2">
        <f t="shared" si="43"/>
        <v>68.372201371066936</v>
      </c>
      <c r="FB33" s="2">
        <f t="shared" si="43"/>
        <v>69.005534251343121</v>
      </c>
      <c r="FC33" s="2">
        <f t="shared" si="43"/>
        <v>68.548013860996619</v>
      </c>
      <c r="FD33" s="2">
        <f t="shared" si="43"/>
        <v>66.252436431777355</v>
      </c>
      <c r="FE33" s="2">
        <f t="shared" si="43"/>
        <v>73.143034486851164</v>
      </c>
      <c r="FG33" s="2">
        <f t="shared" si="44"/>
        <v>2.8582230303725586E-2</v>
      </c>
      <c r="FH33" s="2">
        <f t="shared" si="44"/>
        <v>3.3963830145747297E-2</v>
      </c>
      <c r="FI33" s="2">
        <f t="shared" si="44"/>
        <v>2.9629030894541334E-2</v>
      </c>
      <c r="FJ33" s="2">
        <f t="shared" si="44"/>
        <v>3.2144481106234052E-2</v>
      </c>
      <c r="FK33" s="2">
        <f t="shared" si="44"/>
        <v>2.8391507902033951E-2</v>
      </c>
      <c r="FL33" s="2">
        <f t="shared" si="44"/>
        <v>2.6468468132805296E-2</v>
      </c>
      <c r="FM33" s="2">
        <f t="shared" si="44"/>
        <v>2.5513081447873304E-2</v>
      </c>
      <c r="FN33" s="2">
        <f t="shared" si="44"/>
        <v>2.606495142185463E-2</v>
      </c>
      <c r="FO33" s="2">
        <f t="shared" si="44"/>
        <v>2.667582110154117E-2</v>
      </c>
      <c r="FP33" s="2">
        <f t="shared" si="44"/>
        <v>2.3166710094713255E-2</v>
      </c>
      <c r="FQ33" s="2">
        <f t="shared" si="44"/>
        <v>2.49912793872369E-2</v>
      </c>
      <c r="FR33" s="2">
        <f t="shared" si="44"/>
        <v>2.6537503466442965E-2</v>
      </c>
      <c r="FS33" s="2">
        <f t="shared" si="44"/>
        <v>2.8811387090126851E-2</v>
      </c>
      <c r="FT33" s="2">
        <f t="shared" si="44"/>
        <v>2.741898687501922E-2</v>
      </c>
      <c r="FU33" s="2">
        <f t="shared" si="44"/>
        <v>2.1994089886317986E-2</v>
      </c>
      <c r="FW33" s="2">
        <f t="shared" si="53"/>
        <v>5.5031435550332988E-7</v>
      </c>
      <c r="FX33" s="2">
        <f t="shared" si="45"/>
        <v>7.8942452245717865E-7</v>
      </c>
      <c r="FY33" s="2">
        <f t="shared" si="45"/>
        <v>7.5272551285767519E-7</v>
      </c>
      <c r="FZ33" s="2">
        <f t="shared" si="45"/>
        <v>8.2276897457071353E-7</v>
      </c>
      <c r="GA33" s="2">
        <f t="shared" si="45"/>
        <v>8.4691201127636382E-7</v>
      </c>
      <c r="GB33" s="2">
        <f t="shared" si="45"/>
        <v>8.4743501446996457E-7</v>
      </c>
      <c r="GC33" s="2">
        <f t="shared" si="45"/>
        <v>1.1443033769006713E-6</v>
      </c>
      <c r="GD33" s="2">
        <f t="shared" si="45"/>
        <v>1.2798178684218523E-6</v>
      </c>
      <c r="GE33" s="2">
        <f t="shared" si="45"/>
        <v>1.1595158433589665E-6</v>
      </c>
      <c r="GF33" s="2">
        <f t="shared" si="45"/>
        <v>9.1450301411353303E-7</v>
      </c>
      <c r="GG33" s="2">
        <f t="shared" si="45"/>
        <v>6.9540200133715649E-7</v>
      </c>
      <c r="GH33" s="2">
        <f t="shared" si="45"/>
        <v>5.7400709428308109E-7</v>
      </c>
      <c r="GI33" s="2">
        <f t="shared" si="45"/>
        <v>5.495242247243688E-7</v>
      </c>
      <c r="GJ33" s="2">
        <f t="shared" si="45"/>
        <v>5.1057738146301768E-7</v>
      </c>
      <c r="GK33" s="2">
        <f t="shared" si="45"/>
        <v>4.0750051144977451E-7</v>
      </c>
      <c r="GM33" s="86">
        <f t="shared" si="54"/>
        <v>1.2230239429726849E-12</v>
      </c>
      <c r="GN33" s="86">
        <f t="shared" si="46"/>
        <v>3.3179029569749473E-11</v>
      </c>
      <c r="GO33" s="86">
        <f t="shared" si="46"/>
        <v>1.7967891801964787E-12</v>
      </c>
      <c r="GP33" s="86">
        <f t="shared" si="46"/>
        <v>5.7380902308450121E-12</v>
      </c>
      <c r="GQ33" s="86">
        <f t="shared" si="46"/>
        <v>2.2498302343077764E-13</v>
      </c>
      <c r="GR33" s="86">
        <f t="shared" si="46"/>
        <v>6.885329663492359E-14</v>
      </c>
      <c r="GS33" s="86">
        <f t="shared" si="46"/>
        <v>9.1304238516152509E-16</v>
      </c>
      <c r="GT33" s="86">
        <f t="shared" si="46"/>
        <v>1.2441921002508736E-15</v>
      </c>
      <c r="GU33" s="86">
        <f t="shared" si="46"/>
        <v>2.076524103234475E-15</v>
      </c>
      <c r="GV33" s="86">
        <f t="shared" si="46"/>
        <v>1.0714415806850847E-17</v>
      </c>
      <c r="GW33" s="86">
        <f t="shared" si="46"/>
        <v>1.0186013473563634E-14</v>
      </c>
      <c r="GX33" s="86">
        <f t="shared" si="46"/>
        <v>1.5560130530920644E-13</v>
      </c>
      <c r="GY33" s="86">
        <f t="shared" si="46"/>
        <v>1.0386597858194013E-12</v>
      </c>
      <c r="GZ33" s="86">
        <f t="shared" si="46"/>
        <v>1.2176522177935466E-13</v>
      </c>
      <c r="HA33" s="86">
        <f t="shared" si="46"/>
        <v>1.1215699288676985E-18</v>
      </c>
      <c r="HC33" s="86">
        <f t="shared" si="58"/>
        <v>7.1982537050849221E-33</v>
      </c>
      <c r="HD33" s="86">
        <f t="shared" si="47"/>
        <v>5.0529038041203323E-28</v>
      </c>
      <c r="HE33" s="86">
        <f t="shared" si="47"/>
        <v>6.6046528222463164E-31</v>
      </c>
      <c r="HF33" s="86">
        <f t="shared" si="47"/>
        <v>9.0391529701279104E-32</v>
      </c>
      <c r="HG33" s="86">
        <f t="shared" si="47"/>
        <v>1.238923755829676E-32</v>
      </c>
      <c r="HH33" s="86">
        <f t="shared" si="47"/>
        <v>6.0062564934201686E-32</v>
      </c>
      <c r="HI33" s="86">
        <f t="shared" si="47"/>
        <v>1.1851574310720085E-39</v>
      </c>
      <c r="HJ33" s="86">
        <f t="shared" si="47"/>
        <v>1.2755863859570363E-35</v>
      </c>
      <c r="HK33" s="86">
        <f t="shared" si="47"/>
        <v>4.7444069871907103E-35</v>
      </c>
      <c r="HL33" s="86">
        <f t="shared" si="47"/>
        <v>8.6640657275197082E-44</v>
      </c>
      <c r="HM33" s="86">
        <f t="shared" si="47"/>
        <v>5.1281069195044025E-33</v>
      </c>
      <c r="HN33" s="86">
        <f t="shared" si="47"/>
        <v>5.2346742689293813E-33</v>
      </c>
      <c r="HO33" s="86">
        <f t="shared" si="47"/>
        <v>2.944212940426959E-31</v>
      </c>
      <c r="HP33" s="86">
        <f t="shared" si="47"/>
        <v>1.2029533574794682E-33</v>
      </c>
      <c r="HQ33" s="86">
        <f t="shared" si="47"/>
        <v>2.2757933727465256E-46</v>
      </c>
      <c r="HS33" s="86">
        <f t="shared" si="55"/>
        <v>3.4961315984119995E-162</v>
      </c>
      <c r="HT33" s="86">
        <f t="shared" si="48"/>
        <v>1.4662800316517255E-134</v>
      </c>
      <c r="HU33" s="86">
        <f t="shared" si="48"/>
        <v>5.8269828771840452E-147</v>
      </c>
      <c r="HV33" s="86">
        <f t="shared" si="48"/>
        <v>1.2640006209453235E-153</v>
      </c>
      <c r="HW33" s="86">
        <f t="shared" si="48"/>
        <v>1.8967758505469957E-157</v>
      </c>
      <c r="HX33" s="86">
        <f t="shared" si="48"/>
        <v>6.9983933087030745E-154</v>
      </c>
      <c r="HY33" s="86">
        <f t="shared" si="48"/>
        <v>1.4138006355450389E-194</v>
      </c>
      <c r="HZ33" s="86">
        <f t="shared" si="48"/>
        <v>2.9065607776405058E-173</v>
      </c>
      <c r="IA33" s="86">
        <f t="shared" si="48"/>
        <v>2.4147621160603788E-171</v>
      </c>
      <c r="IB33" s="86">
        <f t="shared" si="48"/>
        <v>5.0724984978413474E-219</v>
      </c>
      <c r="IC33" s="86">
        <f t="shared" si="48"/>
        <v>4.0637361616467241E-163</v>
      </c>
      <c r="ID33" s="86">
        <f t="shared" si="48"/>
        <v>7.4443316539447444E-163</v>
      </c>
      <c r="IE33" s="86">
        <f t="shared" si="48"/>
        <v>6.9107848071757536E-154</v>
      </c>
      <c r="IF33" s="86">
        <f t="shared" si="48"/>
        <v>6.1301553397094659E-93</v>
      </c>
      <c r="IG33" s="86">
        <f t="shared" si="48"/>
        <v>3.3259353807750634E-66</v>
      </c>
      <c r="II33" s="86">
        <f t="shared" si="56"/>
        <v>0</v>
      </c>
      <c r="IJ33" s="86">
        <f t="shared" si="49"/>
        <v>1.1052507600930774E-280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4.5220871517049677E-130</v>
      </c>
      <c r="IY33" s="86">
        <f t="shared" si="57"/>
        <v>1.2230239429726849E-12</v>
      </c>
      <c r="IZ33" s="86">
        <f t="shared" si="50"/>
        <v>3.3179029569749473E-11</v>
      </c>
      <c r="JA33" s="86">
        <f t="shared" si="50"/>
        <v>1.7967891801964787E-12</v>
      </c>
      <c r="JB33" s="86">
        <f t="shared" si="50"/>
        <v>5.7380902308450121E-12</v>
      </c>
      <c r="JC33" s="86">
        <f t="shared" si="50"/>
        <v>2.2498302343077764E-13</v>
      </c>
      <c r="JD33" s="86">
        <f t="shared" si="50"/>
        <v>6.885329663492359E-14</v>
      </c>
      <c r="JE33" s="86">
        <f t="shared" si="50"/>
        <v>9.1304238516152509E-16</v>
      </c>
      <c r="JF33" s="86">
        <f t="shared" si="50"/>
        <v>1.2441921002508736E-15</v>
      </c>
      <c r="JG33" s="86">
        <f t="shared" si="50"/>
        <v>2.076524103234475E-15</v>
      </c>
      <c r="JH33" s="86">
        <f t="shared" si="50"/>
        <v>1.0714415806850847E-17</v>
      </c>
      <c r="JI33" s="86">
        <f t="shared" si="50"/>
        <v>1.0186013473563634E-14</v>
      </c>
      <c r="JJ33" s="86">
        <f t="shared" si="50"/>
        <v>1.5560130530920644E-13</v>
      </c>
      <c r="JK33" s="86">
        <f t="shared" si="50"/>
        <v>1.0386597858194013E-12</v>
      </c>
      <c r="JL33" s="86">
        <f t="shared" si="50"/>
        <v>1.2176522177935466E-13</v>
      </c>
      <c r="JM33" s="86">
        <f t="shared" si="50"/>
        <v>1.1215699288676985E-18</v>
      </c>
    </row>
    <row r="34" spans="2:273" x14ac:dyDescent="0.25">
      <c r="B34" s="2">
        <v>7</v>
      </c>
      <c r="C34" s="37">
        <v>72.073999999999998</v>
      </c>
      <c r="D34" s="37">
        <v>73.438000000000002</v>
      </c>
      <c r="E34" s="37">
        <v>66.593999999999994</v>
      </c>
      <c r="F34" s="37">
        <v>64.063000000000002</v>
      </c>
      <c r="G34" s="37">
        <v>66.094999999999999</v>
      </c>
      <c r="H34" s="37">
        <v>67.451999999999998</v>
      </c>
      <c r="I34" s="37">
        <v>67.516000000000005</v>
      </c>
      <c r="J34" s="37">
        <v>67.161000000000001</v>
      </c>
      <c r="K34" s="37">
        <v>67.355000000000004</v>
      </c>
      <c r="L34" s="37">
        <v>68.548000000000002</v>
      </c>
      <c r="M34" s="37">
        <v>70.290000000000006</v>
      </c>
      <c r="N34" s="37">
        <v>72.257999999999996</v>
      </c>
      <c r="O34" s="37">
        <v>70.596999999999994</v>
      </c>
      <c r="P34" s="37">
        <v>66.156000000000006</v>
      </c>
      <c r="Q34" s="37">
        <v>70.593999999999994</v>
      </c>
      <c r="R34" s="19"/>
      <c r="S34" s="4">
        <f t="shared" si="7"/>
        <v>71.209233265588395</v>
      </c>
      <c r="T34" s="4">
        <f t="shared" si="7"/>
        <v>71.278511318087752</v>
      </c>
      <c r="U34" s="4">
        <f t="shared" si="7"/>
        <v>64.825670836270618</v>
      </c>
      <c r="V34" s="4">
        <f t="shared" si="7"/>
        <v>64.128427783872723</v>
      </c>
      <c r="W34" s="4">
        <f t="shared" si="7"/>
        <v>66.298603714771488</v>
      </c>
      <c r="X34" s="4">
        <f t="shared" si="7"/>
        <v>65.830783313084851</v>
      </c>
      <c r="Y34" s="4">
        <f t="shared" si="7"/>
        <v>65.057591031503293</v>
      </c>
      <c r="Z34" s="4">
        <f t="shared" si="7"/>
        <v>65.294080669052477</v>
      </c>
      <c r="AA34" s="4">
        <f t="shared" si="7"/>
        <v>65.768873995410516</v>
      </c>
      <c r="AB34" s="4" t="e">
        <f t="shared" si="7"/>
        <v>#N/A</v>
      </c>
      <c r="AC34" s="4">
        <f t="shared" si="7"/>
        <v>69.001473860539434</v>
      </c>
      <c r="AD34" s="4">
        <f t="shared" si="7"/>
        <v>71.230465258165992</v>
      </c>
      <c r="AE34" s="4">
        <f t="shared" si="7"/>
        <v>69.882169661692274</v>
      </c>
      <c r="AF34" s="4">
        <f t="shared" si="7"/>
        <v>64.665926723241441</v>
      </c>
      <c r="AG34" s="4" t="e">
        <f t="shared" si="7"/>
        <v>#N/A</v>
      </c>
      <c r="AI34" s="4">
        <f t="shared" si="8"/>
        <v>0.86476673441160301</v>
      </c>
      <c r="AJ34" s="4">
        <f t="shared" si="8"/>
        <v>2.1594886819122507</v>
      </c>
      <c r="AK34" s="4">
        <f t="shared" si="8"/>
        <v>1.7683291637293763</v>
      </c>
      <c r="AL34" s="4">
        <f t="shared" si="8"/>
        <v>-6.5427783872721079E-2</v>
      </c>
      <c r="AM34" s="4">
        <f t="shared" si="8"/>
        <v>-0.20360371477148931</v>
      </c>
      <c r="AN34" s="4">
        <f t="shared" si="8"/>
        <v>1.6212166869151474</v>
      </c>
      <c r="AO34" s="4">
        <f t="shared" si="8"/>
        <v>2.4584089684967125</v>
      </c>
      <c r="AP34" s="4">
        <f t="shared" si="8"/>
        <v>1.8669193309475247</v>
      </c>
      <c r="AQ34" s="4">
        <f t="shared" si="8"/>
        <v>1.586126004589488</v>
      </c>
      <c r="AR34" s="4">
        <f t="shared" si="8"/>
        <v>0</v>
      </c>
      <c r="AS34" s="4">
        <f t="shared" si="8"/>
        <v>1.288526139460572</v>
      </c>
      <c r="AT34" s="4">
        <f t="shared" si="8"/>
        <v>1.0275347418340033</v>
      </c>
      <c r="AU34" s="4">
        <f t="shared" si="8"/>
        <v>0.71483033830772058</v>
      </c>
      <c r="AV34" s="4">
        <f t="shared" si="8"/>
        <v>1.4900732767585652</v>
      </c>
      <c r="AW34" s="4">
        <f t="shared" si="8"/>
        <v>0</v>
      </c>
      <c r="AY34" s="2">
        <f t="shared" si="51"/>
        <v>71.209233260357934</v>
      </c>
      <c r="AZ34" s="2">
        <f t="shared" si="9"/>
        <v>71.27851119422553</v>
      </c>
      <c r="BA34" s="2">
        <f t="shared" si="9"/>
        <v>64.825670828210704</v>
      </c>
      <c r="BB34" s="2">
        <f t="shared" si="9"/>
        <v>64.12842775983512</v>
      </c>
      <c r="BC34" s="2">
        <f t="shared" si="9"/>
        <v>66.298603713621659</v>
      </c>
      <c r="BD34" s="2">
        <f t="shared" si="9"/>
        <v>65.830783312704241</v>
      </c>
      <c r="BE34" s="2">
        <f t="shared" si="9"/>
        <v>65.057591031496713</v>
      </c>
      <c r="BF34" s="2">
        <f t="shared" si="9"/>
        <v>65.294080669044064</v>
      </c>
      <c r="BG34" s="2">
        <f t="shared" si="9"/>
        <v>65.768873995397158</v>
      </c>
      <c r="BH34" s="2" t="e">
        <f t="shared" si="9"/>
        <v>#N/A</v>
      </c>
      <c r="BI34" s="2">
        <f t="shared" si="9"/>
        <v>69.00147386048117</v>
      </c>
      <c r="BJ34" s="2">
        <f t="shared" si="9"/>
        <v>71.230465257412092</v>
      </c>
      <c r="BK34" s="2">
        <f t="shared" si="9"/>
        <v>69.882169657220558</v>
      </c>
      <c r="BL34" s="2">
        <f t="shared" si="9"/>
        <v>64.665926722710907</v>
      </c>
      <c r="BM34" s="2" t="e">
        <f t="shared" si="9"/>
        <v>#N/A</v>
      </c>
      <c r="BO34" s="2">
        <f t="shared" si="10"/>
        <v>72.073999999999998</v>
      </c>
      <c r="BP34" s="2">
        <f t="shared" si="11"/>
        <v>73.438000000000002</v>
      </c>
      <c r="BQ34" s="2">
        <f t="shared" si="12"/>
        <v>66.593999999999994</v>
      </c>
      <c r="BR34" s="2">
        <f t="shared" si="13"/>
        <v>64.063000000000002</v>
      </c>
      <c r="BS34" s="2">
        <f t="shared" si="14"/>
        <v>66.094999999999999</v>
      </c>
      <c r="BT34" s="2">
        <f t="shared" si="15"/>
        <v>67.451999999999998</v>
      </c>
      <c r="BU34" s="2">
        <f t="shared" si="16"/>
        <v>67.516000000000005</v>
      </c>
      <c r="BV34" s="2">
        <f t="shared" si="17"/>
        <v>67.161000000000001</v>
      </c>
      <c r="BW34" s="2">
        <f t="shared" si="18"/>
        <v>67.355000000000004</v>
      </c>
      <c r="BX34" s="2" t="str">
        <f t="shared" si="19"/>
        <v/>
      </c>
      <c r="BY34" s="2">
        <f t="shared" si="20"/>
        <v>70.290000000000006</v>
      </c>
      <c r="BZ34" s="2">
        <f t="shared" si="21"/>
        <v>72.257999999999996</v>
      </c>
      <c r="CA34" s="2">
        <f t="shared" si="22"/>
        <v>70.596999999999994</v>
      </c>
      <c r="CB34" s="2">
        <f t="shared" si="23"/>
        <v>66.156000000000006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71.4101546159267</v>
      </c>
      <c r="DL34" s="2">
        <f t="shared" si="41"/>
        <v>71.562070145585182</v>
      </c>
      <c r="DM34" s="2">
        <f t="shared" si="41"/>
        <v>64.902534038054966</v>
      </c>
      <c r="DN34" s="2">
        <f t="shared" si="41"/>
        <v>64.142940803382658</v>
      </c>
      <c r="DO34" s="2">
        <f t="shared" si="41"/>
        <v>66.478309423135002</v>
      </c>
      <c r="DP34" s="2">
        <f t="shared" si="41"/>
        <v>66.055750263349822</v>
      </c>
      <c r="DQ34" s="2">
        <f t="shared" si="41"/>
        <v>65.278783333333323</v>
      </c>
      <c r="DR34" s="2">
        <f t="shared" si="41"/>
        <v>65.320485829959523</v>
      </c>
      <c r="DS34" s="2">
        <f t="shared" si="41"/>
        <v>65.726077867746298</v>
      </c>
      <c r="DT34" s="2">
        <f t="shared" si="41"/>
        <v>64.562457325746792</v>
      </c>
      <c r="DU34" s="2">
        <f t="shared" si="41"/>
        <v>68.9424243902439</v>
      </c>
      <c r="DV34" s="2">
        <f t="shared" si="41"/>
        <v>71.256209000302022</v>
      </c>
      <c r="DW34" s="2">
        <f t="shared" si="41"/>
        <v>69.89613079633547</v>
      </c>
      <c r="DX34" s="2">
        <f t="shared" si="41"/>
        <v>64.619701298701301</v>
      </c>
      <c r="DY34" s="2">
        <f t="shared" si="41"/>
        <v>69.077183193277335</v>
      </c>
      <c r="EA34" s="2">
        <f t="shared" si="42"/>
        <v>64.981428562765316</v>
      </c>
      <c r="EB34" s="2">
        <f t="shared" si="42"/>
        <v>63.922988505928352</v>
      </c>
      <c r="EC34" s="2">
        <f t="shared" si="42"/>
        <v>62.529825340737005</v>
      </c>
      <c r="ED34" s="2">
        <f t="shared" si="42"/>
        <v>63.729923205999327</v>
      </c>
      <c r="EE34" s="2">
        <f t="shared" si="42"/>
        <v>60.68989601946528</v>
      </c>
      <c r="EF34" s="2">
        <f t="shared" si="42"/>
        <v>58.284374405453335</v>
      </c>
      <c r="EG34" s="2">
        <f t="shared" si="42"/>
        <v>57.352397148752857</v>
      </c>
      <c r="EH34" s="2">
        <f t="shared" si="42"/>
        <v>64.394313756866381</v>
      </c>
      <c r="EI34" s="2">
        <f t="shared" si="42"/>
        <v>67.19308206114259</v>
      </c>
      <c r="EJ34" s="2">
        <f t="shared" si="42"/>
        <v>70.068041909085281</v>
      </c>
      <c r="EK34" s="2">
        <f t="shared" si="42"/>
        <v>71.102603238866365</v>
      </c>
      <c r="EL34" s="2">
        <f t="shared" si="42"/>
        <v>70.369245231032579</v>
      </c>
      <c r="EM34" s="2">
        <f t="shared" si="42"/>
        <v>69.452989540204825</v>
      </c>
      <c r="EN34" s="2">
        <f t="shared" si="42"/>
        <v>66.161320718616921</v>
      </c>
      <c r="EO34" s="2">
        <f t="shared" si="42"/>
        <v>74.962135569012332</v>
      </c>
      <c r="EQ34" s="2">
        <f t="shared" si="43"/>
        <v>64.205906040131069</v>
      </c>
      <c r="ER34" s="2">
        <f t="shared" si="43"/>
        <v>59.166243045603409</v>
      </c>
      <c r="ES34" s="2">
        <f t="shared" si="43"/>
        <v>63.316447882752335</v>
      </c>
      <c r="ET34" s="2">
        <f t="shared" si="43"/>
        <v>62.68200376101246</v>
      </c>
      <c r="EU34" s="2">
        <f t="shared" si="43"/>
        <v>59.864455352607727</v>
      </c>
      <c r="EV34" s="2">
        <f t="shared" si="43"/>
        <v>58.499312059402932</v>
      </c>
      <c r="EW34" s="2">
        <f t="shared" si="43"/>
        <v>57.535876180950169</v>
      </c>
      <c r="EX34" s="2">
        <f t="shared" si="43"/>
        <v>63.052692065611126</v>
      </c>
      <c r="EY34" s="2">
        <f t="shared" si="43"/>
        <v>64.991989114439292</v>
      </c>
      <c r="EZ34" s="2">
        <f t="shared" si="43"/>
        <v>66.332768049446443</v>
      </c>
      <c r="FA34" s="2">
        <f t="shared" si="43"/>
        <v>68.192322648099719</v>
      </c>
      <c r="FB34" s="2">
        <f t="shared" si="43"/>
        <v>68.83933954260965</v>
      </c>
      <c r="FC34" s="2">
        <f t="shared" si="43"/>
        <v>68.384709602829233</v>
      </c>
      <c r="FD34" s="2">
        <f t="shared" si="43"/>
        <v>66.097540536976894</v>
      </c>
      <c r="FE34" s="2">
        <f t="shared" si="43"/>
        <v>72.965975743338646</v>
      </c>
      <c r="FG34" s="2">
        <f t="shared" si="44"/>
        <v>3.1253608561176462E-2</v>
      </c>
      <c r="FH34" s="2">
        <f t="shared" si="44"/>
        <v>3.7118968923171916E-2</v>
      </c>
      <c r="FI34" s="2">
        <f t="shared" si="44"/>
        <v>3.2394983491968468E-2</v>
      </c>
      <c r="FJ34" s="2">
        <f t="shared" si="44"/>
        <v>3.513675509438282E-2</v>
      </c>
      <c r="FK34" s="2">
        <f t="shared" si="44"/>
        <v>3.1045630375726833E-2</v>
      </c>
      <c r="FL34" s="2">
        <f t="shared" si="44"/>
        <v>2.8948175262395872E-2</v>
      </c>
      <c r="FM34" s="2">
        <f t="shared" si="44"/>
        <v>2.7905848503658969E-2</v>
      </c>
      <c r="FN34" s="2">
        <f t="shared" si="44"/>
        <v>2.8507961960029443E-2</v>
      </c>
      <c r="FO34" s="2">
        <f t="shared" si="44"/>
        <v>2.9174372014204936E-2</v>
      </c>
      <c r="FP34" s="2">
        <f t="shared" si="44"/>
        <v>2.5345144009908369E-2</v>
      </c>
      <c r="FQ34" s="2">
        <f t="shared" si="44"/>
        <v>2.733648158055417E-2</v>
      </c>
      <c r="FR34" s="2">
        <f t="shared" si="44"/>
        <v>2.9023485378166135E-2</v>
      </c>
      <c r="FS34" s="2">
        <f t="shared" si="44"/>
        <v>3.1503488422671796E-2</v>
      </c>
      <c r="FT34" s="2">
        <f t="shared" si="44"/>
        <v>2.9985000914578019E-2</v>
      </c>
      <c r="FU34" s="2">
        <f t="shared" si="44"/>
        <v>2.4064975327124916E-2</v>
      </c>
      <c r="FW34" s="2">
        <f t="shared" si="53"/>
        <v>6.0340765979706452E-7</v>
      </c>
      <c r="FX34" s="2">
        <f t="shared" si="45"/>
        <v>8.6558671045000731E-7</v>
      </c>
      <c r="FY34" s="2">
        <f t="shared" si="45"/>
        <v>8.2534705259111397E-7</v>
      </c>
      <c r="FZ34" s="2">
        <f t="shared" si="45"/>
        <v>9.021481694680137E-7</v>
      </c>
      <c r="GA34" s="2">
        <f t="shared" si="45"/>
        <v>9.2862047854007726E-7</v>
      </c>
      <c r="GB34" s="2">
        <f t="shared" si="45"/>
        <v>9.2919394004463151E-7</v>
      </c>
      <c r="GC34" s="2">
        <f t="shared" si="45"/>
        <v>1.2547035640249208E-6</v>
      </c>
      <c r="GD34" s="2">
        <f t="shared" si="45"/>
        <v>1.4032922144881791E-6</v>
      </c>
      <c r="GE34" s="2">
        <f t="shared" si="45"/>
        <v>1.2713836980985353E-6</v>
      </c>
      <c r="GF34" s="2">
        <f t="shared" si="45"/>
        <v>1.0027325268120212E-6</v>
      </c>
      <c r="GG34" s="2">
        <f t="shared" si="45"/>
        <v>7.6249308086400293E-7</v>
      </c>
      <c r="GH34" s="2">
        <f t="shared" si="45"/>
        <v>6.2938622845801748E-7</v>
      </c>
      <c r="GI34" s="2">
        <f t="shared" si="45"/>
        <v>6.02541298717762E-7</v>
      </c>
      <c r="GJ34" s="2">
        <f t="shared" si="45"/>
        <v>5.5983693864074609E-7</v>
      </c>
      <c r="GK34" s="2">
        <f t="shared" si="45"/>
        <v>4.4681540815536431E-7</v>
      </c>
      <c r="GM34" s="86">
        <f t="shared" si="54"/>
        <v>2.8994129202903831E-12</v>
      </c>
      <c r="GN34" s="86">
        <f t="shared" si="46"/>
        <v>7.1224218879296978E-11</v>
      </c>
      <c r="GO34" s="86">
        <f t="shared" si="46"/>
        <v>4.2289716076679057E-12</v>
      </c>
      <c r="GP34" s="86">
        <f t="shared" si="46"/>
        <v>1.3115289919232464E-11</v>
      </c>
      <c r="GQ34" s="86">
        <f t="shared" si="46"/>
        <v>5.7179421214739037E-13</v>
      </c>
      <c r="GR34" s="86">
        <f t="shared" si="46"/>
        <v>1.8043196803801107E-13</v>
      </c>
      <c r="GS34" s="86">
        <f t="shared" si="46"/>
        <v>2.8343213497279002E-15</v>
      </c>
      <c r="GT34" s="86">
        <f t="shared" si="46"/>
        <v>3.838483759843498E-15</v>
      </c>
      <c r="GU34" s="86">
        <f t="shared" si="46"/>
        <v>6.3157558649661285E-15</v>
      </c>
      <c r="GV34" s="86">
        <f t="shared" si="46"/>
        <v>3.8731477309633432E-17</v>
      </c>
      <c r="GW34" s="86">
        <f t="shared" si="46"/>
        <v>2.8431574156808615E-14</v>
      </c>
      <c r="GX34" s="86">
        <f t="shared" si="46"/>
        <v>3.9445476202267011E-13</v>
      </c>
      <c r="GY34" s="86">
        <f t="shared" si="46"/>
        <v>2.4843117512396555E-12</v>
      </c>
      <c r="GZ34" s="86">
        <f t="shared" si="46"/>
        <v>3.1458521992266427E-13</v>
      </c>
      <c r="HA34" s="86">
        <f t="shared" si="46"/>
        <v>4.3660077433056141E-18</v>
      </c>
      <c r="HC34" s="86">
        <f t="shared" si="58"/>
        <v>3.986939239139162E-32</v>
      </c>
      <c r="HD34" s="86">
        <f t="shared" si="47"/>
        <v>2.179629368599553E-27</v>
      </c>
      <c r="HE34" s="86">
        <f t="shared" si="47"/>
        <v>3.338238969634713E-30</v>
      </c>
      <c r="HF34" s="86">
        <f t="shared" si="47"/>
        <v>4.8743955181110234E-31</v>
      </c>
      <c r="HG34" s="86">
        <f t="shared" si="47"/>
        <v>7.027161954871992E-32</v>
      </c>
      <c r="HH34" s="86">
        <f t="shared" si="47"/>
        <v>3.2597546822682519E-31</v>
      </c>
      <c r="HI34" s="86">
        <f t="shared" si="47"/>
        <v>1.0423648657111958E-38</v>
      </c>
      <c r="HJ34" s="86">
        <f t="shared" si="47"/>
        <v>8.9656860496297721E-35</v>
      </c>
      <c r="HK34" s="86">
        <f t="shared" si="47"/>
        <v>3.2326572221933123E-34</v>
      </c>
      <c r="HL34" s="86">
        <f t="shared" si="47"/>
        <v>9.6166404522493867E-43</v>
      </c>
      <c r="HM34" s="86">
        <f t="shared" si="47"/>
        <v>2.9456882267315947E-32</v>
      </c>
      <c r="HN34" s="86">
        <f t="shared" si="47"/>
        <v>2.9389688370022085E-32</v>
      </c>
      <c r="HO34" s="86">
        <f t="shared" si="47"/>
        <v>1.4931083049208849E-30</v>
      </c>
      <c r="HP34" s="86">
        <f t="shared" si="47"/>
        <v>6.9988434873649904E-33</v>
      </c>
      <c r="HQ34" s="86">
        <f t="shared" si="47"/>
        <v>2.7673281205054038E-45</v>
      </c>
      <c r="HS34" s="86">
        <f t="shared" si="55"/>
        <v>1.2453685602431732E-159</v>
      </c>
      <c r="HT34" s="86">
        <f t="shared" si="48"/>
        <v>2.0937108739495829E-132</v>
      </c>
      <c r="HU34" s="86">
        <f t="shared" si="48"/>
        <v>1.3743836273318751E-144</v>
      </c>
      <c r="HV34" s="86">
        <f t="shared" si="48"/>
        <v>3.884536486565005E-151</v>
      </c>
      <c r="HW34" s="86">
        <f t="shared" si="48"/>
        <v>6.8593715468024562E-155</v>
      </c>
      <c r="HX34" s="86">
        <f t="shared" si="48"/>
        <v>2.1722361333107261E-151</v>
      </c>
      <c r="HY34" s="86">
        <f t="shared" si="48"/>
        <v>2.3675265042614562E-191</v>
      </c>
      <c r="HZ34" s="86">
        <f t="shared" si="48"/>
        <v>2.2188568346548204E-170</v>
      </c>
      <c r="IA34" s="86">
        <f t="shared" si="48"/>
        <v>1.6886418853264384E-168</v>
      </c>
      <c r="IB34" s="86">
        <f t="shared" si="48"/>
        <v>2.016089397476776E-215</v>
      </c>
      <c r="IC34" s="86">
        <f t="shared" si="48"/>
        <v>1.6463565965633873E-160</v>
      </c>
      <c r="ID34" s="86">
        <f t="shared" si="48"/>
        <v>2.7767214513596801E-160</v>
      </c>
      <c r="IE34" s="86">
        <f t="shared" si="48"/>
        <v>1.815232812717985E-151</v>
      </c>
      <c r="IF34" s="86">
        <f t="shared" si="48"/>
        <v>1.6415612022329778E-91</v>
      </c>
      <c r="IG34" s="86">
        <f t="shared" si="48"/>
        <v>3.3599457046076054E-65</v>
      </c>
      <c r="II34" s="86">
        <f t="shared" si="56"/>
        <v>0</v>
      </c>
      <c r="IJ34" s="86">
        <f t="shared" si="49"/>
        <v>4.8154805874261562E-277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1.7940756000309764E-128</v>
      </c>
      <c r="IY34" s="86">
        <f t="shared" si="57"/>
        <v>2.8994129202903831E-12</v>
      </c>
      <c r="IZ34" s="86">
        <f t="shared" si="50"/>
        <v>7.1224218879296978E-11</v>
      </c>
      <c r="JA34" s="86">
        <f t="shared" si="50"/>
        <v>4.2289716076679057E-12</v>
      </c>
      <c r="JB34" s="86">
        <f t="shared" si="50"/>
        <v>1.3115289919232464E-11</v>
      </c>
      <c r="JC34" s="86">
        <f t="shared" si="50"/>
        <v>5.7179421214739037E-13</v>
      </c>
      <c r="JD34" s="86">
        <f t="shared" si="50"/>
        <v>1.8043196803801107E-13</v>
      </c>
      <c r="JE34" s="86">
        <f t="shared" si="50"/>
        <v>2.8343213497279002E-15</v>
      </c>
      <c r="JF34" s="86">
        <f t="shared" si="50"/>
        <v>3.838483759843498E-15</v>
      </c>
      <c r="JG34" s="86">
        <f t="shared" si="50"/>
        <v>6.3157558649661285E-15</v>
      </c>
      <c r="JH34" s="86">
        <f t="shared" si="50"/>
        <v>3.8731477309633432E-17</v>
      </c>
      <c r="JI34" s="86">
        <f t="shared" si="50"/>
        <v>2.8431574156808615E-14</v>
      </c>
      <c r="JJ34" s="86">
        <f t="shared" si="50"/>
        <v>3.9445476202267011E-13</v>
      </c>
      <c r="JK34" s="86">
        <f t="shared" si="50"/>
        <v>2.4843117512396555E-12</v>
      </c>
      <c r="JL34" s="86">
        <f t="shared" si="50"/>
        <v>3.1458521992266427E-13</v>
      </c>
      <c r="JM34" s="86">
        <f t="shared" si="50"/>
        <v>4.3660077433056141E-18</v>
      </c>
    </row>
    <row r="35" spans="2:273" x14ac:dyDescent="0.25">
      <c r="B35" s="2">
        <v>8</v>
      </c>
      <c r="C35" s="37">
        <v>70.37</v>
      </c>
      <c r="D35" s="37">
        <v>71.5</v>
      </c>
      <c r="E35" s="37">
        <v>65.906000000000006</v>
      </c>
      <c r="F35" s="37">
        <v>65.016000000000005</v>
      </c>
      <c r="G35" s="37">
        <v>66.667000000000002</v>
      </c>
      <c r="H35" s="37">
        <v>66.790000000000006</v>
      </c>
      <c r="I35" s="37">
        <v>67.081000000000003</v>
      </c>
      <c r="J35" s="37">
        <v>67.338999999999999</v>
      </c>
      <c r="K35" s="37">
        <v>67.290000000000006</v>
      </c>
      <c r="L35" s="37">
        <v>67.822999999999993</v>
      </c>
      <c r="M35" s="37">
        <v>71.194000000000003</v>
      </c>
      <c r="N35" s="37">
        <v>71.435000000000002</v>
      </c>
      <c r="O35" s="37">
        <v>70.774000000000001</v>
      </c>
      <c r="P35" s="37">
        <v>66.296999999999997</v>
      </c>
      <c r="Q35" s="37">
        <v>71.531000000000006</v>
      </c>
      <c r="S35" s="4">
        <f t="shared" si="7"/>
        <v>71.397621814049231</v>
      </c>
      <c r="T35" s="4">
        <f t="shared" si="7"/>
        <v>71.288336794449691</v>
      </c>
      <c r="U35" s="4">
        <f t="shared" si="7"/>
        <v>64.99134874749322</v>
      </c>
      <c r="V35" s="4">
        <f t="shared" si="7"/>
        <v>64.289359783568557</v>
      </c>
      <c r="W35" s="4">
        <f t="shared" si="7"/>
        <v>66.331030690861397</v>
      </c>
      <c r="X35" s="4">
        <f t="shared" si="7"/>
        <v>65.896832423844941</v>
      </c>
      <c r="Y35" s="4">
        <f t="shared" si="7"/>
        <v>65.137601317775193</v>
      </c>
      <c r="Z35" s="4">
        <f t="shared" si="7"/>
        <v>65.432217143468932</v>
      </c>
      <c r="AA35" s="4">
        <f t="shared" si="7"/>
        <v>65.95101396656942</v>
      </c>
      <c r="AB35" s="4" t="e">
        <f t="shared" si="7"/>
        <v>#N/A</v>
      </c>
      <c r="AC35" s="4">
        <f t="shared" si="7"/>
        <v>69.205111801875503</v>
      </c>
      <c r="AD35" s="4">
        <f t="shared" si="7"/>
        <v>71.377551662527111</v>
      </c>
      <c r="AE35" s="4">
        <f t="shared" si="7"/>
        <v>70.046640948904951</v>
      </c>
      <c r="AF35" s="4">
        <f t="shared" si="7"/>
        <v>64.807961499376418</v>
      </c>
      <c r="AG35" s="4" t="e">
        <f t="shared" si="7"/>
        <v>#N/A</v>
      </c>
      <c r="AI35" s="4">
        <f t="shared" si="8"/>
        <v>-1.0276218140492261</v>
      </c>
      <c r="AJ35" s="4">
        <f t="shared" si="8"/>
        <v>0.21166320555030893</v>
      </c>
      <c r="AK35" s="4">
        <f t="shared" si="8"/>
        <v>0.91465125250678625</v>
      </c>
      <c r="AL35" s="4">
        <f t="shared" si="8"/>
        <v>0.72664021643144849</v>
      </c>
      <c r="AM35" s="4">
        <f t="shared" si="8"/>
        <v>0.3359693091386049</v>
      </c>
      <c r="AN35" s="4">
        <f t="shared" si="8"/>
        <v>0.89316757615506503</v>
      </c>
      <c r="AO35" s="4">
        <f t="shared" si="8"/>
        <v>1.9433986822248102</v>
      </c>
      <c r="AP35" s="4">
        <f t="shared" si="8"/>
        <v>1.9067828565310663</v>
      </c>
      <c r="AQ35" s="4">
        <f t="shared" si="8"/>
        <v>1.3389860334305865</v>
      </c>
      <c r="AR35" s="4">
        <f t="shared" si="8"/>
        <v>0</v>
      </c>
      <c r="AS35" s="4">
        <f t="shared" si="8"/>
        <v>1.9888881981244992</v>
      </c>
      <c r="AT35" s="4">
        <f t="shared" si="8"/>
        <v>5.7448337472891353E-2</v>
      </c>
      <c r="AU35" s="4">
        <f t="shared" si="8"/>
        <v>0.72735905109504984</v>
      </c>
      <c r="AV35" s="4">
        <f t="shared" si="8"/>
        <v>1.4890385006235789</v>
      </c>
      <c r="AW35" s="4">
        <f t="shared" si="8"/>
        <v>0</v>
      </c>
      <c r="AY35" s="2">
        <f t="shared" si="51"/>
        <v>71.397621802026705</v>
      </c>
      <c r="AZ35" s="2">
        <f t="shared" si="9"/>
        <v>71.2883365362853</v>
      </c>
      <c r="BA35" s="2">
        <f t="shared" si="9"/>
        <v>64.991348729101631</v>
      </c>
      <c r="BB35" s="2">
        <f t="shared" si="9"/>
        <v>64.289359730292261</v>
      </c>
      <c r="BC35" s="2">
        <f t="shared" si="9"/>
        <v>66.331030688032854</v>
      </c>
      <c r="BD35" s="2">
        <f t="shared" si="9"/>
        <v>65.896832422879783</v>
      </c>
      <c r="BE35" s="2">
        <f t="shared" si="9"/>
        <v>65.137601317755511</v>
      </c>
      <c r="BF35" s="2">
        <f t="shared" si="9"/>
        <v>65.432217143443907</v>
      </c>
      <c r="BG35" s="2">
        <f t="shared" si="9"/>
        <v>65.95101396653024</v>
      </c>
      <c r="BH35" s="2" t="e">
        <f t="shared" si="9"/>
        <v>#N/A</v>
      </c>
      <c r="BI35" s="2">
        <f t="shared" si="9"/>
        <v>69.205111801718303</v>
      </c>
      <c r="BJ35" s="2">
        <f t="shared" si="9"/>
        <v>71.377551660676232</v>
      </c>
      <c r="BK35" s="2">
        <f t="shared" si="9"/>
        <v>70.046640938537649</v>
      </c>
      <c r="BL35" s="2">
        <f t="shared" si="9"/>
        <v>64.807961498049934</v>
      </c>
      <c r="BM35" s="2" t="e">
        <f t="shared" si="9"/>
        <v>#N/A</v>
      </c>
      <c r="BO35" s="2">
        <f t="shared" si="10"/>
        <v>70.37</v>
      </c>
      <c r="BP35" s="2">
        <f t="shared" si="11"/>
        <v>71.5</v>
      </c>
      <c r="BQ35" s="2">
        <f t="shared" si="12"/>
        <v>65.906000000000006</v>
      </c>
      <c r="BR35" s="2">
        <f t="shared" si="13"/>
        <v>65.016000000000005</v>
      </c>
      <c r="BS35" s="2">
        <f t="shared" si="14"/>
        <v>66.667000000000002</v>
      </c>
      <c r="BT35" s="2">
        <f t="shared" si="15"/>
        <v>66.790000000000006</v>
      </c>
      <c r="BU35" s="2">
        <f t="shared" si="16"/>
        <v>67.081000000000003</v>
      </c>
      <c r="BV35" s="2">
        <f t="shared" si="17"/>
        <v>67.338999999999999</v>
      </c>
      <c r="BW35" s="2">
        <f t="shared" si="18"/>
        <v>67.290000000000006</v>
      </c>
      <c r="BX35" s="2" t="str">
        <f t="shared" si="19"/>
        <v/>
      </c>
      <c r="BY35" s="2">
        <f t="shared" si="20"/>
        <v>71.194000000000003</v>
      </c>
      <c r="BZ35" s="2">
        <f t="shared" si="21"/>
        <v>71.435000000000002</v>
      </c>
      <c r="CA35" s="2">
        <f t="shared" si="22"/>
        <v>70.774000000000001</v>
      </c>
      <c r="CB35" s="2">
        <f t="shared" si="23"/>
        <v>66.296999999999997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71.628178435517952</v>
      </c>
      <c r="DL35" s="2">
        <f t="shared" si="41"/>
        <v>71.605364773249065</v>
      </c>
      <c r="DM35" s="2">
        <f t="shared" si="41"/>
        <v>65.086247991543331</v>
      </c>
      <c r="DN35" s="2">
        <f t="shared" si="41"/>
        <v>64.316933403805493</v>
      </c>
      <c r="DO35" s="2">
        <f t="shared" si="41"/>
        <v>66.533391120507403</v>
      </c>
      <c r="DP35" s="2">
        <f t="shared" si="41"/>
        <v>66.149124706263692</v>
      </c>
      <c r="DQ35" s="2">
        <f t="shared" si="41"/>
        <v>65.386176653171376</v>
      </c>
      <c r="DR35" s="2">
        <f t="shared" si="41"/>
        <v>65.470921873290294</v>
      </c>
      <c r="DS35" s="2">
        <f t="shared" si="41"/>
        <v>65.916280094466941</v>
      </c>
      <c r="DT35" s="2">
        <f t="shared" si="41"/>
        <v>64.813311996206721</v>
      </c>
      <c r="DU35" s="2">
        <f t="shared" si="41"/>
        <v>69.153026829268285</v>
      </c>
      <c r="DV35" s="2">
        <f t="shared" si="41"/>
        <v>71.416515705225009</v>
      </c>
      <c r="DW35" s="2">
        <f t="shared" si="41"/>
        <v>70.073985412262175</v>
      </c>
      <c r="DX35" s="2">
        <f t="shared" si="41"/>
        <v>64.767358048927818</v>
      </c>
      <c r="DY35" s="2">
        <f t="shared" si="41"/>
        <v>69.163386554621866</v>
      </c>
      <c r="EA35" s="2">
        <f t="shared" si="42"/>
        <v>64.880038958676252</v>
      </c>
      <c r="EB35" s="2">
        <f t="shared" si="42"/>
        <v>63.78821523713421</v>
      </c>
      <c r="EC35" s="2">
        <f t="shared" si="42"/>
        <v>62.406194063111755</v>
      </c>
      <c r="ED35" s="2">
        <f t="shared" si="42"/>
        <v>63.598830735208807</v>
      </c>
      <c r="EE35" s="2">
        <f t="shared" si="42"/>
        <v>60.570976194232117</v>
      </c>
      <c r="EF35" s="2">
        <f t="shared" si="42"/>
        <v>58.178462878777012</v>
      </c>
      <c r="EG35" s="2">
        <f t="shared" si="42"/>
        <v>57.240429577870202</v>
      </c>
      <c r="EH35" s="2">
        <f t="shared" si="42"/>
        <v>64.22936170221918</v>
      </c>
      <c r="EI35" s="2">
        <f t="shared" si="42"/>
        <v>67.005236169361609</v>
      </c>
      <c r="EJ35" s="2">
        <f t="shared" si="42"/>
        <v>69.860335213544289</v>
      </c>
      <c r="EK35" s="2">
        <f t="shared" si="42"/>
        <v>70.895370445344099</v>
      </c>
      <c r="EL35" s="2">
        <f t="shared" si="42"/>
        <v>70.188745213445728</v>
      </c>
      <c r="EM35" s="2">
        <f t="shared" si="42"/>
        <v>69.279990339216965</v>
      </c>
      <c r="EN35" s="2">
        <f t="shared" si="42"/>
        <v>66.005908871589327</v>
      </c>
      <c r="EO35" s="2">
        <f t="shared" si="42"/>
        <v>74.765074996867838</v>
      </c>
      <c r="EQ35" s="2">
        <f t="shared" si="43"/>
        <v>64.111807143623764</v>
      </c>
      <c r="ER35" s="2">
        <f t="shared" si="43"/>
        <v>59.076237396535468</v>
      </c>
      <c r="ES35" s="2">
        <f t="shared" si="43"/>
        <v>63.185508227250992</v>
      </c>
      <c r="ET35" s="2">
        <f t="shared" si="43"/>
        <v>62.560644762261987</v>
      </c>
      <c r="EU35" s="2">
        <f t="shared" si="43"/>
        <v>59.75321841158901</v>
      </c>
      <c r="EV35" s="2">
        <f t="shared" si="43"/>
        <v>58.391239317016073</v>
      </c>
      <c r="EW35" s="2">
        <f t="shared" si="43"/>
        <v>57.422157667871943</v>
      </c>
      <c r="EX35" s="2">
        <f t="shared" si="43"/>
        <v>62.900686685917975</v>
      </c>
      <c r="EY35" s="2">
        <f t="shared" si="43"/>
        <v>64.825577743215973</v>
      </c>
      <c r="EZ35" s="2">
        <f t="shared" si="43"/>
        <v>66.161269974586389</v>
      </c>
      <c r="FA35" s="2">
        <f t="shared" si="43"/>
        <v>68.012443925132501</v>
      </c>
      <c r="FB35" s="2">
        <f t="shared" si="43"/>
        <v>68.673144833876179</v>
      </c>
      <c r="FC35" s="2">
        <f t="shared" si="43"/>
        <v>68.221405344661846</v>
      </c>
      <c r="FD35" s="2">
        <f t="shared" si="43"/>
        <v>65.942644642176418</v>
      </c>
      <c r="FE35" s="2">
        <f t="shared" si="43"/>
        <v>72.788916999826114</v>
      </c>
      <c r="FG35" s="2">
        <f t="shared" si="44"/>
        <v>3.4165880240382966E-2</v>
      </c>
      <c r="FH35" s="2">
        <f t="shared" si="44"/>
        <v>4.0554906027533623E-2</v>
      </c>
      <c r="FI35" s="2">
        <f t="shared" si="44"/>
        <v>3.5409723175628328E-2</v>
      </c>
      <c r="FJ35" s="2">
        <f t="shared" si="44"/>
        <v>3.8396524285850504E-2</v>
      </c>
      <c r="FK35" s="2">
        <f t="shared" si="44"/>
        <v>3.393920120050492E-2</v>
      </c>
      <c r="FL35" s="2">
        <f t="shared" si="44"/>
        <v>3.1652641352715172E-2</v>
      </c>
      <c r="FM35" s="2">
        <f t="shared" si="44"/>
        <v>3.0515996032197623E-2</v>
      </c>
      <c r="FN35" s="2">
        <f t="shared" si="44"/>
        <v>3.117262162857189E-2</v>
      </c>
      <c r="FO35" s="2">
        <f t="shared" si="44"/>
        <v>3.1899276200957394E-2</v>
      </c>
      <c r="FP35" s="2">
        <f t="shared" si="44"/>
        <v>2.7722608970733229E-2</v>
      </c>
      <c r="FQ35" s="2">
        <f t="shared" si="44"/>
        <v>2.9895011672923109E-2</v>
      </c>
      <c r="FR35" s="2">
        <f t="shared" si="44"/>
        <v>3.1734757335631462E-2</v>
      </c>
      <c r="FS35" s="2">
        <f t="shared" si="44"/>
        <v>3.4438216651336777E-2</v>
      </c>
      <c r="FT35" s="2">
        <f t="shared" si="44"/>
        <v>3.278306163451887E-2</v>
      </c>
      <c r="FU35" s="2">
        <f t="shared" si="44"/>
        <v>2.6325599397355372E-2</v>
      </c>
      <c r="FW35" s="2">
        <f t="shared" si="53"/>
        <v>6.6162330383641357E-7</v>
      </c>
      <c r="FX35" s="2">
        <f t="shared" si="45"/>
        <v>9.490968756204251E-7</v>
      </c>
      <c r="FY35" s="2">
        <f t="shared" si="45"/>
        <v>9.049749753558562E-7</v>
      </c>
      <c r="FZ35" s="2">
        <f t="shared" si="45"/>
        <v>9.8918571141578744E-7</v>
      </c>
      <c r="GA35" s="2">
        <f t="shared" si="45"/>
        <v>1.0182120159879719E-6</v>
      </c>
      <c r="GB35" s="2">
        <f t="shared" si="45"/>
        <v>1.0188408039113401E-6</v>
      </c>
      <c r="GC35" s="2">
        <f t="shared" si="45"/>
        <v>1.3757549340392213E-6</v>
      </c>
      <c r="GD35" s="2">
        <f t="shared" si="45"/>
        <v>1.5386791076864691E-6</v>
      </c>
      <c r="GE35" s="2">
        <f t="shared" si="45"/>
        <v>1.3940443329023319E-6</v>
      </c>
      <c r="GF35" s="2">
        <f t="shared" si="45"/>
        <v>1.0994742458477968E-6</v>
      </c>
      <c r="GG35" s="2">
        <f t="shared" si="45"/>
        <v>8.3605697637376327E-7</v>
      </c>
      <c r="GH35" s="2">
        <f t="shared" si="45"/>
        <v>6.9010823455222512E-7</v>
      </c>
      <c r="GI35" s="2">
        <f t="shared" si="45"/>
        <v>6.6067335791349528E-7</v>
      </c>
      <c r="GJ35" s="2">
        <f t="shared" si="45"/>
        <v>6.1384896345988225E-7</v>
      </c>
      <c r="GK35" s="2">
        <f t="shared" si="45"/>
        <v>4.8992333162358777E-7</v>
      </c>
      <c r="GM35" s="86">
        <f t="shared" si="54"/>
        <v>6.7767660017999698E-12</v>
      </c>
      <c r="GN35" s="86">
        <f t="shared" si="46"/>
        <v>1.5097219073412614E-10</v>
      </c>
      <c r="GO35" s="86">
        <f t="shared" si="46"/>
        <v>9.8135190458252827E-12</v>
      </c>
      <c r="GP35" s="86">
        <f t="shared" si="46"/>
        <v>2.9566075445455188E-11</v>
      </c>
      <c r="GQ35" s="86">
        <f t="shared" si="46"/>
        <v>1.430719230270918E-12</v>
      </c>
      <c r="GR35" s="86">
        <f t="shared" si="46"/>
        <v>4.6532993988884345E-13</v>
      </c>
      <c r="GS35" s="86">
        <f t="shared" si="46"/>
        <v>8.6301229777734276E-15</v>
      </c>
      <c r="GT35" s="86">
        <f t="shared" si="46"/>
        <v>1.1616008131314562E-14</v>
      </c>
      <c r="GU35" s="86">
        <f t="shared" si="46"/>
        <v>1.8846189234536546E-14</v>
      </c>
      <c r="GV35" s="86">
        <f t="shared" si="46"/>
        <v>1.3696279313113359E-16</v>
      </c>
      <c r="GW35" s="86">
        <f t="shared" si="46"/>
        <v>7.801701670162965E-14</v>
      </c>
      <c r="GX35" s="86">
        <f t="shared" si="46"/>
        <v>9.847581578017792E-13</v>
      </c>
      <c r="GY35" s="86">
        <f t="shared" si="46"/>
        <v>5.8571440523754524E-12</v>
      </c>
      <c r="GZ35" s="86">
        <f t="shared" si="46"/>
        <v>7.9998967642032538E-13</v>
      </c>
      <c r="HA35" s="86">
        <f t="shared" si="46"/>
        <v>1.6605144280135282E-17</v>
      </c>
      <c r="HC35" s="86">
        <f t="shared" si="58"/>
        <v>2.163747306589336E-31</v>
      </c>
      <c r="HD35" s="86">
        <f t="shared" si="47"/>
        <v>9.238787256365604E-27</v>
      </c>
      <c r="HE35" s="86">
        <f t="shared" si="47"/>
        <v>1.6547720974535877E-29</v>
      </c>
      <c r="HF35" s="86">
        <f t="shared" si="47"/>
        <v>2.5753366807867111E-30</v>
      </c>
      <c r="HG35" s="86">
        <f t="shared" si="47"/>
        <v>3.9025837734588853E-31</v>
      </c>
      <c r="HH35" s="86">
        <f t="shared" si="47"/>
        <v>1.7332850484848935E-30</v>
      </c>
      <c r="HI35" s="86">
        <f t="shared" si="47"/>
        <v>8.9226805292699837E-38</v>
      </c>
      <c r="HJ35" s="86">
        <f t="shared" si="47"/>
        <v>6.1501531225498964E-34</v>
      </c>
      <c r="HK35" s="86">
        <f t="shared" si="47"/>
        <v>2.1504456738071846E-33</v>
      </c>
      <c r="HL35" s="86">
        <f t="shared" si="47"/>
        <v>1.0358582887414594E-41</v>
      </c>
      <c r="HM35" s="86">
        <f t="shared" si="47"/>
        <v>1.6566517968887664E-31</v>
      </c>
      <c r="HN35" s="86">
        <f t="shared" si="47"/>
        <v>1.6164135656242744E-31</v>
      </c>
      <c r="HO35" s="86">
        <f t="shared" si="47"/>
        <v>7.4273041620660006E-30</v>
      </c>
      <c r="HP35" s="86">
        <f t="shared" si="47"/>
        <v>3.9871739017449093E-32</v>
      </c>
      <c r="HQ35" s="86">
        <f t="shared" si="47"/>
        <v>3.2640826934116536E-44</v>
      </c>
      <c r="HS35" s="86">
        <f t="shared" si="55"/>
        <v>4.2322459476352925E-157</v>
      </c>
      <c r="HT35" s="86">
        <f t="shared" si="48"/>
        <v>2.870907339553907E-130</v>
      </c>
      <c r="HU35" s="86">
        <f t="shared" si="48"/>
        <v>3.0992080064324126E-142</v>
      </c>
      <c r="HV35" s="86">
        <f t="shared" si="48"/>
        <v>1.1387055184546909E-148</v>
      </c>
      <c r="HW35" s="86">
        <f t="shared" si="48"/>
        <v>2.362552899803397E-152</v>
      </c>
      <c r="HX35" s="86">
        <f t="shared" si="48"/>
        <v>6.4307170800163449E-149</v>
      </c>
      <c r="HY35" s="86">
        <f t="shared" si="48"/>
        <v>3.7242439729351714E-188</v>
      </c>
      <c r="HZ35" s="86">
        <f t="shared" si="48"/>
        <v>1.6012746272391544E-167</v>
      </c>
      <c r="IA35" s="86">
        <f t="shared" si="48"/>
        <v>1.1172752298607328E-165</v>
      </c>
      <c r="IB35" s="86">
        <f t="shared" si="48"/>
        <v>7.4773292154617914E-212</v>
      </c>
      <c r="IC35" s="86">
        <f t="shared" si="48"/>
        <v>6.3518577422753934E-158</v>
      </c>
      <c r="ID35" s="86">
        <f t="shared" si="48"/>
        <v>9.8756567537506884E-158</v>
      </c>
      <c r="IE35" s="86">
        <f t="shared" si="48"/>
        <v>4.560003039161102E-149</v>
      </c>
      <c r="IF35" s="86">
        <f t="shared" si="48"/>
        <v>4.2836062647051363E-90</v>
      </c>
      <c r="IG35" s="86">
        <f t="shared" si="48"/>
        <v>3.3335321911993082E-64</v>
      </c>
      <c r="II35" s="86">
        <f t="shared" si="56"/>
        <v>0</v>
      </c>
      <c r="IJ35" s="86">
        <f t="shared" si="49"/>
        <v>1.9857502992245443E-273</v>
      </c>
      <c r="IK35" s="86">
        <f t="shared" si="49"/>
        <v>4.0759510101640391E-305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6.9556670814431118E-127</v>
      </c>
      <c r="IY35" s="86">
        <f t="shared" si="57"/>
        <v>6.7767660017999698E-12</v>
      </c>
      <c r="IZ35" s="86">
        <f t="shared" si="50"/>
        <v>1.5097219073412614E-10</v>
      </c>
      <c r="JA35" s="86">
        <f t="shared" si="50"/>
        <v>9.8135190458252827E-12</v>
      </c>
      <c r="JB35" s="86">
        <f t="shared" si="50"/>
        <v>2.9566075445455188E-11</v>
      </c>
      <c r="JC35" s="86">
        <f t="shared" si="50"/>
        <v>1.430719230270918E-12</v>
      </c>
      <c r="JD35" s="86">
        <f t="shared" si="50"/>
        <v>4.6532993988884345E-13</v>
      </c>
      <c r="JE35" s="86">
        <f t="shared" si="50"/>
        <v>8.6301229777734276E-15</v>
      </c>
      <c r="JF35" s="86">
        <f t="shared" si="50"/>
        <v>1.1616008131314562E-14</v>
      </c>
      <c r="JG35" s="86">
        <f t="shared" si="50"/>
        <v>1.8846189234536546E-14</v>
      </c>
      <c r="JH35" s="86">
        <f t="shared" si="50"/>
        <v>1.3696279313113359E-16</v>
      </c>
      <c r="JI35" s="86">
        <f t="shared" si="50"/>
        <v>7.801701670162965E-14</v>
      </c>
      <c r="JJ35" s="86">
        <f t="shared" si="50"/>
        <v>9.847581578017792E-13</v>
      </c>
      <c r="JK35" s="86">
        <f t="shared" si="50"/>
        <v>5.8571440523754524E-12</v>
      </c>
      <c r="JL35" s="86">
        <f t="shared" si="50"/>
        <v>7.9998967642032538E-13</v>
      </c>
      <c r="JM35" s="86">
        <f t="shared" si="50"/>
        <v>1.6605144280135282E-17</v>
      </c>
    </row>
    <row r="36" spans="2:273" x14ac:dyDescent="0.25">
      <c r="B36" s="2">
        <v>9</v>
      </c>
      <c r="C36" s="37">
        <v>72.259</v>
      </c>
      <c r="D36" s="37">
        <v>71.203000000000003</v>
      </c>
      <c r="E36" s="37">
        <v>65.5</v>
      </c>
      <c r="F36" s="37">
        <v>64.364999999999995</v>
      </c>
      <c r="G36" s="37">
        <v>66.635000000000005</v>
      </c>
      <c r="H36" s="37">
        <v>65.613</v>
      </c>
      <c r="I36" s="37">
        <v>67.483999999999995</v>
      </c>
      <c r="J36" s="37">
        <v>67.096999999999994</v>
      </c>
      <c r="K36" s="37">
        <v>66.903000000000006</v>
      </c>
      <c r="L36" s="37">
        <v>68.644999999999996</v>
      </c>
      <c r="M36" s="37">
        <v>70.355000000000004</v>
      </c>
      <c r="N36" s="37">
        <v>71.225999999999999</v>
      </c>
      <c r="O36" s="37">
        <v>70.081000000000003</v>
      </c>
      <c r="P36" s="37">
        <v>65.266000000000005</v>
      </c>
      <c r="Q36" s="37">
        <v>71.311999999999998</v>
      </c>
      <c r="R36" s="108"/>
      <c r="S36" s="4">
        <f t="shared" si="7"/>
        <v>71.582305924614303</v>
      </c>
      <c r="T36" s="4">
        <f t="shared" si="7"/>
        <v>71.294512822309486</v>
      </c>
      <c r="U36" s="4">
        <f t="shared" si="7"/>
        <v>65.154368923657231</v>
      </c>
      <c r="V36" s="4">
        <f t="shared" si="7"/>
        <v>64.448006814896843</v>
      </c>
      <c r="W36" s="4">
        <f t="shared" si="7"/>
        <v>66.360859103093603</v>
      </c>
      <c r="X36" s="4">
        <f t="shared" si="7"/>
        <v>65.959812921641486</v>
      </c>
      <c r="Y36" s="4">
        <f t="shared" si="7"/>
        <v>65.214494327668078</v>
      </c>
      <c r="Z36" s="4">
        <f t="shared" si="7"/>
        <v>65.568298617481716</v>
      </c>
      <c r="AA36" s="4">
        <f t="shared" si="7"/>
        <v>66.131268060659352</v>
      </c>
      <c r="AB36" s="4" t="e">
        <f t="shared" si="7"/>
        <v>#N/A</v>
      </c>
      <c r="AC36" s="4">
        <f t="shared" si="7"/>
        <v>69.406918151798223</v>
      </c>
      <c r="AD36" s="4">
        <f t="shared" si="7"/>
        <v>71.52240693051769</v>
      </c>
      <c r="AE36" s="4">
        <f t="shared" si="7"/>
        <v>70.208752093929277</v>
      </c>
      <c r="AF36" s="4">
        <f t="shared" si="7"/>
        <v>64.948535501105383</v>
      </c>
      <c r="AG36" s="4" t="e">
        <f t="shared" si="7"/>
        <v>#N/A</v>
      </c>
      <c r="AI36" s="4">
        <f t="shared" si="8"/>
        <v>0.67669407538569715</v>
      </c>
      <c r="AJ36" s="4">
        <f t="shared" si="8"/>
        <v>-9.1512822309482544E-2</v>
      </c>
      <c r="AK36" s="4">
        <f t="shared" si="8"/>
        <v>0.34563107634276946</v>
      </c>
      <c r="AL36" s="4">
        <f t="shared" si="8"/>
        <v>-8.3006814896847914E-2</v>
      </c>
      <c r="AM36" s="4">
        <f t="shared" si="8"/>
        <v>0.27414089690640253</v>
      </c>
      <c r="AN36" s="4">
        <f t="shared" si="8"/>
        <v>-0.34681292164148658</v>
      </c>
      <c r="AO36" s="4">
        <f t="shared" si="8"/>
        <v>2.2695056723319169</v>
      </c>
      <c r="AP36" s="4">
        <f t="shared" si="8"/>
        <v>1.5287013825182783</v>
      </c>
      <c r="AQ36" s="4">
        <f t="shared" si="8"/>
        <v>0.77173193934065409</v>
      </c>
      <c r="AR36" s="4">
        <f t="shared" si="8"/>
        <v>0</v>
      </c>
      <c r="AS36" s="4">
        <f t="shared" si="8"/>
        <v>0.94808184820178099</v>
      </c>
      <c r="AT36" s="4">
        <f t="shared" si="8"/>
        <v>-0.29640693051769063</v>
      </c>
      <c r="AU36" s="4">
        <f t="shared" si="8"/>
        <v>-0.12775209392927422</v>
      </c>
      <c r="AV36" s="4">
        <f t="shared" si="8"/>
        <v>0.31746449889462269</v>
      </c>
      <c r="AW36" s="4">
        <f t="shared" si="8"/>
        <v>0</v>
      </c>
      <c r="AY36" s="2">
        <f t="shared" si="51"/>
        <v>71.582305897376415</v>
      </c>
      <c r="AZ36" s="2">
        <f t="shared" si="9"/>
        <v>71.294512291128314</v>
      </c>
      <c r="BA36" s="2">
        <f t="shared" si="9"/>
        <v>65.154368882291166</v>
      </c>
      <c r="BB36" s="2">
        <f t="shared" si="9"/>
        <v>64.448006698467196</v>
      </c>
      <c r="BC36" s="2">
        <f t="shared" si="9"/>
        <v>66.360859096245093</v>
      </c>
      <c r="BD36" s="2">
        <f t="shared" si="9"/>
        <v>65.959812919233443</v>
      </c>
      <c r="BE36" s="2">
        <f t="shared" si="9"/>
        <v>65.214494327610339</v>
      </c>
      <c r="BF36" s="2">
        <f t="shared" si="9"/>
        <v>65.568298617408743</v>
      </c>
      <c r="BG36" s="2">
        <f t="shared" si="9"/>
        <v>66.131268060546674</v>
      </c>
      <c r="BH36" s="2" t="e">
        <f t="shared" si="9"/>
        <v>#N/A</v>
      </c>
      <c r="BI36" s="2">
        <f t="shared" si="9"/>
        <v>69.406918151381362</v>
      </c>
      <c r="BJ36" s="2">
        <f t="shared" si="9"/>
        <v>71.522406926043899</v>
      </c>
      <c r="BK36" s="2">
        <f t="shared" si="9"/>
        <v>70.208752070243506</v>
      </c>
      <c r="BL36" s="2">
        <f t="shared" si="9"/>
        <v>64.948535497841732</v>
      </c>
      <c r="BM36" s="2" t="e">
        <f t="shared" si="9"/>
        <v>#N/A</v>
      </c>
      <c r="BO36" s="2">
        <f t="shared" si="10"/>
        <v>72.259</v>
      </c>
      <c r="BP36" s="2">
        <f t="shared" si="11"/>
        <v>71.203000000000003</v>
      </c>
      <c r="BQ36" s="2">
        <f t="shared" si="12"/>
        <v>65.5</v>
      </c>
      <c r="BR36" s="2">
        <f t="shared" si="13"/>
        <v>64.364999999999995</v>
      </c>
      <c r="BS36" s="2">
        <f t="shared" si="14"/>
        <v>66.635000000000005</v>
      </c>
      <c r="BT36" s="2">
        <f t="shared" si="15"/>
        <v>65.613</v>
      </c>
      <c r="BU36" s="2">
        <f t="shared" si="16"/>
        <v>67.483999999999995</v>
      </c>
      <c r="BV36" s="2">
        <f t="shared" si="17"/>
        <v>67.096999999999994</v>
      </c>
      <c r="BW36" s="2">
        <f t="shared" si="18"/>
        <v>66.903000000000006</v>
      </c>
      <c r="BX36" s="2" t="str">
        <f t="shared" si="19"/>
        <v/>
      </c>
      <c r="BY36" s="2">
        <f t="shared" si="20"/>
        <v>70.355000000000004</v>
      </c>
      <c r="BZ36" s="2">
        <f t="shared" si="21"/>
        <v>71.225999999999999</v>
      </c>
      <c r="CA36" s="2">
        <f t="shared" si="22"/>
        <v>70.081000000000003</v>
      </c>
      <c r="CB36" s="2">
        <f t="shared" si="23"/>
        <v>65.266000000000005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71.846202255109219</v>
      </c>
      <c r="DL36" s="2">
        <f t="shared" si="41"/>
        <v>71.648659400912948</v>
      </c>
      <c r="DM36" s="2">
        <f t="shared" si="41"/>
        <v>65.26996194503171</v>
      </c>
      <c r="DN36" s="2">
        <f t="shared" si="41"/>
        <v>64.490926004228328</v>
      </c>
      <c r="DO36" s="2">
        <f t="shared" si="41"/>
        <v>66.58847281787979</v>
      </c>
      <c r="DP36" s="2">
        <f t="shared" si="41"/>
        <v>66.242499149177547</v>
      </c>
      <c r="DQ36" s="2">
        <f t="shared" si="41"/>
        <v>65.493569973009429</v>
      </c>
      <c r="DR36" s="2">
        <f t="shared" si="41"/>
        <v>65.621357916621079</v>
      </c>
      <c r="DS36" s="2">
        <f t="shared" si="41"/>
        <v>66.106482321187599</v>
      </c>
      <c r="DT36" s="2">
        <f t="shared" si="41"/>
        <v>65.064166666666665</v>
      </c>
      <c r="DU36" s="2">
        <f t="shared" si="41"/>
        <v>69.363629268292684</v>
      </c>
      <c r="DV36" s="2">
        <f t="shared" si="41"/>
        <v>71.576822410147997</v>
      </c>
      <c r="DW36" s="2">
        <f t="shared" si="41"/>
        <v>70.25184002818888</v>
      </c>
      <c r="DX36" s="2">
        <f t="shared" si="41"/>
        <v>64.915014799154335</v>
      </c>
      <c r="DY36" s="2">
        <f t="shared" si="41"/>
        <v>69.249589915966411</v>
      </c>
      <c r="EA36" s="2">
        <f t="shared" si="42"/>
        <v>64.778649354587202</v>
      </c>
      <c r="EB36" s="2">
        <f t="shared" si="42"/>
        <v>63.653441968340061</v>
      </c>
      <c r="EC36" s="2">
        <f t="shared" si="42"/>
        <v>62.282562785486512</v>
      </c>
      <c r="ED36" s="2">
        <f t="shared" si="42"/>
        <v>63.467738264418287</v>
      </c>
      <c r="EE36" s="2">
        <f t="shared" si="42"/>
        <v>60.45205636899896</v>
      </c>
      <c r="EF36" s="2">
        <f t="shared" si="42"/>
        <v>58.072551352100689</v>
      </c>
      <c r="EG36" s="2">
        <f t="shared" si="42"/>
        <v>57.128462006987554</v>
      </c>
      <c r="EH36" s="2">
        <f t="shared" si="42"/>
        <v>64.064409647571964</v>
      </c>
      <c r="EI36" s="2">
        <f t="shared" si="42"/>
        <v>66.817390277580628</v>
      </c>
      <c r="EJ36" s="2">
        <f t="shared" si="42"/>
        <v>69.652628518003283</v>
      </c>
      <c r="EK36" s="2">
        <f t="shared" si="42"/>
        <v>70.688137651821833</v>
      </c>
      <c r="EL36" s="2">
        <f t="shared" si="42"/>
        <v>70.008245195858876</v>
      </c>
      <c r="EM36" s="2">
        <f t="shared" si="42"/>
        <v>69.106991138229091</v>
      </c>
      <c r="EN36" s="2">
        <f t="shared" si="42"/>
        <v>65.850497024561733</v>
      </c>
      <c r="EO36" s="2">
        <f t="shared" si="42"/>
        <v>74.568014424723344</v>
      </c>
      <c r="EQ36" s="2">
        <f t="shared" si="43"/>
        <v>64.017708247116445</v>
      </c>
      <c r="ER36" s="2">
        <f t="shared" si="43"/>
        <v>58.986231747467535</v>
      </c>
      <c r="ES36" s="2">
        <f t="shared" si="43"/>
        <v>63.054568571749648</v>
      </c>
      <c r="ET36" s="2">
        <f t="shared" si="43"/>
        <v>62.439285763511513</v>
      </c>
      <c r="EU36" s="2">
        <f t="shared" si="43"/>
        <v>59.6419814705703</v>
      </c>
      <c r="EV36" s="2">
        <f t="shared" si="43"/>
        <v>58.283166574629213</v>
      </c>
      <c r="EW36" s="2">
        <f t="shared" si="43"/>
        <v>57.308439154793724</v>
      </c>
      <c r="EX36" s="2">
        <f t="shared" si="43"/>
        <v>62.748681306224817</v>
      </c>
      <c r="EY36" s="2">
        <f t="shared" si="43"/>
        <v>64.659166371992654</v>
      </c>
      <c r="EZ36" s="2">
        <f t="shared" si="43"/>
        <v>65.989771899726321</v>
      </c>
      <c r="FA36" s="2">
        <f t="shared" si="43"/>
        <v>67.83256520216527</v>
      </c>
      <c r="FB36" s="2">
        <f t="shared" si="43"/>
        <v>68.506950125142694</v>
      </c>
      <c r="FC36" s="2">
        <f t="shared" si="43"/>
        <v>68.05810108649446</v>
      </c>
      <c r="FD36" s="2">
        <f t="shared" si="43"/>
        <v>65.787748747375957</v>
      </c>
      <c r="FE36" s="2">
        <f t="shared" si="43"/>
        <v>72.611858256313596</v>
      </c>
      <c r="FG36" s="2">
        <f t="shared" si="44"/>
        <v>3.7339063381387885E-2</v>
      </c>
      <c r="FH36" s="2">
        <f t="shared" si="44"/>
        <v>4.4294261635023174E-2</v>
      </c>
      <c r="FI36" s="2">
        <f t="shared" si="44"/>
        <v>3.8693801068110809E-2</v>
      </c>
      <c r="FJ36" s="2">
        <f t="shared" si="44"/>
        <v>4.1945567377960756E-2</v>
      </c>
      <c r="FK36" s="2">
        <f t="shared" si="44"/>
        <v>3.7092139871046231E-2</v>
      </c>
      <c r="FL36" s="2">
        <f t="shared" si="44"/>
        <v>3.4600767624394464E-2</v>
      </c>
      <c r="FM36" s="2">
        <f t="shared" si="44"/>
        <v>3.3361902563063664E-2</v>
      </c>
      <c r="FN36" s="2">
        <f t="shared" si="44"/>
        <v>3.4077612252855508E-2</v>
      </c>
      <c r="FO36" s="2">
        <f t="shared" si="44"/>
        <v>3.4869546845805816E-2</v>
      </c>
      <c r="FP36" s="2">
        <f t="shared" si="44"/>
        <v>3.0316151869014398E-2</v>
      </c>
      <c r="FQ36" s="2">
        <f t="shared" si="44"/>
        <v>3.268495796793161E-2</v>
      </c>
      <c r="FR36" s="2">
        <f t="shared" si="44"/>
        <v>3.4690257894582764E-2</v>
      </c>
      <c r="FS36" s="2">
        <f t="shared" si="44"/>
        <v>3.7635707640302919E-2</v>
      </c>
      <c r="FT36" s="2">
        <f t="shared" si="44"/>
        <v>3.5832579188670367E-2</v>
      </c>
      <c r="FU36" s="2">
        <f t="shared" si="44"/>
        <v>2.8792317676864007E-2</v>
      </c>
      <c r="FW36" s="2">
        <f t="shared" si="53"/>
        <v>7.2545548040941025E-7</v>
      </c>
      <c r="FX36" s="2">
        <f t="shared" si="45"/>
        <v>1.0406639348547825E-6</v>
      </c>
      <c r="FY36" s="2">
        <f t="shared" si="45"/>
        <v>9.9228524189613878E-7</v>
      </c>
      <c r="FZ36" s="2">
        <f t="shared" si="45"/>
        <v>1.084620460993201E-6</v>
      </c>
      <c r="GA36" s="2">
        <f t="shared" si="45"/>
        <v>1.1164471649073332E-6</v>
      </c>
      <c r="GB36" s="2">
        <f t="shared" si="45"/>
        <v>1.1171366170198034E-6</v>
      </c>
      <c r="GC36" s="2">
        <f t="shared" si="45"/>
        <v>1.5084850881886537E-6</v>
      </c>
      <c r="GD36" s="2">
        <f t="shared" si="45"/>
        <v>1.6871278419868489E-6</v>
      </c>
      <c r="GE36" s="2">
        <f t="shared" si="45"/>
        <v>1.5285390099037035E-6</v>
      </c>
      <c r="GF36" s="2">
        <f t="shared" si="45"/>
        <v>1.2055494099140768E-6</v>
      </c>
      <c r="GG36" s="2">
        <f t="shared" si="45"/>
        <v>9.1671817138357802E-7</v>
      </c>
      <c r="GH36" s="2">
        <f t="shared" si="45"/>
        <v>7.5668858178475493E-7</v>
      </c>
      <c r="GI36" s="2">
        <f t="shared" si="45"/>
        <v>7.2441388555029314E-7</v>
      </c>
      <c r="GJ36" s="2">
        <f t="shared" si="45"/>
        <v>6.7307196429748687E-7</v>
      </c>
      <c r="GK36" s="2">
        <f t="shared" si="45"/>
        <v>5.3719022551576369E-7</v>
      </c>
      <c r="GM36" s="86">
        <f t="shared" si="54"/>
        <v>1.5616218026603655E-11</v>
      </c>
      <c r="GN36" s="86">
        <f t="shared" si="46"/>
        <v>3.1599131367356091E-10</v>
      </c>
      <c r="GO36" s="86">
        <f t="shared" si="46"/>
        <v>2.2452816676924008E-11</v>
      </c>
      <c r="GP36" s="86">
        <f t="shared" si="46"/>
        <v>6.5738309102928666E-11</v>
      </c>
      <c r="GQ36" s="86">
        <f t="shared" si="46"/>
        <v>3.5245006139365164E-12</v>
      </c>
      <c r="GR36" s="86">
        <f t="shared" si="46"/>
        <v>1.1810575287520905E-12</v>
      </c>
      <c r="GS36" s="86">
        <f t="shared" si="46"/>
        <v>2.5775006857204452E-14</v>
      </c>
      <c r="GT36" s="86">
        <f t="shared" si="46"/>
        <v>3.4481269335456493E-14</v>
      </c>
      <c r="GU36" s="86">
        <f t="shared" si="46"/>
        <v>5.5174175258239378E-14</v>
      </c>
      <c r="GV36" s="86">
        <f t="shared" si="46"/>
        <v>4.7379271121390139E-16</v>
      </c>
      <c r="GW36" s="86">
        <f t="shared" si="46"/>
        <v>2.1046184314493967E-13</v>
      </c>
      <c r="GX36" s="86">
        <f t="shared" si="46"/>
        <v>2.4211075075980083E-12</v>
      </c>
      <c r="GY36" s="86">
        <f t="shared" si="46"/>
        <v>1.3611827815498331E-11</v>
      </c>
      <c r="GZ36" s="86">
        <f t="shared" si="46"/>
        <v>2.002466668462936E-12</v>
      </c>
      <c r="HA36" s="86">
        <f t="shared" si="46"/>
        <v>6.1702828448609447E-17</v>
      </c>
      <c r="HC36" s="86">
        <f t="shared" si="58"/>
        <v>1.1506132602181256E-30</v>
      </c>
      <c r="HD36" s="86">
        <f t="shared" si="47"/>
        <v>3.8480389126779858E-26</v>
      </c>
      <c r="HE36" s="86">
        <f t="shared" si="47"/>
        <v>8.0447728245674893E-29</v>
      </c>
      <c r="HF36" s="86">
        <f t="shared" si="47"/>
        <v>1.3331193194417175E-29</v>
      </c>
      <c r="HG36" s="86">
        <f t="shared" si="47"/>
        <v>2.1220858456936083E-30</v>
      </c>
      <c r="HH36" s="86">
        <f t="shared" si="47"/>
        <v>9.0294360658867181E-30</v>
      </c>
      <c r="HI36" s="86">
        <f t="shared" si="47"/>
        <v>7.4336903876957379E-37</v>
      </c>
      <c r="HJ36" s="86">
        <f t="shared" si="47"/>
        <v>4.1173593174786528E-33</v>
      </c>
      <c r="HK36" s="86">
        <f t="shared" si="47"/>
        <v>1.3966580398762976E-32</v>
      </c>
      <c r="HL36" s="86">
        <f t="shared" si="47"/>
        <v>1.0828151659148421E-40</v>
      </c>
      <c r="HM36" s="86">
        <f t="shared" si="47"/>
        <v>9.1220400274985929E-31</v>
      </c>
      <c r="HN36" s="86">
        <f t="shared" si="47"/>
        <v>8.7089069603429992E-31</v>
      </c>
      <c r="HO36" s="86">
        <f t="shared" si="47"/>
        <v>3.6240181228423304E-29</v>
      </c>
      <c r="HP36" s="86">
        <f t="shared" si="47"/>
        <v>2.2241647502672233E-31</v>
      </c>
      <c r="HQ36" s="86">
        <f t="shared" si="47"/>
        <v>3.734529584958973E-43</v>
      </c>
      <c r="HS36" s="86">
        <f t="shared" si="55"/>
        <v>1.3721678061709541E-154</v>
      </c>
      <c r="HT36" s="86">
        <f t="shared" si="48"/>
        <v>3.780287247965586E-128</v>
      </c>
      <c r="HU36" s="86">
        <f t="shared" si="48"/>
        <v>6.6814771988612262E-140</v>
      </c>
      <c r="HV36" s="86">
        <f t="shared" si="48"/>
        <v>3.1839368380200657E-146</v>
      </c>
      <c r="HW36" s="86">
        <f t="shared" si="48"/>
        <v>7.7501151262017978E-150</v>
      </c>
      <c r="HX36" s="86">
        <f t="shared" si="48"/>
        <v>1.8157495725463866E-146</v>
      </c>
      <c r="HY36" s="86">
        <f t="shared" si="48"/>
        <v>5.5032408968891523E-185</v>
      </c>
      <c r="HZ36" s="86">
        <f t="shared" si="48"/>
        <v>1.0924198114370433E-164</v>
      </c>
      <c r="IA36" s="86">
        <f t="shared" si="48"/>
        <v>6.994275370593632E-163</v>
      </c>
      <c r="IB36" s="86">
        <f t="shared" si="48"/>
        <v>2.5878112258131454E-208</v>
      </c>
      <c r="IC36" s="86">
        <f t="shared" si="48"/>
        <v>2.3337618924070341E-155</v>
      </c>
      <c r="ID36" s="86">
        <f t="shared" si="48"/>
        <v>3.3490928344310476E-155</v>
      </c>
      <c r="IE36" s="86">
        <f t="shared" si="48"/>
        <v>1.0955349039730507E-146</v>
      </c>
      <c r="IF36" s="86">
        <f t="shared" si="48"/>
        <v>1.0892543536696257E-88</v>
      </c>
      <c r="IG36" s="86">
        <f t="shared" si="48"/>
        <v>3.2481150543827756E-63</v>
      </c>
      <c r="II36" s="86">
        <f t="shared" si="56"/>
        <v>0</v>
      </c>
      <c r="IJ36" s="86">
        <f t="shared" si="49"/>
        <v>7.7502564374558435E-270</v>
      </c>
      <c r="IK36" s="86">
        <f t="shared" si="49"/>
        <v>4.0470859149377175E-301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2.6353195590069285E-125</v>
      </c>
      <c r="IY36" s="86">
        <f t="shared" si="57"/>
        <v>1.5616218026603655E-11</v>
      </c>
      <c r="IZ36" s="86">
        <f t="shared" si="50"/>
        <v>3.1599131367356096E-10</v>
      </c>
      <c r="JA36" s="86">
        <f t="shared" si="50"/>
        <v>2.2452816676924008E-11</v>
      </c>
      <c r="JB36" s="86">
        <f t="shared" si="50"/>
        <v>6.5738309102928666E-11</v>
      </c>
      <c r="JC36" s="86">
        <f t="shared" si="50"/>
        <v>3.5245006139365164E-12</v>
      </c>
      <c r="JD36" s="86">
        <f t="shared" si="50"/>
        <v>1.1810575287520905E-12</v>
      </c>
      <c r="JE36" s="86">
        <f t="shared" si="50"/>
        <v>2.5775006857204452E-14</v>
      </c>
      <c r="JF36" s="86">
        <f t="shared" si="50"/>
        <v>3.4481269335456493E-14</v>
      </c>
      <c r="JG36" s="86">
        <f t="shared" si="50"/>
        <v>5.5174175258239378E-14</v>
      </c>
      <c r="JH36" s="86">
        <f t="shared" si="50"/>
        <v>4.7379271121390139E-16</v>
      </c>
      <c r="JI36" s="86">
        <f t="shared" si="50"/>
        <v>2.1046184314493967E-13</v>
      </c>
      <c r="JJ36" s="86">
        <f t="shared" si="50"/>
        <v>2.4211075075980083E-12</v>
      </c>
      <c r="JK36" s="86">
        <f t="shared" si="50"/>
        <v>1.3611827815498331E-11</v>
      </c>
      <c r="JL36" s="86">
        <f t="shared" si="50"/>
        <v>2.002466668462936E-12</v>
      </c>
      <c r="JM36" s="86">
        <f t="shared" si="50"/>
        <v>6.1702828448609447E-17</v>
      </c>
    </row>
    <row r="37" spans="2:273" x14ac:dyDescent="0.25">
      <c r="B37" s="2">
        <v>10</v>
      </c>
      <c r="C37" s="37">
        <v>72.741</v>
      </c>
      <c r="D37" s="37">
        <v>70.358999999999995</v>
      </c>
      <c r="E37" s="37">
        <v>65.078000000000003</v>
      </c>
      <c r="F37" s="37">
        <v>64.286000000000001</v>
      </c>
      <c r="G37" s="37">
        <v>66.016000000000005</v>
      </c>
      <c r="H37" s="37">
        <v>66.757999999999996</v>
      </c>
      <c r="I37" s="37">
        <v>66.742000000000004</v>
      </c>
      <c r="J37" s="37">
        <v>66.129000000000005</v>
      </c>
      <c r="K37" s="37">
        <v>66.581000000000003</v>
      </c>
      <c r="L37" s="37">
        <v>67.677000000000007</v>
      </c>
      <c r="M37" s="37">
        <v>69.983999999999995</v>
      </c>
      <c r="N37" s="37">
        <v>72.096999999999994</v>
      </c>
      <c r="O37" s="37">
        <v>70.161000000000001</v>
      </c>
      <c r="P37" s="37">
        <v>66.531000000000006</v>
      </c>
      <c r="Q37" s="37">
        <v>71.766000000000005</v>
      </c>
      <c r="S37" s="4">
        <f t="shared" si="7"/>
        <v>71.762877860805133</v>
      </c>
      <c r="T37" s="4">
        <f t="shared" si="7"/>
        <v>71.296681379926198</v>
      </c>
      <c r="U37" s="4">
        <f t="shared" si="7"/>
        <v>65.314410895904501</v>
      </c>
      <c r="V37" s="4">
        <f t="shared" si="7"/>
        <v>64.604073415918677</v>
      </c>
      <c r="W37" s="4">
        <f t="shared" si="7"/>
        <v>66.387819456015521</v>
      </c>
      <c r="X37" s="4">
        <f t="shared" si="7"/>
        <v>66.019410025774476</v>
      </c>
      <c r="Y37" s="4">
        <f t="shared" si="7"/>
        <v>65.287946085378664</v>
      </c>
      <c r="Z37" s="4">
        <f t="shared" si="7"/>
        <v>65.702060288690959</v>
      </c>
      <c r="AA37" s="4">
        <f t="shared" si="7"/>
        <v>66.309364759215001</v>
      </c>
      <c r="AB37" s="4">
        <f t="shared" si="7"/>
        <v>65.451898205239232</v>
      </c>
      <c r="AC37" s="4">
        <f t="shared" si="7"/>
        <v>69.606620386682479</v>
      </c>
      <c r="AD37" s="4">
        <f t="shared" si="7"/>
        <v>71.664742705080343</v>
      </c>
      <c r="AE37" s="4">
        <f t="shared" si="7"/>
        <v>70.368194414096649</v>
      </c>
      <c r="AF37" s="4">
        <f t="shared" si="7"/>
        <v>65.087433213514444</v>
      </c>
      <c r="AG37" s="4" t="e">
        <f t="shared" si="7"/>
        <v>#N/A</v>
      </c>
      <c r="AI37" s="4">
        <f t="shared" si="8"/>
        <v>0.97812213919486624</v>
      </c>
      <c r="AJ37" s="4">
        <f t="shared" si="8"/>
        <v>-0.93768137992620382</v>
      </c>
      <c r="AK37" s="4">
        <f t="shared" si="8"/>
        <v>-0.23641089590449837</v>
      </c>
      <c r="AL37" s="4">
        <f t="shared" si="8"/>
        <v>-0.31807341591867555</v>
      </c>
      <c r="AM37" s="4">
        <f t="shared" si="8"/>
        <v>-0.37181945601551547</v>
      </c>
      <c r="AN37" s="4">
        <f t="shared" si="8"/>
        <v>0.73858997422551909</v>
      </c>
      <c r="AO37" s="4">
        <f t="shared" si="8"/>
        <v>1.4540539146213405</v>
      </c>
      <c r="AP37" s="4">
        <f t="shared" si="8"/>
        <v>0.42693971130904629</v>
      </c>
      <c r="AQ37" s="4">
        <f t="shared" si="8"/>
        <v>0.27163524078500245</v>
      </c>
      <c r="AR37" s="4">
        <f t="shared" si="8"/>
        <v>2.225101794760775</v>
      </c>
      <c r="AS37" s="4">
        <f t="shared" si="8"/>
        <v>0.37737961331751535</v>
      </c>
      <c r="AT37" s="4">
        <f t="shared" si="8"/>
        <v>0.43225729491965126</v>
      </c>
      <c r="AU37" s="4">
        <f t="shared" si="8"/>
        <v>-0.20719441409664796</v>
      </c>
      <c r="AV37" s="4">
        <f t="shared" si="8"/>
        <v>1.4435667864855617</v>
      </c>
      <c r="AW37" s="4">
        <f t="shared" si="8"/>
        <v>0</v>
      </c>
      <c r="AY37" s="2">
        <f t="shared" si="51"/>
        <v>71.762877799981368</v>
      </c>
      <c r="AZ37" s="2">
        <f t="shared" si="9"/>
        <v>71.296680301034499</v>
      </c>
      <c r="BA37" s="2">
        <f t="shared" si="9"/>
        <v>65.314410804196982</v>
      </c>
      <c r="BB37" s="2">
        <f t="shared" si="9"/>
        <v>64.604073165030726</v>
      </c>
      <c r="BC37" s="2">
        <f t="shared" si="9"/>
        <v>66.387819439694937</v>
      </c>
      <c r="BD37" s="2">
        <f t="shared" si="9"/>
        <v>66.019410019863372</v>
      </c>
      <c r="BE37" s="2">
        <f t="shared" si="9"/>
        <v>65.287946085212539</v>
      </c>
      <c r="BF37" s="2">
        <f t="shared" si="9"/>
        <v>65.702060288482286</v>
      </c>
      <c r="BG37" s="2">
        <f t="shared" si="9"/>
        <v>66.309364758897146</v>
      </c>
      <c r="BH37" s="2">
        <f t="shared" si="9"/>
        <v>65.451898205235608</v>
      </c>
      <c r="BI37" s="2">
        <f t="shared" si="9"/>
        <v>69.606620385596088</v>
      </c>
      <c r="BJ37" s="2">
        <f t="shared" si="9"/>
        <v>71.664742694433883</v>
      </c>
      <c r="BK37" s="2">
        <f t="shared" si="9"/>
        <v>70.368194360770502</v>
      </c>
      <c r="BL37" s="2">
        <f t="shared" si="9"/>
        <v>65.087433205612811</v>
      </c>
      <c r="BM37" s="2" t="e">
        <f t="shared" si="9"/>
        <v>#N/A</v>
      </c>
      <c r="BO37" s="2">
        <f t="shared" si="10"/>
        <v>72.741</v>
      </c>
      <c r="BP37" s="2">
        <f t="shared" si="11"/>
        <v>70.358999999999995</v>
      </c>
      <c r="BQ37" s="2">
        <f t="shared" si="12"/>
        <v>65.078000000000003</v>
      </c>
      <c r="BR37" s="2">
        <f t="shared" si="13"/>
        <v>64.286000000000001</v>
      </c>
      <c r="BS37" s="2">
        <f t="shared" si="14"/>
        <v>66.016000000000005</v>
      </c>
      <c r="BT37" s="2">
        <f t="shared" si="15"/>
        <v>66.757999999999996</v>
      </c>
      <c r="BU37" s="2">
        <f t="shared" si="16"/>
        <v>66.742000000000004</v>
      </c>
      <c r="BV37" s="2">
        <f t="shared" si="17"/>
        <v>66.129000000000005</v>
      </c>
      <c r="BW37" s="2">
        <f t="shared" si="18"/>
        <v>66.581000000000003</v>
      </c>
      <c r="BX37" s="2">
        <f t="shared" si="19"/>
        <v>67.677000000000007</v>
      </c>
      <c r="BY37" s="2">
        <f t="shared" si="20"/>
        <v>69.983999999999995</v>
      </c>
      <c r="BZ37" s="2">
        <f t="shared" si="21"/>
        <v>72.096999999999994</v>
      </c>
      <c r="CA37" s="2">
        <f t="shared" si="22"/>
        <v>70.161000000000001</v>
      </c>
      <c r="CB37" s="2">
        <f t="shared" si="23"/>
        <v>66.531000000000006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72.064226074700471</v>
      </c>
      <c r="DL37" s="2">
        <f t="shared" si="41"/>
        <v>71.691954028576831</v>
      </c>
      <c r="DM37" s="2">
        <f t="shared" si="41"/>
        <v>65.453675898520075</v>
      </c>
      <c r="DN37" s="2">
        <f t="shared" si="41"/>
        <v>64.664918604651163</v>
      </c>
      <c r="DO37" s="2">
        <f t="shared" si="41"/>
        <v>66.643554515252191</v>
      </c>
      <c r="DP37" s="2">
        <f t="shared" si="41"/>
        <v>66.335873592091417</v>
      </c>
      <c r="DQ37" s="2">
        <f t="shared" si="41"/>
        <v>65.600963292847496</v>
      </c>
      <c r="DR37" s="2">
        <f t="shared" si="41"/>
        <v>65.77179395995185</v>
      </c>
      <c r="DS37" s="2">
        <f t="shared" si="41"/>
        <v>66.296684547908242</v>
      </c>
      <c r="DT37" s="2">
        <f t="shared" si="41"/>
        <v>65.315021337126595</v>
      </c>
      <c r="DU37" s="2">
        <f t="shared" si="41"/>
        <v>69.574231707317068</v>
      </c>
      <c r="DV37" s="2">
        <f t="shared" si="41"/>
        <v>71.737129115070971</v>
      </c>
      <c r="DW37" s="2">
        <f t="shared" si="41"/>
        <v>70.4296946441156</v>
      </c>
      <c r="DX37" s="2">
        <f t="shared" si="41"/>
        <v>65.062671549380852</v>
      </c>
      <c r="DY37" s="2">
        <f t="shared" si="41"/>
        <v>69.335793277310941</v>
      </c>
      <c r="EA37" s="2">
        <f t="shared" si="42"/>
        <v>64.677259750498138</v>
      </c>
      <c r="EB37" s="2">
        <f t="shared" si="42"/>
        <v>63.518668699545913</v>
      </c>
      <c r="EC37" s="2">
        <f t="shared" si="42"/>
        <v>62.158931507861269</v>
      </c>
      <c r="ED37" s="2">
        <f t="shared" si="42"/>
        <v>63.336645793627767</v>
      </c>
      <c r="EE37" s="2">
        <f t="shared" si="42"/>
        <v>60.333136543765804</v>
      </c>
      <c r="EF37" s="2">
        <f t="shared" si="42"/>
        <v>57.966639825424366</v>
      </c>
      <c r="EG37" s="2">
        <f t="shared" si="42"/>
        <v>57.0164944361049</v>
      </c>
      <c r="EH37" s="2">
        <f t="shared" si="42"/>
        <v>63.899457592924762</v>
      </c>
      <c r="EI37" s="2">
        <f t="shared" si="42"/>
        <v>66.629544385799647</v>
      </c>
      <c r="EJ37" s="2">
        <f t="shared" si="42"/>
        <v>69.444921822462291</v>
      </c>
      <c r="EK37" s="2">
        <f t="shared" si="42"/>
        <v>70.480904858299567</v>
      </c>
      <c r="EL37" s="2">
        <f t="shared" si="42"/>
        <v>69.827745178272025</v>
      </c>
      <c r="EM37" s="2">
        <f t="shared" si="42"/>
        <v>68.933991937241217</v>
      </c>
      <c r="EN37" s="2">
        <f t="shared" si="42"/>
        <v>65.695085177534139</v>
      </c>
      <c r="EO37" s="2">
        <f t="shared" si="42"/>
        <v>74.370953852578836</v>
      </c>
      <c r="EQ37" s="2">
        <f t="shared" si="43"/>
        <v>63.923609350609141</v>
      </c>
      <c r="ER37" s="2">
        <f t="shared" si="43"/>
        <v>58.896226098399602</v>
      </c>
      <c r="ES37" s="2">
        <f t="shared" si="43"/>
        <v>62.923628916248305</v>
      </c>
      <c r="ET37" s="2">
        <f t="shared" si="43"/>
        <v>62.31792676476104</v>
      </c>
      <c r="EU37" s="2">
        <f t="shared" si="43"/>
        <v>59.53074452955159</v>
      </c>
      <c r="EV37" s="2">
        <f t="shared" si="43"/>
        <v>58.175093832242347</v>
      </c>
      <c r="EW37" s="2">
        <f t="shared" si="43"/>
        <v>57.194720641715506</v>
      </c>
      <c r="EX37" s="2">
        <f t="shared" si="43"/>
        <v>62.59667592653166</v>
      </c>
      <c r="EY37" s="2">
        <f t="shared" si="43"/>
        <v>64.492755000769336</v>
      </c>
      <c r="EZ37" s="2">
        <f t="shared" si="43"/>
        <v>65.818273824866253</v>
      </c>
      <c r="FA37" s="2">
        <f t="shared" si="43"/>
        <v>67.652686479198053</v>
      </c>
      <c r="FB37" s="2">
        <f t="shared" si="43"/>
        <v>68.340755416409223</v>
      </c>
      <c r="FC37" s="2">
        <f t="shared" si="43"/>
        <v>67.894796828327074</v>
      </c>
      <c r="FD37" s="2">
        <f t="shared" si="43"/>
        <v>65.632852852575482</v>
      </c>
      <c r="FE37" s="2">
        <f t="shared" si="43"/>
        <v>72.434799512801064</v>
      </c>
      <c r="FG37" s="2">
        <f t="shared" si="44"/>
        <v>4.0794510493913999E-2</v>
      </c>
      <c r="FH37" s="2">
        <f t="shared" si="44"/>
        <v>4.8361024621272411E-2</v>
      </c>
      <c r="FI37" s="2">
        <f t="shared" si="44"/>
        <v>4.2269114023918149E-2</v>
      </c>
      <c r="FJ37" s="2">
        <f t="shared" si="44"/>
        <v>4.5807026682382235E-2</v>
      </c>
      <c r="FK37" s="2">
        <f t="shared" si="44"/>
        <v>4.0525698053079234E-2</v>
      </c>
      <c r="FL37" s="2">
        <f t="shared" si="44"/>
        <v>3.7812759971774516E-2</v>
      </c>
      <c r="FM37" s="2">
        <f t="shared" si="44"/>
        <v>3.6463234668145515E-2</v>
      </c>
      <c r="FN37" s="2">
        <f t="shared" si="44"/>
        <v>3.7242913551002593E-2</v>
      </c>
      <c r="FO37" s="2">
        <f t="shared" si="44"/>
        <v>3.8105505153314005E-2</v>
      </c>
      <c r="FP37" s="2">
        <f t="shared" si="44"/>
        <v>3.3144058194739201E-2</v>
      </c>
      <c r="FQ37" s="2">
        <f t="shared" si="44"/>
        <v>3.5725686880497931E-2</v>
      </c>
      <c r="FR37" s="2">
        <f t="shared" si="44"/>
        <v>3.7910231409111463E-2</v>
      </c>
      <c r="FS37" s="2">
        <f t="shared" si="44"/>
        <v>4.1117434384272851E-2</v>
      </c>
      <c r="FT37" s="2">
        <f t="shared" si="44"/>
        <v>3.9154282984487171E-2</v>
      </c>
      <c r="FU37" s="2">
        <f t="shared" si="44"/>
        <v>3.1482694947143709E-2</v>
      </c>
      <c r="FW37" s="2">
        <f t="shared" si="53"/>
        <v>7.9544606086772156E-7</v>
      </c>
      <c r="FX37" s="2">
        <f t="shared" si="45"/>
        <v>1.1410651995163208E-6</v>
      </c>
      <c r="FY37" s="2">
        <f t="shared" si="45"/>
        <v>1.0880190279334878E-6</v>
      </c>
      <c r="FZ37" s="2">
        <f t="shared" si="45"/>
        <v>1.1892625621227329E-6</v>
      </c>
      <c r="GA37" s="2">
        <f t="shared" si="45"/>
        <v>1.2241598416090707E-6</v>
      </c>
      <c r="GB37" s="2">
        <f t="shared" si="45"/>
        <v>1.2249158106547758E-6</v>
      </c>
      <c r="GC37" s="2">
        <f t="shared" si="45"/>
        <v>1.654020767686553E-6</v>
      </c>
      <c r="GD37" s="2">
        <f t="shared" si="45"/>
        <v>1.8498985917347464E-6</v>
      </c>
      <c r="GE37" s="2">
        <f t="shared" si="45"/>
        <v>1.6760094491514412E-6</v>
      </c>
      <c r="GF37" s="2">
        <f t="shared" si="45"/>
        <v>1.3218584885997215E-6</v>
      </c>
      <c r="GG37" s="2">
        <f t="shared" si="45"/>
        <v>1.0051613980305377E-6</v>
      </c>
      <c r="GH37" s="2">
        <f t="shared" si="45"/>
        <v>8.2969247062666534E-7</v>
      </c>
      <c r="GI37" s="2">
        <f t="shared" si="45"/>
        <v>7.9430397497524226E-7</v>
      </c>
      <c r="GJ37" s="2">
        <f t="shared" si="45"/>
        <v>7.3800868536355895E-7</v>
      </c>
      <c r="GK37" s="2">
        <f t="shared" si="45"/>
        <v>5.8901733893218855E-7</v>
      </c>
      <c r="GM37" s="86">
        <f t="shared" si="54"/>
        <v>3.547921525761204E-11</v>
      </c>
      <c r="GN37" s="86">
        <f t="shared" si="46"/>
        <v>6.530795818024867E-10</v>
      </c>
      <c r="GO37" s="86">
        <f t="shared" si="46"/>
        <v>5.064969458356182E-11</v>
      </c>
      <c r="GP37" s="86">
        <f t="shared" si="46"/>
        <v>1.4416386546049783E-10</v>
      </c>
      <c r="GQ37" s="86">
        <f t="shared" si="46"/>
        <v>8.5481735398996574E-12</v>
      </c>
      <c r="GR37" s="86">
        <f t="shared" si="46"/>
        <v>2.9501738976494007E-12</v>
      </c>
      <c r="GS37" s="86">
        <f t="shared" si="46"/>
        <v>7.550902647315661E-14</v>
      </c>
      <c r="GT37" s="86">
        <f t="shared" si="46"/>
        <v>1.0040217798279409E-13</v>
      </c>
      <c r="GU37" s="86">
        <f t="shared" si="46"/>
        <v>1.5847716171448333E-13</v>
      </c>
      <c r="GV37" s="86">
        <f t="shared" si="46"/>
        <v>1.6033407915850629E-15</v>
      </c>
      <c r="GW37" s="86">
        <f t="shared" si="46"/>
        <v>5.5815780410561945E-13</v>
      </c>
      <c r="GX37" s="86">
        <f t="shared" si="46"/>
        <v>5.8621175810481539E-12</v>
      </c>
      <c r="GY37" s="86">
        <f t="shared" si="46"/>
        <v>3.1181828993142012E-11</v>
      </c>
      <c r="GZ37" s="86">
        <f t="shared" si="46"/>
        <v>4.933840020991874E-12</v>
      </c>
      <c r="HA37" s="86">
        <f t="shared" si="46"/>
        <v>2.2401455287806216E-16</v>
      </c>
      <c r="HC37" s="86">
        <f t="shared" si="58"/>
        <v>5.9952821652665166E-30</v>
      </c>
      <c r="HD37" s="86">
        <f t="shared" si="47"/>
        <v>1.574916913054984E-25</v>
      </c>
      <c r="HE37" s="86">
        <f t="shared" si="47"/>
        <v>3.835709897562656E-28</v>
      </c>
      <c r="HF37" s="86">
        <f t="shared" si="47"/>
        <v>6.7612561625244785E-29</v>
      </c>
      <c r="HG37" s="86">
        <f t="shared" si="47"/>
        <v>1.1298315940593308E-29</v>
      </c>
      <c r="HH37" s="86">
        <f t="shared" si="47"/>
        <v>4.608487529290897E-29</v>
      </c>
      <c r="HI37" s="86">
        <f t="shared" si="47"/>
        <v>6.0276619918850792E-36</v>
      </c>
      <c r="HJ37" s="86">
        <f t="shared" si="47"/>
        <v>2.6901952432071711E-32</v>
      </c>
      <c r="HK37" s="86">
        <f t="shared" si="47"/>
        <v>8.8561760459976954E-32</v>
      </c>
      <c r="HL37" s="86">
        <f t="shared" si="47"/>
        <v>1.0984671842190753E-39</v>
      </c>
      <c r="HM37" s="86">
        <f t="shared" si="47"/>
        <v>4.917796785142586E-30</v>
      </c>
      <c r="HN37" s="86">
        <f t="shared" si="47"/>
        <v>4.5965289361083899E-30</v>
      </c>
      <c r="HO37" s="86">
        <f t="shared" si="47"/>
        <v>1.7344838680913439E-28</v>
      </c>
      <c r="HP37" s="86">
        <f t="shared" si="47"/>
        <v>1.2148793133958883E-30</v>
      </c>
      <c r="HQ37" s="86">
        <f t="shared" si="47"/>
        <v>4.1446375311095302E-42</v>
      </c>
      <c r="HS37" s="86">
        <f t="shared" si="55"/>
        <v>4.24431243218853E-152</v>
      </c>
      <c r="HT37" s="86">
        <f t="shared" si="48"/>
        <v>4.7800680331265052E-126</v>
      </c>
      <c r="HU37" s="86">
        <f t="shared" si="48"/>
        <v>1.3771263009721722E-137</v>
      </c>
      <c r="HV37" s="86">
        <f t="shared" si="48"/>
        <v>8.4917806639524874E-144</v>
      </c>
      <c r="HW37" s="86">
        <f t="shared" si="48"/>
        <v>2.4213896278070634E-147</v>
      </c>
      <c r="HX37" s="86">
        <f t="shared" si="48"/>
        <v>4.8898685420123989E-144</v>
      </c>
      <c r="HY37" s="86">
        <f t="shared" si="48"/>
        <v>7.6390014651275971E-182</v>
      </c>
      <c r="HZ37" s="86">
        <f t="shared" si="48"/>
        <v>7.0453256012957462E-162</v>
      </c>
      <c r="IA37" s="86">
        <f t="shared" si="48"/>
        <v>4.1427218394518003E-160</v>
      </c>
      <c r="IB37" s="86">
        <f t="shared" si="48"/>
        <v>8.3573498828496756E-205</v>
      </c>
      <c r="IC37" s="86">
        <f t="shared" si="48"/>
        <v>8.1656683894159053E-153</v>
      </c>
      <c r="ID37" s="86">
        <f t="shared" si="48"/>
        <v>1.0829698917531292E-152</v>
      </c>
      <c r="IE37" s="86">
        <f t="shared" si="48"/>
        <v>2.5171903458556597E-144</v>
      </c>
      <c r="IF37" s="86">
        <f t="shared" si="48"/>
        <v>2.6990864472438829E-87</v>
      </c>
      <c r="IG37" s="86">
        <f t="shared" si="48"/>
        <v>3.1082284953720443E-62</v>
      </c>
      <c r="II37" s="86">
        <f t="shared" si="56"/>
        <v>0</v>
      </c>
      <c r="IJ37" s="86">
        <f t="shared" si="49"/>
        <v>2.8629528688726212E-266</v>
      </c>
      <c r="IK37" s="86">
        <f t="shared" si="49"/>
        <v>3.7805194628785947E-297</v>
      </c>
      <c r="IL37" s="86">
        <f t="shared" si="49"/>
        <v>0</v>
      </c>
      <c r="IM37" s="86">
        <f t="shared" si="49"/>
        <v>0</v>
      </c>
      <c r="IN37" s="86">
        <f t="shared" si="49"/>
        <v>1.997514502117644E-307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8.3132317191436501E-308</v>
      </c>
      <c r="IW37" s="86">
        <f t="shared" si="49"/>
        <v>9.7571830527199659E-124</v>
      </c>
      <c r="IY37" s="86">
        <f t="shared" si="57"/>
        <v>3.547921525761204E-11</v>
      </c>
      <c r="IZ37" s="86">
        <f t="shared" si="50"/>
        <v>6.5307958180248691E-10</v>
      </c>
      <c r="JA37" s="86">
        <f t="shared" si="50"/>
        <v>5.064969458356182E-11</v>
      </c>
      <c r="JB37" s="86">
        <f t="shared" si="50"/>
        <v>1.4416386546049783E-10</v>
      </c>
      <c r="JC37" s="86">
        <f t="shared" si="50"/>
        <v>8.5481735398996574E-12</v>
      </c>
      <c r="JD37" s="86">
        <f t="shared" si="50"/>
        <v>2.9501738976494007E-12</v>
      </c>
      <c r="JE37" s="86">
        <f t="shared" si="50"/>
        <v>7.550902647315661E-14</v>
      </c>
      <c r="JF37" s="86">
        <f t="shared" si="50"/>
        <v>1.0040217798279409E-13</v>
      </c>
      <c r="JG37" s="86">
        <f t="shared" si="50"/>
        <v>1.5847716171448333E-13</v>
      </c>
      <c r="JH37" s="86">
        <f t="shared" si="50"/>
        <v>1.6033407915850629E-15</v>
      </c>
      <c r="JI37" s="86">
        <f t="shared" si="50"/>
        <v>5.5815780410561945E-13</v>
      </c>
      <c r="JJ37" s="86">
        <f t="shared" si="50"/>
        <v>5.8621175810481539E-12</v>
      </c>
      <c r="JK37" s="86">
        <f t="shared" si="50"/>
        <v>3.1181828993142012E-11</v>
      </c>
      <c r="JL37" s="86">
        <f t="shared" si="50"/>
        <v>4.933840020991874E-12</v>
      </c>
      <c r="JM37" s="86">
        <f t="shared" si="50"/>
        <v>2.2401455287806216E-16</v>
      </c>
    </row>
    <row r="38" spans="2:273" x14ac:dyDescent="0.25">
      <c r="B38" s="2">
        <v>11</v>
      </c>
      <c r="C38" s="37">
        <v>71.185000000000002</v>
      </c>
      <c r="D38" s="37">
        <v>70.983999999999995</v>
      </c>
      <c r="E38" s="37">
        <v>66.281000000000006</v>
      </c>
      <c r="F38" s="37">
        <v>65.078999999999994</v>
      </c>
      <c r="G38" s="37">
        <v>66.475999999999999</v>
      </c>
      <c r="H38" s="37">
        <v>67.435000000000002</v>
      </c>
      <c r="I38" s="37">
        <v>67.322999999999993</v>
      </c>
      <c r="J38" s="37">
        <v>67.387</v>
      </c>
      <c r="K38" s="37">
        <v>67.694000000000003</v>
      </c>
      <c r="L38" s="37">
        <v>68.613</v>
      </c>
      <c r="M38" s="37">
        <v>70.129000000000005</v>
      </c>
      <c r="N38" s="37">
        <v>71.064999999999998</v>
      </c>
      <c r="O38" s="37">
        <v>70.468000000000004</v>
      </c>
      <c r="P38" s="37">
        <v>65.281000000000006</v>
      </c>
      <c r="Q38" s="37">
        <v>71.733999999999995</v>
      </c>
      <c r="S38" s="4">
        <f t="shared" si="7"/>
        <v>71.938892145166108</v>
      </c>
      <c r="T38" s="4">
        <f t="shared" si="7"/>
        <v>71.294456105762904</v>
      </c>
      <c r="U38" s="4">
        <f t="shared" si="7"/>
        <v>65.471122376325027</v>
      </c>
      <c r="V38" s="4">
        <f t="shared" si="7"/>
        <v>64.757233686783863</v>
      </c>
      <c r="W38" s="4">
        <f t="shared" si="7"/>
        <v>66.411618664974668</v>
      </c>
      <c r="X38" s="4">
        <f t="shared" si="7"/>
        <v>66.07528137975865</v>
      </c>
      <c r="Y38" s="4">
        <f t="shared" si="7"/>
        <v>65.357603685261239</v>
      </c>
      <c r="Z38" s="4">
        <f t="shared" si="7"/>
        <v>65.833209231727054</v>
      </c>
      <c r="AA38" s="4">
        <f t="shared" si="7"/>
        <v>66.485001753601182</v>
      </c>
      <c r="AB38" s="4">
        <f t="shared" si="7"/>
        <v>65.698868361399988</v>
      </c>
      <c r="AC38" s="4">
        <f t="shared" si="7"/>
        <v>69.803914259599068</v>
      </c>
      <c r="AD38" s="4">
        <f t="shared" si="7"/>
        <v>71.804240019893214</v>
      </c>
      <c r="AE38" s="4">
        <f t="shared" si="7"/>
        <v>70.524626589486104</v>
      </c>
      <c r="AF38" s="4">
        <f t="shared" si="7"/>
        <v>65.224414438284299</v>
      </c>
      <c r="AG38" s="4" t="e">
        <f t="shared" si="7"/>
        <v>#N/A</v>
      </c>
      <c r="AI38" s="4">
        <f t="shared" si="8"/>
        <v>-0.75389214516610537</v>
      </c>
      <c r="AJ38" s="4">
        <f t="shared" si="8"/>
        <v>-0.31045610576290983</v>
      </c>
      <c r="AK38" s="4">
        <f t="shared" si="8"/>
        <v>0.80987762367497851</v>
      </c>
      <c r="AL38" s="4">
        <f t="shared" si="8"/>
        <v>0.32176631321613058</v>
      </c>
      <c r="AM38" s="4">
        <f t="shared" si="8"/>
        <v>6.4381335025331055E-2</v>
      </c>
      <c r="AN38" s="4">
        <f t="shared" si="8"/>
        <v>1.3597186202413525</v>
      </c>
      <c r="AO38" s="4">
        <f t="shared" si="8"/>
        <v>1.9653963147387543</v>
      </c>
      <c r="AP38" s="4">
        <f t="shared" si="8"/>
        <v>1.5537907682729468</v>
      </c>
      <c r="AQ38" s="4">
        <f t="shared" si="8"/>
        <v>1.2089982463988207</v>
      </c>
      <c r="AR38" s="4">
        <f t="shared" si="8"/>
        <v>2.9141316386000113</v>
      </c>
      <c r="AS38" s="4">
        <f t="shared" si="8"/>
        <v>0.32508574040093663</v>
      </c>
      <c r="AT38" s="4">
        <f t="shared" si="8"/>
        <v>-0.73924001989321653</v>
      </c>
      <c r="AU38" s="4">
        <f t="shared" si="8"/>
        <v>-5.6626589486100443E-2</v>
      </c>
      <c r="AV38" s="4">
        <f t="shared" si="8"/>
        <v>5.6585561715706945E-2</v>
      </c>
      <c r="AW38" s="4">
        <f t="shared" si="8"/>
        <v>0</v>
      </c>
      <c r="AY38" s="2">
        <f t="shared" si="51"/>
        <v>71.93889201129241</v>
      </c>
      <c r="AZ38" s="2">
        <f t="shared" si="9"/>
        <v>71.294453942536919</v>
      </c>
      <c r="BA38" s="2">
        <f t="shared" si="9"/>
        <v>65.471122175923256</v>
      </c>
      <c r="BB38" s="2">
        <f t="shared" si="9"/>
        <v>64.757233153715788</v>
      </c>
      <c r="BC38" s="2">
        <f t="shared" si="9"/>
        <v>66.411618626693922</v>
      </c>
      <c r="BD38" s="2">
        <f t="shared" si="9"/>
        <v>66.075281365482411</v>
      </c>
      <c r="BE38" s="2">
        <f t="shared" si="9"/>
        <v>65.357603684792494</v>
      </c>
      <c r="BF38" s="2">
        <f t="shared" si="9"/>
        <v>65.833209231141879</v>
      </c>
      <c r="BG38" s="2">
        <f t="shared" si="9"/>
        <v>66.485001752721757</v>
      </c>
      <c r="BH38" s="2">
        <f t="shared" si="9"/>
        <v>65.698868361388193</v>
      </c>
      <c r="BI38" s="2">
        <f t="shared" si="9"/>
        <v>69.803914256816412</v>
      </c>
      <c r="BJ38" s="2">
        <f t="shared" si="9"/>
        <v>71.804239994949185</v>
      </c>
      <c r="BK38" s="2">
        <f t="shared" si="9"/>
        <v>70.524626471175466</v>
      </c>
      <c r="BL38" s="2">
        <f t="shared" si="9"/>
        <v>65.224414419458995</v>
      </c>
      <c r="BM38" s="2" t="e">
        <f t="shared" si="9"/>
        <v>#N/A</v>
      </c>
      <c r="BO38" s="2">
        <f t="shared" si="10"/>
        <v>71.185000000000002</v>
      </c>
      <c r="BP38" s="2">
        <f t="shared" si="11"/>
        <v>70.983999999999995</v>
      </c>
      <c r="BQ38" s="2">
        <f t="shared" si="12"/>
        <v>66.281000000000006</v>
      </c>
      <c r="BR38" s="2">
        <f t="shared" si="13"/>
        <v>65.078999999999994</v>
      </c>
      <c r="BS38" s="2">
        <f t="shared" si="14"/>
        <v>66.475999999999999</v>
      </c>
      <c r="BT38" s="2">
        <f t="shared" si="15"/>
        <v>67.435000000000002</v>
      </c>
      <c r="BU38" s="2">
        <f t="shared" si="16"/>
        <v>67.322999999999993</v>
      </c>
      <c r="BV38" s="2">
        <f t="shared" si="17"/>
        <v>67.387</v>
      </c>
      <c r="BW38" s="2">
        <f t="shared" si="18"/>
        <v>67.694000000000003</v>
      </c>
      <c r="BX38" s="2">
        <f t="shared" si="19"/>
        <v>68.613</v>
      </c>
      <c r="BY38" s="2">
        <f t="shared" si="20"/>
        <v>70.129000000000005</v>
      </c>
      <c r="BZ38" s="2">
        <f t="shared" si="21"/>
        <v>71.064999999999998</v>
      </c>
      <c r="CA38" s="2">
        <f t="shared" si="22"/>
        <v>70.468000000000004</v>
      </c>
      <c r="CB38" s="2">
        <f t="shared" si="23"/>
        <v>65.281000000000006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72.282249894291738</v>
      </c>
      <c r="DL38" s="2">
        <f t="shared" si="41"/>
        <v>71.735248656240714</v>
      </c>
      <c r="DM38" s="2">
        <f t="shared" si="41"/>
        <v>65.637389852008454</v>
      </c>
      <c r="DN38" s="2">
        <f t="shared" si="41"/>
        <v>64.838911205073998</v>
      </c>
      <c r="DO38" s="2">
        <f t="shared" si="41"/>
        <v>66.698636212624578</v>
      </c>
      <c r="DP38" s="2">
        <f t="shared" si="41"/>
        <v>66.429248035005287</v>
      </c>
      <c r="DQ38" s="2">
        <f t="shared" si="41"/>
        <v>65.708356612685549</v>
      </c>
      <c r="DR38" s="2">
        <f t="shared" si="41"/>
        <v>65.922230003282635</v>
      </c>
      <c r="DS38" s="2">
        <f t="shared" si="41"/>
        <v>66.486886774628886</v>
      </c>
      <c r="DT38" s="2">
        <f t="shared" si="41"/>
        <v>65.565876007586525</v>
      </c>
      <c r="DU38" s="2">
        <f t="shared" si="41"/>
        <v>69.784834146341453</v>
      </c>
      <c r="DV38" s="2">
        <f t="shared" si="41"/>
        <v>71.897435819993959</v>
      </c>
      <c r="DW38" s="2">
        <f t="shared" si="41"/>
        <v>70.607549260042305</v>
      </c>
      <c r="DX38" s="2">
        <f t="shared" si="41"/>
        <v>65.210328299607383</v>
      </c>
      <c r="DY38" s="2">
        <f t="shared" si="41"/>
        <v>69.421996638655486</v>
      </c>
      <c r="EA38" s="2">
        <f t="shared" si="42"/>
        <v>64.575870146409088</v>
      </c>
      <c r="EB38" s="2">
        <f t="shared" si="42"/>
        <v>63.383895430751764</v>
      </c>
      <c r="EC38" s="2">
        <f t="shared" si="42"/>
        <v>62.035300230236025</v>
      </c>
      <c r="ED38" s="2">
        <f t="shared" si="42"/>
        <v>63.205553322837247</v>
      </c>
      <c r="EE38" s="2">
        <f t="shared" si="42"/>
        <v>60.214216718532647</v>
      </c>
      <c r="EF38" s="2">
        <f t="shared" si="42"/>
        <v>57.860728298748043</v>
      </c>
      <c r="EG38" s="2">
        <f t="shared" si="42"/>
        <v>56.904526865222252</v>
      </c>
      <c r="EH38" s="2">
        <f t="shared" si="42"/>
        <v>63.734505538277553</v>
      </c>
      <c r="EI38" s="2">
        <f t="shared" si="42"/>
        <v>66.441698494018667</v>
      </c>
      <c r="EJ38" s="2">
        <f t="shared" si="42"/>
        <v>69.237215126921285</v>
      </c>
      <c r="EK38" s="2">
        <f t="shared" si="42"/>
        <v>70.273672064777301</v>
      </c>
      <c r="EL38" s="2">
        <f t="shared" si="42"/>
        <v>69.647245160685173</v>
      </c>
      <c r="EM38" s="2">
        <f t="shared" si="42"/>
        <v>68.760992736253357</v>
      </c>
      <c r="EN38" s="2">
        <f t="shared" si="42"/>
        <v>65.53967333050656</v>
      </c>
      <c r="EO38" s="2">
        <f t="shared" si="42"/>
        <v>74.173893280434342</v>
      </c>
      <c r="EQ38" s="2">
        <f t="shared" si="43"/>
        <v>63.829510454101822</v>
      </c>
      <c r="ER38" s="2">
        <f t="shared" si="43"/>
        <v>58.806220449331668</v>
      </c>
      <c r="ES38" s="2">
        <f t="shared" si="43"/>
        <v>62.792689260746961</v>
      </c>
      <c r="ET38" s="2">
        <f t="shared" si="43"/>
        <v>62.196567766010574</v>
      </c>
      <c r="EU38" s="2">
        <f t="shared" si="43"/>
        <v>59.419507588532873</v>
      </c>
      <c r="EV38" s="2">
        <f t="shared" si="43"/>
        <v>58.067021089855487</v>
      </c>
      <c r="EW38" s="2">
        <f t="shared" si="43"/>
        <v>57.081002128637287</v>
      </c>
      <c r="EX38" s="2">
        <f t="shared" si="43"/>
        <v>62.444670546838502</v>
      </c>
      <c r="EY38" s="2">
        <f t="shared" si="43"/>
        <v>64.326343629546002</v>
      </c>
      <c r="EZ38" s="2">
        <f t="shared" si="43"/>
        <v>65.646775750006185</v>
      </c>
      <c r="FA38" s="2">
        <f t="shared" si="43"/>
        <v>67.472807756230821</v>
      </c>
      <c r="FB38" s="2">
        <f t="shared" si="43"/>
        <v>68.174560707675752</v>
      </c>
      <c r="FC38" s="2">
        <f t="shared" si="43"/>
        <v>67.731492570159688</v>
      </c>
      <c r="FD38" s="2">
        <f t="shared" si="43"/>
        <v>65.477956957775021</v>
      </c>
      <c r="FE38" s="2">
        <f t="shared" si="43"/>
        <v>72.257740769288546</v>
      </c>
      <c r="FG38" s="2">
        <f t="shared" si="44"/>
        <v>4.4554932830400344E-2</v>
      </c>
      <c r="FH38" s="2">
        <f t="shared" si="44"/>
        <v>5.2780546389393904E-2</v>
      </c>
      <c r="FI38" s="2">
        <f t="shared" si="44"/>
        <v>4.6158923597292865E-2</v>
      </c>
      <c r="FJ38" s="2">
        <f t="shared" si="44"/>
        <v>5.0005413099590987E-2</v>
      </c>
      <c r="FK38" s="2">
        <f t="shared" si="44"/>
        <v>4.4262484788711441E-2</v>
      </c>
      <c r="FL38" s="2">
        <f t="shared" si="44"/>
        <v>4.131016295563214E-2</v>
      </c>
      <c r="FM38" s="2">
        <f t="shared" si="44"/>
        <v>3.9840984890604059E-2</v>
      </c>
      <c r="FN38" s="2">
        <f t="shared" si="44"/>
        <v>4.0689838824810726E-2</v>
      </c>
      <c r="FO38" s="2">
        <f t="shared" si="44"/>
        <v>4.1628813448643949E-2</v>
      </c>
      <c r="FP38" s="2">
        <f t="shared" si="44"/>
        <v>3.6225898349725449E-2</v>
      </c>
      <c r="FQ38" s="2">
        <f t="shared" si="44"/>
        <v>3.9037882890635853E-2</v>
      </c>
      <c r="FR38" s="2">
        <f t="shared" si="44"/>
        <v>4.1416261728678662E-2</v>
      </c>
      <c r="FS38" s="2">
        <f t="shared" si="44"/>
        <v>4.4906230147224169E-2</v>
      </c>
      <c r="FT38" s="2">
        <f t="shared" si="44"/>
        <v>4.2770251473590842E-2</v>
      </c>
      <c r="FU38" s="2">
        <f t="shared" si="44"/>
        <v>3.4415554978311454E-2</v>
      </c>
      <c r="FW38" s="2">
        <f t="shared" si="53"/>
        <v>8.7218919501485047E-7</v>
      </c>
      <c r="FX38" s="2">
        <f t="shared" si="45"/>
        <v>1.2511529739105998E-6</v>
      </c>
      <c r="FY38" s="2">
        <f t="shared" si="45"/>
        <v>1.1929890158897796E-6</v>
      </c>
      <c r="FZ38" s="2">
        <f t="shared" si="45"/>
        <v>1.3040003192386894E-6</v>
      </c>
      <c r="GA38" s="2">
        <f t="shared" si="45"/>
        <v>1.3422644163906589E-6</v>
      </c>
      <c r="GB38" s="2">
        <f t="shared" si="45"/>
        <v>1.3430933197703793E-6</v>
      </c>
      <c r="GC38" s="2">
        <f t="shared" si="45"/>
        <v>1.8135974183279907E-6</v>
      </c>
      <c r="GD38" s="2">
        <f t="shared" si="45"/>
        <v>2.0283731088994899E-6</v>
      </c>
      <c r="GE38" s="2">
        <f t="shared" si="45"/>
        <v>1.8377075203701972E-6</v>
      </c>
      <c r="GF38" s="2">
        <f t="shared" si="45"/>
        <v>1.4493888262950645E-6</v>
      </c>
      <c r="GG38" s="2">
        <f t="shared" si="45"/>
        <v>1.1021374496642295E-6</v>
      </c>
      <c r="GH38" s="2">
        <f t="shared" si="45"/>
        <v>9.097396307241683E-7</v>
      </c>
      <c r="GI38" s="2">
        <f t="shared" si="45"/>
        <v>8.7093692292769282E-7</v>
      </c>
      <c r="GJ38" s="2">
        <f t="shared" si="45"/>
        <v>8.0921037444824746E-7</v>
      </c>
      <c r="GK38" s="2">
        <f t="shared" si="45"/>
        <v>6.4584463258779982E-7</v>
      </c>
      <c r="GM38" s="86">
        <f t="shared" si="54"/>
        <v>7.9473238116014258E-11</v>
      </c>
      <c r="GN38" s="86">
        <f t="shared" si="46"/>
        <v>1.3328272743068644E-9</v>
      </c>
      <c r="GO38" s="86">
        <f t="shared" si="46"/>
        <v>1.1265405640015187E-10</v>
      </c>
      <c r="GP38" s="86">
        <f t="shared" si="46"/>
        <v>3.1182542059641104E-10</v>
      </c>
      <c r="GQ38" s="86">
        <f t="shared" si="46"/>
        <v>2.0412014909934969E-11</v>
      </c>
      <c r="GR38" s="86">
        <f t="shared" si="46"/>
        <v>7.252618617698212E-12</v>
      </c>
      <c r="GS38" s="86">
        <f t="shared" si="46"/>
        <v>2.1698105439938268E-13</v>
      </c>
      <c r="GT38" s="86">
        <f t="shared" si="46"/>
        <v>2.867749484425865E-13</v>
      </c>
      <c r="GU38" s="86">
        <f t="shared" si="46"/>
        <v>4.4660205532252208E-13</v>
      </c>
      <c r="GV38" s="86">
        <f t="shared" si="46"/>
        <v>5.307862902787222E-15</v>
      </c>
      <c r="GW38" s="86">
        <f t="shared" si="46"/>
        <v>1.4552728736152138E-12</v>
      </c>
      <c r="GX38" s="86">
        <f t="shared" si="46"/>
        <v>1.3978320160522273E-11</v>
      </c>
      <c r="GY38" s="86">
        <f t="shared" si="46"/>
        <v>7.0411787904833986E-11</v>
      </c>
      <c r="GZ38" s="86">
        <f t="shared" si="46"/>
        <v>1.1965969400595969E-11</v>
      </c>
      <c r="HA38" s="86">
        <f t="shared" si="46"/>
        <v>7.9462246050963701E-16</v>
      </c>
      <c r="HC38" s="86">
        <f t="shared" si="58"/>
        <v>3.0608980232344831E-29</v>
      </c>
      <c r="HD38" s="86">
        <f t="shared" si="47"/>
        <v>6.3338989058689244E-25</v>
      </c>
      <c r="HE38" s="86">
        <f t="shared" si="47"/>
        <v>1.7936417126149384E-27</v>
      </c>
      <c r="HF38" s="86">
        <f t="shared" si="47"/>
        <v>3.3597794921428286E-28</v>
      </c>
      <c r="HG38" s="86">
        <f t="shared" si="47"/>
        <v>5.8898766856644581E-29</v>
      </c>
      <c r="HH38" s="86">
        <f t="shared" si="47"/>
        <v>2.3044378834504045E-28</v>
      </c>
      <c r="HI38" s="86">
        <f t="shared" si="47"/>
        <v>4.7569701542233213E-35</v>
      </c>
      <c r="HJ38" s="86">
        <f t="shared" si="47"/>
        <v>1.715468869575996E-31</v>
      </c>
      <c r="HK38" s="86">
        <f t="shared" si="47"/>
        <v>5.4827540205030066E-31</v>
      </c>
      <c r="HL38" s="86">
        <f t="shared" si="47"/>
        <v>1.0814350467503429E-38</v>
      </c>
      <c r="HM38" s="86">
        <f t="shared" si="47"/>
        <v>2.5957848646439368E-29</v>
      </c>
      <c r="HN38" s="86">
        <f t="shared" si="47"/>
        <v>2.3765836691622831E-29</v>
      </c>
      <c r="HO38" s="86">
        <f t="shared" si="47"/>
        <v>8.1427757641427429E-28</v>
      </c>
      <c r="HP38" s="86">
        <f t="shared" si="47"/>
        <v>6.4977846293853658E-30</v>
      </c>
      <c r="HQ38" s="86">
        <f t="shared" si="47"/>
        <v>4.4618484192159348E-41</v>
      </c>
      <c r="HS38" s="86">
        <f t="shared" si="55"/>
        <v>1.2524826938617816E-149</v>
      </c>
      <c r="HT38" s="86">
        <f t="shared" si="48"/>
        <v>5.8042687052342519E-124</v>
      </c>
      <c r="HU38" s="86">
        <f t="shared" si="48"/>
        <v>2.7136578434742559E-135</v>
      </c>
      <c r="HV38" s="86">
        <f t="shared" si="48"/>
        <v>2.1603042468085125E-141</v>
      </c>
      <c r="HW38" s="86">
        <f t="shared" si="48"/>
        <v>7.2052928897792685E-145</v>
      </c>
      <c r="HX38" s="86">
        <f t="shared" si="48"/>
        <v>1.2559826026051264E-141</v>
      </c>
      <c r="HY38" s="86">
        <f t="shared" si="48"/>
        <v>9.9607694692216652E-179</v>
      </c>
      <c r="HZ38" s="86">
        <f t="shared" si="48"/>
        <v>4.295373083764026E-159</v>
      </c>
      <c r="IA38" s="86">
        <f t="shared" si="48"/>
        <v>2.3216132467904094E-157</v>
      </c>
      <c r="IB38" s="86">
        <f t="shared" si="48"/>
        <v>2.5185757660657668E-201</v>
      </c>
      <c r="IC38" s="86">
        <f t="shared" si="48"/>
        <v>2.7208640850160185E-150</v>
      </c>
      <c r="ID38" s="86">
        <f t="shared" si="48"/>
        <v>3.3391356187925229E-150</v>
      </c>
      <c r="IE38" s="86">
        <f t="shared" si="48"/>
        <v>5.5314007370535769E-142</v>
      </c>
      <c r="IF38" s="86">
        <f t="shared" si="48"/>
        <v>6.5173712852915265E-86</v>
      </c>
      <c r="IG38" s="86">
        <f t="shared" si="48"/>
        <v>2.9211219515074386E-61</v>
      </c>
      <c r="II38" s="86">
        <f t="shared" si="56"/>
        <v>0</v>
      </c>
      <c r="IJ38" s="86">
        <f t="shared" si="49"/>
        <v>1.0009658812734849E-262</v>
      </c>
      <c r="IK38" s="86">
        <f t="shared" si="49"/>
        <v>3.3224340981854527E-293</v>
      </c>
      <c r="IL38" s="86">
        <f t="shared" si="49"/>
        <v>4.3447677758022264E-304</v>
      </c>
      <c r="IM38" s="86">
        <f t="shared" si="49"/>
        <v>0</v>
      </c>
      <c r="IN38" s="86">
        <f t="shared" si="49"/>
        <v>2.6128461985154298E-303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1.9473432181736188E-304</v>
      </c>
      <c r="IV38" s="86">
        <f t="shared" si="49"/>
        <v>7.8360751060634246E-304</v>
      </c>
      <c r="IW38" s="86">
        <f t="shared" si="49"/>
        <v>3.5303073152039708E-122</v>
      </c>
      <c r="IY38" s="86">
        <f t="shared" si="57"/>
        <v>7.9473238116014258E-11</v>
      </c>
      <c r="IZ38" s="86">
        <f t="shared" si="50"/>
        <v>1.332827274306865E-9</v>
      </c>
      <c r="JA38" s="86">
        <f t="shared" si="50"/>
        <v>1.1265405640015187E-10</v>
      </c>
      <c r="JB38" s="86">
        <f t="shared" si="50"/>
        <v>3.1182542059641104E-10</v>
      </c>
      <c r="JC38" s="86">
        <f t="shared" si="50"/>
        <v>2.0412014909934969E-11</v>
      </c>
      <c r="JD38" s="86">
        <f t="shared" si="50"/>
        <v>7.252618617698212E-12</v>
      </c>
      <c r="JE38" s="86">
        <f t="shared" si="50"/>
        <v>2.1698105439938268E-13</v>
      </c>
      <c r="JF38" s="86">
        <f t="shared" si="50"/>
        <v>2.867749484425865E-13</v>
      </c>
      <c r="JG38" s="86">
        <f t="shared" si="50"/>
        <v>4.4660205532252208E-13</v>
      </c>
      <c r="JH38" s="86">
        <f t="shared" si="50"/>
        <v>5.307862902787222E-15</v>
      </c>
      <c r="JI38" s="86">
        <f t="shared" si="50"/>
        <v>1.4552728736152138E-12</v>
      </c>
      <c r="JJ38" s="86">
        <f t="shared" si="50"/>
        <v>1.3978320160522273E-11</v>
      </c>
      <c r="JK38" s="86">
        <f t="shared" si="50"/>
        <v>7.0411787904833986E-11</v>
      </c>
      <c r="JL38" s="86">
        <f t="shared" si="50"/>
        <v>1.1965969400595969E-11</v>
      </c>
      <c r="JM38" s="86">
        <f t="shared" si="50"/>
        <v>7.9462246050963701E-16</v>
      </c>
    </row>
    <row r="39" spans="2:273" x14ac:dyDescent="0.25">
      <c r="B39" s="2">
        <v>12</v>
      </c>
      <c r="C39" s="37">
        <v>71.962999999999994</v>
      </c>
      <c r="D39" s="37">
        <v>70.531000000000006</v>
      </c>
      <c r="E39" s="37">
        <v>66.061999999999998</v>
      </c>
      <c r="F39" s="37">
        <v>66.619</v>
      </c>
      <c r="G39" s="37">
        <v>66.475999999999999</v>
      </c>
      <c r="H39" s="37">
        <v>66.177000000000007</v>
      </c>
      <c r="I39" s="37">
        <v>65.5</v>
      </c>
      <c r="J39" s="37">
        <v>66.370999999999995</v>
      </c>
      <c r="K39" s="37">
        <v>68.194000000000003</v>
      </c>
      <c r="L39" s="37">
        <v>67.694000000000003</v>
      </c>
      <c r="M39" s="37">
        <v>70.387</v>
      </c>
      <c r="N39" s="37">
        <v>71.613</v>
      </c>
      <c r="O39" s="37">
        <v>71.242000000000004</v>
      </c>
      <c r="P39" s="37">
        <v>65.531000000000006</v>
      </c>
      <c r="Q39" s="37">
        <v>70.733999999999995</v>
      </c>
      <c r="S39" s="4">
        <f t="shared" si="7"/>
        <v>72.109863319799345</v>
      </c>
      <c r="T39" s="4">
        <f t="shared" si="7"/>
        <v>71.2874214282986</v>
      </c>
      <c r="U39" s="4">
        <f t="shared" si="7"/>
        <v>65.624117164105343</v>
      </c>
      <c r="V39" s="4">
        <f t="shared" si="7"/>
        <v>64.907129267143191</v>
      </c>
      <c r="W39" s="4">
        <f t="shared" si="7"/>
        <v>66.431938804651665</v>
      </c>
      <c r="X39" s="4">
        <f t="shared" si="7"/>
        <v>66.127055522579397</v>
      </c>
      <c r="Y39" s="4">
        <f t="shared" si="7"/>
        <v>65.423083589212069</v>
      </c>
      <c r="Z39" s="4">
        <f t="shared" si="7"/>
        <v>65.961422233748394</v>
      </c>
      <c r="AA39" s="4">
        <f t="shared" si="7"/>
        <v>66.657843401165835</v>
      </c>
      <c r="AB39" s="4">
        <f t="shared" si="7"/>
        <v>65.943895017847936</v>
      </c>
      <c r="AC39" s="4">
        <f t="shared" si="7"/>
        <v>69.998461049292445</v>
      </c>
      <c r="AD39" s="4">
        <f t="shared" si="7"/>
        <v>71.940546962669956</v>
      </c>
      <c r="AE39" s="4">
        <f t="shared" si="7"/>
        <v>70.677672268403754</v>
      </c>
      <c r="AF39" s="4">
        <f t="shared" si="7"/>
        <v>65.359212252364301</v>
      </c>
      <c r="AG39" s="4">
        <f t="shared" si="7"/>
        <v>69.67626850862213</v>
      </c>
      <c r="AI39" s="4">
        <f t="shared" si="8"/>
        <v>-0.14686331979935119</v>
      </c>
      <c r="AJ39" s="4">
        <f t="shared" si="8"/>
        <v>-0.75642142829859438</v>
      </c>
      <c r="AK39" s="4">
        <f t="shared" si="8"/>
        <v>0.43788283589465493</v>
      </c>
      <c r="AL39" s="4">
        <f t="shared" si="8"/>
        <v>1.7118707328568092</v>
      </c>
      <c r="AM39" s="4">
        <f t="shared" si="8"/>
        <v>4.4061195348334081E-2</v>
      </c>
      <c r="AN39" s="4">
        <f t="shared" si="8"/>
        <v>4.9944477420609701E-2</v>
      </c>
      <c r="AO39" s="4">
        <f t="shared" si="8"/>
        <v>7.6916410787930545E-2</v>
      </c>
      <c r="AP39" s="4">
        <f t="shared" si="8"/>
        <v>0.40957776625160136</v>
      </c>
      <c r="AQ39" s="4">
        <f t="shared" si="8"/>
        <v>1.5361565988341681</v>
      </c>
      <c r="AR39" s="4">
        <f t="shared" si="8"/>
        <v>1.7501049821520667</v>
      </c>
      <c r="AS39" s="4">
        <f t="shared" si="8"/>
        <v>0.38853895070755584</v>
      </c>
      <c r="AT39" s="4">
        <f t="shared" si="8"/>
        <v>-0.32754696266995609</v>
      </c>
      <c r="AU39" s="4">
        <f t="shared" si="8"/>
        <v>0.56432773159625071</v>
      </c>
      <c r="AV39" s="4">
        <f t="shared" si="8"/>
        <v>0.17178774763570459</v>
      </c>
      <c r="AW39" s="4">
        <f t="shared" si="8"/>
        <v>1.057731491377865</v>
      </c>
      <c r="AY39" s="2">
        <f t="shared" si="51"/>
        <v>72.109863029370771</v>
      </c>
      <c r="AZ39" s="2">
        <f t="shared" si="9"/>
        <v>71.287417146612967</v>
      </c>
      <c r="BA39" s="2">
        <f t="shared" si="9"/>
        <v>65.624116732453146</v>
      </c>
      <c r="BB39" s="2">
        <f t="shared" si="9"/>
        <v>64.907128150351483</v>
      </c>
      <c r="BC39" s="2">
        <f t="shared" si="9"/>
        <v>66.431938716276505</v>
      </c>
      <c r="BD39" s="2">
        <f t="shared" si="9"/>
        <v>66.12705548865587</v>
      </c>
      <c r="BE39" s="2">
        <f t="shared" si="9"/>
        <v>65.423083587915158</v>
      </c>
      <c r="BF39" s="2">
        <f t="shared" si="9"/>
        <v>65.961422232139171</v>
      </c>
      <c r="BG39" s="2">
        <f t="shared" si="9"/>
        <v>66.657843398779391</v>
      </c>
      <c r="BH39" s="2">
        <f t="shared" si="9"/>
        <v>65.943895017810434</v>
      </c>
      <c r="BI39" s="2">
        <f t="shared" si="9"/>
        <v>69.998461042287502</v>
      </c>
      <c r="BJ39" s="2">
        <f t="shared" si="9"/>
        <v>71.940546905131143</v>
      </c>
      <c r="BK39" s="2">
        <f t="shared" si="9"/>
        <v>70.67767200973843</v>
      </c>
      <c r="BL39" s="2">
        <f t="shared" si="9"/>
        <v>65.35921220822965</v>
      </c>
      <c r="BM39" s="2">
        <f t="shared" si="9"/>
        <v>69.676268508618037</v>
      </c>
      <c r="BO39" s="2">
        <f t="shared" si="10"/>
        <v>71.962999999999994</v>
      </c>
      <c r="BP39" s="2">
        <f t="shared" si="11"/>
        <v>70.531000000000006</v>
      </c>
      <c r="BQ39" s="2">
        <f t="shared" si="12"/>
        <v>66.061999999999998</v>
      </c>
      <c r="BR39" s="2">
        <f t="shared" si="13"/>
        <v>66.619</v>
      </c>
      <c r="BS39" s="2">
        <f t="shared" si="14"/>
        <v>66.475999999999999</v>
      </c>
      <c r="BT39" s="2">
        <f t="shared" si="15"/>
        <v>66.177000000000007</v>
      </c>
      <c r="BU39" s="2">
        <f t="shared" si="16"/>
        <v>65.5</v>
      </c>
      <c r="BV39" s="2">
        <f t="shared" si="17"/>
        <v>66.370999999999995</v>
      </c>
      <c r="BW39" s="2">
        <f t="shared" si="18"/>
        <v>68.194000000000003</v>
      </c>
      <c r="BX39" s="2">
        <f t="shared" si="19"/>
        <v>67.694000000000003</v>
      </c>
      <c r="BY39" s="2">
        <f t="shared" si="20"/>
        <v>70.387</v>
      </c>
      <c r="BZ39" s="2">
        <f t="shared" si="21"/>
        <v>71.613</v>
      </c>
      <c r="CA39" s="2">
        <f t="shared" si="22"/>
        <v>71.242000000000004</v>
      </c>
      <c r="CB39" s="2">
        <f t="shared" si="23"/>
        <v>65.531000000000006</v>
      </c>
      <c r="CC39" s="2">
        <f t="shared" si="24"/>
        <v>70.733999999999995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72.500273713883004</v>
      </c>
      <c r="DL39" s="2">
        <f t="shared" si="41"/>
        <v>71.778543283904597</v>
      </c>
      <c r="DM39" s="2">
        <f t="shared" si="41"/>
        <v>65.821103805496818</v>
      </c>
      <c r="DN39" s="2">
        <f t="shared" si="41"/>
        <v>65.012903805496833</v>
      </c>
      <c r="DO39" s="2">
        <f t="shared" si="41"/>
        <v>66.753717909996979</v>
      </c>
      <c r="DP39" s="2">
        <f t="shared" si="41"/>
        <v>66.522622477919143</v>
      </c>
      <c r="DQ39" s="2">
        <f t="shared" si="41"/>
        <v>65.815749932523602</v>
      </c>
      <c r="DR39" s="2">
        <f t="shared" si="41"/>
        <v>66.072666046613421</v>
      </c>
      <c r="DS39" s="2">
        <f t="shared" si="41"/>
        <v>66.677089001349543</v>
      </c>
      <c r="DT39" s="2">
        <f t="shared" si="41"/>
        <v>65.816730678046454</v>
      </c>
      <c r="DU39" s="2">
        <f t="shared" si="41"/>
        <v>69.995436585365852</v>
      </c>
      <c r="DV39" s="2">
        <f t="shared" si="41"/>
        <v>72.057742524916947</v>
      </c>
      <c r="DW39" s="2">
        <f t="shared" si="41"/>
        <v>70.78540387596901</v>
      </c>
      <c r="DX39" s="2">
        <f t="shared" si="41"/>
        <v>65.3579850498339</v>
      </c>
      <c r="DY39" s="2">
        <f t="shared" si="41"/>
        <v>69.508200000000016</v>
      </c>
      <c r="EA39" s="2">
        <f t="shared" si="42"/>
        <v>64.474480542320023</v>
      </c>
      <c r="EB39" s="2">
        <f t="shared" si="42"/>
        <v>63.249122161957615</v>
      </c>
      <c r="EC39" s="2">
        <f t="shared" si="42"/>
        <v>61.911668952610782</v>
      </c>
      <c r="ED39" s="2">
        <f t="shared" si="42"/>
        <v>63.074460852046727</v>
      </c>
      <c r="EE39" s="2">
        <f t="shared" si="42"/>
        <v>60.095296893299491</v>
      </c>
      <c r="EF39" s="2">
        <f t="shared" si="42"/>
        <v>57.75481677207172</v>
      </c>
      <c r="EG39" s="2">
        <f t="shared" si="42"/>
        <v>56.792559294339597</v>
      </c>
      <c r="EH39" s="2">
        <f t="shared" si="42"/>
        <v>63.569553483630351</v>
      </c>
      <c r="EI39" s="2">
        <f t="shared" si="42"/>
        <v>66.253852602237686</v>
      </c>
      <c r="EJ39" s="2">
        <f t="shared" si="42"/>
        <v>69.029508431380293</v>
      </c>
      <c r="EK39" s="2">
        <f t="shared" si="42"/>
        <v>70.066439271255035</v>
      </c>
      <c r="EL39" s="2">
        <f t="shared" si="42"/>
        <v>69.466745143098322</v>
      </c>
      <c r="EM39" s="2">
        <f t="shared" si="42"/>
        <v>68.587993535265483</v>
      </c>
      <c r="EN39" s="2">
        <f t="shared" si="42"/>
        <v>65.384261483478966</v>
      </c>
      <c r="EO39" s="2">
        <f t="shared" si="42"/>
        <v>73.976832708289848</v>
      </c>
      <c r="EQ39" s="2">
        <f t="shared" si="43"/>
        <v>63.73541155759451</v>
      </c>
      <c r="ER39" s="2">
        <f t="shared" si="43"/>
        <v>58.716214800263735</v>
      </c>
      <c r="ES39" s="2">
        <f t="shared" si="43"/>
        <v>62.661749605245625</v>
      </c>
      <c r="ET39" s="2">
        <f t="shared" si="43"/>
        <v>62.075208767260101</v>
      </c>
      <c r="EU39" s="2">
        <f t="shared" si="43"/>
        <v>59.308270647514163</v>
      </c>
      <c r="EV39" s="2">
        <f t="shared" si="43"/>
        <v>57.958948347468628</v>
      </c>
      <c r="EW39" s="2">
        <f t="shared" si="43"/>
        <v>56.967283615559062</v>
      </c>
      <c r="EX39" s="2">
        <f t="shared" si="43"/>
        <v>62.292665167145344</v>
      </c>
      <c r="EY39" s="2">
        <f t="shared" si="43"/>
        <v>64.159932258322684</v>
      </c>
      <c r="EZ39" s="2">
        <f t="shared" si="43"/>
        <v>65.475277675146131</v>
      </c>
      <c r="FA39" s="2">
        <f t="shared" si="43"/>
        <v>67.292929033263604</v>
      </c>
      <c r="FB39" s="2">
        <f t="shared" si="43"/>
        <v>68.008365998942267</v>
      </c>
      <c r="FC39" s="2">
        <f t="shared" si="43"/>
        <v>67.568188311992301</v>
      </c>
      <c r="FD39" s="2">
        <f t="shared" si="43"/>
        <v>65.323061062974546</v>
      </c>
      <c r="FE39" s="2">
        <f t="shared" si="43"/>
        <v>72.080682025776014</v>
      </c>
      <c r="FG39" s="2">
        <f t="shared" si="44"/>
        <v>4.8644410510974297E-2</v>
      </c>
      <c r="FH39" s="2">
        <f t="shared" si="44"/>
        <v>5.7579513515346945E-2</v>
      </c>
      <c r="FI39" s="2">
        <f t="shared" si="44"/>
        <v>5.0387859531277786E-2</v>
      </c>
      <c r="FJ39" s="2">
        <f t="shared" si="44"/>
        <v>5.4566592335733549E-2</v>
      </c>
      <c r="FK39" s="2">
        <f t="shared" si="44"/>
        <v>4.8326477793616741E-2</v>
      </c>
      <c r="FL39" s="2">
        <f t="shared" si="44"/>
        <v>4.5115882257562738E-2</v>
      </c>
      <c r="FM39" s="2">
        <f t="shared" si="44"/>
        <v>4.3517499275506646E-2</v>
      </c>
      <c r="FN39" s="2">
        <f t="shared" si="44"/>
        <v>4.4441059597101672E-2</v>
      </c>
      <c r="FO39" s="2">
        <f t="shared" si="44"/>
        <v>4.5462496488360732E-2</v>
      </c>
      <c r="FP39" s="2">
        <f t="shared" si="44"/>
        <v>3.9582566238006774E-2</v>
      </c>
      <c r="FQ39" s="2">
        <f t="shared" si="44"/>
        <v>4.2643578709821321E-2</v>
      </c>
      <c r="FR39" s="2">
        <f t="shared" si="44"/>
        <v>4.5231294273394541E-2</v>
      </c>
      <c r="FS39" s="2">
        <f t="shared" si="44"/>
        <v>4.9026297163761716E-2</v>
      </c>
      <c r="FT39" s="2">
        <f t="shared" si="44"/>
        <v>4.6703929244339762E-2</v>
      </c>
      <c r="FU39" s="2">
        <f t="shared" si="44"/>
        <v>3.7611023853874645E-2</v>
      </c>
      <c r="FW39" s="2">
        <f t="shared" si="53"/>
        <v>9.5633635477239453E-7</v>
      </c>
      <c r="FX39" s="2">
        <f t="shared" si="45"/>
        <v>1.3718617903366374E-6</v>
      </c>
      <c r="FY39" s="2">
        <f t="shared" si="45"/>
        <v>1.3080862936040903E-6</v>
      </c>
      <c r="FZ39" s="2">
        <f t="shared" si="45"/>
        <v>1.4298077379282995E-6</v>
      </c>
      <c r="GA39" s="2">
        <f t="shared" si="45"/>
        <v>1.4717634754389486E-6</v>
      </c>
      <c r="GB39" s="2">
        <f t="shared" si="45"/>
        <v>1.4726723496860512E-6</v>
      </c>
      <c r="GC39" s="2">
        <f t="shared" si="45"/>
        <v>1.9885696778329937E-6</v>
      </c>
      <c r="GD39" s="2">
        <f t="shared" si="45"/>
        <v>2.2240664523154883E-6</v>
      </c>
      <c r="GE39" s="2">
        <f t="shared" si="45"/>
        <v>2.015005869716344E-6</v>
      </c>
      <c r="GF39" s="2">
        <f t="shared" si="45"/>
        <v>1.5892230235380211E-6</v>
      </c>
      <c r="GG39" s="2">
        <f t="shared" si="45"/>
        <v>1.2084695542104202E-6</v>
      </c>
      <c r="GH39" s="2">
        <f t="shared" si="45"/>
        <v>9.9750958170495006E-7</v>
      </c>
      <c r="GI39" s="2">
        <f t="shared" si="45"/>
        <v>9.5496326596410477E-7</v>
      </c>
      <c r="GJ39" s="2">
        <f t="shared" si="45"/>
        <v>8.8728146240427479E-7</v>
      </c>
      <c r="GK39" s="2">
        <f t="shared" si="45"/>
        <v>7.0815451360357377E-7</v>
      </c>
      <c r="GM39" s="86">
        <f t="shared" si="54"/>
        <v>1.7551763496057713E-10</v>
      </c>
      <c r="GN39" s="86">
        <f t="shared" si="46"/>
        <v>2.6859793012268131E-9</v>
      </c>
      <c r="GO39" s="86">
        <f t="shared" si="46"/>
        <v>2.4705013684061497E-10</v>
      </c>
      <c r="GP39" s="86">
        <f t="shared" si="46"/>
        <v>6.652550703347024E-10</v>
      </c>
      <c r="GQ39" s="86">
        <f t="shared" si="46"/>
        <v>4.7988776885611428E-11</v>
      </c>
      <c r="GR39" s="86">
        <f t="shared" si="46"/>
        <v>1.7547573923172077E-11</v>
      </c>
      <c r="GS39" s="86">
        <f t="shared" si="46"/>
        <v>6.11606992334797E-13</v>
      </c>
      <c r="GT39" s="86">
        <f t="shared" si="46"/>
        <v>8.0349346081181779E-13</v>
      </c>
      <c r="GU39" s="86">
        <f t="shared" si="46"/>
        <v>1.2348177220509503E-12</v>
      </c>
      <c r="GV39" s="86">
        <f t="shared" si="46"/>
        <v>1.718996037567332E-14</v>
      </c>
      <c r="GW39" s="86">
        <f t="shared" si="46"/>
        <v>3.7302683310834516E-12</v>
      </c>
      <c r="GX39" s="86">
        <f t="shared" si="46"/>
        <v>3.2826130220929014E-11</v>
      </c>
      <c r="GY39" s="86">
        <f t="shared" si="46"/>
        <v>1.5672997065831591E-10</v>
      </c>
      <c r="GZ39" s="86">
        <f t="shared" si="46"/>
        <v>2.8566575256586539E-11</v>
      </c>
      <c r="HA39" s="86">
        <f t="shared" si="46"/>
        <v>2.753999324579371E-15</v>
      </c>
      <c r="HC39" s="86">
        <f t="shared" si="58"/>
        <v>1.5312591337150656E-28</v>
      </c>
      <c r="HD39" s="86">
        <f t="shared" si="47"/>
        <v>2.5031192465931179E-24</v>
      </c>
      <c r="HE39" s="86">
        <f t="shared" si="47"/>
        <v>8.2259349266851767E-27</v>
      </c>
      <c r="HF39" s="86">
        <f t="shared" si="47"/>
        <v>1.63576493559498E-27</v>
      </c>
      <c r="HG39" s="86">
        <f t="shared" si="47"/>
        <v>3.0063680063478245E-28</v>
      </c>
      <c r="HH39" s="86">
        <f t="shared" si="47"/>
        <v>1.1289692263512524E-27</v>
      </c>
      <c r="HI39" s="86">
        <f t="shared" si="47"/>
        <v>3.6538520941708863E-34</v>
      </c>
      <c r="HJ39" s="86">
        <f t="shared" si="47"/>
        <v>1.067622652886593E-30</v>
      </c>
      <c r="HK39" s="86">
        <f t="shared" si="47"/>
        <v>3.3139773762684669E-30</v>
      </c>
      <c r="HL39" s="86">
        <f t="shared" si="47"/>
        <v>1.0332282698693229E-37</v>
      </c>
      <c r="HM39" s="86">
        <f t="shared" si="47"/>
        <v>1.3414918248145141E-28</v>
      </c>
      <c r="HN39" s="86">
        <f t="shared" si="47"/>
        <v>1.203745337619629E-28</v>
      </c>
      <c r="HO39" s="86">
        <f t="shared" si="47"/>
        <v>3.7497179493584889E-27</v>
      </c>
      <c r="HP39" s="86">
        <f t="shared" si="47"/>
        <v>3.4030248567307496E-29</v>
      </c>
      <c r="HQ39" s="86">
        <f t="shared" si="47"/>
        <v>4.6593189930106053E-40</v>
      </c>
      <c r="HS39" s="86">
        <f t="shared" si="55"/>
        <v>3.5261507683589264E-147</v>
      </c>
      <c r="HT39" s="86">
        <f t="shared" si="48"/>
        <v>6.7680820322984462E-122</v>
      </c>
      <c r="HU39" s="86">
        <f t="shared" si="48"/>
        <v>5.1123074738833667E-133</v>
      </c>
      <c r="HV39" s="86">
        <f t="shared" si="48"/>
        <v>5.2421981353633537E-139</v>
      </c>
      <c r="HW39" s="86">
        <f t="shared" si="48"/>
        <v>2.0420650765720382E-142</v>
      </c>
      <c r="HX39" s="86">
        <f t="shared" si="48"/>
        <v>3.0769171655593051E-139</v>
      </c>
      <c r="HY39" s="86">
        <f t="shared" si="48"/>
        <v>1.2200790850646064E-175</v>
      </c>
      <c r="HZ39" s="86">
        <f t="shared" si="48"/>
        <v>2.4756521077895872E-156</v>
      </c>
      <c r="IA39" s="86">
        <f t="shared" si="48"/>
        <v>1.2309930504095869E-154</v>
      </c>
      <c r="IB39" s="86">
        <f t="shared" si="48"/>
        <v>7.0825957758459178E-198</v>
      </c>
      <c r="IC39" s="86">
        <f t="shared" si="48"/>
        <v>8.6338079399379956E-148</v>
      </c>
      <c r="ID39" s="86">
        <f t="shared" si="48"/>
        <v>9.8170432863682554E-148</v>
      </c>
      <c r="IE39" s="86">
        <f t="shared" si="48"/>
        <v>1.1624757535006936E-139</v>
      </c>
      <c r="IF39" s="86">
        <f t="shared" si="48"/>
        <v>1.5335458599923272E-84</v>
      </c>
      <c r="IG39" s="86">
        <f t="shared" si="48"/>
        <v>2.6961379052139138E-60</v>
      </c>
      <c r="II39" s="86">
        <f t="shared" si="56"/>
        <v>0</v>
      </c>
      <c r="IJ39" s="86">
        <f t="shared" si="49"/>
        <v>3.3123144956407477E-259</v>
      </c>
      <c r="IK39" s="86">
        <f t="shared" si="49"/>
        <v>2.7469918928229201E-289</v>
      </c>
      <c r="IL39" s="86">
        <f t="shared" si="49"/>
        <v>5.3499343398773728E-300</v>
      </c>
      <c r="IM39" s="86">
        <f t="shared" si="49"/>
        <v>0</v>
      </c>
      <c r="IN39" s="86">
        <f t="shared" si="49"/>
        <v>3.2050151849383143E-299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1.8470568159744401E-300</v>
      </c>
      <c r="IV39" s="86">
        <f t="shared" si="49"/>
        <v>6.9575164996704347E-300</v>
      </c>
      <c r="IW39" s="86">
        <f t="shared" si="49"/>
        <v>1.2482388404161961E-120</v>
      </c>
      <c r="IY39" s="86">
        <f t="shared" si="57"/>
        <v>1.7551763496057713E-10</v>
      </c>
      <c r="IZ39" s="86">
        <f t="shared" si="50"/>
        <v>2.6859793012268156E-9</v>
      </c>
      <c r="JA39" s="86">
        <f t="shared" si="50"/>
        <v>2.4705013684061497E-10</v>
      </c>
      <c r="JB39" s="86">
        <f t="shared" si="50"/>
        <v>6.652550703347024E-10</v>
      </c>
      <c r="JC39" s="86">
        <f t="shared" si="50"/>
        <v>4.7988776885611428E-11</v>
      </c>
      <c r="JD39" s="86">
        <f t="shared" si="50"/>
        <v>1.7547573923172077E-11</v>
      </c>
      <c r="JE39" s="86">
        <f t="shared" si="50"/>
        <v>6.11606992334797E-13</v>
      </c>
      <c r="JF39" s="86">
        <f t="shared" si="50"/>
        <v>8.0349346081181779E-13</v>
      </c>
      <c r="JG39" s="86">
        <f t="shared" si="50"/>
        <v>1.2348177220509503E-12</v>
      </c>
      <c r="JH39" s="86">
        <f t="shared" si="50"/>
        <v>1.718996037567332E-14</v>
      </c>
      <c r="JI39" s="86">
        <f t="shared" si="50"/>
        <v>3.7302683310834516E-12</v>
      </c>
      <c r="JJ39" s="86">
        <f t="shared" si="50"/>
        <v>3.2826130220929014E-11</v>
      </c>
      <c r="JK39" s="86">
        <f t="shared" si="50"/>
        <v>1.5672997065831591E-10</v>
      </c>
      <c r="JL39" s="86">
        <f t="shared" si="50"/>
        <v>2.8566575256586539E-11</v>
      </c>
      <c r="JM39" s="86">
        <f t="shared" si="50"/>
        <v>2.753999324579371E-15</v>
      </c>
    </row>
    <row r="40" spans="2:273" x14ac:dyDescent="0.25">
      <c r="B40" s="2">
        <v>13</v>
      </c>
      <c r="C40" s="37">
        <v>72.147999999999996</v>
      </c>
      <c r="D40" s="37">
        <v>71.266000000000005</v>
      </c>
      <c r="E40" s="37">
        <v>64.078000000000003</v>
      </c>
      <c r="F40" s="37">
        <v>64.697999999999993</v>
      </c>
      <c r="G40" s="37">
        <v>66.650999999999996</v>
      </c>
      <c r="H40" s="37">
        <v>66.581000000000003</v>
      </c>
      <c r="I40" s="37">
        <v>66.129000000000005</v>
      </c>
      <c r="J40" s="37">
        <v>67.338999999999999</v>
      </c>
      <c r="K40" s="37">
        <v>67.161000000000001</v>
      </c>
      <c r="L40" s="37">
        <v>67.129000000000005</v>
      </c>
      <c r="M40" s="37">
        <v>71.355000000000004</v>
      </c>
      <c r="N40" s="37">
        <v>71.370999999999995</v>
      </c>
      <c r="O40" s="37">
        <v>69.968000000000004</v>
      </c>
      <c r="P40" s="37">
        <v>64.688000000000002</v>
      </c>
      <c r="Q40" s="37">
        <v>70.858999999999995</v>
      </c>
      <c r="S40" s="4">
        <f t="shared" si="7"/>
        <v>72.27526384598734</v>
      </c>
      <c r="T40" s="4">
        <f t="shared" si="7"/>
        <v>71.275132035666402</v>
      </c>
      <c r="U40" s="4">
        <f t="shared" si="7"/>
        <v>65.772973142338913</v>
      </c>
      <c r="V40" s="4">
        <f t="shared" si="7"/>
        <v>65.05336742519853</v>
      </c>
      <c r="W40" s="4">
        <f t="shared" si="7"/>
        <v>66.44843596935155</v>
      </c>
      <c r="X40" s="4">
        <f t="shared" si="7"/>
        <v>66.174330466515656</v>
      </c>
      <c r="Y40" s="4">
        <f t="shared" si="7"/>
        <v>65.483970010954238</v>
      </c>
      <c r="Z40" s="4">
        <f t="shared" si="7"/>
        <v>66.086343623170791</v>
      </c>
      <c r="AA40" s="4">
        <f t="shared" si="7"/>
        <v>66.827518145326493</v>
      </c>
      <c r="AB40" s="4">
        <f t="shared" si="7"/>
        <v>66.186661365372515</v>
      </c>
      <c r="AC40" s="4">
        <f t="shared" si="7"/>
        <v>70.189884738580545</v>
      </c>
      <c r="AD40" s="4">
        <f t="shared" si="7"/>
        <v>72.073276339862062</v>
      </c>
      <c r="AE40" s="4">
        <f t="shared" si="7"/>
        <v>70.826917711182674</v>
      </c>
      <c r="AF40" s="4">
        <f t="shared" si="7"/>
        <v>65.491530942861161</v>
      </c>
      <c r="AG40" s="4">
        <f t="shared" si="7"/>
        <v>69.766381070466636</v>
      </c>
      <c r="AI40" s="4">
        <f t="shared" si="8"/>
        <v>-0.12726384598734342</v>
      </c>
      <c r="AJ40" s="4">
        <f t="shared" si="8"/>
        <v>-9.132035666397087E-3</v>
      </c>
      <c r="AK40" s="4">
        <f t="shared" si="8"/>
        <v>-1.6949731423389096</v>
      </c>
      <c r="AL40" s="4">
        <f t="shared" si="8"/>
        <v>-0.35536742519853703</v>
      </c>
      <c r="AM40" s="4">
        <f t="shared" si="8"/>
        <v>0.20256403064844619</v>
      </c>
      <c r="AN40" s="4">
        <f t="shared" si="8"/>
        <v>0.40666953348434731</v>
      </c>
      <c r="AO40" s="4">
        <f t="shared" si="8"/>
        <v>0.64502998904576714</v>
      </c>
      <c r="AP40" s="4">
        <f t="shared" si="8"/>
        <v>1.2526563768292078</v>
      </c>
      <c r="AQ40" s="4">
        <f t="shared" si="8"/>
        <v>0.33348185467350788</v>
      </c>
      <c r="AR40" s="4">
        <f t="shared" si="8"/>
        <v>0.94233863462748957</v>
      </c>
      <c r="AS40" s="4">
        <f t="shared" si="8"/>
        <v>1.1651152614194586</v>
      </c>
      <c r="AT40" s="4">
        <f t="shared" si="8"/>
        <v>-0.70227633986206683</v>
      </c>
      <c r="AU40" s="4">
        <f t="shared" si="8"/>
        <v>-0.85891771118267002</v>
      </c>
      <c r="AV40" s="4">
        <f t="shared" si="8"/>
        <v>-0.80353094286115834</v>
      </c>
      <c r="AW40" s="4">
        <f t="shared" si="8"/>
        <v>1.0926189295333586</v>
      </c>
      <c r="AY40" s="2">
        <f t="shared" si="51"/>
        <v>72.275263224967375</v>
      </c>
      <c r="AZ40" s="2">
        <f t="shared" si="9"/>
        <v>71.275123669692306</v>
      </c>
      <c r="BA40" s="2">
        <f t="shared" si="9"/>
        <v>65.772972225902777</v>
      </c>
      <c r="BB40" s="2">
        <f t="shared" si="9"/>
        <v>65.053365118194648</v>
      </c>
      <c r="BC40" s="2">
        <f t="shared" si="9"/>
        <v>66.448435768541572</v>
      </c>
      <c r="BD40" s="2">
        <f t="shared" si="9"/>
        <v>66.174330387205472</v>
      </c>
      <c r="BE40" s="2">
        <f t="shared" si="9"/>
        <v>65.483970007435659</v>
      </c>
      <c r="BF40" s="2">
        <f t="shared" si="9"/>
        <v>66.086343618831208</v>
      </c>
      <c r="BG40" s="2">
        <f t="shared" si="9"/>
        <v>66.827518138974867</v>
      </c>
      <c r="BH40" s="2">
        <f t="shared" si="9"/>
        <v>66.186661365255929</v>
      </c>
      <c r="BI40" s="2">
        <f t="shared" si="9"/>
        <v>70.189884721249555</v>
      </c>
      <c r="BJ40" s="2">
        <f t="shared" si="9"/>
        <v>72.073276209188478</v>
      </c>
      <c r="BK40" s="2">
        <f t="shared" si="9"/>
        <v>70.826917153889809</v>
      </c>
      <c r="BL40" s="2">
        <f t="shared" si="9"/>
        <v>65.491530841041936</v>
      </c>
      <c r="BM40" s="2">
        <f t="shared" si="9"/>
        <v>69.766381070453022</v>
      </c>
      <c r="BO40" s="2">
        <f t="shared" si="10"/>
        <v>72.147999999999996</v>
      </c>
      <c r="BP40" s="2">
        <f t="shared" si="11"/>
        <v>71.266000000000005</v>
      </c>
      <c r="BQ40" s="2">
        <f t="shared" si="12"/>
        <v>64.078000000000003</v>
      </c>
      <c r="BR40" s="2">
        <f t="shared" si="13"/>
        <v>64.697999999999993</v>
      </c>
      <c r="BS40" s="2">
        <f t="shared" si="14"/>
        <v>66.650999999999996</v>
      </c>
      <c r="BT40" s="2">
        <f t="shared" si="15"/>
        <v>66.581000000000003</v>
      </c>
      <c r="BU40" s="2">
        <f t="shared" si="16"/>
        <v>66.129000000000005</v>
      </c>
      <c r="BV40" s="2">
        <f t="shared" si="17"/>
        <v>67.338999999999999</v>
      </c>
      <c r="BW40" s="2">
        <f t="shared" si="18"/>
        <v>67.161000000000001</v>
      </c>
      <c r="BX40" s="2">
        <f t="shared" si="19"/>
        <v>67.129000000000005</v>
      </c>
      <c r="BY40" s="2">
        <f t="shared" si="20"/>
        <v>71.355000000000004</v>
      </c>
      <c r="BZ40" s="2">
        <f t="shared" si="21"/>
        <v>71.370999999999995</v>
      </c>
      <c r="CA40" s="2">
        <f t="shared" si="22"/>
        <v>69.968000000000004</v>
      </c>
      <c r="CB40" s="2">
        <f t="shared" si="23"/>
        <v>64.688000000000002</v>
      </c>
      <c r="CC40" s="2">
        <f t="shared" si="24"/>
        <v>70.858999999999995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72.718297533474257</v>
      </c>
      <c r="DL40" s="2">
        <f t="shared" si="41"/>
        <v>71.82183791156848</v>
      </c>
      <c r="DM40" s="2">
        <f t="shared" si="41"/>
        <v>66.004817758985197</v>
      </c>
      <c r="DN40" s="2">
        <f t="shared" si="41"/>
        <v>65.186896405919654</v>
      </c>
      <c r="DO40" s="2">
        <f t="shared" si="41"/>
        <v>66.808799607369366</v>
      </c>
      <c r="DP40" s="2">
        <f t="shared" si="41"/>
        <v>66.615996920833012</v>
      </c>
      <c r="DQ40" s="2">
        <f t="shared" si="41"/>
        <v>65.923143252361655</v>
      </c>
      <c r="DR40" s="2">
        <f t="shared" si="41"/>
        <v>66.223102089944192</v>
      </c>
      <c r="DS40" s="2">
        <f t="shared" si="41"/>
        <v>66.867291228070187</v>
      </c>
      <c r="DT40" s="2">
        <f t="shared" si="41"/>
        <v>66.067585348506398</v>
      </c>
      <c r="DU40" s="2">
        <f t="shared" si="41"/>
        <v>70.206039024390236</v>
      </c>
      <c r="DV40" s="2">
        <f t="shared" si="41"/>
        <v>72.218049229839934</v>
      </c>
      <c r="DW40" s="2">
        <f t="shared" si="41"/>
        <v>70.963258491895715</v>
      </c>
      <c r="DX40" s="2">
        <f t="shared" si="41"/>
        <v>65.505641800060417</v>
      </c>
      <c r="DY40" s="2">
        <f t="shared" si="41"/>
        <v>69.594403361344561</v>
      </c>
      <c r="EA40" s="2">
        <f t="shared" si="42"/>
        <v>64.373090938230959</v>
      </c>
      <c r="EB40" s="2">
        <f t="shared" si="42"/>
        <v>63.114348893163474</v>
      </c>
      <c r="EC40" s="2">
        <f t="shared" si="42"/>
        <v>61.788037674985532</v>
      </c>
      <c r="ED40" s="2">
        <f t="shared" si="42"/>
        <v>62.943368381256199</v>
      </c>
      <c r="EE40" s="2">
        <f t="shared" si="42"/>
        <v>59.976377068066327</v>
      </c>
      <c r="EF40" s="2">
        <f t="shared" si="42"/>
        <v>57.648905245395397</v>
      </c>
      <c r="EG40" s="2">
        <f t="shared" si="42"/>
        <v>56.680591723456949</v>
      </c>
      <c r="EH40" s="2">
        <f t="shared" si="42"/>
        <v>63.404601428983142</v>
      </c>
      <c r="EI40" s="2">
        <f t="shared" si="42"/>
        <v>66.066006710456705</v>
      </c>
      <c r="EJ40" s="2">
        <f t="shared" si="42"/>
        <v>68.821801735839287</v>
      </c>
      <c r="EK40" s="2">
        <f t="shared" si="42"/>
        <v>69.859206477732769</v>
      </c>
      <c r="EL40" s="2">
        <f t="shared" si="42"/>
        <v>69.286245125511485</v>
      </c>
      <c r="EM40" s="2">
        <f t="shared" si="42"/>
        <v>68.414994334277608</v>
      </c>
      <c r="EN40" s="2">
        <f t="shared" si="42"/>
        <v>65.228849636451372</v>
      </c>
      <c r="EO40" s="2">
        <f t="shared" si="42"/>
        <v>73.779772136145354</v>
      </c>
      <c r="EQ40" s="2">
        <f t="shared" si="43"/>
        <v>63.641312661087198</v>
      </c>
      <c r="ER40" s="2">
        <f t="shared" si="43"/>
        <v>58.626209151195802</v>
      </c>
      <c r="ES40" s="2">
        <f t="shared" si="43"/>
        <v>62.530809949744281</v>
      </c>
      <c r="ET40" s="2">
        <f t="shared" si="43"/>
        <v>61.953849768509627</v>
      </c>
      <c r="EU40" s="2">
        <f t="shared" si="43"/>
        <v>59.197033706495453</v>
      </c>
      <c r="EV40" s="2">
        <f t="shared" si="43"/>
        <v>57.850875605081761</v>
      </c>
      <c r="EW40" s="2">
        <f t="shared" si="43"/>
        <v>56.853565102480843</v>
      </c>
      <c r="EX40" s="2">
        <f t="shared" si="43"/>
        <v>62.140659787452194</v>
      </c>
      <c r="EY40" s="2">
        <f t="shared" si="43"/>
        <v>63.993520887099365</v>
      </c>
      <c r="EZ40" s="2">
        <f t="shared" si="43"/>
        <v>65.303779600286063</v>
      </c>
      <c r="FA40" s="2">
        <f t="shared" si="43"/>
        <v>67.113050310296373</v>
      </c>
      <c r="FB40" s="2">
        <f t="shared" si="43"/>
        <v>67.842171290208796</v>
      </c>
      <c r="FC40" s="2">
        <f t="shared" si="43"/>
        <v>67.404884053824915</v>
      </c>
      <c r="FD40" s="2">
        <f t="shared" si="43"/>
        <v>65.168165168174085</v>
      </c>
      <c r="FE40" s="2">
        <f t="shared" si="43"/>
        <v>71.903623282263496</v>
      </c>
      <c r="FG40" s="2">
        <f t="shared" si="44"/>
        <v>5.308838506350938E-2</v>
      </c>
      <c r="FH40" s="2">
        <f t="shared" si="44"/>
        <v>6.2785894944852802E-2</v>
      </c>
      <c r="FI40" s="2">
        <f t="shared" si="44"/>
        <v>5.4981904157499824E-2</v>
      </c>
      <c r="FJ40" s="2">
        <f t="shared" si="44"/>
        <v>5.9517748357285287E-2</v>
      </c>
      <c r="FK40" s="2">
        <f t="shared" si="44"/>
        <v>5.2743017441405034E-2</v>
      </c>
      <c r="FL40" s="2">
        <f t="shared" si="44"/>
        <v>4.9254192523709543E-2</v>
      </c>
      <c r="FM40" s="2">
        <f t="shared" si="44"/>
        <v>4.7516491599495857E-2</v>
      </c>
      <c r="FN40" s="2">
        <f t="shared" si="44"/>
        <v>4.8520616194530929E-2</v>
      </c>
      <c r="FO40" s="2">
        <f t="shared" si="44"/>
        <v>4.963094787322294E-2</v>
      </c>
      <c r="FP40" s="2">
        <f t="shared" si="44"/>
        <v>4.3236307655450765E-2</v>
      </c>
      <c r="FQ40" s="2">
        <f t="shared" si="44"/>
        <v>4.656617285098702E-2</v>
      </c>
      <c r="FR40" s="2">
        <f t="shared" si="44"/>
        <v>4.9379643403088959E-2</v>
      </c>
      <c r="FS40" s="2">
        <f t="shared" si="44"/>
        <v>5.3503197427772098E-2</v>
      </c>
      <c r="FT40" s="2">
        <f t="shared" si="44"/>
        <v>5.0980128178129365E-2</v>
      </c>
      <c r="FU40" s="2">
        <f t="shared" si="44"/>
        <v>4.1090564570635459E-2</v>
      </c>
      <c r="FW40" s="2">
        <f t="shared" si="53"/>
        <v>1.0486018644370986E-6</v>
      </c>
      <c r="FX40" s="2">
        <f t="shared" si="45"/>
        <v>1.5042163421358968E-6</v>
      </c>
      <c r="FY40" s="2">
        <f t="shared" si="45"/>
        <v>1.4342879186009142E-6</v>
      </c>
      <c r="FZ40" s="2">
        <f t="shared" si="45"/>
        <v>1.5677527930511047E-6</v>
      </c>
      <c r="GA40" s="2">
        <f t="shared" si="45"/>
        <v>1.6137563315564852E-6</v>
      </c>
      <c r="GB40" s="2">
        <f t="shared" si="45"/>
        <v>1.6147528920683723E-6</v>
      </c>
      <c r="GC40" s="2">
        <f t="shared" si="45"/>
        <v>2.1804228749333427E-6</v>
      </c>
      <c r="GD40" s="2">
        <f t="shared" si="45"/>
        <v>2.4386398484689483E-6</v>
      </c>
      <c r="GE40" s="2">
        <f t="shared" si="45"/>
        <v>2.2094095717261568E-6</v>
      </c>
      <c r="GF40" s="2">
        <f t="shared" si="45"/>
        <v>1.742548126941353E-6</v>
      </c>
      <c r="GG40" s="2">
        <f t="shared" si="45"/>
        <v>1.3250603624045368E-6</v>
      </c>
      <c r="GH40" s="2">
        <f t="shared" si="45"/>
        <v>1.0937474015234059E-6</v>
      </c>
      <c r="GI40" s="2">
        <f t="shared" si="45"/>
        <v>1.0470963027750608E-6</v>
      </c>
      <c r="GJ40" s="2">
        <f t="shared" si="45"/>
        <v>9.7288469408617141E-7</v>
      </c>
      <c r="GK40" s="2">
        <f t="shared" si="45"/>
        <v>7.7647593061672388E-7</v>
      </c>
      <c r="GM40" s="86">
        <f t="shared" si="54"/>
        <v>3.8218878798613449E-10</v>
      </c>
      <c r="GN40" s="86">
        <f t="shared" si="46"/>
        <v>5.3451131251591439E-9</v>
      </c>
      <c r="GO40" s="86">
        <f t="shared" si="46"/>
        <v>5.341904140755755E-10</v>
      </c>
      <c r="GP40" s="86">
        <f t="shared" si="46"/>
        <v>1.3998807171065917E-9</v>
      </c>
      <c r="GQ40" s="86">
        <f t="shared" si="46"/>
        <v>1.1108090638668817E-10</v>
      </c>
      <c r="GR40" s="86">
        <f t="shared" si="46"/>
        <v>4.1784855770841019E-11</v>
      </c>
      <c r="GS40" s="86">
        <f t="shared" si="46"/>
        <v>1.6910475496219204E-12</v>
      </c>
      <c r="GT40" s="86">
        <f t="shared" si="46"/>
        <v>2.2083691289783984E-12</v>
      </c>
      <c r="GU40" s="86">
        <f t="shared" si="46"/>
        <v>3.3497951785550492E-12</v>
      </c>
      <c r="GV40" s="86">
        <f t="shared" si="46"/>
        <v>5.446237444180233E-14</v>
      </c>
      <c r="GW40" s="86">
        <f t="shared" si="46"/>
        <v>9.4004478354538879E-12</v>
      </c>
      <c r="GX40" s="86">
        <f t="shared" si="46"/>
        <v>7.5919455657695774E-11</v>
      </c>
      <c r="GY40" s="86">
        <f t="shared" si="46"/>
        <v>3.4389517177104928E-10</v>
      </c>
      <c r="GZ40" s="86">
        <f t="shared" si="46"/>
        <v>6.7130604679172389E-11</v>
      </c>
      <c r="HA40" s="86">
        <f t="shared" si="46"/>
        <v>9.325892762339543E-15</v>
      </c>
      <c r="HC40" s="86">
        <f t="shared" si="58"/>
        <v>7.5060387013482868E-28</v>
      </c>
      <c r="HD40" s="86">
        <f t="shared" si="47"/>
        <v>9.7205443630691395E-24</v>
      </c>
      <c r="HE40" s="86">
        <f t="shared" si="47"/>
        <v>3.6999529063408871E-26</v>
      </c>
      <c r="HF40" s="86">
        <f t="shared" si="47"/>
        <v>7.802962712967187E-27</v>
      </c>
      <c r="HG40" s="86">
        <f t="shared" si="47"/>
        <v>1.5025306059531804E-27</v>
      </c>
      <c r="HH40" s="86">
        <f t="shared" si="47"/>
        <v>5.4189043128008388E-27</v>
      </c>
      <c r="HI40" s="86">
        <f t="shared" si="47"/>
        <v>2.7315707994574393E-33</v>
      </c>
      <c r="HJ40" s="86">
        <f t="shared" si="47"/>
        <v>6.4847102865290776E-30</v>
      </c>
      <c r="HK40" s="86">
        <f t="shared" si="47"/>
        <v>1.9556923479429776E-29</v>
      </c>
      <c r="HL40" s="86">
        <f t="shared" si="47"/>
        <v>9.580244095087032E-37</v>
      </c>
      <c r="HM40" s="86">
        <f t="shared" si="47"/>
        <v>6.787820536837381E-28</v>
      </c>
      <c r="HN40" s="86">
        <f t="shared" si="47"/>
        <v>5.9727759543546607E-28</v>
      </c>
      <c r="HO40" s="86">
        <f t="shared" si="47"/>
        <v>1.6937539170600052E-26</v>
      </c>
      <c r="HP40" s="86">
        <f t="shared" si="47"/>
        <v>1.7451560453564929E-28</v>
      </c>
      <c r="HQ40" s="86">
        <f t="shared" si="47"/>
        <v>4.7196662799010727E-39</v>
      </c>
      <c r="HS40" s="86">
        <f t="shared" si="55"/>
        <v>9.4709877995576725E-145</v>
      </c>
      <c r="HT40" s="86">
        <f t="shared" si="48"/>
        <v>7.5785988742619662E-120</v>
      </c>
      <c r="HU40" s="86">
        <f t="shared" si="48"/>
        <v>9.2078863517919042E-131</v>
      </c>
      <c r="HV40" s="86">
        <f t="shared" si="48"/>
        <v>1.2133744694746038E-136</v>
      </c>
      <c r="HW40" s="86">
        <f t="shared" si="48"/>
        <v>5.5121248757611724E-140</v>
      </c>
      <c r="HX40" s="86">
        <f t="shared" si="48"/>
        <v>7.1894269369367497E-137</v>
      </c>
      <c r="HY40" s="86">
        <f t="shared" si="48"/>
        <v>1.4038556697927185E-172</v>
      </c>
      <c r="HZ40" s="86">
        <f t="shared" si="48"/>
        <v>1.348862981597665E-153</v>
      </c>
      <c r="IA40" s="86">
        <f t="shared" si="48"/>
        <v>6.175662439330267E-152</v>
      </c>
      <c r="IB40" s="86">
        <f t="shared" si="48"/>
        <v>1.8585808695626499E-194</v>
      </c>
      <c r="IC40" s="86">
        <f t="shared" si="48"/>
        <v>2.60902878717691E-145</v>
      </c>
      <c r="ID40" s="86">
        <f t="shared" si="48"/>
        <v>2.752053241094651E-145</v>
      </c>
      <c r="IE40" s="86">
        <f t="shared" si="48"/>
        <v>2.3364844602087363E-137</v>
      </c>
      <c r="IF40" s="86">
        <f t="shared" si="48"/>
        <v>3.5163344807610646E-83</v>
      </c>
      <c r="IG40" s="86">
        <f t="shared" si="48"/>
        <v>2.4439405406822391E-59</v>
      </c>
      <c r="II40" s="86">
        <f t="shared" si="56"/>
        <v>0</v>
      </c>
      <c r="IJ40" s="86">
        <f t="shared" si="49"/>
        <v>1.0374121764430048E-255</v>
      </c>
      <c r="IK40" s="86">
        <f t="shared" si="49"/>
        <v>2.1367551198633636E-285</v>
      </c>
      <c r="IL40" s="86">
        <f t="shared" si="49"/>
        <v>6.1783505466385907E-296</v>
      </c>
      <c r="IM40" s="86">
        <f t="shared" si="49"/>
        <v>6.112943835891856E-304</v>
      </c>
      <c r="IN40" s="86">
        <f t="shared" si="49"/>
        <v>3.6867097835402135E-295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1.6489905831017877E-296</v>
      </c>
      <c r="IV40" s="86">
        <f t="shared" si="49"/>
        <v>5.8188491331137339E-296</v>
      </c>
      <c r="IW40" s="86">
        <f t="shared" si="49"/>
        <v>4.3130075929414923E-119</v>
      </c>
      <c r="IY40" s="86">
        <f t="shared" si="57"/>
        <v>3.8218878798613449E-10</v>
      </c>
      <c r="IZ40" s="86">
        <f t="shared" si="50"/>
        <v>5.3451131251591538E-9</v>
      </c>
      <c r="JA40" s="86">
        <f t="shared" si="50"/>
        <v>5.341904140755755E-10</v>
      </c>
      <c r="JB40" s="86">
        <f t="shared" si="50"/>
        <v>1.3998807171065917E-9</v>
      </c>
      <c r="JC40" s="86">
        <f t="shared" si="50"/>
        <v>1.1108090638668817E-10</v>
      </c>
      <c r="JD40" s="86">
        <f t="shared" si="50"/>
        <v>4.1784855770841026E-11</v>
      </c>
      <c r="JE40" s="86">
        <f t="shared" si="50"/>
        <v>1.6910475496219204E-12</v>
      </c>
      <c r="JF40" s="86">
        <f t="shared" si="50"/>
        <v>2.2083691289783984E-12</v>
      </c>
      <c r="JG40" s="86">
        <f t="shared" si="50"/>
        <v>3.3497951785550492E-12</v>
      </c>
      <c r="JH40" s="86">
        <f t="shared" si="50"/>
        <v>5.446237444180233E-14</v>
      </c>
      <c r="JI40" s="86">
        <f t="shared" si="50"/>
        <v>9.4004478354538879E-12</v>
      </c>
      <c r="JJ40" s="86">
        <f t="shared" si="50"/>
        <v>7.5919455657695774E-11</v>
      </c>
      <c r="JK40" s="86">
        <f t="shared" si="50"/>
        <v>3.4389517177104928E-10</v>
      </c>
      <c r="JL40" s="86">
        <f t="shared" si="50"/>
        <v>6.7130604679172389E-11</v>
      </c>
      <c r="JM40" s="86">
        <f t="shared" si="50"/>
        <v>9.325892762339543E-15</v>
      </c>
    </row>
    <row r="41" spans="2:273" x14ac:dyDescent="0.25">
      <c r="B41" s="2">
        <v>14</v>
      </c>
      <c r="C41" s="37">
        <v>72.073999999999998</v>
      </c>
      <c r="D41" s="37">
        <v>71.233999999999995</v>
      </c>
      <c r="E41" s="37">
        <v>64.625</v>
      </c>
      <c r="F41" s="37">
        <v>64.570999999999998</v>
      </c>
      <c r="G41" s="37">
        <v>67.302000000000007</v>
      </c>
      <c r="H41" s="37">
        <v>67.242000000000004</v>
      </c>
      <c r="I41" s="37">
        <v>67.048000000000002</v>
      </c>
      <c r="J41" s="37">
        <v>66.613</v>
      </c>
      <c r="K41" s="37">
        <v>66.548000000000002</v>
      </c>
      <c r="L41" s="37">
        <v>68.161000000000001</v>
      </c>
      <c r="M41" s="37">
        <v>71.790000000000006</v>
      </c>
      <c r="N41" s="37">
        <v>70.661000000000001</v>
      </c>
      <c r="O41" s="37">
        <v>70.418999999999997</v>
      </c>
      <c r="P41" s="37">
        <v>65.108999999999995</v>
      </c>
      <c r="Q41" s="37">
        <v>71.233999999999995</v>
      </c>
      <c r="S41" s="4">
        <f t="shared" si="7"/>
        <v>72.434522226651751</v>
      </c>
      <c r="T41" s="4">
        <f t="shared" si="7"/>
        <v>71.257112825050868</v>
      </c>
      <c r="U41" s="4">
        <f t="shared" si="7"/>
        <v>65.917230440004488</v>
      </c>
      <c r="V41" s="4">
        <f t="shared" si="7"/>
        <v>65.195519348501364</v>
      </c>
      <c r="W41" s="4">
        <f t="shared" si="7"/>
        <v>66.460739298560043</v>
      </c>
      <c r="X41" s="4">
        <f t="shared" si="7"/>
        <v>66.216672436657177</v>
      </c>
      <c r="Y41" s="4">
        <f t="shared" si="7"/>
        <v>65.539813439372693</v>
      </c>
      <c r="Z41" s="4">
        <f t="shared" si="7"/>
        <v>66.207583133737273</v>
      </c>
      <c r="AA41" s="4">
        <f t="shared" si="7"/>
        <v>66.993615943659577</v>
      </c>
      <c r="AB41" s="4">
        <f t="shared" si="7"/>
        <v>66.42681292899384</v>
      </c>
      <c r="AC41" s="4">
        <f t="shared" si="7"/>
        <v>70.377769162332243</v>
      </c>
      <c r="AD41" s="4">
        <f t="shared" si="7"/>
        <v>72.202003392952236</v>
      </c>
      <c r="AE41" s="4">
        <f t="shared" si="7"/>
        <v>70.971909537992062</v>
      </c>
      <c r="AF41" s="4">
        <f t="shared" si="7"/>
        <v>65.62104395720911</v>
      </c>
      <c r="AG41" s="4">
        <f t="shared" si="7"/>
        <v>69.855719902456926</v>
      </c>
      <c r="AI41" s="4">
        <f t="shared" si="8"/>
        <v>-0.36052222665175293</v>
      </c>
      <c r="AJ41" s="4">
        <f t="shared" si="8"/>
        <v>-2.3112825050873198E-2</v>
      </c>
      <c r="AK41" s="4">
        <f t="shared" si="8"/>
        <v>-1.2922304400044879</v>
      </c>
      <c r="AL41" s="4">
        <f t="shared" si="8"/>
        <v>-0.62451934850136581</v>
      </c>
      <c r="AM41" s="4">
        <f t="shared" si="8"/>
        <v>0.84126070143996401</v>
      </c>
      <c r="AN41" s="4">
        <f t="shared" si="8"/>
        <v>1.0253275633428274</v>
      </c>
      <c r="AO41" s="4">
        <f t="shared" si="8"/>
        <v>1.5081865606273084</v>
      </c>
      <c r="AP41" s="4">
        <f t="shared" si="8"/>
        <v>0.40541686626272622</v>
      </c>
      <c r="AQ41" s="4">
        <f t="shared" si="8"/>
        <v>-0.44561594365957546</v>
      </c>
      <c r="AR41" s="4">
        <f t="shared" si="8"/>
        <v>1.7341870710061613</v>
      </c>
      <c r="AS41" s="4">
        <f t="shared" si="8"/>
        <v>1.4122308376677637</v>
      </c>
      <c r="AT41" s="4">
        <f t="shared" si="8"/>
        <v>-1.5410033929522342</v>
      </c>
      <c r="AU41" s="4">
        <f t="shared" si="8"/>
        <v>-0.55290953799206477</v>
      </c>
      <c r="AV41" s="4">
        <f t="shared" si="8"/>
        <v>-0.51204395720911577</v>
      </c>
      <c r="AW41" s="4">
        <f t="shared" si="8"/>
        <v>1.3782800975430689</v>
      </c>
      <c r="AY41" s="2">
        <f t="shared" si="51"/>
        <v>72.434520917789627</v>
      </c>
      <c r="AZ41" s="2">
        <f t="shared" si="9"/>
        <v>71.25709668863405</v>
      </c>
      <c r="BA41" s="2">
        <f t="shared" si="9"/>
        <v>65.917228522191294</v>
      </c>
      <c r="BB41" s="2">
        <f t="shared" si="9"/>
        <v>65.195514649440099</v>
      </c>
      <c r="BC41" s="2">
        <f t="shared" si="9"/>
        <v>66.460738849457513</v>
      </c>
      <c r="BD41" s="2">
        <f t="shared" si="9"/>
        <v>66.216672254226452</v>
      </c>
      <c r="BE41" s="2">
        <f t="shared" si="9"/>
        <v>65.539813430011947</v>
      </c>
      <c r="BF41" s="2">
        <f t="shared" si="9"/>
        <v>66.207583122261596</v>
      </c>
      <c r="BG41" s="2">
        <f t="shared" si="9"/>
        <v>66.993615927078864</v>
      </c>
      <c r="BH41" s="2">
        <f t="shared" si="9"/>
        <v>66.426812928639436</v>
      </c>
      <c r="BI41" s="2">
        <f t="shared" si="9"/>
        <v>70.377769120190237</v>
      </c>
      <c r="BJ41" s="2">
        <f t="shared" si="9"/>
        <v>72.202003100774348</v>
      </c>
      <c r="BK41" s="2">
        <f t="shared" si="9"/>
        <v>70.971908354788212</v>
      </c>
      <c r="BL41" s="2">
        <f t="shared" si="9"/>
        <v>65.62104372605998</v>
      </c>
      <c r="BM41" s="2">
        <f t="shared" si="9"/>
        <v>69.855719902412744</v>
      </c>
      <c r="BO41" s="2">
        <f t="shared" si="10"/>
        <v>72.073999999999998</v>
      </c>
      <c r="BP41" s="2">
        <f t="shared" si="11"/>
        <v>71.233999999999995</v>
      </c>
      <c r="BQ41" s="2">
        <f t="shared" si="12"/>
        <v>64.625</v>
      </c>
      <c r="BR41" s="2">
        <f t="shared" si="13"/>
        <v>64.570999999999998</v>
      </c>
      <c r="BS41" s="2">
        <f t="shared" si="14"/>
        <v>67.302000000000007</v>
      </c>
      <c r="BT41" s="2">
        <f t="shared" si="15"/>
        <v>67.242000000000004</v>
      </c>
      <c r="BU41" s="2">
        <f t="shared" si="16"/>
        <v>67.048000000000002</v>
      </c>
      <c r="BV41" s="2">
        <f t="shared" si="17"/>
        <v>66.613</v>
      </c>
      <c r="BW41" s="2">
        <f t="shared" si="18"/>
        <v>66.548000000000002</v>
      </c>
      <c r="BX41" s="2">
        <f t="shared" si="19"/>
        <v>68.161000000000001</v>
      </c>
      <c r="BY41" s="2">
        <f t="shared" si="20"/>
        <v>71.790000000000006</v>
      </c>
      <c r="BZ41" s="2">
        <f t="shared" si="21"/>
        <v>70.661000000000001</v>
      </c>
      <c r="CA41" s="2">
        <f t="shared" si="22"/>
        <v>70.418999999999997</v>
      </c>
      <c r="CB41" s="2">
        <f t="shared" si="23"/>
        <v>65.108999999999995</v>
      </c>
      <c r="CC41" s="2">
        <f t="shared" si="24"/>
        <v>71.233999999999995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72.936321353065523</v>
      </c>
      <c r="DL41" s="2">
        <f t="shared" si="41"/>
        <v>71.865132539232363</v>
      </c>
      <c r="DM41" s="2">
        <f t="shared" si="41"/>
        <v>66.188531712473562</v>
      </c>
      <c r="DN41" s="2">
        <f t="shared" si="41"/>
        <v>65.360889006342489</v>
      </c>
      <c r="DO41" s="2">
        <f t="shared" si="41"/>
        <v>66.863881304741767</v>
      </c>
      <c r="DP41" s="2">
        <f t="shared" si="41"/>
        <v>66.709371363746882</v>
      </c>
      <c r="DQ41" s="2">
        <f t="shared" si="41"/>
        <v>66.030536572199722</v>
      </c>
      <c r="DR41" s="2">
        <f t="shared" si="41"/>
        <v>66.373538133274977</v>
      </c>
      <c r="DS41" s="2">
        <f t="shared" si="41"/>
        <v>67.05749345479083</v>
      </c>
      <c r="DT41" s="2">
        <f t="shared" si="41"/>
        <v>66.318440018966328</v>
      </c>
      <c r="DU41" s="2">
        <f t="shared" si="41"/>
        <v>70.416641463414635</v>
      </c>
      <c r="DV41" s="2">
        <f t="shared" si="41"/>
        <v>72.378355934762908</v>
      </c>
      <c r="DW41" s="2">
        <f t="shared" si="41"/>
        <v>71.141113107822434</v>
      </c>
      <c r="DX41" s="2">
        <f t="shared" si="41"/>
        <v>65.653298550286934</v>
      </c>
      <c r="DY41" s="2">
        <f t="shared" si="41"/>
        <v>69.680606722689092</v>
      </c>
      <c r="EA41" s="2">
        <f t="shared" si="42"/>
        <v>64.271701334141909</v>
      </c>
      <c r="EB41" s="2">
        <f t="shared" si="42"/>
        <v>62.979575624369325</v>
      </c>
      <c r="EC41" s="2">
        <f t="shared" si="42"/>
        <v>61.664406397360288</v>
      </c>
      <c r="ED41" s="2">
        <f t="shared" si="42"/>
        <v>62.812275910465679</v>
      </c>
      <c r="EE41" s="2">
        <f t="shared" si="42"/>
        <v>59.857457242833171</v>
      </c>
      <c r="EF41" s="2">
        <f t="shared" si="42"/>
        <v>57.542993718719075</v>
      </c>
      <c r="EG41" s="2">
        <f t="shared" si="42"/>
        <v>56.568624152574294</v>
      </c>
      <c r="EH41" s="2">
        <f t="shared" si="42"/>
        <v>63.239649374335933</v>
      </c>
      <c r="EI41" s="2">
        <f t="shared" si="42"/>
        <v>65.878160818675724</v>
      </c>
      <c r="EJ41" s="2">
        <f t="shared" si="42"/>
        <v>68.614095040298281</v>
      </c>
      <c r="EK41" s="2">
        <f t="shared" si="42"/>
        <v>69.651973684210503</v>
      </c>
      <c r="EL41" s="2">
        <f t="shared" si="42"/>
        <v>69.105745107924633</v>
      </c>
      <c r="EM41" s="2">
        <f t="shared" si="42"/>
        <v>68.241995133289748</v>
      </c>
      <c r="EN41" s="2">
        <f t="shared" si="42"/>
        <v>65.073437789423778</v>
      </c>
      <c r="EO41" s="2">
        <f t="shared" si="42"/>
        <v>73.582711564000846</v>
      </c>
      <c r="EQ41" s="2">
        <f t="shared" si="43"/>
        <v>63.547213764579887</v>
      </c>
      <c r="ER41" s="2">
        <f t="shared" si="43"/>
        <v>58.536203502127869</v>
      </c>
      <c r="ES41" s="2">
        <f t="shared" si="43"/>
        <v>62.399870294242938</v>
      </c>
      <c r="ET41" s="2">
        <f t="shared" si="43"/>
        <v>61.832490769759154</v>
      </c>
      <c r="EU41" s="2">
        <f t="shared" si="43"/>
        <v>59.085796765476736</v>
      </c>
      <c r="EV41" s="2">
        <f t="shared" si="43"/>
        <v>57.742802862694901</v>
      </c>
      <c r="EW41" s="2">
        <f t="shared" si="43"/>
        <v>56.739846589402624</v>
      </c>
      <c r="EX41" s="2">
        <f t="shared" si="43"/>
        <v>61.988654407759036</v>
      </c>
      <c r="EY41" s="2">
        <f t="shared" si="43"/>
        <v>63.827109515876046</v>
      </c>
      <c r="EZ41" s="2">
        <f t="shared" si="43"/>
        <v>65.132281525425995</v>
      </c>
      <c r="FA41" s="2">
        <f t="shared" si="43"/>
        <v>66.933171587329156</v>
      </c>
      <c r="FB41" s="2">
        <f t="shared" si="43"/>
        <v>67.675976581475325</v>
      </c>
      <c r="FC41" s="2">
        <f t="shared" si="43"/>
        <v>67.241579795657529</v>
      </c>
      <c r="FD41" s="2">
        <f t="shared" si="43"/>
        <v>65.013269273373609</v>
      </c>
      <c r="FE41" s="2">
        <f t="shared" si="43"/>
        <v>71.726564538750978</v>
      </c>
      <c r="FG41" s="2">
        <f t="shared" si="44"/>
        <v>5.7913630509662799E-2</v>
      </c>
      <c r="FH41" s="2">
        <f t="shared" si="44"/>
        <v>6.8428859079059295E-2</v>
      </c>
      <c r="FI41" s="2">
        <f t="shared" si="44"/>
        <v>5.9968353664838193E-2</v>
      </c>
      <c r="FJ41" s="2">
        <f t="shared" si="44"/>
        <v>6.488731966139577E-2</v>
      </c>
      <c r="FK41" s="2">
        <f t="shared" si="44"/>
        <v>5.753877959837024E-2</v>
      </c>
      <c r="FL41" s="2">
        <f t="shared" si="44"/>
        <v>5.3750727099704881E-2</v>
      </c>
      <c r="FM41" s="2">
        <f t="shared" si="44"/>
        <v>5.1863040977432516E-2</v>
      </c>
      <c r="FN41" s="2">
        <f t="shared" si="44"/>
        <v>5.2953910851516711E-2</v>
      </c>
      <c r="FO41" s="2">
        <f t="shared" si="44"/>
        <v>5.4159918027247629E-2</v>
      </c>
      <c r="FP41" s="2">
        <f t="shared" si="44"/>
        <v>4.7210735606045266E-2</v>
      </c>
      <c r="FQ41" s="2">
        <f t="shared" si="44"/>
        <v>5.0830431378128968E-2</v>
      </c>
      <c r="FR41" s="2">
        <f t="shared" si="44"/>
        <v>5.3886981569501766E-2</v>
      </c>
      <c r="FS41" s="2">
        <f t="shared" si="44"/>
        <v>5.8363821660792826E-2</v>
      </c>
      <c r="FT41" s="2">
        <f t="shared" si="44"/>
        <v>5.5625009001060995E-2</v>
      </c>
      <c r="FU41" s="2">
        <f t="shared" si="44"/>
        <v>4.4877000272419337E-2</v>
      </c>
      <c r="FW41" s="2">
        <f t="shared" si="53"/>
        <v>1.1497689644714444E-6</v>
      </c>
      <c r="FX41" s="2">
        <f t="shared" si="45"/>
        <v>1.6493401820752922E-6</v>
      </c>
      <c r="FY41" s="2">
        <f t="shared" si="45"/>
        <v>1.5726652121159948E-6</v>
      </c>
      <c r="FZ41" s="2">
        <f t="shared" si="45"/>
        <v>1.7190064945165724E-6</v>
      </c>
      <c r="GA41" s="2">
        <f t="shared" si="45"/>
        <v>1.7694483559502138E-6</v>
      </c>
      <c r="GB41" s="2">
        <f t="shared" si="45"/>
        <v>1.7705410624822784E-6</v>
      </c>
      <c r="GC41" s="2">
        <f t="shared" si="45"/>
        <v>2.3907856378027733E-6</v>
      </c>
      <c r="GD41" s="2">
        <f t="shared" si="45"/>
        <v>2.6739147929852897E-6</v>
      </c>
      <c r="GE41" s="2">
        <f t="shared" si="45"/>
        <v>2.4225689053533623E-6</v>
      </c>
      <c r="GF41" s="2">
        <f t="shared" si="45"/>
        <v>1.9106657057042335E-6</v>
      </c>
      <c r="GG41" s="2">
        <f t="shared" si="45"/>
        <v>1.4528996102122978E-6</v>
      </c>
      <c r="GH41" s="2">
        <f t="shared" si="45"/>
        <v>1.1992700513083742E-6</v>
      </c>
      <c r="GI41" s="2">
        <f t="shared" si="45"/>
        <v>1.14811814926985E-6</v>
      </c>
      <c r="GJ41" s="2">
        <f t="shared" si="45"/>
        <v>1.0667467542997642E-6</v>
      </c>
      <c r="GK41" s="2">
        <f t="shared" si="45"/>
        <v>8.5138886397113435E-7</v>
      </c>
      <c r="GM41" s="86">
        <f t="shared" si="54"/>
        <v>8.2053491203827716E-10</v>
      </c>
      <c r="GN41" s="86">
        <f t="shared" si="46"/>
        <v>1.050367391276924E-8</v>
      </c>
      <c r="GO41" s="86">
        <f t="shared" si="46"/>
        <v>1.1388971227128857E-9</v>
      </c>
      <c r="GP41" s="86">
        <f t="shared" si="46"/>
        <v>2.9055265084119269E-9</v>
      </c>
      <c r="GQ41" s="86">
        <f t="shared" si="46"/>
        <v>2.5315702659234172E-10</v>
      </c>
      <c r="GR41" s="86">
        <f t="shared" si="46"/>
        <v>9.7927602271479788E-11</v>
      </c>
      <c r="GS41" s="86">
        <f t="shared" si="46"/>
        <v>4.5864565338147527E-12</v>
      </c>
      <c r="GT41" s="86">
        <f t="shared" si="46"/>
        <v>5.9540786501492868E-12</v>
      </c>
      <c r="GU41" s="86">
        <f t="shared" si="46"/>
        <v>8.9160469459545916E-12</v>
      </c>
      <c r="GV41" s="86">
        <f t="shared" si="46"/>
        <v>1.6880692371244739E-13</v>
      </c>
      <c r="GW41" s="86">
        <f t="shared" si="46"/>
        <v>2.3290279744028201E-11</v>
      </c>
      <c r="GX41" s="86">
        <f t="shared" si="46"/>
        <v>1.7292581974606859E-10</v>
      </c>
      <c r="GY41" s="86">
        <f t="shared" si="46"/>
        <v>7.4382731596357405E-10</v>
      </c>
      <c r="GZ41" s="86">
        <f t="shared" si="46"/>
        <v>1.5528871369328446E-10</v>
      </c>
      <c r="HA41" s="86">
        <f t="shared" si="46"/>
        <v>3.0856458835551273E-14</v>
      </c>
      <c r="HC41" s="86">
        <f t="shared" si="58"/>
        <v>3.6052627560483187E-27</v>
      </c>
      <c r="HD41" s="86">
        <f t="shared" si="47"/>
        <v>3.709368976265663E-23</v>
      </c>
      <c r="HE41" s="86">
        <f t="shared" si="47"/>
        <v>1.6321882981428953E-25</v>
      </c>
      <c r="HF41" s="86">
        <f t="shared" si="47"/>
        <v>3.6469393165224609E-26</v>
      </c>
      <c r="HG41" s="86">
        <f t="shared" si="47"/>
        <v>7.3527808941312805E-27</v>
      </c>
      <c r="HH41" s="86">
        <f t="shared" si="47"/>
        <v>2.5483259694786805E-26</v>
      </c>
      <c r="HI41" s="86">
        <f t="shared" si="47"/>
        <v>1.9875449457181503E-32</v>
      </c>
      <c r="HJ41" s="86">
        <f t="shared" si="47"/>
        <v>3.8441760978675521E-29</v>
      </c>
      <c r="HK41" s="86">
        <f t="shared" si="47"/>
        <v>1.1268180486989583E-28</v>
      </c>
      <c r="HL41" s="86">
        <f t="shared" si="47"/>
        <v>8.6207165748407853E-36</v>
      </c>
      <c r="HM41" s="86">
        <f t="shared" si="47"/>
        <v>3.3627725625133623E-27</v>
      </c>
      <c r="HN41" s="86">
        <f t="shared" si="47"/>
        <v>2.9032182655407778E-27</v>
      </c>
      <c r="HO41" s="86">
        <f t="shared" si="47"/>
        <v>7.5046309216897415E-26</v>
      </c>
      <c r="HP41" s="86">
        <f t="shared" si="47"/>
        <v>8.7634378799422897E-28</v>
      </c>
      <c r="HQ41" s="86">
        <f t="shared" si="47"/>
        <v>4.6374929372148297E-38</v>
      </c>
      <c r="HS41" s="86">
        <f t="shared" si="55"/>
        <v>2.4269199125528334E-142</v>
      </c>
      <c r="HT41" s="86">
        <f t="shared" si="48"/>
        <v>8.1492562632255029E-118</v>
      </c>
      <c r="HU41" s="86">
        <f t="shared" si="48"/>
        <v>1.5855669995367401E-128</v>
      </c>
      <c r="HV41" s="86">
        <f t="shared" si="48"/>
        <v>2.6789200023918398E-134</v>
      </c>
      <c r="HW41" s="86">
        <f t="shared" si="48"/>
        <v>1.4171003869554687E-137</v>
      </c>
      <c r="HX41" s="86">
        <f t="shared" si="48"/>
        <v>1.6022105814903618E-134</v>
      </c>
      <c r="HY41" s="86">
        <f t="shared" si="48"/>
        <v>1.517388978083285E-169</v>
      </c>
      <c r="HZ41" s="86">
        <f t="shared" si="48"/>
        <v>6.9476217378252714E-151</v>
      </c>
      <c r="IA41" s="86">
        <f t="shared" si="48"/>
        <v>2.9313948854485984E-149</v>
      </c>
      <c r="IB41" s="86">
        <f t="shared" si="48"/>
        <v>4.551165469365403E-191</v>
      </c>
      <c r="IC41" s="86">
        <f t="shared" si="48"/>
        <v>7.5082175819489418E-143</v>
      </c>
      <c r="ID41" s="86">
        <f t="shared" si="48"/>
        <v>7.356359647032937E-143</v>
      </c>
      <c r="IE41" s="86">
        <f t="shared" si="48"/>
        <v>4.4913056963923905E-135</v>
      </c>
      <c r="IF41" s="86">
        <f t="shared" si="48"/>
        <v>7.8569353267331859E-82</v>
      </c>
      <c r="IG41" s="86">
        <f t="shared" si="48"/>
        <v>2.1756836895159114E-58</v>
      </c>
      <c r="II41" s="86">
        <f t="shared" si="56"/>
        <v>0</v>
      </c>
      <c r="IJ41" s="86">
        <f t="shared" si="49"/>
        <v>3.0752390316715413E-252</v>
      </c>
      <c r="IK41" s="86">
        <f t="shared" si="49"/>
        <v>1.5636832181844664E-281</v>
      </c>
      <c r="IL41" s="86">
        <f t="shared" si="49"/>
        <v>6.6917410797751063E-292</v>
      </c>
      <c r="IM41" s="86">
        <f t="shared" si="49"/>
        <v>8.7042647133946567E-300</v>
      </c>
      <c r="IN41" s="86">
        <f t="shared" si="49"/>
        <v>3.9768637033644353E-291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1.3856594889403614E-292</v>
      </c>
      <c r="IV41" s="86">
        <f t="shared" si="49"/>
        <v>4.5840294386693511E-292</v>
      </c>
      <c r="IW41" s="86">
        <f t="shared" si="49"/>
        <v>1.4563318269348114E-117</v>
      </c>
      <c r="IY41" s="86">
        <f t="shared" si="57"/>
        <v>8.2053491203827716E-10</v>
      </c>
      <c r="IZ41" s="86">
        <f t="shared" si="50"/>
        <v>1.0503673912769276E-8</v>
      </c>
      <c r="JA41" s="86">
        <f t="shared" si="50"/>
        <v>1.1388971227128859E-9</v>
      </c>
      <c r="JB41" s="86">
        <f t="shared" si="50"/>
        <v>2.9055265084119269E-9</v>
      </c>
      <c r="JC41" s="86">
        <f t="shared" si="50"/>
        <v>2.5315702659234172E-10</v>
      </c>
      <c r="JD41" s="86">
        <f t="shared" si="50"/>
        <v>9.7927602271479814E-11</v>
      </c>
      <c r="JE41" s="86">
        <f t="shared" si="50"/>
        <v>4.5864565338147527E-12</v>
      </c>
      <c r="JF41" s="86">
        <f t="shared" si="50"/>
        <v>5.9540786501492868E-12</v>
      </c>
      <c r="JG41" s="86">
        <f t="shared" si="50"/>
        <v>8.9160469459545916E-12</v>
      </c>
      <c r="JH41" s="86">
        <f t="shared" si="50"/>
        <v>1.6880692371244739E-13</v>
      </c>
      <c r="JI41" s="86">
        <f t="shared" si="50"/>
        <v>2.3290279744028205E-11</v>
      </c>
      <c r="JJ41" s="86">
        <f t="shared" si="50"/>
        <v>1.7292581974606859E-10</v>
      </c>
      <c r="JK41" s="86">
        <f t="shared" si="50"/>
        <v>7.4382731596357415E-10</v>
      </c>
      <c r="JL41" s="86">
        <f t="shared" si="50"/>
        <v>1.5528871369328446E-10</v>
      </c>
      <c r="JM41" s="86">
        <f t="shared" si="50"/>
        <v>3.0856458835551273E-14</v>
      </c>
    </row>
    <row r="42" spans="2:273" x14ac:dyDescent="0.25">
      <c r="B42" s="2">
        <v>15</v>
      </c>
      <c r="C42" s="37">
        <v>73.259</v>
      </c>
      <c r="D42" s="37">
        <v>70.296999999999997</v>
      </c>
      <c r="E42" s="37">
        <v>63.921999999999997</v>
      </c>
      <c r="F42" s="37">
        <v>64.459999999999994</v>
      </c>
      <c r="G42" s="37">
        <v>67.667000000000002</v>
      </c>
      <c r="H42" s="37">
        <v>66.822999999999993</v>
      </c>
      <c r="I42" s="37">
        <v>67.031999999999996</v>
      </c>
      <c r="J42" s="37">
        <v>66.951999999999998</v>
      </c>
      <c r="K42" s="37">
        <v>67.418999999999997</v>
      </c>
      <c r="L42" s="37">
        <v>68.322999999999993</v>
      </c>
      <c r="M42" s="37">
        <v>70.338999999999999</v>
      </c>
      <c r="N42" s="37">
        <v>71.531999999999996</v>
      </c>
      <c r="O42" s="37">
        <v>70.338999999999999</v>
      </c>
      <c r="P42" s="37">
        <v>64.796999999999997</v>
      </c>
      <c r="Q42" s="37">
        <v>71.483999999999995</v>
      </c>
      <c r="S42" s="4">
        <f t="shared" si="7"/>
        <v>72.587021458466666</v>
      </c>
      <c r="T42" s="4">
        <f t="shared" si="7"/>
        <v>71.23285952717346</v>
      </c>
      <c r="U42" s="4">
        <f t="shared" si="7"/>
        <v>66.056389858334441</v>
      </c>
      <c r="V42" s="4">
        <f t="shared" si="7"/>
        <v>65.333118762242606</v>
      </c>
      <c r="W42" s="4">
        <f t="shared" si="7"/>
        <v>66.468450235074698</v>
      </c>
      <c r="X42" s="4">
        <f t="shared" si="7"/>
        <v>66.253614839655256</v>
      </c>
      <c r="Y42" s="4">
        <f t="shared" si="7"/>
        <v>65.590129363457422</v>
      </c>
      <c r="Z42" s="4">
        <f t="shared" si="7"/>
        <v>66.324713856640685</v>
      </c>
      <c r="AA42" s="4">
        <f t="shared" si="7"/>
        <v>67.155685760053998</v>
      </c>
      <c r="AB42" s="4">
        <f t="shared" si="7"/>
        <v>66.663954431404477</v>
      </c>
      <c r="AC42" s="4">
        <f t="shared" si="7"/>
        <v>70.561655177449978</v>
      </c>
      <c r="AD42" s="4">
        <f t="shared" si="7"/>
        <v>72.326263631207837</v>
      </c>
      <c r="AE42" s="4">
        <f t="shared" si="7"/>
        <v>71.112152667731735</v>
      </c>
      <c r="AF42" s="4">
        <f t="shared" si="7"/>
        <v>65.747391920126645</v>
      </c>
      <c r="AG42" s="4">
        <f t="shared" si="7"/>
        <v>69.944111754425279</v>
      </c>
      <c r="AI42" s="4">
        <f t="shared" si="8"/>
        <v>0.67197854153333481</v>
      </c>
      <c r="AJ42" s="4">
        <f t="shared" si="8"/>
        <v>-0.93585952717346288</v>
      </c>
      <c r="AK42" s="4">
        <f t="shared" si="8"/>
        <v>-2.1343898583344441</v>
      </c>
      <c r="AL42" s="4">
        <f t="shared" si="8"/>
        <v>-0.87311876224261198</v>
      </c>
      <c r="AM42" s="4">
        <f t="shared" si="8"/>
        <v>1.1985497649253034</v>
      </c>
      <c r="AN42" s="4">
        <f t="shared" si="8"/>
        <v>0.56938516034473707</v>
      </c>
      <c r="AO42" s="4">
        <f t="shared" si="8"/>
        <v>1.4418706365425749</v>
      </c>
      <c r="AP42" s="4">
        <f t="shared" si="8"/>
        <v>0.62728614335931354</v>
      </c>
      <c r="AQ42" s="4">
        <f t="shared" si="8"/>
        <v>0.26331423994599845</v>
      </c>
      <c r="AR42" s="4">
        <f t="shared" si="8"/>
        <v>1.6590455685955163</v>
      </c>
      <c r="AS42" s="4">
        <f t="shared" si="8"/>
        <v>-0.22265517744997965</v>
      </c>
      <c r="AT42" s="4">
        <f t="shared" si="8"/>
        <v>-0.7942636312078406</v>
      </c>
      <c r="AU42" s="4">
        <f t="shared" si="8"/>
        <v>-0.77315266773173619</v>
      </c>
      <c r="AV42" s="4">
        <f t="shared" si="8"/>
        <v>-0.95039192012664842</v>
      </c>
      <c r="AW42" s="4">
        <f t="shared" si="8"/>
        <v>1.5398882455747156</v>
      </c>
      <c r="AY42" s="2">
        <f t="shared" si="51"/>
        <v>72.587018739496941</v>
      </c>
      <c r="AZ42" s="2">
        <f t="shared" si="9"/>
        <v>71.232828802551879</v>
      </c>
      <c r="BA42" s="2">
        <f t="shared" si="9"/>
        <v>66.056385902425944</v>
      </c>
      <c r="BB42" s="2">
        <f t="shared" si="9"/>
        <v>65.333109324665131</v>
      </c>
      <c r="BC42" s="2">
        <f t="shared" si="9"/>
        <v>66.468449246496846</v>
      </c>
      <c r="BD42" s="2">
        <f t="shared" si="9"/>
        <v>66.253614426790193</v>
      </c>
      <c r="BE42" s="2">
        <f t="shared" si="9"/>
        <v>65.590129339037802</v>
      </c>
      <c r="BF42" s="2">
        <f t="shared" si="9"/>
        <v>66.324713826882416</v>
      </c>
      <c r="BG42" s="2">
        <f t="shared" si="9"/>
        <v>67.155685717601386</v>
      </c>
      <c r="BH42" s="2">
        <f t="shared" si="9"/>
        <v>66.663954430350856</v>
      </c>
      <c r="BI42" s="2">
        <f t="shared" si="9"/>
        <v>70.561655076738106</v>
      </c>
      <c r="BJ42" s="2">
        <f t="shared" si="9"/>
        <v>72.326262988017575</v>
      </c>
      <c r="BK42" s="2">
        <f t="shared" si="9"/>
        <v>71.112150192211374</v>
      </c>
      <c r="BL42" s="2">
        <f t="shared" si="9"/>
        <v>65.747391403749432</v>
      </c>
      <c r="BM42" s="2">
        <f t="shared" si="9"/>
        <v>69.94411175428526</v>
      </c>
      <c r="BO42" s="2">
        <f t="shared" si="10"/>
        <v>73.259</v>
      </c>
      <c r="BP42" s="2">
        <f t="shared" si="11"/>
        <v>70.296999999999997</v>
      </c>
      <c r="BQ42" s="2">
        <f t="shared" si="12"/>
        <v>63.921999999999997</v>
      </c>
      <c r="BR42" s="2">
        <f t="shared" si="13"/>
        <v>64.459999999999994</v>
      </c>
      <c r="BS42" s="2">
        <f t="shared" si="14"/>
        <v>67.667000000000002</v>
      </c>
      <c r="BT42" s="2">
        <f t="shared" si="15"/>
        <v>66.822999999999993</v>
      </c>
      <c r="BU42" s="2">
        <f t="shared" si="16"/>
        <v>67.031999999999996</v>
      </c>
      <c r="BV42" s="2">
        <f t="shared" si="17"/>
        <v>66.951999999999998</v>
      </c>
      <c r="BW42" s="2">
        <f t="shared" si="18"/>
        <v>67.418999999999997</v>
      </c>
      <c r="BX42" s="2">
        <f t="shared" si="19"/>
        <v>68.322999999999993</v>
      </c>
      <c r="BY42" s="2">
        <f t="shared" si="20"/>
        <v>70.338999999999999</v>
      </c>
      <c r="BZ42" s="2">
        <f t="shared" si="21"/>
        <v>71.531999999999996</v>
      </c>
      <c r="CA42" s="2">
        <f t="shared" si="22"/>
        <v>70.338999999999999</v>
      </c>
      <c r="CB42" s="2">
        <f t="shared" si="23"/>
        <v>64.796999999999997</v>
      </c>
      <c r="CC42" s="2">
        <f t="shared" si="24"/>
        <v>71.483999999999995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73.154345172656789</v>
      </c>
      <c r="DL42" s="2">
        <f t="shared" si="41"/>
        <v>71.90842716689626</v>
      </c>
      <c r="DM42" s="2">
        <f t="shared" si="41"/>
        <v>66.372245665961941</v>
      </c>
      <c r="DN42" s="2">
        <f t="shared" si="41"/>
        <v>65.534881606765325</v>
      </c>
      <c r="DO42" s="2">
        <f t="shared" si="41"/>
        <v>66.918963002114168</v>
      </c>
      <c r="DP42" s="2">
        <f t="shared" si="41"/>
        <v>66.802745806660738</v>
      </c>
      <c r="DQ42" s="2">
        <f t="shared" si="41"/>
        <v>66.137929892037775</v>
      </c>
      <c r="DR42" s="2">
        <f t="shared" si="41"/>
        <v>66.523974176605762</v>
      </c>
      <c r="DS42" s="2">
        <f t="shared" si="41"/>
        <v>67.247695681511487</v>
      </c>
      <c r="DT42" s="2">
        <f t="shared" si="41"/>
        <v>66.569294689426258</v>
      </c>
      <c r="DU42" s="2">
        <f t="shared" si="41"/>
        <v>70.62724390243902</v>
      </c>
      <c r="DV42" s="2">
        <f t="shared" si="41"/>
        <v>72.538662639685896</v>
      </c>
      <c r="DW42" s="2">
        <f t="shared" si="41"/>
        <v>71.31896772374914</v>
      </c>
      <c r="DX42" s="2">
        <f t="shared" si="41"/>
        <v>65.800955300513451</v>
      </c>
      <c r="DY42" s="2">
        <f t="shared" si="41"/>
        <v>69.766810084033636</v>
      </c>
      <c r="EA42" s="2">
        <f t="shared" si="42"/>
        <v>64.170311730052845</v>
      </c>
      <c r="EB42" s="2">
        <f t="shared" si="42"/>
        <v>62.844802355575176</v>
      </c>
      <c r="EC42" s="2">
        <f t="shared" si="42"/>
        <v>61.540775119735045</v>
      </c>
      <c r="ED42" s="2">
        <f t="shared" si="42"/>
        <v>62.681183439675159</v>
      </c>
      <c r="EE42" s="2">
        <f t="shared" si="42"/>
        <v>59.738537417600014</v>
      </c>
      <c r="EF42" s="2">
        <f t="shared" si="42"/>
        <v>57.437082192042752</v>
      </c>
      <c r="EG42" s="2">
        <f t="shared" si="42"/>
        <v>56.456656581691647</v>
      </c>
      <c r="EH42" s="2">
        <f t="shared" si="42"/>
        <v>63.074697319688731</v>
      </c>
      <c r="EI42" s="2">
        <f t="shared" si="42"/>
        <v>65.690314926894743</v>
      </c>
      <c r="EJ42" s="2">
        <f t="shared" si="42"/>
        <v>68.406388344757289</v>
      </c>
      <c r="EK42" s="2">
        <f t="shared" si="42"/>
        <v>69.444740890688237</v>
      </c>
      <c r="EL42" s="2">
        <f t="shared" si="42"/>
        <v>68.925245090337782</v>
      </c>
      <c r="EM42" s="2">
        <f t="shared" si="42"/>
        <v>68.068995932301874</v>
      </c>
      <c r="EN42" s="2">
        <f t="shared" si="42"/>
        <v>64.918025942396184</v>
      </c>
      <c r="EO42" s="2">
        <f t="shared" si="42"/>
        <v>73.385650991856352</v>
      </c>
      <c r="EQ42" s="2">
        <f t="shared" si="43"/>
        <v>63.453114868072575</v>
      </c>
      <c r="ER42" s="2">
        <f t="shared" si="43"/>
        <v>58.446197853059935</v>
      </c>
      <c r="ES42" s="2">
        <f t="shared" si="43"/>
        <v>62.268930638741594</v>
      </c>
      <c r="ET42" s="2">
        <f t="shared" si="43"/>
        <v>61.711131771008681</v>
      </c>
      <c r="EU42" s="2">
        <f t="shared" si="43"/>
        <v>58.974559824458026</v>
      </c>
      <c r="EV42" s="2">
        <f t="shared" si="43"/>
        <v>57.634730120308042</v>
      </c>
      <c r="EW42" s="2">
        <f t="shared" si="43"/>
        <v>56.626128076324399</v>
      </c>
      <c r="EX42" s="2">
        <f t="shared" si="43"/>
        <v>61.836649028065878</v>
      </c>
      <c r="EY42" s="2">
        <f t="shared" si="43"/>
        <v>63.660698144652727</v>
      </c>
      <c r="EZ42" s="2">
        <f t="shared" si="43"/>
        <v>64.960783450565927</v>
      </c>
      <c r="FA42" s="2">
        <f t="shared" si="43"/>
        <v>66.753292864361939</v>
      </c>
      <c r="FB42" s="2">
        <f t="shared" si="43"/>
        <v>67.50978187274184</v>
      </c>
      <c r="FC42" s="2">
        <f t="shared" si="43"/>
        <v>67.078275537490143</v>
      </c>
      <c r="FD42" s="2">
        <f t="shared" si="43"/>
        <v>64.858373378573148</v>
      </c>
      <c r="FE42" s="2">
        <f t="shared" si="43"/>
        <v>71.549505795238446</v>
      </c>
      <c r="FG42" s="2">
        <f t="shared" si="44"/>
        <v>6.3148198703484745E-2</v>
      </c>
      <c r="FH42" s="2">
        <f t="shared" si="44"/>
        <v>7.4538655745887056E-2</v>
      </c>
      <c r="FI42" s="2">
        <f t="shared" si="44"/>
        <v>6.5375751779929256E-2</v>
      </c>
      <c r="FJ42" s="2">
        <f t="shared" si="44"/>
        <v>7.0704903560733626E-2</v>
      </c>
      <c r="FK42" s="2">
        <f t="shared" si="44"/>
        <v>6.2741723046227146E-2</v>
      </c>
      <c r="FL42" s="2">
        <f t="shared" si="44"/>
        <v>5.8632445726441537E-2</v>
      </c>
      <c r="FM42" s="2">
        <f t="shared" si="44"/>
        <v>5.6583569092564505E-2</v>
      </c>
      <c r="FN42" s="2">
        <f t="shared" si="44"/>
        <v>5.7767679478732008E-2</v>
      </c>
      <c r="FO42" s="2">
        <f t="shared" si="44"/>
        <v>5.907647977526484E-2</v>
      </c>
      <c r="FP42" s="2">
        <f t="shared" si="44"/>
        <v>5.1530829254210486E-2</v>
      </c>
      <c r="FQ42" s="2">
        <f t="shared" si="44"/>
        <v>5.5462470181728701E-2</v>
      </c>
      <c r="FR42" s="2">
        <f t="shared" si="44"/>
        <v>5.8780306308717049E-2</v>
      </c>
      <c r="FS42" s="2">
        <f t="shared" si="44"/>
        <v>6.3636332129901926E-2</v>
      </c>
      <c r="FT42" s="2">
        <f t="shared" si="44"/>
        <v>6.0666039132240231E-2</v>
      </c>
      <c r="FU42" s="2">
        <f t="shared" si="44"/>
        <v>4.8994523070523023E-2</v>
      </c>
      <c r="FW42" s="2">
        <f t="shared" si="53"/>
        <v>1.260696460298989E-6</v>
      </c>
      <c r="FX42" s="2">
        <f t="shared" si="45"/>
        <v>1.8084652598956925E-6</v>
      </c>
      <c r="FY42" s="2">
        <f t="shared" si="45"/>
        <v>1.724392853279574E-6</v>
      </c>
      <c r="FZ42" s="2">
        <f t="shared" si="45"/>
        <v>1.8848528276694311E-6</v>
      </c>
      <c r="GA42" s="2">
        <f t="shared" si="45"/>
        <v>1.9401612102897134E-6</v>
      </c>
      <c r="GB42" s="2">
        <f t="shared" si="45"/>
        <v>1.9413593387677065E-6</v>
      </c>
      <c r="GC42" s="2">
        <f t="shared" si="45"/>
        <v>2.6214437188442555E-6</v>
      </c>
      <c r="GD42" s="2">
        <f t="shared" si="45"/>
        <v>2.9318885125006851E-6</v>
      </c>
      <c r="GE42" s="2">
        <f t="shared" si="45"/>
        <v>2.6562933625320503E-6</v>
      </c>
      <c r="GF42" s="2">
        <f t="shared" si="45"/>
        <v>2.0950029002354567E-6</v>
      </c>
      <c r="GG42" s="2">
        <f t="shared" si="45"/>
        <v>1.593072520476752E-6</v>
      </c>
      <c r="GH42" s="2">
        <f t="shared" si="45"/>
        <v>1.314973310400253E-6</v>
      </c>
      <c r="GI42" s="2">
        <f t="shared" si="45"/>
        <v>1.2588863778258672E-6</v>
      </c>
      <c r="GJ42" s="2">
        <f t="shared" si="45"/>
        <v>1.1696644365169109E-6</v>
      </c>
      <c r="GK42" s="2">
        <f t="shared" si="45"/>
        <v>9.3352924910294272E-7</v>
      </c>
      <c r="GM42" s="86">
        <f t="shared" si="54"/>
        <v>1.736932561324318E-9</v>
      </c>
      <c r="GN42" s="86">
        <f t="shared" si="46"/>
        <v>2.0382644044042974E-8</v>
      </c>
      <c r="GO42" s="86">
        <f t="shared" si="46"/>
        <v>2.3941713865512992E-9</v>
      </c>
      <c r="GP42" s="86">
        <f t="shared" si="46"/>
        <v>5.9483248617371063E-9</v>
      </c>
      <c r="GQ42" s="86">
        <f t="shared" si="46"/>
        <v>5.6806306641502769E-10</v>
      </c>
      <c r="GR42" s="86">
        <f t="shared" si="46"/>
        <v>2.2588155360971272E-10</v>
      </c>
      <c r="GS42" s="86">
        <f t="shared" si="46"/>
        <v>1.2202321063825779E-11</v>
      </c>
      <c r="GT42" s="86">
        <f t="shared" si="46"/>
        <v>1.5747685328444087E-11</v>
      </c>
      <c r="GU42" s="86">
        <f t="shared" si="46"/>
        <v>2.3284711192733459E-11</v>
      </c>
      <c r="GV42" s="86">
        <f t="shared" si="46"/>
        <v>5.118723762301374E-13</v>
      </c>
      <c r="GW42" s="86">
        <f t="shared" si="46"/>
        <v>5.6731421458746678E-11</v>
      </c>
      <c r="GX42" s="86">
        <f t="shared" si="46"/>
        <v>3.8792240430048665E-10</v>
      </c>
      <c r="GY42" s="86">
        <f t="shared" si="46"/>
        <v>1.5859704570954926E-9</v>
      </c>
      <c r="GZ42" s="86">
        <f t="shared" si="46"/>
        <v>3.5360735189979131E-10</v>
      </c>
      <c r="HA42" s="86">
        <f t="shared" si="46"/>
        <v>9.9755445144744215E-14</v>
      </c>
      <c r="HC42" s="86">
        <f t="shared" si="58"/>
        <v>1.6967930083311651E-26</v>
      </c>
      <c r="HD42" s="86">
        <f t="shared" si="47"/>
        <v>1.3909506401465483E-22</v>
      </c>
      <c r="HE42" s="86">
        <f t="shared" si="47"/>
        <v>7.0617007908927969E-25</v>
      </c>
      <c r="HF42" s="86">
        <f t="shared" si="47"/>
        <v>1.6700513757853839E-25</v>
      </c>
      <c r="HG42" s="86">
        <f t="shared" si="47"/>
        <v>3.5231324379910514E-26</v>
      </c>
      <c r="HH42" s="86">
        <f t="shared" si="47"/>
        <v>1.1741254634445574E-25</v>
      </c>
      <c r="HI42" s="86">
        <f t="shared" si="47"/>
        <v>1.4075588871282277E-31</v>
      </c>
      <c r="HJ42" s="86">
        <f t="shared" si="47"/>
        <v>2.2241188324805594E-28</v>
      </c>
      <c r="HK42" s="86">
        <f t="shared" si="47"/>
        <v>6.3388640246327912E-28</v>
      </c>
      <c r="HL42" s="86">
        <f t="shared" si="47"/>
        <v>7.5283323430089684E-35</v>
      </c>
      <c r="HM42" s="86">
        <f t="shared" si="47"/>
        <v>1.6311404890825098E-26</v>
      </c>
      <c r="HN42" s="86">
        <f t="shared" si="47"/>
        <v>1.3824417312108109E-26</v>
      </c>
      <c r="HO42" s="86">
        <f t="shared" si="47"/>
        <v>3.2616508898795209E-25</v>
      </c>
      <c r="HP42" s="86">
        <f t="shared" si="47"/>
        <v>4.3091111194899727E-27</v>
      </c>
      <c r="HQ42" s="86">
        <f t="shared" si="47"/>
        <v>4.4201838946859141E-37</v>
      </c>
      <c r="HS42" s="86">
        <f t="shared" si="55"/>
        <v>5.933103257888376E-140</v>
      </c>
      <c r="HT42" s="86">
        <f t="shared" si="48"/>
        <v>8.4149847600324338E-116</v>
      </c>
      <c r="HU42" s="86">
        <f t="shared" si="48"/>
        <v>2.6103063606806538E-126</v>
      </c>
      <c r="HV42" s="86">
        <f t="shared" si="48"/>
        <v>5.6416830672857061E-132</v>
      </c>
      <c r="HW42" s="86">
        <f t="shared" si="48"/>
        <v>3.4698832899123964E-135</v>
      </c>
      <c r="HX42" s="86">
        <f t="shared" si="48"/>
        <v>3.4055898671416309E-132</v>
      </c>
      <c r="HY42" s="86">
        <f t="shared" si="48"/>
        <v>1.5406784052111515E-166</v>
      </c>
      <c r="HZ42" s="86">
        <f t="shared" si="48"/>
        <v>3.3829472917216945E-148</v>
      </c>
      <c r="IA42" s="86">
        <f t="shared" si="48"/>
        <v>1.3165233123445197E-146</v>
      </c>
      <c r="IB42" s="86">
        <f t="shared" si="48"/>
        <v>1.0399597876032539E-187</v>
      </c>
      <c r="IC42" s="86">
        <f t="shared" si="48"/>
        <v>2.0576754327845133E-140</v>
      </c>
      <c r="ID42" s="86">
        <f t="shared" si="48"/>
        <v>1.8749927963070493E-140</v>
      </c>
      <c r="IE42" s="86">
        <f t="shared" si="48"/>
        <v>8.2568346037726472E-133</v>
      </c>
      <c r="IF42" s="86">
        <f t="shared" si="48"/>
        <v>1.7107488550499512E-80</v>
      </c>
      <c r="IG42" s="86">
        <f t="shared" si="48"/>
        <v>1.9022077297410713E-57</v>
      </c>
      <c r="II42" s="86">
        <f t="shared" si="56"/>
        <v>2.3739138241936284E-304</v>
      </c>
      <c r="IJ42" s="86">
        <f t="shared" si="49"/>
        <v>8.6280858552464456E-249</v>
      </c>
      <c r="IK42" s="86">
        <f t="shared" si="49"/>
        <v>1.0765636767041603E-277</v>
      </c>
      <c r="IL42" s="86">
        <f t="shared" si="49"/>
        <v>6.797488565993104E-288</v>
      </c>
      <c r="IM42" s="86">
        <f t="shared" si="49"/>
        <v>1.160039182415195E-295</v>
      </c>
      <c r="IN42" s="86">
        <f t="shared" si="49"/>
        <v>4.0228667210522703E-287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3.139302039743104E-305</v>
      </c>
      <c r="IT42" s="86">
        <f t="shared" si="49"/>
        <v>6.0915592922403342E-306</v>
      </c>
      <c r="IU42" s="86">
        <f t="shared" si="49"/>
        <v>1.0959621326420101E-288</v>
      </c>
      <c r="IV42" s="86">
        <f t="shared" si="49"/>
        <v>3.4016169216685544E-288</v>
      </c>
      <c r="IW42" s="86">
        <f t="shared" si="49"/>
        <v>4.8054967398340201E-116</v>
      </c>
      <c r="IY42" s="86">
        <f t="shared" si="57"/>
        <v>1.736932561324318E-9</v>
      </c>
      <c r="IZ42" s="86">
        <f t="shared" si="50"/>
        <v>2.0382644044043113E-8</v>
      </c>
      <c r="JA42" s="86">
        <f t="shared" si="50"/>
        <v>2.3941713865513E-9</v>
      </c>
      <c r="JB42" s="86">
        <f t="shared" si="50"/>
        <v>5.9483248617371063E-9</v>
      </c>
      <c r="JC42" s="86">
        <f t="shared" si="50"/>
        <v>5.6806306641502769E-10</v>
      </c>
      <c r="JD42" s="86">
        <f t="shared" si="50"/>
        <v>2.2588155360971285E-10</v>
      </c>
      <c r="JE42" s="86">
        <f t="shared" si="50"/>
        <v>1.2202321063825779E-11</v>
      </c>
      <c r="JF42" s="86">
        <f t="shared" si="50"/>
        <v>1.5747685328444087E-11</v>
      </c>
      <c r="JG42" s="86">
        <f t="shared" si="50"/>
        <v>2.3284711192733459E-11</v>
      </c>
      <c r="JH42" s="86">
        <f t="shared" si="50"/>
        <v>5.118723762301374E-13</v>
      </c>
      <c r="JI42" s="86">
        <f t="shared" si="50"/>
        <v>5.6731421458746697E-11</v>
      </c>
      <c r="JJ42" s="86">
        <f t="shared" si="50"/>
        <v>3.8792240430048665E-10</v>
      </c>
      <c r="JK42" s="86">
        <f t="shared" si="50"/>
        <v>1.585970457095493E-9</v>
      </c>
      <c r="JL42" s="86">
        <f t="shared" si="50"/>
        <v>3.5360735189979131E-10</v>
      </c>
      <c r="JM42" s="86">
        <f t="shared" si="50"/>
        <v>9.9755445144744215E-14</v>
      </c>
    </row>
    <row r="43" spans="2:273" x14ac:dyDescent="0.25">
      <c r="B43" s="2">
        <v>16</v>
      </c>
      <c r="C43" s="37">
        <v>72.037000000000006</v>
      </c>
      <c r="D43" s="37">
        <v>69.671999999999997</v>
      </c>
      <c r="E43" s="37">
        <v>64.421999999999997</v>
      </c>
      <c r="F43" s="37">
        <v>64.048000000000002</v>
      </c>
      <c r="G43" s="37">
        <v>66.635000000000005</v>
      </c>
      <c r="H43" s="37">
        <v>66.031999999999996</v>
      </c>
      <c r="I43" s="37">
        <v>65.935000000000002</v>
      </c>
      <c r="J43" s="37">
        <v>67.016000000000005</v>
      </c>
      <c r="K43" s="37">
        <v>67.144999999999996</v>
      </c>
      <c r="L43" s="37">
        <v>66.531999999999996</v>
      </c>
      <c r="M43" s="37">
        <v>70.531999999999996</v>
      </c>
      <c r="N43" s="37">
        <v>71.016000000000005</v>
      </c>
      <c r="O43" s="37">
        <v>70.822999999999993</v>
      </c>
      <c r="P43" s="37">
        <v>65</v>
      </c>
      <c r="Q43" s="37">
        <v>70.156000000000006</v>
      </c>
      <c r="S43" s="4">
        <f t="shared" si="7"/>
        <v>72.732097951806239</v>
      </c>
      <c r="T43" s="4">
        <f t="shared" si="7"/>
        <v>71.20184028416179</v>
      </c>
      <c r="U43" s="4">
        <f t="shared" si="7"/>
        <v>66.189911696256587</v>
      </c>
      <c r="V43" s="4">
        <f t="shared" si="7"/>
        <v>65.465661054113767</v>
      </c>
      <c r="W43" s="4">
        <f t="shared" si="7"/>
        <v>66.471142102134479</v>
      </c>
      <c r="X43" s="4">
        <f t="shared" si="7"/>
        <v>66.284657545007406</v>
      </c>
      <c r="Y43" s="4">
        <f t="shared" si="7"/>
        <v>65.634397273154335</v>
      </c>
      <c r="Z43" s="4">
        <f t="shared" si="7"/>
        <v>66.437270345809793</v>
      </c>
      <c r="AA43" s="4">
        <f t="shared" si="7"/>
        <v>67.313233191200339</v>
      </c>
      <c r="AB43" s="4">
        <f t="shared" si="7"/>
        <v>66.897646631824998</v>
      </c>
      <c r="AC43" s="4">
        <f t="shared" si="7"/>
        <v>70.741037922241219</v>
      </c>
      <c r="AD43" s="4">
        <f t="shared" si="7"/>
        <v>72.44555086493304</v>
      </c>
      <c r="AE43" s="4">
        <f t="shared" si="7"/>
        <v>71.247108564908203</v>
      </c>
      <c r="AF43" s="4">
        <f t="shared" si="7"/>
        <v>65.870180785394453</v>
      </c>
      <c r="AG43" s="4">
        <f t="shared" si="7"/>
        <v>70.031360501280645</v>
      </c>
      <c r="AI43" s="4">
        <f t="shared" si="8"/>
        <v>-0.69509795180623257</v>
      </c>
      <c r="AJ43" s="4">
        <f t="shared" si="8"/>
        <v>-1.5298402841617929</v>
      </c>
      <c r="AK43" s="4">
        <f t="shared" si="8"/>
        <v>-1.7679116962565899</v>
      </c>
      <c r="AL43" s="4">
        <f t="shared" si="8"/>
        <v>-1.4176610541137649</v>
      </c>
      <c r="AM43" s="4">
        <f t="shared" si="8"/>
        <v>0.16385789786552607</v>
      </c>
      <c r="AN43" s="4">
        <f t="shared" si="8"/>
        <v>-0.25265754500740911</v>
      </c>
      <c r="AO43" s="4">
        <f t="shared" si="8"/>
        <v>0.30060272684566769</v>
      </c>
      <c r="AP43" s="4">
        <f t="shared" si="8"/>
        <v>0.57872965419021227</v>
      </c>
      <c r="AQ43" s="4">
        <f t="shared" si="8"/>
        <v>-0.16823319120034341</v>
      </c>
      <c r="AR43" s="4">
        <f t="shared" si="8"/>
        <v>-0.36564663182500112</v>
      </c>
      <c r="AS43" s="4">
        <f t="shared" si="8"/>
        <v>-0.20903792224122242</v>
      </c>
      <c r="AT43" s="4">
        <f t="shared" si="8"/>
        <v>-1.4295508649330344</v>
      </c>
      <c r="AU43" s="4">
        <f t="shared" si="8"/>
        <v>-0.42410856490820947</v>
      </c>
      <c r="AV43" s="4">
        <f t="shared" si="8"/>
        <v>-0.87018078539445298</v>
      </c>
      <c r="AW43" s="4">
        <f t="shared" si="8"/>
        <v>0.12463949871936109</v>
      </c>
      <c r="AY43" s="2">
        <f t="shared" si="51"/>
        <v>72.732092384604229</v>
      </c>
      <c r="AZ43" s="2">
        <f t="shared" si="51"/>
        <v>71.201782533783643</v>
      </c>
      <c r="BA43" s="2">
        <f t="shared" si="51"/>
        <v>66.189903653183492</v>
      </c>
      <c r="BB43" s="2">
        <f t="shared" si="51"/>
        <v>65.465642364660766</v>
      </c>
      <c r="BC43" s="2">
        <f t="shared" si="51"/>
        <v>66.471139960322091</v>
      </c>
      <c r="BD43" s="2">
        <f t="shared" si="51"/>
        <v>66.284656625702993</v>
      </c>
      <c r="BE43" s="2">
        <f t="shared" si="51"/>
        <v>65.634397210687169</v>
      </c>
      <c r="BF43" s="2">
        <f t="shared" si="51"/>
        <v>66.437270270137645</v>
      </c>
      <c r="BG43" s="2">
        <f t="shared" si="51"/>
        <v>67.313233084592497</v>
      </c>
      <c r="BH43" s="2">
        <f t="shared" si="51"/>
        <v>66.897646628761677</v>
      </c>
      <c r="BI43" s="2">
        <f t="shared" si="51"/>
        <v>70.741037685693058</v>
      </c>
      <c r="BJ43" s="2">
        <f t="shared" si="51"/>
        <v>72.445549470928512</v>
      </c>
      <c r="BK43" s="2">
        <f t="shared" si="51"/>
        <v>71.247103460983425</v>
      </c>
      <c r="BL43" s="2">
        <f t="shared" si="51"/>
        <v>65.870179650241909</v>
      </c>
      <c r="BM43" s="2">
        <f t="shared" si="51"/>
        <v>70.031360500847143</v>
      </c>
      <c r="BO43" s="2">
        <f t="shared" si="10"/>
        <v>72.037000000000006</v>
      </c>
      <c r="BP43" s="2">
        <f t="shared" si="11"/>
        <v>69.671999999999997</v>
      </c>
      <c r="BQ43" s="2">
        <f t="shared" si="12"/>
        <v>64.421999999999997</v>
      </c>
      <c r="BR43" s="2">
        <f t="shared" si="13"/>
        <v>64.048000000000002</v>
      </c>
      <c r="BS43" s="2">
        <f t="shared" si="14"/>
        <v>66.635000000000005</v>
      </c>
      <c r="BT43" s="2">
        <f t="shared" si="15"/>
        <v>66.031999999999996</v>
      </c>
      <c r="BU43" s="2">
        <f t="shared" si="16"/>
        <v>65.935000000000002</v>
      </c>
      <c r="BV43" s="2">
        <f t="shared" si="17"/>
        <v>67.016000000000005</v>
      </c>
      <c r="BW43" s="2">
        <f t="shared" si="18"/>
        <v>67.144999999999996</v>
      </c>
      <c r="BX43" s="2">
        <f t="shared" si="19"/>
        <v>66.531999999999996</v>
      </c>
      <c r="BY43" s="2">
        <f t="shared" si="20"/>
        <v>70.531999999999996</v>
      </c>
      <c r="BZ43" s="2">
        <f t="shared" si="21"/>
        <v>71.016000000000005</v>
      </c>
      <c r="CA43" s="2">
        <f t="shared" si="22"/>
        <v>70.822999999999993</v>
      </c>
      <c r="CB43" s="2">
        <f t="shared" si="23"/>
        <v>65</v>
      </c>
      <c r="CC43" s="2">
        <f t="shared" si="24"/>
        <v>70.156000000000006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73.372368992248042</v>
      </c>
      <c r="DL43" s="2">
        <f t="shared" si="41"/>
        <v>71.951721794560143</v>
      </c>
      <c r="DM43" s="2">
        <f t="shared" si="41"/>
        <v>66.555959619450306</v>
      </c>
      <c r="DN43" s="2">
        <f t="shared" si="41"/>
        <v>65.70887420718816</v>
      </c>
      <c r="DO43" s="2">
        <f t="shared" si="41"/>
        <v>66.974044699486555</v>
      </c>
      <c r="DP43" s="2">
        <f t="shared" si="41"/>
        <v>66.896120249574608</v>
      </c>
      <c r="DQ43" s="2">
        <f t="shared" si="41"/>
        <v>66.245323211875828</v>
      </c>
      <c r="DR43" s="2">
        <f t="shared" si="41"/>
        <v>66.674410219936533</v>
      </c>
      <c r="DS43" s="2">
        <f t="shared" si="41"/>
        <v>67.437897908232131</v>
      </c>
      <c r="DT43" s="2">
        <f t="shared" si="41"/>
        <v>66.820149359886187</v>
      </c>
      <c r="DU43" s="2">
        <f t="shared" si="41"/>
        <v>70.837846341463404</v>
      </c>
      <c r="DV43" s="2">
        <f t="shared" si="41"/>
        <v>72.698969344608884</v>
      </c>
      <c r="DW43" s="2">
        <f t="shared" si="41"/>
        <v>71.496822339675845</v>
      </c>
      <c r="DX43" s="2">
        <f t="shared" si="41"/>
        <v>65.948612050739968</v>
      </c>
      <c r="DY43" s="2">
        <f t="shared" si="41"/>
        <v>69.853013445378167</v>
      </c>
      <c r="EA43" s="2">
        <f t="shared" si="42"/>
        <v>64.068922125963795</v>
      </c>
      <c r="EB43" s="2">
        <f t="shared" si="42"/>
        <v>62.710029086781027</v>
      </c>
      <c r="EC43" s="2">
        <f t="shared" si="42"/>
        <v>61.417143842109802</v>
      </c>
      <c r="ED43" s="2">
        <f t="shared" si="42"/>
        <v>62.550090968884639</v>
      </c>
      <c r="EE43" s="2">
        <f t="shared" si="42"/>
        <v>59.619617592366858</v>
      </c>
      <c r="EF43" s="2">
        <f t="shared" si="42"/>
        <v>57.331170665366429</v>
      </c>
      <c r="EG43" s="2">
        <f t="shared" si="42"/>
        <v>56.344689010808992</v>
      </c>
      <c r="EH43" s="2">
        <f t="shared" si="42"/>
        <v>62.909745265041522</v>
      </c>
      <c r="EI43" s="2">
        <f t="shared" si="42"/>
        <v>65.502469035113762</v>
      </c>
      <c r="EJ43" s="2">
        <f t="shared" si="42"/>
        <v>68.198681649216283</v>
      </c>
      <c r="EK43" s="2">
        <f t="shared" si="42"/>
        <v>69.237508097165971</v>
      </c>
      <c r="EL43" s="2">
        <f t="shared" si="42"/>
        <v>68.744745072750931</v>
      </c>
      <c r="EM43" s="2">
        <f t="shared" si="42"/>
        <v>67.895996731314</v>
      </c>
      <c r="EN43" s="2">
        <f t="shared" si="42"/>
        <v>64.762614095368605</v>
      </c>
      <c r="EO43" s="2">
        <f t="shared" si="42"/>
        <v>73.188590419711858</v>
      </c>
      <c r="EQ43" s="2">
        <f t="shared" si="43"/>
        <v>63.359015971565263</v>
      </c>
      <c r="ER43" s="2">
        <f t="shared" si="43"/>
        <v>58.356192203992002</v>
      </c>
      <c r="ES43" s="2">
        <f t="shared" si="43"/>
        <v>62.137990983240257</v>
      </c>
      <c r="ET43" s="2">
        <f t="shared" si="43"/>
        <v>61.589772772258215</v>
      </c>
      <c r="EU43" s="2">
        <f t="shared" si="43"/>
        <v>58.863322883439317</v>
      </c>
      <c r="EV43" s="2">
        <f t="shared" si="43"/>
        <v>57.526657377921175</v>
      </c>
      <c r="EW43" s="2">
        <f t="shared" si="43"/>
        <v>56.51240956324618</v>
      </c>
      <c r="EX43" s="2">
        <f t="shared" si="43"/>
        <v>61.68464364837272</v>
      </c>
      <c r="EY43" s="2">
        <f t="shared" si="43"/>
        <v>63.494286773429408</v>
      </c>
      <c r="EZ43" s="2">
        <f t="shared" si="43"/>
        <v>64.789285375705859</v>
      </c>
      <c r="FA43" s="2">
        <f t="shared" si="43"/>
        <v>66.573414141394707</v>
      </c>
      <c r="FB43" s="2">
        <f t="shared" si="43"/>
        <v>67.343587164008369</v>
      </c>
      <c r="FC43" s="2">
        <f t="shared" si="43"/>
        <v>66.914971279322756</v>
      </c>
      <c r="FD43" s="2">
        <f t="shared" si="43"/>
        <v>64.703477483772673</v>
      </c>
      <c r="FE43" s="2">
        <f t="shared" si="43"/>
        <v>71.372447051725928</v>
      </c>
      <c r="FG43" s="2">
        <f t="shared" si="44"/>
        <v>6.8821334234995118E-2</v>
      </c>
      <c r="FH43" s="2">
        <f t="shared" si="44"/>
        <v>8.1146457806111238E-2</v>
      </c>
      <c r="FI43" s="2">
        <f t="shared" si="44"/>
        <v>7.123379102809059E-2</v>
      </c>
      <c r="FJ43" s="2">
        <f t="shared" si="44"/>
        <v>7.7001123372030134E-2</v>
      </c>
      <c r="FK43" s="2">
        <f t="shared" si="44"/>
        <v>6.838100683308812E-2</v>
      </c>
      <c r="FL43" s="2">
        <f t="shared" si="44"/>
        <v>6.3927575844774542E-2</v>
      </c>
      <c r="FM43" s="2">
        <f t="shared" si="44"/>
        <v>6.1705792868427103E-2</v>
      </c>
      <c r="FN43" s="2">
        <f t="shared" si="44"/>
        <v>6.2989937814787428E-2</v>
      </c>
      <c r="FO43" s="2">
        <f t="shared" si="44"/>
        <v>6.4408967131591888E-2</v>
      </c>
      <c r="FP43" s="2">
        <f t="shared" si="44"/>
        <v>5.622291279153737E-2</v>
      </c>
      <c r="FQ43" s="2">
        <f t="shared" si="44"/>
        <v>6.0489713695544726E-2</v>
      </c>
      <c r="FR43" s="2">
        <f t="shared" si="44"/>
        <v>6.4087880710073986E-2</v>
      </c>
      <c r="FS43" s="2">
        <f t="shared" si="44"/>
        <v>6.9350074594719993E-2</v>
      </c>
      <c r="FT43" s="2">
        <f t="shared" si="44"/>
        <v>6.6131922318639166E-2</v>
      </c>
      <c r="FU43" s="2">
        <f t="shared" si="44"/>
        <v>5.3468684978776396E-2</v>
      </c>
      <c r="FW43" s="2">
        <f t="shared" si="53"/>
        <v>1.382326012540807E-6</v>
      </c>
      <c r="FX43" s="2">
        <f t="shared" si="53"/>
        <v>1.9829423799792863E-6</v>
      </c>
      <c r="FY43" s="2">
        <f t="shared" si="53"/>
        <v>1.890758850647613E-6</v>
      </c>
      <c r="FZ43" s="2">
        <f t="shared" si="53"/>
        <v>2.0666996526548154E-6</v>
      </c>
      <c r="GA43" s="2">
        <f t="shared" si="53"/>
        <v>2.1273440658822585E-6</v>
      </c>
      <c r="GB43" s="2">
        <f t="shared" si="53"/>
        <v>2.1286577871425907E-6</v>
      </c>
      <c r="GC43" s="2">
        <f t="shared" si="53"/>
        <v>2.8743551531698617E-6</v>
      </c>
      <c r="GD43" s="2">
        <f t="shared" si="53"/>
        <v>3.2147509181445743E-6</v>
      </c>
      <c r="GE43" s="2">
        <f t="shared" si="53"/>
        <v>2.9125670081599173E-6</v>
      </c>
      <c r="GF43" s="2">
        <f t="shared" si="53"/>
        <v>2.2971245366652767E-6</v>
      </c>
      <c r="GG43" s="2">
        <f t="shared" si="53"/>
        <v>1.746769015104882E-6</v>
      </c>
      <c r="GH43" s="2">
        <f t="shared" si="53"/>
        <v>1.4418393804433443E-6</v>
      </c>
      <c r="GI43" s="2">
        <f t="shared" si="53"/>
        <v>1.3803412970582622E-6</v>
      </c>
      <c r="GJ43" s="2">
        <f t="shared" si="53"/>
        <v>1.2825114067171848E-6</v>
      </c>
      <c r="GK43" s="2">
        <f t="shared" si="53"/>
        <v>1.0235943749130456E-6</v>
      </c>
      <c r="GM43" s="86">
        <f t="shared" si="54"/>
        <v>3.6252728417671081E-9</v>
      </c>
      <c r="GN43" s="86">
        <f t="shared" si="54"/>
        <v>3.905888887446756E-8</v>
      </c>
      <c r="GO43" s="86">
        <f t="shared" si="54"/>
        <v>4.9626481276472975E-9</v>
      </c>
      <c r="GP43" s="86">
        <f t="shared" si="54"/>
        <v>1.2011738092134711E-8</v>
      </c>
      <c r="GQ43" s="86">
        <f t="shared" si="54"/>
        <v>1.2550601625369568E-9</v>
      </c>
      <c r="GR43" s="86">
        <f t="shared" si="54"/>
        <v>5.1280369759988899E-10</v>
      </c>
      <c r="GS43" s="86">
        <f t="shared" si="54"/>
        <v>3.1846172183395938E-11</v>
      </c>
      <c r="GT43" s="86">
        <f t="shared" si="54"/>
        <v>4.08586620347687E-11</v>
      </c>
      <c r="GU43" s="86">
        <f t="shared" si="54"/>
        <v>5.9665023078711678E-11</v>
      </c>
      <c r="GV43" s="86">
        <f t="shared" si="54"/>
        <v>1.5185075905461526E-12</v>
      </c>
      <c r="GW43" s="86">
        <f t="shared" si="54"/>
        <v>1.3586287479874592E-10</v>
      </c>
      <c r="GX43" s="86">
        <f t="shared" si="54"/>
        <v>8.5706408638513693E-10</v>
      </c>
      <c r="GY43" s="86">
        <f t="shared" si="54"/>
        <v>3.3334975849942234E-9</v>
      </c>
      <c r="GZ43" s="86">
        <f t="shared" si="54"/>
        <v>7.9262928114318292E-10</v>
      </c>
      <c r="HA43" s="86">
        <f t="shared" si="54"/>
        <v>3.1511429061780893E-13</v>
      </c>
      <c r="HC43" s="86">
        <f t="shared" si="58"/>
        <v>7.8250749306346866E-26</v>
      </c>
      <c r="HD43" s="86">
        <f t="shared" si="58"/>
        <v>5.1253973429879578E-22</v>
      </c>
      <c r="HE43" s="86">
        <f t="shared" si="58"/>
        <v>2.996506860538762E-24</v>
      </c>
      <c r="HF43" s="86">
        <f t="shared" si="58"/>
        <v>7.4931669934954547E-25</v>
      </c>
      <c r="HG43" s="86">
        <f t="shared" si="58"/>
        <v>1.6529410739628664E-25</v>
      </c>
      <c r="HH43" s="86">
        <f t="shared" si="58"/>
        <v>5.3001974139700616E-25</v>
      </c>
      <c r="HI43" s="86">
        <f t="shared" si="58"/>
        <v>9.7020500387846568E-31</v>
      </c>
      <c r="HJ43" s="86">
        <f t="shared" si="58"/>
        <v>1.2559053872757109E-27</v>
      </c>
      <c r="HK43" s="86">
        <f t="shared" si="58"/>
        <v>3.4815742972636118E-27</v>
      </c>
      <c r="HL43" s="86">
        <f t="shared" si="58"/>
        <v>6.3803578147596421E-34</v>
      </c>
      <c r="HM43" s="86">
        <f t="shared" si="58"/>
        <v>7.7466502824452616E-26</v>
      </c>
      <c r="HN43" s="86">
        <f t="shared" si="58"/>
        <v>6.4488097380059649E-26</v>
      </c>
      <c r="HO43" s="86">
        <f t="shared" si="58"/>
        <v>1.3905179010930395E-24</v>
      </c>
      <c r="HP43" s="86">
        <f t="shared" si="58"/>
        <v>2.0747974792621507E-26</v>
      </c>
      <c r="HQ43" s="86">
        <f t="shared" si="58"/>
        <v>4.08681128435254E-36</v>
      </c>
      <c r="HS43" s="86">
        <f t="shared" si="55"/>
        <v>1.3838059746929374E-137</v>
      </c>
      <c r="HT43" s="86">
        <f t="shared" si="55"/>
        <v>8.3444087584789533E-114</v>
      </c>
      <c r="HU43" s="86">
        <f t="shared" si="55"/>
        <v>4.1084800988649982E-124</v>
      </c>
      <c r="HV43" s="86">
        <f t="shared" si="55"/>
        <v>1.1332931546755052E-129</v>
      </c>
      <c r="HW43" s="86">
        <f t="shared" si="55"/>
        <v>8.0921215745273466E-133</v>
      </c>
      <c r="HX43" s="86">
        <f t="shared" si="55"/>
        <v>6.904196048388762E-130</v>
      </c>
      <c r="HY43" s="86">
        <f t="shared" si="55"/>
        <v>1.4694956551412198E-163</v>
      </c>
      <c r="HZ43" s="86">
        <f t="shared" si="55"/>
        <v>1.5572046039654608E-145</v>
      </c>
      <c r="IA43" s="86">
        <f t="shared" si="55"/>
        <v>5.5943144554849066E-144</v>
      </c>
      <c r="IB43" s="86">
        <f t="shared" si="55"/>
        <v>2.2175010955287945E-184</v>
      </c>
      <c r="IC43" s="86">
        <f t="shared" si="55"/>
        <v>5.3703118659171586E-138</v>
      </c>
      <c r="ID43" s="86">
        <f t="shared" si="55"/>
        <v>4.5568772205965115E-138</v>
      </c>
      <c r="IE43" s="86">
        <f t="shared" si="55"/>
        <v>1.4517316423383737E-130</v>
      </c>
      <c r="IF43" s="86">
        <f t="shared" si="55"/>
        <v>3.6298604074819182E-79</v>
      </c>
      <c r="IG43" s="86">
        <f t="shared" si="55"/>
        <v>1.6333440874185059E-56</v>
      </c>
      <c r="II43" s="86">
        <f t="shared" si="56"/>
        <v>2.8791009061010035E-300</v>
      </c>
      <c r="IJ43" s="86">
        <f t="shared" si="56"/>
        <v>2.2911755596901363E-245</v>
      </c>
      <c r="IK43" s="86">
        <f t="shared" si="56"/>
        <v>6.9731318988898791E-274</v>
      </c>
      <c r="IL43" s="86">
        <f t="shared" si="56"/>
        <v>6.4759115353732947E-284</v>
      </c>
      <c r="IM43" s="86">
        <f t="shared" si="56"/>
        <v>1.4470129006299247E-291</v>
      </c>
      <c r="IN43" s="86">
        <f t="shared" si="56"/>
        <v>3.8161378708262997E-283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4.6135260352355801E-301</v>
      </c>
      <c r="IT43" s="86">
        <f t="shared" si="56"/>
        <v>7.993531178083989E-302</v>
      </c>
      <c r="IU43" s="86">
        <f t="shared" si="56"/>
        <v>8.1589735838570012E-285</v>
      </c>
      <c r="IV43" s="86">
        <f t="shared" si="56"/>
        <v>2.3776688844820348E-284</v>
      </c>
      <c r="IW43" s="86">
        <f t="shared" si="56"/>
        <v>1.549581085853839E-114</v>
      </c>
      <c r="IY43" s="86">
        <f t="shared" si="57"/>
        <v>3.6252728417671081E-9</v>
      </c>
      <c r="IZ43" s="86">
        <f t="shared" si="57"/>
        <v>3.905888887446807E-8</v>
      </c>
      <c r="JA43" s="86">
        <f t="shared" si="57"/>
        <v>4.9626481276473008E-9</v>
      </c>
      <c r="JB43" s="86">
        <f t="shared" si="57"/>
        <v>1.2011738092134711E-8</v>
      </c>
      <c r="JC43" s="86">
        <f t="shared" si="57"/>
        <v>1.255060162536957E-9</v>
      </c>
      <c r="JD43" s="86">
        <f t="shared" si="57"/>
        <v>5.1280369759988951E-10</v>
      </c>
      <c r="JE43" s="86">
        <f t="shared" si="57"/>
        <v>3.1846172183395938E-11</v>
      </c>
      <c r="JF43" s="86">
        <f t="shared" si="57"/>
        <v>4.08586620347687E-11</v>
      </c>
      <c r="JG43" s="86">
        <f t="shared" si="57"/>
        <v>5.9665023078711678E-11</v>
      </c>
      <c r="JH43" s="86">
        <f t="shared" si="57"/>
        <v>1.5185075905461526E-12</v>
      </c>
      <c r="JI43" s="86">
        <f t="shared" si="57"/>
        <v>1.35862874798746E-10</v>
      </c>
      <c r="JJ43" s="86">
        <f t="shared" si="57"/>
        <v>8.5706408638513703E-10</v>
      </c>
      <c r="JK43" s="86">
        <f t="shared" si="57"/>
        <v>3.3334975849942246E-9</v>
      </c>
      <c r="JL43" s="86">
        <f t="shared" si="57"/>
        <v>7.9262928114318292E-10</v>
      </c>
      <c r="JM43" s="86">
        <f t="shared" si="57"/>
        <v>3.1511429061780893E-13</v>
      </c>
    </row>
    <row r="44" spans="2:273" x14ac:dyDescent="0.25">
      <c r="B44" s="2">
        <v>17</v>
      </c>
      <c r="C44" s="37">
        <v>73.185000000000002</v>
      </c>
      <c r="D44" s="37">
        <v>70.421999999999997</v>
      </c>
      <c r="E44" s="37">
        <v>64.516000000000005</v>
      </c>
      <c r="F44" s="37">
        <v>63.348999999999997</v>
      </c>
      <c r="G44" s="37">
        <v>65.745999999999995</v>
      </c>
      <c r="H44" s="37">
        <v>66.629000000000005</v>
      </c>
      <c r="I44" s="37">
        <v>66.805999999999997</v>
      </c>
      <c r="J44" s="37">
        <v>65.968000000000004</v>
      </c>
      <c r="K44" s="37">
        <v>67.242000000000004</v>
      </c>
      <c r="L44" s="37">
        <v>67.355000000000004</v>
      </c>
      <c r="M44" s="37">
        <v>70.629000000000005</v>
      </c>
      <c r="N44" s="37">
        <v>71.161000000000001</v>
      </c>
      <c r="O44" s="37">
        <v>69.677000000000007</v>
      </c>
      <c r="P44" s="37">
        <v>64.671999999999997</v>
      </c>
      <c r="Q44" s="37">
        <v>70.5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72.869041101160192</v>
      </c>
      <c r="T44" s="4">
        <f t="shared" si="59"/>
        <v>71.16349858372287</v>
      </c>
      <c r="U44" s="4">
        <f t="shared" si="59"/>
        <v>66.317215162227129</v>
      </c>
      <c r="V44" s="4">
        <f t="shared" si="59"/>
        <v>65.5926031660902</v>
      </c>
      <c r="W44" s="4">
        <f t="shared" si="59"/>
        <v>66.468360114072709</v>
      </c>
      <c r="X44" s="4">
        <f t="shared" si="59"/>
        <v>66.309266583378914</v>
      </c>
      <c r="Y44" s="4">
        <f t="shared" si="59"/>
        <v>65.67206002388906</v>
      </c>
      <c r="Z44" s="4">
        <f t="shared" si="59"/>
        <v>66.544746956240729</v>
      </c>
      <c r="AA44" s="4">
        <f t="shared" si="59"/>
        <v>67.465718314877179</v>
      </c>
      <c r="AB44" s="4">
        <f t="shared" si="59"/>
        <v>67.127403201288828</v>
      </c>
      <c r="AC44" s="4">
        <f t="shared" si="59"/>
        <v>70.915364251223309</v>
      </c>
      <c r="AD44" s="4">
        <f t="shared" si="59"/>
        <v>72.559315549409391</v>
      </c>
      <c r="AE44" s="4">
        <f t="shared" si="59"/>
        <v>71.376193954566148</v>
      </c>
      <c r="AF44" s="4">
        <f t="shared" si="59"/>
        <v>65.988980213503993</v>
      </c>
      <c r="AG44" s="4">
        <f t="shared" si="59"/>
        <v>70.11724512293496</v>
      </c>
      <c r="AI44" s="4">
        <f t="shared" ref="AI44:AW60" si="60">IF(OR($B44 &lt; C$230, $B44 &gt; C$233), 0, C44-S44)</f>
        <v>0.31595889883980988</v>
      </c>
      <c r="AJ44" s="4">
        <f t="shared" si="60"/>
        <v>-0.7414985837228727</v>
      </c>
      <c r="AK44" s="4">
        <f t="shared" si="60"/>
        <v>-1.8012151622271233</v>
      </c>
      <c r="AL44" s="4">
        <f t="shared" si="60"/>
        <v>-2.2436031660902032</v>
      </c>
      <c r="AM44" s="4">
        <f t="shared" si="60"/>
        <v>-0.72236011407271405</v>
      </c>
      <c r="AN44" s="4">
        <f t="shared" si="60"/>
        <v>0.31973341662109078</v>
      </c>
      <c r="AO44" s="4">
        <f t="shared" si="60"/>
        <v>1.1339399761109377</v>
      </c>
      <c r="AP44" s="4">
        <f t="shared" si="60"/>
        <v>-0.57674695624072569</v>
      </c>
      <c r="AQ44" s="4">
        <f t="shared" si="60"/>
        <v>-0.22371831487717486</v>
      </c>
      <c r="AR44" s="4">
        <f t="shared" si="60"/>
        <v>0.22759679871117555</v>
      </c>
      <c r="AS44" s="4">
        <f t="shared" si="60"/>
        <v>-0.28636425122330422</v>
      </c>
      <c r="AT44" s="4">
        <f t="shared" si="60"/>
        <v>-1.3983155494093893</v>
      </c>
      <c r="AU44" s="4">
        <f t="shared" si="60"/>
        <v>-1.699193954566141</v>
      </c>
      <c r="AV44" s="4">
        <f t="shared" si="60"/>
        <v>-1.3169802135039959</v>
      </c>
      <c r="AW44" s="4">
        <f t="shared" si="60"/>
        <v>0.38275487706503952</v>
      </c>
      <c r="AY44" s="2">
        <f t="shared" si="51"/>
        <v>72.869029865677817</v>
      </c>
      <c r="AZ44" s="2">
        <f t="shared" si="51"/>
        <v>71.163391428838324</v>
      </c>
      <c r="BA44" s="2">
        <f t="shared" si="51"/>
        <v>66.317199043392677</v>
      </c>
      <c r="BB44" s="2">
        <f t="shared" si="51"/>
        <v>65.59256667227308</v>
      </c>
      <c r="BC44" s="2">
        <f t="shared" si="51"/>
        <v>66.468355546797895</v>
      </c>
      <c r="BD44" s="2">
        <f t="shared" si="51"/>
        <v>66.309264569415234</v>
      </c>
      <c r="BE44" s="2">
        <f t="shared" si="51"/>
        <v>65.672059867196054</v>
      </c>
      <c r="BF44" s="2">
        <f t="shared" si="51"/>
        <v>66.544746767544311</v>
      </c>
      <c r="BG44" s="2">
        <f t="shared" si="51"/>
        <v>67.465718052299778</v>
      </c>
      <c r="BH44" s="2">
        <f t="shared" si="51"/>
        <v>67.127403192578882</v>
      </c>
      <c r="BI44" s="2">
        <f t="shared" si="51"/>
        <v>70.915363705173903</v>
      </c>
      <c r="BJ44" s="2">
        <f t="shared" si="51"/>
        <v>72.559312574857671</v>
      </c>
      <c r="BK44" s="2">
        <f t="shared" si="51"/>
        <v>71.376183584706908</v>
      </c>
      <c r="BL44" s="2">
        <f t="shared" si="51"/>
        <v>65.988977757926008</v>
      </c>
      <c r="BM44" s="2">
        <f t="shared" si="51"/>
        <v>70.117245121624123</v>
      </c>
      <c r="BO44" s="2">
        <f t="shared" si="10"/>
        <v>73.185000000000002</v>
      </c>
      <c r="BP44" s="2">
        <f t="shared" si="11"/>
        <v>70.421999999999997</v>
      </c>
      <c r="BQ44" s="2">
        <f t="shared" si="12"/>
        <v>64.516000000000005</v>
      </c>
      <c r="BR44" s="2">
        <f t="shared" si="13"/>
        <v>63.348999999999997</v>
      </c>
      <c r="BS44" s="2">
        <f t="shared" si="14"/>
        <v>65.745999999999995</v>
      </c>
      <c r="BT44" s="2">
        <f t="shared" si="15"/>
        <v>66.629000000000005</v>
      </c>
      <c r="BU44" s="2">
        <f t="shared" si="16"/>
        <v>66.805999999999997</v>
      </c>
      <c r="BV44" s="2">
        <f t="shared" si="17"/>
        <v>65.968000000000004</v>
      </c>
      <c r="BW44" s="2">
        <f t="shared" si="18"/>
        <v>67.242000000000004</v>
      </c>
      <c r="BX44" s="2">
        <f t="shared" si="19"/>
        <v>67.355000000000004</v>
      </c>
      <c r="BY44" s="2">
        <f t="shared" si="20"/>
        <v>70.629000000000005</v>
      </c>
      <c r="BZ44" s="2">
        <f t="shared" si="21"/>
        <v>71.161000000000001</v>
      </c>
      <c r="CA44" s="2">
        <f t="shared" si="22"/>
        <v>69.677000000000007</v>
      </c>
      <c r="CB44" s="2">
        <f t="shared" si="23"/>
        <v>64.671999999999997</v>
      </c>
      <c r="CC44" s="2">
        <f t="shared" si="24"/>
        <v>70.5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73.590392811839308</v>
      </c>
      <c r="DL44" s="2">
        <f t="shared" si="61"/>
        <v>71.995016422224026</v>
      </c>
      <c r="DM44" s="2">
        <f t="shared" si="61"/>
        <v>66.739673572938685</v>
      </c>
      <c r="DN44" s="2">
        <f t="shared" si="61"/>
        <v>65.882866807610995</v>
      </c>
      <c r="DO44" s="2">
        <f t="shared" si="61"/>
        <v>67.029126396858956</v>
      </c>
      <c r="DP44" s="2">
        <f t="shared" si="61"/>
        <v>66.989494692488464</v>
      </c>
      <c r="DQ44" s="2">
        <f t="shared" si="61"/>
        <v>66.352716531713881</v>
      </c>
      <c r="DR44" s="2">
        <f t="shared" si="61"/>
        <v>66.824846263267318</v>
      </c>
      <c r="DS44" s="2">
        <f t="shared" si="61"/>
        <v>67.628100134952774</v>
      </c>
      <c r="DT44" s="2">
        <f t="shared" si="61"/>
        <v>67.071004030346131</v>
      </c>
      <c r="DU44" s="2">
        <f t="shared" si="61"/>
        <v>71.048448780487803</v>
      </c>
      <c r="DV44" s="2">
        <f t="shared" si="61"/>
        <v>72.859276049531871</v>
      </c>
      <c r="DW44" s="2">
        <f t="shared" si="61"/>
        <v>71.674676955602564</v>
      </c>
      <c r="DX44" s="2">
        <f t="shared" si="61"/>
        <v>66.096268800966484</v>
      </c>
      <c r="DY44" s="2">
        <f t="shared" si="61"/>
        <v>69.939216806722712</v>
      </c>
      <c r="EA44" s="2">
        <f t="shared" ref="EA44:EO60" si="62">CE$228*$B44+CE$229</f>
        <v>63.96753252187473</v>
      </c>
      <c r="EB44" s="2">
        <f t="shared" si="62"/>
        <v>62.575255817986879</v>
      </c>
      <c r="EC44" s="2">
        <f t="shared" si="62"/>
        <v>61.293512564484558</v>
      </c>
      <c r="ED44" s="2">
        <f t="shared" si="62"/>
        <v>62.418998498094119</v>
      </c>
      <c r="EE44" s="2">
        <f t="shared" si="62"/>
        <v>59.500697767133701</v>
      </c>
      <c r="EF44" s="2">
        <f t="shared" si="62"/>
        <v>57.225259138690106</v>
      </c>
      <c r="EG44" s="2">
        <f t="shared" si="62"/>
        <v>56.232721439926344</v>
      </c>
      <c r="EH44" s="2">
        <f t="shared" si="62"/>
        <v>62.744793210394313</v>
      </c>
      <c r="EI44" s="2">
        <f t="shared" si="62"/>
        <v>65.314623143332781</v>
      </c>
      <c r="EJ44" s="2">
        <f t="shared" si="62"/>
        <v>67.990974953675291</v>
      </c>
      <c r="EK44" s="2">
        <f t="shared" si="62"/>
        <v>69.030275303643705</v>
      </c>
      <c r="EL44" s="2">
        <f t="shared" si="62"/>
        <v>68.564245055164079</v>
      </c>
      <c r="EM44" s="2">
        <f t="shared" si="62"/>
        <v>67.72299753032614</v>
      </c>
      <c r="EN44" s="2">
        <f t="shared" si="62"/>
        <v>64.607202248341011</v>
      </c>
      <c r="EO44" s="2">
        <f t="shared" si="62"/>
        <v>72.99152984756735</v>
      </c>
      <c r="EQ44" s="2">
        <f t="shared" ref="EQ44:FE60" si="63">CU$228*$B44+CU$229</f>
        <v>63.264917075057951</v>
      </c>
      <c r="ER44" s="2">
        <f t="shared" si="63"/>
        <v>58.266186554924069</v>
      </c>
      <c r="ES44" s="2">
        <f t="shared" si="63"/>
        <v>62.007051327738914</v>
      </c>
      <c r="ET44" s="2">
        <f t="shared" si="63"/>
        <v>61.468413773507741</v>
      </c>
      <c r="EU44" s="2">
        <f t="shared" si="63"/>
        <v>58.752085942420599</v>
      </c>
      <c r="EV44" s="2">
        <f t="shared" si="63"/>
        <v>57.418584635534316</v>
      </c>
      <c r="EW44" s="2">
        <f t="shared" si="63"/>
        <v>56.398691050167962</v>
      </c>
      <c r="EX44" s="2">
        <f t="shared" si="63"/>
        <v>61.532638268679563</v>
      </c>
      <c r="EY44" s="2">
        <f t="shared" si="63"/>
        <v>63.327875402206082</v>
      </c>
      <c r="EZ44" s="2">
        <f t="shared" si="63"/>
        <v>64.617787300845805</v>
      </c>
      <c r="FA44" s="2">
        <f t="shared" si="63"/>
        <v>66.39353541842749</v>
      </c>
      <c r="FB44" s="2">
        <f t="shared" si="63"/>
        <v>67.177392455274898</v>
      </c>
      <c r="FC44" s="2">
        <f t="shared" si="63"/>
        <v>66.75166702115537</v>
      </c>
      <c r="FD44" s="2">
        <f t="shared" si="63"/>
        <v>64.548581588972212</v>
      </c>
      <c r="FE44" s="2">
        <f t="shared" si="63"/>
        <v>71.195388308213396</v>
      </c>
      <c r="FG44" s="2">
        <f t="shared" ref="FG44:FU60" si="64">POWER(10,($B44-C$231)/C$229)/(1+POWER(10,($B44-C$231)/C$229))</f>
        <v>7.4963353875820621E-2</v>
      </c>
      <c r="FH44" s="2">
        <f t="shared" si="64"/>
        <v>8.8284157031154817E-2</v>
      </c>
      <c r="FI44" s="2">
        <f t="shared" si="64"/>
        <v>7.7573176441397731E-2</v>
      </c>
      <c r="FJ44" s="2">
        <f t="shared" si="64"/>
        <v>8.3807453195941836E-2</v>
      </c>
      <c r="FK44" s="2">
        <f t="shared" si="64"/>
        <v>7.4486872552065486E-2</v>
      </c>
      <c r="FL44" s="2">
        <f t="shared" si="64"/>
        <v>6.9665522769513502E-2</v>
      </c>
      <c r="FM44" s="2">
        <f t="shared" si="64"/>
        <v>6.7258647995897439E-2</v>
      </c>
      <c r="FN44" s="2">
        <f t="shared" si="64"/>
        <v>6.8649897284287928E-2</v>
      </c>
      <c r="FO44" s="2">
        <f t="shared" si="64"/>
        <v>7.0186882528964309E-2</v>
      </c>
      <c r="FP44" s="2">
        <f t="shared" si="64"/>
        <v>6.1314610067156293E-2</v>
      </c>
      <c r="FQ44" s="2">
        <f t="shared" si="64"/>
        <v>6.5940825557981558E-2</v>
      </c>
      <c r="FR44" s="2">
        <f t="shared" si="64"/>
        <v>6.983914261143806E-2</v>
      </c>
      <c r="FS44" s="2">
        <f t="shared" si="64"/>
        <v>7.5535454334714605E-2</v>
      </c>
      <c r="FT44" s="2">
        <f t="shared" si="64"/>
        <v>7.2052495179786555E-2</v>
      </c>
      <c r="FU44" s="2">
        <f t="shared" si="64"/>
        <v>5.8326367058818669E-2</v>
      </c>
      <c r="FW44" s="2">
        <f t="shared" si="53"/>
        <v>1.5156901305735647E-6</v>
      </c>
      <c r="FX44" s="2">
        <f t="shared" si="53"/>
        <v>2.1742526678977486E-6</v>
      </c>
      <c r="FY44" s="2">
        <f t="shared" si="53"/>
        <v>2.0731754757173979E-6</v>
      </c>
      <c r="FZ44" s="2">
        <f t="shared" si="53"/>
        <v>2.2660906552735869E-6</v>
      </c>
      <c r="GA44" s="2">
        <f t="shared" si="53"/>
        <v>2.3325859051891487E-6</v>
      </c>
      <c r="GB44" s="2">
        <f t="shared" si="53"/>
        <v>2.3340263713154453E-6</v>
      </c>
      <c r="GC44" s="2">
        <f t="shared" si="53"/>
        <v>3.1516668794256193E-6</v>
      </c>
      <c r="GD44" s="2">
        <f t="shared" si="53"/>
        <v>3.5249031945162046E-6</v>
      </c>
      <c r="GE44" s="2">
        <f t="shared" si="53"/>
        <v>3.1935653218640076E-6</v>
      </c>
      <c r="GF44" s="2">
        <f t="shared" si="53"/>
        <v>2.5187464100682917E-6</v>
      </c>
      <c r="GG44" s="2">
        <f t="shared" si="53"/>
        <v>1.9152938159858809E-6</v>
      </c>
      <c r="GH44" s="2">
        <f t="shared" si="53"/>
        <v>1.5809452230776598E-6</v>
      </c>
      <c r="GI44" s="2">
        <f t="shared" si="53"/>
        <v>1.5135139339014404E-6</v>
      </c>
      <c r="GJ44" s="2">
        <f t="shared" si="53"/>
        <v>1.4062456197693772E-6</v>
      </c>
      <c r="GK44" s="2">
        <f t="shared" si="53"/>
        <v>1.1223488029499284E-6</v>
      </c>
      <c r="GM44" s="86">
        <f t="shared" si="54"/>
        <v>7.4606321004227488E-9</v>
      </c>
      <c r="GN44" s="86">
        <f t="shared" si="54"/>
        <v>7.3913658447103522E-8</v>
      </c>
      <c r="GO44" s="86">
        <f t="shared" si="54"/>
        <v>1.0142959106595608E-8</v>
      </c>
      <c r="GP44" s="86">
        <f t="shared" si="54"/>
        <v>2.3925661524404821E-8</v>
      </c>
      <c r="GQ44" s="86">
        <f t="shared" si="54"/>
        <v>2.7302327469928184E-9</v>
      </c>
      <c r="GR44" s="86">
        <f t="shared" si="54"/>
        <v>1.1458343838440057E-9</v>
      </c>
      <c r="GS44" s="86">
        <f t="shared" si="54"/>
        <v>8.153196370849912E-11</v>
      </c>
      <c r="GT44" s="86">
        <f t="shared" si="54"/>
        <v>1.0399755447536334E-10</v>
      </c>
      <c r="GU44" s="86">
        <f t="shared" si="54"/>
        <v>1.5001185587196916E-10</v>
      </c>
      <c r="GV44" s="86">
        <f t="shared" si="54"/>
        <v>4.4071973752601307E-12</v>
      </c>
      <c r="GW44" s="86">
        <f t="shared" si="54"/>
        <v>3.1989817877919651E-10</v>
      </c>
      <c r="GX44" s="86">
        <f t="shared" si="54"/>
        <v>1.8649644849442883E-9</v>
      </c>
      <c r="GY44" s="86">
        <f t="shared" si="54"/>
        <v>6.9070515987881648E-9</v>
      </c>
      <c r="GZ44" s="86">
        <f t="shared" si="54"/>
        <v>1.7490089261272534E-9</v>
      </c>
      <c r="HA44" s="86">
        <f t="shared" si="54"/>
        <v>9.7262850037900605E-13</v>
      </c>
      <c r="HC44" s="86">
        <f t="shared" si="58"/>
        <v>3.5360450148661625E-25</v>
      </c>
      <c r="HD44" s="86">
        <f t="shared" si="58"/>
        <v>1.8558782133217693E-21</v>
      </c>
      <c r="HE44" s="86">
        <f t="shared" si="58"/>
        <v>1.2470680411338662E-23</v>
      </c>
      <c r="HF44" s="86">
        <f t="shared" si="58"/>
        <v>3.2941043371587656E-24</v>
      </c>
      <c r="HG44" s="86">
        <f t="shared" si="58"/>
        <v>7.5934462413085697E-25</v>
      </c>
      <c r="HH44" s="86">
        <f t="shared" si="58"/>
        <v>2.3441729951767216E-24</v>
      </c>
      <c r="HI44" s="86">
        <f t="shared" si="58"/>
        <v>6.5089369404524072E-30</v>
      </c>
      <c r="HJ44" s="86">
        <f t="shared" si="58"/>
        <v>6.9215343214218462E-27</v>
      </c>
      <c r="HK44" s="86">
        <f t="shared" si="58"/>
        <v>1.867019213910428E-26</v>
      </c>
      <c r="HL44" s="86">
        <f t="shared" si="58"/>
        <v>5.2478864002580108E-33</v>
      </c>
      <c r="HM44" s="86">
        <f t="shared" si="58"/>
        <v>3.6021956730216188E-25</v>
      </c>
      <c r="HN44" s="86">
        <f t="shared" si="58"/>
        <v>2.9469980193736123E-25</v>
      </c>
      <c r="HO44" s="86">
        <f t="shared" si="58"/>
        <v>5.8149850452431147E-24</v>
      </c>
      <c r="HP44" s="86">
        <f t="shared" si="58"/>
        <v>9.7822902315806472E-26</v>
      </c>
      <c r="HQ44" s="86">
        <f t="shared" si="58"/>
        <v>3.6653727310339285E-35</v>
      </c>
      <c r="HS44" s="86">
        <f t="shared" si="55"/>
        <v>3.0791857054124243E-135</v>
      </c>
      <c r="HT44" s="86">
        <f t="shared" si="55"/>
        <v>7.9459398311561447E-112</v>
      </c>
      <c r="HU44" s="86">
        <f t="shared" si="55"/>
        <v>6.1823604036437859E-122</v>
      </c>
      <c r="HV44" s="86">
        <f t="shared" si="55"/>
        <v>2.1715063022735504E-127</v>
      </c>
      <c r="HW44" s="86">
        <f t="shared" si="55"/>
        <v>1.7973962261441832E-130</v>
      </c>
      <c r="HX44" s="86">
        <f t="shared" si="55"/>
        <v>1.3350038356705628E-127</v>
      </c>
      <c r="HY44" s="86">
        <f t="shared" si="55"/>
        <v>1.3166383805144468E-160</v>
      </c>
      <c r="HZ44" s="86">
        <f t="shared" si="55"/>
        <v>6.7762305172726691E-143</v>
      </c>
      <c r="IA44" s="86">
        <f t="shared" si="55"/>
        <v>2.2492096900444074E-141</v>
      </c>
      <c r="IB44" s="86">
        <f t="shared" si="55"/>
        <v>4.4123011790246454E-181</v>
      </c>
      <c r="IC44" s="86">
        <f t="shared" si="55"/>
        <v>1.3347666142192039E-135</v>
      </c>
      <c r="ID44" s="86">
        <f t="shared" si="55"/>
        <v>1.0560067255122059E-135</v>
      </c>
      <c r="IE44" s="86">
        <f t="shared" si="55"/>
        <v>2.4411329989526543E-128</v>
      </c>
      <c r="IF44" s="86">
        <f t="shared" si="55"/>
        <v>7.5052418906183622E-78</v>
      </c>
      <c r="IG44" s="86">
        <f t="shared" si="55"/>
        <v>1.3773854363261214E-55</v>
      </c>
      <c r="II44" s="86">
        <f t="shared" si="56"/>
        <v>3.2757086157608268E-296</v>
      </c>
      <c r="IJ44" s="86">
        <f t="shared" si="56"/>
        <v>5.7585202938486588E-242</v>
      </c>
      <c r="IK44" s="86">
        <f t="shared" si="56"/>
        <v>4.2492622818465319E-270</v>
      </c>
      <c r="IL44" s="86">
        <f t="shared" si="56"/>
        <v>5.7862432935008043E-280</v>
      </c>
      <c r="IM44" s="86">
        <f t="shared" si="56"/>
        <v>1.6893966258757514E-287</v>
      </c>
      <c r="IN44" s="86">
        <f t="shared" si="56"/>
        <v>3.3947378466629429E-279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6.3448971917026125E-297</v>
      </c>
      <c r="IT44" s="86">
        <f t="shared" si="56"/>
        <v>9.8329822541305863E-298</v>
      </c>
      <c r="IU44" s="86">
        <f t="shared" si="56"/>
        <v>5.7171123363717017E-281</v>
      </c>
      <c r="IV44" s="86">
        <f t="shared" si="56"/>
        <v>1.5654729866000942E-280</v>
      </c>
      <c r="IW44" s="86">
        <f t="shared" si="56"/>
        <v>4.8830216578172436E-113</v>
      </c>
      <c r="IY44" s="86">
        <f t="shared" si="57"/>
        <v>7.4606321004227488E-9</v>
      </c>
      <c r="IZ44" s="86">
        <f t="shared" si="57"/>
        <v>7.3913658447105375E-8</v>
      </c>
      <c r="JA44" s="86">
        <f t="shared" si="57"/>
        <v>1.0142959106595621E-8</v>
      </c>
      <c r="JB44" s="86">
        <f t="shared" si="57"/>
        <v>2.3925661524404824E-8</v>
      </c>
      <c r="JC44" s="86">
        <f t="shared" si="57"/>
        <v>2.7302327469928193E-9</v>
      </c>
      <c r="JD44" s="86">
        <f t="shared" si="57"/>
        <v>1.145834383844008E-9</v>
      </c>
      <c r="JE44" s="86">
        <f t="shared" si="57"/>
        <v>8.153196370849912E-11</v>
      </c>
      <c r="JF44" s="86">
        <f t="shared" si="57"/>
        <v>1.0399755447536335E-10</v>
      </c>
      <c r="JG44" s="86">
        <f t="shared" si="57"/>
        <v>1.5001185587196918E-10</v>
      </c>
      <c r="JH44" s="86">
        <f t="shared" si="57"/>
        <v>4.4071973752601307E-12</v>
      </c>
      <c r="JI44" s="86">
        <f t="shared" si="57"/>
        <v>3.1989817877919687E-10</v>
      </c>
      <c r="JJ44" s="86">
        <f t="shared" si="57"/>
        <v>1.8649644849442887E-9</v>
      </c>
      <c r="JK44" s="86">
        <f t="shared" si="57"/>
        <v>6.9070515987881706E-9</v>
      </c>
      <c r="JL44" s="86">
        <f t="shared" si="57"/>
        <v>1.7490089261272534E-9</v>
      </c>
      <c r="JM44" s="86">
        <f t="shared" si="57"/>
        <v>9.7262850037900605E-13</v>
      </c>
    </row>
    <row r="45" spans="2:273" x14ac:dyDescent="0.25">
      <c r="B45" s="2">
        <v>18</v>
      </c>
      <c r="C45" s="37">
        <v>71.406999999999996</v>
      </c>
      <c r="D45" s="37">
        <v>70.875</v>
      </c>
      <c r="E45" s="37">
        <v>64.125</v>
      </c>
      <c r="F45" s="37">
        <v>64.555999999999997</v>
      </c>
      <c r="G45" s="37">
        <v>66.332999999999998</v>
      </c>
      <c r="H45" s="37">
        <v>65.870999999999995</v>
      </c>
      <c r="I45" s="37">
        <v>66.548000000000002</v>
      </c>
      <c r="J45" s="37">
        <v>65.661000000000001</v>
      </c>
      <c r="K45" s="37">
        <v>67.935000000000002</v>
      </c>
      <c r="L45" s="37">
        <v>67.209999999999994</v>
      </c>
      <c r="M45" s="37">
        <v>69.531999999999996</v>
      </c>
      <c r="N45" s="37">
        <v>71.355000000000004</v>
      </c>
      <c r="O45" s="37">
        <v>69.516000000000005</v>
      </c>
      <c r="P45" s="37">
        <v>63.921999999999997</v>
      </c>
      <c r="Q45" s="37">
        <v>70.438000000000002</v>
      </c>
      <c r="S45" s="4">
        <f t="shared" si="59"/>
        <v>72.997093753971868</v>
      </c>
      <c r="T45" s="4">
        <f t="shared" si="59"/>
        <v>71.117258138900795</v>
      </c>
      <c r="U45" s="4">
        <f t="shared" si="59"/>
        <v>66.437678639826601</v>
      </c>
      <c r="V45" s="4">
        <f t="shared" si="59"/>
        <v>65.713364638337282</v>
      </c>
      <c r="W45" s="4">
        <f t="shared" si="59"/>
        <v>66.459621978493828</v>
      </c>
      <c r="X45" s="4">
        <f t="shared" si="59"/>
        <v>66.326874396913965</v>
      </c>
      <c r="Y45" s="4">
        <f t="shared" si="59"/>
        <v>65.702523668637866</v>
      </c>
      <c r="Z45" s="4">
        <f t="shared" si="59"/>
        <v>66.646596513604479</v>
      </c>
      <c r="AA45" s="4">
        <f t="shared" si="59"/>
        <v>67.61255386921502</v>
      </c>
      <c r="AB45" s="4">
        <f t="shared" si="59"/>
        <v>67.352687710958946</v>
      </c>
      <c r="AC45" s="4">
        <f t="shared" si="59"/>
        <v>71.084030455640658</v>
      </c>
      <c r="AD45" s="4">
        <f t="shared" si="59"/>
        <v>72.666963587140586</v>
      </c>
      <c r="AE45" s="4">
        <f t="shared" si="59"/>
        <v>71.498780229877781</v>
      </c>
      <c r="AF45" s="4">
        <f t="shared" si="59"/>
        <v>66.10332229988019</v>
      </c>
      <c r="AG45" s="4">
        <f t="shared" si="59"/>
        <v>70.20151766464393</v>
      </c>
      <c r="AI45" s="4">
        <f t="shared" si="60"/>
        <v>-1.5900937539718711</v>
      </c>
      <c r="AJ45" s="4">
        <f t="shared" si="60"/>
        <v>-0.24225813890079451</v>
      </c>
      <c r="AK45" s="4">
        <f t="shared" si="60"/>
        <v>-2.3126786398266006</v>
      </c>
      <c r="AL45" s="4">
        <f t="shared" si="60"/>
        <v>-1.1573646383372846</v>
      </c>
      <c r="AM45" s="4">
        <f t="shared" si="60"/>
        <v>-0.12662197849383006</v>
      </c>
      <c r="AN45" s="4">
        <f t="shared" si="60"/>
        <v>-0.4558743969139698</v>
      </c>
      <c r="AO45" s="4">
        <f t="shared" si="60"/>
        <v>0.84547633136213562</v>
      </c>
      <c r="AP45" s="4">
        <f t="shared" si="60"/>
        <v>-0.98559651360447731</v>
      </c>
      <c r="AQ45" s="4">
        <f t="shared" si="60"/>
        <v>0.32244613078498219</v>
      </c>
      <c r="AR45" s="4">
        <f t="shared" si="60"/>
        <v>-0.14268771095895261</v>
      </c>
      <c r="AS45" s="4">
        <f t="shared" si="60"/>
        <v>-1.5520304556406614</v>
      </c>
      <c r="AT45" s="4">
        <f t="shared" si="60"/>
        <v>-1.3119635871405819</v>
      </c>
      <c r="AU45" s="4">
        <f t="shared" si="60"/>
        <v>-1.9827802298777755</v>
      </c>
      <c r="AV45" s="4">
        <f t="shared" si="60"/>
        <v>-2.1813222998801933</v>
      </c>
      <c r="AW45" s="4">
        <f t="shared" si="60"/>
        <v>0.23648233535607233</v>
      </c>
      <c r="AY45" s="2">
        <f t="shared" si="51"/>
        <v>72.997071404431367</v>
      </c>
      <c r="AZ45" s="2">
        <f t="shared" si="51"/>
        <v>71.117061867074412</v>
      </c>
      <c r="BA45" s="2">
        <f t="shared" si="51"/>
        <v>66.437646799237399</v>
      </c>
      <c r="BB45" s="2">
        <f t="shared" si="51"/>
        <v>65.713294375022997</v>
      </c>
      <c r="BC45" s="2">
        <f t="shared" si="51"/>
        <v>66.459612392480409</v>
      </c>
      <c r="BD45" s="2">
        <f t="shared" si="51"/>
        <v>66.326870055961876</v>
      </c>
      <c r="BE45" s="2">
        <f t="shared" si="51"/>
        <v>65.702523283219634</v>
      </c>
      <c r="BF45" s="2">
        <f t="shared" si="51"/>
        <v>66.646596052190844</v>
      </c>
      <c r="BG45" s="2">
        <f t="shared" si="51"/>
        <v>67.61255323489415</v>
      </c>
      <c r="BH45" s="2">
        <f t="shared" si="51"/>
        <v>67.352687686739998</v>
      </c>
      <c r="BI45" s="2">
        <f t="shared" si="51"/>
        <v>71.08402921679334</v>
      </c>
      <c r="BJ45" s="2">
        <f t="shared" si="51"/>
        <v>72.66695733812692</v>
      </c>
      <c r="BK45" s="2">
        <f t="shared" si="51"/>
        <v>71.498759467729414</v>
      </c>
      <c r="BL45" s="2">
        <f t="shared" si="51"/>
        <v>66.103317072722788</v>
      </c>
      <c r="BM45" s="2">
        <f t="shared" si="51"/>
        <v>70.201517660772382</v>
      </c>
      <c r="BO45" s="2">
        <f t="shared" si="10"/>
        <v>71.406999999999996</v>
      </c>
      <c r="BP45" s="2">
        <f t="shared" si="11"/>
        <v>70.875</v>
      </c>
      <c r="BQ45" s="2">
        <f t="shared" si="12"/>
        <v>64.125</v>
      </c>
      <c r="BR45" s="2">
        <f t="shared" si="13"/>
        <v>64.555999999999997</v>
      </c>
      <c r="BS45" s="2">
        <f t="shared" si="14"/>
        <v>66.332999999999998</v>
      </c>
      <c r="BT45" s="2">
        <f t="shared" si="15"/>
        <v>65.870999999999995</v>
      </c>
      <c r="BU45" s="2">
        <f t="shared" si="16"/>
        <v>66.548000000000002</v>
      </c>
      <c r="BV45" s="2">
        <f t="shared" si="17"/>
        <v>65.661000000000001</v>
      </c>
      <c r="BW45" s="2">
        <f t="shared" si="18"/>
        <v>67.935000000000002</v>
      </c>
      <c r="BX45" s="2">
        <f t="shared" si="19"/>
        <v>67.209999999999994</v>
      </c>
      <c r="BY45" s="2">
        <f t="shared" si="20"/>
        <v>69.531999999999996</v>
      </c>
      <c r="BZ45" s="2">
        <f t="shared" si="21"/>
        <v>71.355000000000004</v>
      </c>
      <c r="CA45" s="2">
        <f t="shared" si="22"/>
        <v>69.516000000000005</v>
      </c>
      <c r="CB45" s="2">
        <f t="shared" si="23"/>
        <v>63.921999999999997</v>
      </c>
      <c r="CC45" s="2">
        <f t="shared" si="24"/>
        <v>70.438000000000002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73.808416631430575</v>
      </c>
      <c r="DL45" s="2">
        <f t="shared" si="61"/>
        <v>72.038311049887909</v>
      </c>
      <c r="DM45" s="2">
        <f t="shared" si="61"/>
        <v>66.923387526427049</v>
      </c>
      <c r="DN45" s="2">
        <f t="shared" si="61"/>
        <v>66.05685940803383</v>
      </c>
      <c r="DO45" s="2">
        <f t="shared" si="61"/>
        <v>67.084208094231343</v>
      </c>
      <c r="DP45" s="2">
        <f t="shared" si="61"/>
        <v>67.082869135402333</v>
      </c>
      <c r="DQ45" s="2">
        <f t="shared" si="61"/>
        <v>66.460109851551948</v>
      </c>
      <c r="DR45" s="2">
        <f t="shared" si="61"/>
        <v>66.975282306598103</v>
      </c>
      <c r="DS45" s="2">
        <f t="shared" si="61"/>
        <v>67.818302361673418</v>
      </c>
      <c r="DT45" s="2">
        <f t="shared" si="61"/>
        <v>67.321858700806061</v>
      </c>
      <c r="DU45" s="2">
        <f t="shared" si="61"/>
        <v>71.259051219512187</v>
      </c>
      <c r="DV45" s="2">
        <f t="shared" si="61"/>
        <v>73.019582754454845</v>
      </c>
      <c r="DW45" s="2">
        <f t="shared" si="61"/>
        <v>71.852531571529269</v>
      </c>
      <c r="DX45" s="2">
        <f t="shared" si="61"/>
        <v>66.243925551193001</v>
      </c>
      <c r="DY45" s="2">
        <f t="shared" si="61"/>
        <v>70.025420168067242</v>
      </c>
      <c r="EA45" s="2">
        <f t="shared" si="62"/>
        <v>63.866142917785673</v>
      </c>
      <c r="EB45" s="2">
        <f t="shared" si="62"/>
        <v>62.440482549192737</v>
      </c>
      <c r="EC45" s="2">
        <f t="shared" si="62"/>
        <v>61.169881286859308</v>
      </c>
      <c r="ED45" s="2">
        <f t="shared" si="62"/>
        <v>62.287906027303599</v>
      </c>
      <c r="EE45" s="2">
        <f t="shared" si="62"/>
        <v>59.381777941900538</v>
      </c>
      <c r="EF45" s="2">
        <f t="shared" si="62"/>
        <v>57.119347612013783</v>
      </c>
      <c r="EG45" s="2">
        <f t="shared" si="62"/>
        <v>56.120753869043689</v>
      </c>
      <c r="EH45" s="2">
        <f t="shared" si="62"/>
        <v>62.579841155747111</v>
      </c>
      <c r="EI45" s="2">
        <f t="shared" si="62"/>
        <v>65.1267772515518</v>
      </c>
      <c r="EJ45" s="2">
        <f t="shared" si="62"/>
        <v>67.783268258134285</v>
      </c>
      <c r="EK45" s="2">
        <f t="shared" si="62"/>
        <v>68.823042510121439</v>
      </c>
      <c r="EL45" s="2">
        <f t="shared" si="62"/>
        <v>68.383745037577228</v>
      </c>
      <c r="EM45" s="2">
        <f t="shared" si="62"/>
        <v>67.549998329338266</v>
      </c>
      <c r="EN45" s="2">
        <f t="shared" si="62"/>
        <v>64.451790401313417</v>
      </c>
      <c r="EO45" s="2">
        <f t="shared" si="62"/>
        <v>72.794469275422856</v>
      </c>
      <c r="EQ45" s="2">
        <f t="shared" si="63"/>
        <v>63.17081817855064</v>
      </c>
      <c r="ER45" s="2">
        <f t="shared" si="63"/>
        <v>58.176180905856135</v>
      </c>
      <c r="ES45" s="2">
        <f t="shared" si="63"/>
        <v>61.87611167223757</v>
      </c>
      <c r="ET45" s="2">
        <f t="shared" si="63"/>
        <v>61.347054774757268</v>
      </c>
      <c r="EU45" s="2">
        <f t="shared" si="63"/>
        <v>58.640849001401889</v>
      </c>
      <c r="EV45" s="2">
        <f t="shared" si="63"/>
        <v>57.310511893147456</v>
      </c>
      <c r="EW45" s="2">
        <f t="shared" si="63"/>
        <v>56.284972537089736</v>
      </c>
      <c r="EX45" s="2">
        <f t="shared" si="63"/>
        <v>61.380632888986412</v>
      </c>
      <c r="EY45" s="2">
        <f t="shared" si="63"/>
        <v>63.161464030982764</v>
      </c>
      <c r="EZ45" s="2">
        <f t="shared" si="63"/>
        <v>64.446289225985737</v>
      </c>
      <c r="FA45" s="2">
        <f t="shared" si="63"/>
        <v>66.213656695460259</v>
      </c>
      <c r="FB45" s="2">
        <f t="shared" si="63"/>
        <v>67.011197746541413</v>
      </c>
      <c r="FC45" s="2">
        <f t="shared" si="63"/>
        <v>66.588362762987984</v>
      </c>
      <c r="FD45" s="2">
        <f t="shared" si="63"/>
        <v>64.393685694171737</v>
      </c>
      <c r="FE45" s="2">
        <f t="shared" si="63"/>
        <v>71.018329564700878</v>
      </c>
      <c r="FG45" s="2">
        <f t="shared" si="64"/>
        <v>8.1605485303724329E-2</v>
      </c>
      <c r="FH45" s="2">
        <f t="shared" si="64"/>
        <v>9.5984108964412659E-2</v>
      </c>
      <c r="FI45" s="2">
        <f t="shared" si="64"/>
        <v>8.4425446390562348E-2</v>
      </c>
      <c r="FJ45" s="2">
        <f t="shared" si="64"/>
        <v>9.1155994928706893E-2</v>
      </c>
      <c r="FK45" s="2">
        <f t="shared" si="64"/>
        <v>8.1090486298090528E-2</v>
      </c>
      <c r="FL45" s="2">
        <f t="shared" si="64"/>
        <v>7.5876743668896837E-2</v>
      </c>
      <c r="FM45" s="2">
        <f t="shared" si="64"/>
        <v>7.3272178374536617E-2</v>
      </c>
      <c r="FN45" s="2">
        <f t="shared" si="64"/>
        <v>7.4777845547958036E-2</v>
      </c>
      <c r="FO45" s="2">
        <f t="shared" si="64"/>
        <v>7.6440767399873322E-2</v>
      </c>
      <c r="FP45" s="2">
        <f t="shared" si="64"/>
        <v>6.6834770423588319E-2</v>
      </c>
      <c r="FQ45" s="2">
        <f t="shared" si="64"/>
        <v>7.1845606352581637E-2</v>
      </c>
      <c r="FR45" s="2">
        <f t="shared" si="64"/>
        <v>7.6064577448914122E-2</v>
      </c>
      <c r="FS45" s="2">
        <f t="shared" si="64"/>
        <v>8.2223770978240851E-2</v>
      </c>
      <c r="FT45" s="2">
        <f t="shared" si="64"/>
        <v>7.8458585496193126E-2</v>
      </c>
      <c r="FU45" s="2">
        <f t="shared" si="64"/>
        <v>6.3595722448435657E-2</v>
      </c>
      <c r="FW45" s="2">
        <f t="shared" si="53"/>
        <v>1.6619209372588867E-6</v>
      </c>
      <c r="FX45" s="2">
        <f t="shared" si="53"/>
        <v>2.3840201431649515E-6</v>
      </c>
      <c r="FY45" s="2">
        <f t="shared" si="53"/>
        <v>2.2731912512277568E-6</v>
      </c>
      <c r="FZ45" s="2">
        <f t="shared" si="53"/>
        <v>2.4847184507614427E-6</v>
      </c>
      <c r="GA45" s="2">
        <f t="shared" si="53"/>
        <v>2.5576290100925691E-6</v>
      </c>
      <c r="GB45" s="2">
        <f t="shared" si="53"/>
        <v>2.5592084490812313E-6</v>
      </c>
      <c r="GC45" s="2">
        <f t="shared" si="53"/>
        <v>3.4557329640219995E-6</v>
      </c>
      <c r="GD45" s="2">
        <f t="shared" si="53"/>
        <v>3.8649781819149978E-6</v>
      </c>
      <c r="GE45" s="2">
        <f t="shared" si="53"/>
        <v>3.5016736644842285E-6</v>
      </c>
      <c r="GF45" s="2">
        <f t="shared" si="53"/>
        <v>2.7617498491372372E-6</v>
      </c>
      <c r="GG45" s="2">
        <f t="shared" si="53"/>
        <v>2.1000775203754764E-6</v>
      </c>
      <c r="GH45" s="2">
        <f t="shared" si="53"/>
        <v>1.7334717020005837E-6</v>
      </c>
      <c r="GI45" s="2">
        <f t="shared" si="53"/>
        <v>1.6595347857547443E-6</v>
      </c>
      <c r="GJ45" s="2">
        <f t="shared" si="53"/>
        <v>1.5419174513038939E-6</v>
      </c>
      <c r="GK45" s="2">
        <f t="shared" si="53"/>
        <v>1.2306308576465982E-6</v>
      </c>
      <c r="GM45" s="86">
        <f t="shared" si="54"/>
        <v>1.513886628867185E-8</v>
      </c>
      <c r="GN45" s="86">
        <f t="shared" si="54"/>
        <v>1.3812764743640786E-7</v>
      </c>
      <c r="GO45" s="86">
        <f t="shared" si="54"/>
        <v>2.0441583406748634E-8</v>
      </c>
      <c r="GP45" s="86">
        <f t="shared" si="54"/>
        <v>4.7008334143235416E-8</v>
      </c>
      <c r="GQ45" s="86">
        <f t="shared" si="54"/>
        <v>5.8480079218372345E-9</v>
      </c>
      <c r="GR45" s="86">
        <f t="shared" si="54"/>
        <v>2.5199896306271757E-9</v>
      </c>
      <c r="GS45" s="86">
        <f t="shared" si="54"/>
        <v>2.0476750313080788E-10</v>
      </c>
      <c r="GT45" s="86">
        <f t="shared" si="54"/>
        <v>2.5968111100241165E-10</v>
      </c>
      <c r="GU45" s="86">
        <f t="shared" si="54"/>
        <v>3.7007938276168579E-10</v>
      </c>
      <c r="GV45" s="86">
        <f t="shared" si="54"/>
        <v>1.2514257328707286E-11</v>
      </c>
      <c r="GW45" s="86">
        <f t="shared" si="54"/>
        <v>7.4056388976242218E-10</v>
      </c>
      <c r="GX45" s="86">
        <f t="shared" si="54"/>
        <v>3.9968916311936116E-9</v>
      </c>
      <c r="GY45" s="86">
        <f t="shared" si="54"/>
        <v>1.4108422794024205E-8</v>
      </c>
      <c r="GZ45" s="86">
        <f t="shared" si="54"/>
        <v>3.7992072491498582E-9</v>
      </c>
      <c r="HA45" s="86">
        <f t="shared" si="54"/>
        <v>2.93345950793618E-12</v>
      </c>
      <c r="HC45" s="86">
        <f t="shared" si="58"/>
        <v>1.5657366897271882E-24</v>
      </c>
      <c r="HD45" s="86">
        <f t="shared" si="58"/>
        <v>6.6035819818434524E-21</v>
      </c>
      <c r="HE45" s="86">
        <f t="shared" si="58"/>
        <v>5.0902136104103781E-23</v>
      </c>
      <c r="HF45" s="86">
        <f t="shared" si="58"/>
        <v>1.4188869900102064E-23</v>
      </c>
      <c r="HG45" s="86">
        <f t="shared" si="58"/>
        <v>3.4156691407882363E-24</v>
      </c>
      <c r="HH45" s="86">
        <f t="shared" si="58"/>
        <v>1.015802992604687E-23</v>
      </c>
      <c r="HI45" s="86">
        <f t="shared" si="58"/>
        <v>4.2501927343876466E-29</v>
      </c>
      <c r="HJ45" s="86">
        <f t="shared" si="58"/>
        <v>3.7230317283346751E-26</v>
      </c>
      <c r="HK45" s="86">
        <f t="shared" si="58"/>
        <v>9.7753696271035226E-26</v>
      </c>
      <c r="HL45" s="86">
        <f t="shared" si="58"/>
        <v>4.1890867405244234E-32</v>
      </c>
      <c r="HM45" s="86">
        <f t="shared" si="58"/>
        <v>1.640036664378068E-24</v>
      </c>
      <c r="HN45" s="86">
        <f t="shared" si="58"/>
        <v>1.3193187133043755E-24</v>
      </c>
      <c r="HO45" s="86">
        <f t="shared" si="58"/>
        <v>2.3853688211882643E-23</v>
      </c>
      <c r="HP45" s="86">
        <f t="shared" si="58"/>
        <v>4.5163151944054431E-25</v>
      </c>
      <c r="HQ45" s="86">
        <f t="shared" si="58"/>
        <v>3.1889172694685291E-34</v>
      </c>
      <c r="HS45" s="86">
        <f t="shared" si="55"/>
        <v>6.5367897412391776E-133</v>
      </c>
      <c r="HT45" s="86">
        <f t="shared" si="55"/>
        <v>7.266127979027647E-110</v>
      </c>
      <c r="HU45" s="86">
        <f t="shared" si="55"/>
        <v>8.8942942726070541E-120</v>
      </c>
      <c r="HV45" s="86">
        <f t="shared" si="55"/>
        <v>3.9688601433484264E-125</v>
      </c>
      <c r="HW45" s="86">
        <f t="shared" si="55"/>
        <v>3.8024173106633763E-128</v>
      </c>
      <c r="HX45" s="86">
        <f t="shared" si="55"/>
        <v>2.462074358918414E-125</v>
      </c>
      <c r="HY45" s="86">
        <f t="shared" si="55"/>
        <v>1.1081722724935909E-157</v>
      </c>
      <c r="HZ45" s="86">
        <f t="shared" si="55"/>
        <v>2.787554648938613E-140</v>
      </c>
      <c r="IA45" s="86">
        <f t="shared" si="55"/>
        <v>8.5561510896993964E-139</v>
      </c>
      <c r="IB45" s="86">
        <f t="shared" si="55"/>
        <v>8.1925880363065931E-178</v>
      </c>
      <c r="IC45" s="86">
        <f t="shared" si="55"/>
        <v>3.1593297402644011E-133</v>
      </c>
      <c r="ID45" s="86">
        <f t="shared" si="55"/>
        <v>2.3334486520677451E-133</v>
      </c>
      <c r="IE45" s="86">
        <f t="shared" si="55"/>
        <v>3.9258115414172441E-126</v>
      </c>
      <c r="IF45" s="86">
        <f t="shared" si="55"/>
        <v>1.5122064971602509E-76</v>
      </c>
      <c r="IG45" s="86">
        <f t="shared" si="55"/>
        <v>1.1407536404292324E-54</v>
      </c>
      <c r="II45" s="86">
        <f t="shared" si="56"/>
        <v>3.4963134158469716E-292</v>
      </c>
      <c r="IJ45" s="86">
        <f t="shared" si="56"/>
        <v>1.3698479333416809E-238</v>
      </c>
      <c r="IK45" s="86">
        <f t="shared" si="56"/>
        <v>2.4361105590217765E-266</v>
      </c>
      <c r="IL45" s="86">
        <f t="shared" si="56"/>
        <v>4.8488208423007075E-276</v>
      </c>
      <c r="IM45" s="86">
        <f t="shared" si="56"/>
        <v>1.8460804450187084E-283</v>
      </c>
      <c r="IN45" s="86">
        <f t="shared" si="56"/>
        <v>2.8319299475039232E-275</v>
      </c>
      <c r="IO45" s="86">
        <f t="shared" si="56"/>
        <v>0</v>
      </c>
      <c r="IP45" s="86">
        <f t="shared" si="56"/>
        <v>4.9616039608672027E-306</v>
      </c>
      <c r="IQ45" s="86">
        <f t="shared" si="56"/>
        <v>3.7320959039975287E-306</v>
      </c>
      <c r="IR45" s="86">
        <f t="shared" si="56"/>
        <v>0</v>
      </c>
      <c r="IS45" s="86">
        <f t="shared" si="56"/>
        <v>8.165978554843785E-293</v>
      </c>
      <c r="IT45" s="86">
        <f t="shared" si="56"/>
        <v>1.1338836724065266E-293</v>
      </c>
      <c r="IU45" s="86">
        <f t="shared" si="56"/>
        <v>3.7706777797601691E-277</v>
      </c>
      <c r="IV45" s="86">
        <f t="shared" si="56"/>
        <v>9.7088610573545559E-277</v>
      </c>
      <c r="IW45" s="86">
        <f t="shared" si="56"/>
        <v>1.5037012945126827E-111</v>
      </c>
      <c r="IY45" s="86">
        <f t="shared" si="57"/>
        <v>1.513886628867185E-8</v>
      </c>
      <c r="IZ45" s="86">
        <f t="shared" si="57"/>
        <v>1.3812764743641445E-7</v>
      </c>
      <c r="JA45" s="86">
        <f t="shared" si="57"/>
        <v>2.0441583406748684E-8</v>
      </c>
      <c r="JB45" s="86">
        <f t="shared" si="57"/>
        <v>4.7008334143235429E-8</v>
      </c>
      <c r="JC45" s="86">
        <f t="shared" si="57"/>
        <v>5.8480079218372378E-9</v>
      </c>
      <c r="JD45" s="86">
        <f t="shared" si="57"/>
        <v>2.519989630627186E-9</v>
      </c>
      <c r="JE45" s="86">
        <f t="shared" si="57"/>
        <v>2.0476750313080788E-10</v>
      </c>
      <c r="JF45" s="86">
        <f t="shared" si="57"/>
        <v>2.596811110024117E-10</v>
      </c>
      <c r="JG45" s="86">
        <f t="shared" si="57"/>
        <v>3.7007938276168589E-10</v>
      </c>
      <c r="JH45" s="86">
        <f t="shared" si="57"/>
        <v>1.2514257328707286E-11</v>
      </c>
      <c r="JI45" s="86">
        <f t="shared" si="57"/>
        <v>7.4056388976242384E-10</v>
      </c>
      <c r="JJ45" s="86">
        <f t="shared" si="57"/>
        <v>3.9968916311936132E-9</v>
      </c>
      <c r="JK45" s="86">
        <f t="shared" si="57"/>
        <v>1.4108422794024228E-8</v>
      </c>
      <c r="JL45" s="86">
        <f t="shared" si="57"/>
        <v>3.799207249149859E-9</v>
      </c>
      <c r="JM45" s="86">
        <f t="shared" si="57"/>
        <v>2.93345950793618E-12</v>
      </c>
    </row>
    <row r="46" spans="2:273" x14ac:dyDescent="0.25">
      <c r="B46" s="2">
        <v>19</v>
      </c>
      <c r="C46" s="37">
        <v>73.296000000000006</v>
      </c>
      <c r="D46" s="37">
        <v>70.858999999999995</v>
      </c>
      <c r="E46" s="37">
        <v>64.031000000000006</v>
      </c>
      <c r="F46" s="37">
        <v>64.683000000000007</v>
      </c>
      <c r="G46" s="37">
        <v>66.936999999999998</v>
      </c>
      <c r="H46" s="37">
        <v>65.548000000000002</v>
      </c>
      <c r="I46" s="37">
        <v>66.113</v>
      </c>
      <c r="J46" s="37">
        <v>66.387</v>
      </c>
      <c r="K46" s="37">
        <v>67.144999999999996</v>
      </c>
      <c r="L46" s="37">
        <v>67.694000000000003</v>
      </c>
      <c r="M46" s="37">
        <v>71.338999999999999</v>
      </c>
      <c r="N46" s="37">
        <v>70.887</v>
      </c>
      <c r="O46" s="37">
        <v>69.918999999999997</v>
      </c>
      <c r="P46" s="37">
        <v>65.718999999999994</v>
      </c>
      <c r="Q46" s="37">
        <v>70.468999999999994</v>
      </c>
      <c r="S46" s="4">
        <f t="shared" si="59"/>
        <v>73.115453924338169</v>
      </c>
      <c r="T46" s="4">
        <f t="shared" si="59"/>
        <v>71.062530578488293</v>
      </c>
      <c r="U46" s="4">
        <f t="shared" si="59"/>
        <v>66.55064119788274</v>
      </c>
      <c r="V46" s="4">
        <f t="shared" si="59"/>
        <v>65.827330382106425</v>
      </c>
      <c r="W46" s="4">
        <f t="shared" si="59"/>
        <v>66.444419317622092</v>
      </c>
      <c r="X46" s="4">
        <f t="shared" si="59"/>
        <v>66.3368808229135</v>
      </c>
      <c r="Y46" s="4">
        <f t="shared" si="59"/>
        <v>65.725157882228785</v>
      </c>
      <c r="Z46" s="4">
        <f t="shared" si="59"/>
        <v>66.742229437782512</v>
      </c>
      <c r="AA46" s="4">
        <f t="shared" si="59"/>
        <v>67.753103901464627</v>
      </c>
      <c r="AB46" s="4">
        <f t="shared" si="59"/>
        <v>67.572910828121991</v>
      </c>
      <c r="AC46" s="4">
        <f t="shared" si="59"/>
        <v>71.246380413209124</v>
      </c>
      <c r="AD46" s="4">
        <f t="shared" si="59"/>
        <v>72.767855791980054</v>
      </c>
      <c r="AE46" s="4">
        <f t="shared" si="59"/>
        <v>71.614193875510722</v>
      </c>
      <c r="AF46" s="4">
        <f t="shared" si="59"/>
        <v>66.21270082977594</v>
      </c>
      <c r="AG46" s="4">
        <f t="shared" si="59"/>
        <v>70.283901218307861</v>
      </c>
      <c r="AI46" s="4">
        <f t="shared" si="60"/>
        <v>0.18054607566183734</v>
      </c>
      <c r="AJ46" s="4">
        <f t="shared" si="60"/>
        <v>-0.20353057848829792</v>
      </c>
      <c r="AK46" s="4">
        <f t="shared" si="60"/>
        <v>-2.5196411978827342</v>
      </c>
      <c r="AL46" s="4">
        <f t="shared" si="60"/>
        <v>-1.1443303821064177</v>
      </c>
      <c r="AM46" s="4">
        <f t="shared" si="60"/>
        <v>0.49258068237790553</v>
      </c>
      <c r="AN46" s="4">
        <f t="shared" si="60"/>
        <v>-0.78888082291349804</v>
      </c>
      <c r="AO46" s="4">
        <f t="shared" si="60"/>
        <v>0.38784211777121413</v>
      </c>
      <c r="AP46" s="4">
        <f t="shared" si="60"/>
        <v>-0.35522943778251204</v>
      </c>
      <c r="AQ46" s="4">
        <f t="shared" si="60"/>
        <v>-0.60810390146463078</v>
      </c>
      <c r="AR46" s="4">
        <f t="shared" si="60"/>
        <v>0.12108917187801183</v>
      </c>
      <c r="AS46" s="4">
        <f t="shared" si="60"/>
        <v>9.2619586790874564E-2</v>
      </c>
      <c r="AT46" s="4">
        <f t="shared" si="60"/>
        <v>-1.8808557919800535</v>
      </c>
      <c r="AU46" s="4">
        <f t="shared" si="60"/>
        <v>-1.695193875510725</v>
      </c>
      <c r="AV46" s="4">
        <f t="shared" si="60"/>
        <v>-0.4937008297759462</v>
      </c>
      <c r="AW46" s="4">
        <f t="shared" si="60"/>
        <v>0.18509878169213323</v>
      </c>
      <c r="AY46" s="2">
        <f t="shared" si="51"/>
        <v>73.115410104818906</v>
      </c>
      <c r="AZ46" s="2">
        <f t="shared" si="51"/>
        <v>71.062175689269992</v>
      </c>
      <c r="BA46" s="2">
        <f t="shared" si="51"/>
        <v>66.550579201778746</v>
      </c>
      <c r="BB46" s="2">
        <f t="shared" si="51"/>
        <v>65.827196991695388</v>
      </c>
      <c r="BC46" s="2">
        <f t="shared" si="51"/>
        <v>66.444399514936578</v>
      </c>
      <c r="BD46" s="2">
        <f t="shared" si="51"/>
        <v>66.336871617158252</v>
      </c>
      <c r="BE46" s="2">
        <f t="shared" si="51"/>
        <v>65.725156952620978</v>
      </c>
      <c r="BF46" s="2">
        <f t="shared" si="51"/>
        <v>66.742228331371976</v>
      </c>
      <c r="BG46" s="2">
        <f t="shared" si="51"/>
        <v>67.753102398516049</v>
      </c>
      <c r="BH46" s="2">
        <f t="shared" si="51"/>
        <v>67.572910762263476</v>
      </c>
      <c r="BI46" s="2">
        <f t="shared" si="51"/>
        <v>71.246377650869292</v>
      </c>
      <c r="BJ46" s="2">
        <f t="shared" si="51"/>
        <v>72.767842866876464</v>
      </c>
      <c r="BK46" s="2">
        <f t="shared" si="51"/>
        <v>71.614152911492326</v>
      </c>
      <c r="BL46" s="2">
        <f t="shared" si="51"/>
        <v>66.212689880389746</v>
      </c>
      <c r="BM46" s="2">
        <f t="shared" si="51"/>
        <v>70.283901207139351</v>
      </c>
      <c r="BO46" s="2">
        <f t="shared" si="10"/>
        <v>73.296000000000006</v>
      </c>
      <c r="BP46" s="2">
        <f t="shared" si="11"/>
        <v>70.858999999999995</v>
      </c>
      <c r="BQ46" s="2">
        <f t="shared" si="12"/>
        <v>64.031000000000006</v>
      </c>
      <c r="BR46" s="2">
        <f t="shared" si="13"/>
        <v>64.683000000000007</v>
      </c>
      <c r="BS46" s="2">
        <f t="shared" si="14"/>
        <v>66.936999999999998</v>
      </c>
      <c r="BT46" s="2">
        <f t="shared" si="15"/>
        <v>65.548000000000002</v>
      </c>
      <c r="BU46" s="2">
        <f t="shared" si="16"/>
        <v>66.113</v>
      </c>
      <c r="BV46" s="2">
        <f t="shared" si="17"/>
        <v>66.387</v>
      </c>
      <c r="BW46" s="2">
        <f t="shared" si="18"/>
        <v>67.144999999999996</v>
      </c>
      <c r="BX46" s="2">
        <f t="shared" si="19"/>
        <v>67.694000000000003</v>
      </c>
      <c r="BY46" s="2">
        <f t="shared" si="20"/>
        <v>71.338999999999999</v>
      </c>
      <c r="BZ46" s="2">
        <f t="shared" si="21"/>
        <v>70.887</v>
      </c>
      <c r="CA46" s="2">
        <f t="shared" si="22"/>
        <v>69.918999999999997</v>
      </c>
      <c r="CB46" s="2">
        <f t="shared" si="23"/>
        <v>65.718999999999994</v>
      </c>
      <c r="CC46" s="2">
        <f t="shared" si="24"/>
        <v>70.468999999999994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74.026440451021827</v>
      </c>
      <c r="DL46" s="2">
        <f t="shared" si="61"/>
        <v>72.081605677551792</v>
      </c>
      <c r="DM46" s="2">
        <f t="shared" si="61"/>
        <v>67.107101479915428</v>
      </c>
      <c r="DN46" s="2">
        <f t="shared" si="61"/>
        <v>66.230852008456665</v>
      </c>
      <c r="DO46" s="2">
        <f t="shared" si="61"/>
        <v>67.139289791603744</v>
      </c>
      <c r="DP46" s="2">
        <f t="shared" si="61"/>
        <v>67.176243578316203</v>
      </c>
      <c r="DQ46" s="2">
        <f t="shared" si="61"/>
        <v>66.567503171390001</v>
      </c>
      <c r="DR46" s="2">
        <f t="shared" si="61"/>
        <v>67.125718349928874</v>
      </c>
      <c r="DS46" s="2">
        <f t="shared" si="61"/>
        <v>68.008504588394075</v>
      </c>
      <c r="DT46" s="2">
        <f t="shared" si="61"/>
        <v>67.572713371265991</v>
      </c>
      <c r="DU46" s="2">
        <f t="shared" si="61"/>
        <v>71.469653658536586</v>
      </c>
      <c r="DV46" s="2">
        <f t="shared" si="61"/>
        <v>73.179889459377833</v>
      </c>
      <c r="DW46" s="2">
        <f t="shared" si="61"/>
        <v>72.030386187455974</v>
      </c>
      <c r="DX46" s="2">
        <f t="shared" si="61"/>
        <v>66.391582301419518</v>
      </c>
      <c r="DY46" s="2">
        <f t="shared" si="61"/>
        <v>70.111623529411787</v>
      </c>
      <c r="EA46" s="2">
        <f t="shared" si="62"/>
        <v>63.764753313696616</v>
      </c>
      <c r="EB46" s="2">
        <f t="shared" si="62"/>
        <v>62.305709280398588</v>
      </c>
      <c r="EC46" s="2">
        <f t="shared" si="62"/>
        <v>61.046250009234065</v>
      </c>
      <c r="ED46" s="2">
        <f t="shared" si="62"/>
        <v>62.156813556513079</v>
      </c>
      <c r="EE46" s="2">
        <f t="shared" si="62"/>
        <v>59.262858116667381</v>
      </c>
      <c r="EF46" s="2">
        <f t="shared" si="62"/>
        <v>57.01343608533746</v>
      </c>
      <c r="EG46" s="2">
        <f t="shared" si="62"/>
        <v>56.008786298161041</v>
      </c>
      <c r="EH46" s="2">
        <f t="shared" si="62"/>
        <v>62.414889101099902</v>
      </c>
      <c r="EI46" s="2">
        <f t="shared" si="62"/>
        <v>64.93893135977082</v>
      </c>
      <c r="EJ46" s="2">
        <f t="shared" si="62"/>
        <v>67.575561562593293</v>
      </c>
      <c r="EK46" s="2">
        <f t="shared" si="62"/>
        <v>68.615809716599159</v>
      </c>
      <c r="EL46" s="2">
        <f t="shared" si="62"/>
        <v>68.203245019990376</v>
      </c>
      <c r="EM46" s="2">
        <f t="shared" si="62"/>
        <v>67.376999128350391</v>
      </c>
      <c r="EN46" s="2">
        <f t="shared" si="62"/>
        <v>64.296378554285823</v>
      </c>
      <c r="EO46" s="2">
        <f t="shared" si="62"/>
        <v>72.597408703278361</v>
      </c>
      <c r="EQ46" s="2">
        <f t="shared" si="63"/>
        <v>63.076719282043328</v>
      </c>
      <c r="ER46" s="2">
        <f t="shared" si="63"/>
        <v>58.086175256788202</v>
      </c>
      <c r="ES46" s="2">
        <f t="shared" si="63"/>
        <v>61.745172016736227</v>
      </c>
      <c r="ET46" s="2">
        <f t="shared" si="63"/>
        <v>61.225695776006795</v>
      </c>
      <c r="EU46" s="2">
        <f t="shared" si="63"/>
        <v>58.52961206038318</v>
      </c>
      <c r="EV46" s="2">
        <f t="shared" si="63"/>
        <v>57.20243915076059</v>
      </c>
      <c r="EW46" s="2">
        <f t="shared" si="63"/>
        <v>56.171254024011517</v>
      </c>
      <c r="EX46" s="2">
        <f t="shared" si="63"/>
        <v>61.228627509293254</v>
      </c>
      <c r="EY46" s="2">
        <f t="shared" si="63"/>
        <v>62.995052659759445</v>
      </c>
      <c r="EZ46" s="2">
        <f t="shared" si="63"/>
        <v>64.274791151125669</v>
      </c>
      <c r="FA46" s="2">
        <f t="shared" si="63"/>
        <v>66.033777972493041</v>
      </c>
      <c r="FB46" s="2">
        <f t="shared" si="63"/>
        <v>66.845003037807942</v>
      </c>
      <c r="FC46" s="2">
        <f t="shared" si="63"/>
        <v>66.425058504820598</v>
      </c>
      <c r="FD46" s="2">
        <f t="shared" si="63"/>
        <v>64.238789799371276</v>
      </c>
      <c r="FE46" s="2">
        <f t="shared" si="63"/>
        <v>70.841270821188346</v>
      </c>
      <c r="FG46" s="2">
        <f t="shared" si="64"/>
        <v>8.8779659741569511E-2</v>
      </c>
      <c r="FH46" s="2">
        <f t="shared" si="64"/>
        <v>0.10427882179777449</v>
      </c>
      <c r="FI46" s="2">
        <f t="shared" si="64"/>
        <v>9.1822745186013299E-2</v>
      </c>
      <c r="FJ46" s="2">
        <f t="shared" si="64"/>
        <v>9.9079202307272976E-2</v>
      </c>
      <c r="FK46" s="2">
        <f t="shared" si="64"/>
        <v>8.8223734940156964E-2</v>
      </c>
      <c r="FL46" s="2">
        <f t="shared" si="64"/>
        <v>8.2592580062379933E-2</v>
      </c>
      <c r="FM46" s="2">
        <f t="shared" si="64"/>
        <v>7.9777386257682881E-2</v>
      </c>
      <c r="FN46" s="2">
        <f t="shared" si="64"/>
        <v>8.1404986486924458E-2</v>
      </c>
      <c r="FO46" s="2">
        <f t="shared" si="64"/>
        <v>8.3202030809895328E-2</v>
      </c>
      <c r="FP46" s="2">
        <f t="shared" si="64"/>
        <v>7.281336082085646E-2</v>
      </c>
      <c r="FQ46" s="2">
        <f t="shared" si="64"/>
        <v>7.823485326961746E-2</v>
      </c>
      <c r="FR46" s="2">
        <f t="shared" si="64"/>
        <v>8.2795549469287799E-2</v>
      </c>
      <c r="FS46" s="2">
        <f t="shared" si="64"/>
        <v>8.9447006768264753E-2</v>
      </c>
      <c r="FT46" s="2">
        <f t="shared" si="64"/>
        <v>8.5381826903669369E-2</v>
      </c>
      <c r="FU46" s="2">
        <f t="shared" si="64"/>
        <v>6.9306088555251874E-2</v>
      </c>
      <c r="FW46" s="2">
        <f t="shared" si="53"/>
        <v>1.8222597792386594E-6</v>
      </c>
      <c r="FX46" s="2">
        <f t="shared" si="53"/>
        <v>2.6140255049050687E-6</v>
      </c>
      <c r="FY46" s="2">
        <f t="shared" si="53"/>
        <v>2.4925040959951527E-6</v>
      </c>
      <c r="FZ46" s="2">
        <f t="shared" si="53"/>
        <v>2.724438951708945E-6</v>
      </c>
      <c r="GA46" s="2">
        <f t="shared" si="53"/>
        <v>2.8043837513928512E-6</v>
      </c>
      <c r="GB46" s="2">
        <f t="shared" si="53"/>
        <v>2.8061155709511219E-6</v>
      </c>
      <c r="GC46" s="2">
        <f t="shared" si="53"/>
        <v>3.78913458343499E-6</v>
      </c>
      <c r="GD46" s="2">
        <f t="shared" si="53"/>
        <v>4.2378627247987212E-6</v>
      </c>
      <c r="GE46" s="2">
        <f t="shared" si="53"/>
        <v>3.8395075259951285E-6</v>
      </c>
      <c r="GF46" s="2">
        <f t="shared" si="53"/>
        <v>3.0281976859215444E-6</v>
      </c>
      <c r="GG46" s="2">
        <f t="shared" si="53"/>
        <v>2.3026887447504977E-6</v>
      </c>
      <c r="GH46" s="2">
        <f t="shared" si="53"/>
        <v>1.9007136069952875E-6</v>
      </c>
      <c r="GI46" s="2">
        <f t="shared" si="53"/>
        <v>1.8196434169800813E-6</v>
      </c>
      <c r="GJ46" s="2">
        <f t="shared" si="53"/>
        <v>1.6906786140996512E-6</v>
      </c>
      <c r="GK46" s="2">
        <f t="shared" si="53"/>
        <v>1.3493597427022907E-6</v>
      </c>
      <c r="GM46" s="86">
        <f t="shared" si="54"/>
        <v>3.0290036421847852E-8</v>
      </c>
      <c r="GN46" s="86">
        <f t="shared" si="54"/>
        <v>2.5491393766743728E-7</v>
      </c>
      <c r="GO46" s="86">
        <f t="shared" si="54"/>
        <v>4.0622728042567361E-8</v>
      </c>
      <c r="GP46" s="86">
        <f t="shared" si="54"/>
        <v>9.110553629607312E-8</v>
      </c>
      <c r="GQ46" s="86">
        <f t="shared" si="54"/>
        <v>1.2333766787570268E-8</v>
      </c>
      <c r="GR46" s="86">
        <f t="shared" si="54"/>
        <v>5.4549158705283608E-9</v>
      </c>
      <c r="GS46" s="86">
        <f t="shared" si="54"/>
        <v>5.0450282863267144E-10</v>
      </c>
      <c r="GT46" s="86">
        <f t="shared" si="54"/>
        <v>6.3612563408182936E-10</v>
      </c>
      <c r="GU46" s="86">
        <f t="shared" si="54"/>
        <v>8.9584905485465371E-10</v>
      </c>
      <c r="GV46" s="86">
        <f t="shared" si="54"/>
        <v>3.4765772784458332E-11</v>
      </c>
      <c r="GW46" s="86">
        <f t="shared" si="54"/>
        <v>1.6856188565526261E-9</v>
      </c>
      <c r="GX46" s="86">
        <f t="shared" si="54"/>
        <v>8.4367412289541503E-9</v>
      </c>
      <c r="GY46" s="86">
        <f t="shared" si="54"/>
        <v>2.8409490848390265E-8</v>
      </c>
      <c r="GZ46" s="86">
        <f t="shared" si="54"/>
        <v>8.124175003857704E-9</v>
      </c>
      <c r="HA46" s="86">
        <f t="shared" si="54"/>
        <v>8.6451916231935777E-12</v>
      </c>
      <c r="HC46" s="86">
        <f t="shared" si="58"/>
        <v>6.793497765435283E-24</v>
      </c>
      <c r="HD46" s="86">
        <f t="shared" si="58"/>
        <v>2.3089789542351908E-20</v>
      </c>
      <c r="HE46" s="86">
        <f t="shared" si="58"/>
        <v>2.0377692729426962E-22</v>
      </c>
      <c r="HF46" s="86">
        <f t="shared" si="58"/>
        <v>5.9882375797724895E-23</v>
      </c>
      <c r="HG46" s="86">
        <f t="shared" si="58"/>
        <v>1.5044240015729157E-23</v>
      </c>
      <c r="HH46" s="86">
        <f t="shared" si="58"/>
        <v>4.3127448295719673E-23</v>
      </c>
      <c r="HI46" s="86">
        <f t="shared" si="58"/>
        <v>2.7012307301799249E-28</v>
      </c>
      <c r="HJ46" s="86">
        <f t="shared" si="58"/>
        <v>1.9545306942627922E-25</v>
      </c>
      <c r="HK46" s="86">
        <f t="shared" si="58"/>
        <v>4.9972532818465406E-25</v>
      </c>
      <c r="HL46" s="86">
        <f t="shared" si="58"/>
        <v>3.245281079452186E-31</v>
      </c>
      <c r="HM46" s="86">
        <f t="shared" si="58"/>
        <v>7.3109690800499838E-24</v>
      </c>
      <c r="HN46" s="86">
        <f t="shared" si="58"/>
        <v>5.7861718496814489E-24</v>
      </c>
      <c r="HO46" s="86">
        <f t="shared" si="58"/>
        <v>9.5984140804330862E-23</v>
      </c>
      <c r="HP46" s="86">
        <f t="shared" si="58"/>
        <v>2.0417800085649351E-24</v>
      </c>
      <c r="HQ46" s="86">
        <f t="shared" si="58"/>
        <v>2.6913007477442861E-33</v>
      </c>
      <c r="HS46" s="86">
        <f t="shared" si="55"/>
        <v>1.3239198252523921E-130</v>
      </c>
      <c r="HT46" s="86">
        <f t="shared" si="55"/>
        <v>6.3807172793914011E-108</v>
      </c>
      <c r="HU46" s="86">
        <f t="shared" si="55"/>
        <v>1.2233573886443657E-117</v>
      </c>
      <c r="HV46" s="86">
        <f t="shared" si="55"/>
        <v>6.9192179437787971E-123</v>
      </c>
      <c r="HW46" s="86">
        <f t="shared" si="55"/>
        <v>7.6614488439538521E-126</v>
      </c>
      <c r="HX46" s="86">
        <f t="shared" si="55"/>
        <v>4.330815790685978E-123</v>
      </c>
      <c r="HY46" s="86">
        <f t="shared" si="55"/>
        <v>8.7617589717031411E-155</v>
      </c>
      <c r="HZ46" s="86">
        <f t="shared" si="55"/>
        <v>1.0840567939604032E-137</v>
      </c>
      <c r="IA46" s="86">
        <f t="shared" si="55"/>
        <v>3.0795911811354188E-136</v>
      </c>
      <c r="IB46" s="86">
        <f t="shared" si="55"/>
        <v>1.4194902563595809E-174</v>
      </c>
      <c r="IC46" s="86">
        <f t="shared" si="55"/>
        <v>7.1214590589292655E-131</v>
      </c>
      <c r="ID46" s="86">
        <f t="shared" si="55"/>
        <v>4.9165743381496568E-131</v>
      </c>
      <c r="IE46" s="86">
        <f t="shared" si="55"/>
        <v>6.0381089122403053E-124</v>
      </c>
      <c r="IF46" s="86">
        <f t="shared" si="55"/>
        <v>2.9691332329865647E-75</v>
      </c>
      <c r="IG46" s="86">
        <f t="shared" si="55"/>
        <v>9.2787044862964091E-54</v>
      </c>
      <c r="II46" s="86">
        <f t="shared" si="56"/>
        <v>3.5008415086410594E-288</v>
      </c>
      <c r="IJ46" s="86">
        <f t="shared" si="56"/>
        <v>3.0842036410541029E-235</v>
      </c>
      <c r="IK46" s="86">
        <f t="shared" si="56"/>
        <v>1.3139491269051978E-262</v>
      </c>
      <c r="IL46" s="86">
        <f t="shared" si="56"/>
        <v>3.8108298554922438E-272</v>
      </c>
      <c r="IM46" s="86">
        <f t="shared" si="56"/>
        <v>1.8881205245487706E-279</v>
      </c>
      <c r="IN46" s="86">
        <f t="shared" si="56"/>
        <v>2.2154051458640261E-271</v>
      </c>
      <c r="IO46" s="86">
        <f t="shared" si="56"/>
        <v>0</v>
      </c>
      <c r="IP46" s="86">
        <f t="shared" si="56"/>
        <v>1.4785888489164938E-301</v>
      </c>
      <c r="IQ46" s="86">
        <f t="shared" si="56"/>
        <v>1.0302768760782575E-301</v>
      </c>
      <c r="IR46" s="86">
        <f t="shared" si="56"/>
        <v>0</v>
      </c>
      <c r="IS46" s="86">
        <f t="shared" si="56"/>
        <v>9.8352229779350289E-289</v>
      </c>
      <c r="IT46" s="86">
        <f t="shared" si="56"/>
        <v>1.2257127315851412E-289</v>
      </c>
      <c r="IU46" s="86">
        <f t="shared" si="56"/>
        <v>2.3407977803990734E-273</v>
      </c>
      <c r="IV46" s="86">
        <f t="shared" si="56"/>
        <v>5.6717852149479446E-273</v>
      </c>
      <c r="IW46" s="86">
        <f t="shared" si="56"/>
        <v>4.5251537159862282E-110</v>
      </c>
      <c r="IY46" s="86">
        <f t="shared" si="57"/>
        <v>3.0290036421847859E-8</v>
      </c>
      <c r="IZ46" s="86">
        <f t="shared" si="57"/>
        <v>2.5491393766746036E-7</v>
      </c>
      <c r="JA46" s="86">
        <f t="shared" si="57"/>
        <v>4.0622728042567566E-8</v>
      </c>
      <c r="JB46" s="86">
        <f t="shared" si="57"/>
        <v>9.1105536296073186E-8</v>
      </c>
      <c r="JC46" s="86">
        <f t="shared" si="57"/>
        <v>1.2333766787570283E-8</v>
      </c>
      <c r="JD46" s="86">
        <f t="shared" si="57"/>
        <v>5.4549158705284038E-9</v>
      </c>
      <c r="JE46" s="86">
        <f t="shared" si="57"/>
        <v>5.0450282863267144E-10</v>
      </c>
      <c r="JF46" s="86">
        <f t="shared" si="57"/>
        <v>6.3612563408182957E-10</v>
      </c>
      <c r="JG46" s="86">
        <f t="shared" si="57"/>
        <v>8.9584905485465422E-10</v>
      </c>
      <c r="JH46" s="86">
        <f t="shared" si="57"/>
        <v>3.4765772784458332E-11</v>
      </c>
      <c r="JI46" s="86">
        <f t="shared" si="57"/>
        <v>1.6856188565526333E-9</v>
      </c>
      <c r="JJ46" s="86">
        <f t="shared" si="57"/>
        <v>8.4367412289541553E-9</v>
      </c>
      <c r="JK46" s="86">
        <f t="shared" si="57"/>
        <v>2.8409490848390361E-8</v>
      </c>
      <c r="JL46" s="86">
        <f t="shared" si="57"/>
        <v>8.1241750038577057E-9</v>
      </c>
      <c r="JM46" s="86">
        <f t="shared" si="57"/>
        <v>8.6451916231935777E-12</v>
      </c>
    </row>
    <row r="47" spans="2:273" x14ac:dyDescent="0.25">
      <c r="B47" s="2">
        <v>20</v>
      </c>
      <c r="C47" s="37">
        <v>73.332999999999998</v>
      </c>
      <c r="D47" s="37">
        <v>70.453000000000003</v>
      </c>
      <c r="E47" s="37">
        <v>64.016000000000005</v>
      </c>
      <c r="F47" s="37">
        <v>64.159000000000006</v>
      </c>
      <c r="G47" s="37">
        <v>66.063000000000002</v>
      </c>
      <c r="H47" s="37">
        <v>64.644999999999996</v>
      </c>
      <c r="I47" s="37">
        <v>66.338999999999999</v>
      </c>
      <c r="J47" s="37">
        <v>67.161000000000001</v>
      </c>
      <c r="K47" s="37">
        <v>67.129000000000005</v>
      </c>
      <c r="L47" s="37">
        <v>66.435000000000002</v>
      </c>
      <c r="M47" s="37">
        <v>70.564999999999998</v>
      </c>
      <c r="N47" s="37">
        <v>71.951999999999998</v>
      </c>
      <c r="O47" s="37">
        <v>70.370999999999995</v>
      </c>
      <c r="P47" s="37">
        <v>64.171999999999997</v>
      </c>
      <c r="Q47" s="37">
        <v>69.656000000000006</v>
      </c>
      <c r="S47" s="4">
        <f t="shared" si="59"/>
        <v>73.22327824852475</v>
      </c>
      <c r="T47" s="4">
        <f t="shared" si="59"/>
        <v>70.998727215134579</v>
      </c>
      <c r="U47" s="4">
        <f t="shared" si="59"/>
        <v>66.655405926623573</v>
      </c>
      <c r="V47" s="4">
        <f t="shared" si="59"/>
        <v>65.93385605039073</v>
      </c>
      <c r="W47" s="4">
        <f t="shared" si="59"/>
        <v>66.422220249973137</v>
      </c>
      <c r="X47" s="4">
        <f t="shared" si="59"/>
        <v>66.338655066187897</v>
      </c>
      <c r="Y47" s="4">
        <f t="shared" si="59"/>
        <v>65.739297132364911</v>
      </c>
      <c r="Z47" s="4">
        <f t="shared" si="59"/>
        <v>66.831013478483015</v>
      </c>
      <c r="AA47" s="4">
        <f t="shared" si="59"/>
        <v>67.886683067850868</v>
      </c>
      <c r="AB47" s="4">
        <f t="shared" si="59"/>
        <v>67.787427835773755</v>
      </c>
      <c r="AC47" s="4">
        <f t="shared" si="59"/>
        <v>71.401704359046036</v>
      </c>
      <c r="AD47" s="4">
        <f t="shared" si="59"/>
        <v>72.861308305183911</v>
      </c>
      <c r="AE47" s="4">
        <f t="shared" si="59"/>
        <v>71.721718381862971</v>
      </c>
      <c r="AF47" s="4">
        <f t="shared" si="59"/>
        <v>66.316571316881223</v>
      </c>
      <c r="AG47" s="4">
        <f t="shared" si="59"/>
        <v>70.364087975997577</v>
      </c>
      <c r="AI47" s="4">
        <f t="shared" si="60"/>
        <v>0.10972175147524865</v>
      </c>
      <c r="AJ47" s="4">
        <f t="shared" si="60"/>
        <v>-0.54572721513457623</v>
      </c>
      <c r="AK47" s="4">
        <f t="shared" si="60"/>
        <v>-2.6394059266235672</v>
      </c>
      <c r="AL47" s="4">
        <f t="shared" si="60"/>
        <v>-1.7748560503907242</v>
      </c>
      <c r="AM47" s="4">
        <f t="shared" si="60"/>
        <v>-0.35922024997313429</v>
      </c>
      <c r="AN47" s="4">
        <f t="shared" si="60"/>
        <v>-1.6936550661879011</v>
      </c>
      <c r="AO47" s="4">
        <f t="shared" si="60"/>
        <v>0.59970286763508796</v>
      </c>
      <c r="AP47" s="4">
        <f t="shared" si="60"/>
        <v>0.32998652151698593</v>
      </c>
      <c r="AQ47" s="4">
        <f t="shared" si="60"/>
        <v>-0.75768306785086281</v>
      </c>
      <c r="AR47" s="4">
        <f t="shared" si="60"/>
        <v>-1.3524278357737529</v>
      </c>
      <c r="AS47" s="4">
        <f t="shared" si="60"/>
        <v>-0.83670435904603835</v>
      </c>
      <c r="AT47" s="4">
        <f t="shared" si="60"/>
        <v>-0.90930830518391303</v>
      </c>
      <c r="AU47" s="4">
        <f t="shared" si="60"/>
        <v>-1.3507183818629755</v>
      </c>
      <c r="AV47" s="4">
        <f t="shared" si="60"/>
        <v>-2.1445713168812262</v>
      </c>
      <c r="AW47" s="4">
        <f t="shared" si="60"/>
        <v>-0.70808797599757156</v>
      </c>
      <c r="AY47" s="2">
        <f t="shared" si="51"/>
        <v>73.223193566983724</v>
      </c>
      <c r="AZ47" s="2">
        <f t="shared" si="51"/>
        <v>70.998093759070656</v>
      </c>
      <c r="BA47" s="2">
        <f t="shared" si="51"/>
        <v>66.655286943999641</v>
      </c>
      <c r="BB47" s="2">
        <f t="shared" si="51"/>
        <v>65.933606356894984</v>
      </c>
      <c r="BC47" s="2">
        <f t="shared" si="51"/>
        <v>66.422179986121492</v>
      </c>
      <c r="BD47" s="2">
        <f t="shared" si="51"/>
        <v>66.338635858507146</v>
      </c>
      <c r="BE47" s="2">
        <f t="shared" si="51"/>
        <v>65.73929493373511</v>
      </c>
      <c r="BF47" s="2">
        <f t="shared" si="51"/>
        <v>66.831010876878238</v>
      </c>
      <c r="BG47" s="2">
        <f t="shared" si="51"/>
        <v>67.886679575139397</v>
      </c>
      <c r="BH47" s="2">
        <f t="shared" si="51"/>
        <v>67.787427660633824</v>
      </c>
      <c r="BI47" s="2">
        <f t="shared" si="51"/>
        <v>71.401698305499281</v>
      </c>
      <c r="BJ47" s="2">
        <f t="shared" si="51"/>
        <v>72.86128198498298</v>
      </c>
      <c r="BK47" s="2">
        <f t="shared" si="51"/>
        <v>71.7216387359219</v>
      </c>
      <c r="BL47" s="2">
        <f t="shared" si="51"/>
        <v>66.316548747153647</v>
      </c>
      <c r="BM47" s="2">
        <f t="shared" si="51"/>
        <v>70.364087944528904</v>
      </c>
      <c r="BO47" s="2">
        <f t="shared" si="10"/>
        <v>73.332999999999998</v>
      </c>
      <c r="BP47" s="2">
        <f t="shared" si="11"/>
        <v>70.453000000000003</v>
      </c>
      <c r="BQ47" s="2">
        <f t="shared" si="12"/>
        <v>64.016000000000005</v>
      </c>
      <c r="BR47" s="2">
        <f t="shared" si="13"/>
        <v>64.159000000000006</v>
      </c>
      <c r="BS47" s="2">
        <f t="shared" si="14"/>
        <v>66.063000000000002</v>
      </c>
      <c r="BT47" s="2">
        <f t="shared" si="15"/>
        <v>64.644999999999996</v>
      </c>
      <c r="BU47" s="2">
        <f t="shared" si="16"/>
        <v>66.338999999999999</v>
      </c>
      <c r="BV47" s="2">
        <f t="shared" si="17"/>
        <v>67.161000000000001</v>
      </c>
      <c r="BW47" s="2">
        <f t="shared" si="18"/>
        <v>67.129000000000005</v>
      </c>
      <c r="BX47" s="2">
        <f t="shared" si="19"/>
        <v>66.435000000000002</v>
      </c>
      <c r="BY47" s="2">
        <f t="shared" si="20"/>
        <v>70.564999999999998</v>
      </c>
      <c r="BZ47" s="2">
        <f t="shared" si="21"/>
        <v>71.951999999999998</v>
      </c>
      <c r="CA47" s="2">
        <f t="shared" si="22"/>
        <v>70.370999999999995</v>
      </c>
      <c r="CB47" s="2">
        <f t="shared" si="23"/>
        <v>64.171999999999997</v>
      </c>
      <c r="CC47" s="2">
        <f t="shared" si="24"/>
        <v>69.656000000000006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74.244464270613094</v>
      </c>
      <c r="DL47" s="2">
        <f t="shared" si="61"/>
        <v>72.124900305215675</v>
      </c>
      <c r="DM47" s="2">
        <f t="shared" si="61"/>
        <v>67.290815433403793</v>
      </c>
      <c r="DN47" s="2">
        <f t="shared" si="61"/>
        <v>66.404844608879486</v>
      </c>
      <c r="DO47" s="2">
        <f t="shared" si="61"/>
        <v>67.194371488976131</v>
      </c>
      <c r="DP47" s="2">
        <f t="shared" si="61"/>
        <v>67.269618021230059</v>
      </c>
      <c r="DQ47" s="2">
        <f t="shared" si="61"/>
        <v>66.674896491228054</v>
      </c>
      <c r="DR47" s="2">
        <f t="shared" si="61"/>
        <v>67.27615439325966</v>
      </c>
      <c r="DS47" s="2">
        <f t="shared" si="61"/>
        <v>68.198706815114718</v>
      </c>
      <c r="DT47" s="2">
        <f t="shared" si="61"/>
        <v>67.823568041725935</v>
      </c>
      <c r="DU47" s="2">
        <f t="shared" si="61"/>
        <v>71.680256097560971</v>
      </c>
      <c r="DV47" s="2">
        <f t="shared" si="61"/>
        <v>73.340196164300821</v>
      </c>
      <c r="DW47" s="2">
        <f t="shared" si="61"/>
        <v>72.208240803382679</v>
      </c>
      <c r="DX47" s="2">
        <f t="shared" si="61"/>
        <v>66.539239051646035</v>
      </c>
      <c r="DY47" s="2">
        <f t="shared" si="61"/>
        <v>70.197826890756318</v>
      </c>
      <c r="EA47" s="2">
        <f t="shared" si="62"/>
        <v>63.663363709607559</v>
      </c>
      <c r="EB47" s="2">
        <f t="shared" si="62"/>
        <v>62.170936011604439</v>
      </c>
      <c r="EC47" s="2">
        <f t="shared" si="62"/>
        <v>60.922618731608821</v>
      </c>
      <c r="ED47" s="2">
        <f t="shared" si="62"/>
        <v>62.025721085722559</v>
      </c>
      <c r="EE47" s="2">
        <f t="shared" si="62"/>
        <v>59.143938291434225</v>
      </c>
      <c r="EF47" s="2">
        <f t="shared" si="62"/>
        <v>56.907524558661137</v>
      </c>
      <c r="EG47" s="2">
        <f t="shared" si="62"/>
        <v>55.896818727278387</v>
      </c>
      <c r="EH47" s="2">
        <f t="shared" si="62"/>
        <v>62.2499370464527</v>
      </c>
      <c r="EI47" s="2">
        <f t="shared" si="62"/>
        <v>64.751085467989839</v>
      </c>
      <c r="EJ47" s="2">
        <f t="shared" si="62"/>
        <v>67.367854867052287</v>
      </c>
      <c r="EK47" s="2">
        <f t="shared" si="62"/>
        <v>68.408576923076893</v>
      </c>
      <c r="EL47" s="2">
        <f t="shared" si="62"/>
        <v>68.022745002403525</v>
      </c>
      <c r="EM47" s="2">
        <f t="shared" si="62"/>
        <v>67.203999927362531</v>
      </c>
      <c r="EN47" s="2">
        <f t="shared" si="62"/>
        <v>64.140966707258244</v>
      </c>
      <c r="EO47" s="2">
        <f t="shared" si="62"/>
        <v>72.400348131133867</v>
      </c>
      <c r="EQ47" s="2">
        <f t="shared" si="63"/>
        <v>62.982620385536016</v>
      </c>
      <c r="ER47" s="2">
        <f t="shared" si="63"/>
        <v>57.996169607720269</v>
      </c>
      <c r="ES47" s="2">
        <f t="shared" si="63"/>
        <v>61.614232361234883</v>
      </c>
      <c r="ET47" s="2">
        <f t="shared" si="63"/>
        <v>61.104336777256329</v>
      </c>
      <c r="EU47" s="2">
        <f t="shared" si="63"/>
        <v>58.418375119364462</v>
      </c>
      <c r="EV47" s="2">
        <f t="shared" si="63"/>
        <v>57.09436640837373</v>
      </c>
      <c r="EW47" s="2">
        <f t="shared" si="63"/>
        <v>56.057535510933299</v>
      </c>
      <c r="EX47" s="2">
        <f t="shared" si="63"/>
        <v>61.076622129600096</v>
      </c>
      <c r="EY47" s="2">
        <f t="shared" si="63"/>
        <v>62.828641288536119</v>
      </c>
      <c r="EZ47" s="2">
        <f t="shared" si="63"/>
        <v>64.103293076265601</v>
      </c>
      <c r="FA47" s="2">
        <f t="shared" si="63"/>
        <v>65.85389924952581</v>
      </c>
      <c r="FB47" s="2">
        <f t="shared" si="63"/>
        <v>66.678808329074471</v>
      </c>
      <c r="FC47" s="2">
        <f t="shared" si="63"/>
        <v>66.261754246653211</v>
      </c>
      <c r="FD47" s="2">
        <f t="shared" si="63"/>
        <v>64.0838939045708</v>
      </c>
      <c r="FE47" s="2">
        <f t="shared" si="63"/>
        <v>70.664212077675828</v>
      </c>
      <c r="FG47" s="2">
        <f t="shared" si="64"/>
        <v>9.6518253235561277E-2</v>
      </c>
      <c r="FH47" s="2">
        <f t="shared" si="64"/>
        <v>0.11320058492314154</v>
      </c>
      <c r="FI47" s="2">
        <f t="shared" si="64"/>
        <v>9.9797542275709167E-2</v>
      </c>
      <c r="FJ47" s="2">
        <f t="shared" si="64"/>
        <v>0.10760954721946168</v>
      </c>
      <c r="FK47" s="2">
        <f t="shared" si="64"/>
        <v>9.5918971419290525E-2</v>
      </c>
      <c r="FL47" s="2">
        <f t="shared" si="64"/>
        <v>8.9845043472063721E-2</v>
      </c>
      <c r="FM47" s="2">
        <f t="shared" si="64"/>
        <v>8.6806037747534898E-2</v>
      </c>
      <c r="FN47" s="2">
        <f t="shared" si="64"/>
        <v>8.8563234257219778E-2</v>
      </c>
      <c r="FO47" s="2">
        <f t="shared" si="64"/>
        <v>9.0502730780171764E-2</v>
      </c>
      <c r="FP47" s="2">
        <f t="shared" si="64"/>
        <v>7.9281319054407592E-2</v>
      </c>
      <c r="FQ47" s="2">
        <f t="shared" si="64"/>
        <v>8.5140176354316088E-2</v>
      </c>
      <c r="FR47" s="2">
        <f t="shared" si="64"/>
        <v>9.0064085940965086E-2</v>
      </c>
      <c r="FS47" s="2">
        <f t="shared" si="64"/>
        <v>9.7237563008784902E-2</v>
      </c>
      <c r="FT47" s="2">
        <f t="shared" si="64"/>
        <v>9.2854424649651934E-2</v>
      </c>
      <c r="FU47" s="2">
        <f t="shared" si="64"/>
        <v>7.5487863369086416E-2</v>
      </c>
      <c r="FW47" s="2">
        <f t="shared" si="53"/>
        <v>1.9980677643669096E-6</v>
      </c>
      <c r="FX47" s="2">
        <f t="shared" si="53"/>
        <v>2.8662212474397201E-6</v>
      </c>
      <c r="FY47" s="2">
        <f t="shared" si="53"/>
        <v>2.7329757378513099E-6</v>
      </c>
      <c r="FZ47" s="2">
        <f t="shared" si="53"/>
        <v>2.9872871220667575E-6</v>
      </c>
      <c r="GA47" s="2">
        <f t="shared" si="53"/>
        <v>3.074944805057626E-6</v>
      </c>
      <c r="GB47" s="2">
        <f t="shared" si="53"/>
        <v>3.0768437064150663E-6</v>
      </c>
      <c r="GC47" s="2">
        <f t="shared" si="53"/>
        <v>4.1547019341588727E-6</v>
      </c>
      <c r="GD47" s="2">
        <f t="shared" si="53"/>
        <v>4.6467221761246349E-6</v>
      </c>
      <c r="GE47" s="2">
        <f t="shared" si="53"/>
        <v>4.2099347267004184E-6</v>
      </c>
      <c r="GF47" s="2">
        <f t="shared" si="53"/>
        <v>3.3203517661666835E-6</v>
      </c>
      <c r="GG47" s="2">
        <f t="shared" si="53"/>
        <v>2.5248474402050104E-6</v>
      </c>
      <c r="GH47" s="2">
        <f t="shared" si="53"/>
        <v>2.0840906450078367E-6</v>
      </c>
      <c r="GI47" s="2">
        <f t="shared" si="53"/>
        <v>1.995198981205159E-6</v>
      </c>
      <c r="GJ47" s="2">
        <f t="shared" si="53"/>
        <v>1.8537919346671264E-6</v>
      </c>
      <c r="GK47" s="2">
        <f t="shared" si="53"/>
        <v>1.4795433440138736E-6</v>
      </c>
      <c r="GM47" s="86">
        <f t="shared" si="54"/>
        <v>5.9758705398019367E-8</v>
      </c>
      <c r="GN47" s="86">
        <f t="shared" si="54"/>
        <v>4.6459000481856626E-7</v>
      </c>
      <c r="GO47" s="86">
        <f t="shared" si="54"/>
        <v>7.9603961597558339E-8</v>
      </c>
      <c r="GP47" s="86">
        <f t="shared" si="54"/>
        <v>1.7417274966255954E-7</v>
      </c>
      <c r="GQ47" s="86">
        <f t="shared" si="54"/>
        <v>2.5613545942027961E-8</v>
      </c>
      <c r="GR47" s="86">
        <f t="shared" si="54"/>
        <v>1.1622412862171054E-8</v>
      </c>
      <c r="GS47" s="86">
        <f t="shared" si="54"/>
        <v>1.2193910052440233E-9</v>
      </c>
      <c r="GT47" s="86">
        <f t="shared" si="54"/>
        <v>1.528756084258622E-9</v>
      </c>
      <c r="GU47" s="86">
        <f t="shared" si="54"/>
        <v>2.1279084897861573E-9</v>
      </c>
      <c r="GV47" s="86">
        <f t="shared" si="54"/>
        <v>9.4495368007644362E-11</v>
      </c>
      <c r="GW47" s="86">
        <f t="shared" si="54"/>
        <v>3.7723236968903133E-9</v>
      </c>
      <c r="GX47" s="86">
        <f t="shared" si="54"/>
        <v>1.7540176803632564E-8</v>
      </c>
      <c r="GY47" s="86">
        <f t="shared" si="54"/>
        <v>5.6396738230654253E-8</v>
      </c>
      <c r="GZ47" s="86">
        <f t="shared" si="54"/>
        <v>1.7102417574898431E-8</v>
      </c>
      <c r="HA47" s="86">
        <f t="shared" si="54"/>
        <v>2.4896494433315179E-11</v>
      </c>
      <c r="HC47" s="86">
        <f t="shared" si="58"/>
        <v>2.8883119431461419E-23</v>
      </c>
      <c r="HD47" s="86">
        <f t="shared" si="58"/>
        <v>7.933647387816368E-20</v>
      </c>
      <c r="HE47" s="86">
        <f t="shared" si="58"/>
        <v>8.0010944860774102E-22</v>
      </c>
      <c r="HF47" s="86">
        <f t="shared" si="58"/>
        <v>2.4762434134243786E-22</v>
      </c>
      <c r="HG47" s="86">
        <f t="shared" si="58"/>
        <v>6.4882062857567085E-23</v>
      </c>
      <c r="HH47" s="86">
        <f t="shared" si="58"/>
        <v>1.7940097715205529E-22</v>
      </c>
      <c r="HI47" s="86">
        <f t="shared" si="58"/>
        <v>1.6709822315247983E-27</v>
      </c>
      <c r="HJ47" s="86">
        <f t="shared" si="58"/>
        <v>1.0014799182957403E-24</v>
      </c>
      <c r="HK47" s="86">
        <f t="shared" si="58"/>
        <v>2.4942840382107069E-24</v>
      </c>
      <c r="HL47" s="86">
        <f t="shared" si="58"/>
        <v>2.4399780869358035E-30</v>
      </c>
      <c r="HM47" s="86">
        <f t="shared" si="58"/>
        <v>3.1910513046682511E-23</v>
      </c>
      <c r="HN47" s="86">
        <f t="shared" si="58"/>
        <v>2.4860329148118089E-23</v>
      </c>
      <c r="HO47" s="86">
        <f t="shared" si="58"/>
        <v>3.7886335792641908E-22</v>
      </c>
      <c r="HP47" s="86">
        <f t="shared" si="58"/>
        <v>9.0389269283345571E-24</v>
      </c>
      <c r="HQ47" s="86">
        <f t="shared" si="58"/>
        <v>2.203319636673621E-32</v>
      </c>
      <c r="HS47" s="86">
        <f t="shared" si="55"/>
        <v>2.5581616788278026E-128</v>
      </c>
      <c r="HT47" s="86">
        <f t="shared" si="55"/>
        <v>5.3807806247325395E-106</v>
      </c>
      <c r="HU47" s="86">
        <f t="shared" si="55"/>
        <v>1.6087202814941273E-115</v>
      </c>
      <c r="HV47" s="86">
        <f t="shared" si="55"/>
        <v>1.1506292190390073E-120</v>
      </c>
      <c r="HW47" s="86">
        <f t="shared" si="55"/>
        <v>1.4702726371967363E-123</v>
      </c>
      <c r="HX47" s="86">
        <f t="shared" si="55"/>
        <v>7.2658898818654247E-121</v>
      </c>
      <c r="HY47" s="86">
        <f t="shared" si="55"/>
        <v>6.507576572175324E-152</v>
      </c>
      <c r="HZ47" s="86">
        <f t="shared" si="55"/>
        <v>3.9854267152209661E-135</v>
      </c>
      <c r="IA47" s="86">
        <f t="shared" si="55"/>
        <v>1.0487561676780566E-133</v>
      </c>
      <c r="IB47" s="86">
        <f t="shared" si="55"/>
        <v>2.2950900713385394E-171</v>
      </c>
      <c r="IC47" s="86">
        <f t="shared" si="55"/>
        <v>1.5287203410213316E-128</v>
      </c>
      <c r="ID47" s="86">
        <f t="shared" si="55"/>
        <v>9.8778032994523825E-129</v>
      </c>
      <c r="IE47" s="86">
        <f t="shared" si="55"/>
        <v>8.8819131678511226E-122</v>
      </c>
      <c r="IF47" s="86">
        <f t="shared" si="55"/>
        <v>5.6809505887870506E-74</v>
      </c>
      <c r="IG47" s="86">
        <f t="shared" si="55"/>
        <v>7.412120451247432E-53</v>
      </c>
      <c r="II47" s="86">
        <f t="shared" si="56"/>
        <v>3.2884544488500373E-284</v>
      </c>
      <c r="IJ47" s="86">
        <f t="shared" si="56"/>
        <v>6.5723892158851005E-232</v>
      </c>
      <c r="IK47" s="86">
        <f t="shared" si="56"/>
        <v>6.6674308068490814E-259</v>
      </c>
      <c r="IL47" s="86">
        <f t="shared" si="56"/>
        <v>2.8089710945598735E-268</v>
      </c>
      <c r="IM47" s="86">
        <f t="shared" si="56"/>
        <v>1.8074621624824619E-275</v>
      </c>
      <c r="IN47" s="86">
        <f t="shared" si="56"/>
        <v>1.6252438168909667E-267</v>
      </c>
      <c r="IO47" s="86">
        <f t="shared" si="56"/>
        <v>0</v>
      </c>
      <c r="IP47" s="86">
        <f t="shared" si="56"/>
        <v>4.0825756450343934E-297</v>
      </c>
      <c r="IQ47" s="86">
        <f t="shared" si="56"/>
        <v>2.6382871852244728E-297</v>
      </c>
      <c r="IR47" s="86">
        <f t="shared" si="56"/>
        <v>0</v>
      </c>
      <c r="IS47" s="86">
        <f t="shared" si="56"/>
        <v>1.1085437041185209E-284</v>
      </c>
      <c r="IT47" s="86">
        <f t="shared" si="56"/>
        <v>1.2420701741860988E-285</v>
      </c>
      <c r="IU47" s="86">
        <f t="shared" si="56"/>
        <v>1.3677617040946776E-269</v>
      </c>
      <c r="IV47" s="86">
        <f t="shared" si="56"/>
        <v>3.1210471663660206E-269</v>
      </c>
      <c r="IW47" s="86">
        <f t="shared" si="56"/>
        <v>1.330773685941987E-108</v>
      </c>
      <c r="IY47" s="86">
        <f t="shared" si="57"/>
        <v>5.9758705398019393E-8</v>
      </c>
      <c r="IZ47" s="86">
        <f t="shared" si="57"/>
        <v>4.6459000481864561E-7</v>
      </c>
      <c r="JA47" s="86">
        <f t="shared" si="57"/>
        <v>7.9603961597559133E-8</v>
      </c>
      <c r="JB47" s="86">
        <f t="shared" si="57"/>
        <v>1.7417274966255978E-7</v>
      </c>
      <c r="JC47" s="86">
        <f t="shared" si="57"/>
        <v>2.5613545942028027E-8</v>
      </c>
      <c r="JD47" s="86">
        <f t="shared" si="57"/>
        <v>1.1622412862171233E-8</v>
      </c>
      <c r="JE47" s="86">
        <f t="shared" si="57"/>
        <v>1.2193910052440233E-9</v>
      </c>
      <c r="JF47" s="86">
        <f t="shared" si="57"/>
        <v>1.5287560842586231E-9</v>
      </c>
      <c r="JG47" s="86">
        <f t="shared" si="57"/>
        <v>2.1279084897861598E-9</v>
      </c>
      <c r="JH47" s="86">
        <f t="shared" si="57"/>
        <v>9.4495368007644362E-11</v>
      </c>
      <c r="JI47" s="86">
        <f t="shared" si="57"/>
        <v>3.7723236968903456E-9</v>
      </c>
      <c r="JJ47" s="86">
        <f t="shared" si="57"/>
        <v>1.754017680363259E-8</v>
      </c>
      <c r="JK47" s="86">
        <f t="shared" si="57"/>
        <v>5.639673823065463E-8</v>
      </c>
      <c r="JL47" s="86">
        <f t="shared" si="57"/>
        <v>1.7102417574898441E-8</v>
      </c>
      <c r="JM47" s="86">
        <f t="shared" si="57"/>
        <v>2.4896494433315179E-11</v>
      </c>
    </row>
    <row r="48" spans="2:273" x14ac:dyDescent="0.25">
      <c r="B48" s="2">
        <v>21</v>
      </c>
      <c r="C48" s="37">
        <v>72.332999999999998</v>
      </c>
      <c r="D48" s="37">
        <v>70.141000000000005</v>
      </c>
      <c r="E48" s="37">
        <v>64.156000000000006</v>
      </c>
      <c r="F48" s="37">
        <v>65.412999999999997</v>
      </c>
      <c r="G48" s="37">
        <v>66.048000000000002</v>
      </c>
      <c r="H48" s="37">
        <v>65.951999999999998</v>
      </c>
      <c r="I48" s="37">
        <v>65.613</v>
      </c>
      <c r="J48" s="37">
        <v>66.581000000000003</v>
      </c>
      <c r="K48" s="37">
        <v>67.742000000000004</v>
      </c>
      <c r="L48" s="37">
        <v>67.048000000000002</v>
      </c>
      <c r="M48" s="37">
        <v>70.951999999999998</v>
      </c>
      <c r="N48" s="37">
        <v>70.805999999999997</v>
      </c>
      <c r="O48" s="37">
        <v>69.435000000000002</v>
      </c>
      <c r="P48" s="37">
        <v>64.828000000000003</v>
      </c>
      <c r="Q48" s="37">
        <v>69.468999999999994</v>
      </c>
      <c r="S48" s="4">
        <f t="shared" si="59"/>
        <v>73.319687909846039</v>
      </c>
      <c r="T48" s="4">
        <f t="shared" si="59"/>
        <v>70.92527673298072</v>
      </c>
      <c r="U48" s="4">
        <f t="shared" si="59"/>
        <v>66.751245974488285</v>
      </c>
      <c r="V48" s="4">
        <f t="shared" si="59"/>
        <v>66.03227731355814</v>
      </c>
      <c r="W48" s="4">
        <f t="shared" si="59"/>
        <v>66.392473658909012</v>
      </c>
      <c r="X48" s="4">
        <f t="shared" si="59"/>
        <v>66.331539035977912</v>
      </c>
      <c r="Y48" s="4">
        <f t="shared" si="59"/>
        <v>65.744242799236247</v>
      </c>
      <c r="Z48" s="4">
        <f t="shared" si="59"/>
        <v>66.912274277363878</v>
      </c>
      <c r="AA48" s="4">
        <f t="shared" si="59"/>
        <v>68.012556834378458</v>
      </c>
      <c r="AB48" s="4">
        <f t="shared" si="59"/>
        <v>67.995536617983831</v>
      </c>
      <c r="AC48" s="4">
        <f t="shared" si="59"/>
        <v>71.549238544359923</v>
      </c>
      <c r="AD48" s="4">
        <f t="shared" si="59"/>
        <v>72.946594389579005</v>
      </c>
      <c r="AE48" s="4">
        <f t="shared" si="59"/>
        <v>71.820598359695822</v>
      </c>
      <c r="AF48" s="4">
        <f t="shared" si="59"/>
        <v>66.414352212285763</v>
      </c>
      <c r="AG48" s="4">
        <f t="shared" si="59"/>
        <v>70.441737419793213</v>
      </c>
      <c r="AI48" s="4">
        <f t="shared" si="60"/>
        <v>-0.98668790984604016</v>
      </c>
      <c r="AJ48" s="4">
        <f t="shared" si="60"/>
        <v>-0.78427673298071454</v>
      </c>
      <c r="AK48" s="4">
        <f t="shared" si="60"/>
        <v>-2.5952459744882788</v>
      </c>
      <c r="AL48" s="4">
        <f t="shared" si="60"/>
        <v>-0.61927731355814331</v>
      </c>
      <c r="AM48" s="4">
        <f t="shared" si="60"/>
        <v>-0.34447365890900983</v>
      </c>
      <c r="AN48" s="4">
        <f t="shared" si="60"/>
        <v>-0.37953903597791339</v>
      </c>
      <c r="AO48" s="4">
        <f t="shared" si="60"/>
        <v>-0.13124279923624727</v>
      </c>
      <c r="AP48" s="4">
        <f t="shared" si="60"/>
        <v>-0.3312742773638746</v>
      </c>
      <c r="AQ48" s="4">
        <f t="shared" si="60"/>
        <v>-0.27055683437845346</v>
      </c>
      <c r="AR48" s="4">
        <f t="shared" si="60"/>
        <v>-0.94753661798382893</v>
      </c>
      <c r="AS48" s="4">
        <f t="shared" si="60"/>
        <v>-0.59723854435992507</v>
      </c>
      <c r="AT48" s="4">
        <f t="shared" si="60"/>
        <v>-2.1405943895790074</v>
      </c>
      <c r="AU48" s="4">
        <f t="shared" si="60"/>
        <v>-2.3855983596958197</v>
      </c>
      <c r="AV48" s="4">
        <f t="shared" si="60"/>
        <v>-1.5863522122857603</v>
      </c>
      <c r="AW48" s="4">
        <f t="shared" si="60"/>
        <v>-0.97273741979321926</v>
      </c>
      <c r="AY48" s="2">
        <f t="shared" si="51"/>
        <v>73.319526610713964</v>
      </c>
      <c r="AZ48" s="2">
        <f t="shared" si="51"/>
        <v>70.92416056633347</v>
      </c>
      <c r="BA48" s="2">
        <f t="shared" si="51"/>
        <v>66.751020893647876</v>
      </c>
      <c r="BB48" s="2">
        <f t="shared" si="51"/>
        <v>66.031816445628706</v>
      </c>
      <c r="BC48" s="2">
        <f t="shared" si="51"/>
        <v>66.392393081794125</v>
      </c>
      <c r="BD48" s="2">
        <f t="shared" si="51"/>
        <v>66.331499605548615</v>
      </c>
      <c r="BE48" s="2">
        <f t="shared" si="51"/>
        <v>65.744237700185934</v>
      </c>
      <c r="BF48" s="2">
        <f t="shared" si="51"/>
        <v>66.912268278548851</v>
      </c>
      <c r="BG48" s="2">
        <f t="shared" si="51"/>
        <v>68.012548873430859</v>
      </c>
      <c r="BH48" s="2">
        <f t="shared" si="51"/>
        <v>67.995536162497757</v>
      </c>
      <c r="BI48" s="2">
        <f t="shared" si="51"/>
        <v>71.549225506203953</v>
      </c>
      <c r="BJ48" s="2">
        <f t="shared" si="51"/>
        <v>72.94654162080819</v>
      </c>
      <c r="BK48" s="2">
        <f t="shared" si="51"/>
        <v>71.820445759329218</v>
      </c>
      <c r="BL48" s="2">
        <f t="shared" si="51"/>
        <v>66.414306432347018</v>
      </c>
      <c r="BM48" s="2">
        <f t="shared" si="51"/>
        <v>70.441737333189678</v>
      </c>
      <c r="BO48" s="2">
        <f t="shared" si="10"/>
        <v>72.332999999999998</v>
      </c>
      <c r="BP48" s="2">
        <f t="shared" si="11"/>
        <v>70.141000000000005</v>
      </c>
      <c r="BQ48" s="2">
        <f t="shared" si="12"/>
        <v>64.156000000000006</v>
      </c>
      <c r="BR48" s="2">
        <f t="shared" si="13"/>
        <v>65.412999999999997</v>
      </c>
      <c r="BS48" s="2">
        <f t="shared" si="14"/>
        <v>66.048000000000002</v>
      </c>
      <c r="BT48" s="2">
        <f t="shared" si="15"/>
        <v>65.951999999999998</v>
      </c>
      <c r="BU48" s="2">
        <f t="shared" si="16"/>
        <v>65.613</v>
      </c>
      <c r="BV48" s="2">
        <f t="shared" si="17"/>
        <v>66.581000000000003</v>
      </c>
      <c r="BW48" s="2">
        <f t="shared" si="18"/>
        <v>67.742000000000004</v>
      </c>
      <c r="BX48" s="2">
        <f t="shared" si="19"/>
        <v>67.048000000000002</v>
      </c>
      <c r="BY48" s="2">
        <f t="shared" si="20"/>
        <v>70.951999999999998</v>
      </c>
      <c r="BZ48" s="2">
        <f t="shared" si="21"/>
        <v>70.805999999999997</v>
      </c>
      <c r="CA48" s="2">
        <f t="shared" si="22"/>
        <v>69.435000000000002</v>
      </c>
      <c r="CB48" s="2">
        <f t="shared" si="23"/>
        <v>64.828000000000003</v>
      </c>
      <c r="CC48" s="2">
        <f t="shared" si="24"/>
        <v>69.468999999999994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74.46248809020436</v>
      </c>
      <c r="DL48" s="2">
        <f t="shared" si="61"/>
        <v>72.168194932879558</v>
      </c>
      <c r="DM48" s="2">
        <f t="shared" si="61"/>
        <v>67.474529386892172</v>
      </c>
      <c r="DN48" s="2">
        <f t="shared" si="61"/>
        <v>66.578837209302321</v>
      </c>
      <c r="DO48" s="2">
        <f t="shared" si="61"/>
        <v>67.249453186348532</v>
      </c>
      <c r="DP48" s="2">
        <f t="shared" si="61"/>
        <v>67.362992464143929</v>
      </c>
      <c r="DQ48" s="2">
        <f t="shared" si="61"/>
        <v>66.782289811066107</v>
      </c>
      <c r="DR48" s="2">
        <f t="shared" si="61"/>
        <v>67.426590436590445</v>
      </c>
      <c r="DS48" s="2">
        <f t="shared" si="61"/>
        <v>68.388909041835362</v>
      </c>
      <c r="DT48" s="2">
        <f t="shared" si="61"/>
        <v>68.074422712185864</v>
      </c>
      <c r="DU48" s="2">
        <f t="shared" si="61"/>
        <v>71.890858536585355</v>
      </c>
      <c r="DV48" s="2">
        <f t="shared" si="61"/>
        <v>73.500502869223794</v>
      </c>
      <c r="DW48" s="2">
        <f t="shared" si="61"/>
        <v>72.386095419309399</v>
      </c>
      <c r="DX48" s="2">
        <f t="shared" si="61"/>
        <v>66.686895801872552</v>
      </c>
      <c r="DY48" s="2">
        <f t="shared" si="61"/>
        <v>70.284030252100862</v>
      </c>
      <c r="EA48" s="2">
        <f t="shared" si="62"/>
        <v>63.561974105518502</v>
      </c>
      <c r="EB48" s="2">
        <f t="shared" si="62"/>
        <v>62.036162742810291</v>
      </c>
      <c r="EC48" s="2">
        <f t="shared" si="62"/>
        <v>60.798987453983578</v>
      </c>
      <c r="ED48" s="2">
        <f t="shared" si="62"/>
        <v>61.894628614932039</v>
      </c>
      <c r="EE48" s="2">
        <f t="shared" si="62"/>
        <v>59.025018466201068</v>
      </c>
      <c r="EF48" s="2">
        <f t="shared" si="62"/>
        <v>56.801613031984814</v>
      </c>
      <c r="EG48" s="2">
        <f t="shared" si="62"/>
        <v>55.784851156395739</v>
      </c>
      <c r="EH48" s="2">
        <f t="shared" si="62"/>
        <v>62.084984991805491</v>
      </c>
      <c r="EI48" s="2">
        <f t="shared" si="62"/>
        <v>64.563239576208858</v>
      </c>
      <c r="EJ48" s="2">
        <f t="shared" si="62"/>
        <v>67.160148171511295</v>
      </c>
      <c r="EK48" s="2">
        <f t="shared" si="62"/>
        <v>68.201344129554627</v>
      </c>
      <c r="EL48" s="2">
        <f t="shared" si="62"/>
        <v>67.842244984816674</v>
      </c>
      <c r="EM48" s="2">
        <f t="shared" si="62"/>
        <v>67.031000726374657</v>
      </c>
      <c r="EN48" s="2">
        <f t="shared" si="62"/>
        <v>63.98555486023065</v>
      </c>
      <c r="EO48" s="2">
        <f t="shared" si="62"/>
        <v>72.203287558989359</v>
      </c>
      <c r="EQ48" s="2">
        <f t="shared" si="63"/>
        <v>62.888521489028705</v>
      </c>
      <c r="ER48" s="2">
        <f t="shared" si="63"/>
        <v>57.906163958652336</v>
      </c>
      <c r="ES48" s="2">
        <f t="shared" si="63"/>
        <v>61.483292705733547</v>
      </c>
      <c r="ET48" s="2">
        <f t="shared" si="63"/>
        <v>60.982977778505855</v>
      </c>
      <c r="EU48" s="2">
        <f t="shared" si="63"/>
        <v>58.307138178345753</v>
      </c>
      <c r="EV48" s="2">
        <f t="shared" si="63"/>
        <v>56.986293665986864</v>
      </c>
      <c r="EW48" s="2">
        <f t="shared" si="63"/>
        <v>55.943816997855073</v>
      </c>
      <c r="EX48" s="2">
        <f t="shared" si="63"/>
        <v>60.924616749906939</v>
      </c>
      <c r="EY48" s="2">
        <f t="shared" si="63"/>
        <v>62.6622299173128</v>
      </c>
      <c r="EZ48" s="2">
        <f t="shared" si="63"/>
        <v>63.93179500140554</v>
      </c>
      <c r="FA48" s="2">
        <f t="shared" si="63"/>
        <v>65.674020526558593</v>
      </c>
      <c r="FB48" s="2">
        <f t="shared" si="63"/>
        <v>66.512613620341</v>
      </c>
      <c r="FC48" s="2">
        <f t="shared" si="63"/>
        <v>66.098449988485825</v>
      </c>
      <c r="FD48" s="2">
        <f t="shared" si="63"/>
        <v>63.928998009770339</v>
      </c>
      <c r="FE48" s="2">
        <f t="shared" si="63"/>
        <v>70.487153334163295</v>
      </c>
      <c r="FG48" s="2">
        <f t="shared" si="64"/>
        <v>0.10485377163599979</v>
      </c>
      <c r="FH48" s="2">
        <f t="shared" si="64"/>
        <v>0.12278103382054027</v>
      </c>
      <c r="FI48" s="2">
        <f t="shared" si="64"/>
        <v>0.10838229332351539</v>
      </c>
      <c r="FJ48" s="2">
        <f t="shared" si="64"/>
        <v>0.11677912427383651</v>
      </c>
      <c r="FK48" s="2">
        <f t="shared" si="64"/>
        <v>0.10420870410014728</v>
      </c>
      <c r="FL48" s="2">
        <f t="shared" si="64"/>
        <v>9.7666548984106871E-2</v>
      </c>
      <c r="FM48" s="2">
        <f t="shared" si="64"/>
        <v>9.4390418319296468E-2</v>
      </c>
      <c r="FN48" s="2">
        <f t="shared" si="64"/>
        <v>9.6284956133535424E-2</v>
      </c>
      <c r="FO48" s="2">
        <f t="shared" si="64"/>
        <v>9.8375303077217827E-2</v>
      </c>
      <c r="FP48" s="2">
        <f t="shared" si="64"/>
        <v>8.6270362718271945E-2</v>
      </c>
      <c r="FQ48" s="2">
        <f t="shared" si="64"/>
        <v>9.2593765994769581E-2</v>
      </c>
      <c r="FR48" s="2">
        <f t="shared" si="64"/>
        <v>9.7902609126821458E-2</v>
      </c>
      <c r="FS48" s="2">
        <f t="shared" si="64"/>
        <v>0.10562793979962611</v>
      </c>
      <c r="FT48" s="2">
        <f t="shared" si="64"/>
        <v>0.10090886728278875</v>
      </c>
      <c r="FU48" s="2">
        <f t="shared" si="64"/>
        <v>8.2172340615640091E-2</v>
      </c>
      <c r="FW48" s="2">
        <f t="shared" si="53"/>
        <v>2.1908373157172275E-6</v>
      </c>
      <c r="FX48" s="2">
        <f t="shared" si="53"/>
        <v>3.1427482340825479E-6</v>
      </c>
      <c r="FY48" s="2">
        <f t="shared" si="53"/>
        <v>2.9966475170085437E-6</v>
      </c>
      <c r="FZ48" s="2">
        <f t="shared" si="53"/>
        <v>3.275494250941638E-6</v>
      </c>
      <c r="GA48" s="2">
        <f t="shared" si="53"/>
        <v>3.3716089328506522E-6</v>
      </c>
      <c r="GB48" s="2">
        <f t="shared" si="53"/>
        <v>3.3736910355499554E-6</v>
      </c>
      <c r="GC48" s="2">
        <f t="shared" si="53"/>
        <v>4.5555382562456028E-6</v>
      </c>
      <c r="GD48" s="2">
        <f t="shared" si="53"/>
        <v>5.0950272655173817E-6</v>
      </c>
      <c r="GE48" s="2">
        <f t="shared" si="53"/>
        <v>4.616099760106066E-6</v>
      </c>
      <c r="GF48" s="2">
        <f t="shared" si="53"/>
        <v>3.640692148862327E-6</v>
      </c>
      <c r="GG48" s="2">
        <f t="shared" si="53"/>
        <v>2.7684394924010029E-6</v>
      </c>
      <c r="GH48" s="2">
        <f t="shared" si="53"/>
        <v>2.2851594915616458E-6</v>
      </c>
      <c r="GI48" s="2">
        <f t="shared" si="53"/>
        <v>2.1876917587427676E-6</v>
      </c>
      <c r="GJ48" s="2">
        <f t="shared" si="53"/>
        <v>2.0326420730095404E-6</v>
      </c>
      <c r="GK48" s="2">
        <f t="shared" si="53"/>
        <v>1.622286785388813E-6</v>
      </c>
      <c r="GM48" s="86">
        <f t="shared" si="54"/>
        <v>1.1625297488881651E-7</v>
      </c>
      <c r="GN48" s="86">
        <f t="shared" si="54"/>
        <v>8.3621134956567731E-7</v>
      </c>
      <c r="GO48" s="86">
        <f t="shared" si="54"/>
        <v>1.5382184620295974E-7</v>
      </c>
      <c r="GP48" s="86">
        <f t="shared" si="54"/>
        <v>3.284642194739508E-7</v>
      </c>
      <c r="GQ48" s="86">
        <f t="shared" si="54"/>
        <v>5.2376556703877713E-8</v>
      </c>
      <c r="GR48" s="86">
        <f t="shared" si="54"/>
        <v>2.4374200663019163E-8</v>
      </c>
      <c r="GS48" s="86">
        <f t="shared" si="54"/>
        <v>2.8913920556111256E-9</v>
      </c>
      <c r="GT48" s="86">
        <f t="shared" si="54"/>
        <v>3.604409846312765E-9</v>
      </c>
      <c r="GU48" s="86">
        <f t="shared" si="54"/>
        <v>4.9597201597748565E-9</v>
      </c>
      <c r="GV48" s="86">
        <f t="shared" si="54"/>
        <v>2.5129800189857889E-10</v>
      </c>
      <c r="GW48" s="86">
        <f t="shared" si="54"/>
        <v>8.3007675908144055E-9</v>
      </c>
      <c r="GX48" s="86">
        <f t="shared" si="54"/>
        <v>3.5917555420932267E-8</v>
      </c>
      <c r="GY48" s="86">
        <f t="shared" si="54"/>
        <v>1.103714515646379E-7</v>
      </c>
      <c r="GZ48" s="86">
        <f t="shared" si="54"/>
        <v>3.5443343944779215E-8</v>
      </c>
      <c r="HA48" s="86">
        <f t="shared" si="54"/>
        <v>7.0061416751424354E-11</v>
      </c>
      <c r="HC48" s="86">
        <f t="shared" si="58"/>
        <v>1.2032974049246883E-22</v>
      </c>
      <c r="HD48" s="86">
        <f t="shared" si="58"/>
        <v>2.6788021700135784E-19</v>
      </c>
      <c r="HE48" s="86">
        <f t="shared" si="58"/>
        <v>3.081211524724066E-21</v>
      </c>
      <c r="HF48" s="86">
        <f t="shared" si="58"/>
        <v>1.0033054496057666E-21</v>
      </c>
      <c r="HG48" s="86">
        <f t="shared" si="58"/>
        <v>2.739942415254467E-22</v>
      </c>
      <c r="HH48" s="86">
        <f t="shared" si="58"/>
        <v>7.3118121722648003E-22</v>
      </c>
      <c r="HI48" s="86">
        <f t="shared" si="58"/>
        <v>1.0061014682513548E-26</v>
      </c>
      <c r="HJ48" s="86">
        <f t="shared" si="58"/>
        <v>5.0083964022767701E-24</v>
      </c>
      <c r="HK48" s="86">
        <f t="shared" si="58"/>
        <v>1.2155687732677068E-23</v>
      </c>
      <c r="HL48" s="86">
        <f t="shared" si="58"/>
        <v>1.7804217757907692E-29</v>
      </c>
      <c r="HM48" s="86">
        <f t="shared" si="58"/>
        <v>1.3637428536672047E-22</v>
      </c>
      <c r="HN48" s="86">
        <f t="shared" si="58"/>
        <v>1.0464022506783743E-22</v>
      </c>
      <c r="HO48" s="86">
        <f t="shared" si="58"/>
        <v>1.466922484375328E-21</v>
      </c>
      <c r="HP48" s="86">
        <f t="shared" si="58"/>
        <v>3.9184141890629703E-23</v>
      </c>
      <c r="HQ48" s="86">
        <f t="shared" si="58"/>
        <v>1.7498128254550381E-31</v>
      </c>
      <c r="HS48" s="86">
        <f t="shared" si="55"/>
        <v>4.7158940527093842E-126</v>
      </c>
      <c r="HT48" s="86">
        <f t="shared" si="55"/>
        <v>4.3574363189383316E-104</v>
      </c>
      <c r="HU48" s="86">
        <f t="shared" si="55"/>
        <v>2.0225242085862061E-113</v>
      </c>
      <c r="HV48" s="86">
        <f t="shared" si="55"/>
        <v>1.8251629164409357E-118</v>
      </c>
      <c r="HW48" s="86">
        <f t="shared" si="55"/>
        <v>2.6873322820686949E-121</v>
      </c>
      <c r="HX48" s="86">
        <f t="shared" si="55"/>
        <v>1.1626771639767417E-118</v>
      </c>
      <c r="HY48" s="86">
        <f t="shared" si="55"/>
        <v>4.5403775083540667E-149</v>
      </c>
      <c r="HZ48" s="86">
        <f t="shared" si="55"/>
        <v>1.3851362886661174E-132</v>
      </c>
      <c r="IA48" s="86">
        <f t="shared" si="55"/>
        <v>3.3792752098499339E-131</v>
      </c>
      <c r="IB48" s="86">
        <f t="shared" si="55"/>
        <v>3.4627710649887163E-168</v>
      </c>
      <c r="IC48" s="86">
        <f t="shared" si="55"/>
        <v>3.1251638401372746E-126</v>
      </c>
      <c r="ID48" s="86">
        <f t="shared" si="55"/>
        <v>1.8923094615308421E-126</v>
      </c>
      <c r="IE48" s="86">
        <f t="shared" si="55"/>
        <v>1.2495303309002997E-119</v>
      </c>
      <c r="IF48" s="86">
        <f t="shared" si="55"/>
        <v>1.0592187283826659E-72</v>
      </c>
      <c r="IG48" s="86">
        <f t="shared" si="55"/>
        <v>5.8151081217313231E-52</v>
      </c>
      <c r="II48" s="86">
        <f t="shared" si="56"/>
        <v>2.8978025713193368E-280</v>
      </c>
      <c r="IJ48" s="86">
        <f t="shared" si="56"/>
        <v>1.325602653520607E-228</v>
      </c>
      <c r="IK48" s="86">
        <f t="shared" si="56"/>
        <v>3.1830041914843894E-255</v>
      </c>
      <c r="IL48" s="86">
        <f t="shared" si="56"/>
        <v>1.9418675047002125E-264</v>
      </c>
      <c r="IM48" s="86">
        <f t="shared" si="56"/>
        <v>1.6194571123284969E-271</v>
      </c>
      <c r="IN48" s="86">
        <f t="shared" si="56"/>
        <v>1.1180955484523433E-263</v>
      </c>
      <c r="IO48" s="86">
        <f t="shared" si="56"/>
        <v>0</v>
      </c>
      <c r="IP48" s="86">
        <f t="shared" si="56"/>
        <v>1.0444385580540782E-292</v>
      </c>
      <c r="IQ48" s="86">
        <f t="shared" si="56"/>
        <v>6.2669682252036857E-293</v>
      </c>
      <c r="IR48" s="86">
        <f t="shared" si="56"/>
        <v>0</v>
      </c>
      <c r="IS48" s="86">
        <f t="shared" si="56"/>
        <v>1.169268833439291E-280</v>
      </c>
      <c r="IT48" s="86">
        <f t="shared" si="56"/>
        <v>1.1798888770597067E-281</v>
      </c>
      <c r="IU48" s="86">
        <f t="shared" si="56"/>
        <v>7.5224505983820817E-266</v>
      </c>
      <c r="IV48" s="86">
        <f t="shared" si="56"/>
        <v>1.6177456569502377E-265</v>
      </c>
      <c r="IW48" s="86">
        <f t="shared" si="56"/>
        <v>3.8244981015237986E-107</v>
      </c>
      <c r="IY48" s="86">
        <f t="shared" si="57"/>
        <v>1.1625297488881663E-7</v>
      </c>
      <c r="IZ48" s="86">
        <f t="shared" si="57"/>
        <v>8.3621134956594519E-7</v>
      </c>
      <c r="JA48" s="86">
        <f t="shared" si="57"/>
        <v>1.5382184620296282E-7</v>
      </c>
      <c r="JB48" s="86">
        <f t="shared" si="57"/>
        <v>3.284642194739518E-7</v>
      </c>
      <c r="JC48" s="86">
        <f t="shared" si="57"/>
        <v>5.2376556703877984E-8</v>
      </c>
      <c r="JD48" s="86">
        <f t="shared" si="57"/>
        <v>2.4374200663019895E-8</v>
      </c>
      <c r="JE48" s="86">
        <f t="shared" si="57"/>
        <v>2.8913920556111256E-9</v>
      </c>
      <c r="JF48" s="86">
        <f t="shared" si="57"/>
        <v>3.60440984631277E-9</v>
      </c>
      <c r="JG48" s="86">
        <f t="shared" si="57"/>
        <v>4.9597201597748689E-9</v>
      </c>
      <c r="JH48" s="86">
        <f t="shared" si="57"/>
        <v>2.5129800189857889E-10</v>
      </c>
      <c r="JI48" s="86">
        <f t="shared" si="57"/>
        <v>8.3007675908145412E-9</v>
      </c>
      <c r="JJ48" s="86">
        <f t="shared" si="57"/>
        <v>3.5917555420932373E-8</v>
      </c>
      <c r="JK48" s="86">
        <f t="shared" si="57"/>
        <v>1.1037145156463937E-7</v>
      </c>
      <c r="JL48" s="86">
        <f t="shared" si="57"/>
        <v>3.5443343944779254E-8</v>
      </c>
      <c r="JM48" s="86">
        <f t="shared" si="57"/>
        <v>7.0061416751424354E-11</v>
      </c>
    </row>
    <row r="49" spans="2:273" x14ac:dyDescent="0.25">
      <c r="B49" s="2">
        <v>22</v>
      </c>
      <c r="C49" s="37">
        <v>71.185000000000002</v>
      </c>
      <c r="D49" s="37">
        <v>70.468999999999994</v>
      </c>
      <c r="E49" s="37">
        <v>64.843999999999994</v>
      </c>
      <c r="F49" s="37">
        <v>64.364999999999995</v>
      </c>
      <c r="G49" s="37">
        <v>66.492000000000004</v>
      </c>
      <c r="H49" s="37">
        <v>65.177000000000007</v>
      </c>
      <c r="I49" s="37">
        <v>65.096999999999994</v>
      </c>
      <c r="J49" s="37">
        <v>66.435000000000002</v>
      </c>
      <c r="K49" s="37">
        <v>66.805999999999997</v>
      </c>
      <c r="L49" s="37">
        <v>67.225999999999999</v>
      </c>
      <c r="M49" s="37">
        <v>70.290000000000006</v>
      </c>
      <c r="N49" s="37">
        <v>71.290000000000006</v>
      </c>
      <c r="O49" s="37">
        <v>70.531999999999996</v>
      </c>
      <c r="P49" s="37">
        <v>64.921999999999997</v>
      </c>
      <c r="Q49" s="37">
        <v>70.561999999999998</v>
      </c>
      <c r="S49" s="4">
        <f t="shared" si="59"/>
        <v>73.403778111351883</v>
      </c>
      <c r="T49" s="4">
        <f t="shared" si="59"/>
        <v>70.841651440195861</v>
      </c>
      <c r="U49" s="4">
        <f t="shared" si="59"/>
        <v>66.837414605005421</v>
      </c>
      <c r="V49" s="4">
        <f t="shared" si="59"/>
        <v>66.121924993670632</v>
      </c>
      <c r="W49" s="4">
        <f t="shared" si="59"/>
        <v>66.354615974904178</v>
      </c>
      <c r="X49" s="4">
        <f t="shared" si="59"/>
        <v>66.314852621281361</v>
      </c>
      <c r="Y49" s="4">
        <f t="shared" si="59"/>
        <v>65.739266526775239</v>
      </c>
      <c r="Z49" s="4">
        <f t="shared" si="59"/>
        <v>66.985297066182866</v>
      </c>
      <c r="AA49" s="4">
        <f t="shared" si="59"/>
        <v>68.129942943017497</v>
      </c>
      <c r="AB49" s="4">
        <f t="shared" si="59"/>
        <v>68.196476288505309</v>
      </c>
      <c r="AC49" s="4">
        <f t="shared" si="59"/>
        <v>71.688166169031533</v>
      </c>
      <c r="AD49" s="4">
        <f t="shared" si="59"/>
        <v>73.022948243625549</v>
      </c>
      <c r="AE49" s="4">
        <f t="shared" si="59"/>
        <v>71.910046923396649</v>
      </c>
      <c r="AF49" s="4">
        <f t="shared" si="59"/>
        <v>66.505427878569137</v>
      </c>
      <c r="AG49" s="4">
        <f t="shared" si="59"/>
        <v>70.51647472815165</v>
      </c>
      <c r="AI49" s="4">
        <f t="shared" si="60"/>
        <v>-2.218778111351881</v>
      </c>
      <c r="AJ49" s="4">
        <f t="shared" si="60"/>
        <v>-0.37265144019586671</v>
      </c>
      <c r="AK49" s="4">
        <f t="shared" si="60"/>
        <v>-1.9934146050054267</v>
      </c>
      <c r="AL49" s="4">
        <f t="shared" si="60"/>
        <v>-1.756924993670637</v>
      </c>
      <c r="AM49" s="4">
        <f t="shared" si="60"/>
        <v>0.1373840250958267</v>
      </c>
      <c r="AN49" s="4">
        <f t="shared" si="60"/>
        <v>-1.137852621281354</v>
      </c>
      <c r="AO49" s="4">
        <f t="shared" si="60"/>
        <v>-0.64226652677524498</v>
      </c>
      <c r="AP49" s="4">
        <f t="shared" si="60"/>
        <v>-0.55029706618286411</v>
      </c>
      <c r="AQ49" s="4">
        <f t="shared" si="60"/>
        <v>-1.3239429430174994</v>
      </c>
      <c r="AR49" s="4">
        <f t="shared" si="60"/>
        <v>-0.97047628850530998</v>
      </c>
      <c r="AS49" s="4">
        <f t="shared" si="60"/>
        <v>-1.3981661690315264</v>
      </c>
      <c r="AT49" s="4">
        <f t="shared" si="60"/>
        <v>-1.7329482436255432</v>
      </c>
      <c r="AU49" s="4">
        <f t="shared" si="60"/>
        <v>-1.3780469233966528</v>
      </c>
      <c r="AV49" s="4">
        <f t="shared" si="60"/>
        <v>-1.5834278785691396</v>
      </c>
      <c r="AW49" s="4">
        <f t="shared" si="60"/>
        <v>4.552527184834787E-2</v>
      </c>
      <c r="AY49" s="2">
        <f t="shared" si="51"/>
        <v>73.403475282365861</v>
      </c>
      <c r="AZ49" s="2">
        <f t="shared" si="51"/>
        <v>70.839709971310569</v>
      </c>
      <c r="BA49" s="2">
        <f t="shared" si="51"/>
        <v>66.836994914295914</v>
      </c>
      <c r="BB49" s="2">
        <f t="shared" si="51"/>
        <v>66.121086243956057</v>
      </c>
      <c r="BC49" s="2">
        <f t="shared" si="51"/>
        <v>66.354457261620041</v>
      </c>
      <c r="BD49" s="2">
        <f t="shared" si="51"/>
        <v>66.314772981665897</v>
      </c>
      <c r="BE49" s="2">
        <f t="shared" si="51"/>
        <v>65.739254930691885</v>
      </c>
      <c r="BF49" s="2">
        <f t="shared" si="51"/>
        <v>66.985283502152498</v>
      </c>
      <c r="BG49" s="2">
        <f t="shared" si="51"/>
        <v>68.129925145874637</v>
      </c>
      <c r="BH49" s="2">
        <f t="shared" si="51"/>
        <v>68.196475130043623</v>
      </c>
      <c r="BI49" s="2">
        <f t="shared" si="51"/>
        <v>71.688138569868059</v>
      </c>
      <c r="BJ49" s="2">
        <f t="shared" si="51"/>
        <v>73.02284408449043</v>
      </c>
      <c r="BK49" s="2">
        <f t="shared" si="51"/>
        <v>71.909758800123953</v>
      </c>
      <c r="BL49" s="2">
        <f t="shared" si="51"/>
        <v>66.50533650166399</v>
      </c>
      <c r="BM49" s="2">
        <f t="shared" si="51"/>
        <v>70.516474495360512</v>
      </c>
      <c r="BO49" s="2">
        <f t="shared" si="10"/>
        <v>71.185000000000002</v>
      </c>
      <c r="BP49" s="2">
        <f t="shared" si="11"/>
        <v>70.468999999999994</v>
      </c>
      <c r="BQ49" s="2">
        <f t="shared" si="12"/>
        <v>64.843999999999994</v>
      </c>
      <c r="BR49" s="2">
        <f t="shared" si="13"/>
        <v>64.364999999999995</v>
      </c>
      <c r="BS49" s="2">
        <f t="shared" si="14"/>
        <v>66.492000000000004</v>
      </c>
      <c r="BT49" s="2">
        <f t="shared" si="15"/>
        <v>65.177000000000007</v>
      </c>
      <c r="BU49" s="2">
        <f t="shared" si="16"/>
        <v>65.096999999999994</v>
      </c>
      <c r="BV49" s="2">
        <f t="shared" si="17"/>
        <v>66.435000000000002</v>
      </c>
      <c r="BW49" s="2">
        <f t="shared" si="18"/>
        <v>66.805999999999997</v>
      </c>
      <c r="BX49" s="2">
        <f t="shared" si="19"/>
        <v>67.225999999999999</v>
      </c>
      <c r="BY49" s="2">
        <f t="shared" si="20"/>
        <v>70.290000000000006</v>
      </c>
      <c r="BZ49" s="2">
        <f t="shared" si="21"/>
        <v>71.290000000000006</v>
      </c>
      <c r="CA49" s="2">
        <f t="shared" si="22"/>
        <v>70.531999999999996</v>
      </c>
      <c r="CB49" s="2">
        <f t="shared" si="23"/>
        <v>64.921999999999997</v>
      </c>
      <c r="CC49" s="2">
        <f t="shared" si="24"/>
        <v>70.561999999999998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74.680511909795612</v>
      </c>
      <c r="DL49" s="2">
        <f t="shared" si="61"/>
        <v>72.211489560543441</v>
      </c>
      <c r="DM49" s="2">
        <f t="shared" si="61"/>
        <v>67.658243340380551</v>
      </c>
      <c r="DN49" s="2">
        <f t="shared" si="61"/>
        <v>66.752829809725156</v>
      </c>
      <c r="DO49" s="2">
        <f t="shared" si="61"/>
        <v>67.304534883720933</v>
      </c>
      <c r="DP49" s="2">
        <f t="shared" si="61"/>
        <v>67.456366907057784</v>
      </c>
      <c r="DQ49" s="2">
        <f t="shared" si="61"/>
        <v>66.889683130904174</v>
      </c>
      <c r="DR49" s="2">
        <f t="shared" si="61"/>
        <v>67.577026479921216</v>
      </c>
      <c r="DS49" s="2">
        <f t="shared" si="61"/>
        <v>68.579111268556019</v>
      </c>
      <c r="DT49" s="2">
        <f t="shared" si="61"/>
        <v>68.325277382645794</v>
      </c>
      <c r="DU49" s="2">
        <f t="shared" si="61"/>
        <v>72.101460975609754</v>
      </c>
      <c r="DV49" s="2">
        <f t="shared" si="61"/>
        <v>73.660809574146782</v>
      </c>
      <c r="DW49" s="2">
        <f t="shared" si="61"/>
        <v>72.563950035236104</v>
      </c>
      <c r="DX49" s="2">
        <f t="shared" si="61"/>
        <v>66.834552552099069</v>
      </c>
      <c r="DY49" s="2">
        <f t="shared" si="61"/>
        <v>70.370233613445393</v>
      </c>
      <c r="EA49" s="2">
        <f t="shared" si="62"/>
        <v>63.460584501429437</v>
      </c>
      <c r="EB49" s="2">
        <f t="shared" si="62"/>
        <v>61.901389474016142</v>
      </c>
      <c r="EC49" s="2">
        <f t="shared" si="62"/>
        <v>60.675356176358335</v>
      </c>
      <c r="ED49" s="2">
        <f t="shared" si="62"/>
        <v>61.763536144141518</v>
      </c>
      <c r="EE49" s="2">
        <f t="shared" si="62"/>
        <v>58.906098640967912</v>
      </c>
      <c r="EF49" s="2">
        <f t="shared" si="62"/>
        <v>56.695701505308492</v>
      </c>
      <c r="EG49" s="2">
        <f t="shared" si="62"/>
        <v>55.672883585513084</v>
      </c>
      <c r="EH49" s="2">
        <f t="shared" si="62"/>
        <v>61.920032937158282</v>
      </c>
      <c r="EI49" s="2">
        <f t="shared" si="62"/>
        <v>64.375393684427877</v>
      </c>
      <c r="EJ49" s="2">
        <f t="shared" si="62"/>
        <v>66.952441475970289</v>
      </c>
      <c r="EK49" s="2">
        <f t="shared" si="62"/>
        <v>67.994111336032361</v>
      </c>
      <c r="EL49" s="2">
        <f t="shared" si="62"/>
        <v>67.661744967229836</v>
      </c>
      <c r="EM49" s="2">
        <f t="shared" si="62"/>
        <v>66.858001525386783</v>
      </c>
      <c r="EN49" s="2">
        <f t="shared" si="62"/>
        <v>63.830143013203056</v>
      </c>
      <c r="EO49" s="2">
        <f t="shared" si="62"/>
        <v>72.006226986844865</v>
      </c>
      <c r="EQ49" s="2">
        <f t="shared" si="63"/>
        <v>62.794422592521393</v>
      </c>
      <c r="ER49" s="2">
        <f t="shared" si="63"/>
        <v>57.816158309584402</v>
      </c>
      <c r="ES49" s="2">
        <f t="shared" si="63"/>
        <v>61.352353050232203</v>
      </c>
      <c r="ET49" s="2">
        <f t="shared" si="63"/>
        <v>60.861618779755382</v>
      </c>
      <c r="EU49" s="2">
        <f t="shared" si="63"/>
        <v>58.195901237327043</v>
      </c>
      <c r="EV49" s="2">
        <f t="shared" si="63"/>
        <v>56.878220923600004</v>
      </c>
      <c r="EW49" s="2">
        <f t="shared" si="63"/>
        <v>55.830098484776855</v>
      </c>
      <c r="EX49" s="2">
        <f t="shared" si="63"/>
        <v>60.772611370213781</v>
      </c>
      <c r="EY49" s="2">
        <f t="shared" si="63"/>
        <v>62.495818546089481</v>
      </c>
      <c r="EZ49" s="2">
        <f t="shared" si="63"/>
        <v>63.760296926545472</v>
      </c>
      <c r="FA49" s="2">
        <f t="shared" si="63"/>
        <v>65.494141803591376</v>
      </c>
      <c r="FB49" s="2">
        <f t="shared" si="63"/>
        <v>66.346418911607515</v>
      </c>
      <c r="FC49" s="2">
        <f t="shared" si="63"/>
        <v>65.935145730318439</v>
      </c>
      <c r="FD49" s="2">
        <f t="shared" si="63"/>
        <v>63.774102114969871</v>
      </c>
      <c r="FE49" s="2">
        <f t="shared" si="63"/>
        <v>70.310094590650777</v>
      </c>
      <c r="FG49" s="2">
        <f t="shared" si="64"/>
        <v>0.11381847499478172</v>
      </c>
      <c r="FH49" s="2">
        <f t="shared" si="64"/>
        <v>0.13305064938285949</v>
      </c>
      <c r="FI49" s="2">
        <f t="shared" si="64"/>
        <v>0.11760903924720999</v>
      </c>
      <c r="FJ49" s="2">
        <f t="shared" si="64"/>
        <v>0.12661919078535</v>
      </c>
      <c r="FK49" s="2">
        <f t="shared" si="64"/>
        <v>0.11312522582949218</v>
      </c>
      <c r="FL49" s="2">
        <f t="shared" si="64"/>
        <v>0.10608959185535398</v>
      </c>
      <c r="FM49" s="2">
        <f t="shared" si="64"/>
        <v>0.10256303331913254</v>
      </c>
      <c r="FN49" s="2">
        <f t="shared" si="64"/>
        <v>0.10460265919152091</v>
      </c>
      <c r="FO49" s="2">
        <f t="shared" si="64"/>
        <v>0.10685223265255474</v>
      </c>
      <c r="FP49" s="2">
        <f t="shared" si="64"/>
        <v>9.3812748582910888E-2</v>
      </c>
      <c r="FQ49" s="2">
        <f t="shared" si="64"/>
        <v>0.10062810650930691</v>
      </c>
      <c r="FR49" s="2">
        <f t="shared" si="64"/>
        <v>0.10634361116969665</v>
      </c>
      <c r="FS49" s="2">
        <f t="shared" si="64"/>
        <v>0.11465035484936971</v>
      </c>
      <c r="FT49" s="2">
        <f t="shared" si="64"/>
        <v>0.10957757964483866</v>
      </c>
      <c r="FU49" s="2">
        <f t="shared" si="64"/>
        <v>8.9391498386451412E-2</v>
      </c>
      <c r="FW49" s="2">
        <f t="shared" si="53"/>
        <v>2.4022048402314914E-6</v>
      </c>
      <c r="FX49" s="2">
        <f t="shared" si="53"/>
        <v>3.4459538698027771E-6</v>
      </c>
      <c r="FY49" s="2">
        <f t="shared" si="53"/>
        <v>3.2857577139772996E-6</v>
      </c>
      <c r="FZ49" s="2">
        <f t="shared" si="53"/>
        <v>3.5915068927842012E-6</v>
      </c>
      <c r="GA49" s="2">
        <f t="shared" si="53"/>
        <v>3.6968944782415486E-6</v>
      </c>
      <c r="GB49" s="2">
        <f t="shared" si="53"/>
        <v>3.699177456967761E-6</v>
      </c>
      <c r="GC49" s="2">
        <f t="shared" si="53"/>
        <v>4.9950461742961367E-6</v>
      </c>
      <c r="GD49" s="2">
        <f t="shared" si="53"/>
        <v>5.5865835592591999E-6</v>
      </c>
      <c r="GE49" s="2">
        <f t="shared" si="53"/>
        <v>5.0614504840460389E-6</v>
      </c>
      <c r="GF49" s="2">
        <f t="shared" si="53"/>
        <v>3.9919381579392749E-6</v>
      </c>
      <c r="GG49" s="2">
        <f t="shared" si="53"/>
        <v>3.0355327299866795E-6</v>
      </c>
      <c r="GH49" s="2">
        <f t="shared" si="53"/>
        <v>2.5056270047962503E-6</v>
      </c>
      <c r="GI49" s="2">
        <f t="shared" si="53"/>
        <v>2.3987558070512592E-6</v>
      </c>
      <c r="GJ49" s="2">
        <f t="shared" si="53"/>
        <v>2.2287472765483356E-6</v>
      </c>
      <c r="GK49" s="2">
        <f t="shared" si="53"/>
        <v>1.7788018096603474E-6</v>
      </c>
      <c r="GM49" s="86">
        <f t="shared" si="54"/>
        <v>2.2300541547539489E-7</v>
      </c>
      <c r="GN49" s="86">
        <f t="shared" si="54"/>
        <v>1.4864117504119605E-6</v>
      </c>
      <c r="GO49" s="86">
        <f t="shared" si="54"/>
        <v>2.9310698532741479E-7</v>
      </c>
      <c r="GP49" s="86">
        <f t="shared" si="54"/>
        <v>6.1104841295574022E-7</v>
      </c>
      <c r="GQ49" s="86">
        <f t="shared" si="54"/>
        <v>1.0546416450342323E-7</v>
      </c>
      <c r="GR49" s="86">
        <f t="shared" si="54"/>
        <v>5.0315014341033598E-8</v>
      </c>
      <c r="GS49" s="86">
        <f t="shared" si="54"/>
        <v>6.726108416994132E-9</v>
      </c>
      <c r="GT49" s="86">
        <f t="shared" si="54"/>
        <v>8.3375639440939196E-9</v>
      </c>
      <c r="GU49" s="86">
        <f t="shared" si="54"/>
        <v>1.1343731898085548E-8</v>
      </c>
      <c r="GV49" s="86">
        <f t="shared" si="54"/>
        <v>6.5387687122721626E-10</v>
      </c>
      <c r="GW49" s="86">
        <f t="shared" si="54"/>
        <v>1.7959518952984998E-8</v>
      </c>
      <c r="GX49" s="86">
        <f t="shared" si="54"/>
        <v>7.2443628801952911E-8</v>
      </c>
      <c r="GY49" s="86">
        <f t="shared" si="54"/>
        <v>2.1295056802942381E-7</v>
      </c>
      <c r="GZ49" s="86">
        <f t="shared" si="54"/>
        <v>7.231330525277475E-8</v>
      </c>
      <c r="HA49" s="86">
        <f t="shared" si="54"/>
        <v>1.9266611986459265E-10</v>
      </c>
      <c r="HC49" s="86">
        <f t="shared" si="58"/>
        <v>4.9122725642809216E-22</v>
      </c>
      <c r="HD49" s="86">
        <f t="shared" si="58"/>
        <v>8.8884415523816485E-19</v>
      </c>
      <c r="HE49" s="86">
        <f t="shared" si="58"/>
        <v>1.1637877611259863E-20</v>
      </c>
      <c r="HF49" s="86">
        <f t="shared" si="58"/>
        <v>3.9830987093330242E-21</v>
      </c>
      <c r="HG49" s="86">
        <f t="shared" si="58"/>
        <v>1.1329824083271022E-21</v>
      </c>
      <c r="HH49" s="86">
        <f t="shared" si="58"/>
        <v>2.9198258339789111E-21</v>
      </c>
      <c r="HI49" s="86">
        <f t="shared" si="58"/>
        <v>5.8962292534259694E-26</v>
      </c>
      <c r="HJ49" s="86">
        <f t="shared" si="58"/>
        <v>2.4446386234650563E-23</v>
      </c>
      <c r="HK49" s="86">
        <f t="shared" si="58"/>
        <v>5.7840904045997666E-23</v>
      </c>
      <c r="HL49" s="86">
        <f t="shared" si="58"/>
        <v>1.2608576875844055E-28</v>
      </c>
      <c r="HM49" s="86">
        <f t="shared" si="58"/>
        <v>5.7065491652538991E-22</v>
      </c>
      <c r="HN49" s="86">
        <f t="shared" si="58"/>
        <v>4.3148837417677163E-22</v>
      </c>
      <c r="HO49" s="86">
        <f t="shared" si="58"/>
        <v>5.5715433864803293E-21</v>
      </c>
      <c r="HP49" s="86">
        <f t="shared" si="58"/>
        <v>1.6633810481039909E-22</v>
      </c>
      <c r="HQ49" s="86">
        <f t="shared" si="58"/>
        <v>1.3480535222841184E-30</v>
      </c>
      <c r="HS49" s="86">
        <f t="shared" si="55"/>
        <v>8.2941229372241838E-124</v>
      </c>
      <c r="HT49" s="86">
        <f t="shared" si="55"/>
        <v>3.3886558324432513E-102</v>
      </c>
      <c r="HU49" s="86">
        <f t="shared" si="55"/>
        <v>2.431048445490662E-111</v>
      </c>
      <c r="HV49" s="86">
        <f t="shared" si="55"/>
        <v>2.7615723150822421E-116</v>
      </c>
      <c r="HW49" s="86">
        <f t="shared" si="55"/>
        <v>4.6782356415827466E-119</v>
      </c>
      <c r="HX49" s="86">
        <f t="shared" si="55"/>
        <v>1.7745220522528705E-116</v>
      </c>
      <c r="HY49" s="86">
        <f t="shared" si="55"/>
        <v>2.9758434586205135E-146</v>
      </c>
      <c r="HZ49" s="86">
        <f t="shared" si="55"/>
        <v>4.5509895343180051E-130</v>
      </c>
      <c r="IA49" s="86">
        <f t="shared" si="55"/>
        <v>1.0302459770770055E-128</v>
      </c>
      <c r="IB49" s="86">
        <f t="shared" si="55"/>
        <v>4.8753441813732017E-165</v>
      </c>
      <c r="IC49" s="86">
        <f t="shared" si="55"/>
        <v>6.0842056687216166E-124</v>
      </c>
      <c r="ID49" s="86">
        <f t="shared" si="55"/>
        <v>3.4566754879531934E-124</v>
      </c>
      <c r="IE49" s="86">
        <f t="shared" si="55"/>
        <v>1.6812117256653989E-117</v>
      </c>
      <c r="IF49" s="86">
        <f t="shared" si="55"/>
        <v>1.9245278139303566E-71</v>
      </c>
      <c r="IG49" s="86">
        <f t="shared" si="55"/>
        <v>4.4805764405670184E-51</v>
      </c>
      <c r="II49" s="86">
        <f t="shared" si="56"/>
        <v>2.3955411713407293E-276</v>
      </c>
      <c r="IJ49" s="86">
        <f t="shared" si="56"/>
        <v>2.5305425431034492E-225</v>
      </c>
      <c r="IK49" s="86">
        <f t="shared" si="56"/>
        <v>1.4296013616774578E-251</v>
      </c>
      <c r="IL49" s="86">
        <f t="shared" si="56"/>
        <v>1.2590322695957319E-260</v>
      </c>
      <c r="IM49" s="86">
        <f t="shared" si="56"/>
        <v>1.358096892849587E-267</v>
      </c>
      <c r="IN49" s="86">
        <f t="shared" si="56"/>
        <v>7.2133113843943383E-260</v>
      </c>
      <c r="IO49" s="86">
        <f t="shared" si="56"/>
        <v>0</v>
      </c>
      <c r="IP49" s="86">
        <f t="shared" si="56"/>
        <v>2.475675747946051E-288</v>
      </c>
      <c r="IQ49" s="86">
        <f t="shared" si="56"/>
        <v>1.3808947720023476E-288</v>
      </c>
      <c r="IR49" s="86">
        <f t="shared" si="56"/>
        <v>0</v>
      </c>
      <c r="IS49" s="86">
        <f t="shared" si="56"/>
        <v>1.1541684277692718E-276</v>
      </c>
      <c r="IT49" s="86">
        <f t="shared" si="56"/>
        <v>1.0506883629984115E-277</v>
      </c>
      <c r="IU49" s="86">
        <f t="shared" si="56"/>
        <v>3.8941341720019427E-262</v>
      </c>
      <c r="IV49" s="86">
        <f t="shared" si="56"/>
        <v>7.8985942281086291E-262</v>
      </c>
      <c r="IW49" s="86">
        <f t="shared" si="56"/>
        <v>1.0740990880678413E-105</v>
      </c>
      <c r="IY49" s="86">
        <f t="shared" si="57"/>
        <v>2.2300541547539539E-7</v>
      </c>
      <c r="IZ49" s="86">
        <f t="shared" si="57"/>
        <v>1.4864117504128493E-6</v>
      </c>
      <c r="JA49" s="86">
        <f t="shared" si="57"/>
        <v>2.9310698532742644E-7</v>
      </c>
      <c r="JB49" s="86">
        <f t="shared" si="57"/>
        <v>6.1104841295574425E-7</v>
      </c>
      <c r="JC49" s="86">
        <f t="shared" si="57"/>
        <v>1.0546416450342437E-7</v>
      </c>
      <c r="JD49" s="86">
        <f t="shared" si="57"/>
        <v>5.0315014341036517E-8</v>
      </c>
      <c r="JE49" s="86">
        <f t="shared" si="57"/>
        <v>6.726108416994132E-9</v>
      </c>
      <c r="JF49" s="86">
        <f t="shared" si="57"/>
        <v>8.3375639440939444E-9</v>
      </c>
      <c r="JG49" s="86">
        <f t="shared" si="57"/>
        <v>1.1343731898085606E-8</v>
      </c>
      <c r="JH49" s="86">
        <f t="shared" si="57"/>
        <v>6.5387687122721626E-10</v>
      </c>
      <c r="JI49" s="86">
        <f t="shared" si="57"/>
        <v>1.7959518952985568E-8</v>
      </c>
      <c r="JJ49" s="86">
        <f t="shared" si="57"/>
        <v>7.2443628801953348E-8</v>
      </c>
      <c r="JK49" s="86">
        <f t="shared" si="57"/>
        <v>2.1295056802942937E-7</v>
      </c>
      <c r="JL49" s="86">
        <f t="shared" si="57"/>
        <v>7.2313305252774922E-8</v>
      </c>
      <c r="JM49" s="86">
        <f t="shared" si="57"/>
        <v>1.9266611986459265E-10</v>
      </c>
    </row>
    <row r="50" spans="2:273" x14ac:dyDescent="0.25">
      <c r="B50" s="2">
        <v>23</v>
      </c>
      <c r="C50" s="37">
        <v>74.073999999999998</v>
      </c>
      <c r="D50" s="37">
        <v>70.766000000000005</v>
      </c>
      <c r="E50" s="37">
        <v>64.891000000000005</v>
      </c>
      <c r="F50" s="37">
        <v>64.635000000000005</v>
      </c>
      <c r="G50" s="37">
        <v>66.459999999999994</v>
      </c>
      <c r="H50" s="37">
        <v>65.822999999999993</v>
      </c>
      <c r="I50" s="37">
        <v>65.096999999999994</v>
      </c>
      <c r="J50" s="37">
        <v>65.855000000000004</v>
      </c>
      <c r="K50" s="37">
        <v>66.822999999999993</v>
      </c>
      <c r="L50" s="37">
        <v>67.081000000000003</v>
      </c>
      <c r="M50" s="37">
        <v>71.194000000000003</v>
      </c>
      <c r="N50" s="37">
        <v>71.613</v>
      </c>
      <c r="O50" s="37">
        <v>69.644999999999996</v>
      </c>
      <c r="P50" s="37">
        <v>65.593999999999994</v>
      </c>
      <c r="Q50" s="37">
        <v>70.561999999999998</v>
      </c>
      <c r="S50" s="4">
        <f t="shared" si="59"/>
        <v>73.474632701339985</v>
      </c>
      <c r="T50" s="4">
        <f t="shared" si="59"/>
        <v>70.747405826293587</v>
      </c>
      <c r="U50" s="4">
        <f t="shared" si="59"/>
        <v>66.913161256000564</v>
      </c>
      <c r="V50" s="4">
        <f t="shared" si="59"/>
        <v>66.202148943267602</v>
      </c>
      <c r="W50" s="4">
        <f t="shared" si="59"/>
        <v>66.308081776799924</v>
      </c>
      <c r="X50" s="4">
        <f t="shared" si="59"/>
        <v>66.287901801239428</v>
      </c>
      <c r="Y50" s="4">
        <f t="shared" si="59"/>
        <v>65.723615233137025</v>
      </c>
      <c r="Z50" s="4">
        <f t="shared" si="59"/>
        <v>67.049329976707767</v>
      </c>
      <c r="AA50" s="4">
        <f t="shared" si="59"/>
        <v>68.238014705525913</v>
      </c>
      <c r="AB50" s="4">
        <f t="shared" si="59"/>
        <v>68.389426692949627</v>
      </c>
      <c r="AC50" s="4">
        <f t="shared" si="59"/>
        <v>71.817620169828245</v>
      </c>
      <c r="AD50" s="4">
        <f t="shared" si="59"/>
        <v>73.089571816778928</v>
      </c>
      <c r="AE50" s="4">
        <f t="shared" si="59"/>
        <v>71.989257951885804</v>
      </c>
      <c r="AF50" s="4">
        <f t="shared" si="59"/>
        <v>66.589154255588326</v>
      </c>
      <c r="AG50" s="4">
        <f t="shared" si="59"/>
        <v>70.587889501193018</v>
      </c>
      <c r="AI50" s="4">
        <f t="shared" si="60"/>
        <v>0.59936729866001315</v>
      </c>
      <c r="AJ50" s="4">
        <f t="shared" si="60"/>
        <v>1.859417370641836E-2</v>
      </c>
      <c r="AK50" s="4">
        <f t="shared" si="60"/>
        <v>-2.0221612560005582</v>
      </c>
      <c r="AL50" s="4">
        <f t="shared" si="60"/>
        <v>-1.5671489432675969</v>
      </c>
      <c r="AM50" s="4">
        <f t="shared" si="60"/>
        <v>0.1519182232000702</v>
      </c>
      <c r="AN50" s="4">
        <f t="shared" si="60"/>
        <v>-0.46490180123943503</v>
      </c>
      <c r="AO50" s="4">
        <f t="shared" si="60"/>
        <v>-0.62661523313703071</v>
      </c>
      <c r="AP50" s="4">
        <f t="shared" si="60"/>
        <v>-1.1943299767077633</v>
      </c>
      <c r="AQ50" s="4">
        <f t="shared" si="60"/>
        <v>-1.4150147055259197</v>
      </c>
      <c r="AR50" s="4">
        <f t="shared" si="60"/>
        <v>-1.3084266929496238</v>
      </c>
      <c r="AS50" s="4">
        <f t="shared" si="60"/>
        <v>-0.62362016982824287</v>
      </c>
      <c r="AT50" s="4">
        <f t="shared" si="60"/>
        <v>-1.4765718167789288</v>
      </c>
      <c r="AU50" s="4">
        <f t="shared" si="60"/>
        <v>-2.3442579518858082</v>
      </c>
      <c r="AV50" s="4">
        <f t="shared" si="60"/>
        <v>-0.99515425558833215</v>
      </c>
      <c r="AW50" s="4">
        <f t="shared" si="60"/>
        <v>-2.5889501193020692E-2</v>
      </c>
      <c r="AY50" s="2">
        <f t="shared" si="51"/>
        <v>73.474072318293139</v>
      </c>
      <c r="AZ50" s="2">
        <f t="shared" si="51"/>
        <v>70.744072171089769</v>
      </c>
      <c r="BA50" s="2">
        <f t="shared" si="51"/>
        <v>66.912389897935526</v>
      </c>
      <c r="BB50" s="2">
        <f t="shared" si="51"/>
        <v>66.200643810112922</v>
      </c>
      <c r="BC50" s="2">
        <f t="shared" si="51"/>
        <v>66.307774082102057</v>
      </c>
      <c r="BD50" s="2">
        <f t="shared" si="51"/>
        <v>66.287743542436715</v>
      </c>
      <c r="BE50" s="2">
        <f t="shared" si="51"/>
        <v>65.723589373751395</v>
      </c>
      <c r="BF50" s="2">
        <f t="shared" si="51"/>
        <v>67.049299901324616</v>
      </c>
      <c r="BG50" s="2">
        <f t="shared" si="51"/>
        <v>68.237975682649932</v>
      </c>
      <c r="BH50" s="2">
        <f t="shared" si="51"/>
        <v>68.389423811540695</v>
      </c>
      <c r="BI50" s="2">
        <f t="shared" si="51"/>
        <v>71.817562751685344</v>
      </c>
      <c r="BJ50" s="2">
        <f t="shared" si="51"/>
        <v>73.089369398204511</v>
      </c>
      <c r="BK50" s="2">
        <f t="shared" si="51"/>
        <v>71.988721869010121</v>
      </c>
      <c r="BL50" s="2">
        <f t="shared" si="51"/>
        <v>66.588974778080839</v>
      </c>
      <c r="BM50" s="2">
        <f t="shared" si="51"/>
        <v>70.587888890010362</v>
      </c>
      <c r="BO50" s="2">
        <f t="shared" si="10"/>
        <v>74.073999999999998</v>
      </c>
      <c r="BP50" s="2">
        <f t="shared" si="11"/>
        <v>70.766000000000005</v>
      </c>
      <c r="BQ50" s="2">
        <f t="shared" si="12"/>
        <v>64.891000000000005</v>
      </c>
      <c r="BR50" s="2">
        <f t="shared" si="13"/>
        <v>64.635000000000005</v>
      </c>
      <c r="BS50" s="2">
        <f t="shared" si="14"/>
        <v>66.459999999999994</v>
      </c>
      <c r="BT50" s="2">
        <f t="shared" si="15"/>
        <v>65.822999999999993</v>
      </c>
      <c r="BU50" s="2">
        <f t="shared" si="16"/>
        <v>65.096999999999994</v>
      </c>
      <c r="BV50" s="2">
        <f t="shared" si="17"/>
        <v>65.855000000000004</v>
      </c>
      <c r="BW50" s="2">
        <f t="shared" si="18"/>
        <v>66.822999999999993</v>
      </c>
      <c r="BX50" s="2">
        <f t="shared" si="19"/>
        <v>67.081000000000003</v>
      </c>
      <c r="BY50" s="2">
        <f t="shared" si="20"/>
        <v>71.194000000000003</v>
      </c>
      <c r="BZ50" s="2">
        <f t="shared" si="21"/>
        <v>71.613</v>
      </c>
      <c r="CA50" s="2">
        <f t="shared" si="22"/>
        <v>69.644999999999996</v>
      </c>
      <c r="CB50" s="2">
        <f t="shared" si="23"/>
        <v>65.593999999999994</v>
      </c>
      <c r="CC50" s="2">
        <f t="shared" si="24"/>
        <v>70.561999999999998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74.898535729386879</v>
      </c>
      <c r="DL50" s="2">
        <f t="shared" si="61"/>
        <v>72.254784188207324</v>
      </c>
      <c r="DM50" s="2">
        <f t="shared" si="61"/>
        <v>67.841957293868916</v>
      </c>
      <c r="DN50" s="2">
        <f t="shared" si="61"/>
        <v>66.926822410147992</v>
      </c>
      <c r="DO50" s="2">
        <f t="shared" si="61"/>
        <v>67.35961658109332</v>
      </c>
      <c r="DP50" s="2">
        <f t="shared" si="61"/>
        <v>67.549741349971654</v>
      </c>
      <c r="DQ50" s="2">
        <f t="shared" si="61"/>
        <v>66.997076450742227</v>
      </c>
      <c r="DR50" s="2">
        <f t="shared" si="61"/>
        <v>67.727462523252001</v>
      </c>
      <c r="DS50" s="2">
        <f t="shared" si="61"/>
        <v>68.769313495276663</v>
      </c>
      <c r="DT50" s="2">
        <f t="shared" si="61"/>
        <v>68.576132053105724</v>
      </c>
      <c r="DU50" s="2">
        <f t="shared" si="61"/>
        <v>72.312063414634139</v>
      </c>
      <c r="DV50" s="2">
        <f t="shared" si="61"/>
        <v>73.82111627906977</v>
      </c>
      <c r="DW50" s="2">
        <f t="shared" si="61"/>
        <v>72.741804651162809</v>
      </c>
      <c r="DX50" s="2">
        <f t="shared" si="61"/>
        <v>66.982209302325586</v>
      </c>
      <c r="DY50" s="2">
        <f t="shared" si="61"/>
        <v>70.456436974789938</v>
      </c>
      <c r="EA50" s="2">
        <f t="shared" si="62"/>
        <v>63.35919489734038</v>
      </c>
      <c r="EB50" s="2">
        <f t="shared" si="62"/>
        <v>61.766616205222</v>
      </c>
      <c r="EC50" s="2">
        <f t="shared" si="62"/>
        <v>60.551724898733085</v>
      </c>
      <c r="ED50" s="2">
        <f t="shared" si="62"/>
        <v>61.632443673350998</v>
      </c>
      <c r="EE50" s="2">
        <f t="shared" si="62"/>
        <v>58.787178815734748</v>
      </c>
      <c r="EF50" s="2">
        <f t="shared" si="62"/>
        <v>56.589789978632169</v>
      </c>
      <c r="EG50" s="2">
        <f t="shared" si="62"/>
        <v>55.560916014630436</v>
      </c>
      <c r="EH50" s="2">
        <f t="shared" si="62"/>
        <v>61.755080882511081</v>
      </c>
      <c r="EI50" s="2">
        <f t="shared" si="62"/>
        <v>64.187547792646896</v>
      </c>
      <c r="EJ50" s="2">
        <f t="shared" si="62"/>
        <v>66.744734780429297</v>
      </c>
      <c r="EK50" s="2">
        <f t="shared" si="62"/>
        <v>67.786878542510095</v>
      </c>
      <c r="EL50" s="2">
        <f t="shared" si="62"/>
        <v>67.481244949642985</v>
      </c>
      <c r="EM50" s="2">
        <f t="shared" si="62"/>
        <v>66.685002324398923</v>
      </c>
      <c r="EN50" s="2">
        <f t="shared" si="62"/>
        <v>63.674731166175469</v>
      </c>
      <c r="EO50" s="2">
        <f t="shared" si="62"/>
        <v>71.809166414700371</v>
      </c>
      <c r="EQ50" s="2">
        <f t="shared" si="63"/>
        <v>62.700323696014081</v>
      </c>
      <c r="ER50" s="2">
        <f t="shared" si="63"/>
        <v>57.726152660516462</v>
      </c>
      <c r="ES50" s="2">
        <f t="shared" si="63"/>
        <v>61.22141339473086</v>
      </c>
      <c r="ET50" s="2">
        <f t="shared" si="63"/>
        <v>60.740259781004909</v>
      </c>
      <c r="EU50" s="2">
        <f t="shared" si="63"/>
        <v>58.084664296308326</v>
      </c>
      <c r="EV50" s="2">
        <f t="shared" si="63"/>
        <v>56.770148181213145</v>
      </c>
      <c r="EW50" s="2">
        <f t="shared" si="63"/>
        <v>55.716379971698636</v>
      </c>
      <c r="EX50" s="2">
        <f t="shared" si="63"/>
        <v>60.62060599052063</v>
      </c>
      <c r="EY50" s="2">
        <f t="shared" si="63"/>
        <v>62.329407174866162</v>
      </c>
      <c r="EZ50" s="2">
        <f t="shared" si="63"/>
        <v>63.588798851685411</v>
      </c>
      <c r="FA50" s="2">
        <f t="shared" si="63"/>
        <v>65.314263080624144</v>
      </c>
      <c r="FB50" s="2">
        <f t="shared" si="63"/>
        <v>66.180224202874044</v>
      </c>
      <c r="FC50" s="2">
        <f t="shared" si="63"/>
        <v>65.771841472151053</v>
      </c>
      <c r="FD50" s="2">
        <f t="shared" si="63"/>
        <v>63.619206220169403</v>
      </c>
      <c r="FE50" s="2">
        <f t="shared" si="63"/>
        <v>70.133035847138245</v>
      </c>
      <c r="FG50" s="2">
        <f t="shared" si="64"/>
        <v>0.12344393812290839</v>
      </c>
      <c r="FH50" s="2">
        <f t="shared" si="64"/>
        <v>0.14403819170633683</v>
      </c>
      <c r="FI50" s="2">
        <f t="shared" si="64"/>
        <v>0.12750894049425679</v>
      </c>
      <c r="FJ50" s="2">
        <f t="shared" si="64"/>
        <v>0.1371596409529669</v>
      </c>
      <c r="FK50" s="2">
        <f t="shared" si="64"/>
        <v>0.1227001793533094</v>
      </c>
      <c r="FL50" s="2">
        <f t="shared" si="64"/>
        <v>0.1151463630011957</v>
      </c>
      <c r="FM50" s="2">
        <f t="shared" si="64"/>
        <v>0.1113562489416377</v>
      </c>
      <c r="FN50" s="2">
        <f t="shared" si="64"/>
        <v>0.11354861651891447</v>
      </c>
      <c r="FO50" s="2">
        <f t="shared" si="64"/>
        <v>0.11596566364656304</v>
      </c>
      <c r="FP50" s="2">
        <f t="shared" si="64"/>
        <v>0.10194097730367846</v>
      </c>
      <c r="FQ50" s="2">
        <f t="shared" si="64"/>
        <v>0.10927563118035395</v>
      </c>
      <c r="FR50" s="2">
        <f t="shared" si="64"/>
        <v>0.11541926775238261</v>
      </c>
      <c r="FS50" s="2">
        <f t="shared" si="64"/>
        <v>0.12433629822207772</v>
      </c>
      <c r="FT50" s="2">
        <f t="shared" si="64"/>
        <v>0.11889251337943731</v>
      </c>
      <c r="FU50" s="2">
        <f t="shared" si="64"/>
        <v>9.7177735987470759E-2</v>
      </c>
      <c r="FW50" s="2">
        <f t="shared" si="53"/>
        <v>2.6339646195347863E-6</v>
      </c>
      <c r="FX50" s="2">
        <f t="shared" si="53"/>
        <v>3.7784120269853292E-6</v>
      </c>
      <c r="FY50" s="2">
        <f t="shared" si="53"/>
        <v>3.6027605490959599E-6</v>
      </c>
      <c r="FZ50" s="2">
        <f t="shared" si="53"/>
        <v>3.9380076347079016E-6</v>
      </c>
      <c r="GA50" s="2">
        <f t="shared" si="53"/>
        <v>4.0535627430509419E-6</v>
      </c>
      <c r="GB50" s="2">
        <f t="shared" si="53"/>
        <v>4.0560659776602856E-6</v>
      </c>
      <c r="GC50" s="2">
        <f t="shared" si="53"/>
        <v>5.4769565794273226E-6</v>
      </c>
      <c r="GD50" s="2">
        <f t="shared" si="53"/>
        <v>6.1255637620818758E-6</v>
      </c>
      <c r="GE50" s="2">
        <f t="shared" si="53"/>
        <v>5.5497673865545904E-6</v>
      </c>
      <c r="GF50" s="2">
        <f t="shared" si="53"/>
        <v>4.3770714647690168E-6</v>
      </c>
      <c r="GG50" s="2">
        <f t="shared" si="53"/>
        <v>3.3283944773467299E-6</v>
      </c>
      <c r="GH50" s="2">
        <f t="shared" si="53"/>
        <v>2.7473647142831655E-6</v>
      </c>
      <c r="GI50" s="2">
        <f t="shared" si="53"/>
        <v>2.6301828316065653E-6</v>
      </c>
      <c r="GJ50" s="2">
        <f t="shared" si="53"/>
        <v>2.4437722679753594E-6</v>
      </c>
      <c r="GK50" s="2">
        <f t="shared" si="53"/>
        <v>1.9504170648306387E-6</v>
      </c>
      <c r="GM50" s="86">
        <f t="shared" si="54"/>
        <v>4.2183489391357175E-7</v>
      </c>
      <c r="GN50" s="86">
        <f t="shared" si="54"/>
        <v>2.609434653506874E-6</v>
      </c>
      <c r="GO50" s="86">
        <f t="shared" si="54"/>
        <v>5.5076533254260423E-7</v>
      </c>
      <c r="GP50" s="86">
        <f t="shared" si="54"/>
        <v>1.1213741785500358E-6</v>
      </c>
      <c r="GQ50" s="86">
        <f t="shared" si="54"/>
        <v>2.0911323784158956E-7</v>
      </c>
      <c r="GR50" s="86">
        <f t="shared" si="54"/>
        <v>1.0223642801681399E-7</v>
      </c>
      <c r="GS50" s="86">
        <f t="shared" si="54"/>
        <v>1.5350495439683574E-8</v>
      </c>
      <c r="GT50" s="86">
        <f t="shared" si="54"/>
        <v>1.8921785405985006E-8</v>
      </c>
      <c r="GU50" s="86">
        <f t="shared" si="54"/>
        <v>2.5459990581713142E-8</v>
      </c>
      <c r="GV50" s="86">
        <f t="shared" si="54"/>
        <v>1.6647169986516078E-9</v>
      </c>
      <c r="GW50" s="86">
        <f t="shared" si="54"/>
        <v>3.8207280732341962E-8</v>
      </c>
      <c r="GX50" s="86">
        <f t="shared" si="54"/>
        <v>1.4392018262016145E-7</v>
      </c>
      <c r="GY50" s="86">
        <f t="shared" si="54"/>
        <v>4.0506766815511817E-7</v>
      </c>
      <c r="GZ50" s="86">
        <f t="shared" si="54"/>
        <v>1.4524991766556892E-7</v>
      </c>
      <c r="HA50" s="86">
        <f t="shared" si="54"/>
        <v>5.1775776890613622E-10</v>
      </c>
      <c r="HC50" s="86">
        <f t="shared" si="58"/>
        <v>1.965056265023426E-21</v>
      </c>
      <c r="HD50" s="86">
        <f t="shared" si="58"/>
        <v>2.8982132238996855E-18</v>
      </c>
      <c r="HE50" s="86">
        <f t="shared" si="58"/>
        <v>4.3113050192162246E-20</v>
      </c>
      <c r="HF50" s="86">
        <f t="shared" si="58"/>
        <v>1.5493861458553799E-20</v>
      </c>
      <c r="HG50" s="86">
        <f t="shared" si="58"/>
        <v>4.587462283599422E-21</v>
      </c>
      <c r="HH50" s="86">
        <f t="shared" si="58"/>
        <v>1.1424131346507888E-20</v>
      </c>
      <c r="HI50" s="86">
        <f t="shared" si="58"/>
        <v>3.3633535242030422E-25</v>
      </c>
      <c r="HJ50" s="86">
        <f t="shared" si="58"/>
        <v>1.1646437951476381E-22</v>
      </c>
      <c r="HK50" s="86">
        <f t="shared" si="58"/>
        <v>2.6872957948858278E-22</v>
      </c>
      <c r="HL50" s="86">
        <f t="shared" si="58"/>
        <v>8.6659945478878998E-28</v>
      </c>
      <c r="HM50" s="86">
        <f t="shared" si="58"/>
        <v>2.3380814294920679E-21</v>
      </c>
      <c r="HN50" s="86">
        <f t="shared" si="58"/>
        <v>1.7430934616492273E-21</v>
      </c>
      <c r="HO50" s="86">
        <f t="shared" si="58"/>
        <v>2.0758219857930202E-20</v>
      </c>
      <c r="HP50" s="86">
        <f t="shared" si="58"/>
        <v>6.9145450233543325E-22</v>
      </c>
      <c r="HQ50" s="86">
        <f t="shared" si="58"/>
        <v>1.0074578194596565E-29</v>
      </c>
      <c r="HS50" s="86">
        <f t="shared" si="55"/>
        <v>1.3917073548037021E-121</v>
      </c>
      <c r="HT50" s="86">
        <f t="shared" si="55"/>
        <v>2.5306682493683542E-100</v>
      </c>
      <c r="HU50" s="86">
        <f t="shared" si="55"/>
        <v>2.793707287954317E-109</v>
      </c>
      <c r="HV50" s="86">
        <f t="shared" si="55"/>
        <v>3.9856619998623914E-114</v>
      </c>
      <c r="HW50" s="86">
        <f t="shared" si="55"/>
        <v>7.7567674439406887E-117</v>
      </c>
      <c r="HX50" s="86">
        <f t="shared" si="55"/>
        <v>2.5831897091831795E-114</v>
      </c>
      <c r="HY50" s="86">
        <f t="shared" si="55"/>
        <v>1.8322064731951049E-143</v>
      </c>
      <c r="HZ50" s="86">
        <f t="shared" si="55"/>
        <v>1.4135644038206408E-127</v>
      </c>
      <c r="IA50" s="86">
        <f t="shared" si="55"/>
        <v>2.9718535326841839E-126</v>
      </c>
      <c r="IB50" s="86">
        <f t="shared" si="55"/>
        <v>6.4053812680121987E-162</v>
      </c>
      <c r="IC50" s="86">
        <f t="shared" si="55"/>
        <v>1.1280335471191217E-121</v>
      </c>
      <c r="ID50" s="86">
        <f t="shared" si="55"/>
        <v>6.0208856187412376E-122</v>
      </c>
      <c r="IE50" s="86">
        <f t="shared" si="55"/>
        <v>2.163385890625682E-115</v>
      </c>
      <c r="IF50" s="86">
        <f t="shared" si="55"/>
        <v>3.4075107854880087E-70</v>
      </c>
      <c r="IG50" s="86">
        <f t="shared" si="55"/>
        <v>3.3905592959814393E-50</v>
      </c>
      <c r="II50" s="86">
        <f t="shared" si="56"/>
        <v>1.8577902323312118E-272</v>
      </c>
      <c r="IJ50" s="86">
        <f t="shared" si="56"/>
        <v>4.5721918223734437E-222</v>
      </c>
      <c r="IK50" s="86">
        <f t="shared" si="56"/>
        <v>6.0407668698922273E-248</v>
      </c>
      <c r="IL50" s="86">
        <f t="shared" si="56"/>
        <v>7.6559556477688457E-257</v>
      </c>
      <c r="IM50" s="86">
        <f t="shared" si="56"/>
        <v>1.0659908268516363E-263</v>
      </c>
      <c r="IN50" s="86">
        <f t="shared" si="56"/>
        <v>4.3640141255243031E-256</v>
      </c>
      <c r="IO50" s="86">
        <f t="shared" si="56"/>
        <v>0</v>
      </c>
      <c r="IP50" s="86">
        <f t="shared" si="56"/>
        <v>5.4370986586781635E-284</v>
      </c>
      <c r="IQ50" s="86">
        <f t="shared" si="56"/>
        <v>2.8224854563108121E-284</v>
      </c>
      <c r="IR50" s="86">
        <f t="shared" si="56"/>
        <v>0</v>
      </c>
      <c r="IS50" s="86">
        <f t="shared" si="56"/>
        <v>1.0661482359475502E-272</v>
      </c>
      <c r="IT50" s="86">
        <f t="shared" si="56"/>
        <v>8.7709147312434623E-274</v>
      </c>
      <c r="IU50" s="86">
        <f t="shared" si="56"/>
        <v>1.8974286186648852E-258</v>
      </c>
      <c r="IV50" s="86">
        <f t="shared" si="56"/>
        <v>3.6326145360500311E-258</v>
      </c>
      <c r="IW50" s="86">
        <f t="shared" si="56"/>
        <v>2.9479097376074461E-104</v>
      </c>
      <c r="IY50" s="86">
        <f t="shared" si="57"/>
        <v>4.2183489391357371E-7</v>
      </c>
      <c r="IZ50" s="86">
        <f t="shared" si="57"/>
        <v>2.6094346535097721E-6</v>
      </c>
      <c r="JA50" s="86">
        <f t="shared" si="57"/>
        <v>5.5076533254264733E-7</v>
      </c>
      <c r="JB50" s="86">
        <f t="shared" si="57"/>
        <v>1.1213741785500512E-6</v>
      </c>
      <c r="JC50" s="86">
        <f t="shared" si="57"/>
        <v>2.0911323784159414E-7</v>
      </c>
      <c r="JD50" s="86">
        <f t="shared" si="57"/>
        <v>1.0223642801682542E-7</v>
      </c>
      <c r="JE50" s="86">
        <f t="shared" si="57"/>
        <v>1.5350495439683574E-8</v>
      </c>
      <c r="JF50" s="86">
        <f t="shared" si="57"/>
        <v>1.8921785405985122E-8</v>
      </c>
      <c r="JG50" s="86">
        <f t="shared" si="57"/>
        <v>2.545999058171341E-8</v>
      </c>
      <c r="JH50" s="86">
        <f t="shared" si="57"/>
        <v>1.6647169986516078E-9</v>
      </c>
      <c r="JI50" s="86">
        <f t="shared" si="57"/>
        <v>3.8207280732344298E-8</v>
      </c>
      <c r="JJ50" s="86">
        <f t="shared" si="57"/>
        <v>1.439201826201632E-7</v>
      </c>
      <c r="JK50" s="86">
        <f t="shared" si="57"/>
        <v>4.0506766815513893E-7</v>
      </c>
      <c r="JL50" s="86">
        <f t="shared" si="57"/>
        <v>1.4524991766556961E-7</v>
      </c>
      <c r="JM50" s="86">
        <f t="shared" si="57"/>
        <v>5.1775776890613622E-10</v>
      </c>
    </row>
    <row r="51" spans="2:273" x14ac:dyDescent="0.25">
      <c r="B51" s="2">
        <v>24</v>
      </c>
      <c r="C51" s="37">
        <v>72.741</v>
      </c>
      <c r="D51" s="37">
        <v>70.625</v>
      </c>
      <c r="E51" s="37">
        <v>65.5</v>
      </c>
      <c r="F51" s="37">
        <v>65.286000000000001</v>
      </c>
      <c r="G51" s="37">
        <v>66.921000000000006</v>
      </c>
      <c r="H51" s="37">
        <v>64.903000000000006</v>
      </c>
      <c r="I51" s="37">
        <v>65.031999999999996</v>
      </c>
      <c r="J51" s="37">
        <v>66.177000000000007</v>
      </c>
      <c r="K51" s="37">
        <v>68.257999999999996</v>
      </c>
      <c r="L51" s="37">
        <v>66.661000000000001</v>
      </c>
      <c r="M51" s="37">
        <v>69.531999999999996</v>
      </c>
      <c r="N51" s="37">
        <v>71.709999999999994</v>
      </c>
      <c r="O51" s="37">
        <v>70.113</v>
      </c>
      <c r="P51" s="37">
        <v>65.561999999999998</v>
      </c>
      <c r="Q51" s="37">
        <v>69.125</v>
      </c>
      <c r="S51" s="4">
        <f t="shared" si="59"/>
        <v>73.531346331726823</v>
      </c>
      <c r="T51" s="4">
        <f t="shared" si="59"/>
        <v>70.642232611241752</v>
      </c>
      <c r="U51" s="4">
        <f t="shared" si="59"/>
        <v>66.977756549395579</v>
      </c>
      <c r="V51" s="4">
        <f t="shared" si="59"/>
        <v>66.272354863529387</v>
      </c>
      <c r="W51" s="4">
        <f t="shared" si="59"/>
        <v>66.252320263407015</v>
      </c>
      <c r="X51" s="4">
        <f t="shared" si="59"/>
        <v>66.249991005609047</v>
      </c>
      <c r="Y51" s="4">
        <f t="shared" si="59"/>
        <v>65.696518467292549</v>
      </c>
      <c r="Z51" s="4">
        <f t="shared" si="59"/>
        <v>67.10358973098559</v>
      </c>
      <c r="AA51" s="4">
        <f t="shared" si="59"/>
        <v>68.335907030734688</v>
      </c>
      <c r="AB51" s="4">
        <f t="shared" si="59"/>
        <v>68.573509102753178</v>
      </c>
      <c r="AC51" s="4">
        <f t="shared" si="59"/>
        <v>71.936688767344478</v>
      </c>
      <c r="AD51" s="4">
        <f t="shared" si="59"/>
        <v>73.145646135467416</v>
      </c>
      <c r="AE51" s="4">
        <f t="shared" si="59"/>
        <v>72.057425635376418</v>
      </c>
      <c r="AF51" s="4">
        <f t="shared" si="59"/>
        <v>66.664868665464837</v>
      </c>
      <c r="AG51" s="4">
        <f t="shared" si="59"/>
        <v>70.655534941500989</v>
      </c>
      <c r="AI51" s="4">
        <f t="shared" si="60"/>
        <v>-0.79034633172682334</v>
      </c>
      <c r="AJ51" s="4">
        <f t="shared" si="60"/>
        <v>-1.7232611241752238E-2</v>
      </c>
      <c r="AK51" s="4">
        <f t="shared" si="60"/>
        <v>-1.4777565493955791</v>
      </c>
      <c r="AL51" s="4">
        <f t="shared" si="60"/>
        <v>-0.98635486352938528</v>
      </c>
      <c r="AM51" s="4">
        <f t="shared" si="60"/>
        <v>0.66867973659299196</v>
      </c>
      <c r="AN51" s="4">
        <f t="shared" si="60"/>
        <v>-1.3469910056090413</v>
      </c>
      <c r="AO51" s="4">
        <f t="shared" si="60"/>
        <v>-0.66451846729255237</v>
      </c>
      <c r="AP51" s="4">
        <f t="shared" si="60"/>
        <v>-0.92658973098558306</v>
      </c>
      <c r="AQ51" s="4">
        <f t="shared" si="60"/>
        <v>-7.7907030734692739E-2</v>
      </c>
      <c r="AR51" s="4">
        <f t="shared" si="60"/>
        <v>-1.9125091027531766</v>
      </c>
      <c r="AS51" s="4">
        <f t="shared" si="60"/>
        <v>-2.4046887673444814</v>
      </c>
      <c r="AT51" s="4">
        <f t="shared" si="60"/>
        <v>-1.4356461354674224</v>
      </c>
      <c r="AU51" s="4">
        <f t="shared" si="60"/>
        <v>-1.9444256353764189</v>
      </c>
      <c r="AV51" s="4">
        <f t="shared" si="60"/>
        <v>-1.1028686654648396</v>
      </c>
      <c r="AW51" s="4">
        <f t="shared" si="60"/>
        <v>-1.5305349415009886</v>
      </c>
      <c r="AY51" s="2">
        <f t="shared" si="51"/>
        <v>73.530324228715159</v>
      </c>
      <c r="AZ51" s="2">
        <f t="shared" si="51"/>
        <v>70.636581943464151</v>
      </c>
      <c r="BA51" s="2">
        <f t="shared" si="51"/>
        <v>66.976359156485273</v>
      </c>
      <c r="BB51" s="2">
        <f t="shared" si="51"/>
        <v>66.269691661587757</v>
      </c>
      <c r="BC51" s="2">
        <f t="shared" si="51"/>
        <v>66.251733136591398</v>
      </c>
      <c r="BD51" s="2">
        <f t="shared" si="51"/>
        <v>66.249681586116523</v>
      </c>
      <c r="BE51" s="2">
        <f t="shared" si="51"/>
        <v>65.696461920246861</v>
      </c>
      <c r="BF51" s="2">
        <f t="shared" si="51"/>
        <v>67.103524337766515</v>
      </c>
      <c r="BG51" s="2">
        <f t="shared" si="51"/>
        <v>68.3358231095267</v>
      </c>
      <c r="BH51" s="2">
        <f t="shared" si="51"/>
        <v>68.573502093935332</v>
      </c>
      <c r="BI51" s="2">
        <f t="shared" si="51"/>
        <v>71.936571365251183</v>
      </c>
      <c r="BJ51" s="2">
        <f t="shared" si="51"/>
        <v>73.14525884574843</v>
      </c>
      <c r="BK51" s="2">
        <f t="shared" si="51"/>
        <v>72.056442719469786</v>
      </c>
      <c r="BL51" s="2">
        <f t="shared" si="51"/>
        <v>66.664521772125013</v>
      </c>
      <c r="BM51" s="2">
        <f t="shared" si="51"/>
        <v>70.655533374211188</v>
      </c>
      <c r="BO51" s="2">
        <f t="shared" si="10"/>
        <v>72.741</v>
      </c>
      <c r="BP51" s="2">
        <f t="shared" si="11"/>
        <v>70.625</v>
      </c>
      <c r="BQ51" s="2">
        <f t="shared" si="12"/>
        <v>65.5</v>
      </c>
      <c r="BR51" s="2">
        <f t="shared" si="13"/>
        <v>65.286000000000001</v>
      </c>
      <c r="BS51" s="2">
        <f t="shared" si="14"/>
        <v>66.921000000000006</v>
      </c>
      <c r="BT51" s="2">
        <f t="shared" si="15"/>
        <v>64.903000000000006</v>
      </c>
      <c r="BU51" s="2">
        <f t="shared" si="16"/>
        <v>65.031999999999996</v>
      </c>
      <c r="BV51" s="2">
        <f t="shared" si="17"/>
        <v>66.177000000000007</v>
      </c>
      <c r="BW51" s="2">
        <f t="shared" si="18"/>
        <v>68.257999999999996</v>
      </c>
      <c r="BX51" s="2">
        <f t="shared" si="19"/>
        <v>66.661000000000001</v>
      </c>
      <c r="BY51" s="2">
        <f t="shared" si="20"/>
        <v>69.531999999999996</v>
      </c>
      <c r="BZ51" s="2">
        <f t="shared" si="21"/>
        <v>71.709999999999994</v>
      </c>
      <c r="CA51" s="2">
        <f t="shared" si="22"/>
        <v>70.113</v>
      </c>
      <c r="CB51" s="2">
        <f t="shared" si="23"/>
        <v>65.561999999999998</v>
      </c>
      <c r="CC51" s="2">
        <f t="shared" si="24"/>
        <v>69.125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75.116559548978131</v>
      </c>
      <c r="DL51" s="2">
        <f t="shared" si="61"/>
        <v>72.298078815871222</v>
      </c>
      <c r="DM51" s="2">
        <f t="shared" si="61"/>
        <v>68.02567124735728</v>
      </c>
      <c r="DN51" s="2">
        <f t="shared" si="61"/>
        <v>67.100815010570827</v>
      </c>
      <c r="DO51" s="2">
        <f t="shared" si="61"/>
        <v>67.414698278465721</v>
      </c>
      <c r="DP51" s="2">
        <f t="shared" si="61"/>
        <v>67.643115792885524</v>
      </c>
      <c r="DQ51" s="2">
        <f t="shared" si="61"/>
        <v>67.10446977058028</v>
      </c>
      <c r="DR51" s="2">
        <f t="shared" si="61"/>
        <v>67.877898566582786</v>
      </c>
      <c r="DS51" s="2">
        <f t="shared" si="61"/>
        <v>68.959515721997306</v>
      </c>
      <c r="DT51" s="2">
        <f t="shared" si="61"/>
        <v>68.826986723565668</v>
      </c>
      <c r="DU51" s="2">
        <f t="shared" si="61"/>
        <v>72.522665853658538</v>
      </c>
      <c r="DV51" s="2">
        <f t="shared" si="61"/>
        <v>73.981422983992758</v>
      </c>
      <c r="DW51" s="2">
        <f t="shared" si="61"/>
        <v>72.919659267089514</v>
      </c>
      <c r="DX51" s="2">
        <f t="shared" si="61"/>
        <v>67.129866052552103</v>
      </c>
      <c r="DY51" s="2">
        <f t="shared" si="61"/>
        <v>70.542640336134468</v>
      </c>
      <c r="EA51" s="2">
        <f t="shared" si="62"/>
        <v>63.257805293251323</v>
      </c>
      <c r="EB51" s="2">
        <f t="shared" si="62"/>
        <v>61.631842936427851</v>
      </c>
      <c r="EC51" s="2">
        <f t="shared" si="62"/>
        <v>60.428093621107841</v>
      </c>
      <c r="ED51" s="2">
        <f t="shared" si="62"/>
        <v>61.501351202560478</v>
      </c>
      <c r="EE51" s="2">
        <f t="shared" si="62"/>
        <v>58.668258990501592</v>
      </c>
      <c r="EF51" s="2">
        <f t="shared" si="62"/>
        <v>56.483878451955846</v>
      </c>
      <c r="EG51" s="2">
        <f t="shared" si="62"/>
        <v>55.448948443747781</v>
      </c>
      <c r="EH51" s="2">
        <f t="shared" si="62"/>
        <v>61.590128827863872</v>
      </c>
      <c r="EI51" s="2">
        <f t="shared" si="62"/>
        <v>63.999701900865915</v>
      </c>
      <c r="EJ51" s="2">
        <f t="shared" si="62"/>
        <v>66.537028084888291</v>
      </c>
      <c r="EK51" s="2">
        <f t="shared" si="62"/>
        <v>67.579645748987829</v>
      </c>
      <c r="EL51" s="2">
        <f t="shared" si="62"/>
        <v>67.300744932056134</v>
      </c>
      <c r="EM51" s="2">
        <f t="shared" si="62"/>
        <v>66.512003123411048</v>
      </c>
      <c r="EN51" s="2">
        <f t="shared" si="62"/>
        <v>63.519319319147876</v>
      </c>
      <c r="EO51" s="2">
        <f t="shared" si="62"/>
        <v>71.612105842555877</v>
      </c>
      <c r="EQ51" s="2">
        <f t="shared" si="63"/>
        <v>62.606224799506769</v>
      </c>
      <c r="ER51" s="2">
        <f t="shared" si="63"/>
        <v>57.636147011448529</v>
      </c>
      <c r="ES51" s="2">
        <f t="shared" si="63"/>
        <v>61.090473739229516</v>
      </c>
      <c r="ET51" s="2">
        <f t="shared" si="63"/>
        <v>60.618900782254443</v>
      </c>
      <c r="EU51" s="2">
        <f t="shared" si="63"/>
        <v>57.973427355289616</v>
      </c>
      <c r="EV51" s="2">
        <f t="shared" si="63"/>
        <v>56.662075438826278</v>
      </c>
      <c r="EW51" s="2">
        <f t="shared" si="63"/>
        <v>55.60266145862041</v>
      </c>
      <c r="EX51" s="2">
        <f t="shared" si="63"/>
        <v>60.468600610827473</v>
      </c>
      <c r="EY51" s="2">
        <f t="shared" si="63"/>
        <v>62.162995803642836</v>
      </c>
      <c r="EZ51" s="2">
        <f t="shared" si="63"/>
        <v>63.417300776825343</v>
      </c>
      <c r="FA51" s="2">
        <f t="shared" si="63"/>
        <v>65.134384357656927</v>
      </c>
      <c r="FB51" s="2">
        <f t="shared" si="63"/>
        <v>66.014029494140573</v>
      </c>
      <c r="FC51" s="2">
        <f t="shared" si="63"/>
        <v>65.608537213983666</v>
      </c>
      <c r="FD51" s="2">
        <f t="shared" si="63"/>
        <v>63.464310325368935</v>
      </c>
      <c r="FE51" s="2">
        <f t="shared" si="63"/>
        <v>69.955977103625727</v>
      </c>
      <c r="FG51" s="2">
        <f t="shared" si="64"/>
        <v>0.13376054552085212</v>
      </c>
      <c r="FH51" s="2">
        <f t="shared" si="64"/>
        <v>0.15577007083268818</v>
      </c>
      <c r="FI51" s="2">
        <f t="shared" si="64"/>
        <v>0.13811174549608798</v>
      </c>
      <c r="FJ51" s="2">
        <f t="shared" si="64"/>
        <v>0.14842841513289515</v>
      </c>
      <c r="FK51" s="2">
        <f t="shared" si="64"/>
        <v>0.13296405717892479</v>
      </c>
      <c r="FL51" s="2">
        <f t="shared" si="64"/>
        <v>0.12486830028867614</v>
      </c>
      <c r="FM51" s="2">
        <f t="shared" si="64"/>
        <v>0.12080187011404066</v>
      </c>
      <c r="FN51" s="2">
        <f t="shared" si="64"/>
        <v>0.12315442966290911</v>
      </c>
      <c r="FO51" s="2">
        <f t="shared" si="64"/>
        <v>0.12574694499567363</v>
      </c>
      <c r="FP51" s="2">
        <f t="shared" si="64"/>
        <v>0.11068743891283908</v>
      </c>
      <c r="FQ51" s="2">
        <f t="shared" si="64"/>
        <v>0.11856831491454044</v>
      </c>
      <c r="FR51" s="2">
        <f t="shared" si="64"/>
        <v>0.12516098749415996</v>
      </c>
      <c r="FS51" s="2">
        <f t="shared" si="64"/>
        <v>0.13471602138517158</v>
      </c>
      <c r="FT51" s="2">
        <f t="shared" si="64"/>
        <v>0.12888467243004328</v>
      </c>
      <c r="FU51" s="2">
        <f t="shared" si="64"/>
        <v>0.10556355411014598</v>
      </c>
      <c r="FW51" s="2">
        <f t="shared" si="53"/>
        <v>2.8880840408121069E-6</v>
      </c>
      <c r="FX51" s="2">
        <f t="shared" si="53"/>
        <v>4.1429448933887609E-6</v>
      </c>
      <c r="FY51" s="2">
        <f t="shared" si="53"/>
        <v>3.9503470149159939E-6</v>
      </c>
      <c r="FZ51" s="2">
        <f t="shared" si="53"/>
        <v>4.3179378671803799E-6</v>
      </c>
      <c r="GA51" s="2">
        <f t="shared" si="53"/>
        <v>4.4446414262414754E-6</v>
      </c>
      <c r="GB51" s="2">
        <f t="shared" si="53"/>
        <v>4.4473861662629597E-6</v>
      </c>
      <c r="GC51" s="2">
        <f t="shared" si="53"/>
        <v>6.0053602972912646E-6</v>
      </c>
      <c r="GD51" s="2">
        <f t="shared" si="53"/>
        <v>6.716543134842486E-6</v>
      </c>
      <c r="GE51" s="2">
        <f t="shared" si="53"/>
        <v>6.0851956748179229E-6</v>
      </c>
      <c r="GF51" s="2">
        <f t="shared" si="53"/>
        <v>4.7993613973480185E-6</v>
      </c>
      <c r="GG51" s="2">
        <f t="shared" si="53"/>
        <v>3.6495108006523129E-6</v>
      </c>
      <c r="GH51" s="2">
        <f t="shared" si="53"/>
        <v>3.0124247075889684E-6</v>
      </c>
      <c r="GI51" s="2">
        <f t="shared" si="53"/>
        <v>2.8839373949123561E-6</v>
      </c>
      <c r="GJ51" s="2">
        <f t="shared" si="53"/>
        <v>2.6795423764166711E-6</v>
      </c>
      <c r="GK51" s="2">
        <f t="shared" si="53"/>
        <v>2.1385893825482022E-6</v>
      </c>
      <c r="GM51" s="86">
        <f t="shared" si="54"/>
        <v>7.868520571810411E-7</v>
      </c>
      <c r="GN51" s="86">
        <f t="shared" si="54"/>
        <v>4.5242407266139595E-6</v>
      </c>
      <c r="GO51" s="86">
        <f t="shared" si="54"/>
        <v>1.0205803352696588E-6</v>
      </c>
      <c r="GP51" s="86">
        <f t="shared" si="54"/>
        <v>2.0301166215912479E-6</v>
      </c>
      <c r="GQ51" s="86">
        <f t="shared" si="54"/>
        <v>4.0829601416327594E-7</v>
      </c>
      <c r="GR51" s="86">
        <f t="shared" si="54"/>
        <v>2.0448560716843192E-7</v>
      </c>
      <c r="GS51" s="86">
        <f t="shared" si="54"/>
        <v>3.4370978384204573E-8</v>
      </c>
      <c r="GT51" s="86">
        <f t="shared" si="54"/>
        <v>4.2132031998658604E-8</v>
      </c>
      <c r="GU51" s="86">
        <f t="shared" si="54"/>
        <v>5.6075548723529859E-8</v>
      </c>
      <c r="GV51" s="86">
        <f t="shared" si="54"/>
        <v>4.1469805032732863E-9</v>
      </c>
      <c r="GW51" s="86">
        <f t="shared" si="54"/>
        <v>7.9924669142710559E-8</v>
      </c>
      <c r="GX51" s="86">
        <f t="shared" si="54"/>
        <v>2.8163016589218942E-7</v>
      </c>
      <c r="GY51" s="86">
        <f t="shared" si="54"/>
        <v>7.5964548120231225E-7</v>
      </c>
      <c r="GZ51" s="86">
        <f t="shared" si="54"/>
        <v>2.8723411048901694E-7</v>
      </c>
      <c r="HA51" s="86">
        <f t="shared" si="54"/>
        <v>1.3597292096471727E-9</v>
      </c>
      <c r="HC51" s="86">
        <f t="shared" si="58"/>
        <v>7.7028803200662103E-21</v>
      </c>
      <c r="HD51" s="86">
        <f t="shared" si="58"/>
        <v>9.2866138630529846E-18</v>
      </c>
      <c r="HE51" s="86">
        <f t="shared" si="58"/>
        <v>1.5664951239797996E-19</v>
      </c>
      <c r="HF51" s="86">
        <f t="shared" si="58"/>
        <v>5.905432673612925E-20</v>
      </c>
      <c r="HG51" s="86">
        <f t="shared" si="58"/>
        <v>1.8188305233761718E-20</v>
      </c>
      <c r="HH51" s="86">
        <f t="shared" si="58"/>
        <v>4.3795197030230377E-20</v>
      </c>
      <c r="HI51" s="86">
        <f t="shared" si="58"/>
        <v>1.867408537055646E-24</v>
      </c>
      <c r="HJ51" s="86">
        <f t="shared" si="58"/>
        <v>5.4154820591300523E-22</v>
      </c>
      <c r="HK51" s="86">
        <f t="shared" si="58"/>
        <v>1.2190564618266223E-21</v>
      </c>
      <c r="HL51" s="86">
        <f t="shared" si="58"/>
        <v>5.7807344402457696E-27</v>
      </c>
      <c r="HM51" s="86">
        <f t="shared" si="58"/>
        <v>9.3797967290994173E-21</v>
      </c>
      <c r="HN51" s="86">
        <f t="shared" si="58"/>
        <v>6.8985210561813779E-21</v>
      </c>
      <c r="HO51" s="86">
        <f t="shared" si="58"/>
        <v>7.5867100851496373E-20</v>
      </c>
      <c r="HP51" s="86">
        <f t="shared" si="58"/>
        <v>2.814676800654498E-21</v>
      </c>
      <c r="HQ51" s="86">
        <f t="shared" si="58"/>
        <v>7.3038807316860684E-29</v>
      </c>
      <c r="HS51" s="86">
        <f t="shared" si="55"/>
        <v>2.2279070480275689E-119</v>
      </c>
      <c r="HT51" s="86">
        <f t="shared" si="55"/>
        <v>1.8149096981726459E-98</v>
      </c>
      <c r="HU51" s="86">
        <f t="shared" si="55"/>
        <v>3.0694200067003929E-107</v>
      </c>
      <c r="HV51" s="86">
        <f t="shared" si="55"/>
        <v>5.4869943071153016E-112</v>
      </c>
      <c r="HW51" s="86">
        <f t="shared" si="55"/>
        <v>1.2249493930878073E-114</v>
      </c>
      <c r="HX51" s="86">
        <f t="shared" si="55"/>
        <v>3.5866135276399022E-112</v>
      </c>
      <c r="HY51" s="86">
        <f t="shared" si="55"/>
        <v>1.059706874886965E-140</v>
      </c>
      <c r="HZ51" s="86">
        <f t="shared" si="55"/>
        <v>4.1507120440950957E-125</v>
      </c>
      <c r="IA51" s="86">
        <f t="shared" si="55"/>
        <v>8.1111752744268244E-124</v>
      </c>
      <c r="IB51" s="86">
        <f t="shared" si="55"/>
        <v>7.853145868263984E-159</v>
      </c>
      <c r="IC51" s="86">
        <f t="shared" si="55"/>
        <v>1.991718150825191E-119</v>
      </c>
      <c r="ID51" s="86">
        <f t="shared" si="55"/>
        <v>9.9999570631844896E-120</v>
      </c>
      <c r="IE51" s="86">
        <f t="shared" si="55"/>
        <v>2.6624546236482563E-113</v>
      </c>
      <c r="IF51" s="86">
        <f t="shared" si="55"/>
        <v>5.8792971771455656E-69</v>
      </c>
      <c r="IG51" s="86">
        <f t="shared" si="55"/>
        <v>2.519827164732918E-49</v>
      </c>
      <c r="II51" s="86">
        <f t="shared" si="56"/>
        <v>1.3516000981273843E-268</v>
      </c>
      <c r="IJ51" s="86">
        <f t="shared" si="56"/>
        <v>7.8189080204649415E-219</v>
      </c>
      <c r="IK51" s="86">
        <f t="shared" si="56"/>
        <v>2.4014243757575305E-244</v>
      </c>
      <c r="IL51" s="86">
        <f t="shared" si="56"/>
        <v>4.3662397717557484E-253</v>
      </c>
      <c r="IM51" s="86">
        <f t="shared" si="56"/>
        <v>7.8313734439009207E-260</v>
      </c>
      <c r="IN51" s="86">
        <f t="shared" si="56"/>
        <v>2.4759032383151211E-252</v>
      </c>
      <c r="IO51" s="86">
        <f t="shared" si="56"/>
        <v>0</v>
      </c>
      <c r="IP51" s="86">
        <f t="shared" si="56"/>
        <v>1.1063782634311402E-279</v>
      </c>
      <c r="IQ51" s="86">
        <f t="shared" si="56"/>
        <v>5.3514472641279452E-280</v>
      </c>
      <c r="IR51" s="86">
        <f t="shared" si="56"/>
        <v>0</v>
      </c>
      <c r="IS51" s="86">
        <f t="shared" si="56"/>
        <v>9.2163702445635718E-269</v>
      </c>
      <c r="IT51" s="86">
        <f t="shared" si="56"/>
        <v>6.8636372713597259E-270</v>
      </c>
      <c r="IU51" s="86">
        <f t="shared" si="56"/>
        <v>8.7020838718949215E-255</v>
      </c>
      <c r="IV51" s="86">
        <f t="shared" si="56"/>
        <v>1.5736896533725486E-254</v>
      </c>
      <c r="IW51" s="86">
        <f t="shared" si="56"/>
        <v>7.90649934612542E-103</v>
      </c>
      <c r="IY51" s="86">
        <f t="shared" si="57"/>
        <v>7.8685205718104882E-7</v>
      </c>
      <c r="IZ51" s="86">
        <f t="shared" si="57"/>
        <v>4.5242407266232464E-6</v>
      </c>
      <c r="JA51" s="86">
        <f t="shared" si="57"/>
        <v>1.0205803352698155E-6</v>
      </c>
      <c r="JB51" s="86">
        <f t="shared" si="57"/>
        <v>2.0301166215913068E-6</v>
      </c>
      <c r="JC51" s="86">
        <f t="shared" si="57"/>
        <v>4.0829601416329415E-7</v>
      </c>
      <c r="JD51" s="86">
        <f t="shared" si="57"/>
        <v>2.0448560716847573E-7</v>
      </c>
      <c r="JE51" s="86">
        <f t="shared" si="57"/>
        <v>3.4370978384204573E-8</v>
      </c>
      <c r="JF51" s="86">
        <f t="shared" si="57"/>
        <v>4.2132031998659147E-8</v>
      </c>
      <c r="JG51" s="86">
        <f t="shared" si="57"/>
        <v>5.6075548723531077E-8</v>
      </c>
      <c r="JH51" s="86">
        <f t="shared" si="57"/>
        <v>4.1469805032732863E-9</v>
      </c>
      <c r="JI51" s="86">
        <f t="shared" si="57"/>
        <v>7.9924669142719943E-8</v>
      </c>
      <c r="JJ51" s="86">
        <f t="shared" si="57"/>
        <v>2.816301658921963E-7</v>
      </c>
      <c r="JK51" s="86">
        <f t="shared" si="57"/>
        <v>7.5964548120238817E-7</v>
      </c>
      <c r="JL51" s="86">
        <f t="shared" si="57"/>
        <v>2.8723411048901975E-7</v>
      </c>
      <c r="JM51" s="86">
        <f t="shared" si="57"/>
        <v>1.3597292096471727E-9</v>
      </c>
    </row>
    <row r="52" spans="2:273" x14ac:dyDescent="0.25">
      <c r="B52" s="2">
        <v>25</v>
      </c>
      <c r="C52" s="37">
        <v>69.814999999999998</v>
      </c>
      <c r="D52" s="37">
        <v>70.171999999999997</v>
      </c>
      <c r="E52" s="37">
        <v>66.688000000000002</v>
      </c>
      <c r="F52" s="37">
        <v>64.667000000000002</v>
      </c>
      <c r="G52" s="37">
        <v>67.048000000000002</v>
      </c>
      <c r="H52" s="37">
        <v>66.144999999999996</v>
      </c>
      <c r="I52" s="37">
        <v>66.081000000000003</v>
      </c>
      <c r="J52" s="37">
        <v>66.355000000000004</v>
      </c>
      <c r="K52" s="37">
        <v>67.322999999999993</v>
      </c>
      <c r="L52" s="37">
        <v>67.081000000000003</v>
      </c>
      <c r="M52" s="37">
        <v>70.531999999999996</v>
      </c>
      <c r="N52" s="37">
        <v>73.418999999999997</v>
      </c>
      <c r="O52" s="37">
        <v>71.113</v>
      </c>
      <c r="P52" s="37">
        <v>65.391000000000005</v>
      </c>
      <c r="Q52" s="37">
        <v>69.061999999999998</v>
      </c>
      <c r="S52" s="4">
        <f t="shared" si="59"/>
        <v>73.573057642948854</v>
      </c>
      <c r="T52" s="4">
        <f t="shared" si="59"/>
        <v>70.52604332208513</v>
      </c>
      <c r="U52" s="4">
        <f t="shared" si="59"/>
        <v>67.030530571237875</v>
      </c>
      <c r="V52" s="4">
        <f t="shared" si="59"/>
        <v>66.332060041221027</v>
      </c>
      <c r="W52" s="4">
        <f t="shared" si="59"/>
        <v>66.186820780834182</v>
      </c>
      <c r="X52" s="4">
        <f t="shared" si="59"/>
        <v>66.200441954979851</v>
      </c>
      <c r="Y52" s="4">
        <f t="shared" si="59"/>
        <v>65.657199258612124</v>
      </c>
      <c r="Z52" s="4">
        <f t="shared" si="59"/>
        <v>67.147270991698093</v>
      </c>
      <c r="AA52" s="4">
        <f t="shared" si="59"/>
        <v>68.422726681584649</v>
      </c>
      <c r="AB52" s="4">
        <f t="shared" si="59"/>
        <v>68.747788576150612</v>
      </c>
      <c r="AC52" s="4">
        <f t="shared" si="59"/>
        <v>72.044425198167147</v>
      </c>
      <c r="AD52" s="4">
        <f t="shared" si="59"/>
        <v>73.190349453734569</v>
      </c>
      <c r="AE52" s="4">
        <f t="shared" si="59"/>
        <v>72.113774868985644</v>
      </c>
      <c r="AF52" s="4">
        <f t="shared" si="59"/>
        <v>66.731906005086515</v>
      </c>
      <c r="AG52" s="4">
        <f t="shared" si="59"/>
        <v>70.71892768576825</v>
      </c>
      <c r="AI52" s="4">
        <f t="shared" si="60"/>
        <v>-3.7580576429488559</v>
      </c>
      <c r="AJ52" s="4">
        <f t="shared" si="60"/>
        <v>-0.35404332208513267</v>
      </c>
      <c r="AK52" s="4">
        <f t="shared" si="60"/>
        <v>-0.342530571237873</v>
      </c>
      <c r="AL52" s="4">
        <f t="shared" si="60"/>
        <v>-1.6650600412210252</v>
      </c>
      <c r="AM52" s="4">
        <f t="shared" si="60"/>
        <v>0.86117921916581963</v>
      </c>
      <c r="AN52" s="4">
        <f t="shared" si="60"/>
        <v>-5.5441954979855268E-2</v>
      </c>
      <c r="AO52" s="4">
        <f t="shared" si="60"/>
        <v>0.42380074138787904</v>
      </c>
      <c r="AP52" s="4">
        <f t="shared" si="60"/>
        <v>-0.79227099169808923</v>
      </c>
      <c r="AQ52" s="4">
        <f t="shared" si="60"/>
        <v>-1.0997266815846558</v>
      </c>
      <c r="AR52" s="4">
        <f t="shared" si="60"/>
        <v>-1.6667885761506085</v>
      </c>
      <c r="AS52" s="4">
        <f t="shared" si="60"/>
        <v>-1.5124251981671506</v>
      </c>
      <c r="AT52" s="4">
        <f t="shared" si="60"/>
        <v>0.22865054626542758</v>
      </c>
      <c r="AU52" s="4">
        <f t="shared" si="60"/>
        <v>-1.0007748689856442</v>
      </c>
      <c r="AV52" s="4">
        <f t="shared" si="60"/>
        <v>-1.3409060050865094</v>
      </c>
      <c r="AW52" s="4">
        <f t="shared" si="60"/>
        <v>-1.6569276857682524</v>
      </c>
      <c r="AY52" s="2">
        <f t="shared" si="51"/>
        <v>73.571220146613229</v>
      </c>
      <c r="AZ52" s="2">
        <f t="shared" si="51"/>
        <v>70.516588187387271</v>
      </c>
      <c r="BA52" s="2">
        <f t="shared" si="51"/>
        <v>67.028035305013901</v>
      </c>
      <c r="BB52" s="2">
        <f t="shared" si="51"/>
        <v>66.327413605702333</v>
      </c>
      <c r="BC52" s="2">
        <f t="shared" si="51"/>
        <v>66.185718102125577</v>
      </c>
      <c r="BD52" s="2">
        <f t="shared" si="51"/>
        <v>66.199846747287111</v>
      </c>
      <c r="BE52" s="2">
        <f t="shared" si="51"/>
        <v>65.657078007290664</v>
      </c>
      <c r="BF52" s="2">
        <f t="shared" si="51"/>
        <v>67.147131562606702</v>
      </c>
      <c r="BG52" s="2">
        <f t="shared" si="51"/>
        <v>68.422549667572568</v>
      </c>
      <c r="BH52" s="2">
        <f t="shared" si="51"/>
        <v>68.747771903628518</v>
      </c>
      <c r="BI52" s="2">
        <f t="shared" si="51"/>
        <v>72.044189272052805</v>
      </c>
      <c r="BJ52" s="2">
        <f t="shared" si="51"/>
        <v>73.189619905208517</v>
      </c>
      <c r="BK52" s="2">
        <f t="shared" si="51"/>
        <v>72.111998915342468</v>
      </c>
      <c r="BL52" s="2">
        <f t="shared" si="51"/>
        <v>66.731246232538965</v>
      </c>
      <c r="BM52" s="2">
        <f t="shared" si="51"/>
        <v>70.718923760211069</v>
      </c>
      <c r="BO52" s="2">
        <f t="shared" si="10"/>
        <v>69.814999999999998</v>
      </c>
      <c r="BP52" s="2">
        <f t="shared" si="11"/>
        <v>70.171999999999997</v>
      </c>
      <c r="BQ52" s="2">
        <f t="shared" si="12"/>
        <v>66.688000000000002</v>
      </c>
      <c r="BR52" s="2">
        <f t="shared" si="13"/>
        <v>64.667000000000002</v>
      </c>
      <c r="BS52" s="2">
        <f t="shared" si="14"/>
        <v>67.048000000000002</v>
      </c>
      <c r="BT52" s="2">
        <f t="shared" si="15"/>
        <v>66.144999999999996</v>
      </c>
      <c r="BU52" s="2">
        <f t="shared" si="16"/>
        <v>66.081000000000003</v>
      </c>
      <c r="BV52" s="2">
        <f t="shared" si="17"/>
        <v>66.355000000000004</v>
      </c>
      <c r="BW52" s="2">
        <f t="shared" si="18"/>
        <v>67.322999999999993</v>
      </c>
      <c r="BX52" s="2">
        <f t="shared" si="19"/>
        <v>67.081000000000003</v>
      </c>
      <c r="BY52" s="2">
        <f t="shared" si="20"/>
        <v>70.531999999999996</v>
      </c>
      <c r="BZ52" s="2">
        <f t="shared" si="21"/>
        <v>73.418999999999997</v>
      </c>
      <c r="CA52" s="2">
        <f t="shared" si="22"/>
        <v>71.113</v>
      </c>
      <c r="CB52" s="2">
        <f t="shared" si="23"/>
        <v>65.391000000000005</v>
      </c>
      <c r="CC52" s="2">
        <f t="shared" si="24"/>
        <v>69.061999999999998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75.334583368569398</v>
      </c>
      <c r="DL52" s="2">
        <f t="shared" si="61"/>
        <v>72.341373443535105</v>
      </c>
      <c r="DM52" s="2">
        <f t="shared" si="61"/>
        <v>68.209385200845659</v>
      </c>
      <c r="DN52" s="2">
        <f t="shared" si="61"/>
        <v>67.274807610993662</v>
      </c>
      <c r="DO52" s="2">
        <f t="shared" si="61"/>
        <v>67.469779975838108</v>
      </c>
      <c r="DP52" s="2">
        <f t="shared" si="61"/>
        <v>67.73649023579938</v>
      </c>
      <c r="DQ52" s="2">
        <f t="shared" si="61"/>
        <v>67.211863090418333</v>
      </c>
      <c r="DR52" s="2">
        <f t="shared" si="61"/>
        <v>68.028334609913557</v>
      </c>
      <c r="DS52" s="2">
        <f t="shared" si="61"/>
        <v>69.149717948717964</v>
      </c>
      <c r="DT52" s="2">
        <f t="shared" si="61"/>
        <v>69.077841394025597</v>
      </c>
      <c r="DU52" s="2">
        <f t="shared" si="61"/>
        <v>72.733268292682922</v>
      </c>
      <c r="DV52" s="2">
        <f t="shared" si="61"/>
        <v>74.141729688915731</v>
      </c>
      <c r="DW52" s="2">
        <f t="shared" si="61"/>
        <v>73.097513883016234</v>
      </c>
      <c r="DX52" s="2">
        <f t="shared" si="61"/>
        <v>67.27752280277862</v>
      </c>
      <c r="DY52" s="2">
        <f t="shared" si="61"/>
        <v>70.628843697479013</v>
      </c>
      <c r="EA52" s="2">
        <f t="shared" si="62"/>
        <v>63.156415689162266</v>
      </c>
      <c r="EB52" s="2">
        <f t="shared" si="62"/>
        <v>61.497069667633703</v>
      </c>
      <c r="EC52" s="2">
        <f t="shared" si="62"/>
        <v>60.304462343482598</v>
      </c>
      <c r="ED52" s="2">
        <f t="shared" si="62"/>
        <v>61.370258731769958</v>
      </c>
      <c r="EE52" s="2">
        <f t="shared" si="62"/>
        <v>58.549339165268435</v>
      </c>
      <c r="EF52" s="2">
        <f t="shared" si="62"/>
        <v>56.377966925279523</v>
      </c>
      <c r="EG52" s="2">
        <f t="shared" si="62"/>
        <v>55.336980872865134</v>
      </c>
      <c r="EH52" s="2">
        <f t="shared" si="62"/>
        <v>61.425176773216663</v>
      </c>
      <c r="EI52" s="2">
        <f t="shared" si="62"/>
        <v>63.811856009084934</v>
      </c>
      <c r="EJ52" s="2">
        <f t="shared" si="62"/>
        <v>66.329321389347285</v>
      </c>
      <c r="EK52" s="2">
        <f t="shared" si="62"/>
        <v>67.372412955465563</v>
      </c>
      <c r="EL52" s="2">
        <f t="shared" si="62"/>
        <v>67.120244914469282</v>
      </c>
      <c r="EM52" s="2">
        <f t="shared" si="62"/>
        <v>66.339003922423174</v>
      </c>
      <c r="EN52" s="2">
        <f t="shared" si="62"/>
        <v>63.363907472120289</v>
      </c>
      <c r="EO52" s="2">
        <f t="shared" si="62"/>
        <v>71.415045270411369</v>
      </c>
      <c r="EQ52" s="2">
        <f t="shared" si="63"/>
        <v>62.512125902999458</v>
      </c>
      <c r="ER52" s="2">
        <f t="shared" si="63"/>
        <v>57.546141362380595</v>
      </c>
      <c r="ES52" s="2">
        <f t="shared" si="63"/>
        <v>60.959534083728173</v>
      </c>
      <c r="ET52" s="2">
        <f t="shared" si="63"/>
        <v>60.497541783503969</v>
      </c>
      <c r="EU52" s="2">
        <f t="shared" si="63"/>
        <v>57.862190414270906</v>
      </c>
      <c r="EV52" s="2">
        <f t="shared" si="63"/>
        <v>56.554002696439419</v>
      </c>
      <c r="EW52" s="2">
        <f t="shared" si="63"/>
        <v>55.488942945542192</v>
      </c>
      <c r="EX52" s="2">
        <f t="shared" si="63"/>
        <v>60.316595231134315</v>
      </c>
      <c r="EY52" s="2">
        <f t="shared" si="63"/>
        <v>61.996584432419517</v>
      </c>
      <c r="EZ52" s="2">
        <f t="shared" si="63"/>
        <v>63.245802701965282</v>
      </c>
      <c r="FA52" s="2">
        <f t="shared" si="63"/>
        <v>64.954505634689696</v>
      </c>
      <c r="FB52" s="2">
        <f t="shared" si="63"/>
        <v>65.847834785407088</v>
      </c>
      <c r="FC52" s="2">
        <f t="shared" si="63"/>
        <v>65.44523295581628</v>
      </c>
      <c r="FD52" s="2">
        <f t="shared" si="63"/>
        <v>63.309414430568467</v>
      </c>
      <c r="FE52" s="2">
        <f t="shared" si="63"/>
        <v>69.778918360113209</v>
      </c>
      <c r="FG52" s="2">
        <f t="shared" si="64"/>
        <v>0.14479692085800358</v>
      </c>
      <c r="FH52" s="2">
        <f t="shared" si="64"/>
        <v>0.16826965992326415</v>
      </c>
      <c r="FI52" s="2">
        <f t="shared" si="64"/>
        <v>0.1494451944149546</v>
      </c>
      <c r="FJ52" s="2">
        <f t="shared" si="64"/>
        <v>0.16045084777376573</v>
      </c>
      <c r="FK52" s="2">
        <f t="shared" si="64"/>
        <v>0.14394563589343862</v>
      </c>
      <c r="FL52" s="2">
        <f t="shared" si="64"/>
        <v>0.1352855740957499</v>
      </c>
      <c r="FM52" s="2">
        <f t="shared" si="64"/>
        <v>0.13093065306033855</v>
      </c>
      <c r="FN52" s="2">
        <f t="shared" si="64"/>
        <v>0.13345052547712691</v>
      </c>
      <c r="FO52" s="2">
        <f t="shared" si="64"/>
        <v>0.13622611026060191</v>
      </c>
      <c r="FP52" s="2">
        <f t="shared" si="64"/>
        <v>0.12008399544085015</v>
      </c>
      <c r="FQ52" s="2">
        <f t="shared" si="64"/>
        <v>0.12853720195170473</v>
      </c>
      <c r="FR52" s="2">
        <f t="shared" si="64"/>
        <v>0.13559889559669749</v>
      </c>
      <c r="FS52" s="2">
        <f t="shared" si="64"/>
        <v>0.1458179609353342</v>
      </c>
      <c r="FT52" s="2">
        <f t="shared" si="64"/>
        <v>0.13958357272787641</v>
      </c>
      <c r="FU52" s="2">
        <f t="shared" si="64"/>
        <v>0.11458117410840492</v>
      </c>
      <c r="FW52" s="2">
        <f t="shared" si="53"/>
        <v>3.1667202970137024E-6</v>
      </c>
      <c r="FX52" s="2">
        <f t="shared" si="53"/>
        <v>4.5426469277100609E-6</v>
      </c>
      <c r="FY52" s="2">
        <f t="shared" si="53"/>
        <v>4.3314677182355285E-6</v>
      </c>
      <c r="FZ52" s="2">
        <f t="shared" si="53"/>
        <v>4.7345227513243435E-6</v>
      </c>
      <c r="GA52" s="2">
        <f t="shared" si="53"/>
        <v>4.8734503237594873E-6</v>
      </c>
      <c r="GB52" s="2">
        <f t="shared" si="53"/>
        <v>4.8764598687652777E-6</v>
      </c>
      <c r="GC52" s="2">
        <f t="shared" si="53"/>
        <v>6.5847428108538498E-6</v>
      </c>
      <c r="GD52" s="2">
        <f t="shared" si="53"/>
        <v>7.3645383285893948E-6</v>
      </c>
      <c r="GE52" s="2">
        <f t="shared" si="53"/>
        <v>6.6722804594822023E-6</v>
      </c>
      <c r="GF52" s="2">
        <f t="shared" si="53"/>
        <v>5.2623926909380629E-6</v>
      </c>
      <c r="GG52" s="2">
        <f t="shared" si="53"/>
        <v>4.0016076105454047E-6</v>
      </c>
      <c r="GH52" s="2">
        <f t="shared" si="53"/>
        <v>3.3030570494159361E-6</v>
      </c>
      <c r="GI52" s="2">
        <f t="shared" si="53"/>
        <v>3.1621735927294355E-6</v>
      </c>
      <c r="GJ52" s="2">
        <f t="shared" si="53"/>
        <v>2.9380590318431485E-6</v>
      </c>
      <c r="GK52" s="2">
        <f t="shared" si="53"/>
        <v>2.3449161446473296E-6</v>
      </c>
      <c r="GM52" s="86">
        <f t="shared" si="54"/>
        <v>1.4473559114858854E-6</v>
      </c>
      <c r="GN52" s="86">
        <f t="shared" si="54"/>
        <v>7.7472071823953587E-6</v>
      </c>
      <c r="GO52" s="86">
        <f t="shared" si="54"/>
        <v>1.8649891964093076E-6</v>
      </c>
      <c r="GP52" s="86">
        <f t="shared" si="54"/>
        <v>3.6257305588266478E-6</v>
      </c>
      <c r="GQ52" s="86">
        <f t="shared" si="54"/>
        <v>7.8504512716091647E-7</v>
      </c>
      <c r="GR52" s="86">
        <f t="shared" si="54"/>
        <v>4.0260344032034649E-7</v>
      </c>
      <c r="GS52" s="86">
        <f t="shared" si="54"/>
        <v>7.5506136800922239E-8</v>
      </c>
      <c r="GT52" s="86">
        <f t="shared" si="54"/>
        <v>9.2044974445307269E-8</v>
      </c>
      <c r="GU52" s="86">
        <f t="shared" si="54"/>
        <v>1.2120260001118158E-7</v>
      </c>
      <c r="GV52" s="86">
        <f t="shared" si="54"/>
        <v>1.010836638230838E-8</v>
      </c>
      <c r="GW52" s="86">
        <f t="shared" si="54"/>
        <v>1.6440221146709758E-7</v>
      </c>
      <c r="GX52" s="86">
        <f t="shared" si="54"/>
        <v>5.4285138801759401E-7</v>
      </c>
      <c r="GY52" s="86">
        <f t="shared" si="54"/>
        <v>1.4045502139897586E-6</v>
      </c>
      <c r="GZ52" s="86">
        <f t="shared" si="54"/>
        <v>5.5922597676546015E-7</v>
      </c>
      <c r="HA52" s="86">
        <f t="shared" si="54"/>
        <v>3.4897400491034653E-9</v>
      </c>
      <c r="HC52" s="86">
        <f t="shared" si="58"/>
        <v>2.9588272895509847E-20</v>
      </c>
      <c r="HD52" s="86">
        <f t="shared" si="58"/>
        <v>2.9242163588097177E-17</v>
      </c>
      <c r="HE52" s="86">
        <f t="shared" si="58"/>
        <v>5.5826118563875725E-19</v>
      </c>
      <c r="HF52" s="86">
        <f t="shared" si="58"/>
        <v>2.2054646753306124E-19</v>
      </c>
      <c r="HG52" s="86">
        <f t="shared" si="58"/>
        <v>7.0613095153066623E-20</v>
      </c>
      <c r="HH52" s="86">
        <f t="shared" si="58"/>
        <v>1.645014352571491E-19</v>
      </c>
      <c r="HI52" s="86">
        <f t="shared" si="58"/>
        <v>1.009201877790953E-23</v>
      </c>
      <c r="HJ52" s="86">
        <f t="shared" si="58"/>
        <v>2.4578190341354783E-21</v>
      </c>
      <c r="HK52" s="86">
        <f t="shared" si="58"/>
        <v>5.39962180610518E-21</v>
      </c>
      <c r="HL52" s="86">
        <f t="shared" si="58"/>
        <v>3.742511420230915E-26</v>
      </c>
      <c r="HM52" s="86">
        <f t="shared" si="58"/>
        <v>3.684493516735253E-20</v>
      </c>
      <c r="HN52" s="86">
        <f t="shared" si="58"/>
        <v>2.674716612926953E-20</v>
      </c>
      <c r="HO52" s="86">
        <f t="shared" si="58"/>
        <v>2.7199963381122942E-19</v>
      </c>
      <c r="HP52" s="86">
        <f t="shared" si="58"/>
        <v>1.1219906784706259E-20</v>
      </c>
      <c r="HQ52" s="86">
        <f t="shared" si="58"/>
        <v>5.1367748882621159E-28</v>
      </c>
      <c r="HS52" s="86">
        <f t="shared" si="55"/>
        <v>3.4026602466230634E-117</v>
      </c>
      <c r="HT52" s="86">
        <f t="shared" si="55"/>
        <v>1.249935512644764E-96</v>
      </c>
      <c r="HU52" s="86">
        <f t="shared" si="55"/>
        <v>3.2241899497430121E-105</v>
      </c>
      <c r="HV52" s="86">
        <f t="shared" si="55"/>
        <v>7.2054201247547292E-110</v>
      </c>
      <c r="HW52" s="86">
        <f t="shared" si="55"/>
        <v>1.8424469281402884E-112</v>
      </c>
      <c r="HX52" s="86">
        <f t="shared" si="55"/>
        <v>4.7497089607475624E-110</v>
      </c>
      <c r="HY52" s="86">
        <f t="shared" si="55"/>
        <v>5.7576454170652567E-138</v>
      </c>
      <c r="HZ52" s="86">
        <f t="shared" si="55"/>
        <v>1.1521995010846222E-122</v>
      </c>
      <c r="IA52" s="86">
        <f t="shared" si="55"/>
        <v>2.0946473014022404E-121</v>
      </c>
      <c r="IB52" s="86">
        <f t="shared" si="55"/>
        <v>8.984669586093103E-156</v>
      </c>
      <c r="IC52" s="86">
        <f t="shared" si="55"/>
        <v>3.349054433535591E-117</v>
      </c>
      <c r="ID52" s="86">
        <f t="shared" si="55"/>
        <v>1.5836987649946354E-117</v>
      </c>
      <c r="IE52" s="86">
        <f t="shared" si="55"/>
        <v>3.1337746182134735E-111</v>
      </c>
      <c r="IF52" s="86">
        <f t="shared" si="55"/>
        <v>9.8852885317981484E-68</v>
      </c>
      <c r="IG52" s="86">
        <f t="shared" si="55"/>
        <v>1.8392159981737755E-48</v>
      </c>
      <c r="II52" s="86">
        <f t="shared" si="56"/>
        <v>9.2248343898581149E-265</v>
      </c>
      <c r="IJ52" s="86">
        <f t="shared" si="56"/>
        <v>1.2655490332649893E-215</v>
      </c>
      <c r="IK52" s="86">
        <f t="shared" si="56"/>
        <v>8.981436747440341E-241</v>
      </c>
      <c r="IL52" s="86">
        <f t="shared" si="56"/>
        <v>2.3354024484854812E-249</v>
      </c>
      <c r="IM52" s="86">
        <f t="shared" si="56"/>
        <v>5.3849851545568816E-256</v>
      </c>
      <c r="IN52" s="86">
        <f t="shared" si="56"/>
        <v>1.3172784765706391E-248</v>
      </c>
      <c r="IO52" s="86">
        <f t="shared" si="56"/>
        <v>0</v>
      </c>
      <c r="IP52" s="86">
        <f t="shared" si="56"/>
        <v>2.0859477189991968E-275</v>
      </c>
      <c r="IQ52" s="86">
        <f t="shared" si="56"/>
        <v>9.41194934052222E-276</v>
      </c>
      <c r="IR52" s="86">
        <f t="shared" si="56"/>
        <v>0</v>
      </c>
      <c r="IS52" s="86">
        <f t="shared" si="56"/>
        <v>7.4558384628285485E-265</v>
      </c>
      <c r="IT52" s="86">
        <f t="shared" si="56"/>
        <v>5.0350356609103376E-266</v>
      </c>
      <c r="IU52" s="86">
        <f t="shared" si="56"/>
        <v>3.7565111771519833E-251</v>
      </c>
      <c r="IV52" s="86">
        <f t="shared" si="56"/>
        <v>6.4216914869901079E-251</v>
      </c>
      <c r="IW52" s="86">
        <f t="shared" si="56"/>
        <v>2.0723104410434508E-101</v>
      </c>
      <c r="IY52" s="86">
        <f t="shared" si="57"/>
        <v>1.447355911485915E-6</v>
      </c>
      <c r="IZ52" s="86">
        <f t="shared" si="57"/>
        <v>7.7472071824246017E-6</v>
      </c>
      <c r="JA52" s="86">
        <f t="shared" si="57"/>
        <v>1.8649891964098658E-6</v>
      </c>
      <c r="JB52" s="86">
        <f t="shared" si="57"/>
        <v>3.6257305588268684E-6</v>
      </c>
      <c r="JC52" s="86">
        <f t="shared" si="57"/>
        <v>7.8504512716098709E-7</v>
      </c>
      <c r="JD52" s="86">
        <f t="shared" si="57"/>
        <v>4.0260344032051097E-7</v>
      </c>
      <c r="JE52" s="86">
        <f t="shared" si="57"/>
        <v>7.5506136800922252E-8</v>
      </c>
      <c r="JF52" s="86">
        <f t="shared" si="57"/>
        <v>9.2044974445309731E-8</v>
      </c>
      <c r="JG52" s="86">
        <f t="shared" si="57"/>
        <v>1.2120260001118698E-7</v>
      </c>
      <c r="JH52" s="86">
        <f t="shared" si="57"/>
        <v>1.010836638230838E-8</v>
      </c>
      <c r="JI52" s="86">
        <f t="shared" si="57"/>
        <v>1.6440221146713443E-7</v>
      </c>
      <c r="JJ52" s="86">
        <f t="shared" si="57"/>
        <v>5.428513880176208E-7</v>
      </c>
      <c r="JK52" s="86">
        <f t="shared" si="57"/>
        <v>1.4045502139900305E-6</v>
      </c>
      <c r="JL52" s="86">
        <f t="shared" si="57"/>
        <v>5.5922597676547138E-7</v>
      </c>
      <c r="JM52" s="86">
        <f t="shared" si="57"/>
        <v>3.4897400491034653E-9</v>
      </c>
    </row>
    <row r="53" spans="2:273" x14ac:dyDescent="0.25">
      <c r="B53" s="2">
        <v>26</v>
      </c>
      <c r="C53" s="37">
        <v>74.962999999999994</v>
      </c>
      <c r="D53" s="37">
        <v>71.703000000000003</v>
      </c>
      <c r="E53" s="37">
        <v>65.5</v>
      </c>
      <c r="F53" s="37">
        <v>65.921000000000006</v>
      </c>
      <c r="G53" s="37">
        <v>65.19</v>
      </c>
      <c r="H53" s="37">
        <v>66.177000000000007</v>
      </c>
      <c r="I53" s="37">
        <v>65.918999999999997</v>
      </c>
      <c r="J53" s="37">
        <v>67.016000000000005</v>
      </c>
      <c r="K53" s="37">
        <v>67.951999999999998</v>
      </c>
      <c r="L53" s="37">
        <v>68.064999999999998</v>
      </c>
      <c r="M53" s="37">
        <v>70.951999999999998</v>
      </c>
      <c r="N53" s="37">
        <v>72.322999999999993</v>
      </c>
      <c r="O53" s="37">
        <v>71.338999999999999</v>
      </c>
      <c r="P53" s="37">
        <v>64.828000000000003</v>
      </c>
      <c r="Q53" s="37">
        <v>70.156000000000006</v>
      </c>
      <c r="S53" s="4">
        <f t="shared" si="59"/>
        <v>73.598998524901418</v>
      </c>
      <c r="T53" s="4">
        <f t="shared" si="59"/>
        <v>70.399082700308426</v>
      </c>
      <c r="U53" s="4">
        <f t="shared" si="59"/>
        <v>67.070930630728625</v>
      </c>
      <c r="V53" s="4">
        <f t="shared" si="59"/>
        <v>66.380976333810992</v>
      </c>
      <c r="W53" s="4">
        <f t="shared" si="59"/>
        <v>66.111152265193653</v>
      </c>
      <c r="X53" s="4">
        <f t="shared" si="59"/>
        <v>66.138622457742144</v>
      </c>
      <c r="Y53" s="4">
        <f t="shared" si="59"/>
        <v>65.604890404264438</v>
      </c>
      <c r="Z53" s="4">
        <f t="shared" si="59"/>
        <v>67.179561526237109</v>
      </c>
      <c r="AA53" s="4">
        <f t="shared" si="59"/>
        <v>68.497569252070974</v>
      </c>
      <c r="AB53" s="4">
        <f t="shared" si="59"/>
        <v>68.911278750709812</v>
      </c>
      <c r="AC53" s="4">
        <f t="shared" si="59"/>
        <v>72.139863896435017</v>
      </c>
      <c r="AD53" s="4">
        <f t="shared" si="59"/>
        <v>73.222885739874656</v>
      </c>
      <c r="AE53" s="4">
        <f t="shared" si="59"/>
        <v>72.1576076706272</v>
      </c>
      <c r="AF53" s="4">
        <f t="shared" si="59"/>
        <v>66.789624774309146</v>
      </c>
      <c r="AG53" s="4">
        <f t="shared" si="59"/>
        <v>70.777548590809914</v>
      </c>
      <c r="AI53" s="4">
        <f t="shared" si="60"/>
        <v>1.3640014750985756</v>
      </c>
      <c r="AJ53" s="4">
        <f t="shared" si="60"/>
        <v>1.3039172996915767</v>
      </c>
      <c r="AK53" s="4">
        <f t="shared" si="60"/>
        <v>-1.5709306307286255</v>
      </c>
      <c r="AL53" s="4">
        <f t="shared" si="60"/>
        <v>-0.45997633381098524</v>
      </c>
      <c r="AM53" s="4">
        <f t="shared" si="60"/>
        <v>-0.92115226519365478</v>
      </c>
      <c r="AN53" s="4">
        <f t="shared" si="60"/>
        <v>3.8377542257862274E-2</v>
      </c>
      <c r="AO53" s="4">
        <f t="shared" si="60"/>
        <v>0.31410959573555886</v>
      </c>
      <c r="AP53" s="4">
        <f t="shared" si="60"/>
        <v>-0.16356152623710329</v>
      </c>
      <c r="AQ53" s="4">
        <f t="shared" si="60"/>
        <v>-0.54556925207097606</v>
      </c>
      <c r="AR53" s="4">
        <f t="shared" si="60"/>
        <v>-0.84627875070981418</v>
      </c>
      <c r="AS53" s="4">
        <f t="shared" si="60"/>
        <v>-1.1878638964350188</v>
      </c>
      <c r="AT53" s="4">
        <f t="shared" si="60"/>
        <v>-0.89988573987466225</v>
      </c>
      <c r="AU53" s="4">
        <f t="shared" si="60"/>
        <v>-0.81860767062720186</v>
      </c>
      <c r="AV53" s="4">
        <f t="shared" si="60"/>
        <v>-1.9616247743091435</v>
      </c>
      <c r="AW53" s="4">
        <f t="shared" si="60"/>
        <v>-0.62154859080990832</v>
      </c>
      <c r="AY53" s="2">
        <f t="shared" si="51"/>
        <v>73.595742554641731</v>
      </c>
      <c r="AZ53" s="2">
        <f t="shared" si="51"/>
        <v>70.383464732739</v>
      </c>
      <c r="BA53" s="2">
        <f t="shared" si="51"/>
        <v>67.066538744490629</v>
      </c>
      <c r="BB53" s="2">
        <f t="shared" si="51"/>
        <v>66.372983102705376</v>
      </c>
      <c r="BC53" s="2">
        <f t="shared" si="51"/>
        <v>66.109113950520111</v>
      </c>
      <c r="BD53" s="2">
        <f t="shared" si="51"/>
        <v>66.137495959614967</v>
      </c>
      <c r="BE53" s="2">
        <f t="shared" si="51"/>
        <v>65.604635458451412</v>
      </c>
      <c r="BF53" s="2">
        <f t="shared" si="51"/>
        <v>67.179270002978043</v>
      </c>
      <c r="BG53" s="2">
        <f t="shared" si="51"/>
        <v>68.497203044742861</v>
      </c>
      <c r="BH53" s="2">
        <f t="shared" si="51"/>
        <v>68.911239964755381</v>
      </c>
      <c r="BI53" s="2">
        <f t="shared" si="51"/>
        <v>72.139397935331232</v>
      </c>
      <c r="BJ53" s="2">
        <f t="shared" si="51"/>
        <v>73.221532717401828</v>
      </c>
      <c r="BK53" s="2">
        <f t="shared" si="51"/>
        <v>72.154445555187067</v>
      </c>
      <c r="BL53" s="2">
        <f t="shared" si="51"/>
        <v>66.788389950861145</v>
      </c>
      <c r="BM53" s="2">
        <f t="shared" si="51"/>
        <v>70.777538987365645</v>
      </c>
      <c r="BO53" s="2">
        <f t="shared" si="10"/>
        <v>74.962999999999994</v>
      </c>
      <c r="BP53" s="2">
        <f t="shared" si="11"/>
        <v>71.703000000000003</v>
      </c>
      <c r="BQ53" s="2">
        <f t="shared" si="12"/>
        <v>65.5</v>
      </c>
      <c r="BR53" s="2">
        <f t="shared" si="13"/>
        <v>65.921000000000006</v>
      </c>
      <c r="BS53" s="2">
        <f t="shared" si="14"/>
        <v>65.19</v>
      </c>
      <c r="BT53" s="2">
        <f t="shared" si="15"/>
        <v>66.177000000000007</v>
      </c>
      <c r="BU53" s="2">
        <f t="shared" si="16"/>
        <v>65.918999999999997</v>
      </c>
      <c r="BV53" s="2">
        <f t="shared" si="17"/>
        <v>67.016000000000005</v>
      </c>
      <c r="BW53" s="2">
        <f t="shared" si="18"/>
        <v>67.951999999999998</v>
      </c>
      <c r="BX53" s="2">
        <f t="shared" si="19"/>
        <v>68.064999999999998</v>
      </c>
      <c r="BY53" s="2">
        <f t="shared" si="20"/>
        <v>70.951999999999998</v>
      </c>
      <c r="BZ53" s="2">
        <f t="shared" si="21"/>
        <v>72.322999999999993</v>
      </c>
      <c r="CA53" s="2">
        <f t="shared" si="22"/>
        <v>71.338999999999999</v>
      </c>
      <c r="CB53" s="2">
        <f t="shared" si="23"/>
        <v>64.828000000000003</v>
      </c>
      <c r="CC53" s="2">
        <f t="shared" si="24"/>
        <v>70.156000000000006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75.552607188160664</v>
      </c>
      <c r="DL53" s="2">
        <f t="shared" si="61"/>
        <v>72.384668071198988</v>
      </c>
      <c r="DM53" s="2">
        <f t="shared" si="61"/>
        <v>68.393099154334038</v>
      </c>
      <c r="DN53" s="2">
        <f t="shared" si="61"/>
        <v>67.448800211416483</v>
      </c>
      <c r="DO53" s="2">
        <f t="shared" si="61"/>
        <v>67.524861673210509</v>
      </c>
      <c r="DP53" s="2">
        <f t="shared" si="61"/>
        <v>67.82986467871325</v>
      </c>
      <c r="DQ53" s="2">
        <f t="shared" si="61"/>
        <v>67.319256410256401</v>
      </c>
      <c r="DR53" s="2">
        <f t="shared" si="61"/>
        <v>68.178770653244342</v>
      </c>
      <c r="DS53" s="2">
        <f t="shared" si="61"/>
        <v>69.339920175438607</v>
      </c>
      <c r="DT53" s="2">
        <f t="shared" si="61"/>
        <v>69.328696064485527</v>
      </c>
      <c r="DU53" s="2">
        <f t="shared" si="61"/>
        <v>72.943870731707307</v>
      </c>
      <c r="DV53" s="2">
        <f t="shared" si="61"/>
        <v>74.302036393838719</v>
      </c>
      <c r="DW53" s="2">
        <f t="shared" si="61"/>
        <v>73.275368498942939</v>
      </c>
      <c r="DX53" s="2">
        <f t="shared" si="61"/>
        <v>67.425179553005137</v>
      </c>
      <c r="DY53" s="2">
        <f t="shared" si="61"/>
        <v>70.715047058823544</v>
      </c>
      <c r="EA53" s="2">
        <f t="shared" si="62"/>
        <v>63.055026085073209</v>
      </c>
      <c r="EB53" s="2">
        <f t="shared" si="62"/>
        <v>61.362296398839554</v>
      </c>
      <c r="EC53" s="2">
        <f t="shared" si="62"/>
        <v>60.180831065857355</v>
      </c>
      <c r="ED53" s="2">
        <f t="shared" si="62"/>
        <v>61.239166260979438</v>
      </c>
      <c r="EE53" s="2">
        <f t="shared" si="62"/>
        <v>58.430419340035279</v>
      </c>
      <c r="EF53" s="2">
        <f t="shared" si="62"/>
        <v>56.2720553986032</v>
      </c>
      <c r="EG53" s="2">
        <f t="shared" si="62"/>
        <v>55.225013301982479</v>
      </c>
      <c r="EH53" s="2">
        <f t="shared" si="62"/>
        <v>61.260224718569461</v>
      </c>
      <c r="EI53" s="2">
        <f t="shared" si="62"/>
        <v>63.624010117303953</v>
      </c>
      <c r="EJ53" s="2">
        <f t="shared" si="62"/>
        <v>66.121614693806293</v>
      </c>
      <c r="EK53" s="2">
        <f t="shared" si="62"/>
        <v>67.165180161943297</v>
      </c>
      <c r="EL53" s="2">
        <f t="shared" si="62"/>
        <v>66.939744896882431</v>
      </c>
      <c r="EM53" s="2">
        <f t="shared" si="62"/>
        <v>66.166004721435314</v>
      </c>
      <c r="EN53" s="2">
        <f t="shared" si="62"/>
        <v>63.208495625092695</v>
      </c>
      <c r="EO53" s="2">
        <f t="shared" si="62"/>
        <v>71.217984698266875</v>
      </c>
      <c r="EQ53" s="2">
        <f t="shared" si="63"/>
        <v>62.418027006492146</v>
      </c>
      <c r="ER53" s="2">
        <f t="shared" si="63"/>
        <v>57.456135713312662</v>
      </c>
      <c r="ES53" s="2">
        <f t="shared" si="63"/>
        <v>60.828594428226836</v>
      </c>
      <c r="ET53" s="2">
        <f t="shared" si="63"/>
        <v>60.376182784753496</v>
      </c>
      <c r="EU53" s="2">
        <f t="shared" si="63"/>
        <v>57.750953473252189</v>
      </c>
      <c r="EV53" s="2">
        <f t="shared" si="63"/>
        <v>56.445929954052559</v>
      </c>
      <c r="EW53" s="2">
        <f t="shared" si="63"/>
        <v>55.375224432463973</v>
      </c>
      <c r="EX53" s="2">
        <f t="shared" si="63"/>
        <v>60.164589851441157</v>
      </c>
      <c r="EY53" s="2">
        <f t="shared" si="63"/>
        <v>61.830173061196199</v>
      </c>
      <c r="EZ53" s="2">
        <f t="shared" si="63"/>
        <v>63.074304627105214</v>
      </c>
      <c r="FA53" s="2">
        <f t="shared" si="63"/>
        <v>64.774626911722478</v>
      </c>
      <c r="FB53" s="2">
        <f t="shared" si="63"/>
        <v>65.681640076673617</v>
      </c>
      <c r="FC53" s="2">
        <f t="shared" si="63"/>
        <v>65.281928697648894</v>
      </c>
      <c r="FD53" s="2">
        <f t="shared" si="63"/>
        <v>63.154518535767998</v>
      </c>
      <c r="FE53" s="2">
        <f t="shared" si="63"/>
        <v>69.601859616600677</v>
      </c>
      <c r="FG53" s="2">
        <f t="shared" si="64"/>
        <v>0.15657929367008735</v>
      </c>
      <c r="FH53" s="2">
        <f t="shared" si="64"/>
        <v>0.18155655984991745</v>
      </c>
      <c r="FI53" s="2">
        <f t="shared" si="64"/>
        <v>0.1615343620071138</v>
      </c>
      <c r="FJ53" s="2">
        <f t="shared" si="64"/>
        <v>0.17324896077497048</v>
      </c>
      <c r="FK53" s="2">
        <f t="shared" si="64"/>
        <v>0.15567134740215099</v>
      </c>
      <c r="FL53" s="2">
        <f t="shared" si="64"/>
        <v>0.14642650763459708</v>
      </c>
      <c r="FM53" s="2">
        <f t="shared" si="64"/>
        <v>0.1417717521454227</v>
      </c>
      <c r="FN53" s="2">
        <f t="shared" si="64"/>
        <v>0.14446558747997507</v>
      </c>
      <c r="FO53" s="2">
        <f t="shared" si="64"/>
        <v>0.14743129237573679</v>
      </c>
      <c r="FP53" s="2">
        <f t="shared" si="64"/>
        <v>0.13016149832530458</v>
      </c>
      <c r="FQ53" s="2">
        <f t="shared" si="64"/>
        <v>0.13921186775727815</v>
      </c>
      <c r="FR53" s="2">
        <f t="shared" si="64"/>
        <v>0.14676125230426368</v>
      </c>
      <c r="FS53" s="2">
        <f t="shared" si="64"/>
        <v>0.15766809992008682</v>
      </c>
      <c r="FT53" s="2">
        <f t="shared" si="64"/>
        <v>0.15101663751476749</v>
      </c>
      <c r="FU53" s="2">
        <f t="shared" si="64"/>
        <v>0.12426209322773726</v>
      </c>
      <c r="FW53" s="2">
        <f t="shared" si="53"/>
        <v>3.4722386981230946E-6</v>
      </c>
      <c r="FX53" s="2">
        <f t="shared" si="53"/>
        <v>4.9809111260450113E-6</v>
      </c>
      <c r="FY53" s="2">
        <f t="shared" si="53"/>
        <v>4.7493579256237326E-6</v>
      </c>
      <c r="FZ53" s="2">
        <f t="shared" si="53"/>
        <v>5.1912985946988796E-6</v>
      </c>
      <c r="GA53" s="2">
        <f t="shared" si="53"/>
        <v>5.343629507512435E-6</v>
      </c>
      <c r="GB53" s="2">
        <f t="shared" si="53"/>
        <v>5.3469294048875346E-6</v>
      </c>
      <c r="GC53" s="2">
        <f t="shared" si="53"/>
        <v>7.2200223325463816E-6</v>
      </c>
      <c r="GD53" s="2">
        <f t="shared" si="53"/>
        <v>8.0750499644957652E-6</v>
      </c>
      <c r="GE53" s="2">
        <f t="shared" si="53"/>
        <v>7.3160053328454018E-6</v>
      </c>
      <c r="GF53" s="2">
        <f t="shared" si="53"/>
        <v>5.7700959156436397E-6</v>
      </c>
      <c r="GG53" s="2">
        <f t="shared" si="53"/>
        <v>4.3876738005437259E-6</v>
      </c>
      <c r="GH53" s="2">
        <f t="shared" si="53"/>
        <v>3.6217288811544586E-6</v>
      </c>
      <c r="GI53" s="2">
        <f t="shared" si="53"/>
        <v>3.4672533390551538E-6</v>
      </c>
      <c r="GJ53" s="2">
        <f t="shared" si="53"/>
        <v>3.2215167542308292E-6</v>
      </c>
      <c r="GK53" s="2">
        <f t="shared" si="53"/>
        <v>2.5711488427104948E-6</v>
      </c>
      <c r="GM53" s="86">
        <f t="shared" si="54"/>
        <v>2.6254147754658535E-6</v>
      </c>
      <c r="GN53" s="86">
        <f t="shared" si="54"/>
        <v>1.3102479811457827E-5</v>
      </c>
      <c r="GO53" s="86">
        <f t="shared" si="54"/>
        <v>3.3609558947079751E-6</v>
      </c>
      <c r="GP53" s="86">
        <f t="shared" si="54"/>
        <v>6.3882702563413754E-6</v>
      </c>
      <c r="GQ53" s="86">
        <f t="shared" si="54"/>
        <v>1.4864468100861914E-6</v>
      </c>
      <c r="GR53" s="86">
        <f t="shared" si="54"/>
        <v>7.8029539685448768E-7</v>
      </c>
      <c r="GS53" s="86">
        <f t="shared" si="54"/>
        <v>1.627436266025608E-7</v>
      </c>
      <c r="GT53" s="86">
        <f t="shared" si="54"/>
        <v>1.9730396321856865E-7</v>
      </c>
      <c r="GU53" s="86">
        <f t="shared" si="54"/>
        <v>2.5708941812912211E-7</v>
      </c>
      <c r="GV53" s="86">
        <f t="shared" si="54"/>
        <v>2.411005979932355E-8</v>
      </c>
      <c r="GW53" s="86">
        <f t="shared" si="54"/>
        <v>3.325338743659303E-7</v>
      </c>
      <c r="GX53" s="86">
        <f t="shared" si="54"/>
        <v>1.0307085758007871E-6</v>
      </c>
      <c r="GY53" s="86">
        <f t="shared" si="54"/>
        <v>2.5604443232619001E-6</v>
      </c>
      <c r="GZ53" s="86">
        <f t="shared" si="54"/>
        <v>1.0719614421855756E-6</v>
      </c>
      <c r="HA53" s="86">
        <f t="shared" si="54"/>
        <v>8.7530532363465637E-9</v>
      </c>
      <c r="HC53" s="86">
        <f t="shared" si="58"/>
        <v>1.1137229776560724E-19</v>
      </c>
      <c r="HD53" s="86">
        <f t="shared" si="58"/>
        <v>9.0487692253927365E-17</v>
      </c>
      <c r="HE53" s="86">
        <f t="shared" si="58"/>
        <v>1.9513572346010888E-18</v>
      </c>
      <c r="HF53" s="86">
        <f t="shared" si="58"/>
        <v>8.0706371051166101E-19</v>
      </c>
      <c r="HG53" s="86">
        <f t="shared" si="58"/>
        <v>2.6844454169375594E-19</v>
      </c>
      <c r="HH53" s="86">
        <f t="shared" si="58"/>
        <v>6.0541864010862375E-19</v>
      </c>
      <c r="HI53" s="86">
        <f t="shared" si="58"/>
        <v>5.30874693243865E-23</v>
      </c>
      <c r="HJ53" s="86">
        <f t="shared" si="58"/>
        <v>1.0887667083001072E-20</v>
      </c>
      <c r="HK53" s="86">
        <f t="shared" si="58"/>
        <v>2.3352716730419628E-20</v>
      </c>
      <c r="HL53" s="86">
        <f t="shared" si="58"/>
        <v>2.3515929501102235E-25</v>
      </c>
      <c r="HM53" s="86">
        <f t="shared" si="58"/>
        <v>1.4171496631536515E-19</v>
      </c>
      <c r="HN53" s="86">
        <f t="shared" si="58"/>
        <v>1.0159886343814823E-19</v>
      </c>
      <c r="HO53" s="86">
        <f t="shared" si="58"/>
        <v>9.5661541242121189E-19</v>
      </c>
      <c r="HP53" s="86">
        <f t="shared" si="58"/>
        <v>4.3797427116932325E-20</v>
      </c>
      <c r="HQ53" s="86">
        <f t="shared" si="58"/>
        <v>3.50461719057549E-27</v>
      </c>
      <c r="HS53" s="86">
        <f t="shared" si="55"/>
        <v>4.9580760617848331E-115</v>
      </c>
      <c r="HT53" s="86">
        <f t="shared" si="55"/>
        <v>8.2667294568347891E-95</v>
      </c>
      <c r="HU53" s="86">
        <f t="shared" si="55"/>
        <v>3.2379830678644447E-103</v>
      </c>
      <c r="HV53" s="86">
        <f t="shared" si="55"/>
        <v>9.0255908252194639E-108</v>
      </c>
      <c r="HW53" s="86">
        <f t="shared" si="55"/>
        <v>2.6394417332615262E-110</v>
      </c>
      <c r="HX53" s="86">
        <f t="shared" si="55"/>
        <v>5.9993518271448305E-108</v>
      </c>
      <c r="HY53" s="86">
        <f t="shared" si="55"/>
        <v>2.9386830364492059E-135</v>
      </c>
      <c r="HZ53" s="86">
        <f t="shared" si="55"/>
        <v>3.0236511903601928E-120</v>
      </c>
      <c r="IA53" s="86">
        <f t="shared" si="55"/>
        <v>5.1181099620924108E-119</v>
      </c>
      <c r="IB53" s="86">
        <f t="shared" si="55"/>
        <v>9.592264375884325E-153</v>
      </c>
      <c r="IC53" s="86">
        <f t="shared" si="55"/>
        <v>5.362974534260821E-115</v>
      </c>
      <c r="ID53" s="86">
        <f t="shared" si="55"/>
        <v>2.3915772709301948E-115</v>
      </c>
      <c r="IE53" s="86">
        <f t="shared" si="55"/>
        <v>3.5276974125696762E-109</v>
      </c>
      <c r="IF53" s="86">
        <f t="shared" si="55"/>
        <v>1.6196818121752814E-66</v>
      </c>
      <c r="IG53" s="86">
        <f t="shared" si="55"/>
        <v>1.3184325731703555E-47</v>
      </c>
      <c r="II53" s="86">
        <f t="shared" si="56"/>
        <v>5.906471234045972E-261</v>
      </c>
      <c r="IJ53" s="86">
        <f t="shared" si="56"/>
        <v>1.9387571623871659E-212</v>
      </c>
      <c r="IK53" s="86">
        <f t="shared" si="56"/>
        <v>3.1602623053962673E-237</v>
      </c>
      <c r="IL53" s="86">
        <f t="shared" si="56"/>
        <v>1.1715537512131493E-245</v>
      </c>
      <c r="IM53" s="86">
        <f t="shared" si="56"/>
        <v>3.4657206927382134E-252</v>
      </c>
      <c r="IN53" s="86">
        <f t="shared" si="56"/>
        <v>6.5723138527183077E-245</v>
      </c>
      <c r="IO53" s="86">
        <f t="shared" si="56"/>
        <v>3.6537080769293179E-307</v>
      </c>
      <c r="IP53" s="86">
        <f t="shared" si="56"/>
        <v>3.6439043599689249E-271</v>
      </c>
      <c r="IQ53" s="86">
        <f t="shared" si="56"/>
        <v>1.5355257302430682E-271</v>
      </c>
      <c r="IR53" s="86">
        <f t="shared" si="56"/>
        <v>0</v>
      </c>
      <c r="IS53" s="86">
        <f t="shared" si="56"/>
        <v>5.6445284940578817E-261</v>
      </c>
      <c r="IT53" s="86">
        <f t="shared" si="56"/>
        <v>3.4625009430055093E-262</v>
      </c>
      <c r="IU53" s="86">
        <f t="shared" si="56"/>
        <v>1.526335606732492E-247</v>
      </c>
      <c r="IV53" s="86">
        <f t="shared" si="56"/>
        <v>2.4683723973975225E-247</v>
      </c>
      <c r="IW53" s="86">
        <f t="shared" si="56"/>
        <v>5.3079424983385069E-100</v>
      </c>
      <c r="IY53" s="86">
        <f t="shared" si="57"/>
        <v>2.6254147754659649E-6</v>
      </c>
      <c r="IZ53" s="86">
        <f t="shared" si="57"/>
        <v>1.3102479811548316E-5</v>
      </c>
      <c r="JA53" s="86">
        <f t="shared" si="57"/>
        <v>3.3609558947099267E-6</v>
      </c>
      <c r="JB53" s="86">
        <f t="shared" si="57"/>
        <v>6.3882702563421827E-6</v>
      </c>
      <c r="JC53" s="86">
        <f t="shared" si="57"/>
        <v>1.4864468100864599E-6</v>
      </c>
      <c r="JD53" s="86">
        <f t="shared" si="57"/>
        <v>7.802953968550931E-7</v>
      </c>
      <c r="JE53" s="86">
        <f t="shared" si="57"/>
        <v>1.6274362660256085E-7</v>
      </c>
      <c r="JF53" s="86">
        <f t="shared" si="57"/>
        <v>1.9730396321857953E-7</v>
      </c>
      <c r="JG53" s="86">
        <f t="shared" si="57"/>
        <v>2.5708941812914546E-7</v>
      </c>
      <c r="JH53" s="86">
        <f t="shared" si="57"/>
        <v>2.411005979932355E-8</v>
      </c>
      <c r="JI53" s="86">
        <f t="shared" si="57"/>
        <v>3.3253387436607202E-7</v>
      </c>
      <c r="JJ53" s="86">
        <f t="shared" si="57"/>
        <v>1.0307085758008887E-6</v>
      </c>
      <c r="JK53" s="86">
        <f t="shared" si="57"/>
        <v>2.5604443232628568E-6</v>
      </c>
      <c r="JL53" s="86">
        <f t="shared" si="57"/>
        <v>1.0719614421856194E-6</v>
      </c>
      <c r="JM53" s="86">
        <f t="shared" si="57"/>
        <v>8.7530532363465637E-9</v>
      </c>
    </row>
    <row r="54" spans="2:273" x14ac:dyDescent="0.25">
      <c r="B54" s="2">
        <v>27</v>
      </c>
      <c r="C54" s="37">
        <v>74.406999999999996</v>
      </c>
      <c r="D54" s="37">
        <v>72.016000000000005</v>
      </c>
      <c r="E54" s="37">
        <v>66.108999999999995</v>
      </c>
      <c r="F54" s="37">
        <v>65.745999999999995</v>
      </c>
      <c r="G54" s="37">
        <v>65.905000000000001</v>
      </c>
      <c r="H54" s="37">
        <v>66.5</v>
      </c>
      <c r="I54" s="37">
        <v>64.5</v>
      </c>
      <c r="J54" s="37">
        <v>66.935000000000002</v>
      </c>
      <c r="K54" s="37">
        <v>68.838999999999999</v>
      </c>
      <c r="L54" s="37">
        <v>68.483999999999995</v>
      </c>
      <c r="M54" s="37">
        <v>71.531999999999996</v>
      </c>
      <c r="N54" s="37">
        <v>73.516000000000005</v>
      </c>
      <c r="O54" s="37">
        <v>71.887</v>
      </c>
      <c r="P54" s="37">
        <v>64.968999999999994</v>
      </c>
      <c r="Q54" s="37">
        <v>69.968999999999994</v>
      </c>
      <c r="S54" s="4">
        <f t="shared" si="59"/>
        <v>73.608566607540894</v>
      </c>
      <c r="T54" s="4">
        <f t="shared" si="59"/>
        <v>70.262088888138607</v>
      </c>
      <c r="U54" s="4">
        <f t="shared" si="59"/>
        <v>67.098607220911745</v>
      </c>
      <c r="V54" s="4">
        <f t="shared" si="59"/>
        <v>66.419131704247704</v>
      </c>
      <c r="W54" s="4">
        <f t="shared" si="59"/>
        <v>66.025023853060418</v>
      </c>
      <c r="X54" s="4">
        <f t="shared" si="59"/>
        <v>66.063990494875441</v>
      </c>
      <c r="Y54" s="4">
        <f t="shared" si="59"/>
        <v>65.538859484203982</v>
      </c>
      <c r="Z54" s="4">
        <f t="shared" si="59"/>
        <v>67.199666791913501</v>
      </c>
      <c r="AA54" s="4">
        <f t="shared" si="59"/>
        <v>68.55954698162715</v>
      </c>
      <c r="AB54" s="4">
        <f t="shared" si="59"/>
        <v>69.062950366075242</v>
      </c>
      <c r="AC54" s="4">
        <f t="shared" si="59"/>
        <v>72.222046697852946</v>
      </c>
      <c r="AD54" s="4">
        <f t="shared" si="59"/>
        <v>73.242528741745872</v>
      </c>
      <c r="AE54" s="4">
        <f t="shared" si="59"/>
        <v>72.188372994436193</v>
      </c>
      <c r="AF54" s="4">
        <f t="shared" si="59"/>
        <v>66.837448133108992</v>
      </c>
      <c r="AG54" s="4">
        <f t="shared" si="59"/>
        <v>70.830844982591202</v>
      </c>
      <c r="AI54" s="4">
        <f t="shared" si="60"/>
        <v>0.79843339245910272</v>
      </c>
      <c r="AJ54" s="4">
        <f t="shared" si="60"/>
        <v>1.7539111118613988</v>
      </c>
      <c r="AK54" s="4">
        <f t="shared" si="60"/>
        <v>-0.98960722091175057</v>
      </c>
      <c r="AL54" s="4">
        <f t="shared" si="60"/>
        <v>-0.67313170424770874</v>
      </c>
      <c r="AM54" s="4">
        <f t="shared" si="60"/>
        <v>-0.12002385306041674</v>
      </c>
      <c r="AN54" s="4">
        <f t="shared" si="60"/>
        <v>0.43600950512455938</v>
      </c>
      <c r="AO54" s="4">
        <f t="shared" si="60"/>
        <v>-1.0388594842039822</v>
      </c>
      <c r="AP54" s="4">
        <f t="shared" si="60"/>
        <v>-0.2646667919134984</v>
      </c>
      <c r="AQ54" s="4">
        <f t="shared" si="60"/>
        <v>0.27945301837284831</v>
      </c>
      <c r="AR54" s="4">
        <f t="shared" si="60"/>
        <v>-0.5789503660752473</v>
      </c>
      <c r="AS54" s="4">
        <f t="shared" si="60"/>
        <v>-0.69004669785294936</v>
      </c>
      <c r="AT54" s="4">
        <f t="shared" si="60"/>
        <v>0.27347125825413343</v>
      </c>
      <c r="AU54" s="4">
        <f t="shared" si="60"/>
        <v>-0.3013729944361927</v>
      </c>
      <c r="AV54" s="4">
        <f t="shared" si="60"/>
        <v>-1.8684481331089984</v>
      </c>
      <c r="AW54" s="4">
        <f t="shared" si="60"/>
        <v>-0.86184498259120801</v>
      </c>
      <c r="AY54" s="2">
        <f t="shared" si="51"/>
        <v>73.602879957387429</v>
      </c>
      <c r="AZ54" s="2">
        <f t="shared" si="51"/>
        <v>70.236622335230976</v>
      </c>
      <c r="BA54" s="2">
        <f t="shared" si="51"/>
        <v>67.09098781486955</v>
      </c>
      <c r="BB54" s="2">
        <f t="shared" si="51"/>
        <v>66.405573209901362</v>
      </c>
      <c r="BC54" s="2">
        <f t="shared" si="51"/>
        <v>66.021315349997224</v>
      </c>
      <c r="BD54" s="2">
        <f t="shared" si="51"/>
        <v>66.06189284266118</v>
      </c>
      <c r="BE54" s="2">
        <f t="shared" si="51"/>
        <v>65.538333837276127</v>
      </c>
      <c r="BF54" s="2">
        <f t="shared" si="51"/>
        <v>67.199069079663872</v>
      </c>
      <c r="BG54" s="2">
        <f t="shared" si="51"/>
        <v>68.558803911364038</v>
      </c>
      <c r="BH54" s="2">
        <f t="shared" si="51"/>
        <v>69.06286212631548</v>
      </c>
      <c r="BI54" s="2">
        <f t="shared" si="51"/>
        <v>72.221142222385936</v>
      </c>
      <c r="BJ54" s="2">
        <f t="shared" si="51"/>
        <v>73.240058221340803</v>
      </c>
      <c r="BK54" s="2">
        <f t="shared" si="51"/>
        <v>72.182824761968803</v>
      </c>
      <c r="BL54" s="2">
        <f t="shared" si="51"/>
        <v>66.835173937369433</v>
      </c>
      <c r="BM54" s="2">
        <f t="shared" si="51"/>
        <v>70.83082203556323</v>
      </c>
      <c r="BO54" s="2">
        <f t="shared" si="10"/>
        <v>74.406999999999996</v>
      </c>
      <c r="BP54" s="2">
        <f t="shared" si="11"/>
        <v>72.016000000000005</v>
      </c>
      <c r="BQ54" s="2">
        <f t="shared" si="12"/>
        <v>66.108999999999995</v>
      </c>
      <c r="BR54" s="2">
        <f t="shared" si="13"/>
        <v>65.745999999999995</v>
      </c>
      <c r="BS54" s="2">
        <f t="shared" si="14"/>
        <v>65.905000000000001</v>
      </c>
      <c r="BT54" s="2">
        <f t="shared" si="15"/>
        <v>66.5</v>
      </c>
      <c r="BU54" s="2">
        <f t="shared" si="16"/>
        <v>64.5</v>
      </c>
      <c r="BV54" s="2">
        <f t="shared" si="17"/>
        <v>66.935000000000002</v>
      </c>
      <c r="BW54" s="2">
        <f t="shared" si="18"/>
        <v>68.838999999999999</v>
      </c>
      <c r="BX54" s="2">
        <f t="shared" si="19"/>
        <v>68.483999999999995</v>
      </c>
      <c r="BY54" s="2">
        <f t="shared" si="20"/>
        <v>71.531999999999996</v>
      </c>
      <c r="BZ54" s="2">
        <f t="shared" si="21"/>
        <v>73.516000000000005</v>
      </c>
      <c r="CA54" s="2">
        <f t="shared" si="22"/>
        <v>71.887</v>
      </c>
      <c r="CB54" s="2">
        <f t="shared" si="23"/>
        <v>64.968999999999994</v>
      </c>
      <c r="CC54" s="2">
        <f t="shared" si="24"/>
        <v>69.968999999999994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75.770631007751916</v>
      </c>
      <c r="DL54" s="2">
        <f t="shared" si="61"/>
        <v>72.427962698862871</v>
      </c>
      <c r="DM54" s="2">
        <f t="shared" si="61"/>
        <v>68.576813107822403</v>
      </c>
      <c r="DN54" s="2">
        <f t="shared" si="61"/>
        <v>67.622792811839318</v>
      </c>
      <c r="DO54" s="2">
        <f t="shared" si="61"/>
        <v>67.579943370582896</v>
      </c>
      <c r="DP54" s="2">
        <f t="shared" si="61"/>
        <v>67.923239121627105</v>
      </c>
      <c r="DQ54" s="2">
        <f t="shared" si="61"/>
        <v>67.426649730094454</v>
      </c>
      <c r="DR54" s="2">
        <f t="shared" si="61"/>
        <v>68.329206696575113</v>
      </c>
      <c r="DS54" s="2">
        <f t="shared" si="61"/>
        <v>69.53012240215925</v>
      </c>
      <c r="DT54" s="2">
        <f t="shared" si="61"/>
        <v>69.579550734945457</v>
      </c>
      <c r="DU54" s="2">
        <f t="shared" si="61"/>
        <v>73.154473170731706</v>
      </c>
      <c r="DV54" s="2">
        <f t="shared" si="61"/>
        <v>74.462343098761707</v>
      </c>
      <c r="DW54" s="2">
        <f t="shared" si="61"/>
        <v>73.453223114869644</v>
      </c>
      <c r="DX54" s="2">
        <f t="shared" si="61"/>
        <v>67.572836303231654</v>
      </c>
      <c r="DY54" s="2">
        <f t="shared" si="61"/>
        <v>70.801250420168088</v>
      </c>
      <c r="EA54" s="2">
        <f t="shared" si="62"/>
        <v>62.953636480984152</v>
      </c>
      <c r="EB54" s="2">
        <f t="shared" si="62"/>
        <v>61.227523130045405</v>
      </c>
      <c r="EC54" s="2">
        <f t="shared" si="62"/>
        <v>60.057199788232111</v>
      </c>
      <c r="ED54" s="2">
        <f t="shared" si="62"/>
        <v>61.108073790188918</v>
      </c>
      <c r="EE54" s="2">
        <f t="shared" si="62"/>
        <v>58.311499514802122</v>
      </c>
      <c r="EF54" s="2">
        <f t="shared" si="62"/>
        <v>56.166143871926877</v>
      </c>
      <c r="EG54" s="2">
        <f t="shared" si="62"/>
        <v>55.113045731099831</v>
      </c>
      <c r="EH54" s="2">
        <f t="shared" si="62"/>
        <v>61.095272663922252</v>
      </c>
      <c r="EI54" s="2">
        <f t="shared" si="62"/>
        <v>63.436164225522973</v>
      </c>
      <c r="EJ54" s="2">
        <f t="shared" si="62"/>
        <v>65.913907998265287</v>
      </c>
      <c r="EK54" s="2">
        <f t="shared" si="62"/>
        <v>66.957947368421031</v>
      </c>
      <c r="EL54" s="2">
        <f t="shared" si="62"/>
        <v>66.759244879295579</v>
      </c>
      <c r="EM54" s="2">
        <f t="shared" si="62"/>
        <v>65.99300552044744</v>
      </c>
      <c r="EN54" s="2">
        <f t="shared" si="62"/>
        <v>63.053083778065101</v>
      </c>
      <c r="EO54" s="2">
        <f t="shared" si="62"/>
        <v>71.020924126122381</v>
      </c>
      <c r="EQ54" s="2">
        <f t="shared" si="63"/>
        <v>62.323928109984834</v>
      </c>
      <c r="ER54" s="2">
        <f t="shared" si="63"/>
        <v>57.366130064244729</v>
      </c>
      <c r="ES54" s="2">
        <f t="shared" si="63"/>
        <v>60.697654772725492</v>
      </c>
      <c r="ET54" s="2">
        <f t="shared" si="63"/>
        <v>60.254823786003023</v>
      </c>
      <c r="EU54" s="2">
        <f t="shared" si="63"/>
        <v>57.639716532233479</v>
      </c>
      <c r="EV54" s="2">
        <f t="shared" si="63"/>
        <v>56.337857211665693</v>
      </c>
      <c r="EW54" s="2">
        <f t="shared" si="63"/>
        <v>55.261505919385755</v>
      </c>
      <c r="EX54" s="2">
        <f t="shared" si="63"/>
        <v>60.012584471747999</v>
      </c>
      <c r="EY54" s="2">
        <f t="shared" si="63"/>
        <v>61.663761689972873</v>
      </c>
      <c r="EZ54" s="2">
        <f t="shared" si="63"/>
        <v>62.902806552245153</v>
      </c>
      <c r="FA54" s="2">
        <f t="shared" si="63"/>
        <v>64.594748188755247</v>
      </c>
      <c r="FB54" s="2">
        <f t="shared" si="63"/>
        <v>65.515445367940146</v>
      </c>
      <c r="FC54" s="2">
        <f t="shared" si="63"/>
        <v>65.118624439481508</v>
      </c>
      <c r="FD54" s="2">
        <f t="shared" si="63"/>
        <v>62.99962264096753</v>
      </c>
      <c r="FE54" s="2">
        <f t="shared" si="63"/>
        <v>69.424800873088159</v>
      </c>
      <c r="FG54" s="2">
        <f t="shared" si="64"/>
        <v>0.16913080897326557</v>
      </c>
      <c r="FH54" s="2">
        <f t="shared" si="64"/>
        <v>0.19564582812421633</v>
      </c>
      <c r="FI54" s="2">
        <f t="shared" si="64"/>
        <v>0.17440094666588371</v>
      </c>
      <c r="FJ54" s="2">
        <f t="shared" si="64"/>
        <v>0.1868407127109922</v>
      </c>
      <c r="FK54" s="2">
        <f t="shared" si="64"/>
        <v>0.16816459254082</v>
      </c>
      <c r="FL54" s="2">
        <f t="shared" si="64"/>
        <v>0.15831693510626033</v>
      </c>
      <c r="FM54" s="2">
        <f t="shared" si="64"/>
        <v>0.15335210294818341</v>
      </c>
      <c r="FN54" s="2">
        <f t="shared" si="64"/>
        <v>0.15622592431316257</v>
      </c>
      <c r="FO54" s="2">
        <f t="shared" si="64"/>
        <v>0.15938807663613394</v>
      </c>
      <c r="FP54" s="2">
        <f t="shared" si="64"/>
        <v>0.140949240055773</v>
      </c>
      <c r="FQ54" s="2">
        <f t="shared" si="64"/>
        <v>0.15061981645878025</v>
      </c>
      <c r="FR54" s="2">
        <f t="shared" si="64"/>
        <v>0.15867380932823522</v>
      </c>
      <c r="FS54" s="2">
        <f t="shared" si="64"/>
        <v>0.17028927274963732</v>
      </c>
      <c r="FT54" s="2">
        <f t="shared" si="64"/>
        <v>0.16320853252758652</v>
      </c>
      <c r="FU54" s="2">
        <f t="shared" si="64"/>
        <v>0.13463657414077482</v>
      </c>
      <c r="FW54" s="2">
        <f t="shared" si="53"/>
        <v>3.8072327488913945E-6</v>
      </c>
      <c r="FX54" s="2">
        <f t="shared" si="53"/>
        <v>5.4614578221355065E-6</v>
      </c>
      <c r="FY54" s="2">
        <f t="shared" si="53"/>
        <v>5.2075650249705567E-6</v>
      </c>
      <c r="FZ54" s="2">
        <f t="shared" si="53"/>
        <v>5.6921428678626911E-6</v>
      </c>
      <c r="GA54" s="2">
        <f t="shared" si="53"/>
        <v>5.8591702225962251E-6</v>
      </c>
      <c r="GB54" s="2">
        <f t="shared" si="53"/>
        <v>5.8627884843856322E-6</v>
      </c>
      <c r="GC54" s="2">
        <f t="shared" si="53"/>
        <v>7.9165915488063381E-6</v>
      </c>
      <c r="GD54" s="2">
        <f t="shared" si="53"/>
        <v>8.8541093208986219E-6</v>
      </c>
      <c r="GE54" s="2">
        <f t="shared" si="53"/>
        <v>8.0218346682405938E-6</v>
      </c>
      <c r="GF54" s="2">
        <f t="shared" si="53"/>
        <v>6.3267808391123053E-6</v>
      </c>
      <c r="GG54" s="2">
        <f t="shared" si="53"/>
        <v>4.8109866175228008E-6</v>
      </c>
      <c r="GH54" s="2">
        <f t="shared" si="53"/>
        <v>3.9711453629387564E-6</v>
      </c>
      <c r="GI54" s="2">
        <f t="shared" si="53"/>
        <v>3.8017664150332164E-6</v>
      </c>
      <c r="GJ54" s="2">
        <f t="shared" si="53"/>
        <v>3.5323217816568192E-6</v>
      </c>
      <c r="GK54" s="2">
        <f t="shared" si="53"/>
        <v>2.8192079457386792E-6</v>
      </c>
      <c r="GM54" s="86">
        <f t="shared" si="54"/>
        <v>4.6964533936162712E-6</v>
      </c>
      <c r="GN54" s="86">
        <f t="shared" si="54"/>
        <v>2.188667947844505E-5</v>
      </c>
      <c r="GO54" s="86">
        <f t="shared" si="54"/>
        <v>5.9733236722556857E-6</v>
      </c>
      <c r="GP54" s="86">
        <f t="shared" si="54"/>
        <v>1.1104369515376516E-5</v>
      </c>
      <c r="GQ54" s="86">
        <f t="shared" si="54"/>
        <v>2.7717201094648971E-6</v>
      </c>
      <c r="GR54" s="86">
        <f t="shared" si="54"/>
        <v>1.488734198660874E-6</v>
      </c>
      <c r="GS54" s="86">
        <f t="shared" si="54"/>
        <v>3.4416628174249399E-7</v>
      </c>
      <c r="GT54" s="86">
        <f t="shared" si="54"/>
        <v>4.1498361562914167E-7</v>
      </c>
      <c r="GU54" s="86">
        <f t="shared" si="54"/>
        <v>5.3518234446835394E-7</v>
      </c>
      <c r="GV54" s="86">
        <f t="shared" si="54"/>
        <v>5.6272419376526349E-8</v>
      </c>
      <c r="GW54" s="86">
        <f t="shared" si="54"/>
        <v>6.6141718742230184E-7</v>
      </c>
      <c r="GX54" s="86">
        <f t="shared" si="54"/>
        <v>1.927761749215442E-6</v>
      </c>
      <c r="GY54" s="86">
        <f t="shared" si="54"/>
        <v>4.6020836496286761E-6</v>
      </c>
      <c r="GZ54" s="86">
        <f t="shared" si="54"/>
        <v>2.023118708110422E-6</v>
      </c>
      <c r="HA54" s="86">
        <f t="shared" si="54"/>
        <v>2.1456734801766196E-8</v>
      </c>
      <c r="HC54" s="86">
        <f t="shared" si="58"/>
        <v>4.107984148563658E-19</v>
      </c>
      <c r="HD54" s="86">
        <f t="shared" si="58"/>
        <v>2.7516955235345777E-16</v>
      </c>
      <c r="HE54" s="86">
        <f t="shared" si="58"/>
        <v>6.6900612869771404E-18</v>
      </c>
      <c r="HF54" s="86">
        <f t="shared" si="58"/>
        <v>2.8938632094973188E-18</v>
      </c>
      <c r="HG54" s="86">
        <f t="shared" si="58"/>
        <v>9.9931725702656898E-19</v>
      </c>
      <c r="HH54" s="86">
        <f t="shared" si="58"/>
        <v>2.1831716720527899E-18</v>
      </c>
      <c r="HI54" s="86">
        <f t="shared" si="58"/>
        <v>2.7182211786794466E-22</v>
      </c>
      <c r="HJ54" s="86">
        <f t="shared" si="58"/>
        <v>4.7075553785123313E-20</v>
      </c>
      <c r="HK54" s="86">
        <f t="shared" si="58"/>
        <v>9.8616494019687736E-20</v>
      </c>
      <c r="HL54" s="86">
        <f t="shared" si="58"/>
        <v>1.4341138057526176E-24</v>
      </c>
      <c r="HM54" s="86">
        <f t="shared" si="58"/>
        <v>5.3371609433877796E-19</v>
      </c>
      <c r="HN54" s="86">
        <f t="shared" si="58"/>
        <v>3.7808737437142999E-19</v>
      </c>
      <c r="HO54" s="86">
        <f t="shared" si="58"/>
        <v>3.3003769534577707E-18</v>
      </c>
      <c r="HP54" s="86">
        <f t="shared" si="58"/>
        <v>1.6742085369837936E-19</v>
      </c>
      <c r="HQ54" s="86">
        <f t="shared" si="58"/>
        <v>2.3195679955463753E-26</v>
      </c>
      <c r="HS54" s="86">
        <f t="shared" si="55"/>
        <v>6.8925763188092895E-113</v>
      </c>
      <c r="HT54" s="86">
        <f t="shared" si="55"/>
        <v>5.2504212219899378E-93</v>
      </c>
      <c r="HU54" s="86">
        <f t="shared" si="55"/>
        <v>3.108987488019549E-101</v>
      </c>
      <c r="HV54" s="86">
        <f t="shared" si="55"/>
        <v>1.0784110014197012E-105</v>
      </c>
      <c r="HW54" s="86">
        <f t="shared" si="55"/>
        <v>3.601390673383383E-108</v>
      </c>
      <c r="HX54" s="86">
        <f t="shared" si="55"/>
        <v>7.227654465724068E-106</v>
      </c>
      <c r="HY54" s="86">
        <f t="shared" si="55"/>
        <v>1.4089971374895929E-132</v>
      </c>
      <c r="HZ54" s="86">
        <f t="shared" si="55"/>
        <v>7.5012822473009195E-118</v>
      </c>
      <c r="IA54" s="86">
        <f t="shared" si="55"/>
        <v>1.1832616230105552E-116</v>
      </c>
      <c r="IB54" s="86">
        <f t="shared" si="55"/>
        <v>9.5565600631349275E-150</v>
      </c>
      <c r="IC54" s="86">
        <f t="shared" si="55"/>
        <v>8.1786049575663622E-113</v>
      </c>
      <c r="ID54" s="86">
        <f t="shared" si="55"/>
        <v>3.4437719593641072E-113</v>
      </c>
      <c r="IE54" s="86">
        <f t="shared" si="55"/>
        <v>3.7979884537496494E-107</v>
      </c>
      <c r="IF54" s="86">
        <f t="shared" si="55"/>
        <v>2.5861109393021041E-65</v>
      </c>
      <c r="IG54" s="86">
        <f t="shared" si="55"/>
        <v>9.2821154991743982E-47</v>
      </c>
      <c r="II54" s="86">
        <f t="shared" si="56"/>
        <v>3.5477833749886733E-257</v>
      </c>
      <c r="IJ54" s="86">
        <f t="shared" si="56"/>
        <v>2.8111225887106601E-209</v>
      </c>
      <c r="IK54" s="86">
        <f t="shared" si="56"/>
        <v>1.0461674927395258E-233</v>
      </c>
      <c r="IL54" s="86">
        <f t="shared" si="56"/>
        <v>5.5120025908072817E-242</v>
      </c>
      <c r="IM54" s="86">
        <f t="shared" si="56"/>
        <v>2.0876873149271814E-248</v>
      </c>
      <c r="IN54" s="86">
        <f t="shared" si="56"/>
        <v>3.0750779912464019E-241</v>
      </c>
      <c r="IO54" s="86">
        <f t="shared" si="56"/>
        <v>1.9487572975489361E-302</v>
      </c>
      <c r="IP54" s="86">
        <f t="shared" si="56"/>
        <v>5.8978632405656971E-267</v>
      </c>
      <c r="IQ54" s="86">
        <f t="shared" si="56"/>
        <v>2.3238291944690573E-267</v>
      </c>
      <c r="IR54" s="86">
        <f t="shared" si="56"/>
        <v>0</v>
      </c>
      <c r="IS54" s="86">
        <f t="shared" si="56"/>
        <v>3.9990221165419959E-257</v>
      </c>
      <c r="IT54" s="86">
        <f t="shared" si="56"/>
        <v>2.2321157428147633E-258</v>
      </c>
      <c r="IU54" s="86">
        <f t="shared" si="56"/>
        <v>5.8374026364239186E-244</v>
      </c>
      <c r="IV54" s="86">
        <f t="shared" si="56"/>
        <v>8.9372344338130548E-244</v>
      </c>
      <c r="IW54" s="86">
        <f t="shared" si="56"/>
        <v>1.3286137083525461E-98</v>
      </c>
      <c r="IY54" s="86">
        <f t="shared" si="57"/>
        <v>4.696453393616682E-6</v>
      </c>
      <c r="IZ54" s="86">
        <f t="shared" si="57"/>
        <v>2.1886679478720221E-5</v>
      </c>
      <c r="JA54" s="86">
        <f t="shared" si="57"/>
        <v>5.9733236722623756E-6</v>
      </c>
      <c r="JB54" s="86">
        <f t="shared" si="57"/>
        <v>1.1104369515379409E-5</v>
      </c>
      <c r="JC54" s="86">
        <f t="shared" si="57"/>
        <v>2.7717201094658966E-6</v>
      </c>
      <c r="JD54" s="86">
        <f t="shared" si="57"/>
        <v>1.4887341986630572E-6</v>
      </c>
      <c r="JE54" s="86">
        <f t="shared" si="57"/>
        <v>3.4416628174249426E-7</v>
      </c>
      <c r="JF54" s="86">
        <f t="shared" si="57"/>
        <v>4.1498361562918874E-7</v>
      </c>
      <c r="JG54" s="86">
        <f t="shared" si="57"/>
        <v>5.3518234446845251E-7</v>
      </c>
      <c r="JH54" s="86">
        <f t="shared" si="57"/>
        <v>5.6272419376526349E-8</v>
      </c>
      <c r="JI54" s="86">
        <f t="shared" si="57"/>
        <v>6.6141718742283558E-7</v>
      </c>
      <c r="JJ54" s="86">
        <f t="shared" si="57"/>
        <v>1.9277617492158202E-6</v>
      </c>
      <c r="JK54" s="86">
        <f t="shared" si="57"/>
        <v>4.6020836496319762E-6</v>
      </c>
      <c r="JL54" s="86">
        <f t="shared" si="57"/>
        <v>2.0231187081105893E-6</v>
      </c>
      <c r="JM54" s="86">
        <f t="shared" si="57"/>
        <v>2.1456734801766196E-8</v>
      </c>
    </row>
    <row r="55" spans="2:273" x14ac:dyDescent="0.25">
      <c r="B55" s="2">
        <v>28</v>
      </c>
      <c r="C55" s="37">
        <v>72.593000000000004</v>
      </c>
      <c r="D55" s="37">
        <v>71.108999999999995</v>
      </c>
      <c r="E55" s="37">
        <v>66.546999999999997</v>
      </c>
      <c r="F55" s="37">
        <v>65.825000000000003</v>
      </c>
      <c r="G55" s="37">
        <v>65.587000000000003</v>
      </c>
      <c r="H55" s="37">
        <v>66.418999999999997</v>
      </c>
      <c r="I55" s="37">
        <v>65.822999999999993</v>
      </c>
      <c r="J55" s="37">
        <v>67.435000000000002</v>
      </c>
      <c r="K55" s="37">
        <v>68.370999999999995</v>
      </c>
      <c r="L55" s="37">
        <v>68.048000000000002</v>
      </c>
      <c r="M55" s="37">
        <v>72.322999999999993</v>
      </c>
      <c r="N55" s="37">
        <v>73.096999999999994</v>
      </c>
      <c r="O55" s="37">
        <v>71.242000000000004</v>
      </c>
      <c r="P55" s="37">
        <v>66.468999999999994</v>
      </c>
      <c r="Q55" s="37">
        <v>69.75</v>
      </c>
      <c r="S55" s="4">
        <f t="shared" si="59"/>
        <v>73.601430874915778</v>
      </c>
      <c r="T55" s="4">
        <f t="shared" si="59"/>
        <v>70.116514229908958</v>
      </c>
      <c r="U55" s="4">
        <f t="shared" si="59"/>
        <v>67.113540116466737</v>
      </c>
      <c r="V55" s="4">
        <f t="shared" si="59"/>
        <v>66.447045185550024</v>
      </c>
      <c r="W55" s="4">
        <f t="shared" si="59"/>
        <v>65.92837720846633</v>
      </c>
      <c r="X55" s="4">
        <f t="shared" si="59"/>
        <v>65.97616158924005</v>
      </c>
      <c r="Y55" s="4">
        <f t="shared" si="59"/>
        <v>65.458448086995361</v>
      </c>
      <c r="Z55" s="4">
        <f t="shared" si="59"/>
        <v>67.206849891597571</v>
      </c>
      <c r="AA55" s="4">
        <f t="shared" si="59"/>
        <v>68.607834104108775</v>
      </c>
      <c r="AB55" s="4">
        <f t="shared" si="59"/>
        <v>69.201745784832255</v>
      </c>
      <c r="AC55" s="4">
        <f t="shared" si="59"/>
        <v>72.290064626220726</v>
      </c>
      <c r="AD55" s="4">
        <f t="shared" si="59"/>
        <v>73.248689296811875</v>
      </c>
      <c r="AE55" s="4">
        <f t="shared" si="59"/>
        <v>72.205770177818636</v>
      </c>
      <c r="AF55" s="4">
        <f t="shared" si="59"/>
        <v>66.874927634211588</v>
      </c>
      <c r="AG55" s="4">
        <f t="shared" si="59"/>
        <v>70.87823526532631</v>
      </c>
      <c r="AI55" s="4">
        <f t="shared" si="60"/>
        <v>-1.0084308749157742</v>
      </c>
      <c r="AJ55" s="4">
        <f t="shared" si="60"/>
        <v>0.99248577009103656</v>
      </c>
      <c r="AK55" s="4">
        <f t="shared" si="60"/>
        <v>-0.56654011646674007</v>
      </c>
      <c r="AL55" s="4">
        <f t="shared" si="60"/>
        <v>-0.62204518555002153</v>
      </c>
      <c r="AM55" s="4">
        <f t="shared" si="60"/>
        <v>-0.34137720846632646</v>
      </c>
      <c r="AN55" s="4">
        <f t="shared" si="60"/>
        <v>0.44283841075994701</v>
      </c>
      <c r="AO55" s="4">
        <f t="shared" si="60"/>
        <v>0.36455191300463241</v>
      </c>
      <c r="AP55" s="4">
        <f t="shared" si="60"/>
        <v>0.22815010840243133</v>
      </c>
      <c r="AQ55" s="4">
        <f t="shared" si="60"/>
        <v>-0.23683410410878025</v>
      </c>
      <c r="AR55" s="4">
        <f t="shared" si="60"/>
        <v>-1.1537457848322532</v>
      </c>
      <c r="AS55" s="4">
        <f t="shared" si="60"/>
        <v>3.2935373779267252E-2</v>
      </c>
      <c r="AT55" s="4">
        <f t="shared" si="60"/>
        <v>-0.15168929681188104</v>
      </c>
      <c r="AU55" s="4">
        <f t="shared" si="60"/>
        <v>-0.96377017781863117</v>
      </c>
      <c r="AV55" s="4">
        <f t="shared" si="60"/>
        <v>-0.40592763421159361</v>
      </c>
      <c r="AW55" s="4">
        <f t="shared" si="60"/>
        <v>-1.1282352653263104</v>
      </c>
      <c r="AY55" s="2">
        <f t="shared" si="51"/>
        <v>73.591641505296295</v>
      </c>
      <c r="AZ55" s="2">
        <f t="shared" si="51"/>
        <v>70.075521705708255</v>
      </c>
      <c r="BA55" s="2">
        <f t="shared" si="51"/>
        <v>67.100510639110809</v>
      </c>
      <c r="BB55" s="2">
        <f t="shared" si="51"/>
        <v>66.424368102094164</v>
      </c>
      <c r="BC55" s="2">
        <f t="shared" si="51"/>
        <v>65.921736242991429</v>
      </c>
      <c r="BD55" s="2">
        <f t="shared" si="51"/>
        <v>65.972318525673643</v>
      </c>
      <c r="BE55" s="2">
        <f t="shared" si="51"/>
        <v>65.457385351417003</v>
      </c>
      <c r="BF55" s="2">
        <f t="shared" si="51"/>
        <v>67.20564815237752</v>
      </c>
      <c r="BG55" s="2">
        <f t="shared" si="51"/>
        <v>68.606355281101401</v>
      </c>
      <c r="BH55" s="2">
        <f t="shared" si="51"/>
        <v>69.201549462002973</v>
      </c>
      <c r="BI55" s="2">
        <f t="shared" si="51"/>
        <v>72.288339116566291</v>
      </c>
      <c r="BJ55" s="2">
        <f t="shared" si="51"/>
        <v>73.244248054280959</v>
      </c>
      <c r="BK55" s="2">
        <f t="shared" si="51"/>
        <v>72.196177001837782</v>
      </c>
      <c r="BL55" s="2">
        <f t="shared" si="51"/>
        <v>66.870806059631931</v>
      </c>
      <c r="BM55" s="2">
        <f t="shared" si="51"/>
        <v>70.878181710380773</v>
      </c>
      <c r="BO55" s="2">
        <f t="shared" si="10"/>
        <v>72.593000000000004</v>
      </c>
      <c r="BP55" s="2">
        <f t="shared" si="11"/>
        <v>71.108999999999995</v>
      </c>
      <c r="BQ55" s="2">
        <f t="shared" si="12"/>
        <v>66.546999999999997</v>
      </c>
      <c r="BR55" s="2">
        <f t="shared" si="13"/>
        <v>65.825000000000003</v>
      </c>
      <c r="BS55" s="2">
        <f t="shared" si="14"/>
        <v>65.587000000000003</v>
      </c>
      <c r="BT55" s="2">
        <f t="shared" si="15"/>
        <v>66.418999999999997</v>
      </c>
      <c r="BU55" s="2">
        <f t="shared" si="16"/>
        <v>65.822999999999993</v>
      </c>
      <c r="BV55" s="2">
        <f t="shared" si="17"/>
        <v>67.435000000000002</v>
      </c>
      <c r="BW55" s="2">
        <f t="shared" si="18"/>
        <v>68.370999999999995</v>
      </c>
      <c r="BX55" s="2">
        <f t="shared" si="19"/>
        <v>68.048000000000002</v>
      </c>
      <c r="BY55" s="2">
        <f t="shared" si="20"/>
        <v>72.322999999999993</v>
      </c>
      <c r="BZ55" s="2">
        <f t="shared" si="21"/>
        <v>73.096999999999994</v>
      </c>
      <c r="CA55" s="2">
        <f t="shared" si="22"/>
        <v>71.242000000000004</v>
      </c>
      <c r="CB55" s="2">
        <f t="shared" si="23"/>
        <v>66.468999999999994</v>
      </c>
      <c r="CC55" s="2">
        <f t="shared" si="24"/>
        <v>69.75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75.988654827343183</v>
      </c>
      <c r="DL55" s="2">
        <f t="shared" si="61"/>
        <v>72.471257326526754</v>
      </c>
      <c r="DM55" s="2">
        <f t="shared" si="61"/>
        <v>68.760527061310782</v>
      </c>
      <c r="DN55" s="2">
        <f t="shared" si="61"/>
        <v>67.796785412262153</v>
      </c>
      <c r="DO55" s="2">
        <f t="shared" si="61"/>
        <v>67.635025067955297</v>
      </c>
      <c r="DP55" s="2">
        <f t="shared" si="61"/>
        <v>68.016613564540975</v>
      </c>
      <c r="DQ55" s="2">
        <f t="shared" si="61"/>
        <v>67.534043049932507</v>
      </c>
      <c r="DR55" s="2">
        <f t="shared" si="61"/>
        <v>68.479642739905898</v>
      </c>
      <c r="DS55" s="2">
        <f t="shared" si="61"/>
        <v>69.720324628879894</v>
      </c>
      <c r="DT55" s="2">
        <f t="shared" si="61"/>
        <v>69.830405405405401</v>
      </c>
      <c r="DU55" s="2">
        <f t="shared" si="61"/>
        <v>73.36507560975609</v>
      </c>
      <c r="DV55" s="2">
        <f t="shared" si="61"/>
        <v>74.622649803684695</v>
      </c>
      <c r="DW55" s="2">
        <f t="shared" si="61"/>
        <v>73.631077730796363</v>
      </c>
      <c r="DX55" s="2">
        <f t="shared" si="61"/>
        <v>67.720493053458171</v>
      </c>
      <c r="DY55" s="2">
        <f t="shared" si="61"/>
        <v>70.887453781512619</v>
      </c>
      <c r="EA55" s="2">
        <f t="shared" si="62"/>
        <v>62.852246876895087</v>
      </c>
      <c r="EB55" s="2">
        <f t="shared" si="62"/>
        <v>61.092749861251264</v>
      </c>
      <c r="EC55" s="2">
        <f t="shared" si="62"/>
        <v>59.933568510606861</v>
      </c>
      <c r="ED55" s="2">
        <f t="shared" si="62"/>
        <v>60.976981319398398</v>
      </c>
      <c r="EE55" s="2">
        <f t="shared" si="62"/>
        <v>58.192579689568959</v>
      </c>
      <c r="EF55" s="2">
        <f t="shared" si="62"/>
        <v>56.060232345250554</v>
      </c>
      <c r="EG55" s="2">
        <f t="shared" si="62"/>
        <v>55.001078160217176</v>
      </c>
      <c r="EH55" s="2">
        <f t="shared" si="62"/>
        <v>60.93032060927505</v>
      </c>
      <c r="EI55" s="2">
        <f t="shared" si="62"/>
        <v>63.248318333741992</v>
      </c>
      <c r="EJ55" s="2">
        <f t="shared" si="62"/>
        <v>65.706201302724295</v>
      </c>
      <c r="EK55" s="2">
        <f t="shared" si="62"/>
        <v>66.750714574898765</v>
      </c>
      <c r="EL55" s="2">
        <f t="shared" si="62"/>
        <v>66.578744861708728</v>
      </c>
      <c r="EM55" s="2">
        <f t="shared" si="62"/>
        <v>65.820006319459566</v>
      </c>
      <c r="EN55" s="2">
        <f t="shared" si="62"/>
        <v>62.897671931037515</v>
      </c>
      <c r="EO55" s="2">
        <f t="shared" si="62"/>
        <v>70.823863553977873</v>
      </c>
      <c r="EQ55" s="2">
        <f t="shared" si="63"/>
        <v>62.229829213477522</v>
      </c>
      <c r="ER55" s="2">
        <f t="shared" si="63"/>
        <v>57.276124415176795</v>
      </c>
      <c r="ES55" s="2">
        <f t="shared" si="63"/>
        <v>60.566715117224149</v>
      </c>
      <c r="ET55" s="2">
        <f t="shared" si="63"/>
        <v>60.133464787252557</v>
      </c>
      <c r="EU55" s="2">
        <f t="shared" si="63"/>
        <v>57.528479591214769</v>
      </c>
      <c r="EV55" s="2">
        <f t="shared" si="63"/>
        <v>56.229784469278833</v>
      </c>
      <c r="EW55" s="2">
        <f t="shared" si="63"/>
        <v>55.147787406307529</v>
      </c>
      <c r="EX55" s="2">
        <f t="shared" si="63"/>
        <v>59.860579092054849</v>
      </c>
      <c r="EY55" s="2">
        <f t="shared" si="63"/>
        <v>61.497350318749554</v>
      </c>
      <c r="EZ55" s="2">
        <f t="shared" si="63"/>
        <v>62.731308477385085</v>
      </c>
      <c r="FA55" s="2">
        <f t="shared" si="63"/>
        <v>64.41486946578803</v>
      </c>
      <c r="FB55" s="2">
        <f t="shared" si="63"/>
        <v>65.34925065920666</v>
      </c>
      <c r="FC55" s="2">
        <f t="shared" si="63"/>
        <v>64.955320181314121</v>
      </c>
      <c r="FD55" s="2">
        <f t="shared" si="63"/>
        <v>62.844726746167062</v>
      </c>
      <c r="FE55" s="2">
        <f t="shared" si="63"/>
        <v>69.247742129575627</v>
      </c>
      <c r="FG55" s="2">
        <f t="shared" si="64"/>
        <v>0.18247078902980085</v>
      </c>
      <c r="FH55" s="2">
        <f t="shared" si="64"/>
        <v>0.21054718931973898</v>
      </c>
      <c r="FI55" s="2">
        <f t="shared" si="64"/>
        <v>0.18806251642828736</v>
      </c>
      <c r="FJ55" s="2">
        <f t="shared" si="64"/>
        <v>0.20123921843419984</v>
      </c>
      <c r="FK55" s="2">
        <f t="shared" si="64"/>
        <v>0.1814450060159736</v>
      </c>
      <c r="FL55" s="2">
        <f t="shared" si="64"/>
        <v>0.17097950385863242</v>
      </c>
      <c r="FM55" s="2">
        <f t="shared" si="64"/>
        <v>0.16569574639989695</v>
      </c>
      <c r="FN55" s="2">
        <f t="shared" si="64"/>
        <v>0.16875478090358875</v>
      </c>
      <c r="FO55" s="2">
        <f t="shared" si="64"/>
        <v>0.17211879838882932</v>
      </c>
      <c r="FP55" s="2">
        <f t="shared" si="64"/>
        <v>0.15247434181237962</v>
      </c>
      <c r="FQ55" s="2">
        <f t="shared" si="64"/>
        <v>0.16278581795078426</v>
      </c>
      <c r="FR55" s="2">
        <f t="shared" si="64"/>
        <v>0.17135911050586858</v>
      </c>
      <c r="FS55" s="2">
        <f t="shared" si="64"/>
        <v>0.18370042327183078</v>
      </c>
      <c r="FT55" s="2">
        <f t="shared" si="64"/>
        <v>0.17618044857884138</v>
      </c>
      <c r="FU55" s="2">
        <f t="shared" si="64"/>
        <v>0.14573306914943748</v>
      </c>
      <c r="FW55" s="2">
        <f t="shared" si="53"/>
        <v>4.1745461634284871E-6</v>
      </c>
      <c r="FX55" s="2">
        <f t="shared" si="53"/>
        <v>5.9883662657875925E-6</v>
      </c>
      <c r="FY55" s="2">
        <f t="shared" si="53"/>
        <v>5.709978636090699E-6</v>
      </c>
      <c r="FZ55" s="2">
        <f t="shared" si="53"/>
        <v>6.2413071164192625E-6</v>
      </c>
      <c r="GA55" s="2">
        <f t="shared" si="53"/>
        <v>6.4244487649418152E-6</v>
      </c>
      <c r="GB55" s="2">
        <f t="shared" si="53"/>
        <v>6.4284161056151209E-6</v>
      </c>
      <c r="GC55" s="2">
        <f t="shared" si="53"/>
        <v>8.6803633911628792E-6</v>
      </c>
      <c r="GD55" s="2">
        <f t="shared" si="53"/>
        <v>9.7083295235017513E-6</v>
      </c>
      <c r="GE55" s="2">
        <f t="shared" si="53"/>
        <v>8.795759999469944E-6</v>
      </c>
      <c r="GF55" s="2">
        <f t="shared" si="53"/>
        <v>6.9371730074376732E-6</v>
      </c>
      <c r="GG55" s="2">
        <f t="shared" si="53"/>
        <v>5.2751394795663977E-6</v>
      </c>
      <c r="GH55" s="2">
        <f t="shared" si="53"/>
        <v>4.3542726359296025E-6</v>
      </c>
      <c r="GI55" s="2">
        <f t="shared" si="53"/>
        <v>4.1685524519401555E-6</v>
      </c>
      <c r="GJ55" s="2">
        <f t="shared" si="53"/>
        <v>3.873112495422458E-6</v>
      </c>
      <c r="GK55" s="2">
        <f t="shared" si="53"/>
        <v>3.0911992021143262E-6</v>
      </c>
      <c r="GM55" s="86">
        <f t="shared" si="54"/>
        <v>8.2851684738383714E-6</v>
      </c>
      <c r="GN55" s="86">
        <f t="shared" si="54"/>
        <v>3.6110544771984662E-5</v>
      </c>
      <c r="GO55" s="86">
        <f t="shared" si="54"/>
        <v>1.0469982785429773E-5</v>
      </c>
      <c r="GP55" s="86">
        <f t="shared" si="54"/>
        <v>1.9043099941739448E-5</v>
      </c>
      <c r="GQ55" s="86">
        <f t="shared" si="54"/>
        <v>5.0898528066739844E-6</v>
      </c>
      <c r="GR55" s="86">
        <f t="shared" si="54"/>
        <v>2.7961610206716794E-6</v>
      </c>
      <c r="GS55" s="86">
        <f t="shared" si="54"/>
        <v>7.1414629823856343E-7</v>
      </c>
      <c r="GT55" s="86">
        <f t="shared" si="54"/>
        <v>8.5644133719939102E-7</v>
      </c>
      <c r="GU55" s="86">
        <f t="shared" si="54"/>
        <v>1.0933944770886625E-6</v>
      </c>
      <c r="GV55" s="86">
        <f t="shared" si="54"/>
        <v>1.2852432120271528E-7</v>
      </c>
      <c r="GW55" s="86">
        <f t="shared" si="54"/>
        <v>1.2937100418642433E-6</v>
      </c>
      <c r="GX55" s="86">
        <f t="shared" si="54"/>
        <v>3.5517575493781601E-6</v>
      </c>
      <c r="GY55" s="86">
        <f t="shared" si="54"/>
        <v>8.1557650297579818E-6</v>
      </c>
      <c r="GZ55" s="86">
        <f t="shared" si="54"/>
        <v>3.7594509947018664E-6</v>
      </c>
      <c r="HA55" s="86">
        <f t="shared" si="54"/>
        <v>5.1406471657472147E-8</v>
      </c>
      <c r="HC55" s="86">
        <f t="shared" si="58"/>
        <v>1.4848322737895528E-18</v>
      </c>
      <c r="HD55" s="86">
        <f t="shared" si="58"/>
        <v>8.2232820680960789E-16</v>
      </c>
      <c r="HE55" s="86">
        <f t="shared" si="58"/>
        <v>2.2496787644562179E-17</v>
      </c>
      <c r="HF55" s="86">
        <f t="shared" si="58"/>
        <v>1.0167493877168859E-17</v>
      </c>
      <c r="HG55" s="86">
        <f t="shared" si="58"/>
        <v>3.6427971209562255E-18</v>
      </c>
      <c r="HH55" s="86">
        <f t="shared" si="58"/>
        <v>7.7138154205502736E-18</v>
      </c>
      <c r="HI55" s="86">
        <f t="shared" si="58"/>
        <v>1.3547528000918814E-21</v>
      </c>
      <c r="HJ55" s="86">
        <f t="shared" si="58"/>
        <v>1.9867142761932359E-19</v>
      </c>
      <c r="HK55" s="86">
        <f t="shared" si="58"/>
        <v>4.066338074094274E-19</v>
      </c>
      <c r="HL55" s="86">
        <f t="shared" si="58"/>
        <v>8.4885059520405661E-24</v>
      </c>
      <c r="HM55" s="86">
        <f t="shared" si="58"/>
        <v>1.9681798911191832E-18</v>
      </c>
      <c r="HN55" s="86">
        <f t="shared" si="58"/>
        <v>1.3784494372566445E-18</v>
      </c>
      <c r="HO55" s="86">
        <f t="shared" si="58"/>
        <v>1.116991472414708E-17</v>
      </c>
      <c r="HP55" s="86">
        <f t="shared" si="58"/>
        <v>6.2672239096787348E-19</v>
      </c>
      <c r="HQ55" s="86">
        <f t="shared" si="58"/>
        <v>1.4893388744727971E-25</v>
      </c>
      <c r="HS55" s="86">
        <f t="shared" si="55"/>
        <v>9.1416486706856009E-111</v>
      </c>
      <c r="HT55" s="86">
        <f t="shared" si="55"/>
        <v>3.202356426346841E-91</v>
      </c>
      <c r="HU55" s="86">
        <f t="shared" si="55"/>
        <v>2.854004410751813E-99</v>
      </c>
      <c r="HV55" s="86">
        <f t="shared" si="55"/>
        <v>1.229096947567799E-103</v>
      </c>
      <c r="HW55" s="86">
        <f t="shared" si="55"/>
        <v>4.6802633562674961E-106</v>
      </c>
      <c r="HX55" s="86">
        <f t="shared" si="55"/>
        <v>8.3051403495078479E-104</v>
      </c>
      <c r="HY55" s="86">
        <f t="shared" si="55"/>
        <v>6.3462606250590461E-130</v>
      </c>
      <c r="HZ55" s="86">
        <f t="shared" si="55"/>
        <v>1.7593005731097758E-115</v>
      </c>
      <c r="IA55" s="86">
        <f t="shared" si="55"/>
        <v>2.5883637498923127E-114</v>
      </c>
      <c r="IB55" s="86">
        <f t="shared" si="55"/>
        <v>8.8847321065653243E-147</v>
      </c>
      <c r="IC55" s="86">
        <f t="shared" si="55"/>
        <v>1.1878004453526764E-110</v>
      </c>
      <c r="ID55" s="86">
        <f t="shared" si="55"/>
        <v>4.7284982865941632E-111</v>
      </c>
      <c r="IE55" s="86">
        <f t="shared" si="55"/>
        <v>3.9107084673955329E-105</v>
      </c>
      <c r="IF55" s="86">
        <f t="shared" si="55"/>
        <v>4.0238555228650616E-64</v>
      </c>
      <c r="IG55" s="86">
        <f t="shared" si="55"/>
        <v>6.4180121584705328E-46</v>
      </c>
      <c r="II55" s="86">
        <f t="shared" si="56"/>
        <v>1.9991524955308801E-253</v>
      </c>
      <c r="IJ55" s="86">
        <f t="shared" si="56"/>
        <v>3.8578777188723516E-206</v>
      </c>
      <c r="IK55" s="86">
        <f t="shared" si="56"/>
        <v>3.2582203714320776E-230</v>
      </c>
      <c r="IL55" s="86">
        <f t="shared" si="56"/>
        <v>2.4322246766051614E-238</v>
      </c>
      <c r="IM55" s="86">
        <f t="shared" si="56"/>
        <v>1.1770653331952695E-244</v>
      </c>
      <c r="IN55" s="86">
        <f t="shared" si="56"/>
        <v>1.349247111764391E-237</v>
      </c>
      <c r="IO55" s="86">
        <f t="shared" si="56"/>
        <v>9.5480645271559889E-298</v>
      </c>
      <c r="IP55" s="86">
        <f t="shared" si="56"/>
        <v>8.8447798116424411E-263</v>
      </c>
      <c r="IQ55" s="86">
        <f t="shared" si="56"/>
        <v>3.2622805601175621E-263</v>
      </c>
      <c r="IR55" s="86">
        <f t="shared" si="56"/>
        <v>0</v>
      </c>
      <c r="IS55" s="86">
        <f t="shared" si="56"/>
        <v>2.6514000537950773E-253</v>
      </c>
      <c r="IT55" s="86">
        <f t="shared" si="56"/>
        <v>1.3489110946973516E-254</v>
      </c>
      <c r="IU55" s="86">
        <f t="shared" si="56"/>
        <v>2.1013281080132408E-240</v>
      </c>
      <c r="IV55" s="86">
        <f t="shared" si="56"/>
        <v>3.0480857423518578E-240</v>
      </c>
      <c r="IW55" s="86">
        <f t="shared" si="56"/>
        <v>3.249920126202519E-97</v>
      </c>
      <c r="IY55" s="86">
        <f t="shared" si="57"/>
        <v>8.2851684738398554E-6</v>
      </c>
      <c r="IZ55" s="86">
        <f t="shared" si="57"/>
        <v>3.6110544772806989E-5</v>
      </c>
      <c r="JA55" s="86">
        <f t="shared" si="57"/>
        <v>1.046998278545227E-5</v>
      </c>
      <c r="JB55" s="86">
        <f t="shared" si="57"/>
        <v>1.9043099941749616E-5</v>
      </c>
      <c r="JC55" s="86">
        <f t="shared" si="57"/>
        <v>5.0898528066776275E-6</v>
      </c>
      <c r="JD55" s="86">
        <f t="shared" si="57"/>
        <v>2.7961610206793933E-6</v>
      </c>
      <c r="JE55" s="86">
        <f t="shared" si="57"/>
        <v>7.1414629823856481E-7</v>
      </c>
      <c r="JF55" s="86">
        <f t="shared" si="57"/>
        <v>8.5644133719958965E-7</v>
      </c>
      <c r="JG55" s="86">
        <f t="shared" si="57"/>
        <v>1.0933944770890691E-6</v>
      </c>
      <c r="JH55" s="86">
        <f t="shared" si="57"/>
        <v>1.2852432120271528E-7</v>
      </c>
      <c r="JI55" s="86">
        <f t="shared" si="57"/>
        <v>1.2937100418662114E-6</v>
      </c>
      <c r="JJ55" s="86">
        <f t="shared" si="57"/>
        <v>3.5517575493795386E-6</v>
      </c>
      <c r="JK55" s="86">
        <f t="shared" si="57"/>
        <v>8.1557650297691525E-6</v>
      </c>
      <c r="JL55" s="86">
        <f t="shared" si="57"/>
        <v>3.7594509947024932E-6</v>
      </c>
      <c r="JM55" s="86">
        <f t="shared" si="57"/>
        <v>5.1406471657472147E-8</v>
      </c>
    </row>
    <row r="56" spans="2:273" x14ac:dyDescent="0.25">
      <c r="B56" s="2">
        <v>29</v>
      </c>
      <c r="C56" s="37">
        <v>75.480999999999995</v>
      </c>
      <c r="D56" s="37">
        <v>71.453000000000003</v>
      </c>
      <c r="E56" s="37">
        <v>68.031000000000006</v>
      </c>
      <c r="F56" s="37">
        <v>66.683000000000007</v>
      </c>
      <c r="G56" s="37">
        <v>66.349000000000004</v>
      </c>
      <c r="H56" s="37">
        <v>67.225999999999999</v>
      </c>
      <c r="I56" s="37">
        <v>65.242000000000004</v>
      </c>
      <c r="J56" s="37">
        <v>68.144999999999996</v>
      </c>
      <c r="K56" s="37">
        <v>68.581000000000003</v>
      </c>
      <c r="L56" s="37">
        <v>68.305999999999997</v>
      </c>
      <c r="M56" s="37">
        <v>72.144999999999996</v>
      </c>
      <c r="N56" s="37">
        <v>74</v>
      </c>
      <c r="O56" s="37">
        <v>72.387</v>
      </c>
      <c r="P56" s="37">
        <v>66.421999999999997</v>
      </c>
      <c r="Q56" s="37">
        <v>70.391000000000005</v>
      </c>
      <c r="S56" s="4">
        <f t="shared" si="59"/>
        <v>73.577683707881221</v>
      </c>
      <c r="T56" s="4">
        <f t="shared" si="59"/>
        <v>69.964824387334204</v>
      </c>
      <c r="U56" s="4">
        <f t="shared" si="59"/>
        <v>67.116220454367976</v>
      </c>
      <c r="V56" s="4">
        <f t="shared" si="59"/>
        <v>66.465974200452507</v>
      </c>
      <c r="W56" s="4">
        <f t="shared" si="59"/>
        <v>65.821525469551943</v>
      </c>
      <c r="X56" s="4">
        <f t="shared" si="59"/>
        <v>65.875011147358805</v>
      </c>
      <c r="Y56" s="4">
        <f t="shared" si="59"/>
        <v>65.363134179306655</v>
      </c>
      <c r="Z56" s="4">
        <f t="shared" si="59"/>
        <v>67.200496487728017</v>
      </c>
      <c r="AA56" s="4">
        <f t="shared" si="59"/>
        <v>68.641740370333039</v>
      </c>
      <c r="AB56" s="4">
        <f t="shared" si="59"/>
        <v>69.326603490395769</v>
      </c>
      <c r="AC56" s="4">
        <f t="shared" si="59"/>
        <v>72.343123740272759</v>
      </c>
      <c r="AD56" s="4">
        <f t="shared" si="59"/>
        <v>73.241016820296622</v>
      </c>
      <c r="AE56" s="4">
        <f t="shared" si="59"/>
        <v>72.209899841560443</v>
      </c>
      <c r="AF56" s="4">
        <f t="shared" si="59"/>
        <v>66.901840594868716</v>
      </c>
      <c r="AG56" s="4">
        <f t="shared" si="59"/>
        <v>70.919117509049897</v>
      </c>
      <c r="AI56" s="4">
        <f t="shared" si="60"/>
        <v>1.9033162921187738</v>
      </c>
      <c r="AJ56" s="4">
        <f t="shared" si="60"/>
        <v>1.488175612665799</v>
      </c>
      <c r="AK56" s="4">
        <f t="shared" si="60"/>
        <v>0.91477954563202957</v>
      </c>
      <c r="AL56" s="4">
        <f t="shared" si="60"/>
        <v>0.21702579954749979</v>
      </c>
      <c r="AM56" s="4">
        <f t="shared" si="60"/>
        <v>0.52747453044806036</v>
      </c>
      <c r="AN56" s="4">
        <f t="shared" si="60"/>
        <v>1.3509888526411942</v>
      </c>
      <c r="AO56" s="4">
        <f t="shared" si="60"/>
        <v>-0.12113417930665094</v>
      </c>
      <c r="AP56" s="4">
        <f t="shared" si="60"/>
        <v>0.94450351227197871</v>
      </c>
      <c r="AQ56" s="4">
        <f t="shared" si="60"/>
        <v>-6.0740370333036253E-2</v>
      </c>
      <c r="AR56" s="4">
        <f t="shared" si="60"/>
        <v>-1.0206034903957715</v>
      </c>
      <c r="AS56" s="4">
        <f t="shared" si="60"/>
        <v>-0.19812374027276292</v>
      </c>
      <c r="AT56" s="4">
        <f t="shared" si="60"/>
        <v>0.75898317970337814</v>
      </c>
      <c r="AU56" s="4">
        <f t="shared" si="60"/>
        <v>0.17710015843955773</v>
      </c>
      <c r="AV56" s="4">
        <f t="shared" si="60"/>
        <v>-0.47984059486871899</v>
      </c>
      <c r="AW56" s="4">
        <f t="shared" si="60"/>
        <v>-0.52811750904989196</v>
      </c>
      <c r="AY56" s="2">
        <f t="shared" si="51"/>
        <v>73.561073499681726</v>
      </c>
      <c r="AZ56" s="2">
        <f t="shared" si="51"/>
        <v>69.89968734866865</v>
      </c>
      <c r="BA56" s="2">
        <f t="shared" si="51"/>
        <v>67.094258614804389</v>
      </c>
      <c r="BB56" s="2">
        <f t="shared" si="51"/>
        <v>66.428576097594544</v>
      </c>
      <c r="BC56" s="2">
        <f t="shared" si="51"/>
        <v>65.80982053547686</v>
      </c>
      <c r="BD56" s="2">
        <f t="shared" si="51"/>
        <v>65.868083867655812</v>
      </c>
      <c r="BE56" s="2">
        <f t="shared" si="51"/>
        <v>65.361027292745945</v>
      </c>
      <c r="BF56" s="2">
        <f t="shared" si="51"/>
        <v>67.198127147400726</v>
      </c>
      <c r="BG56" s="2">
        <f t="shared" si="51"/>
        <v>68.638853774491267</v>
      </c>
      <c r="BH56" s="2">
        <f t="shared" si="51"/>
        <v>69.326176327084625</v>
      </c>
      <c r="BI56" s="2">
        <f t="shared" si="51"/>
        <v>72.339888463264487</v>
      </c>
      <c r="BJ56" s="2">
        <f t="shared" si="51"/>
        <v>73.23315626649476</v>
      </c>
      <c r="BK56" s="2">
        <f t="shared" si="51"/>
        <v>72.193554236300415</v>
      </c>
      <c r="BL56" s="2">
        <f t="shared" si="51"/>
        <v>66.894490197276539</v>
      </c>
      <c r="BM56" s="2">
        <f t="shared" si="51"/>
        <v>70.918995428512758</v>
      </c>
      <c r="BO56" s="2">
        <f t="shared" si="10"/>
        <v>75.480999999999995</v>
      </c>
      <c r="BP56" s="2">
        <f t="shared" si="11"/>
        <v>71.453000000000003</v>
      </c>
      <c r="BQ56" s="2">
        <f t="shared" si="12"/>
        <v>68.031000000000006</v>
      </c>
      <c r="BR56" s="2">
        <f t="shared" si="13"/>
        <v>66.683000000000007</v>
      </c>
      <c r="BS56" s="2">
        <f t="shared" si="14"/>
        <v>66.349000000000004</v>
      </c>
      <c r="BT56" s="2">
        <f t="shared" si="15"/>
        <v>67.225999999999999</v>
      </c>
      <c r="BU56" s="2">
        <f t="shared" si="16"/>
        <v>65.242000000000004</v>
      </c>
      <c r="BV56" s="2">
        <f t="shared" si="17"/>
        <v>68.144999999999996</v>
      </c>
      <c r="BW56" s="2">
        <f t="shared" si="18"/>
        <v>68.581000000000003</v>
      </c>
      <c r="BX56" s="2">
        <f t="shared" si="19"/>
        <v>68.305999999999997</v>
      </c>
      <c r="BY56" s="2">
        <f t="shared" si="20"/>
        <v>72.144999999999996</v>
      </c>
      <c r="BZ56" s="2">
        <f t="shared" si="21"/>
        <v>74</v>
      </c>
      <c r="CA56" s="2">
        <f t="shared" si="22"/>
        <v>72.387</v>
      </c>
      <c r="CB56" s="2">
        <f t="shared" si="23"/>
        <v>66.421999999999997</v>
      </c>
      <c r="CC56" s="2">
        <f t="shared" si="24"/>
        <v>70.391000000000005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76.206678646934449</v>
      </c>
      <c r="DL56" s="2">
        <f t="shared" si="61"/>
        <v>72.514551954190637</v>
      </c>
      <c r="DM56" s="2">
        <f t="shared" si="61"/>
        <v>68.944241014799147</v>
      </c>
      <c r="DN56" s="2">
        <f t="shared" si="61"/>
        <v>67.970778012684988</v>
      </c>
      <c r="DO56" s="2">
        <f t="shared" si="61"/>
        <v>67.690106765327698</v>
      </c>
      <c r="DP56" s="2">
        <f t="shared" si="61"/>
        <v>68.109988007454845</v>
      </c>
      <c r="DQ56" s="2">
        <f t="shared" si="61"/>
        <v>67.64143636977056</v>
      </c>
      <c r="DR56" s="2">
        <f t="shared" si="61"/>
        <v>68.630078783236684</v>
      </c>
      <c r="DS56" s="2">
        <f t="shared" si="61"/>
        <v>69.910526855600551</v>
      </c>
      <c r="DT56" s="2">
        <f t="shared" si="61"/>
        <v>70.08126007586533</v>
      </c>
      <c r="DU56" s="2">
        <f t="shared" si="61"/>
        <v>73.575678048780489</v>
      </c>
      <c r="DV56" s="2">
        <f t="shared" si="61"/>
        <v>74.782956508607668</v>
      </c>
      <c r="DW56" s="2">
        <f t="shared" si="61"/>
        <v>73.808932346723068</v>
      </c>
      <c r="DX56" s="2">
        <f t="shared" si="61"/>
        <v>67.868149803684688</v>
      </c>
      <c r="DY56" s="2">
        <f t="shared" si="61"/>
        <v>70.973657142857164</v>
      </c>
      <c r="EA56" s="2">
        <f t="shared" si="62"/>
        <v>62.75085727280603</v>
      </c>
      <c r="EB56" s="2">
        <f t="shared" si="62"/>
        <v>60.957976592457115</v>
      </c>
      <c r="EC56" s="2">
        <f t="shared" si="62"/>
        <v>59.809937232981618</v>
      </c>
      <c r="ED56" s="2">
        <f t="shared" si="62"/>
        <v>60.845888848607878</v>
      </c>
      <c r="EE56" s="2">
        <f t="shared" si="62"/>
        <v>58.073659864335802</v>
      </c>
      <c r="EF56" s="2">
        <f t="shared" si="62"/>
        <v>55.954320818574232</v>
      </c>
      <c r="EG56" s="2">
        <f t="shared" si="62"/>
        <v>54.889110589334528</v>
      </c>
      <c r="EH56" s="2">
        <f t="shared" si="62"/>
        <v>60.765368554627841</v>
      </c>
      <c r="EI56" s="2">
        <f t="shared" si="62"/>
        <v>63.060472441961004</v>
      </c>
      <c r="EJ56" s="2">
        <f t="shared" si="62"/>
        <v>65.498494607183289</v>
      </c>
      <c r="EK56" s="2">
        <f t="shared" si="62"/>
        <v>66.543481781376499</v>
      </c>
      <c r="EL56" s="2">
        <f t="shared" si="62"/>
        <v>66.398244844121876</v>
      </c>
      <c r="EM56" s="2">
        <f t="shared" si="62"/>
        <v>65.647007118471706</v>
      </c>
      <c r="EN56" s="2">
        <f t="shared" si="62"/>
        <v>62.742260084009928</v>
      </c>
      <c r="EO56" s="2">
        <f t="shared" si="62"/>
        <v>70.626802981833379</v>
      </c>
      <c r="EQ56" s="2">
        <f t="shared" si="63"/>
        <v>62.135730316970211</v>
      </c>
      <c r="ER56" s="2">
        <f t="shared" si="63"/>
        <v>57.186118766108862</v>
      </c>
      <c r="ES56" s="2">
        <f t="shared" si="63"/>
        <v>60.435775461722805</v>
      </c>
      <c r="ET56" s="2">
        <f t="shared" si="63"/>
        <v>60.012105788502083</v>
      </c>
      <c r="EU56" s="2">
        <f t="shared" si="63"/>
        <v>57.417242650196052</v>
      </c>
      <c r="EV56" s="2">
        <f t="shared" si="63"/>
        <v>56.121711726891974</v>
      </c>
      <c r="EW56" s="2">
        <f t="shared" si="63"/>
        <v>55.034068893229311</v>
      </c>
      <c r="EX56" s="2">
        <f t="shared" si="63"/>
        <v>59.708573712361691</v>
      </c>
      <c r="EY56" s="2">
        <f t="shared" si="63"/>
        <v>61.330938947526235</v>
      </c>
      <c r="EZ56" s="2">
        <f t="shared" si="63"/>
        <v>62.559810402525017</v>
      </c>
      <c r="FA56" s="2">
        <f t="shared" si="63"/>
        <v>64.234990742820813</v>
      </c>
      <c r="FB56" s="2">
        <f t="shared" si="63"/>
        <v>65.183055950473189</v>
      </c>
      <c r="FC56" s="2">
        <f t="shared" si="63"/>
        <v>64.792015923146735</v>
      </c>
      <c r="FD56" s="2">
        <f t="shared" si="63"/>
        <v>62.689830851366594</v>
      </c>
      <c r="FE56" s="2">
        <f t="shared" si="63"/>
        <v>69.070683386063109</v>
      </c>
      <c r="FG56" s="2">
        <f t="shared" si="64"/>
        <v>0.19661396046180127</v>
      </c>
      <c r="FH56" s="2">
        <f t="shared" si="64"/>
        <v>0.22626424846843296</v>
      </c>
      <c r="FI56" s="2">
        <f t="shared" si="64"/>
        <v>0.20253172682575873</v>
      </c>
      <c r="FJ56" s="2">
        <f t="shared" si="64"/>
        <v>0.21645195786494417</v>
      </c>
      <c r="FK56" s="2">
        <f t="shared" si="64"/>
        <v>0.19552768556138861</v>
      </c>
      <c r="FL56" s="2">
        <f t="shared" si="64"/>
        <v>0.18443293032271096</v>
      </c>
      <c r="FM56" s="2">
        <f t="shared" si="64"/>
        <v>0.17882310223052181</v>
      </c>
      <c r="FN56" s="2">
        <f t="shared" si="64"/>
        <v>0.18207160145411488</v>
      </c>
      <c r="FO56" s="2">
        <f t="shared" si="64"/>
        <v>0.18564179553805354</v>
      </c>
      <c r="FP56" s="2">
        <f t="shared" si="64"/>
        <v>0.16476108170380835</v>
      </c>
      <c r="FQ56" s="2">
        <f t="shared" si="64"/>
        <v>0.17573119208356913</v>
      </c>
      <c r="FR56" s="2">
        <f t="shared" si="64"/>
        <v>0.18483574657961177</v>
      </c>
      <c r="FS56" s="2">
        <f t="shared" si="64"/>
        <v>0.19791582957677609</v>
      </c>
      <c r="FT56" s="2">
        <f t="shared" si="64"/>
        <v>0.18994934284587253</v>
      </c>
      <c r="FU56" s="2">
        <f t="shared" si="64"/>
        <v>0.15757758195050781</v>
      </c>
      <c r="FW56" s="2">
        <f t="shared" si="53"/>
        <v>4.5772970034738773E-6</v>
      </c>
      <c r="FX56" s="2">
        <f t="shared" si="53"/>
        <v>6.5661092474070348E-6</v>
      </c>
      <c r="FY56" s="2">
        <f t="shared" si="53"/>
        <v>6.2608636258794609E-6</v>
      </c>
      <c r="FZ56" s="2">
        <f t="shared" si="53"/>
        <v>6.8434530478014044E-6</v>
      </c>
      <c r="GA56" s="2">
        <f t="shared" si="53"/>
        <v>7.0442636268276711E-6</v>
      </c>
      <c r="GB56" s="2">
        <f t="shared" si="53"/>
        <v>7.0486137239784057E-6</v>
      </c>
      <c r="GC56" s="2">
        <f t="shared" si="53"/>
        <v>9.5178212221598282E-6</v>
      </c>
      <c r="GD56" s="2">
        <f t="shared" si="53"/>
        <v>1.0644961672973334E-5</v>
      </c>
      <c r="GE56" s="2">
        <f t="shared" si="53"/>
        <v>9.6443508737401284E-6</v>
      </c>
      <c r="GF56" s="2">
        <f t="shared" si="53"/>
        <v>7.6064538546358622E-6</v>
      </c>
      <c r="GG56" s="2">
        <f t="shared" si="53"/>
        <v>5.7840724772362894E-6</v>
      </c>
      <c r="GH56" s="2">
        <f t="shared" si="53"/>
        <v>4.7743629996862556E-6</v>
      </c>
      <c r="GI56" s="2">
        <f t="shared" si="53"/>
        <v>4.5707250348029043E-6</v>
      </c>
      <c r="GJ56" s="2">
        <f t="shared" si="53"/>
        <v>4.246781815541633E-6</v>
      </c>
      <c r="GK56" s="2">
        <f t="shared" si="53"/>
        <v>3.3894315142121448E-6</v>
      </c>
      <c r="GM56" s="86">
        <f t="shared" si="54"/>
        <v>1.4414587960388456E-5</v>
      </c>
      <c r="GN56" s="86">
        <f t="shared" si="54"/>
        <v>5.8847268473991344E-5</v>
      </c>
      <c r="GO56" s="86">
        <f t="shared" si="54"/>
        <v>1.8099356223330019E-5</v>
      </c>
      <c r="GP56" s="86">
        <f t="shared" si="54"/>
        <v>3.2219988907188862E-5</v>
      </c>
      <c r="GQ56" s="86">
        <f t="shared" si="54"/>
        <v>9.205093425924292E-6</v>
      </c>
      <c r="GR56" s="86">
        <f t="shared" si="54"/>
        <v>5.1701729485748023E-6</v>
      </c>
      <c r="GS56" s="86">
        <f t="shared" si="54"/>
        <v>1.4540299402840738E-6</v>
      </c>
      <c r="GT56" s="86">
        <f t="shared" si="54"/>
        <v>1.7343979584390274E-6</v>
      </c>
      <c r="GU56" s="86">
        <f t="shared" si="54"/>
        <v>2.1924138179276908E-6</v>
      </c>
      <c r="GV56" s="86">
        <f t="shared" si="54"/>
        <v>2.8726372145216714E-7</v>
      </c>
      <c r="GW56" s="86">
        <f t="shared" si="54"/>
        <v>2.4884649565605638E-6</v>
      </c>
      <c r="GX56" s="86">
        <f t="shared" si="54"/>
        <v>6.4463862276322033E-6</v>
      </c>
      <c r="GY56" s="86">
        <f t="shared" si="54"/>
        <v>1.4251364873108881E-5</v>
      </c>
      <c r="GZ56" s="86">
        <f t="shared" si="54"/>
        <v>6.8785912248621178E-6</v>
      </c>
      <c r="HA56" s="86">
        <f t="shared" si="54"/>
        <v>1.2037476620642862E-7</v>
      </c>
      <c r="HC56" s="86">
        <f t="shared" si="58"/>
        <v>5.2592798490189121E-18</v>
      </c>
      <c r="HD56" s="86">
        <f t="shared" si="58"/>
        <v>2.4150558069833361E-15</v>
      </c>
      <c r="HE56" s="86">
        <f t="shared" si="58"/>
        <v>7.4201262955475046E-17</v>
      </c>
      <c r="HF56" s="86">
        <f t="shared" si="58"/>
        <v>3.5004107633883539E-17</v>
      </c>
      <c r="HG56" s="86">
        <f t="shared" si="58"/>
        <v>1.3003277512408351E-17</v>
      </c>
      <c r="HH56" s="86">
        <f t="shared" si="58"/>
        <v>2.670565637167373E-17</v>
      </c>
      <c r="HI56" s="86">
        <f t="shared" si="58"/>
        <v>6.5723653746396344E-21</v>
      </c>
      <c r="HJ56" s="86">
        <f t="shared" si="58"/>
        <v>8.1838682647267635E-19</v>
      </c>
      <c r="HK56" s="86">
        <f t="shared" si="58"/>
        <v>1.6372049944573343E-18</v>
      </c>
      <c r="HL56" s="86">
        <f t="shared" si="58"/>
        <v>4.8765083813184762E-23</v>
      </c>
      <c r="HM56" s="86">
        <f t="shared" si="58"/>
        <v>7.1069390317813028E-18</v>
      </c>
      <c r="HN56" s="86">
        <f t="shared" si="58"/>
        <v>4.9236602147609401E-18</v>
      </c>
      <c r="HO56" s="86">
        <f t="shared" si="58"/>
        <v>3.7085100987448475E-17</v>
      </c>
      <c r="HP56" s="86">
        <f t="shared" si="58"/>
        <v>2.2974645419166345E-18</v>
      </c>
      <c r="HQ56" s="86">
        <f t="shared" si="58"/>
        <v>9.2769118705512701E-25</v>
      </c>
      <c r="HS56" s="86">
        <f t="shared" si="55"/>
        <v>1.156758711995863E-108</v>
      </c>
      <c r="HT56" s="86">
        <f t="shared" si="55"/>
        <v>1.8756901886557638E-89</v>
      </c>
      <c r="HU56" s="86">
        <f t="shared" si="55"/>
        <v>2.5048539717049821E-97</v>
      </c>
      <c r="HV56" s="86">
        <f t="shared" si="55"/>
        <v>1.3362323522709651E-101</v>
      </c>
      <c r="HW56" s="86">
        <f t="shared" si="55"/>
        <v>5.7931277698304472E-104</v>
      </c>
      <c r="HX56" s="86">
        <f t="shared" si="55"/>
        <v>9.1023590834709244E-102</v>
      </c>
      <c r="HY56" s="86">
        <f t="shared" si="55"/>
        <v>2.6852025150709184E-127</v>
      </c>
      <c r="HZ56" s="86">
        <f t="shared" si="55"/>
        <v>3.9007331271279499E-113</v>
      </c>
      <c r="IA56" s="86">
        <f t="shared" si="55"/>
        <v>5.3572773588715826E-112</v>
      </c>
      <c r="IB56" s="86">
        <f t="shared" si="55"/>
        <v>7.7081518833913007E-144</v>
      </c>
      <c r="IC56" s="86">
        <f t="shared" si="55"/>
        <v>1.6428552587019613E-108</v>
      </c>
      <c r="ID56" s="86">
        <f t="shared" si="55"/>
        <v>6.1908708485478861E-109</v>
      </c>
      <c r="IE56" s="86">
        <f t="shared" si="55"/>
        <v>3.8512126105695157E-103</v>
      </c>
      <c r="IF56" s="86">
        <f t="shared" si="55"/>
        <v>6.1012117567051581E-63</v>
      </c>
      <c r="IG56" s="86">
        <f t="shared" si="55"/>
        <v>4.3583219878625632E-45</v>
      </c>
      <c r="II56" s="86">
        <f t="shared" si="56"/>
        <v>1.0568051722757292E-249</v>
      </c>
      <c r="IJ56" s="86">
        <f t="shared" si="56"/>
        <v>5.011062450612289E-203</v>
      </c>
      <c r="IK56" s="86">
        <f t="shared" si="56"/>
        <v>9.5468743913759992E-227</v>
      </c>
      <c r="IL56" s="86">
        <f t="shared" si="56"/>
        <v>1.0065733702049513E-234</v>
      </c>
      <c r="IM56" s="86">
        <f t="shared" si="56"/>
        <v>6.2115401677213506E-241</v>
      </c>
      <c r="IN56" s="86">
        <f t="shared" si="56"/>
        <v>5.5516843948572973E-234</v>
      </c>
      <c r="IO56" s="86">
        <f t="shared" si="56"/>
        <v>4.2974124516441964E-293</v>
      </c>
      <c r="IP56" s="86">
        <f t="shared" si="56"/>
        <v>1.2289787819688982E-258</v>
      </c>
      <c r="IQ56" s="86">
        <f t="shared" si="56"/>
        <v>4.2482379398300463E-259</v>
      </c>
      <c r="IR56" s="86">
        <f t="shared" si="56"/>
        <v>0</v>
      </c>
      <c r="IS56" s="86">
        <f t="shared" si="56"/>
        <v>1.6451003853500841E-249</v>
      </c>
      <c r="IT56" s="86">
        <f t="shared" si="56"/>
        <v>7.6417020793415984E-251</v>
      </c>
      <c r="IU56" s="86">
        <f t="shared" si="56"/>
        <v>7.1198860756858427E-237</v>
      </c>
      <c r="IV56" s="86">
        <f t="shared" si="56"/>
        <v>9.792263976957229E-237</v>
      </c>
      <c r="IW56" s="86">
        <f t="shared" si="56"/>
        <v>7.7687009582538071E-96</v>
      </c>
      <c r="IY56" s="86">
        <f t="shared" si="57"/>
        <v>1.4414587960393717E-5</v>
      </c>
      <c r="IZ56" s="86">
        <f t="shared" si="57"/>
        <v>5.8847268476406397E-5</v>
      </c>
      <c r="JA56" s="86">
        <f t="shared" si="57"/>
        <v>1.8099356223404219E-5</v>
      </c>
      <c r="JB56" s="86">
        <f t="shared" si="57"/>
        <v>3.2219988907223868E-5</v>
      </c>
      <c r="JC56" s="86">
        <f t="shared" si="57"/>
        <v>9.2050934259372957E-6</v>
      </c>
      <c r="JD56" s="86">
        <f t="shared" si="57"/>
        <v>5.1701729486015075E-6</v>
      </c>
      <c r="JE56" s="86">
        <f t="shared" si="57"/>
        <v>1.4540299402840804E-6</v>
      </c>
      <c r="JF56" s="86">
        <f t="shared" si="57"/>
        <v>1.7343979584398459E-6</v>
      </c>
      <c r="JG56" s="86">
        <f t="shared" si="57"/>
        <v>2.1924138179293281E-6</v>
      </c>
      <c r="JH56" s="86">
        <f t="shared" si="57"/>
        <v>2.872637214521672E-7</v>
      </c>
      <c r="JI56" s="86">
        <f t="shared" si="57"/>
        <v>2.4884649565676708E-6</v>
      </c>
      <c r="JJ56" s="86">
        <f t="shared" si="57"/>
        <v>6.4463862276371271E-6</v>
      </c>
      <c r="JK56" s="86">
        <f t="shared" si="57"/>
        <v>1.4251364873145965E-5</v>
      </c>
      <c r="JL56" s="86">
        <f t="shared" si="57"/>
        <v>6.8785912248644149E-6</v>
      </c>
      <c r="JM56" s="86">
        <f t="shared" si="57"/>
        <v>1.2037476620642862E-7</v>
      </c>
    </row>
    <row r="57" spans="2:273" x14ac:dyDescent="0.25">
      <c r="B57" s="2">
        <v>30</v>
      </c>
      <c r="C57" s="37">
        <v>73.814999999999998</v>
      </c>
      <c r="D57" s="37">
        <v>72.343999999999994</v>
      </c>
      <c r="E57" s="37">
        <v>67.311999999999998</v>
      </c>
      <c r="F57" s="37">
        <v>67</v>
      </c>
      <c r="G57" s="37">
        <v>66.332999999999998</v>
      </c>
      <c r="H57" s="37">
        <v>67.581000000000003</v>
      </c>
      <c r="I57" s="37">
        <v>66.081000000000003</v>
      </c>
      <c r="J57" s="37">
        <v>68.081000000000003</v>
      </c>
      <c r="K57" s="37">
        <v>68.468000000000004</v>
      </c>
      <c r="L57" s="37">
        <v>68.194000000000003</v>
      </c>
      <c r="M57" s="37">
        <v>72.355000000000004</v>
      </c>
      <c r="N57" s="37">
        <v>73.113</v>
      </c>
      <c r="O57" s="37">
        <v>71.855000000000004</v>
      </c>
      <c r="P57" s="37">
        <v>66.171999999999997</v>
      </c>
      <c r="Q57" s="37">
        <v>70.468999999999994</v>
      </c>
      <c r="S57" s="4">
        <f t="shared" si="59"/>
        <v>73.538056676895863</v>
      </c>
      <c r="T57" s="4">
        <f t="shared" si="59"/>
        <v>69.810895861705717</v>
      </c>
      <c r="U57" s="4">
        <f t="shared" si="59"/>
        <v>67.107909114914719</v>
      </c>
      <c r="V57" s="4">
        <f t="shared" si="59"/>
        <v>66.478257343153345</v>
      </c>
      <c r="W57" s="4">
        <f t="shared" si="59"/>
        <v>65.705359189764593</v>
      </c>
      <c r="X57" s="4">
        <f t="shared" si="59"/>
        <v>65.760828357956228</v>
      </c>
      <c r="Y57" s="4">
        <f t="shared" si="59"/>
        <v>65.252631764375096</v>
      </c>
      <c r="Z57" s="4">
        <f t="shared" si="59"/>
        <v>67.180219692906306</v>
      </c>
      <c r="AA57" s="4">
        <f t="shared" si="59"/>
        <v>68.660829163069138</v>
      </c>
      <c r="AB57" s="4">
        <f t="shared" si="59"/>
        <v>69.436499459696307</v>
      </c>
      <c r="AC57" s="4">
        <f t="shared" si="59"/>
        <v>72.380647643671807</v>
      </c>
      <c r="AD57" s="4">
        <f t="shared" si="59"/>
        <v>73.219550121229986</v>
      </c>
      <c r="AE57" s="4">
        <f t="shared" si="59"/>
        <v>72.201480292729002</v>
      </c>
      <c r="AF57" s="4">
        <f t="shared" si="59"/>
        <v>66.918336356418862</v>
      </c>
      <c r="AG57" s="4">
        <f t="shared" si="59"/>
        <v>70.952884934490697</v>
      </c>
      <c r="AI57" s="4">
        <f t="shared" si="60"/>
        <v>0.27694332310413472</v>
      </c>
      <c r="AJ57" s="4">
        <f t="shared" si="60"/>
        <v>2.5331041382942772</v>
      </c>
      <c r="AK57" s="4">
        <f t="shared" si="60"/>
        <v>0.20409088508527873</v>
      </c>
      <c r="AL57" s="4">
        <f t="shared" si="60"/>
        <v>0.521742656846655</v>
      </c>
      <c r="AM57" s="4">
        <f t="shared" si="60"/>
        <v>0.62764081023540541</v>
      </c>
      <c r="AN57" s="4">
        <f t="shared" si="60"/>
        <v>1.8201716420437748</v>
      </c>
      <c r="AO57" s="4">
        <f t="shared" si="60"/>
        <v>0.82836823562490736</v>
      </c>
      <c r="AP57" s="4">
        <f t="shared" si="60"/>
        <v>0.90078030709369727</v>
      </c>
      <c r="AQ57" s="4">
        <f t="shared" si="60"/>
        <v>-0.19282916306913478</v>
      </c>
      <c r="AR57" s="4">
        <f t="shared" si="60"/>
        <v>-1.2424994596963046</v>
      </c>
      <c r="AS57" s="4">
        <f t="shared" si="60"/>
        <v>-2.5647643671803166E-2</v>
      </c>
      <c r="AT57" s="4">
        <f t="shared" si="60"/>
        <v>-0.10655012122998642</v>
      </c>
      <c r="AU57" s="4">
        <f t="shared" si="60"/>
        <v>-0.34648029272899805</v>
      </c>
      <c r="AV57" s="4">
        <f t="shared" si="60"/>
        <v>-0.74633635641886542</v>
      </c>
      <c r="AW57" s="4">
        <f t="shared" si="60"/>
        <v>-0.48388493449070324</v>
      </c>
      <c r="AY57" s="2">
        <f t="shared" si="51"/>
        <v>73.510277616012047</v>
      </c>
      <c r="AZ57" s="2">
        <f t="shared" si="51"/>
        <v>69.708721905544593</v>
      </c>
      <c r="BA57" s="2">
        <f t="shared" si="51"/>
        <v>67.071421432818013</v>
      </c>
      <c r="BB57" s="2">
        <f t="shared" si="51"/>
        <v>66.417444041230667</v>
      </c>
      <c r="BC57" s="2">
        <f t="shared" si="51"/>
        <v>65.685053773793513</v>
      </c>
      <c r="BD57" s="2">
        <f t="shared" si="51"/>
        <v>65.748542967852515</v>
      </c>
      <c r="BE57" s="2">
        <f t="shared" si="51"/>
        <v>65.248535934318426</v>
      </c>
      <c r="BF57" s="2">
        <f t="shared" si="51"/>
        <v>67.175638866961833</v>
      </c>
      <c r="BG57" s="2">
        <f t="shared" si="51"/>
        <v>68.655302802328194</v>
      </c>
      <c r="BH57" s="2">
        <f t="shared" si="51"/>
        <v>69.435590522791031</v>
      </c>
      <c r="BI57" s="2">
        <f t="shared" si="51"/>
        <v>72.374685821400462</v>
      </c>
      <c r="BJ57" s="2">
        <f t="shared" si="51"/>
        <v>73.205852838865695</v>
      </c>
      <c r="BK57" s="2">
        <f t="shared" si="51"/>
        <v>72.174034837718082</v>
      </c>
      <c r="BL57" s="2">
        <f t="shared" si="51"/>
        <v>66.905436916710102</v>
      </c>
      <c r="BM57" s="2">
        <f t="shared" si="51"/>
        <v>70.952613123512535</v>
      </c>
      <c r="BO57" s="2">
        <f t="shared" si="10"/>
        <v>73.814999999999998</v>
      </c>
      <c r="BP57" s="2">
        <f t="shared" si="11"/>
        <v>72.343999999999994</v>
      </c>
      <c r="BQ57" s="2">
        <f t="shared" si="12"/>
        <v>67.311999999999998</v>
      </c>
      <c r="BR57" s="2">
        <f t="shared" si="13"/>
        <v>67</v>
      </c>
      <c r="BS57" s="2">
        <f t="shared" si="14"/>
        <v>66.332999999999998</v>
      </c>
      <c r="BT57" s="2">
        <f t="shared" si="15"/>
        <v>67.581000000000003</v>
      </c>
      <c r="BU57" s="2">
        <f t="shared" si="16"/>
        <v>66.081000000000003</v>
      </c>
      <c r="BV57" s="2">
        <f t="shared" si="17"/>
        <v>68.081000000000003</v>
      </c>
      <c r="BW57" s="2">
        <f t="shared" si="18"/>
        <v>68.468000000000004</v>
      </c>
      <c r="BX57" s="2">
        <f t="shared" si="19"/>
        <v>68.194000000000003</v>
      </c>
      <c r="BY57" s="2">
        <f t="shared" si="20"/>
        <v>72.355000000000004</v>
      </c>
      <c r="BZ57" s="2">
        <f t="shared" si="21"/>
        <v>73.113</v>
      </c>
      <c r="CA57" s="2">
        <f t="shared" si="22"/>
        <v>71.855000000000004</v>
      </c>
      <c r="CB57" s="2">
        <f t="shared" si="23"/>
        <v>66.171999999999997</v>
      </c>
      <c r="CC57" s="2">
        <f t="shared" si="24"/>
        <v>70.468999999999994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76.424702466525702</v>
      </c>
      <c r="DL57" s="2">
        <f t="shared" si="61"/>
        <v>72.55784658185452</v>
      </c>
      <c r="DM57" s="2">
        <f t="shared" si="61"/>
        <v>69.127954968287526</v>
      </c>
      <c r="DN57" s="2">
        <f t="shared" si="61"/>
        <v>68.144770613107823</v>
      </c>
      <c r="DO57" s="2">
        <f t="shared" si="61"/>
        <v>67.745188462700085</v>
      </c>
      <c r="DP57" s="2">
        <f t="shared" si="61"/>
        <v>68.203362450368701</v>
      </c>
      <c r="DQ57" s="2">
        <f t="shared" si="61"/>
        <v>67.748829689608627</v>
      </c>
      <c r="DR57" s="2">
        <f t="shared" si="61"/>
        <v>68.780514826567455</v>
      </c>
      <c r="DS57" s="2">
        <f t="shared" si="61"/>
        <v>70.100729082321195</v>
      </c>
      <c r="DT57" s="2">
        <f t="shared" si="61"/>
        <v>70.33211474632526</v>
      </c>
      <c r="DU57" s="2">
        <f t="shared" si="61"/>
        <v>73.786280487804873</v>
      </c>
      <c r="DV57" s="2">
        <f t="shared" si="61"/>
        <v>74.943263213530656</v>
      </c>
      <c r="DW57" s="2">
        <f t="shared" si="61"/>
        <v>73.986786962649774</v>
      </c>
      <c r="DX57" s="2">
        <f t="shared" si="61"/>
        <v>68.015806553911204</v>
      </c>
      <c r="DY57" s="2">
        <f t="shared" si="61"/>
        <v>71.059860504201708</v>
      </c>
      <c r="EA57" s="2">
        <f t="shared" si="62"/>
        <v>62.649467668716973</v>
      </c>
      <c r="EB57" s="2">
        <f t="shared" si="62"/>
        <v>60.823203323662966</v>
      </c>
      <c r="EC57" s="2">
        <f t="shared" si="62"/>
        <v>59.686305955356374</v>
      </c>
      <c r="ED57" s="2">
        <f t="shared" si="62"/>
        <v>60.714796377817358</v>
      </c>
      <c r="EE57" s="2">
        <f t="shared" si="62"/>
        <v>57.954740039102646</v>
      </c>
      <c r="EF57" s="2">
        <f t="shared" si="62"/>
        <v>55.848409291897909</v>
      </c>
      <c r="EG57" s="2">
        <f t="shared" si="62"/>
        <v>54.777143018451874</v>
      </c>
      <c r="EH57" s="2">
        <f t="shared" si="62"/>
        <v>60.600416499980632</v>
      </c>
      <c r="EI57" s="2">
        <f t="shared" si="62"/>
        <v>62.872626550180023</v>
      </c>
      <c r="EJ57" s="2">
        <f t="shared" si="62"/>
        <v>65.290787911642298</v>
      </c>
      <c r="EK57" s="2">
        <f t="shared" si="62"/>
        <v>66.336248987854233</v>
      </c>
      <c r="EL57" s="2">
        <f t="shared" si="62"/>
        <v>66.217744826535039</v>
      </c>
      <c r="EM57" s="2">
        <f t="shared" si="62"/>
        <v>65.474007917483831</v>
      </c>
      <c r="EN57" s="2">
        <f t="shared" si="62"/>
        <v>62.586848236982334</v>
      </c>
      <c r="EO57" s="2">
        <f t="shared" si="62"/>
        <v>70.429742409688885</v>
      </c>
      <c r="EQ57" s="2">
        <f t="shared" si="63"/>
        <v>62.041631420462899</v>
      </c>
      <c r="ER57" s="2">
        <f t="shared" si="63"/>
        <v>57.096113117040929</v>
      </c>
      <c r="ES57" s="2">
        <f t="shared" si="63"/>
        <v>60.304835806221469</v>
      </c>
      <c r="ET57" s="2">
        <f t="shared" si="63"/>
        <v>59.89074678975161</v>
      </c>
      <c r="EU57" s="2">
        <f t="shared" si="63"/>
        <v>57.306005709177342</v>
      </c>
      <c r="EV57" s="2">
        <f t="shared" si="63"/>
        <v>56.013638984505107</v>
      </c>
      <c r="EW57" s="2">
        <f t="shared" si="63"/>
        <v>54.920350380151092</v>
      </c>
      <c r="EX57" s="2">
        <f t="shared" si="63"/>
        <v>59.556568332668533</v>
      </c>
      <c r="EY57" s="2">
        <f t="shared" si="63"/>
        <v>61.164527576302916</v>
      </c>
      <c r="EZ57" s="2">
        <f t="shared" si="63"/>
        <v>62.388312327664956</v>
      </c>
      <c r="FA57" s="2">
        <f t="shared" si="63"/>
        <v>64.055112019853581</v>
      </c>
      <c r="FB57" s="2">
        <f t="shared" si="63"/>
        <v>65.016861241739718</v>
      </c>
      <c r="FC57" s="2">
        <f t="shared" si="63"/>
        <v>64.628711664979349</v>
      </c>
      <c r="FD57" s="2">
        <f t="shared" si="63"/>
        <v>62.534934956566126</v>
      </c>
      <c r="FE57" s="2">
        <f t="shared" si="63"/>
        <v>68.893624642550577</v>
      </c>
      <c r="FG57" s="2">
        <f t="shared" si="64"/>
        <v>0.21156966415595235</v>
      </c>
      <c r="FH57" s="2">
        <f t="shared" si="64"/>
        <v>0.24279373306007712</v>
      </c>
      <c r="FI57" s="2">
        <f t="shared" si="64"/>
        <v>0.21781552976563606</v>
      </c>
      <c r="FJ57" s="2">
        <f t="shared" si="64"/>
        <v>0.2324799970716516</v>
      </c>
      <c r="FK57" s="2">
        <f t="shared" si="64"/>
        <v>0.21042240243025767</v>
      </c>
      <c r="FL57" s="2">
        <f t="shared" si="64"/>
        <v>0.19869122351426499</v>
      </c>
      <c r="FM57" s="2">
        <f t="shared" si="64"/>
        <v>0.19275020382448355</v>
      </c>
      <c r="FN57" s="2">
        <f t="shared" si="64"/>
        <v>0.19619125733968701</v>
      </c>
      <c r="FO57" s="2">
        <f t="shared" si="64"/>
        <v>0.1999706300156322</v>
      </c>
      <c r="FP57" s="2">
        <f t="shared" si="64"/>
        <v>0.17783017158019682</v>
      </c>
      <c r="FQ57" s="2">
        <f t="shared" si="64"/>
        <v>0.18947305111417873</v>
      </c>
      <c r="FR57" s="2">
        <f t="shared" si="64"/>
        <v>0.1991175780054264</v>
      </c>
      <c r="FS57" s="2">
        <f t="shared" si="64"/>
        <v>0.212944313360445</v>
      </c>
      <c r="FT57" s="2">
        <f t="shared" si="64"/>
        <v>0.20452715431695478</v>
      </c>
      <c r="FU57" s="2">
        <f t="shared" si="64"/>
        <v>0.17019297293454039</v>
      </c>
      <c r="FW57" s="2">
        <f t="shared" si="53"/>
        <v>5.0189041451856015E-6</v>
      </c>
      <c r="FX57" s="2">
        <f t="shared" si="53"/>
        <v>7.1995910624330986E-6</v>
      </c>
      <c r="FY57" s="2">
        <f t="shared" si="53"/>
        <v>6.8648963081525928E-6</v>
      </c>
      <c r="FZ57" s="2">
        <f t="shared" si="53"/>
        <v>7.5036920989761349E-6</v>
      </c>
      <c r="GA57" s="2">
        <f t="shared" si="53"/>
        <v>7.7238762254169125E-6</v>
      </c>
      <c r="GB57" s="2">
        <f t="shared" si="53"/>
        <v>7.7286460056085389E-6</v>
      </c>
      <c r="GC57" s="2">
        <f t="shared" si="53"/>
        <v>1.0436073861834747E-5</v>
      </c>
      <c r="GD57" s="2">
        <f t="shared" si="53"/>
        <v>1.1671956386017746E-5</v>
      </c>
      <c r="GE57" s="2">
        <f t="shared" si="53"/>
        <v>1.0574810609470987E-5</v>
      </c>
      <c r="GF57" s="2">
        <f t="shared" si="53"/>
        <v>8.3403046809869726E-6</v>
      </c>
      <c r="GG57" s="2">
        <f t="shared" si="53"/>
        <v>6.3421058170725518E-6</v>
      </c>
      <c r="GH57" s="2">
        <f t="shared" si="53"/>
        <v>5.2349825182809974E-6</v>
      </c>
      <c r="GI57" s="2">
        <f t="shared" si="53"/>
        <v>5.0116981311920646E-6</v>
      </c>
      <c r="GJ57" s="2">
        <f t="shared" si="53"/>
        <v>4.6565017566482667E-6</v>
      </c>
      <c r="GK57" s="2">
        <f t="shared" si="53"/>
        <v>3.7164365373562629E-6</v>
      </c>
      <c r="GM57" s="86">
        <f t="shared" si="54"/>
        <v>2.4733390409051592E-5</v>
      </c>
      <c r="GN57" s="86">
        <f t="shared" si="54"/>
        <v>9.472565985943982E-5</v>
      </c>
      <c r="GO57" s="86">
        <f t="shared" si="54"/>
        <v>3.0858779553042915E-5</v>
      </c>
      <c r="GP57" s="86">
        <f t="shared" si="54"/>
        <v>5.3785931079881503E-5</v>
      </c>
      <c r="GQ57" s="86">
        <f t="shared" si="54"/>
        <v>1.639571305961868E-5</v>
      </c>
      <c r="GR57" s="86">
        <f t="shared" si="54"/>
        <v>9.4114717319515836E-6</v>
      </c>
      <c r="GS57" s="86">
        <f t="shared" si="54"/>
        <v>2.9049617816720113E-6</v>
      </c>
      <c r="GT57" s="86">
        <f t="shared" si="54"/>
        <v>3.4466578201751315E-6</v>
      </c>
      <c r="GU57" s="86">
        <f t="shared" si="54"/>
        <v>4.3147205450635299E-6</v>
      </c>
      <c r="GV57" s="86">
        <f t="shared" si="54"/>
        <v>6.2834217799464441E-7</v>
      </c>
      <c r="GW57" s="86">
        <f t="shared" si="54"/>
        <v>4.7072922826085411E-6</v>
      </c>
      <c r="GX57" s="86">
        <f t="shared" si="54"/>
        <v>1.1526133091320921E-5</v>
      </c>
      <c r="GY57" s="86">
        <f t="shared" si="54"/>
        <v>2.4555058006502458E-5</v>
      </c>
      <c r="GZ57" s="86">
        <f t="shared" si="54"/>
        <v>1.2392486537614235E-5</v>
      </c>
      <c r="HA57" s="86">
        <f t="shared" si="54"/>
        <v>2.7550593483647582E-7</v>
      </c>
      <c r="HC57" s="86">
        <f t="shared" si="58"/>
        <v>1.8254869452217587E-17</v>
      </c>
      <c r="HD57" s="86">
        <f t="shared" si="58"/>
        <v>6.9702716342945596E-15</v>
      </c>
      <c r="HE57" s="86">
        <f t="shared" si="58"/>
        <v>2.4005230955550267E-16</v>
      </c>
      <c r="HF57" s="86">
        <f t="shared" si="58"/>
        <v>1.1808557785872091E-16</v>
      </c>
      <c r="HG57" s="86">
        <f t="shared" si="58"/>
        <v>4.5452790388239565E-17</v>
      </c>
      <c r="HH57" s="86">
        <f t="shared" si="58"/>
        <v>9.0592759773456397E-17</v>
      </c>
      <c r="HI57" s="86">
        <f t="shared" si="58"/>
        <v>3.103657483365876E-20</v>
      </c>
      <c r="HJ57" s="86">
        <f t="shared" si="58"/>
        <v>3.2905549778263357E-18</v>
      </c>
      <c r="HK57" s="86">
        <f t="shared" si="58"/>
        <v>6.4365383025212295E-18</v>
      </c>
      <c r="HL57" s="86">
        <f t="shared" si="58"/>
        <v>2.7190729811954839E-22</v>
      </c>
      <c r="HM57" s="86">
        <f t="shared" si="58"/>
        <v>2.5128539907043261E-17</v>
      </c>
      <c r="HN57" s="86">
        <f t="shared" si="58"/>
        <v>1.7230078376464978E-17</v>
      </c>
      <c r="HO57" s="86">
        <f t="shared" si="58"/>
        <v>1.2078574188759723E-16</v>
      </c>
      <c r="HP57" s="86">
        <f t="shared" si="58"/>
        <v>8.2477172095469856E-18</v>
      </c>
      <c r="HQ57" s="86">
        <f t="shared" si="58"/>
        <v>5.6058385733951304E-24</v>
      </c>
      <c r="HS57" s="86">
        <f t="shared" si="55"/>
        <v>1.3964877426535046E-106</v>
      </c>
      <c r="HT57" s="86">
        <f t="shared" si="55"/>
        <v>1.0550409248314185E-87</v>
      </c>
      <c r="HU57" s="86">
        <f t="shared" si="55"/>
        <v>2.1018569670127283E-95</v>
      </c>
      <c r="HV57" s="86">
        <f t="shared" si="55"/>
        <v>1.385711153812374E-99</v>
      </c>
      <c r="HW57" s="86">
        <f t="shared" si="55"/>
        <v>6.8296676408227615E-102</v>
      </c>
      <c r="HX57" s="86">
        <f t="shared" si="55"/>
        <v>9.5152285122860773E-100</v>
      </c>
      <c r="HY57" s="86">
        <f t="shared" si="55"/>
        <v>1.0673048570701679E-124</v>
      </c>
      <c r="HZ57" s="86">
        <f t="shared" si="55"/>
        <v>8.1762668346405449E-111</v>
      </c>
      <c r="IA57" s="86">
        <f t="shared" si="55"/>
        <v>1.0491514989938918E-109</v>
      </c>
      <c r="IB57" s="86">
        <f t="shared" si="55"/>
        <v>6.2405129906573113E-141</v>
      </c>
      <c r="IC57" s="86">
        <f t="shared" si="55"/>
        <v>2.1639514928995316E-106</v>
      </c>
      <c r="ID57" s="86">
        <f t="shared" si="55"/>
        <v>7.7289537314469826E-107</v>
      </c>
      <c r="IE57" s="86">
        <f t="shared" si="55"/>
        <v>3.6272758625571683E-101</v>
      </c>
      <c r="IF57" s="86">
        <f t="shared" si="55"/>
        <v>9.015068693961039E-62</v>
      </c>
      <c r="IG57" s="86">
        <f t="shared" si="55"/>
        <v>2.9067253853544064E-44</v>
      </c>
      <c r="II57" s="86">
        <f t="shared" si="56"/>
        <v>5.2408830910150703E-246</v>
      </c>
      <c r="IJ57" s="86">
        <f t="shared" si="56"/>
        <v>6.1606175186631293E-200</v>
      </c>
      <c r="IK57" s="86">
        <f t="shared" si="56"/>
        <v>2.631745375551462E-223</v>
      </c>
      <c r="IL57" s="86">
        <f t="shared" si="56"/>
        <v>3.9069247463357855E-231</v>
      </c>
      <c r="IM57" s="86">
        <f t="shared" si="56"/>
        <v>3.0680471992164616E-237</v>
      </c>
      <c r="IN57" s="86">
        <f t="shared" si="56"/>
        <v>2.1421819154215716E-230</v>
      </c>
      <c r="IO57" s="86">
        <f t="shared" si="56"/>
        <v>1.7767783840293586E-288</v>
      </c>
      <c r="IP57" s="86">
        <f t="shared" si="56"/>
        <v>1.5822212674864194E-254</v>
      </c>
      <c r="IQ57" s="86">
        <f t="shared" si="56"/>
        <v>5.1317703070901374E-255</v>
      </c>
      <c r="IR57" s="86">
        <f t="shared" si="56"/>
        <v>0</v>
      </c>
      <c r="IS57" s="86">
        <f t="shared" si="56"/>
        <v>9.5522485554841556E-246</v>
      </c>
      <c r="IT57" s="86">
        <f t="shared" si="56"/>
        <v>4.0582369246248537E-247</v>
      </c>
      <c r="IU57" s="86">
        <f t="shared" si="56"/>
        <v>2.2706883479854331E-233</v>
      </c>
      <c r="IV57" s="86">
        <f t="shared" si="56"/>
        <v>2.9632705168880215E-233</v>
      </c>
      <c r="IW57" s="86">
        <f t="shared" si="56"/>
        <v>1.8147892880310889E-94</v>
      </c>
      <c r="IY57" s="86">
        <f t="shared" si="57"/>
        <v>2.4733390409069848E-5</v>
      </c>
      <c r="IZ57" s="86">
        <f t="shared" si="57"/>
        <v>9.4725659866410088E-5</v>
      </c>
      <c r="JA57" s="86">
        <f t="shared" si="57"/>
        <v>3.0858779553282964E-5</v>
      </c>
      <c r="JB57" s="86">
        <f t="shared" si="57"/>
        <v>5.3785931079999586E-5</v>
      </c>
      <c r="JC57" s="86">
        <f t="shared" si="57"/>
        <v>1.6395713059664132E-5</v>
      </c>
      <c r="JD57" s="86">
        <f t="shared" si="57"/>
        <v>9.4114717320421771E-6</v>
      </c>
      <c r="JE57" s="86">
        <f t="shared" si="57"/>
        <v>2.9049617816720422E-6</v>
      </c>
      <c r="JF57" s="86">
        <f t="shared" si="57"/>
        <v>3.4466578201784223E-6</v>
      </c>
      <c r="JG57" s="86">
        <f t="shared" si="57"/>
        <v>4.3147205450699665E-6</v>
      </c>
      <c r="JH57" s="86">
        <f t="shared" si="57"/>
        <v>6.2834217799464473E-7</v>
      </c>
      <c r="JI57" s="86">
        <f t="shared" si="57"/>
        <v>4.70729228263367E-6</v>
      </c>
      <c r="JJ57" s="86">
        <f t="shared" si="57"/>
        <v>1.1526133091338151E-5</v>
      </c>
      <c r="JK57" s="86">
        <f t="shared" si="57"/>
        <v>2.4555058006623245E-5</v>
      </c>
      <c r="JL57" s="86">
        <f t="shared" si="57"/>
        <v>1.2392486537622483E-5</v>
      </c>
      <c r="JM57" s="86">
        <f t="shared" si="57"/>
        <v>2.7550593483647582E-7</v>
      </c>
    </row>
    <row r="58" spans="2:273" x14ac:dyDescent="0.25">
      <c r="B58" s="2">
        <v>31</v>
      </c>
      <c r="C58" s="37">
        <v>74.852000000000004</v>
      </c>
      <c r="D58" s="37">
        <v>72.5</v>
      </c>
      <c r="E58" s="37">
        <v>68.328000000000003</v>
      </c>
      <c r="F58" s="37">
        <v>67.697999999999993</v>
      </c>
      <c r="G58" s="37">
        <v>65.762</v>
      </c>
      <c r="H58" s="37">
        <v>67.113</v>
      </c>
      <c r="I58" s="37">
        <v>67.064999999999998</v>
      </c>
      <c r="J58" s="37">
        <v>68.144999999999996</v>
      </c>
      <c r="K58" s="37">
        <v>68.951999999999998</v>
      </c>
      <c r="L58" s="37">
        <v>69.774000000000001</v>
      </c>
      <c r="M58" s="37">
        <v>73.677000000000007</v>
      </c>
      <c r="N58" s="37">
        <v>74.225999999999999</v>
      </c>
      <c r="O58" s="37">
        <v>74.355000000000004</v>
      </c>
      <c r="P58" s="37">
        <v>66.938000000000002</v>
      </c>
      <c r="Q58" s="37">
        <v>70.375</v>
      </c>
      <c r="S58" s="4">
        <f t="shared" si="59"/>
        <v>73.484221793224663</v>
      </c>
      <c r="T58" s="4">
        <f t="shared" si="59"/>
        <v>69.660533288363467</v>
      </c>
      <c r="U58" s="4">
        <f t="shared" si="59"/>
        <v>67.090996408423948</v>
      </c>
      <c r="V58" s="4">
        <f t="shared" si="59"/>
        <v>66.487779458720595</v>
      </c>
      <c r="W58" s="4">
        <f t="shared" si="59"/>
        <v>65.581646107936933</v>
      </c>
      <c r="X58" s="4">
        <f t="shared" si="59"/>
        <v>65.634544402331628</v>
      </c>
      <c r="Y58" s="4">
        <f t="shared" si="59"/>
        <v>65.127049508207804</v>
      </c>
      <c r="Z58" s="4">
        <f t="shared" si="59"/>
        <v>67.146027699626117</v>
      </c>
      <c r="AA58" s="4">
        <f t="shared" si="59"/>
        <v>68.665104709464742</v>
      </c>
      <c r="AB58" s="4">
        <f t="shared" si="59"/>
        <v>69.530517097976329</v>
      </c>
      <c r="AC58" s="4">
        <f t="shared" si="59"/>
        <v>72.40243484353887</v>
      </c>
      <c r="AD58" s="4">
        <f t="shared" si="59"/>
        <v>73.184937855245323</v>
      </c>
      <c r="AE58" s="4">
        <f t="shared" si="59"/>
        <v>72.182152116850787</v>
      </c>
      <c r="AF58" s="4">
        <f t="shared" si="59"/>
        <v>66.925151915108984</v>
      </c>
      <c r="AG58" s="4">
        <f t="shared" si="59"/>
        <v>70.978953475513677</v>
      </c>
      <c r="AI58" s="4">
        <f t="shared" si="60"/>
        <v>1.3677782067753412</v>
      </c>
      <c r="AJ58" s="4">
        <f t="shared" si="60"/>
        <v>2.8394667116365326</v>
      </c>
      <c r="AK58" s="4">
        <f t="shared" si="60"/>
        <v>1.2370035915760553</v>
      </c>
      <c r="AL58" s="4">
        <f t="shared" si="60"/>
        <v>1.2102205412793978</v>
      </c>
      <c r="AM58" s="4">
        <f t="shared" si="60"/>
        <v>0.18035389206306718</v>
      </c>
      <c r="AN58" s="4">
        <f t="shared" si="60"/>
        <v>1.478455597668372</v>
      </c>
      <c r="AO58" s="4">
        <f t="shared" si="60"/>
        <v>1.9379504917921935</v>
      </c>
      <c r="AP58" s="4">
        <f t="shared" si="60"/>
        <v>0.99897230037387885</v>
      </c>
      <c r="AQ58" s="4">
        <f t="shared" si="60"/>
        <v>0.28689529053525575</v>
      </c>
      <c r="AR58" s="4">
        <f t="shared" si="60"/>
        <v>0.24348290202367195</v>
      </c>
      <c r="AS58" s="4">
        <f t="shared" si="60"/>
        <v>1.2745651564611364</v>
      </c>
      <c r="AT58" s="4">
        <f t="shared" si="60"/>
        <v>1.041062144754676</v>
      </c>
      <c r="AU58" s="4">
        <f t="shared" si="60"/>
        <v>2.1728478831492168</v>
      </c>
      <c r="AV58" s="4">
        <f t="shared" si="60"/>
        <v>1.284808489101863E-2</v>
      </c>
      <c r="AW58" s="4">
        <f t="shared" si="60"/>
        <v>-0.60395347551367706</v>
      </c>
      <c r="AY58" s="2">
        <f t="shared" si="51"/>
        <v>73.438430577164283</v>
      </c>
      <c r="AZ58" s="2">
        <f t="shared" si="51"/>
        <v>69.50232061847089</v>
      </c>
      <c r="BA58" s="2">
        <f t="shared" si="51"/>
        <v>67.031243413483011</v>
      </c>
      <c r="BB58" s="2">
        <f t="shared" si="51"/>
        <v>66.390272808512989</v>
      </c>
      <c r="BC58" s="2">
        <f t="shared" si="51"/>
        <v>65.546975618008261</v>
      </c>
      <c r="BD58" s="2">
        <f t="shared" si="51"/>
        <v>65.613107785184411</v>
      </c>
      <c r="BE58" s="2">
        <f t="shared" si="51"/>
        <v>65.119241728570103</v>
      </c>
      <c r="BF58" s="2">
        <f t="shared" si="51"/>
        <v>67.137342910715503</v>
      </c>
      <c r="BG58" s="2">
        <f t="shared" si="51"/>
        <v>68.654727610807029</v>
      </c>
      <c r="BH58" s="2">
        <f t="shared" si="51"/>
        <v>69.52862566836761</v>
      </c>
      <c r="BI58" s="2">
        <f t="shared" si="51"/>
        <v>72.391637422056618</v>
      </c>
      <c r="BJ58" s="2">
        <f t="shared" si="51"/>
        <v>73.161438914705258</v>
      </c>
      <c r="BK58" s="2">
        <f t="shared" si="51"/>
        <v>72.136740109749496</v>
      </c>
      <c r="BL58" s="2">
        <f t="shared" si="51"/>
        <v>66.902875607311984</v>
      </c>
      <c r="BM58" s="2">
        <f t="shared" si="51"/>
        <v>70.978362375093667</v>
      </c>
      <c r="BO58" s="2">
        <f t="shared" si="10"/>
        <v>74.852000000000004</v>
      </c>
      <c r="BP58" s="2">
        <f t="shared" si="11"/>
        <v>72.5</v>
      </c>
      <c r="BQ58" s="2">
        <f t="shared" si="12"/>
        <v>68.328000000000003</v>
      </c>
      <c r="BR58" s="2">
        <f t="shared" si="13"/>
        <v>67.697999999999993</v>
      </c>
      <c r="BS58" s="2">
        <f t="shared" si="14"/>
        <v>65.762</v>
      </c>
      <c r="BT58" s="2">
        <f t="shared" si="15"/>
        <v>67.113</v>
      </c>
      <c r="BU58" s="2">
        <f t="shared" si="16"/>
        <v>67.064999999999998</v>
      </c>
      <c r="BV58" s="2">
        <f t="shared" si="17"/>
        <v>68.144999999999996</v>
      </c>
      <c r="BW58" s="2">
        <f t="shared" si="18"/>
        <v>68.951999999999998</v>
      </c>
      <c r="BX58" s="2">
        <f t="shared" si="19"/>
        <v>69.774000000000001</v>
      </c>
      <c r="BY58" s="2">
        <f t="shared" si="20"/>
        <v>73.677000000000007</v>
      </c>
      <c r="BZ58" s="2">
        <f t="shared" si="21"/>
        <v>74.225999999999999</v>
      </c>
      <c r="CA58" s="2">
        <f t="shared" si="22"/>
        <v>74.355000000000004</v>
      </c>
      <c r="CB58" s="2">
        <f t="shared" si="23"/>
        <v>66.938000000000002</v>
      </c>
      <c r="CC58" s="2">
        <f t="shared" si="24"/>
        <v>70.375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76.642726286116968</v>
      </c>
      <c r="DL58" s="2">
        <f t="shared" si="61"/>
        <v>72.601141209518403</v>
      </c>
      <c r="DM58" s="2">
        <f t="shared" si="61"/>
        <v>69.31166892177589</v>
      </c>
      <c r="DN58" s="2">
        <f t="shared" si="61"/>
        <v>68.318763213530659</v>
      </c>
      <c r="DO58" s="2">
        <f t="shared" si="61"/>
        <v>67.800270160072486</v>
      </c>
      <c r="DP58" s="2">
        <f t="shared" si="61"/>
        <v>68.296736893282571</v>
      </c>
      <c r="DQ58" s="2">
        <f t="shared" si="61"/>
        <v>67.85622300944668</v>
      </c>
      <c r="DR58" s="2">
        <f t="shared" si="61"/>
        <v>68.93095086989824</v>
      </c>
      <c r="DS58" s="2">
        <f t="shared" si="61"/>
        <v>70.290931309041838</v>
      </c>
      <c r="DT58" s="2">
        <f t="shared" si="61"/>
        <v>70.582969416785204</v>
      </c>
      <c r="DU58" s="2">
        <f t="shared" si="61"/>
        <v>73.996882926829258</v>
      </c>
      <c r="DV58" s="2">
        <f t="shared" si="61"/>
        <v>75.103569918453644</v>
      </c>
      <c r="DW58" s="2">
        <f t="shared" si="61"/>
        <v>74.164641578576479</v>
      </c>
      <c r="DX58" s="2">
        <f t="shared" si="61"/>
        <v>68.163463304137721</v>
      </c>
      <c r="DY58" s="2">
        <f t="shared" si="61"/>
        <v>71.146063865546239</v>
      </c>
      <c r="EA58" s="2">
        <f t="shared" si="62"/>
        <v>62.548078064627916</v>
      </c>
      <c r="EB58" s="2">
        <f t="shared" si="62"/>
        <v>60.688430054868817</v>
      </c>
      <c r="EC58" s="2">
        <f t="shared" si="62"/>
        <v>59.562674677731131</v>
      </c>
      <c r="ED58" s="2">
        <f t="shared" si="62"/>
        <v>60.583703907026837</v>
      </c>
      <c r="EE58" s="2">
        <f t="shared" si="62"/>
        <v>57.835820213869489</v>
      </c>
      <c r="EF58" s="2">
        <f t="shared" si="62"/>
        <v>55.742497765221586</v>
      </c>
      <c r="EG58" s="2">
        <f t="shared" si="62"/>
        <v>54.665175447569226</v>
      </c>
      <c r="EH58" s="2">
        <f t="shared" si="62"/>
        <v>60.43546444533343</v>
      </c>
      <c r="EI58" s="2">
        <f t="shared" si="62"/>
        <v>62.684780658399042</v>
      </c>
      <c r="EJ58" s="2">
        <f t="shared" si="62"/>
        <v>65.083081216101291</v>
      </c>
      <c r="EK58" s="2">
        <f t="shared" si="62"/>
        <v>66.129016194331953</v>
      </c>
      <c r="EL58" s="2">
        <f t="shared" si="62"/>
        <v>66.037244808948188</v>
      </c>
      <c r="EM58" s="2">
        <f t="shared" si="62"/>
        <v>65.301008716495957</v>
      </c>
      <c r="EN58" s="2">
        <f t="shared" si="62"/>
        <v>62.43143638995474</v>
      </c>
      <c r="EO58" s="2">
        <f t="shared" si="62"/>
        <v>70.232681837544391</v>
      </c>
      <c r="EQ58" s="2">
        <f t="shared" si="63"/>
        <v>61.947532523955587</v>
      </c>
      <c r="ER58" s="2">
        <f t="shared" si="63"/>
        <v>57.006107467972996</v>
      </c>
      <c r="ES58" s="2">
        <f t="shared" si="63"/>
        <v>60.173896150720125</v>
      </c>
      <c r="ET58" s="2">
        <f t="shared" si="63"/>
        <v>59.769387791001137</v>
      </c>
      <c r="EU58" s="2">
        <f t="shared" si="63"/>
        <v>57.194768768158632</v>
      </c>
      <c r="EV58" s="2">
        <f t="shared" si="63"/>
        <v>55.905566242118248</v>
      </c>
      <c r="EW58" s="2">
        <f t="shared" si="63"/>
        <v>54.806631867072866</v>
      </c>
      <c r="EX58" s="2">
        <f t="shared" si="63"/>
        <v>59.404562952975375</v>
      </c>
      <c r="EY58" s="2">
        <f t="shared" si="63"/>
        <v>60.99811620507959</v>
      </c>
      <c r="EZ58" s="2">
        <f t="shared" si="63"/>
        <v>62.216814252804888</v>
      </c>
      <c r="FA58" s="2">
        <f t="shared" si="63"/>
        <v>63.875233296886357</v>
      </c>
      <c r="FB58" s="2">
        <f t="shared" si="63"/>
        <v>64.850666533006233</v>
      </c>
      <c r="FC58" s="2">
        <f t="shared" si="63"/>
        <v>64.465407406811963</v>
      </c>
      <c r="FD58" s="2">
        <f t="shared" si="63"/>
        <v>62.380039061765657</v>
      </c>
      <c r="FE58" s="2">
        <f t="shared" si="63"/>
        <v>68.716565899038059</v>
      </c>
      <c r="FG58" s="2">
        <f t="shared" si="64"/>
        <v>0.22734106972569862</v>
      </c>
      <c r="FH58" s="2">
        <f t="shared" si="64"/>
        <v>0.26012479290972174</v>
      </c>
      <c r="FI58" s="2">
        <f t="shared" si="64"/>
        <v>0.23391439691070556</v>
      </c>
      <c r="FJ58" s="2">
        <f t="shared" si="64"/>
        <v>0.24931724873853406</v>
      </c>
      <c r="FK58" s="2">
        <f t="shared" si="64"/>
        <v>0.2261328146690659</v>
      </c>
      <c r="FL58" s="2">
        <f t="shared" si="64"/>
        <v>0.213762894159678</v>
      </c>
      <c r="FM58" s="2">
        <f t="shared" si="64"/>
        <v>0.20748791077521819</v>
      </c>
      <c r="FN58" s="2">
        <f t="shared" si="64"/>
        <v>0.21112325722597708</v>
      </c>
      <c r="FO58" s="2">
        <f t="shared" si="64"/>
        <v>0.21511329665276452</v>
      </c>
      <c r="FP58" s="2">
        <f t="shared" si="64"/>
        <v>0.19169799422549255</v>
      </c>
      <c r="FQ58" s="2">
        <f t="shared" si="64"/>
        <v>0.20402351572493532</v>
      </c>
      <c r="FR58" s="2">
        <f t="shared" si="64"/>
        <v>0.21421294397482893</v>
      </c>
      <c r="FS58" s="2">
        <f t="shared" si="64"/>
        <v>0.22878845599456249</v>
      </c>
      <c r="FT58" s="2">
        <f t="shared" si="64"/>
        <v>0.21992001316056092</v>
      </c>
      <c r="FU58" s="2">
        <f t="shared" si="64"/>
        <v>0.18359821756278663</v>
      </c>
      <c r="FW58" s="2">
        <f t="shared" si="53"/>
        <v>5.5031162990382002E-6</v>
      </c>
      <c r="FX58" s="2">
        <f t="shared" si="53"/>
        <v>7.8941891377733678E-6</v>
      </c>
      <c r="FY58" s="2">
        <f t="shared" si="53"/>
        <v>7.5272041353094101E-6</v>
      </c>
      <c r="FZ58" s="2">
        <f t="shared" si="53"/>
        <v>8.2276288207675912E-6</v>
      </c>
      <c r="GA58" s="2">
        <f t="shared" si="53"/>
        <v>8.4690555598597319E-6</v>
      </c>
      <c r="GB58" s="2">
        <f t="shared" si="53"/>
        <v>8.4742855120432515E-6</v>
      </c>
      <c r="GC58" s="2">
        <f t="shared" si="53"/>
        <v>1.1442915921500731E-5</v>
      </c>
      <c r="GD58" s="2">
        <f t="shared" si="53"/>
        <v>1.2798031271876619E-5</v>
      </c>
      <c r="GE58" s="2">
        <f t="shared" si="53"/>
        <v>1.1595037431923197E-5</v>
      </c>
      <c r="GF58" s="2">
        <f t="shared" si="53"/>
        <v>9.1449548733361634E-6</v>
      </c>
      <c r="GG58" s="2">
        <f t="shared" si="53"/>
        <v>6.9539764910890505E-6</v>
      </c>
      <c r="GH58" s="2">
        <f t="shared" si="53"/>
        <v>5.7400412894110137E-6</v>
      </c>
      <c r="GI58" s="2">
        <f t="shared" si="53"/>
        <v>5.4952150694594771E-6</v>
      </c>
      <c r="GJ58" s="2">
        <f t="shared" si="53"/>
        <v>5.1057503527043729E-6</v>
      </c>
      <c r="GK58" s="2">
        <f t="shared" si="53"/>
        <v>4.0749901694525453E-6</v>
      </c>
      <c r="GM58" s="86">
        <f t="shared" si="54"/>
        <v>4.1855956265378953E-5</v>
      </c>
      <c r="GN58" s="86">
        <f t="shared" si="54"/>
        <v>1.5061550043990975E-4</v>
      </c>
      <c r="GO58" s="86">
        <f t="shared" si="54"/>
        <v>5.1892519091919552E-5</v>
      </c>
      <c r="GP58" s="86">
        <f t="shared" si="54"/>
        <v>8.8589013477654961E-5</v>
      </c>
      <c r="GQ58" s="86">
        <f t="shared" si="54"/>
        <v>2.8762348221217303E-5</v>
      </c>
      <c r="GR58" s="86">
        <f t="shared" si="54"/>
        <v>1.68667749727806E-5</v>
      </c>
      <c r="GS58" s="86">
        <f t="shared" si="54"/>
        <v>5.6951213612327238E-6</v>
      </c>
      <c r="GT58" s="86">
        <f t="shared" si="54"/>
        <v>6.7214141341672936E-6</v>
      </c>
      <c r="GU58" s="86">
        <f t="shared" si="54"/>
        <v>8.3345509830744919E-6</v>
      </c>
      <c r="GV58" s="86">
        <f t="shared" si="54"/>
        <v>1.3450761242381948E-6</v>
      </c>
      <c r="GW58" s="86">
        <f t="shared" si="54"/>
        <v>8.7572671254761046E-6</v>
      </c>
      <c r="GX58" s="86">
        <f t="shared" si="54"/>
        <v>2.0302859089835657E-5</v>
      </c>
      <c r="GY58" s="86">
        <f t="shared" si="54"/>
        <v>4.1718638568871882E-5</v>
      </c>
      <c r="GZ58" s="86">
        <f t="shared" si="54"/>
        <v>2.1984365670879066E-5</v>
      </c>
      <c r="HA58" s="86">
        <f t="shared" si="54"/>
        <v>6.1633904614596422E-7</v>
      </c>
      <c r="HC58" s="86">
        <f t="shared" si="58"/>
        <v>6.209236936016883E-17</v>
      </c>
      <c r="HD58" s="86">
        <f t="shared" si="58"/>
        <v>1.9770439069733998E-14</v>
      </c>
      <c r="HE58" s="86">
        <f t="shared" si="58"/>
        <v>7.6174194299975391E-16</v>
      </c>
      <c r="HF58" s="86">
        <f t="shared" si="58"/>
        <v>3.9034733845659172E-16</v>
      </c>
      <c r="HG58" s="86">
        <f t="shared" si="58"/>
        <v>1.5558292658803732E-16</v>
      </c>
      <c r="HH58" s="86">
        <f t="shared" si="58"/>
        <v>3.0112282215472237E-16</v>
      </c>
      <c r="HI58" s="86">
        <f t="shared" si="58"/>
        <v>1.4266603580276173E-19</v>
      </c>
      <c r="HJ58" s="86">
        <f t="shared" si="58"/>
        <v>1.2914310955682893E-17</v>
      </c>
      <c r="HK58" s="86">
        <f t="shared" si="58"/>
        <v>2.470902685623358E-17</v>
      </c>
      <c r="HL58" s="86">
        <f t="shared" si="58"/>
        <v>1.4715371355316602E-21</v>
      </c>
      <c r="HM58" s="86">
        <f t="shared" si="58"/>
        <v>8.7000652523328036E-17</v>
      </c>
      <c r="HN58" s="86">
        <f t="shared" si="58"/>
        <v>5.9073392071432673E-17</v>
      </c>
      <c r="HO58" s="86">
        <f t="shared" si="58"/>
        <v>3.85924121938186E-16</v>
      </c>
      <c r="HP58" s="86">
        <f t="shared" si="58"/>
        <v>2.8995699667898724E-17</v>
      </c>
      <c r="HQ58" s="86">
        <f t="shared" si="58"/>
        <v>3.2863131376744883E-23</v>
      </c>
      <c r="HS58" s="86">
        <f t="shared" si="55"/>
        <v>1.6084530341684581E-104</v>
      </c>
      <c r="HT58" s="86">
        <f t="shared" si="55"/>
        <v>5.6989537726683154E-86</v>
      </c>
      <c r="HU58" s="86">
        <f t="shared" si="55"/>
        <v>1.686233729065504E-93</v>
      </c>
      <c r="HV58" s="86">
        <f t="shared" si="55"/>
        <v>1.370753088972003E-97</v>
      </c>
      <c r="HW58" s="86">
        <f t="shared" si="55"/>
        <v>7.668856170044337E-100</v>
      </c>
      <c r="HX58" s="86">
        <f t="shared" si="55"/>
        <v>9.4873222816864818E-98</v>
      </c>
      <c r="HY58" s="86">
        <f t="shared" si="55"/>
        <v>3.9852282894509206E-122</v>
      </c>
      <c r="HZ58" s="86">
        <f t="shared" si="55"/>
        <v>1.6201957703906949E-108</v>
      </c>
      <c r="IA58" s="86">
        <f t="shared" si="55"/>
        <v>1.9440548764590525E-107</v>
      </c>
      <c r="IB58" s="86">
        <f t="shared" si="55"/>
        <v>4.7147141820148671E-138</v>
      </c>
      <c r="IC58" s="86">
        <f t="shared" si="55"/>
        <v>2.7144947169047326E-104</v>
      </c>
      <c r="ID58" s="86">
        <f t="shared" si="55"/>
        <v>9.2009134965582016E-105</v>
      </c>
      <c r="IE58" s="86">
        <f t="shared" si="55"/>
        <v>3.2674242155243297E-99</v>
      </c>
      <c r="IF58" s="86">
        <f t="shared" si="55"/>
        <v>1.298081486028887E-60</v>
      </c>
      <c r="IG58" s="86">
        <f t="shared" si="55"/>
        <v>1.9039491000403699E-43</v>
      </c>
      <c r="II58" s="86">
        <f t="shared" si="56"/>
        <v>2.4382313683808483E-242</v>
      </c>
      <c r="IJ58" s="86">
        <f t="shared" si="56"/>
        <v>7.1685637314853164E-197</v>
      </c>
      <c r="IK58" s="86">
        <f t="shared" si="56"/>
        <v>6.8254113293328339E-220</v>
      </c>
      <c r="IL58" s="86">
        <f t="shared" si="56"/>
        <v>1.4222401107508649E-227</v>
      </c>
      <c r="IM58" s="86">
        <f t="shared" si="56"/>
        <v>1.4183688723599061E-233</v>
      </c>
      <c r="IN58" s="86">
        <f t="shared" si="56"/>
        <v>7.7515159006876234E-227</v>
      </c>
      <c r="IO58" s="86">
        <f t="shared" si="56"/>
        <v>6.7483011977505587E-284</v>
      </c>
      <c r="IP58" s="86">
        <f t="shared" si="56"/>
        <v>1.8873653482861816E-250</v>
      </c>
      <c r="IQ58" s="86">
        <f t="shared" si="56"/>
        <v>5.7503844187170724E-251</v>
      </c>
      <c r="IR58" s="86">
        <f t="shared" si="56"/>
        <v>0</v>
      </c>
      <c r="IS58" s="86">
        <f t="shared" si="56"/>
        <v>5.1905727137018065E-242</v>
      </c>
      <c r="IT58" s="86">
        <f t="shared" si="56"/>
        <v>2.020345215884134E-243</v>
      </c>
      <c r="IU58" s="86">
        <f t="shared" si="56"/>
        <v>6.8162842872931751E-230</v>
      </c>
      <c r="IV58" s="86">
        <f t="shared" si="56"/>
        <v>8.446797847582509E-230</v>
      </c>
      <c r="IW58" s="86">
        <f t="shared" si="56"/>
        <v>4.1429188795331775E-93</v>
      </c>
      <c r="IY58" s="86">
        <f t="shared" si="57"/>
        <v>4.1855956265441044E-5</v>
      </c>
      <c r="IZ58" s="86">
        <f t="shared" si="57"/>
        <v>1.5061550045968017E-4</v>
      </c>
      <c r="JA58" s="86">
        <f t="shared" si="57"/>
        <v>5.1892519092681292E-5</v>
      </c>
      <c r="JB58" s="86">
        <f t="shared" si="57"/>
        <v>8.8589013478045315E-5</v>
      </c>
      <c r="JC58" s="86">
        <f t="shared" si="57"/>
        <v>2.8762348221372886E-5</v>
      </c>
      <c r="JD58" s="86">
        <f t="shared" si="57"/>
        <v>1.6866774973081724E-5</v>
      </c>
      <c r="JE58" s="86">
        <f t="shared" si="57"/>
        <v>5.6951213612328661E-6</v>
      </c>
      <c r="JF58" s="86">
        <f t="shared" si="57"/>
        <v>6.7214141341802083E-6</v>
      </c>
      <c r="JG58" s="86">
        <f t="shared" si="57"/>
        <v>8.3345509830992015E-6</v>
      </c>
      <c r="JH58" s="86">
        <f t="shared" si="57"/>
        <v>1.3450761242381963E-6</v>
      </c>
      <c r="JI58" s="86">
        <f t="shared" si="57"/>
        <v>8.757267125563105E-6</v>
      </c>
      <c r="JJ58" s="86">
        <f t="shared" si="57"/>
        <v>2.0302859089894729E-5</v>
      </c>
      <c r="JK58" s="86">
        <f t="shared" si="57"/>
        <v>4.1718638569257804E-5</v>
      </c>
      <c r="JL58" s="86">
        <f t="shared" si="57"/>
        <v>2.1984365670908062E-5</v>
      </c>
      <c r="JM58" s="86">
        <f t="shared" si="57"/>
        <v>6.1633904614596422E-7</v>
      </c>
    </row>
    <row r="59" spans="2:273" x14ac:dyDescent="0.25">
      <c r="B59" s="2">
        <v>32</v>
      </c>
      <c r="C59" s="37">
        <v>76.480999999999995</v>
      </c>
      <c r="D59" s="37">
        <v>72.046999999999997</v>
      </c>
      <c r="E59" s="37">
        <v>69.531000000000006</v>
      </c>
      <c r="F59" s="37">
        <v>67.762</v>
      </c>
      <c r="G59" s="37">
        <v>67.126999999999995</v>
      </c>
      <c r="H59" s="37">
        <v>67.483999999999995</v>
      </c>
      <c r="I59" s="37">
        <v>67.387</v>
      </c>
      <c r="J59" s="37">
        <v>68.290000000000006</v>
      </c>
      <c r="K59" s="37">
        <v>69.355000000000004</v>
      </c>
      <c r="L59" s="37">
        <v>70.031999999999996</v>
      </c>
      <c r="M59" s="37">
        <v>73.387</v>
      </c>
      <c r="N59" s="37">
        <v>74.516000000000005</v>
      </c>
      <c r="O59" s="37">
        <v>74.016000000000005</v>
      </c>
      <c r="P59" s="37">
        <v>67.608999999999995</v>
      </c>
      <c r="Q59" s="37">
        <v>70.781000000000006</v>
      </c>
      <c r="S59" s="4">
        <f t="shared" si="59"/>
        <v>73.419204206799535</v>
      </c>
      <c r="T59" s="4">
        <f t="shared" si="59"/>
        <v>69.522127140439466</v>
      </c>
      <c r="U59" s="4">
        <f t="shared" si="59"/>
        <v>67.069492339147786</v>
      </c>
      <c r="V59" s="4">
        <f t="shared" si="59"/>
        <v>66.500588216172744</v>
      </c>
      <c r="W59" s="4">
        <f t="shared" si="59"/>
        <v>65.453458584794959</v>
      </c>
      <c r="X59" s="4">
        <f t="shared" si="59"/>
        <v>65.498065025406632</v>
      </c>
      <c r="Y59" s="4">
        <f t="shared" si="59"/>
        <v>64.987140359861826</v>
      </c>
      <c r="Z59" s="4">
        <f t="shared" si="59"/>
        <v>67.098587389823024</v>
      </c>
      <c r="AA59" s="4">
        <f t="shared" si="59"/>
        <v>68.655303599685666</v>
      </c>
      <c r="AB59" s="4">
        <f t="shared" si="59"/>
        <v>69.607964949016832</v>
      </c>
      <c r="AC59" s="4">
        <f t="shared" si="59"/>
        <v>72.408896315979334</v>
      </c>
      <c r="AD59" s="4">
        <f t="shared" si="59"/>
        <v>73.138754816080819</v>
      </c>
      <c r="AE59" s="4">
        <f t="shared" si="59"/>
        <v>72.154898186809078</v>
      </c>
      <c r="AF59" s="4">
        <f t="shared" si="59"/>
        <v>66.923923354060591</v>
      </c>
      <c r="AG59" s="4">
        <f t="shared" si="59"/>
        <v>70.996810375078979</v>
      </c>
      <c r="AI59" s="4">
        <f t="shared" si="60"/>
        <v>3.06179579320046</v>
      </c>
      <c r="AJ59" s="4">
        <f t="shared" si="60"/>
        <v>2.5248728595605314</v>
      </c>
      <c r="AK59" s="4">
        <f t="shared" si="60"/>
        <v>2.4615076608522202</v>
      </c>
      <c r="AL59" s="4">
        <f t="shared" si="60"/>
        <v>1.2614117838272563</v>
      </c>
      <c r="AM59" s="4">
        <f t="shared" si="60"/>
        <v>1.6735414152050367</v>
      </c>
      <c r="AN59" s="4">
        <f t="shared" si="60"/>
        <v>1.9859349745933628</v>
      </c>
      <c r="AO59" s="4">
        <f t="shared" si="60"/>
        <v>2.3998596401381747</v>
      </c>
      <c r="AP59" s="4">
        <f t="shared" si="60"/>
        <v>1.1914126101769824</v>
      </c>
      <c r="AQ59" s="4">
        <f t="shared" si="60"/>
        <v>0.69969640031433755</v>
      </c>
      <c r="AR59" s="4">
        <f t="shared" si="60"/>
        <v>0.4240350509831643</v>
      </c>
      <c r="AS59" s="4">
        <f t="shared" si="60"/>
        <v>0.97810368402066672</v>
      </c>
      <c r="AT59" s="4">
        <f t="shared" si="60"/>
        <v>1.3772451839191859</v>
      </c>
      <c r="AU59" s="4">
        <f t="shared" si="60"/>
        <v>1.8611018131909276</v>
      </c>
      <c r="AV59" s="4">
        <f t="shared" si="60"/>
        <v>0.68507664593940376</v>
      </c>
      <c r="AW59" s="4">
        <f t="shared" si="60"/>
        <v>-0.21581037507897349</v>
      </c>
      <c r="AY59" s="2">
        <f t="shared" ref="AY59:BM75" si="65">IF(OR($B59 &lt; C$230, $B59 &gt; C$233), #N/A, ((1-FG59)*DK59) + (FG59 - FW59)*EA59 + (FW59*EQ59))</f>
        <v>73.34480489325388</v>
      </c>
      <c r="AZ59" s="2">
        <f t="shared" si="65"/>
        <v>69.28028545541531</v>
      </c>
      <c r="BA59" s="2">
        <f t="shared" si="65"/>
        <v>66.973040853381349</v>
      </c>
      <c r="BB59" s="2">
        <f t="shared" si="65"/>
        <v>66.346433602103048</v>
      </c>
      <c r="BC59" s="2">
        <f t="shared" si="65"/>
        <v>65.395192848910128</v>
      </c>
      <c r="BD59" s="2">
        <f t="shared" si="65"/>
        <v>65.461263601358439</v>
      </c>
      <c r="BE59" s="2">
        <f t="shared" si="65"/>
        <v>64.972545564516594</v>
      </c>
      <c r="BF59" s="2">
        <f t="shared" si="65"/>
        <v>67.08244105788566</v>
      </c>
      <c r="BG59" s="2">
        <f t="shared" si="65"/>
        <v>68.636192040191759</v>
      </c>
      <c r="BH59" s="2">
        <f t="shared" si="65"/>
        <v>69.604115812785977</v>
      </c>
      <c r="BI59" s="2">
        <f t="shared" si="65"/>
        <v>72.389677149004186</v>
      </c>
      <c r="BJ59" s="2">
        <f t="shared" si="65"/>
        <v>73.099063567062501</v>
      </c>
      <c r="BK59" s="2">
        <f t="shared" si="65"/>
        <v>72.080852154488909</v>
      </c>
      <c r="BL59" s="2">
        <f t="shared" si="65"/>
        <v>66.886067947019853</v>
      </c>
      <c r="BM59" s="2">
        <f t="shared" si="65"/>
        <v>70.995554838832746</v>
      </c>
      <c r="BO59" s="2">
        <f t="shared" si="10"/>
        <v>76.480999999999995</v>
      </c>
      <c r="BP59" s="2">
        <f t="shared" si="11"/>
        <v>72.046999999999997</v>
      </c>
      <c r="BQ59" s="2">
        <f t="shared" si="12"/>
        <v>69.531000000000006</v>
      </c>
      <c r="BR59" s="2">
        <f t="shared" si="13"/>
        <v>67.762</v>
      </c>
      <c r="BS59" s="2">
        <f t="shared" si="14"/>
        <v>67.126999999999995</v>
      </c>
      <c r="BT59" s="2">
        <f t="shared" si="15"/>
        <v>67.483999999999995</v>
      </c>
      <c r="BU59" s="2">
        <f t="shared" si="16"/>
        <v>67.387</v>
      </c>
      <c r="BV59" s="2">
        <f t="shared" si="17"/>
        <v>68.290000000000006</v>
      </c>
      <c r="BW59" s="2">
        <f t="shared" si="18"/>
        <v>69.355000000000004</v>
      </c>
      <c r="BX59" s="2">
        <f t="shared" si="19"/>
        <v>70.031999999999996</v>
      </c>
      <c r="BY59" s="2">
        <f t="shared" si="20"/>
        <v>73.387</v>
      </c>
      <c r="BZ59" s="2">
        <f t="shared" si="21"/>
        <v>74.516000000000005</v>
      </c>
      <c r="CA59" s="2">
        <f t="shared" si="22"/>
        <v>74.016000000000005</v>
      </c>
      <c r="CB59" s="2">
        <f t="shared" si="23"/>
        <v>67.608999999999995</v>
      </c>
      <c r="CC59" s="2">
        <f t="shared" si="24"/>
        <v>70.781000000000006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76.860750105708235</v>
      </c>
      <c r="DL59" s="2">
        <f t="shared" si="61"/>
        <v>72.644435837182286</v>
      </c>
      <c r="DM59" s="2">
        <f t="shared" si="61"/>
        <v>69.495382875264269</v>
      </c>
      <c r="DN59" s="2">
        <f t="shared" si="61"/>
        <v>68.492755813953494</v>
      </c>
      <c r="DO59" s="2">
        <f t="shared" si="61"/>
        <v>67.855351857444873</v>
      </c>
      <c r="DP59" s="2">
        <f t="shared" si="61"/>
        <v>68.390111336196426</v>
      </c>
      <c r="DQ59" s="2">
        <f t="shared" si="61"/>
        <v>67.963616329284733</v>
      </c>
      <c r="DR59" s="2">
        <f t="shared" si="61"/>
        <v>69.081386913229025</v>
      </c>
      <c r="DS59" s="2">
        <f t="shared" si="61"/>
        <v>70.481133535762496</v>
      </c>
      <c r="DT59" s="2">
        <f t="shared" si="61"/>
        <v>70.833824087245134</v>
      </c>
      <c r="DU59" s="2">
        <f t="shared" si="61"/>
        <v>74.207485365853657</v>
      </c>
      <c r="DV59" s="2">
        <f t="shared" si="61"/>
        <v>75.263876623376632</v>
      </c>
      <c r="DW59" s="2">
        <f t="shared" si="61"/>
        <v>74.342496194503198</v>
      </c>
      <c r="DX59" s="2">
        <f t="shared" si="61"/>
        <v>68.311120054364238</v>
      </c>
      <c r="DY59" s="2">
        <f t="shared" si="61"/>
        <v>71.232267226890784</v>
      </c>
      <c r="EA59" s="2">
        <f t="shared" si="62"/>
        <v>62.446688460538859</v>
      </c>
      <c r="EB59" s="2">
        <f t="shared" si="62"/>
        <v>60.553656786074669</v>
      </c>
      <c r="EC59" s="2">
        <f t="shared" si="62"/>
        <v>59.439043400105888</v>
      </c>
      <c r="ED59" s="2">
        <f t="shared" si="62"/>
        <v>60.452611436236317</v>
      </c>
      <c r="EE59" s="2">
        <f t="shared" si="62"/>
        <v>57.716900388636333</v>
      </c>
      <c r="EF59" s="2">
        <f t="shared" si="62"/>
        <v>55.636586238545263</v>
      </c>
      <c r="EG59" s="2">
        <f t="shared" si="62"/>
        <v>54.553207876686571</v>
      </c>
      <c r="EH59" s="2">
        <f t="shared" si="62"/>
        <v>60.270512390686221</v>
      </c>
      <c r="EI59" s="2">
        <f t="shared" si="62"/>
        <v>62.496934766618061</v>
      </c>
      <c r="EJ59" s="2">
        <f t="shared" si="62"/>
        <v>64.8753745205603</v>
      </c>
      <c r="EK59" s="2">
        <f t="shared" si="62"/>
        <v>65.921783400809687</v>
      </c>
      <c r="EL59" s="2">
        <f t="shared" si="62"/>
        <v>65.856744791361336</v>
      </c>
      <c r="EM59" s="2">
        <f t="shared" si="62"/>
        <v>65.128009515508097</v>
      </c>
      <c r="EN59" s="2">
        <f t="shared" si="62"/>
        <v>62.276024542927154</v>
      </c>
      <c r="EO59" s="2">
        <f t="shared" si="62"/>
        <v>70.035621265399882</v>
      </c>
      <c r="EQ59" s="2">
        <f t="shared" si="63"/>
        <v>61.853433627448268</v>
      </c>
      <c r="ER59" s="2">
        <f t="shared" si="63"/>
        <v>56.916101818905062</v>
      </c>
      <c r="ES59" s="2">
        <f t="shared" si="63"/>
        <v>60.042956495218782</v>
      </c>
      <c r="ET59" s="2">
        <f t="shared" si="63"/>
        <v>59.64802879225067</v>
      </c>
      <c r="EU59" s="2">
        <f t="shared" si="63"/>
        <v>57.083531827139915</v>
      </c>
      <c r="EV59" s="2">
        <f t="shared" si="63"/>
        <v>55.797493499731388</v>
      </c>
      <c r="EW59" s="2">
        <f t="shared" si="63"/>
        <v>54.692913353994648</v>
      </c>
      <c r="EX59" s="2">
        <f t="shared" si="63"/>
        <v>59.252557573282218</v>
      </c>
      <c r="EY59" s="2">
        <f t="shared" si="63"/>
        <v>60.831704833856271</v>
      </c>
      <c r="EZ59" s="2">
        <f t="shared" si="63"/>
        <v>62.045316177944827</v>
      </c>
      <c r="FA59" s="2">
        <f t="shared" si="63"/>
        <v>63.695354573919133</v>
      </c>
      <c r="FB59" s="2">
        <f t="shared" si="63"/>
        <v>64.684471824272762</v>
      </c>
      <c r="FC59" s="2">
        <f t="shared" si="63"/>
        <v>64.302103148644576</v>
      </c>
      <c r="FD59" s="2">
        <f t="shared" si="63"/>
        <v>62.225143166965189</v>
      </c>
      <c r="FE59" s="2">
        <f t="shared" si="63"/>
        <v>68.539507155525527</v>
      </c>
      <c r="FG59" s="2">
        <f t="shared" si="64"/>
        <v>0.24392442042226184</v>
      </c>
      <c r="FH59" s="2">
        <f t="shared" si="64"/>
        <v>0.27823838990025174</v>
      </c>
      <c r="FI59" s="2">
        <f t="shared" si="64"/>
        <v>0.25082158497688473</v>
      </c>
      <c r="FJ59" s="2">
        <f t="shared" si="64"/>
        <v>0.26694980246003824</v>
      </c>
      <c r="FK59" s="2">
        <f t="shared" si="64"/>
        <v>0.24265570876997458</v>
      </c>
      <c r="FL59" s="2">
        <f t="shared" si="64"/>
        <v>0.22965017181841066</v>
      </c>
      <c r="FM59" s="2">
        <f t="shared" si="64"/>
        <v>0.22304111975489155</v>
      </c>
      <c r="FN59" s="2">
        <f t="shared" si="64"/>
        <v>0.22687096105259119</v>
      </c>
      <c r="FO59" s="2">
        <f t="shared" si="64"/>
        <v>0.23107144219416623</v>
      </c>
      <c r="FP59" s="2">
        <f t="shared" si="64"/>
        <v>0.20637581690296947</v>
      </c>
      <c r="FQ59" s="2">
        <f t="shared" si="64"/>
        <v>0.21938892422985778</v>
      </c>
      <c r="FR59" s="2">
        <f t="shared" si="64"/>
        <v>0.23012388014631935</v>
      </c>
      <c r="FS59" s="2">
        <f t="shared" si="64"/>
        <v>0.24544384754170334</v>
      </c>
      <c r="FT59" s="2">
        <f t="shared" si="64"/>
        <v>0.23612746803964771</v>
      </c>
      <c r="FU59" s="2">
        <f t="shared" si="64"/>
        <v>0.19780763135793722</v>
      </c>
      <c r="FW59" s="2">
        <f t="shared" ref="FW59:GK75" si="67">POWER(10,($B59-C$232)/C$229)/(1+POWER(10,($B59-C$232)/C$229))</f>
        <v>6.0340438290762573E-6</v>
      </c>
      <c r="FX59" s="2">
        <f t="shared" si="67"/>
        <v>8.6557996733935935E-6</v>
      </c>
      <c r="FY59" s="2">
        <f t="shared" si="67"/>
        <v>8.2534092185683979E-6</v>
      </c>
      <c r="FZ59" s="2">
        <f t="shared" si="67"/>
        <v>9.0214084468561005E-6</v>
      </c>
      <c r="GA59" s="2">
        <f t="shared" si="67"/>
        <v>9.2861271758100294E-6</v>
      </c>
      <c r="GB59" s="2">
        <f t="shared" si="67"/>
        <v>9.2918616949721E-6</v>
      </c>
      <c r="GC59" s="2">
        <f t="shared" si="67"/>
        <v>1.2546893956556141E-5</v>
      </c>
      <c r="GD59" s="2">
        <f t="shared" si="67"/>
        <v>1.4032744916506577E-5</v>
      </c>
      <c r="GE59" s="2">
        <f t="shared" si="67"/>
        <v>1.2713691505164243E-5</v>
      </c>
      <c r="GF59" s="2">
        <f t="shared" si="67"/>
        <v>1.0027234776410041E-5</v>
      </c>
      <c r="GG59" s="2">
        <f t="shared" si="67"/>
        <v>7.6248784833862644E-6</v>
      </c>
      <c r="GH59" s="2">
        <f t="shared" si="67"/>
        <v>6.2938266333499145E-6</v>
      </c>
      <c r="GI59" s="2">
        <f t="shared" si="67"/>
        <v>6.0253803123133087E-6</v>
      </c>
      <c r="GJ59" s="2">
        <f t="shared" si="67"/>
        <v>5.5983411789837724E-6</v>
      </c>
      <c r="GK59" s="2">
        <f t="shared" si="67"/>
        <v>4.4681361136650958E-6</v>
      </c>
      <c r="GM59" s="86">
        <f t="shared" ref="GM59:HA75" si="68" xml:space="preserve"> _xlfn.NORM.DIST($B59, C$7, ABS(C$11), TRUE) * _xlfn.NORM.DIST(($B59 - C$7)*C$15, 0, ABS(C$11), TRUE) * 2</f>
        <v>6.9861111977148271E-5</v>
      </c>
      <c r="GN59" s="86">
        <f t="shared" si="68"/>
        <v>2.365618847031568E-4</v>
      </c>
      <c r="GO59" s="86">
        <f t="shared" si="68"/>
        <v>8.6070406417520902E-5</v>
      </c>
      <c r="GP59" s="86">
        <f t="shared" si="68"/>
        <v>1.4397000299971128E-4</v>
      </c>
      <c r="GQ59" s="86">
        <f t="shared" si="68"/>
        <v>4.9696286436297153E-5</v>
      </c>
      <c r="GR59" s="86">
        <f t="shared" si="68"/>
        <v>2.9760613882696636E-5</v>
      </c>
      <c r="GS59" s="86">
        <f t="shared" si="68"/>
        <v>1.095662090150376E-5</v>
      </c>
      <c r="GT59" s="86">
        <f t="shared" si="68"/>
        <v>1.2863289671528006E-5</v>
      </c>
      <c r="GU59" s="86">
        <f t="shared" si="68"/>
        <v>1.5802547429177E-5</v>
      </c>
      <c r="GV59" s="86">
        <f t="shared" si="68"/>
        <v>2.8180526275106325E-6</v>
      </c>
      <c r="GW59" s="86">
        <f t="shared" si="68"/>
        <v>1.6022763591360837E-5</v>
      </c>
      <c r="GX59" s="86">
        <f t="shared" si="68"/>
        <v>3.5233012703176028E-5</v>
      </c>
      <c r="GY59" s="86">
        <f t="shared" si="68"/>
        <v>6.9893473842539319E-5</v>
      </c>
      <c r="GZ59" s="86">
        <f t="shared" si="68"/>
        <v>3.840426356814743E-5</v>
      </c>
      <c r="HA59" s="86">
        <f t="shared" si="68"/>
        <v>1.3477772951080864E-6</v>
      </c>
      <c r="HC59" s="86">
        <f t="shared" si="58"/>
        <v>2.0697048924481623E-16</v>
      </c>
      <c r="HD59" s="86">
        <f t="shared" ref="HD59:HQ77" si="69" xml:space="preserve"> _xlfn.NORM.DIST($B59, D$8, ABS(D$12), TRUE) * _xlfn.NORM.DIST(($B59 - D$8)*D$16, 0, ABS(D$12), TRUE) * 2</f>
        <v>5.5110036689221264E-14</v>
      </c>
      <c r="HE59" s="86">
        <f t="shared" si="69"/>
        <v>2.3709423536755706E-15</v>
      </c>
      <c r="HF59" s="86">
        <f t="shared" si="69"/>
        <v>1.264404514998612E-15</v>
      </c>
      <c r="HG59" s="86">
        <f t="shared" si="69"/>
        <v>5.2150799235607285E-16</v>
      </c>
      <c r="HH59" s="86">
        <f t="shared" si="69"/>
        <v>9.807486296988605E-16</v>
      </c>
      <c r="HI59" s="86">
        <f t="shared" si="69"/>
        <v>6.3836138558167454E-19</v>
      </c>
      <c r="HJ59" s="86">
        <f t="shared" si="69"/>
        <v>4.9473128128206236E-17</v>
      </c>
      <c r="HK59" s="86">
        <f t="shared" si="69"/>
        <v>9.2622690613920175E-17</v>
      </c>
      <c r="HL59" s="86">
        <f t="shared" si="69"/>
        <v>7.7297345574539849E-21</v>
      </c>
      <c r="HM59" s="86">
        <f t="shared" si="69"/>
        <v>2.9495262054388731E-16</v>
      </c>
      <c r="HN59" s="86">
        <f t="shared" si="69"/>
        <v>1.9842927364336384E-16</v>
      </c>
      <c r="HO59" s="86">
        <f t="shared" si="69"/>
        <v>1.2096558751282124E-15</v>
      </c>
      <c r="HP59" s="86">
        <f t="shared" si="69"/>
        <v>9.9827920859131641E-17</v>
      </c>
      <c r="HQ59" s="86">
        <f t="shared" si="69"/>
        <v>1.8690143677688052E-22</v>
      </c>
      <c r="HS59" s="86">
        <f t="shared" ref="HS59:IG75" si="70" xml:space="preserve"> _xlfn.NORM.DIST($B59, C$9, ABS(C$13), TRUE) * _xlfn.NORM.DIST(($B59 - C$9)*C$17, 0, ABS(C$13), TRUE) * 2</f>
        <v>1.7674916952647867E-102</v>
      </c>
      <c r="HT59" s="86">
        <f t="shared" si="70"/>
        <v>2.9562386123916674E-84</v>
      </c>
      <c r="HU59" s="86">
        <f t="shared" si="70"/>
        <v>1.2933830748447014E-91</v>
      </c>
      <c r="HV59" s="86">
        <f t="shared" si="70"/>
        <v>1.293428643696947E-95</v>
      </c>
      <c r="HW59" s="86">
        <f t="shared" si="70"/>
        <v>8.2017611544116795E-98</v>
      </c>
      <c r="HX59" s="86">
        <f t="shared" si="70"/>
        <v>9.0225269553066536E-96</v>
      </c>
      <c r="HY59" s="86">
        <f t="shared" si="70"/>
        <v>1.3978874694427115E-119</v>
      </c>
      <c r="HZ59" s="86">
        <f t="shared" si="70"/>
        <v>3.0351808978119673E-106</v>
      </c>
      <c r="IA59" s="86">
        <f t="shared" si="70"/>
        <v>3.4084434668395194E-105</v>
      </c>
      <c r="IB59" s="86">
        <f t="shared" si="70"/>
        <v>3.3239652601610119E-135</v>
      </c>
      <c r="IC59" s="86">
        <f t="shared" si="70"/>
        <v>3.2428333130569494E-102</v>
      </c>
      <c r="ID59" s="86">
        <f t="shared" si="70"/>
        <v>1.0444395536791872E-102</v>
      </c>
      <c r="IE59" s="86">
        <f t="shared" si="70"/>
        <v>2.8149659129033316E-97</v>
      </c>
      <c r="IF59" s="86">
        <f t="shared" si="70"/>
        <v>1.8214431364942694E-59</v>
      </c>
      <c r="IG59" s="86">
        <f t="shared" si="70"/>
        <v>1.2248250178098391E-42</v>
      </c>
      <c r="II59" s="86">
        <f t="shared" ref="II59:IW75" si="71" xml:space="preserve"> _xlfn.NORM.DIST($B59, C$10, ABS(C$14), TRUE) * _xlfn.NORM.DIST(($B59 - C$10)*C$18, 0, ABS(C$14), TRUE) * 2</f>
        <v>1.0641592658463776E-238</v>
      </c>
      <c r="IJ59" s="86">
        <f t="shared" si="71"/>
        <v>7.8950327482878793E-194</v>
      </c>
      <c r="IK59" s="86">
        <f t="shared" si="71"/>
        <v>1.6653920760166853E-216</v>
      </c>
      <c r="IL59" s="86">
        <f t="shared" si="71"/>
        <v>4.8557853388905847E-224</v>
      </c>
      <c r="IM59" s="86">
        <f t="shared" si="71"/>
        <v>6.1373540798363163E-230</v>
      </c>
      <c r="IN59" s="86">
        <f t="shared" si="71"/>
        <v>2.6303652979955846E-223</v>
      </c>
      <c r="IO59" s="86">
        <f t="shared" si="71"/>
        <v>2.3544587046137146E-279</v>
      </c>
      <c r="IP59" s="86">
        <f t="shared" si="71"/>
        <v>2.0859847408730039E-246</v>
      </c>
      <c r="IQ59" s="86">
        <f t="shared" si="71"/>
        <v>5.9772069479605377E-247</v>
      </c>
      <c r="IR59" s="86">
        <f t="shared" si="71"/>
        <v>0</v>
      </c>
      <c r="IS59" s="86">
        <f t="shared" si="71"/>
        <v>2.6395007806535731E-238</v>
      </c>
      <c r="IT59" s="86">
        <f t="shared" si="71"/>
        <v>9.4287698816999344E-240</v>
      </c>
      <c r="IU59" s="86">
        <f t="shared" si="71"/>
        <v>1.9259451291404946E-226</v>
      </c>
      <c r="IV59" s="86">
        <f t="shared" si="71"/>
        <v>2.2680147829758251E-226</v>
      </c>
      <c r="IW59" s="86">
        <f t="shared" si="71"/>
        <v>9.2424990254815019E-92</v>
      </c>
      <c r="IY59" s="86">
        <f t="shared" ref="IY59:JM75" si="72">GM59+HC59+HS59+II59</f>
        <v>6.9861111977355245E-5</v>
      </c>
      <c r="IZ59" s="86">
        <f t="shared" si="72"/>
        <v>2.3656188475826683E-4</v>
      </c>
      <c r="JA59" s="86">
        <f t="shared" si="72"/>
        <v>8.6070406419891848E-5</v>
      </c>
      <c r="JB59" s="86">
        <f t="shared" si="72"/>
        <v>1.4397000300097568E-4</v>
      </c>
      <c r="JC59" s="86">
        <f t="shared" si="72"/>
        <v>4.9696286436818661E-5</v>
      </c>
      <c r="JD59" s="86">
        <f t="shared" si="72"/>
        <v>2.9760613883677385E-5</v>
      </c>
      <c r="JE59" s="86">
        <f t="shared" si="72"/>
        <v>1.0956620901504399E-5</v>
      </c>
      <c r="JF59" s="86">
        <f t="shared" si="72"/>
        <v>1.286328967157748E-5</v>
      </c>
      <c r="JG59" s="86">
        <f t="shared" si="72"/>
        <v>1.5802547429269621E-5</v>
      </c>
      <c r="JH59" s="86">
        <f t="shared" si="72"/>
        <v>2.8180526275106401E-6</v>
      </c>
      <c r="JI59" s="86">
        <f t="shared" si="72"/>
        <v>1.6022763591655791E-5</v>
      </c>
      <c r="JJ59" s="86">
        <f t="shared" si="72"/>
        <v>3.5233012703374458E-5</v>
      </c>
      <c r="JK59" s="86">
        <f t="shared" si="72"/>
        <v>6.9893473843748977E-5</v>
      </c>
      <c r="JL59" s="86">
        <f t="shared" si="72"/>
        <v>3.8404263568247258E-5</v>
      </c>
      <c r="JM59" s="86">
        <f t="shared" si="72"/>
        <v>1.3477772951080866E-6</v>
      </c>
    </row>
    <row r="60" spans="2:273" x14ac:dyDescent="0.25">
      <c r="B60" s="2">
        <v>33</v>
      </c>
      <c r="C60" s="37">
        <v>77.703999999999994</v>
      </c>
      <c r="D60" s="37">
        <v>73.25</v>
      </c>
      <c r="E60" s="37">
        <v>69.108999999999995</v>
      </c>
      <c r="F60" s="37">
        <v>68.602999999999994</v>
      </c>
      <c r="G60" s="37">
        <v>67.332999999999998</v>
      </c>
      <c r="H60" s="37">
        <v>67.451999999999998</v>
      </c>
      <c r="I60" s="37">
        <v>67.177000000000007</v>
      </c>
      <c r="J60" s="37">
        <v>68.242000000000004</v>
      </c>
      <c r="K60" s="37">
        <v>69.531999999999996</v>
      </c>
      <c r="L60" s="37">
        <v>70.048000000000002</v>
      </c>
      <c r="M60" s="37">
        <v>73.790000000000006</v>
      </c>
      <c r="N60" s="37">
        <v>75.564999999999998</v>
      </c>
      <c r="O60" s="37">
        <v>74.870999999999995</v>
      </c>
      <c r="P60" s="37">
        <v>66.828000000000003</v>
      </c>
      <c r="Q60" s="37">
        <v>69.796999999999997</v>
      </c>
      <c r="S60" s="4">
        <f t="shared" si="59"/>
        <v>73.347935712179748</v>
      </c>
      <c r="T60" s="4">
        <f t="shared" si="59"/>
        <v>69.407468663581867</v>
      </c>
      <c r="U60" s="4">
        <f t="shared" si="59"/>
        <v>67.049679555440818</v>
      </c>
      <c r="V60" s="4">
        <f t="shared" si="59"/>
        <v>66.525691085759547</v>
      </c>
      <c r="W60" s="4">
        <f t="shared" si="59"/>
        <v>65.325769186130842</v>
      </c>
      <c r="X60" s="4">
        <f t="shared" si="59"/>
        <v>65.354745412449361</v>
      </c>
      <c r="Y60" s="4">
        <f t="shared" si="59"/>
        <v>64.834687567004181</v>
      </c>
      <c r="Z60" s="4">
        <f t="shared" si="59"/>
        <v>67.03963046439894</v>
      </c>
      <c r="AA60" s="4">
        <f t="shared" si="59"/>
        <v>68.633339050364484</v>
      </c>
      <c r="AB60" s="4">
        <f t="shared" si="59"/>
        <v>69.668572659747085</v>
      </c>
      <c r="AC60" s="4">
        <f t="shared" si="59"/>
        <v>72.40140727555179</v>
      </c>
      <c r="AD60" s="4">
        <f t="shared" si="59"/>
        <v>73.083946369475981</v>
      </c>
      <c r="AE60" s="4">
        <f t="shared" si="59"/>
        <v>72.124609914318725</v>
      </c>
      <c r="AF60" s="4">
        <f t="shared" si="59"/>
        <v>66.917625582315651</v>
      </c>
      <c r="AG60" s="4">
        <f t="shared" si="59"/>
        <v>71.006098795569571</v>
      </c>
      <c r="AI60" s="4">
        <f t="shared" si="60"/>
        <v>4.3560642878202458</v>
      </c>
      <c r="AJ60" s="4">
        <f t="shared" si="60"/>
        <v>3.8425313364181335</v>
      </c>
      <c r="AK60" s="4">
        <f t="shared" si="60"/>
        <v>2.0593204445591766</v>
      </c>
      <c r="AL60" s="4">
        <f t="shared" si="60"/>
        <v>2.0773089142404473</v>
      </c>
      <c r="AM60" s="4">
        <f t="shared" si="60"/>
        <v>2.0072308138691568</v>
      </c>
      <c r="AN60" s="4">
        <f t="shared" si="60"/>
        <v>2.097254587550637</v>
      </c>
      <c r="AO60" s="4">
        <f t="shared" si="60"/>
        <v>2.3423124329958256</v>
      </c>
      <c r="AP60" s="4">
        <f t="shared" si="60"/>
        <v>1.2023695356010649</v>
      </c>
      <c r="AQ60" s="4">
        <f t="shared" si="60"/>
        <v>0.89866094963551291</v>
      </c>
      <c r="AR60" s="4">
        <f t="shared" si="60"/>
        <v>0.37942734025291713</v>
      </c>
      <c r="AS60" s="4">
        <f t="shared" si="60"/>
        <v>1.3885927244482161</v>
      </c>
      <c r="AT60" s="4">
        <f t="shared" si="60"/>
        <v>2.4810536305240163</v>
      </c>
      <c r="AU60" s="4">
        <f t="shared" si="60"/>
        <v>2.74639008568127</v>
      </c>
      <c r="AV60" s="4">
        <f t="shared" si="60"/>
        <v>-8.9625582315647989E-2</v>
      </c>
      <c r="AW60" s="4">
        <f t="shared" si="60"/>
        <v>-1.2090987955695738</v>
      </c>
      <c r="AY60" s="2">
        <f t="shared" si="65"/>
        <v>73.228790165618904</v>
      </c>
      <c r="AZ60" s="2">
        <f t="shared" si="65"/>
        <v>69.042538374209357</v>
      </c>
      <c r="BA60" s="2">
        <f t="shared" si="65"/>
        <v>66.896219974525721</v>
      </c>
      <c r="BB60" s="2">
        <f t="shared" si="65"/>
        <v>66.285384618290308</v>
      </c>
      <c r="BC60" s="2">
        <f t="shared" si="65"/>
        <v>65.229392572556222</v>
      </c>
      <c r="BD60" s="2">
        <f t="shared" si="65"/>
        <v>65.292584973987843</v>
      </c>
      <c r="BE60" s="2">
        <f t="shared" si="65"/>
        <v>64.807935748180782</v>
      </c>
      <c r="BF60" s="2">
        <f t="shared" si="65"/>
        <v>67.010193866290209</v>
      </c>
      <c r="BG60" s="2">
        <f t="shared" si="65"/>
        <v>68.598816746273329</v>
      </c>
      <c r="BH60" s="2">
        <f t="shared" si="65"/>
        <v>69.660912231764755</v>
      </c>
      <c r="BI60" s="2">
        <f t="shared" si="65"/>
        <v>72.367785353180111</v>
      </c>
      <c r="BJ60" s="2">
        <f t="shared" si="65"/>
        <v>73.017941821899328</v>
      </c>
      <c r="BK60" s="2">
        <f t="shared" si="65"/>
        <v>72.005632720708661</v>
      </c>
      <c r="BL60" s="2">
        <f t="shared" si="65"/>
        <v>66.854322482372481</v>
      </c>
      <c r="BM60" s="2">
        <f t="shared" si="65"/>
        <v>71.003494016134539</v>
      </c>
      <c r="BO60" s="2">
        <f t="shared" si="10"/>
        <v>77.703999999999994</v>
      </c>
      <c r="BP60" s="2">
        <f t="shared" si="11"/>
        <v>73.25</v>
      </c>
      <c r="BQ60" s="2">
        <f t="shared" si="12"/>
        <v>69.108999999999995</v>
      </c>
      <c r="BR60" s="2">
        <f t="shared" si="13"/>
        <v>68.602999999999994</v>
      </c>
      <c r="BS60" s="2">
        <f t="shared" si="14"/>
        <v>67.332999999999998</v>
      </c>
      <c r="BT60" s="2">
        <f t="shared" si="15"/>
        <v>67.451999999999998</v>
      </c>
      <c r="BU60" s="2">
        <f t="shared" si="16"/>
        <v>67.177000000000007</v>
      </c>
      <c r="BV60" s="2">
        <f t="shared" si="17"/>
        <v>68.242000000000004</v>
      </c>
      <c r="BW60" s="2">
        <f t="shared" si="18"/>
        <v>69.531999999999996</v>
      </c>
      <c r="BX60" s="2">
        <f t="shared" si="19"/>
        <v>70.048000000000002</v>
      </c>
      <c r="BY60" s="2">
        <f t="shared" si="20"/>
        <v>73.790000000000006</v>
      </c>
      <c r="BZ60" s="2">
        <f t="shared" si="21"/>
        <v>75.564999999999998</v>
      </c>
      <c r="CA60" s="2">
        <f t="shared" si="22"/>
        <v>74.870999999999995</v>
      </c>
      <c r="CB60" s="2">
        <f t="shared" si="23"/>
        <v>66.828000000000003</v>
      </c>
      <c r="CC60" s="2">
        <f t="shared" si="24"/>
        <v>69.796999999999997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77.078773925299487</v>
      </c>
      <c r="DL60" s="2">
        <f t="shared" si="61"/>
        <v>72.687730464846169</v>
      </c>
      <c r="DM60" s="2">
        <f t="shared" si="61"/>
        <v>69.679096828752634</v>
      </c>
      <c r="DN60" s="2">
        <f t="shared" si="61"/>
        <v>68.666748414376315</v>
      </c>
      <c r="DO60" s="2">
        <f t="shared" si="61"/>
        <v>67.910433554817274</v>
      </c>
      <c r="DP60" s="2">
        <f t="shared" si="61"/>
        <v>68.483485779110296</v>
      </c>
      <c r="DQ60" s="2">
        <f t="shared" si="61"/>
        <v>68.071009649122786</v>
      </c>
      <c r="DR60" s="2">
        <f t="shared" si="61"/>
        <v>69.231822956559796</v>
      </c>
      <c r="DS60" s="2">
        <f t="shared" si="61"/>
        <v>70.671335762483139</v>
      </c>
      <c r="DT60" s="2">
        <f t="shared" si="61"/>
        <v>71.084678757705063</v>
      </c>
      <c r="DU60" s="2">
        <f t="shared" si="61"/>
        <v>74.418087804878041</v>
      </c>
      <c r="DV60" s="2">
        <f t="shared" si="61"/>
        <v>75.424183328299605</v>
      </c>
      <c r="DW60" s="2">
        <f t="shared" si="61"/>
        <v>74.520350810429903</v>
      </c>
      <c r="DX60" s="2">
        <f t="shared" si="61"/>
        <v>68.458776804590769</v>
      </c>
      <c r="DY60" s="2">
        <f t="shared" si="61"/>
        <v>71.318470588235314</v>
      </c>
      <c r="EA60" s="2">
        <f t="shared" si="62"/>
        <v>62.345298856449801</v>
      </c>
      <c r="EB60" s="2">
        <f t="shared" si="62"/>
        <v>60.418883517280527</v>
      </c>
      <c r="EC60" s="2">
        <f t="shared" si="62"/>
        <v>59.315412122480637</v>
      </c>
      <c r="ED60" s="2">
        <f t="shared" si="62"/>
        <v>60.321518965445797</v>
      </c>
      <c r="EE60" s="2">
        <f t="shared" si="62"/>
        <v>57.597980563403169</v>
      </c>
      <c r="EF60" s="2">
        <f t="shared" si="62"/>
        <v>55.53067471186894</v>
      </c>
      <c r="EG60" s="2">
        <f t="shared" si="62"/>
        <v>54.441240305803923</v>
      </c>
      <c r="EH60" s="2">
        <f t="shared" si="62"/>
        <v>60.105560336039019</v>
      </c>
      <c r="EI60" s="2">
        <f t="shared" si="62"/>
        <v>62.30908887483708</v>
      </c>
      <c r="EJ60" s="2">
        <f t="shared" si="62"/>
        <v>64.667667825019294</v>
      </c>
      <c r="EK60" s="2">
        <f t="shared" si="62"/>
        <v>65.714550607287421</v>
      </c>
      <c r="EL60" s="2">
        <f t="shared" si="62"/>
        <v>65.676244773774485</v>
      </c>
      <c r="EM60" s="2">
        <f t="shared" si="62"/>
        <v>64.955010314520223</v>
      </c>
      <c r="EN60" s="2">
        <f t="shared" si="62"/>
        <v>62.12061269589956</v>
      </c>
      <c r="EO60" s="2">
        <f t="shared" si="62"/>
        <v>69.838560693255388</v>
      </c>
      <c r="EQ60" s="2">
        <f t="shared" si="63"/>
        <v>61.759334730940957</v>
      </c>
      <c r="ER60" s="2">
        <f t="shared" si="63"/>
        <v>56.826096169837129</v>
      </c>
      <c r="ES60" s="2">
        <f t="shared" si="63"/>
        <v>59.912016839717438</v>
      </c>
      <c r="ET60" s="2">
        <f t="shared" si="63"/>
        <v>59.526669793500197</v>
      </c>
      <c r="EU60" s="2">
        <f t="shared" si="63"/>
        <v>56.972294886121205</v>
      </c>
      <c r="EV60" s="2">
        <f t="shared" si="63"/>
        <v>55.689420757344521</v>
      </c>
      <c r="EW60" s="2">
        <f t="shared" si="63"/>
        <v>54.579194840916429</v>
      </c>
      <c r="EX60" s="2">
        <f t="shared" si="63"/>
        <v>59.100552193589067</v>
      </c>
      <c r="EY60" s="2">
        <f t="shared" si="63"/>
        <v>60.665293462632953</v>
      </c>
      <c r="EZ60" s="2">
        <f t="shared" si="63"/>
        <v>61.873818103084758</v>
      </c>
      <c r="FA60" s="2">
        <f t="shared" si="63"/>
        <v>63.515475850951916</v>
      </c>
      <c r="FB60" s="2">
        <f t="shared" si="63"/>
        <v>64.518277115539291</v>
      </c>
      <c r="FC60" s="2">
        <f t="shared" si="63"/>
        <v>64.13879889047719</v>
      </c>
      <c r="FD60" s="2">
        <f t="shared" si="63"/>
        <v>62.070247272164721</v>
      </c>
      <c r="FE60" s="2">
        <f t="shared" si="63"/>
        <v>68.362448412013009</v>
      </c>
      <c r="FG60" s="2">
        <f t="shared" si="64"/>
        <v>0.26130833797440611</v>
      </c>
      <c r="FH60" s="2">
        <f t="shared" si="64"/>
        <v>0.29710681105357506</v>
      </c>
      <c r="FI60" s="2">
        <f t="shared" si="64"/>
        <v>0.26852247363547826</v>
      </c>
      <c r="FJ60" s="2">
        <f t="shared" si="64"/>
        <v>0.28535535759615893</v>
      </c>
      <c r="FK60" s="2">
        <f t="shared" si="64"/>
        <v>0.25998029894001579</v>
      </c>
      <c r="FL60" s="2">
        <f t="shared" si="64"/>
        <v>0.24634825644505387</v>
      </c>
      <c r="FM60" s="2">
        <f t="shared" si="64"/>
        <v>0.23940799852452058</v>
      </c>
      <c r="FN60" s="2">
        <f t="shared" si="64"/>
        <v>0.24343082365809135</v>
      </c>
      <c r="FO60" s="2">
        <f t="shared" si="64"/>
        <v>0.24783962122935205</v>
      </c>
      <c r="FP60" s="2">
        <f t="shared" si="64"/>
        <v>0.22186900155244377</v>
      </c>
      <c r="FQ60" s="2">
        <f t="shared" si="64"/>
        <v>0.23556905885183502</v>
      </c>
      <c r="FR60" s="2">
        <f t="shared" si="64"/>
        <v>0.24684537164042181</v>
      </c>
      <c r="FS60" s="2">
        <f t="shared" si="64"/>
        <v>0.26289839847700325</v>
      </c>
      <c r="FT60" s="2">
        <f t="shared" si="64"/>
        <v>0.25314175927572813</v>
      </c>
      <c r="FU60" s="2">
        <f t="shared" si="64"/>
        <v>0.21283007930591888</v>
      </c>
      <c r="FW60" s="2">
        <f t="shared" si="67"/>
        <v>6.6161936415130796E-6</v>
      </c>
      <c r="FX60" s="2">
        <f t="shared" si="67"/>
        <v>9.490887686257612E-6</v>
      </c>
      <c r="FY60" s="2">
        <f t="shared" si="67"/>
        <v>9.0496760459853578E-6</v>
      </c>
      <c r="FZ60" s="2">
        <f t="shared" si="67"/>
        <v>9.891769050988413E-6</v>
      </c>
      <c r="GA60" s="2">
        <f t="shared" si="67"/>
        <v>1.0182026852720936E-5</v>
      </c>
      <c r="GB60" s="2">
        <f t="shared" si="67"/>
        <v>1.0188314616677521E-5</v>
      </c>
      <c r="GC60" s="2">
        <f t="shared" si="67"/>
        <v>1.3757378999353887E-5</v>
      </c>
      <c r="GD60" s="2">
        <f t="shared" si="67"/>
        <v>1.5386578001809685E-5</v>
      </c>
      <c r="GE60" s="2">
        <f t="shared" si="67"/>
        <v>1.3940268428853517E-5</v>
      </c>
      <c r="GF60" s="2">
        <f t="shared" si="67"/>
        <v>1.0994633663628977E-5</v>
      </c>
      <c r="GG60" s="2">
        <f t="shared" si="67"/>
        <v>8.3605068549968887E-6</v>
      </c>
      <c r="GH60" s="2">
        <f t="shared" si="67"/>
        <v>6.901039483344677E-6</v>
      </c>
      <c r="GI60" s="2">
        <f t="shared" si="67"/>
        <v>6.606694295332817E-6</v>
      </c>
      <c r="GJ60" s="2">
        <f t="shared" si="67"/>
        <v>6.1384557218366801E-6</v>
      </c>
      <c r="GK60" s="2">
        <f t="shared" si="67"/>
        <v>4.8992117140927463E-6</v>
      </c>
      <c r="GM60" s="86">
        <f t="shared" si="68"/>
        <v>1.1500892759915062E-4</v>
      </c>
      <c r="GN60" s="86">
        <f t="shared" si="68"/>
        <v>3.6703384460700885E-4</v>
      </c>
      <c r="GO60" s="86">
        <f t="shared" si="68"/>
        <v>1.4081197248010186E-4</v>
      </c>
      <c r="GP60" s="86">
        <f t="shared" si="68"/>
        <v>2.3086553482038703E-4</v>
      </c>
      <c r="GQ60" s="86">
        <f t="shared" si="68"/>
        <v>8.4575323971864671E-5</v>
      </c>
      <c r="GR60" s="86">
        <f t="shared" si="68"/>
        <v>5.1701272377386276E-5</v>
      </c>
      <c r="GS60" s="86">
        <f t="shared" si="68"/>
        <v>2.0686075818731893E-5</v>
      </c>
      <c r="GT60" s="86">
        <f t="shared" si="68"/>
        <v>2.4159577832485551E-5</v>
      </c>
      <c r="GU60" s="86">
        <f t="shared" si="68"/>
        <v>2.9410640512249821E-5</v>
      </c>
      <c r="GV60" s="86">
        <f t="shared" si="68"/>
        <v>5.7785716195188751E-6</v>
      </c>
      <c r="GW60" s="86">
        <f t="shared" si="68"/>
        <v>2.8833155829938376E-5</v>
      </c>
      <c r="GX60" s="86">
        <f t="shared" si="68"/>
        <v>6.0238613032623621E-5</v>
      </c>
      <c r="GY60" s="86">
        <f t="shared" si="68"/>
        <v>1.1547127818566154E-4</v>
      </c>
      <c r="GZ60" s="86">
        <f t="shared" si="68"/>
        <v>6.6064684710202717E-5</v>
      </c>
      <c r="HA60" s="86">
        <f t="shared" si="68"/>
        <v>2.8810053686640425E-6</v>
      </c>
      <c r="HC60" s="86">
        <f t="shared" ref="HC60:HH122" si="73" xml:space="preserve"> _xlfn.NORM.DIST($B60, C$8, ABS(C$12), TRUE) * _xlfn.NORM.DIST(($B60 - C$8)*C$16, 0, ABS(C$12), TRUE) * 2</f>
        <v>6.76072280892565E-16</v>
      </c>
      <c r="HD60" s="86">
        <f t="shared" si="69"/>
        <v>1.5097211195709146E-13</v>
      </c>
      <c r="HE60" s="86">
        <f t="shared" si="69"/>
        <v>7.2385103583501898E-15</v>
      </c>
      <c r="HF60" s="86">
        <f t="shared" si="69"/>
        <v>4.0133352030710993E-15</v>
      </c>
      <c r="HG60" s="86">
        <f t="shared" si="69"/>
        <v>1.7118346740308968E-15</v>
      </c>
      <c r="HH60" s="86">
        <f t="shared" si="69"/>
        <v>3.129966584724137E-15</v>
      </c>
      <c r="HI60" s="86">
        <f t="shared" si="69"/>
        <v>2.7804593552367043E-18</v>
      </c>
      <c r="HJ60" s="86">
        <f t="shared" si="69"/>
        <v>1.8499851946545197E-16</v>
      </c>
      <c r="HK60" s="86">
        <f t="shared" si="69"/>
        <v>3.390332730912381E-16</v>
      </c>
      <c r="HL60" s="86">
        <f t="shared" si="69"/>
        <v>3.9409931437030963E-20</v>
      </c>
      <c r="HM60" s="86">
        <f t="shared" si="69"/>
        <v>9.7917562824279011E-16</v>
      </c>
      <c r="HN60" s="86">
        <f t="shared" si="69"/>
        <v>6.5302924170470063E-16</v>
      </c>
      <c r="HO60" s="86">
        <f t="shared" si="69"/>
        <v>3.7196253374334916E-15</v>
      </c>
      <c r="HP60" s="86">
        <f t="shared" si="69"/>
        <v>3.3658360324659604E-16</v>
      </c>
      <c r="HQ60" s="86">
        <f t="shared" si="69"/>
        <v>1.0312311659812243E-21</v>
      </c>
      <c r="HS60" s="86">
        <f t="shared" si="70"/>
        <v>1.8530407943269088E-100</v>
      </c>
      <c r="HT60" s="86">
        <f t="shared" si="70"/>
        <v>1.4726626788313199E-82</v>
      </c>
      <c r="HU60" s="86">
        <f t="shared" si="70"/>
        <v>9.4848902956636546E-90</v>
      </c>
      <c r="HV60" s="86">
        <f t="shared" si="70"/>
        <v>1.1641887424136988E-93</v>
      </c>
      <c r="HW60" s="86">
        <f t="shared" si="70"/>
        <v>8.3546857075050761E-96</v>
      </c>
      <c r="HX60" s="86">
        <f t="shared" si="70"/>
        <v>8.1841538607191453E-94</v>
      </c>
      <c r="HY60" s="86">
        <f t="shared" si="70"/>
        <v>4.6062398771047915E-117</v>
      </c>
      <c r="HZ60" s="86">
        <f t="shared" si="70"/>
        <v>5.3753577866538439E-104</v>
      </c>
      <c r="IA60" s="86">
        <f t="shared" si="70"/>
        <v>5.6543408389360324E-103</v>
      </c>
      <c r="IB60" s="86">
        <f t="shared" si="70"/>
        <v>2.1868783218288413E-132</v>
      </c>
      <c r="IC60" s="86">
        <f t="shared" si="70"/>
        <v>3.6893963107112342E-100</v>
      </c>
      <c r="ID60" s="86">
        <f t="shared" si="70"/>
        <v>1.1305210867614012E-100</v>
      </c>
      <c r="IE60" s="86">
        <f t="shared" si="70"/>
        <v>2.3194461515724667E-95</v>
      </c>
      <c r="IF60" s="86">
        <f t="shared" si="70"/>
        <v>2.4906392096762784E-58</v>
      </c>
      <c r="IG60" s="86">
        <f t="shared" si="70"/>
        <v>7.7385735379452515E-42</v>
      </c>
      <c r="II60" s="86">
        <f t="shared" si="71"/>
        <v>4.3571248466286717E-235</v>
      </c>
      <c r="IJ60" s="86">
        <f t="shared" si="71"/>
        <v>8.2298139948456686E-191</v>
      </c>
      <c r="IK60" s="86">
        <f t="shared" si="71"/>
        <v>3.8230262198379113E-213</v>
      </c>
      <c r="IL60" s="86">
        <f t="shared" si="71"/>
        <v>1.5548737783057026E-220</v>
      </c>
      <c r="IM60" s="86">
        <f t="shared" si="71"/>
        <v>2.4856411305226424E-226</v>
      </c>
      <c r="IN60" s="86">
        <f t="shared" si="71"/>
        <v>8.3703775416023295E-220</v>
      </c>
      <c r="IO60" s="86">
        <f t="shared" si="71"/>
        <v>7.5461178299477268E-275</v>
      </c>
      <c r="IP60" s="86">
        <f t="shared" si="71"/>
        <v>2.1361568751114801E-242</v>
      </c>
      <c r="IQ60" s="86">
        <f t="shared" si="71"/>
        <v>5.7633091274936721E-243</v>
      </c>
      <c r="IR60" s="86">
        <f t="shared" si="71"/>
        <v>0</v>
      </c>
      <c r="IS60" s="86">
        <f t="shared" si="71"/>
        <v>1.2561039065344805E-234</v>
      </c>
      <c r="IT60" s="86">
        <f t="shared" si="71"/>
        <v>4.1250208039907709E-236</v>
      </c>
      <c r="IU60" s="86">
        <f t="shared" si="71"/>
        <v>5.12208235302326E-223</v>
      </c>
      <c r="IV60" s="86">
        <f t="shared" si="71"/>
        <v>5.7363153225579879E-223</v>
      </c>
      <c r="IW60" s="86">
        <f t="shared" si="71"/>
        <v>2.0150021202305949E-90</v>
      </c>
      <c r="IY60" s="86">
        <f t="shared" si="72"/>
        <v>1.1500892759982668E-4</v>
      </c>
      <c r="IZ60" s="86">
        <f t="shared" si="72"/>
        <v>3.6703384475798097E-4</v>
      </c>
      <c r="JA60" s="86">
        <f t="shared" si="72"/>
        <v>1.4081197248734038E-4</v>
      </c>
      <c r="JB60" s="86">
        <f t="shared" si="72"/>
        <v>2.3086553482440036E-4</v>
      </c>
      <c r="JC60" s="86">
        <f t="shared" si="72"/>
        <v>8.4575323973576504E-5</v>
      </c>
      <c r="JD60" s="86">
        <f t="shared" si="72"/>
        <v>5.1701272380516246E-5</v>
      </c>
      <c r="JE60" s="86">
        <f t="shared" si="72"/>
        <v>2.0686075818734674E-5</v>
      </c>
      <c r="JF60" s="86">
        <f t="shared" si="72"/>
        <v>2.415957783267055E-5</v>
      </c>
      <c r="JG60" s="86">
        <f t="shared" si="72"/>
        <v>2.9410640512588854E-5</v>
      </c>
      <c r="JH60" s="86">
        <f t="shared" si="72"/>
        <v>5.7785716195189149E-6</v>
      </c>
      <c r="JI60" s="86">
        <f t="shared" si="72"/>
        <v>2.8833155830917553E-5</v>
      </c>
      <c r="JJ60" s="86">
        <f t="shared" si="72"/>
        <v>6.023861303327665E-5</v>
      </c>
      <c r="JK60" s="86">
        <f t="shared" si="72"/>
        <v>1.1547127818938116E-4</v>
      </c>
      <c r="JL60" s="86">
        <f t="shared" si="72"/>
        <v>6.6064684710539294E-5</v>
      </c>
      <c r="JM60" s="86">
        <f t="shared" si="72"/>
        <v>2.8810053686640434E-6</v>
      </c>
    </row>
    <row r="61" spans="2:273" x14ac:dyDescent="0.25">
      <c r="B61" s="2">
        <v>34</v>
      </c>
      <c r="C61" s="37">
        <v>77.185000000000002</v>
      </c>
      <c r="D61" s="37">
        <v>73.108999999999995</v>
      </c>
      <c r="E61" s="37">
        <v>70.516000000000005</v>
      </c>
      <c r="F61" s="37">
        <v>69.697999999999993</v>
      </c>
      <c r="G61" s="37">
        <v>68.397000000000006</v>
      </c>
      <c r="H61" s="37">
        <v>67.725999999999999</v>
      </c>
      <c r="I61" s="37">
        <v>68.305999999999997</v>
      </c>
      <c r="J61" s="37">
        <v>69.257999999999996</v>
      </c>
      <c r="K61" s="37">
        <v>69.983999999999995</v>
      </c>
      <c r="L61" s="37">
        <v>69.968000000000004</v>
      </c>
      <c r="M61" s="37">
        <v>73.129000000000005</v>
      </c>
      <c r="N61" s="37">
        <v>76.225999999999999</v>
      </c>
      <c r="O61" s="37">
        <v>75.677000000000007</v>
      </c>
      <c r="P61" s="37">
        <v>68.188000000000002</v>
      </c>
      <c r="Q61" s="37">
        <v>70.093999999999994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73.277979707230642</v>
      </c>
      <c r="T61" s="4">
        <f t="shared" si="74"/>
        <v>69.332730737011318</v>
      </c>
      <c r="U61" s="4">
        <f t="shared" si="74"/>
        <v>67.040961077312048</v>
      </c>
      <c r="V61" s="4">
        <f t="shared" si="74"/>
        <v>66.576057072416006</v>
      </c>
      <c r="W61" s="4">
        <f t="shared" si="74"/>
        <v>65.206259665628764</v>
      </c>
      <c r="X61" s="4">
        <f t="shared" si="74"/>
        <v>65.210052752570917</v>
      </c>
      <c r="Y61" s="4">
        <f t="shared" si="74"/>
        <v>64.673088485769043</v>
      </c>
      <c r="Z61" s="4">
        <f t="shared" si="74"/>
        <v>66.972564161337999</v>
      </c>
      <c r="AA61" s="4">
        <f t="shared" si="74"/>
        <v>68.602961256572925</v>
      </c>
      <c r="AB61" s="4">
        <f t="shared" si="74"/>
        <v>69.71281162723416</v>
      </c>
      <c r="AC61" s="4">
        <f t="shared" si="74"/>
        <v>72.382816672500383</v>
      </c>
      <c r="AD61" s="4">
        <f t="shared" si="74"/>
        <v>73.025438675439972</v>
      </c>
      <c r="AE61" s="4">
        <f t="shared" si="74"/>
        <v>72.098831967117718</v>
      </c>
      <c r="AF61" s="4">
        <f t="shared" si="74"/>
        <v>66.911178033160851</v>
      </c>
      <c r="AG61" s="4">
        <f t="shared" si="74"/>
        <v>71.006762562746204</v>
      </c>
      <c r="AI61" s="4">
        <f t="shared" ref="AI61:AW77" si="75">IF(OR($B61 &lt; C$230, $B61 &gt; C$233), 0, C61-S61)</f>
        <v>3.90702029276936</v>
      </c>
      <c r="AJ61" s="4">
        <f t="shared" si="75"/>
        <v>3.7762692629886772</v>
      </c>
      <c r="AK61" s="4">
        <f t="shared" si="75"/>
        <v>3.4750389226879577</v>
      </c>
      <c r="AL61" s="4">
        <f t="shared" si="75"/>
        <v>3.1219429275839872</v>
      </c>
      <c r="AM61" s="4">
        <f t="shared" si="75"/>
        <v>3.1907403343712417</v>
      </c>
      <c r="AN61" s="4">
        <f t="shared" si="75"/>
        <v>2.5159472474290823</v>
      </c>
      <c r="AO61" s="4">
        <f t="shared" si="75"/>
        <v>3.6329115142309547</v>
      </c>
      <c r="AP61" s="4">
        <f t="shared" si="75"/>
        <v>2.2854358386619964</v>
      </c>
      <c r="AQ61" s="4">
        <f t="shared" si="75"/>
        <v>1.3810387434270694</v>
      </c>
      <c r="AR61" s="4">
        <f t="shared" si="75"/>
        <v>0.2551883727658435</v>
      </c>
      <c r="AS61" s="4">
        <f t="shared" si="75"/>
        <v>0.74618332749962235</v>
      </c>
      <c r="AT61" s="4">
        <f t="shared" si="75"/>
        <v>3.2005613245600273</v>
      </c>
      <c r="AU61" s="4">
        <f t="shared" si="75"/>
        <v>3.5781680328822887</v>
      </c>
      <c r="AV61" s="4">
        <f t="shared" si="75"/>
        <v>1.2768219668391509</v>
      </c>
      <c r="AW61" s="4">
        <f t="shared" si="75"/>
        <v>-0.91276256274620948</v>
      </c>
      <c r="AY61" s="2">
        <f t="shared" si="65"/>
        <v>73.089914337038508</v>
      </c>
      <c r="AZ61" s="2">
        <f t="shared" si="65"/>
        <v>68.789133158294064</v>
      </c>
      <c r="BA61" s="2">
        <f t="shared" si="65"/>
        <v>66.800294968961666</v>
      </c>
      <c r="BB61" s="2">
        <f t="shared" si="65"/>
        <v>66.206687573958206</v>
      </c>
      <c r="BC61" s="2">
        <f t="shared" si="65"/>
        <v>65.049355216733758</v>
      </c>
      <c r="BD61" s="2">
        <f t="shared" si="65"/>
        <v>65.106751738104251</v>
      </c>
      <c r="BE61" s="2">
        <f t="shared" si="65"/>
        <v>64.625005274722042</v>
      </c>
      <c r="BF61" s="2">
        <f t="shared" si="65"/>
        <v>66.919938145348482</v>
      </c>
      <c r="BG61" s="2">
        <f t="shared" si="65"/>
        <v>68.541798523074277</v>
      </c>
      <c r="BH61" s="2">
        <f t="shared" si="65"/>
        <v>69.697902252214732</v>
      </c>
      <c r="BI61" s="2">
        <f t="shared" si="65"/>
        <v>72.325009197757439</v>
      </c>
      <c r="BJ61" s="2">
        <f t="shared" si="65"/>
        <v>72.917373550208666</v>
      </c>
      <c r="BK61" s="2">
        <f t="shared" si="65"/>
        <v>71.910442558628588</v>
      </c>
      <c r="BL61" s="2">
        <f t="shared" si="65"/>
        <v>66.807010019530651</v>
      </c>
      <c r="BM61" s="2">
        <f t="shared" si="65"/>
        <v>71.001484356376821</v>
      </c>
      <c r="BO61" s="2">
        <f t="shared" si="10"/>
        <v>77.185000000000002</v>
      </c>
      <c r="BP61" s="2">
        <f t="shared" si="11"/>
        <v>73.108999999999995</v>
      </c>
      <c r="BQ61" s="2">
        <f t="shared" si="12"/>
        <v>70.516000000000005</v>
      </c>
      <c r="BR61" s="2">
        <f t="shared" si="13"/>
        <v>69.697999999999993</v>
      </c>
      <c r="BS61" s="2">
        <f t="shared" si="14"/>
        <v>68.397000000000006</v>
      </c>
      <c r="BT61" s="2">
        <f t="shared" si="15"/>
        <v>67.725999999999999</v>
      </c>
      <c r="BU61" s="2">
        <f t="shared" si="16"/>
        <v>68.305999999999997</v>
      </c>
      <c r="BV61" s="2">
        <f t="shared" si="17"/>
        <v>69.257999999999996</v>
      </c>
      <c r="BW61" s="2">
        <f t="shared" si="18"/>
        <v>69.983999999999995</v>
      </c>
      <c r="BX61" s="2">
        <f t="shared" si="19"/>
        <v>69.968000000000004</v>
      </c>
      <c r="BY61" s="2">
        <f t="shared" si="20"/>
        <v>73.129000000000005</v>
      </c>
      <c r="BZ61" s="2">
        <f t="shared" si="21"/>
        <v>76.225999999999999</v>
      </c>
      <c r="CA61" s="2">
        <f t="shared" si="22"/>
        <v>75.677000000000007</v>
      </c>
      <c r="CB61" s="2">
        <f t="shared" si="23"/>
        <v>68.188000000000002</v>
      </c>
      <c r="CC61" s="2">
        <f t="shared" si="24"/>
        <v>70.093999999999994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77.296797744890753</v>
      </c>
      <c r="DL61" s="2">
        <f t="shared" si="76"/>
        <v>72.731025092510066</v>
      </c>
      <c r="DM61" s="2">
        <f t="shared" si="76"/>
        <v>69.862810782241013</v>
      </c>
      <c r="DN61" s="2">
        <f t="shared" si="76"/>
        <v>68.84074101479915</v>
      </c>
      <c r="DO61" s="2">
        <f t="shared" si="76"/>
        <v>67.965515252189675</v>
      </c>
      <c r="DP61" s="2">
        <f t="shared" si="76"/>
        <v>68.576860222024166</v>
      </c>
      <c r="DQ61" s="2">
        <f t="shared" si="76"/>
        <v>68.178402968960853</v>
      </c>
      <c r="DR61" s="2">
        <f t="shared" si="76"/>
        <v>69.382258999890581</v>
      </c>
      <c r="DS61" s="2">
        <f t="shared" si="76"/>
        <v>70.861537989203782</v>
      </c>
      <c r="DT61" s="2">
        <f t="shared" si="76"/>
        <v>71.335533428164993</v>
      </c>
      <c r="DU61" s="2">
        <f t="shared" si="76"/>
        <v>74.62869024390244</v>
      </c>
      <c r="DV61" s="2">
        <f t="shared" si="76"/>
        <v>75.584490033222593</v>
      </c>
      <c r="DW61" s="2">
        <f t="shared" si="76"/>
        <v>74.698205426356608</v>
      </c>
      <c r="DX61" s="2">
        <f t="shared" si="76"/>
        <v>68.606433554817286</v>
      </c>
      <c r="DY61" s="2">
        <f t="shared" si="76"/>
        <v>71.404673949579859</v>
      </c>
      <c r="EA61" s="2">
        <f t="shared" ref="EA61:EO77" si="77">CE$228*$B61+CE$229</f>
        <v>62.243909252360737</v>
      </c>
      <c r="EB61" s="2">
        <f t="shared" si="77"/>
        <v>60.284110248486378</v>
      </c>
      <c r="EC61" s="2">
        <f t="shared" si="77"/>
        <v>59.191780844855394</v>
      </c>
      <c r="ED61" s="2">
        <f t="shared" si="77"/>
        <v>60.19042649465527</v>
      </c>
      <c r="EE61" s="2">
        <f t="shared" si="77"/>
        <v>57.479060738170013</v>
      </c>
      <c r="EF61" s="2">
        <f t="shared" si="77"/>
        <v>55.424763185192617</v>
      </c>
      <c r="EG61" s="2">
        <f t="shared" si="77"/>
        <v>54.329272734921268</v>
      </c>
      <c r="EH61" s="2">
        <f t="shared" si="77"/>
        <v>59.94060828139181</v>
      </c>
      <c r="EI61" s="2">
        <f t="shared" si="77"/>
        <v>62.121242983056099</v>
      </c>
      <c r="EJ61" s="2">
        <f t="shared" si="77"/>
        <v>64.459961129478302</v>
      </c>
      <c r="EK61" s="2">
        <f t="shared" si="77"/>
        <v>65.507317813765155</v>
      </c>
      <c r="EL61" s="2">
        <f t="shared" si="77"/>
        <v>65.495744756187634</v>
      </c>
      <c r="EM61" s="2">
        <f t="shared" si="77"/>
        <v>64.782011113532349</v>
      </c>
      <c r="EN61" s="2">
        <f t="shared" si="77"/>
        <v>61.965200848871973</v>
      </c>
      <c r="EO61" s="2">
        <f t="shared" si="77"/>
        <v>69.641500121110894</v>
      </c>
      <c r="EQ61" s="2">
        <f t="shared" ref="EQ61:FE77" si="78">CU$228*$B61+CU$229</f>
        <v>61.665235834433645</v>
      </c>
      <c r="ER61" s="2">
        <f t="shared" si="78"/>
        <v>56.736090520769196</v>
      </c>
      <c r="ES61" s="2">
        <f t="shared" si="78"/>
        <v>59.781077184216102</v>
      </c>
      <c r="ET61" s="2">
        <f t="shared" si="78"/>
        <v>59.405310794749724</v>
      </c>
      <c r="EU61" s="2">
        <f t="shared" si="78"/>
        <v>56.861057945102495</v>
      </c>
      <c r="EV61" s="2">
        <f t="shared" si="78"/>
        <v>55.581348014957662</v>
      </c>
      <c r="EW61" s="2">
        <f t="shared" si="78"/>
        <v>54.465476327838203</v>
      </c>
      <c r="EX61" s="2">
        <f t="shared" si="78"/>
        <v>58.948546813895909</v>
      </c>
      <c r="EY61" s="2">
        <f t="shared" si="78"/>
        <v>60.498882091409634</v>
      </c>
      <c r="EZ61" s="2">
        <f t="shared" si="78"/>
        <v>61.70232002822469</v>
      </c>
      <c r="FA61" s="2">
        <f t="shared" si="78"/>
        <v>63.335597127984691</v>
      </c>
      <c r="FB61" s="2">
        <f t="shared" si="78"/>
        <v>64.352082406805806</v>
      </c>
      <c r="FC61" s="2">
        <f t="shared" si="78"/>
        <v>63.975494632309797</v>
      </c>
      <c r="FD61" s="2">
        <f t="shared" si="78"/>
        <v>61.915351377364253</v>
      </c>
      <c r="FE61" s="2">
        <f t="shared" si="78"/>
        <v>68.185389668500477</v>
      </c>
      <c r="FG61" s="2">
        <f t="shared" ref="FG61:FU77" si="79">POWER(10,($B61-C$231)/C$229)/(1+POWER(10,($B61-C$231)/C$229))</f>
        <v>0.27947321950529902</v>
      </c>
      <c r="FH61" s="2">
        <f t="shared" si="79"/>
        <v>0.31669333814818901</v>
      </c>
      <c r="FI61" s="2">
        <f t="shared" si="79"/>
        <v>0.28699400889114574</v>
      </c>
      <c r="FJ61" s="2">
        <f t="shared" si="79"/>
        <v>0.30450279227011717</v>
      </c>
      <c r="FK61" s="2">
        <f t="shared" si="79"/>
        <v>0.27808761597658033</v>
      </c>
      <c r="FL61" s="2">
        <f t="shared" si="79"/>
        <v>0.2638446343158044</v>
      </c>
      <c r="FM61" s="2">
        <f t="shared" si="79"/>
        <v>0.25657927167786709</v>
      </c>
      <c r="FN61" s="2">
        <f t="shared" si="79"/>
        <v>0.2607916974334461</v>
      </c>
      <c r="FO61" s="2">
        <f t="shared" si="79"/>
        <v>0.26540461922851916</v>
      </c>
      <c r="FP61" s="2">
        <f t="shared" si="79"/>
        <v>0.23817623616549394</v>
      </c>
      <c r="FQ61" s="2">
        <f t="shared" si="79"/>
        <v>0.25255641685452274</v>
      </c>
      <c r="FR61" s="2">
        <f t="shared" si="79"/>
        <v>0.2643646713116638</v>
      </c>
      <c r="FS61" s="2">
        <f t="shared" si="79"/>
        <v>0.28113174644464384</v>
      </c>
      <c r="FT61" s="2">
        <f t="shared" si="79"/>
        <v>0.27094716891263221</v>
      </c>
      <c r="FU61" s="2">
        <f t="shared" si="79"/>
        <v>0.22866819178454734</v>
      </c>
      <c r="FW61" s="2">
        <f t="shared" si="67"/>
        <v>7.2545074386944855E-6</v>
      </c>
      <c r="FX61" s="2">
        <f t="shared" si="67"/>
        <v>1.040654188113242E-5</v>
      </c>
      <c r="FY61" s="2">
        <f t="shared" si="67"/>
        <v>9.9227638030526568E-6</v>
      </c>
      <c r="FZ61" s="2">
        <f t="shared" si="67"/>
        <v>1.0846098734826514E-5</v>
      </c>
      <c r="GA61" s="2">
        <f t="shared" si="67"/>
        <v>1.1164359469316027E-5</v>
      </c>
      <c r="GB61" s="2">
        <f t="shared" si="67"/>
        <v>1.1171253851847424E-5</v>
      </c>
      <c r="GC61" s="2">
        <f t="shared" si="67"/>
        <v>1.5084646087213377E-5</v>
      </c>
      <c r="GD61" s="2">
        <f t="shared" si="67"/>
        <v>1.6871022247726297E-5</v>
      </c>
      <c r="GE61" s="2">
        <f t="shared" si="67"/>
        <v>1.5285179823094353E-5</v>
      </c>
      <c r="GF61" s="2">
        <f t="shared" si="67"/>
        <v>1.2055363299115759E-5</v>
      </c>
      <c r="GG61" s="2">
        <f t="shared" si="67"/>
        <v>9.1671060809612629E-6</v>
      </c>
      <c r="GH61" s="2">
        <f t="shared" si="67"/>
        <v>7.5668342862136033E-6</v>
      </c>
      <c r="GI61" s="2">
        <f t="shared" si="67"/>
        <v>7.2440916260178806E-6</v>
      </c>
      <c r="GJ61" s="2">
        <f t="shared" si="67"/>
        <v>6.7306788708936388E-6</v>
      </c>
      <c r="GK61" s="2">
        <f t="shared" si="67"/>
        <v>5.3718762836827524E-6</v>
      </c>
      <c r="GM61" s="86">
        <f t="shared" si="68"/>
        <v>1.8674954394067286E-4</v>
      </c>
      <c r="GN61" s="86">
        <f t="shared" si="68"/>
        <v>5.6255853212263372E-4</v>
      </c>
      <c r="GO61" s="86">
        <f t="shared" si="68"/>
        <v>2.2723560345678341E-4</v>
      </c>
      <c r="GP61" s="86">
        <f t="shared" si="68"/>
        <v>3.6530535319488215E-4</v>
      </c>
      <c r="GQ61" s="86">
        <f t="shared" si="68"/>
        <v>1.4177482214802116E-4</v>
      </c>
      <c r="GR61" s="86">
        <f t="shared" si="68"/>
        <v>8.8435217597641284E-5</v>
      </c>
      <c r="GS61" s="86">
        <f t="shared" si="68"/>
        <v>3.8328813582019744E-5</v>
      </c>
      <c r="GT61" s="86">
        <f t="shared" si="68"/>
        <v>4.4533904136462607E-5</v>
      </c>
      <c r="GU61" s="86">
        <f t="shared" si="68"/>
        <v>5.3731966892869912E-5</v>
      </c>
      <c r="GV61" s="86">
        <f t="shared" si="68"/>
        <v>1.1597916527647052E-5</v>
      </c>
      <c r="GW61" s="86">
        <f t="shared" si="68"/>
        <v>5.1032683329433384E-5</v>
      </c>
      <c r="GX61" s="86">
        <f t="shared" si="68"/>
        <v>1.0147224357091523E-4</v>
      </c>
      <c r="GY61" s="86">
        <f t="shared" si="68"/>
        <v>1.881293620774505E-4</v>
      </c>
      <c r="GZ61" s="86">
        <f t="shared" si="68"/>
        <v>1.1191778582522094E-4</v>
      </c>
      <c r="HA61" s="86">
        <f t="shared" si="68"/>
        <v>6.0202784726442003E-6</v>
      </c>
      <c r="HC61" s="86">
        <f t="shared" si="73"/>
        <v>2.1641947757575606E-15</v>
      </c>
      <c r="HD61" s="86">
        <f t="shared" si="69"/>
        <v>4.0646060685974411E-13</v>
      </c>
      <c r="HE61" s="86">
        <f t="shared" si="69"/>
        <v>2.1676871927047065E-14</v>
      </c>
      <c r="HF61" s="86">
        <f t="shared" si="69"/>
        <v>1.2482849806151497E-14</v>
      </c>
      <c r="HG61" s="86">
        <f t="shared" si="69"/>
        <v>5.5026117021199353E-15</v>
      </c>
      <c r="HH61" s="86">
        <f t="shared" si="69"/>
        <v>9.7879996292989919E-15</v>
      </c>
      <c r="HI61" s="86">
        <f t="shared" si="69"/>
        <v>1.1788957075683487E-17</v>
      </c>
      <c r="HJ61" s="86">
        <f t="shared" si="69"/>
        <v>6.7526281396514528E-16</v>
      </c>
      <c r="HK61" s="86">
        <f t="shared" si="69"/>
        <v>1.2118123807459282E-15</v>
      </c>
      <c r="HL61" s="86">
        <f t="shared" si="69"/>
        <v>1.9502914920675341E-19</v>
      </c>
      <c r="HM61" s="86">
        <f t="shared" si="69"/>
        <v>3.183111223322983E-15</v>
      </c>
      <c r="HN61" s="86">
        <f t="shared" si="69"/>
        <v>2.1056036824251401E-15</v>
      </c>
      <c r="HO61" s="86">
        <f t="shared" si="69"/>
        <v>1.1220648661184091E-14</v>
      </c>
      <c r="HP61" s="86">
        <f t="shared" si="69"/>
        <v>1.1113745914568245E-15</v>
      </c>
      <c r="HQ61" s="86">
        <f t="shared" si="69"/>
        <v>5.5200585772643198E-21</v>
      </c>
      <c r="HS61" s="86">
        <f t="shared" si="70"/>
        <v>1.8534977576671022E-98</v>
      </c>
      <c r="HT61" s="86">
        <f t="shared" si="70"/>
        <v>7.045105017706385E-81</v>
      </c>
      <c r="HU61" s="86">
        <f t="shared" si="70"/>
        <v>6.6501917346888375E-88</v>
      </c>
      <c r="HV61" s="86">
        <f t="shared" si="70"/>
        <v>9.9954646003462134E-92</v>
      </c>
      <c r="HW61" s="86">
        <f t="shared" si="70"/>
        <v>8.1058878659294359E-94</v>
      </c>
      <c r="HX61" s="86">
        <f t="shared" si="70"/>
        <v>7.0807854423238353E-92</v>
      </c>
      <c r="HY61" s="86">
        <f t="shared" si="70"/>
        <v>1.4258613520321912E-114</v>
      </c>
      <c r="HZ61" s="86">
        <f t="shared" si="70"/>
        <v>8.9998853817653569E-102</v>
      </c>
      <c r="IA61" s="86">
        <f t="shared" si="70"/>
        <v>8.8753864750466028E-101</v>
      </c>
      <c r="IB61" s="86">
        <f t="shared" si="70"/>
        <v>1.3426438935690176E-129</v>
      </c>
      <c r="IC61" s="86">
        <f t="shared" si="70"/>
        <v>3.997440346586244E-98</v>
      </c>
      <c r="ID61" s="86">
        <f t="shared" si="70"/>
        <v>1.1668577522889969E-98</v>
      </c>
      <c r="IE61" s="86">
        <f t="shared" si="70"/>
        <v>1.827847122685978E-93</v>
      </c>
      <c r="IF61" s="86">
        <f t="shared" si="70"/>
        <v>3.3188558055705362E-57</v>
      </c>
      <c r="IG61" s="86">
        <f t="shared" si="70"/>
        <v>4.8019398817445941E-41</v>
      </c>
      <c r="II61" s="86">
        <f t="shared" si="71"/>
        <v>1.6736144821944975E-231</v>
      </c>
      <c r="IJ61" s="86">
        <f t="shared" si="71"/>
        <v>8.1197158248802835E-188</v>
      </c>
      <c r="IK61" s="86">
        <f t="shared" si="71"/>
        <v>8.2566067453771357E-210</v>
      </c>
      <c r="IL61" s="86">
        <f t="shared" si="71"/>
        <v>4.6696070504567765E-217</v>
      </c>
      <c r="IM61" s="86">
        <f t="shared" si="71"/>
        <v>9.4223963653540188E-223</v>
      </c>
      <c r="IN61" s="86">
        <f t="shared" si="71"/>
        <v>2.4978940924916448E-216</v>
      </c>
      <c r="IO61" s="86">
        <f t="shared" si="71"/>
        <v>2.2217359661797956E-270</v>
      </c>
      <c r="IP61" s="86">
        <f t="shared" si="71"/>
        <v>2.0268542158831874E-238</v>
      </c>
      <c r="IQ61" s="86">
        <f t="shared" si="71"/>
        <v>5.1548759540564941E-239</v>
      </c>
      <c r="IR61" s="86">
        <f t="shared" si="71"/>
        <v>0</v>
      </c>
      <c r="IS61" s="86">
        <f t="shared" si="71"/>
        <v>5.5940585671419295E-231</v>
      </c>
      <c r="IT61" s="86">
        <f t="shared" si="71"/>
        <v>1.6917621299844415E-232</v>
      </c>
      <c r="IU61" s="86">
        <f t="shared" si="71"/>
        <v>1.2822007517875357E-219</v>
      </c>
      <c r="IV61" s="86">
        <f t="shared" si="71"/>
        <v>1.3666392520734656E-219</v>
      </c>
      <c r="IW61" s="86">
        <f t="shared" si="71"/>
        <v>4.2930413188089843E-89</v>
      </c>
      <c r="IY61" s="86">
        <f t="shared" si="72"/>
        <v>1.8674954394283706E-4</v>
      </c>
      <c r="IZ61" s="86">
        <f t="shared" si="72"/>
        <v>5.6255853252909428E-4</v>
      </c>
      <c r="JA61" s="86">
        <f t="shared" si="72"/>
        <v>2.2723560347846027E-4</v>
      </c>
      <c r="JB61" s="86">
        <f t="shared" si="72"/>
        <v>3.6530535320736501E-4</v>
      </c>
      <c r="JC61" s="86">
        <f t="shared" si="72"/>
        <v>1.4177482215352378E-4</v>
      </c>
      <c r="JD61" s="86">
        <f t="shared" si="72"/>
        <v>8.8435217607429285E-5</v>
      </c>
      <c r="JE61" s="86">
        <f t="shared" si="72"/>
        <v>3.8328813582031534E-5</v>
      </c>
      <c r="JF61" s="86">
        <f t="shared" si="72"/>
        <v>4.4533904137137868E-5</v>
      </c>
      <c r="JG61" s="86">
        <f t="shared" si="72"/>
        <v>5.3731966894081725E-5</v>
      </c>
      <c r="JH61" s="86">
        <f t="shared" si="72"/>
        <v>1.1597916527647247E-5</v>
      </c>
      <c r="JI61" s="86">
        <f t="shared" si="72"/>
        <v>5.1032683332616493E-5</v>
      </c>
      <c r="JJ61" s="86">
        <f t="shared" si="72"/>
        <v>1.0147224357302084E-4</v>
      </c>
      <c r="JK61" s="86">
        <f t="shared" si="72"/>
        <v>1.8812936208867115E-4</v>
      </c>
      <c r="JL61" s="86">
        <f t="shared" si="72"/>
        <v>1.1191778582633232E-4</v>
      </c>
      <c r="JM61" s="86">
        <f t="shared" si="72"/>
        <v>6.0202784726442063E-6</v>
      </c>
    </row>
    <row r="62" spans="2:273" x14ac:dyDescent="0.25">
      <c r="B62" s="2">
        <v>35</v>
      </c>
      <c r="C62" s="37">
        <v>78.185000000000002</v>
      </c>
      <c r="D62" s="37">
        <v>73.343999999999994</v>
      </c>
      <c r="E62" s="37">
        <v>70.578000000000003</v>
      </c>
      <c r="F62" s="37">
        <v>69.397000000000006</v>
      </c>
      <c r="G62" s="37">
        <v>68.206000000000003</v>
      </c>
      <c r="H62" s="37">
        <v>68.887</v>
      </c>
      <c r="I62" s="37">
        <v>68.661000000000001</v>
      </c>
      <c r="J62" s="37">
        <v>68.822999999999993</v>
      </c>
      <c r="K62" s="37">
        <v>71.305999999999997</v>
      </c>
      <c r="L62" s="37">
        <v>70.903000000000006</v>
      </c>
      <c r="M62" s="37">
        <v>73.725999999999999</v>
      </c>
      <c r="N62" s="37">
        <v>75.661000000000001</v>
      </c>
      <c r="O62" s="37">
        <v>75.564999999999998</v>
      </c>
      <c r="P62" s="37">
        <v>68.796999999999997</v>
      </c>
      <c r="Q62" s="37">
        <v>71.766000000000005</v>
      </c>
      <c r="S62" s="4">
        <f t="shared" si="74"/>
        <v>73.220455856803483</v>
      </c>
      <c r="T62" s="4">
        <f t="shared" si="74"/>
        <v>69.319609692948092</v>
      </c>
      <c r="U62" s="4">
        <f t="shared" si="74"/>
        <v>67.056930182784683</v>
      </c>
      <c r="V62" s="4">
        <f t="shared" si="74"/>
        <v>66.669836846467405</v>
      </c>
      <c r="W62" s="4">
        <f t="shared" si="74"/>
        <v>65.106389285403836</v>
      </c>
      <c r="X62" s="4">
        <f t="shared" si="74"/>
        <v>65.072467071576952</v>
      </c>
      <c r="Y62" s="4">
        <f t="shared" si="74"/>
        <v>64.508214721689228</v>
      </c>
      <c r="Z62" s="4">
        <f t="shared" si="74"/>
        <v>66.903364657974166</v>
      </c>
      <c r="AA62" s="4">
        <f t="shared" si="74"/>
        <v>68.57071170082564</v>
      </c>
      <c r="AB62" s="4">
        <f t="shared" si="74"/>
        <v>69.742407874820884</v>
      </c>
      <c r="AC62" s="4">
        <f t="shared" si="74"/>
        <v>72.358167094220818</v>
      </c>
      <c r="AD62" s="4">
        <f t="shared" si="74"/>
        <v>72.970955403434147</v>
      </c>
      <c r="AE62" s="4">
        <f t="shared" si="74"/>
        <v>72.088715179550405</v>
      </c>
      <c r="AF62" s="4">
        <f t="shared" si="74"/>
        <v>66.912256537094109</v>
      </c>
      <c r="AG62" s="4">
        <f t="shared" si="74"/>
        <v>70.999288237283949</v>
      </c>
      <c r="AI62" s="4">
        <f t="shared" si="75"/>
        <v>4.9645441431965196</v>
      </c>
      <c r="AJ62" s="4">
        <f t="shared" si="75"/>
        <v>4.0243903070519025</v>
      </c>
      <c r="AK62" s="4">
        <f t="shared" si="75"/>
        <v>3.5210698172153201</v>
      </c>
      <c r="AL62" s="4">
        <f t="shared" si="75"/>
        <v>2.7271631535326009</v>
      </c>
      <c r="AM62" s="4">
        <f t="shared" si="75"/>
        <v>3.0996107145961673</v>
      </c>
      <c r="AN62" s="4">
        <f t="shared" si="75"/>
        <v>3.8145329284230485</v>
      </c>
      <c r="AO62" s="4">
        <f t="shared" si="75"/>
        <v>4.1527852783107733</v>
      </c>
      <c r="AP62" s="4">
        <f t="shared" si="75"/>
        <v>1.9196353420258276</v>
      </c>
      <c r="AQ62" s="4">
        <f t="shared" si="75"/>
        <v>2.735288299174357</v>
      </c>
      <c r="AR62" s="4">
        <f t="shared" si="75"/>
        <v>1.1605921251791216</v>
      </c>
      <c r="AS62" s="4">
        <f t="shared" si="75"/>
        <v>1.3678329057791814</v>
      </c>
      <c r="AT62" s="4">
        <f t="shared" si="75"/>
        <v>2.6900445965658548</v>
      </c>
      <c r="AU62" s="4">
        <f t="shared" si="75"/>
        <v>3.4762848204495924</v>
      </c>
      <c r="AV62" s="4">
        <f t="shared" si="75"/>
        <v>1.8847434629058881</v>
      </c>
      <c r="AW62" s="4">
        <f t="shared" si="75"/>
        <v>0.76671176271605646</v>
      </c>
      <c r="AY62" s="2">
        <f t="shared" si="65"/>
        <v>72.927864167428993</v>
      </c>
      <c r="AZ62" s="2">
        <f t="shared" si="65"/>
        <v>68.52026523797781</v>
      </c>
      <c r="BA62" s="2">
        <f t="shared" si="65"/>
        <v>66.684905543278731</v>
      </c>
      <c r="BB62" s="2">
        <f t="shared" si="65"/>
        <v>66.11002351123112</v>
      </c>
      <c r="BC62" s="2">
        <f t="shared" si="65"/>
        <v>64.854966853626266</v>
      </c>
      <c r="BD62" s="2">
        <f t="shared" si="65"/>
        <v>64.903564533291657</v>
      </c>
      <c r="BE62" s="2">
        <f t="shared" si="65"/>
        <v>64.423468869006186</v>
      </c>
      <c r="BF62" s="2">
        <f t="shared" si="65"/>
        <v>66.811104859674572</v>
      </c>
      <c r="BG62" s="2">
        <f t="shared" si="65"/>
        <v>68.464430252067729</v>
      </c>
      <c r="BH62" s="2">
        <f t="shared" si="65"/>
        <v>69.714029828286002</v>
      </c>
      <c r="BI62" s="2">
        <f t="shared" si="65"/>
        <v>72.260484107278998</v>
      </c>
      <c r="BJ62" s="2">
        <f t="shared" si="65"/>
        <v>72.796762734555543</v>
      </c>
      <c r="BK62" s="2">
        <f t="shared" si="65"/>
        <v>71.794760703486062</v>
      </c>
      <c r="BL62" s="2">
        <f t="shared" si="65"/>
        <v>66.74357943356064</v>
      </c>
      <c r="BM62" s="2">
        <f t="shared" si="65"/>
        <v>70.988841624654583</v>
      </c>
      <c r="BO62" s="2">
        <f t="shared" si="10"/>
        <v>78.185000000000002</v>
      </c>
      <c r="BP62" s="2">
        <f t="shared" si="11"/>
        <v>73.343999999999994</v>
      </c>
      <c r="BQ62" s="2">
        <f t="shared" si="12"/>
        <v>70.578000000000003</v>
      </c>
      <c r="BR62" s="2">
        <f t="shared" si="13"/>
        <v>69.397000000000006</v>
      </c>
      <c r="BS62" s="2">
        <f t="shared" si="14"/>
        <v>68.206000000000003</v>
      </c>
      <c r="BT62" s="2">
        <f t="shared" si="15"/>
        <v>68.887</v>
      </c>
      <c r="BU62" s="2">
        <f t="shared" si="16"/>
        <v>68.661000000000001</v>
      </c>
      <c r="BV62" s="2">
        <f t="shared" si="17"/>
        <v>68.822999999999993</v>
      </c>
      <c r="BW62" s="2">
        <f t="shared" si="18"/>
        <v>71.305999999999997</v>
      </c>
      <c r="BX62" s="2">
        <f t="shared" si="19"/>
        <v>70.903000000000006</v>
      </c>
      <c r="BY62" s="2">
        <f t="shared" si="20"/>
        <v>73.725999999999999</v>
      </c>
      <c r="BZ62" s="2">
        <f t="shared" si="21"/>
        <v>75.661000000000001</v>
      </c>
      <c r="CA62" s="2">
        <f t="shared" si="22"/>
        <v>75.564999999999998</v>
      </c>
      <c r="CB62" s="2">
        <f t="shared" si="23"/>
        <v>68.796999999999997</v>
      </c>
      <c r="CC62" s="2">
        <f t="shared" si="24"/>
        <v>71.766000000000005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77.51482156448202</v>
      </c>
      <c r="DL62" s="2">
        <f t="shared" si="76"/>
        <v>72.774319720173949</v>
      </c>
      <c r="DM62" s="2">
        <f t="shared" si="76"/>
        <v>70.046524735729378</v>
      </c>
      <c r="DN62" s="2">
        <f t="shared" si="76"/>
        <v>69.014733615221985</v>
      </c>
      <c r="DO62" s="2">
        <f t="shared" si="76"/>
        <v>68.020596949562062</v>
      </c>
      <c r="DP62" s="2">
        <f t="shared" si="76"/>
        <v>68.670234664938022</v>
      </c>
      <c r="DQ62" s="2">
        <f t="shared" si="76"/>
        <v>68.285796288798906</v>
      </c>
      <c r="DR62" s="2">
        <f t="shared" si="76"/>
        <v>69.532695043221366</v>
      </c>
      <c r="DS62" s="2">
        <f t="shared" si="76"/>
        <v>71.05174021592444</v>
      </c>
      <c r="DT62" s="2">
        <f t="shared" si="76"/>
        <v>71.586388098624937</v>
      </c>
      <c r="DU62" s="2">
        <f t="shared" si="76"/>
        <v>74.839292682926825</v>
      </c>
      <c r="DV62" s="2">
        <f t="shared" si="76"/>
        <v>75.744796738145581</v>
      </c>
      <c r="DW62" s="2">
        <f t="shared" si="76"/>
        <v>74.876060042283314</v>
      </c>
      <c r="DX62" s="2">
        <f t="shared" si="76"/>
        <v>68.754090305043803</v>
      </c>
      <c r="DY62" s="2">
        <f t="shared" si="76"/>
        <v>71.49087731092439</v>
      </c>
      <c r="EA62" s="2">
        <f t="shared" si="77"/>
        <v>62.14251964827168</v>
      </c>
      <c r="EB62" s="2">
        <f t="shared" si="77"/>
        <v>60.149336979692229</v>
      </c>
      <c r="EC62" s="2">
        <f t="shared" si="77"/>
        <v>59.068149567230151</v>
      </c>
      <c r="ED62" s="2">
        <f t="shared" si="77"/>
        <v>60.05933402386475</v>
      </c>
      <c r="EE62" s="2">
        <f t="shared" si="77"/>
        <v>57.360140912936856</v>
      </c>
      <c r="EF62" s="2">
        <f t="shared" si="77"/>
        <v>55.318851658516294</v>
      </c>
      <c r="EG62" s="2">
        <f t="shared" si="77"/>
        <v>54.217305164038621</v>
      </c>
      <c r="EH62" s="2">
        <f t="shared" si="77"/>
        <v>59.775656226744601</v>
      </c>
      <c r="EI62" s="2">
        <f t="shared" si="77"/>
        <v>61.933397091275118</v>
      </c>
      <c r="EJ62" s="2">
        <f t="shared" si="77"/>
        <v>64.252254433937296</v>
      </c>
      <c r="EK62" s="2">
        <f t="shared" si="77"/>
        <v>65.300085020242889</v>
      </c>
      <c r="EL62" s="2">
        <f t="shared" si="77"/>
        <v>65.315244738600782</v>
      </c>
      <c r="EM62" s="2">
        <f t="shared" si="77"/>
        <v>64.609011912544489</v>
      </c>
      <c r="EN62" s="2">
        <f t="shared" si="77"/>
        <v>61.809789001844379</v>
      </c>
      <c r="EO62" s="2">
        <f t="shared" si="77"/>
        <v>69.4444395489664</v>
      </c>
      <c r="EQ62" s="2">
        <f t="shared" si="78"/>
        <v>61.571136937926333</v>
      </c>
      <c r="ER62" s="2">
        <f t="shared" si="78"/>
        <v>56.646084871701262</v>
      </c>
      <c r="ES62" s="2">
        <f t="shared" si="78"/>
        <v>59.650137528714758</v>
      </c>
      <c r="ET62" s="2">
        <f t="shared" si="78"/>
        <v>59.283951795999251</v>
      </c>
      <c r="EU62" s="2">
        <f t="shared" si="78"/>
        <v>56.749821004083778</v>
      </c>
      <c r="EV62" s="2">
        <f t="shared" si="78"/>
        <v>55.473275272570795</v>
      </c>
      <c r="EW62" s="2">
        <f t="shared" si="78"/>
        <v>54.351757814759985</v>
      </c>
      <c r="EX62" s="2">
        <f t="shared" si="78"/>
        <v>58.796541434202751</v>
      </c>
      <c r="EY62" s="2">
        <f t="shared" si="78"/>
        <v>60.332470720186308</v>
      </c>
      <c r="EZ62" s="2">
        <f t="shared" si="78"/>
        <v>61.530821953364629</v>
      </c>
      <c r="FA62" s="2">
        <f t="shared" si="78"/>
        <v>63.155718405017467</v>
      </c>
      <c r="FB62" s="2">
        <f t="shared" si="78"/>
        <v>64.185887698072335</v>
      </c>
      <c r="FC62" s="2">
        <f t="shared" si="78"/>
        <v>63.812190374142411</v>
      </c>
      <c r="FD62" s="2">
        <f t="shared" si="78"/>
        <v>61.760455482563785</v>
      </c>
      <c r="FE62" s="2">
        <f t="shared" si="78"/>
        <v>68.008330924987959</v>
      </c>
      <c r="FG62" s="2">
        <f t="shared" si="79"/>
        <v>0.29839076002061027</v>
      </c>
      <c r="FH62" s="2">
        <f t="shared" si="79"/>
        <v>0.33695210485916949</v>
      </c>
      <c r="FI62" s="2">
        <f t="shared" si="79"/>
        <v>0.3062042855097612</v>
      </c>
      <c r="FJ62" s="2">
        <f t="shared" si="79"/>
        <v>0.32435190112145534</v>
      </c>
      <c r="FK62" s="2">
        <f t="shared" si="79"/>
        <v>0.29695001919721181</v>
      </c>
      <c r="FL62" s="2">
        <f t="shared" si="79"/>
        <v>0.28211849074909268</v>
      </c>
      <c r="FM62" s="2">
        <f t="shared" si="79"/>
        <v>0.2745375896663686</v>
      </c>
      <c r="FN62" s="2">
        <f t="shared" si="79"/>
        <v>0.27893422609138935</v>
      </c>
      <c r="FO62" s="2">
        <f t="shared" si="79"/>
        <v>0.28374487527126091</v>
      </c>
      <c r="FP62" s="2">
        <f t="shared" si="79"/>
        <v>0.25528881567777895</v>
      </c>
      <c r="FQ62" s="2">
        <f t="shared" si="79"/>
        <v>0.27033555748924787</v>
      </c>
      <c r="FR62" s="2">
        <f t="shared" si="79"/>
        <v>0.28266071578130542</v>
      </c>
      <c r="FS62" s="2">
        <f t="shared" si="79"/>
        <v>0.30011479158574084</v>
      </c>
      <c r="FT62" s="2">
        <f t="shared" si="79"/>
        <v>0.28951948073935668</v>
      </c>
      <c r="FU62" s="2">
        <f t="shared" si="79"/>
        <v>0.24531761322930182</v>
      </c>
      <c r="FW62" s="2">
        <f t="shared" si="67"/>
        <v>7.9544036629856689E-6</v>
      </c>
      <c r="FX62" s="2">
        <f t="shared" si="67"/>
        <v>1.1410534813685548E-5</v>
      </c>
      <c r="FY62" s="2">
        <f t="shared" si="67"/>
        <v>1.088008373969166E-5</v>
      </c>
      <c r="FZ62" s="2">
        <f t="shared" si="67"/>
        <v>1.1892498331500021E-5</v>
      </c>
      <c r="GA62" s="2">
        <f t="shared" si="67"/>
        <v>1.2241463546518009E-5</v>
      </c>
      <c r="GB62" s="2">
        <f t="shared" si="67"/>
        <v>1.2249023070349537E-5</v>
      </c>
      <c r="GC62" s="2">
        <f t="shared" si="67"/>
        <v>1.6539961459907785E-5</v>
      </c>
      <c r="GD62" s="2">
        <f t="shared" si="67"/>
        <v>1.8498677931243198E-5</v>
      </c>
      <c r="GE62" s="2">
        <f t="shared" si="67"/>
        <v>1.6759841684637131E-5</v>
      </c>
      <c r="GF62" s="2">
        <f t="shared" si="67"/>
        <v>1.3218427629980288E-5</v>
      </c>
      <c r="GG62" s="2">
        <f t="shared" si="67"/>
        <v>1.005152304967874E-5</v>
      </c>
      <c r="GH62" s="2">
        <f t="shared" si="67"/>
        <v>8.2968627516656699E-6</v>
      </c>
      <c r="GI62" s="2">
        <f t="shared" si="67"/>
        <v>7.9429829674659204E-6</v>
      </c>
      <c r="GJ62" s="2">
        <f t="shared" si="67"/>
        <v>7.3800378348474153E-6</v>
      </c>
      <c r="GK62" s="2">
        <f t="shared" si="67"/>
        <v>5.8901421647591192E-6</v>
      </c>
      <c r="GM62" s="86">
        <f t="shared" si="68"/>
        <v>2.9911248000189043E-4</v>
      </c>
      <c r="GN62" s="86">
        <f t="shared" si="68"/>
        <v>8.5181351997454051E-4</v>
      </c>
      <c r="GO62" s="86">
        <f t="shared" si="68"/>
        <v>3.6172594348163388E-4</v>
      </c>
      <c r="GP62" s="86">
        <f t="shared" si="68"/>
        <v>5.7039896352496322E-4</v>
      </c>
      <c r="GQ62" s="86">
        <f t="shared" si="68"/>
        <v>2.3410297010100262E-4</v>
      </c>
      <c r="GR62" s="86">
        <f t="shared" si="68"/>
        <v>1.4894644981660967E-4</v>
      </c>
      <c r="GS62" s="86">
        <f t="shared" si="68"/>
        <v>6.9700795733095938E-5</v>
      </c>
      <c r="GT62" s="86">
        <f t="shared" si="68"/>
        <v>8.0570479442991543E-5</v>
      </c>
      <c r="GU62" s="86">
        <f t="shared" si="68"/>
        <v>9.6367732990124063E-5</v>
      </c>
      <c r="GV62" s="86">
        <f t="shared" si="68"/>
        <v>2.2784940934984419E-5</v>
      </c>
      <c r="GW62" s="86">
        <f t="shared" si="68"/>
        <v>8.8842904359582569E-5</v>
      </c>
      <c r="GX62" s="86">
        <f t="shared" si="68"/>
        <v>1.6841554894594341E-4</v>
      </c>
      <c r="GY62" s="86">
        <f t="shared" si="68"/>
        <v>3.0227334261034275E-4</v>
      </c>
      <c r="GZ62" s="86">
        <f t="shared" si="68"/>
        <v>1.8671755096708156E-4</v>
      </c>
      <c r="HA62" s="86">
        <f t="shared" si="68"/>
        <v>1.2298616713288362E-5</v>
      </c>
      <c r="HC62" s="86">
        <f t="shared" si="73"/>
        <v>6.7892572541063499E-15</v>
      </c>
      <c r="HD62" s="86">
        <f t="shared" si="69"/>
        <v>1.075474570250824E-12</v>
      </c>
      <c r="HE62" s="86">
        <f t="shared" si="69"/>
        <v>6.3674795450980682E-14</v>
      </c>
      <c r="HF62" s="86">
        <f t="shared" si="69"/>
        <v>3.8046570851111502E-14</v>
      </c>
      <c r="HG62" s="86">
        <f t="shared" si="69"/>
        <v>1.732154850465477E-14</v>
      </c>
      <c r="HH62" s="86">
        <f t="shared" si="69"/>
        <v>2.9993348481332888E-14</v>
      </c>
      <c r="HI62" s="86">
        <f t="shared" si="69"/>
        <v>4.8657337882096388E-17</v>
      </c>
      <c r="HJ62" s="86">
        <f t="shared" si="69"/>
        <v>2.4059595776552378E-15</v>
      </c>
      <c r="HK62" s="86">
        <f t="shared" si="69"/>
        <v>4.2296243441576814E-15</v>
      </c>
      <c r="HL62" s="86">
        <f t="shared" si="69"/>
        <v>9.3680972601406572E-19</v>
      </c>
      <c r="HM62" s="86">
        <f t="shared" si="69"/>
        <v>1.0132822267136941E-14</v>
      </c>
      <c r="HN62" s="86">
        <f t="shared" si="69"/>
        <v>6.6518433653071483E-15</v>
      </c>
      <c r="HO62" s="86">
        <f t="shared" si="69"/>
        <v>3.3206438317161775E-14</v>
      </c>
      <c r="HP62" s="86">
        <f t="shared" si="69"/>
        <v>3.593840799304193E-15</v>
      </c>
      <c r="HQ62" s="86">
        <f t="shared" si="69"/>
        <v>2.8666879493453533E-20</v>
      </c>
      <c r="HS62" s="86">
        <f t="shared" si="70"/>
        <v>1.7688033341429857E-96</v>
      </c>
      <c r="HT62" s="86">
        <f t="shared" si="70"/>
        <v>3.2366298607842348E-79</v>
      </c>
      <c r="HU62" s="86">
        <f t="shared" si="70"/>
        <v>4.4579351599755592E-86</v>
      </c>
      <c r="HV62" s="86">
        <f t="shared" si="70"/>
        <v>8.1861983839963148E-90</v>
      </c>
      <c r="HW62" s="86">
        <f t="shared" si="70"/>
        <v>7.4906512156620164E-92</v>
      </c>
      <c r="HX62" s="86">
        <f t="shared" si="70"/>
        <v>5.8432189139039517E-90</v>
      </c>
      <c r="HY62" s="86">
        <f t="shared" si="70"/>
        <v>4.1463462323107101E-112</v>
      </c>
      <c r="HZ62" s="86">
        <f t="shared" si="70"/>
        <v>1.4245395740764855E-99</v>
      </c>
      <c r="IA62" s="86">
        <f t="shared" si="70"/>
        <v>1.3181750469306365E-98</v>
      </c>
      <c r="IB62" s="86">
        <f t="shared" si="70"/>
        <v>7.6924771601753346E-127</v>
      </c>
      <c r="IC62" s="86">
        <f t="shared" si="70"/>
        <v>4.1248260936628693E-96</v>
      </c>
      <c r="ID62" s="86">
        <f t="shared" si="70"/>
        <v>1.148423263917201E-96</v>
      </c>
      <c r="IE62" s="86">
        <f t="shared" si="70"/>
        <v>1.3776559623951706E-91</v>
      </c>
      <c r="IF62" s="86">
        <f t="shared" si="70"/>
        <v>4.3097209380236595E-56</v>
      </c>
      <c r="IG62" s="86">
        <f t="shared" si="70"/>
        <v>2.9264578524156538E-40</v>
      </c>
      <c r="II62" s="86">
        <f t="shared" si="71"/>
        <v>6.03077734207558E-228</v>
      </c>
      <c r="IJ62" s="86">
        <f t="shared" si="71"/>
        <v>7.5824019792506064E-185</v>
      </c>
      <c r="IK62" s="86">
        <f t="shared" si="71"/>
        <v>1.677644345760687E-206</v>
      </c>
      <c r="IL62" s="86">
        <f t="shared" si="71"/>
        <v>1.3152718108450353E-213</v>
      </c>
      <c r="IM62" s="86">
        <f t="shared" si="71"/>
        <v>3.3431083701301792E-219</v>
      </c>
      <c r="IN62" s="86">
        <f t="shared" si="71"/>
        <v>6.9904226535587277E-213</v>
      </c>
      <c r="IO62" s="86">
        <f t="shared" si="71"/>
        <v>6.0089439469663651E-266</v>
      </c>
      <c r="IP62" s="86">
        <f t="shared" si="71"/>
        <v>1.7818852580050075E-234</v>
      </c>
      <c r="IQ62" s="86">
        <f t="shared" si="71"/>
        <v>4.2769846567257797E-235</v>
      </c>
      <c r="IR62" s="86">
        <f t="shared" si="71"/>
        <v>5.8912635772602909E-306</v>
      </c>
      <c r="IS62" s="86">
        <f t="shared" si="71"/>
        <v>2.3314523701456353E-227</v>
      </c>
      <c r="IT62" s="86">
        <f t="shared" si="71"/>
        <v>6.5042153004656196E-229</v>
      </c>
      <c r="IU62" s="86">
        <f t="shared" si="71"/>
        <v>3.0211530074546618E-216</v>
      </c>
      <c r="IV62" s="86">
        <f t="shared" si="71"/>
        <v>3.0669655326552382E-216</v>
      </c>
      <c r="IW62" s="86">
        <f t="shared" si="71"/>
        <v>8.9383727360601098E-88</v>
      </c>
      <c r="IY62" s="86">
        <f t="shared" si="72"/>
        <v>2.991124800086797E-4</v>
      </c>
      <c r="IZ62" s="86">
        <f t="shared" si="72"/>
        <v>8.5181352105001508E-4</v>
      </c>
      <c r="JA62" s="86">
        <f t="shared" si="72"/>
        <v>3.6172594354530869E-4</v>
      </c>
      <c r="JB62" s="86">
        <f t="shared" si="72"/>
        <v>5.7039896356300983E-4</v>
      </c>
      <c r="JC62" s="86">
        <f t="shared" si="72"/>
        <v>2.3410297011832416E-4</v>
      </c>
      <c r="JD62" s="86">
        <f t="shared" si="72"/>
        <v>1.4894644984660301E-4</v>
      </c>
      <c r="JE62" s="86">
        <f t="shared" si="72"/>
        <v>6.9700795733144592E-5</v>
      </c>
      <c r="JF62" s="86">
        <f t="shared" si="72"/>
        <v>8.0570479445397496E-5</v>
      </c>
      <c r="JG62" s="86">
        <f t="shared" si="72"/>
        <v>9.6367732994353684E-5</v>
      </c>
      <c r="JH62" s="86">
        <f t="shared" si="72"/>
        <v>2.2784940934985354E-5</v>
      </c>
      <c r="JI62" s="86">
        <f t="shared" si="72"/>
        <v>8.8842904369715387E-5</v>
      </c>
      <c r="JJ62" s="86">
        <f t="shared" si="72"/>
        <v>1.6841554895259526E-4</v>
      </c>
      <c r="JK62" s="86">
        <f t="shared" si="72"/>
        <v>3.0227334264354921E-4</v>
      </c>
      <c r="JL62" s="86">
        <f t="shared" si="72"/>
        <v>1.867175509706754E-4</v>
      </c>
      <c r="JM62" s="86">
        <f t="shared" si="72"/>
        <v>1.2298616713288391E-5</v>
      </c>
    </row>
    <row r="63" spans="2:273" x14ac:dyDescent="0.25">
      <c r="B63" s="2">
        <v>36</v>
      </c>
      <c r="C63" s="37">
        <v>78.778000000000006</v>
      </c>
      <c r="D63" s="37">
        <v>74.483999999999995</v>
      </c>
      <c r="E63" s="37">
        <v>72.061999999999998</v>
      </c>
      <c r="F63" s="37">
        <v>70</v>
      </c>
      <c r="G63" s="37">
        <v>68.016000000000005</v>
      </c>
      <c r="H63" s="37">
        <v>68.596999999999994</v>
      </c>
      <c r="I63" s="37">
        <v>68.838999999999999</v>
      </c>
      <c r="J63" s="37">
        <v>69.709999999999994</v>
      </c>
      <c r="K63" s="37">
        <v>71.516000000000005</v>
      </c>
      <c r="L63" s="37">
        <v>71.790000000000006</v>
      </c>
      <c r="M63" s="37">
        <v>76.161000000000001</v>
      </c>
      <c r="N63" s="37">
        <v>77.064999999999998</v>
      </c>
      <c r="O63" s="37">
        <v>75.661000000000001</v>
      </c>
      <c r="P63" s="37">
        <v>68.953000000000003</v>
      </c>
      <c r="Q63" s="37">
        <v>70.625</v>
      </c>
      <c r="S63" s="4">
        <f t="shared" si="74"/>
        <v>73.191184715498665</v>
      </c>
      <c r="T63" s="4">
        <f t="shared" si="74"/>
        <v>69.396602911439913</v>
      </c>
      <c r="U63" s="4">
        <f t="shared" si="74"/>
        <v>67.116678291632624</v>
      </c>
      <c r="V63" s="4">
        <f t="shared" si="74"/>
        <v>66.831796128040708</v>
      </c>
      <c r="W63" s="4">
        <f t="shared" si="74"/>
        <v>65.042762079606661</v>
      </c>
      <c r="X63" s="4">
        <f t="shared" si="74"/>
        <v>64.954671278706968</v>
      </c>
      <c r="Y63" s="4">
        <f t="shared" si="74"/>
        <v>64.349642313388017</v>
      </c>
      <c r="Z63" s="4">
        <f t="shared" si="74"/>
        <v>66.841844396129119</v>
      </c>
      <c r="AA63" s="4">
        <f t="shared" si="74"/>
        <v>68.547259705471646</v>
      </c>
      <c r="AB63" s="4">
        <f t="shared" si="74"/>
        <v>69.76114036159511</v>
      </c>
      <c r="AC63" s="4">
        <f t="shared" si="74"/>
        <v>72.335684340250424</v>
      </c>
      <c r="AD63" s="4">
        <f t="shared" si="74"/>
        <v>72.9320802776558</v>
      </c>
      <c r="AE63" s="4">
        <f t="shared" si="74"/>
        <v>72.110198932737546</v>
      </c>
      <c r="AF63" s="4">
        <f t="shared" si="74"/>
        <v>66.932349263639395</v>
      </c>
      <c r="AG63" s="4">
        <f t="shared" si="74"/>
        <v>70.985099143803708</v>
      </c>
      <c r="AI63" s="4">
        <f t="shared" si="75"/>
        <v>5.5868152845013412</v>
      </c>
      <c r="AJ63" s="4">
        <f t="shared" si="75"/>
        <v>5.0873970885600812</v>
      </c>
      <c r="AK63" s="4">
        <f t="shared" si="75"/>
        <v>4.9453217083673735</v>
      </c>
      <c r="AL63" s="4">
        <f t="shared" si="75"/>
        <v>3.1682038719592924</v>
      </c>
      <c r="AM63" s="4">
        <f t="shared" si="75"/>
        <v>2.9732379203933448</v>
      </c>
      <c r="AN63" s="4">
        <f t="shared" si="75"/>
        <v>3.6423287212930262</v>
      </c>
      <c r="AO63" s="4">
        <f t="shared" si="75"/>
        <v>4.4893576866119815</v>
      </c>
      <c r="AP63" s="4">
        <f t="shared" si="75"/>
        <v>2.8681556038708749</v>
      </c>
      <c r="AQ63" s="4">
        <f t="shared" si="75"/>
        <v>2.9687402945283594</v>
      </c>
      <c r="AR63" s="4">
        <f t="shared" si="75"/>
        <v>2.0288596384048958</v>
      </c>
      <c r="AS63" s="4">
        <f t="shared" si="75"/>
        <v>3.8253156597495774</v>
      </c>
      <c r="AT63" s="4">
        <f t="shared" si="75"/>
        <v>4.132919722344198</v>
      </c>
      <c r="AU63" s="4">
        <f t="shared" si="75"/>
        <v>3.550801067262455</v>
      </c>
      <c r="AV63" s="4">
        <f t="shared" si="75"/>
        <v>2.0206507363606079</v>
      </c>
      <c r="AW63" s="4">
        <f t="shared" si="75"/>
        <v>-0.36009914380370844</v>
      </c>
      <c r="AY63" s="2">
        <f t="shared" si="65"/>
        <v>72.742504134328271</v>
      </c>
      <c r="AZ63" s="2">
        <f t="shared" si="65"/>
        <v>68.236278923956576</v>
      </c>
      <c r="BA63" s="2">
        <f t="shared" si="65"/>
        <v>66.549833297853695</v>
      </c>
      <c r="BB63" s="2">
        <f t="shared" si="65"/>
        <v>65.99520724583563</v>
      </c>
      <c r="BC63" s="2">
        <f t="shared" si="65"/>
        <v>64.64623033880072</v>
      </c>
      <c r="BD63" s="2">
        <f t="shared" si="65"/>
        <v>64.682959266717688</v>
      </c>
      <c r="BE63" s="2">
        <f t="shared" si="65"/>
        <v>64.203179191148877</v>
      </c>
      <c r="BF63" s="2">
        <f t="shared" si="65"/>
        <v>66.683236924900157</v>
      </c>
      <c r="BG63" s="2">
        <f t="shared" si="65"/>
        <v>68.366120895247263</v>
      </c>
      <c r="BH63" s="2">
        <f t="shared" si="65"/>
        <v>69.708317465641642</v>
      </c>
      <c r="BI63" s="2">
        <f t="shared" si="65"/>
        <v>72.173455770379988</v>
      </c>
      <c r="BJ63" s="2">
        <f t="shared" si="65"/>
        <v>72.655636515328752</v>
      </c>
      <c r="BK63" s="2">
        <f t="shared" si="65"/>
        <v>71.658203021672364</v>
      </c>
      <c r="BL63" s="2">
        <f t="shared" si="65"/>
        <v>66.663573419659485</v>
      </c>
      <c r="BM63" s="2">
        <f t="shared" si="65"/>
        <v>70.964904400930237</v>
      </c>
      <c r="BO63" s="2">
        <f t="shared" si="10"/>
        <v>78.778000000000006</v>
      </c>
      <c r="BP63" s="2">
        <f t="shared" si="11"/>
        <v>74.483999999999995</v>
      </c>
      <c r="BQ63" s="2">
        <f t="shared" si="12"/>
        <v>72.061999999999998</v>
      </c>
      <c r="BR63" s="2">
        <f t="shared" si="13"/>
        <v>70</v>
      </c>
      <c r="BS63" s="2">
        <f t="shared" si="14"/>
        <v>68.016000000000005</v>
      </c>
      <c r="BT63" s="2">
        <f t="shared" si="15"/>
        <v>68.596999999999994</v>
      </c>
      <c r="BU63" s="2">
        <f t="shared" si="16"/>
        <v>68.838999999999999</v>
      </c>
      <c r="BV63" s="2">
        <f t="shared" si="17"/>
        <v>69.709999999999994</v>
      </c>
      <c r="BW63" s="2">
        <f t="shared" si="18"/>
        <v>71.516000000000005</v>
      </c>
      <c r="BX63" s="2">
        <f t="shared" si="19"/>
        <v>71.790000000000006</v>
      </c>
      <c r="BY63" s="2">
        <f t="shared" si="20"/>
        <v>76.161000000000001</v>
      </c>
      <c r="BZ63" s="2">
        <f t="shared" si="21"/>
        <v>77.064999999999998</v>
      </c>
      <c r="CA63" s="2">
        <f t="shared" si="22"/>
        <v>75.661000000000001</v>
      </c>
      <c r="CB63" s="2">
        <f t="shared" si="23"/>
        <v>68.953000000000003</v>
      </c>
      <c r="CC63" s="2">
        <f t="shared" si="24"/>
        <v>70.625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77.732845384073272</v>
      </c>
      <c r="DL63" s="2">
        <f t="shared" si="76"/>
        <v>72.817614347837832</v>
      </c>
      <c r="DM63" s="2">
        <f t="shared" si="76"/>
        <v>70.230238689217757</v>
      </c>
      <c r="DN63" s="2">
        <f t="shared" si="76"/>
        <v>69.18872621564482</v>
      </c>
      <c r="DO63" s="2">
        <f t="shared" si="76"/>
        <v>68.075678646934463</v>
      </c>
      <c r="DP63" s="2">
        <f t="shared" si="76"/>
        <v>68.763609107851892</v>
      </c>
      <c r="DQ63" s="2">
        <f t="shared" si="76"/>
        <v>68.393189608636959</v>
      </c>
      <c r="DR63" s="2">
        <f t="shared" si="76"/>
        <v>69.683131086552137</v>
      </c>
      <c r="DS63" s="2">
        <f t="shared" si="76"/>
        <v>71.241942442645083</v>
      </c>
      <c r="DT63" s="2">
        <f t="shared" si="76"/>
        <v>71.837242769084867</v>
      </c>
      <c r="DU63" s="2">
        <f t="shared" si="76"/>
        <v>75.049895121951209</v>
      </c>
      <c r="DV63" s="2">
        <f t="shared" si="76"/>
        <v>75.905103443068555</v>
      </c>
      <c r="DW63" s="2">
        <f t="shared" si="76"/>
        <v>75.053914658210033</v>
      </c>
      <c r="DX63" s="2">
        <f t="shared" si="76"/>
        <v>68.90174705527032</v>
      </c>
      <c r="DY63" s="2">
        <f t="shared" si="76"/>
        <v>71.577080672268934</v>
      </c>
      <c r="EA63" s="2">
        <f t="shared" si="77"/>
        <v>62.041130044182623</v>
      </c>
      <c r="EB63" s="2">
        <f t="shared" si="77"/>
        <v>60.014563710898081</v>
      </c>
      <c r="EC63" s="2">
        <f t="shared" si="77"/>
        <v>58.944518289604908</v>
      </c>
      <c r="ED63" s="2">
        <f t="shared" si="77"/>
        <v>59.92824155307423</v>
      </c>
      <c r="EE63" s="2">
        <f t="shared" si="77"/>
        <v>57.2412210877037</v>
      </c>
      <c r="EF63" s="2">
        <f t="shared" si="77"/>
        <v>55.212940131839972</v>
      </c>
      <c r="EG63" s="2">
        <f t="shared" si="77"/>
        <v>54.105337593155966</v>
      </c>
      <c r="EH63" s="2">
        <f t="shared" si="77"/>
        <v>59.6107041720974</v>
      </c>
      <c r="EI63" s="2">
        <f t="shared" si="77"/>
        <v>61.745551199494138</v>
      </c>
      <c r="EJ63" s="2">
        <f t="shared" si="77"/>
        <v>64.044547738396304</v>
      </c>
      <c r="EK63" s="2">
        <f t="shared" si="77"/>
        <v>65.092852226720623</v>
      </c>
      <c r="EL63" s="2">
        <f t="shared" si="77"/>
        <v>65.134744721013931</v>
      </c>
      <c r="EM63" s="2">
        <f t="shared" si="77"/>
        <v>64.436012711556614</v>
      </c>
      <c r="EN63" s="2">
        <f t="shared" si="77"/>
        <v>61.654377154816792</v>
      </c>
      <c r="EO63" s="2">
        <f t="shared" si="77"/>
        <v>69.247378976821892</v>
      </c>
      <c r="EQ63" s="2">
        <f t="shared" si="78"/>
        <v>61.477038041419021</v>
      </c>
      <c r="ER63" s="2">
        <f t="shared" si="78"/>
        <v>56.556079222633329</v>
      </c>
      <c r="ES63" s="2">
        <f t="shared" si="78"/>
        <v>59.519197873213415</v>
      </c>
      <c r="ET63" s="2">
        <f t="shared" si="78"/>
        <v>59.162592797248777</v>
      </c>
      <c r="EU63" s="2">
        <f t="shared" si="78"/>
        <v>56.638584063065068</v>
      </c>
      <c r="EV63" s="2">
        <f t="shared" si="78"/>
        <v>55.365202530183936</v>
      </c>
      <c r="EW63" s="2">
        <f t="shared" si="78"/>
        <v>54.238039301681766</v>
      </c>
      <c r="EX63" s="2">
        <f t="shared" si="78"/>
        <v>58.644536054509594</v>
      </c>
      <c r="EY63" s="2">
        <f t="shared" si="78"/>
        <v>60.166059348962989</v>
      </c>
      <c r="EZ63" s="2">
        <f t="shared" si="78"/>
        <v>61.359323878504561</v>
      </c>
      <c r="FA63" s="2">
        <f t="shared" si="78"/>
        <v>62.975839682050243</v>
      </c>
      <c r="FB63" s="2">
        <f t="shared" si="78"/>
        <v>64.019692989338864</v>
      </c>
      <c r="FC63" s="2">
        <f t="shared" si="78"/>
        <v>63.648886115975024</v>
      </c>
      <c r="FD63" s="2">
        <f t="shared" si="78"/>
        <v>61.605559587763317</v>
      </c>
      <c r="FE63" s="2">
        <f t="shared" si="78"/>
        <v>67.831272181475441</v>
      </c>
      <c r="FG63" s="2">
        <f t="shared" si="79"/>
        <v>0.3180236336016079</v>
      </c>
      <c r="FH63" s="2">
        <f t="shared" si="79"/>
        <v>0.35782816793826311</v>
      </c>
      <c r="FI63" s="2">
        <f t="shared" si="79"/>
        <v>0.32611230092861626</v>
      </c>
      <c r="FJ63" s="2">
        <f t="shared" si="79"/>
        <v>0.34485333135659829</v>
      </c>
      <c r="FK63" s="2">
        <f t="shared" si="79"/>
        <v>0.31653086465111535</v>
      </c>
      <c r="FL63" s="2">
        <f t="shared" si="79"/>
        <v>0.30114025317564536</v>
      </c>
      <c r="FM63" s="2">
        <f t="shared" si="79"/>
        <v>0.29325701439122176</v>
      </c>
      <c r="FN63" s="2">
        <f t="shared" si="79"/>
        <v>0.29783036302903176</v>
      </c>
      <c r="FO63" s="2">
        <f t="shared" si="79"/>
        <v>0.30283003804329056</v>
      </c>
      <c r="FP63" s="2">
        <f t="shared" si="79"/>
        <v>0.27319000374485458</v>
      </c>
      <c r="FQ63" s="2">
        <f t="shared" si="79"/>
        <v>0.28888255777148375</v>
      </c>
      <c r="FR63" s="2">
        <f t="shared" si="79"/>
        <v>0.30170367279423838</v>
      </c>
      <c r="FS63" s="2">
        <f t="shared" si="79"/>
        <v>0.31980939344476755</v>
      </c>
      <c r="FT63" s="2">
        <f t="shared" si="79"/>
        <v>0.30882558380755842</v>
      </c>
      <c r="FU63" s="2">
        <f t="shared" si="79"/>
        <v>0.26276631327457156</v>
      </c>
      <c r="FW63" s="2">
        <f t="shared" si="67"/>
        <v>8.721823486426664E-6</v>
      </c>
      <c r="FX63" s="2">
        <f t="shared" si="67"/>
        <v>1.2511388856153634E-5</v>
      </c>
      <c r="FY63" s="2">
        <f t="shared" si="67"/>
        <v>1.1929762070221803E-5</v>
      </c>
      <c r="FZ63" s="2">
        <f t="shared" si="67"/>
        <v>1.3039850156668004E-5</v>
      </c>
      <c r="GA63" s="2">
        <f t="shared" si="67"/>
        <v>1.342248201522671E-5</v>
      </c>
      <c r="GB63" s="2">
        <f t="shared" si="67"/>
        <v>1.3430770848696328E-5</v>
      </c>
      <c r="GC63" s="2">
        <f t="shared" si="67"/>
        <v>1.8135678165908014E-5</v>
      </c>
      <c r="GD63" s="2">
        <f t="shared" si="67"/>
        <v>2.0283360808982283E-5</v>
      </c>
      <c r="GE63" s="2">
        <f t="shared" si="67"/>
        <v>1.8376771263525198E-5</v>
      </c>
      <c r="GF63" s="2">
        <f t="shared" si="67"/>
        <v>1.4493699199899612E-5</v>
      </c>
      <c r="GG63" s="2">
        <f t="shared" si="67"/>
        <v>1.1021265174100489E-5</v>
      </c>
      <c r="GH63" s="2">
        <f t="shared" si="67"/>
        <v>9.0973218214939426E-6</v>
      </c>
      <c r="GI63" s="2">
        <f t="shared" si="67"/>
        <v>8.7093009620108967E-6</v>
      </c>
      <c r="GJ63" s="2">
        <f t="shared" si="67"/>
        <v>8.092044810982966E-6</v>
      </c>
      <c r="GK63" s="2">
        <f t="shared" si="67"/>
        <v>6.4584087857201498E-6</v>
      </c>
      <c r="GM63" s="86">
        <f t="shared" si="68"/>
        <v>4.7257700599968031E-4</v>
      </c>
      <c r="GN63" s="86">
        <f t="shared" si="68"/>
        <v>1.2742437187327569E-3</v>
      </c>
      <c r="GO63" s="86">
        <f t="shared" si="68"/>
        <v>5.6802297136237037E-4</v>
      </c>
      <c r="GP63" s="86">
        <f t="shared" si="68"/>
        <v>8.7890956258542083E-4</v>
      </c>
      <c r="GQ63" s="86">
        <f t="shared" si="68"/>
        <v>3.8078949335456204E-4</v>
      </c>
      <c r="GR63" s="86">
        <f t="shared" si="68"/>
        <v>2.4702068579945957E-4</v>
      </c>
      <c r="GS63" s="86">
        <f t="shared" si="68"/>
        <v>1.2440446607183447E-4</v>
      </c>
      <c r="GT63" s="86">
        <f t="shared" si="68"/>
        <v>1.4307573575613483E-4</v>
      </c>
      <c r="GU63" s="86">
        <f t="shared" si="68"/>
        <v>1.6967680656366357E-4</v>
      </c>
      <c r="GV63" s="86">
        <f t="shared" si="68"/>
        <v>4.3817365446767476E-5</v>
      </c>
      <c r="GW63" s="86">
        <f t="shared" si="68"/>
        <v>1.5213637246223969E-4</v>
      </c>
      <c r="GX63" s="86">
        <f t="shared" si="68"/>
        <v>2.7542053696913454E-4</v>
      </c>
      <c r="GY63" s="86">
        <f t="shared" si="68"/>
        <v>4.7898313784064601E-4</v>
      </c>
      <c r="GZ63" s="86">
        <f t="shared" si="68"/>
        <v>3.0679276216137049E-4</v>
      </c>
      <c r="HA63" s="86">
        <f t="shared" si="68"/>
        <v>2.4563223371719913E-5</v>
      </c>
      <c r="HC63" s="86">
        <f t="shared" si="73"/>
        <v>2.0872539730170854E-14</v>
      </c>
      <c r="HD63" s="86">
        <f t="shared" si="69"/>
        <v>2.796702353615132E-12</v>
      </c>
      <c r="HE63" s="86">
        <f t="shared" si="69"/>
        <v>1.8347064439768494E-13</v>
      </c>
      <c r="HF63" s="86">
        <f t="shared" si="69"/>
        <v>1.1363589587267771E-13</v>
      </c>
      <c r="HG63" s="86">
        <f t="shared" si="69"/>
        <v>5.3397410346264459E-14</v>
      </c>
      <c r="HH63" s="86">
        <f t="shared" si="69"/>
        <v>9.0061146606873211E-14</v>
      </c>
      <c r="HI63" s="86">
        <f t="shared" si="69"/>
        <v>1.9549737743443454E-16</v>
      </c>
      <c r="HJ63" s="86">
        <f t="shared" si="69"/>
        <v>8.3679720275053542E-15</v>
      </c>
      <c r="HK63" s="86">
        <f t="shared" si="69"/>
        <v>1.4416075656467115E-14</v>
      </c>
      <c r="HL63" s="86">
        <f t="shared" si="69"/>
        <v>4.3678410907038201E-18</v>
      </c>
      <c r="HM63" s="86">
        <f t="shared" si="69"/>
        <v>3.1586475467656944E-14</v>
      </c>
      <c r="HN63" s="86">
        <f t="shared" si="69"/>
        <v>2.0588905148762732E-14</v>
      </c>
      <c r="HO63" s="86">
        <f t="shared" si="69"/>
        <v>9.640877310875373E-14</v>
      </c>
      <c r="HP63" s="86">
        <f t="shared" si="69"/>
        <v>1.1381318241058082E-14</v>
      </c>
      <c r="HQ63" s="86">
        <f t="shared" si="69"/>
        <v>1.4443461839268977E-19</v>
      </c>
      <c r="HS63" s="86">
        <f t="shared" si="70"/>
        <v>1.6104541713017598E-94</v>
      </c>
      <c r="HT63" s="86">
        <f t="shared" si="70"/>
        <v>1.4279762600152103E-77</v>
      </c>
      <c r="HU63" s="86">
        <f t="shared" si="70"/>
        <v>2.8571437802535698E-84</v>
      </c>
      <c r="HV63" s="86">
        <f t="shared" si="70"/>
        <v>6.395320114900848E-88</v>
      </c>
      <c r="HW63" s="86">
        <f t="shared" si="70"/>
        <v>6.5930768244632275E-90</v>
      </c>
      <c r="HX63" s="86">
        <f t="shared" si="70"/>
        <v>4.5992498860749408E-88</v>
      </c>
      <c r="HY63" s="86">
        <f t="shared" si="70"/>
        <v>1.1326937360767319E-109</v>
      </c>
      <c r="HZ63" s="86">
        <f t="shared" si="70"/>
        <v>2.13167585546704E-97</v>
      </c>
      <c r="IA63" s="86">
        <f t="shared" si="70"/>
        <v>1.8524247816674287E-96</v>
      </c>
      <c r="IB63" s="86">
        <f t="shared" si="70"/>
        <v>4.112840361840418E-124</v>
      </c>
      <c r="IC63" s="86">
        <f t="shared" si="70"/>
        <v>4.0534728107618172E-94</v>
      </c>
      <c r="ID63" s="86">
        <f t="shared" si="70"/>
        <v>1.0777842138874244E-94</v>
      </c>
      <c r="IE63" s="86">
        <f t="shared" si="70"/>
        <v>9.9308850104533199E-90</v>
      </c>
      <c r="IF63" s="86">
        <f t="shared" si="70"/>
        <v>5.4537344258929152E-55</v>
      </c>
      <c r="IG63" s="86">
        <f t="shared" si="70"/>
        <v>1.7516140267631561E-39</v>
      </c>
      <c r="II63" s="86">
        <f t="shared" si="71"/>
        <v>2.0387032794756713E-224</v>
      </c>
      <c r="IJ63" s="86">
        <f t="shared" si="71"/>
        <v>6.7017526131018577E-182</v>
      </c>
      <c r="IK63" s="86">
        <f t="shared" si="71"/>
        <v>3.2070269720717292E-203</v>
      </c>
      <c r="IL63" s="86">
        <f t="shared" si="71"/>
        <v>3.4745704579253798E-210</v>
      </c>
      <c r="IM63" s="86">
        <f t="shared" si="71"/>
        <v>1.1102125719998244E-215</v>
      </c>
      <c r="IN63" s="86">
        <f t="shared" si="71"/>
        <v>1.8345677151513188E-209</v>
      </c>
      <c r="IO63" s="86">
        <f t="shared" si="71"/>
        <v>1.4929360371164849E-261</v>
      </c>
      <c r="IP63" s="86">
        <f t="shared" si="71"/>
        <v>1.4514608359047304E-230</v>
      </c>
      <c r="IQ63" s="86">
        <f t="shared" si="71"/>
        <v>3.2917802327795853E-231</v>
      </c>
      <c r="IR63" s="86">
        <f t="shared" si="71"/>
        <v>5.3821372917660301E-301</v>
      </c>
      <c r="IS63" s="86">
        <f t="shared" si="71"/>
        <v>9.093364866763649E-224</v>
      </c>
      <c r="IT63" s="86">
        <f t="shared" si="71"/>
        <v>2.3441931157426697E-225</v>
      </c>
      <c r="IU63" s="86">
        <f t="shared" si="71"/>
        <v>6.700343179055893E-213</v>
      </c>
      <c r="IV63" s="86">
        <f t="shared" si="71"/>
        <v>6.4833345624039138E-213</v>
      </c>
      <c r="IW63" s="86">
        <f t="shared" si="71"/>
        <v>1.8186790264105509E-86</v>
      </c>
      <c r="IY63" s="86">
        <f t="shared" si="72"/>
        <v>4.7257700602055283E-4</v>
      </c>
      <c r="IZ63" s="86">
        <f t="shared" si="72"/>
        <v>1.2742437215294592E-3</v>
      </c>
      <c r="JA63" s="86">
        <f t="shared" si="72"/>
        <v>5.6802297154584101E-4</v>
      </c>
      <c r="JB63" s="86">
        <f t="shared" si="72"/>
        <v>8.7890956269905671E-4</v>
      </c>
      <c r="JC63" s="86">
        <f t="shared" si="72"/>
        <v>3.8078949340795943E-4</v>
      </c>
      <c r="JD63" s="86">
        <f t="shared" si="72"/>
        <v>2.4702068588952072E-4</v>
      </c>
      <c r="JE63" s="86">
        <f t="shared" si="72"/>
        <v>1.2440446607202998E-4</v>
      </c>
      <c r="JF63" s="86">
        <f t="shared" si="72"/>
        <v>1.4307573576450281E-4</v>
      </c>
      <c r="JG63" s="86">
        <f t="shared" si="72"/>
        <v>1.6967680657807964E-4</v>
      </c>
      <c r="JH63" s="86">
        <f t="shared" si="72"/>
        <v>4.3817365446771847E-5</v>
      </c>
      <c r="JI63" s="86">
        <f t="shared" si="72"/>
        <v>1.5213637249382616E-4</v>
      </c>
      <c r="JJ63" s="86">
        <f t="shared" si="72"/>
        <v>2.7542053698972343E-4</v>
      </c>
      <c r="JK63" s="86">
        <f t="shared" si="72"/>
        <v>4.7898313793705478E-4</v>
      </c>
      <c r="JL63" s="86">
        <f t="shared" si="72"/>
        <v>3.0679276217275179E-4</v>
      </c>
      <c r="JM63" s="86">
        <f t="shared" si="72"/>
        <v>2.4563223371720058E-5</v>
      </c>
    </row>
    <row r="64" spans="2:273" x14ac:dyDescent="0.25">
      <c r="B64" s="2">
        <v>37</v>
      </c>
      <c r="C64" s="37">
        <v>78.888999999999996</v>
      </c>
      <c r="D64" s="37">
        <v>74.296999999999997</v>
      </c>
      <c r="E64" s="37">
        <v>71.781000000000006</v>
      </c>
      <c r="F64" s="37">
        <v>70.635000000000005</v>
      </c>
      <c r="G64" s="37">
        <v>68.73</v>
      </c>
      <c r="H64" s="37">
        <v>70.725999999999999</v>
      </c>
      <c r="I64" s="37">
        <v>68.5</v>
      </c>
      <c r="J64" s="37">
        <v>70.694000000000003</v>
      </c>
      <c r="K64" s="37">
        <v>72.129000000000005</v>
      </c>
      <c r="L64" s="37">
        <v>72.483999999999995</v>
      </c>
      <c r="M64" s="37">
        <v>75.081000000000003</v>
      </c>
      <c r="N64" s="37">
        <v>76.968000000000004</v>
      </c>
      <c r="O64" s="37">
        <v>75.516000000000005</v>
      </c>
      <c r="P64" s="37">
        <v>68.703000000000003</v>
      </c>
      <c r="Q64" s="37">
        <v>71.141000000000005</v>
      </c>
      <c r="S64" s="4">
        <f t="shared" si="74"/>
        <v>73.21205685355072</v>
      </c>
      <c r="T64" s="4">
        <f t="shared" si="74"/>
        <v>69.600369725468141</v>
      </c>
      <c r="U64" s="4">
        <f t="shared" si="74"/>
        <v>67.246336099853011</v>
      </c>
      <c r="V64" s="4">
        <f t="shared" si="74"/>
        <v>67.094928703386898</v>
      </c>
      <c r="W64" s="4">
        <f t="shared" si="74"/>
        <v>65.038815839897694</v>
      </c>
      <c r="X64" s="4">
        <f t="shared" si="74"/>
        <v>64.875073463063345</v>
      </c>
      <c r="Y64" s="4">
        <f t="shared" si="74"/>
        <v>64.212353652614738</v>
      </c>
      <c r="Z64" s="4">
        <f t="shared" si="74"/>
        <v>66.803389351276167</v>
      </c>
      <c r="AA64" s="4">
        <f t="shared" si="74"/>
        <v>68.549210080548718</v>
      </c>
      <c r="AB64" s="4">
        <f t="shared" si="74"/>
        <v>69.776045443437482</v>
      </c>
      <c r="AC64" s="4">
        <f t="shared" si="74"/>
        <v>72.328096690721523</v>
      </c>
      <c r="AD64" s="4">
        <f t="shared" si="74"/>
        <v>72.925596279058198</v>
      </c>
      <c r="AE64" s="4">
        <f t="shared" si="74"/>
        <v>72.185427621330646</v>
      </c>
      <c r="AF64" s="4">
        <f t="shared" si="74"/>
        <v>66.988084539566117</v>
      </c>
      <c r="AG64" s="4">
        <f t="shared" si="74"/>
        <v>70.967177211000944</v>
      </c>
      <c r="AI64" s="4">
        <f t="shared" si="75"/>
        <v>5.6769431464492754</v>
      </c>
      <c r="AJ64" s="4">
        <f t="shared" si="75"/>
        <v>4.6966302745318558</v>
      </c>
      <c r="AK64" s="4">
        <f t="shared" si="75"/>
        <v>4.5346639001469953</v>
      </c>
      <c r="AL64" s="4">
        <f t="shared" si="75"/>
        <v>3.5400712966131067</v>
      </c>
      <c r="AM64" s="4">
        <f t="shared" si="75"/>
        <v>3.6911841601023099</v>
      </c>
      <c r="AN64" s="4">
        <f t="shared" si="75"/>
        <v>5.8509265369366545</v>
      </c>
      <c r="AO64" s="4">
        <f t="shared" si="75"/>
        <v>4.2876463473852624</v>
      </c>
      <c r="AP64" s="4">
        <f t="shared" si="75"/>
        <v>3.8906106487238361</v>
      </c>
      <c r="AQ64" s="4">
        <f t="shared" si="75"/>
        <v>3.5797899194512866</v>
      </c>
      <c r="AR64" s="4">
        <f t="shared" si="75"/>
        <v>2.7079545565625125</v>
      </c>
      <c r="AS64" s="4">
        <f t="shared" si="75"/>
        <v>2.75290330927848</v>
      </c>
      <c r="AT64" s="4">
        <f t="shared" si="75"/>
        <v>4.042403720941806</v>
      </c>
      <c r="AU64" s="4">
        <f t="shared" si="75"/>
        <v>3.3305723786693591</v>
      </c>
      <c r="AV64" s="4">
        <f t="shared" si="75"/>
        <v>1.7149154604338861</v>
      </c>
      <c r="AW64" s="4">
        <f t="shared" si="75"/>
        <v>0.17382278899906112</v>
      </c>
      <c r="AY64" s="2">
        <f t="shared" si="65"/>
        <v>72.53389291099009</v>
      </c>
      <c r="AZ64" s="2">
        <f t="shared" si="65"/>
        <v>67.937671529348464</v>
      </c>
      <c r="BA64" s="2">
        <f t="shared" si="65"/>
        <v>66.39501623374025</v>
      </c>
      <c r="BB64" s="2">
        <f t="shared" si="65"/>
        <v>65.862199804068723</v>
      </c>
      <c r="BC64" s="2">
        <f t="shared" si="65"/>
        <v>64.423274734867221</v>
      </c>
      <c r="BD64" s="2">
        <f t="shared" si="65"/>
        <v>64.445019877517126</v>
      </c>
      <c r="BE64" s="2">
        <f t="shared" si="65"/>
        <v>63.964141543252623</v>
      </c>
      <c r="BF64" s="2">
        <f t="shared" si="65"/>
        <v>66.536006276081167</v>
      </c>
      <c r="BG64" s="2">
        <f t="shared" si="65"/>
        <v>68.246414855735964</v>
      </c>
      <c r="BH64" s="2">
        <f t="shared" si="65"/>
        <v>69.679888960317001</v>
      </c>
      <c r="BI64" s="2">
        <f t="shared" si="65"/>
        <v>72.06330202972832</v>
      </c>
      <c r="BJ64" s="2">
        <f t="shared" si="65"/>
        <v>72.493663338115354</v>
      </c>
      <c r="BK64" s="2">
        <f t="shared" si="65"/>
        <v>71.500539288821912</v>
      </c>
      <c r="BL64" s="2">
        <f t="shared" si="65"/>
        <v>66.566643639352449</v>
      </c>
      <c r="BM64" s="2">
        <f t="shared" si="65"/>
        <v>70.929046502275241</v>
      </c>
      <c r="BO64" s="2">
        <f t="shared" si="10"/>
        <v>78.888999999999996</v>
      </c>
      <c r="BP64" s="2">
        <f t="shared" si="11"/>
        <v>74.296999999999997</v>
      </c>
      <c r="BQ64" s="2">
        <f t="shared" si="12"/>
        <v>71.781000000000006</v>
      </c>
      <c r="BR64" s="2">
        <f t="shared" si="13"/>
        <v>70.635000000000005</v>
      </c>
      <c r="BS64" s="2">
        <f t="shared" si="14"/>
        <v>68.73</v>
      </c>
      <c r="BT64" s="2">
        <f t="shared" si="15"/>
        <v>70.725999999999999</v>
      </c>
      <c r="BU64" s="2">
        <f t="shared" si="16"/>
        <v>68.5</v>
      </c>
      <c r="BV64" s="2">
        <f t="shared" si="17"/>
        <v>70.694000000000003</v>
      </c>
      <c r="BW64" s="2">
        <f t="shared" si="18"/>
        <v>72.129000000000005</v>
      </c>
      <c r="BX64" s="2">
        <f t="shared" si="19"/>
        <v>72.483999999999995</v>
      </c>
      <c r="BY64" s="2">
        <f t="shared" si="20"/>
        <v>75.081000000000003</v>
      </c>
      <c r="BZ64" s="2">
        <f t="shared" si="21"/>
        <v>76.968000000000004</v>
      </c>
      <c r="CA64" s="2">
        <f t="shared" si="22"/>
        <v>75.516000000000005</v>
      </c>
      <c r="CB64" s="2">
        <f t="shared" si="23"/>
        <v>68.703000000000003</v>
      </c>
      <c r="CC64" s="2">
        <f t="shared" si="24"/>
        <v>71.141000000000005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77.950869203664539</v>
      </c>
      <c r="DL64" s="2">
        <f t="shared" si="76"/>
        <v>72.860908975501715</v>
      </c>
      <c r="DM64" s="2">
        <f t="shared" si="76"/>
        <v>70.413952642706121</v>
      </c>
      <c r="DN64" s="2">
        <f t="shared" si="76"/>
        <v>69.362718816067655</v>
      </c>
      <c r="DO64" s="2">
        <f t="shared" si="76"/>
        <v>68.13076034430685</v>
      </c>
      <c r="DP64" s="2">
        <f t="shared" si="76"/>
        <v>68.856983550765761</v>
      </c>
      <c r="DQ64" s="2">
        <f t="shared" si="76"/>
        <v>68.500582928475012</v>
      </c>
      <c r="DR64" s="2">
        <f t="shared" si="76"/>
        <v>69.833567129882923</v>
      </c>
      <c r="DS64" s="2">
        <f t="shared" si="76"/>
        <v>71.432144669365726</v>
      </c>
      <c r="DT64" s="2">
        <f t="shared" si="76"/>
        <v>72.088097439544796</v>
      </c>
      <c r="DU64" s="2">
        <f t="shared" si="76"/>
        <v>75.260497560975608</v>
      </c>
      <c r="DV64" s="2">
        <f t="shared" si="76"/>
        <v>76.065410147991543</v>
      </c>
      <c r="DW64" s="2">
        <f t="shared" si="76"/>
        <v>75.231769274136738</v>
      </c>
      <c r="DX64" s="2">
        <f t="shared" si="76"/>
        <v>69.049403805496837</v>
      </c>
      <c r="DY64" s="2">
        <f t="shared" si="76"/>
        <v>71.663284033613465</v>
      </c>
      <c r="EA64" s="2">
        <f t="shared" si="77"/>
        <v>61.939740440093566</v>
      </c>
      <c r="EB64" s="2">
        <f t="shared" si="77"/>
        <v>59.879790442103932</v>
      </c>
      <c r="EC64" s="2">
        <f t="shared" si="77"/>
        <v>58.820887011979664</v>
      </c>
      <c r="ED64" s="2">
        <f t="shared" si="77"/>
        <v>59.79714908228371</v>
      </c>
      <c r="EE64" s="2">
        <f t="shared" si="77"/>
        <v>57.122301262470543</v>
      </c>
      <c r="EF64" s="2">
        <f t="shared" si="77"/>
        <v>55.107028605163649</v>
      </c>
      <c r="EG64" s="2">
        <f t="shared" si="77"/>
        <v>53.993370022273318</v>
      </c>
      <c r="EH64" s="2">
        <f t="shared" si="77"/>
        <v>59.445752117450191</v>
      </c>
      <c r="EI64" s="2">
        <f t="shared" si="77"/>
        <v>61.557705307713157</v>
      </c>
      <c r="EJ64" s="2">
        <f t="shared" si="77"/>
        <v>63.836841042855298</v>
      </c>
      <c r="EK64" s="2">
        <f t="shared" si="77"/>
        <v>64.885619433198357</v>
      </c>
      <c r="EL64" s="2">
        <f t="shared" si="77"/>
        <v>64.954244703427079</v>
      </c>
      <c r="EM64" s="2">
        <f t="shared" si="77"/>
        <v>64.26301351056874</v>
      </c>
      <c r="EN64" s="2">
        <f t="shared" si="77"/>
        <v>61.498965307789199</v>
      </c>
      <c r="EO64" s="2">
        <f t="shared" si="77"/>
        <v>69.050318404677398</v>
      </c>
      <c r="EQ64" s="2">
        <f t="shared" si="78"/>
        <v>61.38293914491171</v>
      </c>
      <c r="ER64" s="2">
        <f t="shared" si="78"/>
        <v>56.466073573565396</v>
      </c>
      <c r="ES64" s="2">
        <f t="shared" si="78"/>
        <v>59.388258217712071</v>
      </c>
      <c r="ET64" s="2">
        <f t="shared" si="78"/>
        <v>59.041233798498311</v>
      </c>
      <c r="EU64" s="2">
        <f t="shared" si="78"/>
        <v>56.527347122046358</v>
      </c>
      <c r="EV64" s="2">
        <f t="shared" si="78"/>
        <v>55.257129787797076</v>
      </c>
      <c r="EW64" s="2">
        <f t="shared" si="78"/>
        <v>54.124320788603541</v>
      </c>
      <c r="EX64" s="2">
        <f t="shared" si="78"/>
        <v>58.492530674816436</v>
      </c>
      <c r="EY64" s="2">
        <f t="shared" si="78"/>
        <v>59.99964797773967</v>
      </c>
      <c r="EZ64" s="2">
        <f t="shared" si="78"/>
        <v>61.1878258036445</v>
      </c>
      <c r="FA64" s="2">
        <f t="shared" si="78"/>
        <v>62.795960959083018</v>
      </c>
      <c r="FB64" s="2">
        <f t="shared" si="78"/>
        <v>63.853498280605386</v>
      </c>
      <c r="FC64" s="2">
        <f t="shared" si="78"/>
        <v>63.485581857807638</v>
      </c>
      <c r="FD64" s="2">
        <f t="shared" si="78"/>
        <v>61.450663692962848</v>
      </c>
      <c r="FE64" s="2">
        <f t="shared" si="78"/>
        <v>67.654213437962909</v>
      </c>
      <c r="FG64" s="2">
        <f t="shared" si="79"/>
        <v>0.33832536405252867</v>
      </c>
      <c r="FH64" s="2">
        <f t="shared" si="79"/>
        <v>0.37925781222840987</v>
      </c>
      <c r="FI64" s="2">
        <f t="shared" si="79"/>
        <v>0.34666790981770995</v>
      </c>
      <c r="FJ64" s="2">
        <f t="shared" si="79"/>
        <v>0.36594874131120525</v>
      </c>
      <c r="FK64" s="2">
        <f t="shared" si="79"/>
        <v>0.33678436061547651</v>
      </c>
      <c r="FL64" s="2">
        <f t="shared" si="79"/>
        <v>0.32087129748225873</v>
      </c>
      <c r="FM64" s="2">
        <f t="shared" si="79"/>
        <v>0.31270265477966053</v>
      </c>
      <c r="FN64" s="2">
        <f t="shared" si="79"/>
        <v>0.31744304745522683</v>
      </c>
      <c r="FO64" s="2">
        <f t="shared" si="79"/>
        <v>0.32262068787663217</v>
      </c>
      <c r="FP64" s="2">
        <f t="shared" si="79"/>
        <v>0.29185450860986845</v>
      </c>
      <c r="FQ64" s="2">
        <f t="shared" si="79"/>
        <v>0.30816461063533074</v>
      </c>
      <c r="FR64" s="2">
        <f t="shared" si="79"/>
        <v>0.32145465277641028</v>
      </c>
      <c r="FS64" s="2">
        <f t="shared" si="79"/>
        <v>0.34016825988458488</v>
      </c>
      <c r="FT64" s="2">
        <f t="shared" si="79"/>
        <v>0.32882325156748404</v>
      </c>
      <c r="FU64" s="2">
        <f t="shared" si="79"/>
        <v>0.2809939926840343</v>
      </c>
      <c r="FW64" s="2">
        <f t="shared" si="67"/>
        <v>9.5632812363023007E-6</v>
      </c>
      <c r="FX64" s="2">
        <f t="shared" si="67"/>
        <v>1.3718448525028179E-5</v>
      </c>
      <c r="FY64" s="2">
        <f t="shared" si="67"/>
        <v>1.3080708939776245E-5</v>
      </c>
      <c r="FZ64" s="2">
        <f t="shared" si="67"/>
        <v>1.4297893390135537E-5</v>
      </c>
      <c r="GA64" s="2">
        <f t="shared" si="67"/>
        <v>1.4717439809076236E-5</v>
      </c>
      <c r="GB64" s="2">
        <f t="shared" si="67"/>
        <v>1.4726528310701082E-5</v>
      </c>
      <c r="GC64" s="2">
        <f t="shared" si="67"/>
        <v>1.9885340887856615E-5</v>
      </c>
      <c r="GD64" s="2">
        <f t="shared" si="67"/>
        <v>2.2240219349623176E-5</v>
      </c>
      <c r="GE64" s="2">
        <f t="shared" si="67"/>
        <v>2.0149693281411347E-5</v>
      </c>
      <c r="GF64" s="2">
        <f t="shared" si="67"/>
        <v>1.589200293194768E-5</v>
      </c>
      <c r="GG64" s="2">
        <f t="shared" si="67"/>
        <v>1.2084564107653994E-5</v>
      </c>
      <c r="GH64" s="2">
        <f t="shared" si="67"/>
        <v>9.9750062655705465E-6</v>
      </c>
      <c r="GI64" s="2">
        <f t="shared" si="67"/>
        <v>9.5495505844109282E-6</v>
      </c>
      <c r="GJ64" s="2">
        <f t="shared" si="67"/>
        <v>8.8727437704531304E-6</v>
      </c>
      <c r="GK64" s="2">
        <f t="shared" si="67"/>
        <v>7.0815000028700211E-6</v>
      </c>
      <c r="GM64" s="86">
        <f t="shared" si="68"/>
        <v>7.3653079022623969E-4</v>
      </c>
      <c r="GN64" s="86">
        <f t="shared" si="68"/>
        <v>1.8832529930309309E-3</v>
      </c>
      <c r="GO64" s="86">
        <f t="shared" si="68"/>
        <v>8.7993932980201333E-4</v>
      </c>
      <c r="GP64" s="86">
        <f t="shared" si="68"/>
        <v>1.3365051182659504E-3</v>
      </c>
      <c r="GQ64" s="86">
        <f t="shared" si="68"/>
        <v>6.1017210792901509E-4</v>
      </c>
      <c r="GR64" s="86">
        <f t="shared" si="68"/>
        <v>4.0341623583707771E-4</v>
      </c>
      <c r="GS64" s="86">
        <f t="shared" si="68"/>
        <v>2.1794277515591615E-4</v>
      </c>
      <c r="GT64" s="86">
        <f t="shared" si="68"/>
        <v>2.4939264882940814E-4</v>
      </c>
      <c r="GU64" s="86">
        <f t="shared" si="68"/>
        <v>2.9331090053986259E-4</v>
      </c>
      <c r="GV64" s="86">
        <f t="shared" si="68"/>
        <v>8.2489521228391993E-5</v>
      </c>
      <c r="GW64" s="86">
        <f t="shared" si="68"/>
        <v>2.5627042527761169E-4</v>
      </c>
      <c r="GX64" s="86">
        <f t="shared" si="68"/>
        <v>4.4382057811492891E-4</v>
      </c>
      <c r="GY64" s="86">
        <f t="shared" si="68"/>
        <v>7.4857499821252133E-4</v>
      </c>
      <c r="GZ64" s="86">
        <f t="shared" si="68"/>
        <v>4.9647562457089838E-4</v>
      </c>
      <c r="HA64" s="86">
        <f t="shared" si="68"/>
        <v>4.7965379641696869E-5</v>
      </c>
      <c r="HC64" s="86">
        <f t="shared" si="73"/>
        <v>6.2886882320200387E-14</v>
      </c>
      <c r="HD64" s="86">
        <f t="shared" si="69"/>
        <v>7.1476199850202512E-12</v>
      </c>
      <c r="HE64" s="86">
        <f t="shared" si="69"/>
        <v>5.1855935237646465E-13</v>
      </c>
      <c r="HF64" s="86">
        <f t="shared" si="69"/>
        <v>3.3259738846870405E-13</v>
      </c>
      <c r="HG64" s="86">
        <f t="shared" si="69"/>
        <v>1.6120347408419774E-13</v>
      </c>
      <c r="HH64" s="86">
        <f t="shared" si="69"/>
        <v>2.649942723020733E-13</v>
      </c>
      <c r="HI64" s="86">
        <f t="shared" si="69"/>
        <v>7.6464345208101636E-16</v>
      </c>
      <c r="HJ64" s="86">
        <f t="shared" si="69"/>
        <v>2.8410200775689958E-14</v>
      </c>
      <c r="HK64" s="86">
        <f t="shared" si="69"/>
        <v>4.7981845348577531E-14</v>
      </c>
      <c r="HL64" s="86">
        <f t="shared" si="69"/>
        <v>1.9767498064947911E-17</v>
      </c>
      <c r="HM64" s="86">
        <f t="shared" si="69"/>
        <v>9.6420422104711826E-14</v>
      </c>
      <c r="HN64" s="86">
        <f t="shared" si="69"/>
        <v>6.2438872287573549E-14</v>
      </c>
      <c r="HO64" s="86">
        <f t="shared" si="69"/>
        <v>2.7460302962505917E-13</v>
      </c>
      <c r="HP64" s="86">
        <f t="shared" si="69"/>
        <v>3.5299323924683777E-14</v>
      </c>
      <c r="HQ64" s="86">
        <f t="shared" si="69"/>
        <v>7.0602756265209971E-19</v>
      </c>
      <c r="HS64" s="86">
        <f t="shared" si="70"/>
        <v>1.3989413332221673E-92</v>
      </c>
      <c r="HT64" s="86">
        <f t="shared" si="70"/>
        <v>6.0502367160473409E-76</v>
      </c>
      <c r="HU64" s="86">
        <f t="shared" si="70"/>
        <v>1.7507748043983949E-82</v>
      </c>
      <c r="HV64" s="86">
        <f t="shared" si="70"/>
        <v>4.7658913880817176E-86</v>
      </c>
      <c r="HW64" s="86">
        <f t="shared" si="70"/>
        <v>5.527227943532478E-88</v>
      </c>
      <c r="HX64" s="86">
        <f t="shared" si="70"/>
        <v>3.452924397112554E-86</v>
      </c>
      <c r="HY64" s="86">
        <f t="shared" si="70"/>
        <v>2.9068276888558554E-107</v>
      </c>
      <c r="HZ64" s="86">
        <f t="shared" si="70"/>
        <v>3.0156305216444843E-95</v>
      </c>
      <c r="IA64" s="86">
        <f t="shared" si="70"/>
        <v>2.46315056903721E-94</v>
      </c>
      <c r="IB64" s="86">
        <f t="shared" si="70"/>
        <v>2.0520545426000464E-121</v>
      </c>
      <c r="IC64" s="86">
        <f t="shared" si="70"/>
        <v>3.7935681266926198E-92</v>
      </c>
      <c r="ID64" s="86">
        <f t="shared" si="70"/>
        <v>9.6451372052181255E-93</v>
      </c>
      <c r="IE64" s="86">
        <f t="shared" si="70"/>
        <v>6.8467168646312821E-88</v>
      </c>
      <c r="IF64" s="86">
        <f t="shared" si="70"/>
        <v>6.7254877511866845E-54</v>
      </c>
      <c r="IG64" s="86">
        <f t="shared" si="70"/>
        <v>1.0296888268800153E-38</v>
      </c>
      <c r="II64" s="86">
        <f t="shared" si="71"/>
        <v>6.4654391058842986E-221</v>
      </c>
      <c r="IJ64" s="86">
        <f t="shared" si="71"/>
        <v>5.6064254593758042E-179</v>
      </c>
      <c r="IK64" s="86">
        <f t="shared" si="71"/>
        <v>5.7678000903142196E-200</v>
      </c>
      <c r="IL64" s="86">
        <f t="shared" si="71"/>
        <v>8.6087011745115076E-207</v>
      </c>
      <c r="IM64" s="86">
        <f t="shared" si="71"/>
        <v>3.4508723659159594E-212</v>
      </c>
      <c r="IN64" s="86">
        <f t="shared" si="71"/>
        <v>4.5150797444110964E-206</v>
      </c>
      <c r="IO64" s="86">
        <f t="shared" si="71"/>
        <v>3.4073920132635998E-257</v>
      </c>
      <c r="IP64" s="86">
        <f t="shared" si="71"/>
        <v>1.0954682608750049E-226</v>
      </c>
      <c r="IQ64" s="86">
        <f t="shared" si="71"/>
        <v>2.3501639064653701E-227</v>
      </c>
      <c r="IR64" s="86">
        <f t="shared" si="71"/>
        <v>4.4763174829733231E-296</v>
      </c>
      <c r="IS64" s="86">
        <f t="shared" si="71"/>
        <v>3.3191101364503374E-220</v>
      </c>
      <c r="IT64" s="86">
        <f t="shared" si="71"/>
        <v>7.920181891397333E-222</v>
      </c>
      <c r="IU64" s="86">
        <f t="shared" si="71"/>
        <v>1.3987156194124947E-209</v>
      </c>
      <c r="IV64" s="86">
        <f t="shared" si="71"/>
        <v>1.2909901100504373E-209</v>
      </c>
      <c r="IW64" s="86">
        <f t="shared" si="71"/>
        <v>3.6162482948651247E-85</v>
      </c>
      <c r="IY64" s="86">
        <f t="shared" si="72"/>
        <v>7.3653079028912656E-4</v>
      </c>
      <c r="IZ64" s="86">
        <f t="shared" si="72"/>
        <v>1.8832530001785508E-3</v>
      </c>
      <c r="JA64" s="86">
        <f t="shared" si="72"/>
        <v>8.799393303205727E-4</v>
      </c>
      <c r="JB64" s="86">
        <f t="shared" si="72"/>
        <v>1.3365051185985479E-3</v>
      </c>
      <c r="JC64" s="86">
        <f t="shared" si="72"/>
        <v>6.101721080902186E-4</v>
      </c>
      <c r="JD64" s="86">
        <f t="shared" si="72"/>
        <v>4.03416236102072E-4</v>
      </c>
      <c r="JE64" s="86">
        <f t="shared" si="72"/>
        <v>2.1794277515668078E-4</v>
      </c>
      <c r="JF64" s="86">
        <f t="shared" si="72"/>
        <v>2.4939264885781836E-4</v>
      </c>
      <c r="JG64" s="86">
        <f t="shared" si="72"/>
        <v>2.9331090058784445E-4</v>
      </c>
      <c r="JH64" s="86">
        <f t="shared" si="72"/>
        <v>8.2489521228411766E-5</v>
      </c>
      <c r="JI64" s="86">
        <f t="shared" si="72"/>
        <v>2.5627042537403212E-4</v>
      </c>
      <c r="JJ64" s="86">
        <f t="shared" si="72"/>
        <v>4.4382057817736779E-4</v>
      </c>
      <c r="JK64" s="86">
        <f t="shared" si="72"/>
        <v>7.4857499848712437E-4</v>
      </c>
      <c r="JL64" s="86">
        <f t="shared" si="72"/>
        <v>4.9647562460619773E-4</v>
      </c>
      <c r="JM64" s="86">
        <f t="shared" si="72"/>
        <v>4.7965379641697574E-5</v>
      </c>
    </row>
    <row r="65" spans="2:273" x14ac:dyDescent="0.25">
      <c r="B65" s="2">
        <v>38</v>
      </c>
      <c r="C65" s="37">
        <v>79.296000000000006</v>
      </c>
      <c r="D65" s="37">
        <v>73.561999999999998</v>
      </c>
      <c r="E65" s="37">
        <v>73</v>
      </c>
      <c r="F65" s="37">
        <v>71.507999999999996</v>
      </c>
      <c r="G65" s="37">
        <v>69.587000000000003</v>
      </c>
      <c r="H65" s="37">
        <v>69.483999999999995</v>
      </c>
      <c r="I65" s="37">
        <v>68.822999999999993</v>
      </c>
      <c r="J65" s="37">
        <v>70.677000000000007</v>
      </c>
      <c r="K65" s="37">
        <v>73.257999999999996</v>
      </c>
      <c r="L65" s="37">
        <v>72.064999999999998</v>
      </c>
      <c r="M65" s="37">
        <v>76.968000000000004</v>
      </c>
      <c r="N65" s="37">
        <v>78.064999999999998</v>
      </c>
      <c r="O65" s="37">
        <v>76.322999999999993</v>
      </c>
      <c r="P65" s="37">
        <v>70.311999999999998</v>
      </c>
      <c r="Q65" s="37">
        <v>70.938000000000002</v>
      </c>
      <c r="S65" s="4">
        <f t="shared" si="74"/>
        <v>73.312605637678345</v>
      </c>
      <c r="T65" s="4">
        <f t="shared" si="74"/>
        <v>69.977089150337648</v>
      </c>
      <c r="U65" s="4">
        <f t="shared" si="74"/>
        <v>67.480811708392125</v>
      </c>
      <c r="V65" s="4">
        <f t="shared" si="74"/>
        <v>67.502176438503483</v>
      </c>
      <c r="W65" s="4">
        <f t="shared" si="74"/>
        <v>65.126824668085732</v>
      </c>
      <c r="X65" s="4">
        <f t="shared" si="74"/>
        <v>64.859684251908504</v>
      </c>
      <c r="Y65" s="4">
        <f t="shared" si="74"/>
        <v>64.119005992308345</v>
      </c>
      <c r="Z65" s="4">
        <f t="shared" si="74"/>
        <v>66.811250954281533</v>
      </c>
      <c r="AA65" s="4">
        <f t="shared" si="74"/>
        <v>68.60145365463508</v>
      </c>
      <c r="AB65" s="4">
        <f t="shared" si="74"/>
        <v>69.799171728940792</v>
      </c>
      <c r="AC65" s="4">
        <f t="shared" si="74"/>
        <v>72.354334407858971</v>
      </c>
      <c r="AD65" s="4">
        <f t="shared" si="74"/>
        <v>72.975113593021973</v>
      </c>
      <c r="AE65" s="4">
        <f t="shared" si="74"/>
        <v>72.344378855063937</v>
      </c>
      <c r="AF65" s="4">
        <f t="shared" si="74"/>
        <v>67.102837294811579</v>
      </c>
      <c r="AG65" s="4">
        <f t="shared" si="74"/>
        <v>70.951011059564479</v>
      </c>
      <c r="AI65" s="4">
        <f t="shared" si="75"/>
        <v>5.9833943623216612</v>
      </c>
      <c r="AJ65" s="4">
        <f t="shared" si="75"/>
        <v>3.5849108496623501</v>
      </c>
      <c r="AK65" s="4">
        <f t="shared" si="75"/>
        <v>5.5191882916078754</v>
      </c>
      <c r="AL65" s="4">
        <f t="shared" si="75"/>
        <v>4.0058235614965128</v>
      </c>
      <c r="AM65" s="4">
        <f t="shared" si="75"/>
        <v>4.4601753319142716</v>
      </c>
      <c r="AN65" s="4">
        <f t="shared" si="75"/>
        <v>4.6243157480914903</v>
      </c>
      <c r="AO65" s="4">
        <f t="shared" si="75"/>
        <v>4.703994007691648</v>
      </c>
      <c r="AP65" s="4">
        <f t="shared" si="75"/>
        <v>3.8657490457184736</v>
      </c>
      <c r="AQ65" s="4">
        <f t="shared" si="75"/>
        <v>4.6565463453649159</v>
      </c>
      <c r="AR65" s="4">
        <f t="shared" si="75"/>
        <v>2.2658282710592061</v>
      </c>
      <c r="AS65" s="4">
        <f t="shared" si="75"/>
        <v>4.6136655921410323</v>
      </c>
      <c r="AT65" s="4">
        <f t="shared" si="75"/>
        <v>5.0898864069780245</v>
      </c>
      <c r="AU65" s="4">
        <f t="shared" si="75"/>
        <v>3.9786211449360565</v>
      </c>
      <c r="AV65" s="4">
        <f t="shared" si="75"/>
        <v>3.2091627051884188</v>
      </c>
      <c r="AW65" s="4">
        <f t="shared" si="75"/>
        <v>-1.3011059564476568E-2</v>
      </c>
      <c r="AY65" s="2">
        <f t="shared" si="65"/>
        <v>72.302296571618882</v>
      </c>
      <c r="AZ65" s="2">
        <f t="shared" si="65"/>
        <v>67.625093944555161</v>
      </c>
      <c r="BA65" s="2">
        <f t="shared" si="65"/>
        <v>66.22056067416267</v>
      </c>
      <c r="BB65" s="2">
        <f t="shared" si="65"/>
        <v>65.711118208784541</v>
      </c>
      <c r="BC65" s="2">
        <f t="shared" si="65"/>
        <v>64.186362494653508</v>
      </c>
      <c r="BD65" s="2">
        <f t="shared" si="65"/>
        <v>64.189988753043963</v>
      </c>
      <c r="BE65" s="2">
        <f t="shared" si="65"/>
        <v>63.706526381677847</v>
      </c>
      <c r="BF65" s="2">
        <f t="shared" si="65"/>
        <v>66.369229530200357</v>
      </c>
      <c r="BG65" s="2">
        <f t="shared" si="65"/>
        <v>68.105009960047283</v>
      </c>
      <c r="BH65" s="2">
        <f t="shared" si="65"/>
        <v>69.627992294418746</v>
      </c>
      <c r="BI65" s="2">
        <f t="shared" si="65"/>
        <v>71.929553895168752</v>
      </c>
      <c r="BJ65" s="2">
        <f t="shared" si="65"/>
        <v>72.310669465528022</v>
      </c>
      <c r="BK65" s="2">
        <f t="shared" si="65"/>
        <v>71.321708038311669</v>
      </c>
      <c r="BL65" s="2">
        <f t="shared" si="65"/>
        <v>66.45256466477727</v>
      </c>
      <c r="BM65" s="2">
        <f t="shared" si="65"/>
        <v>70.880690043130443</v>
      </c>
      <c r="BO65" s="2">
        <f t="shared" si="10"/>
        <v>79.296000000000006</v>
      </c>
      <c r="BP65" s="2">
        <f t="shared" si="11"/>
        <v>73.561999999999998</v>
      </c>
      <c r="BQ65" s="2">
        <f t="shared" si="12"/>
        <v>73</v>
      </c>
      <c r="BR65" s="2">
        <f t="shared" si="13"/>
        <v>71.507999999999996</v>
      </c>
      <c r="BS65" s="2">
        <f t="shared" si="14"/>
        <v>69.587000000000003</v>
      </c>
      <c r="BT65" s="2">
        <f t="shared" si="15"/>
        <v>69.483999999999995</v>
      </c>
      <c r="BU65" s="2">
        <f t="shared" si="16"/>
        <v>68.822999999999993</v>
      </c>
      <c r="BV65" s="2">
        <f t="shared" si="17"/>
        <v>70.677000000000007</v>
      </c>
      <c r="BW65" s="2">
        <f t="shared" si="18"/>
        <v>73.257999999999996</v>
      </c>
      <c r="BX65" s="2">
        <f t="shared" si="19"/>
        <v>72.064999999999998</v>
      </c>
      <c r="BY65" s="2">
        <f t="shared" si="20"/>
        <v>76.968000000000004</v>
      </c>
      <c r="BZ65" s="2">
        <f t="shared" si="21"/>
        <v>78.064999999999998</v>
      </c>
      <c r="CA65" s="2">
        <f t="shared" si="22"/>
        <v>76.322999999999993</v>
      </c>
      <c r="CB65" s="2">
        <f t="shared" si="23"/>
        <v>70.311999999999998</v>
      </c>
      <c r="CC65" s="2">
        <f t="shared" si="24"/>
        <v>70.938000000000002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78.168893023255805</v>
      </c>
      <c r="DL65" s="2">
        <f t="shared" si="76"/>
        <v>72.904203603165598</v>
      </c>
      <c r="DM65" s="2">
        <f t="shared" si="76"/>
        <v>70.5976665961945</v>
      </c>
      <c r="DN65" s="2">
        <f t="shared" si="76"/>
        <v>69.53671141649049</v>
      </c>
      <c r="DO65" s="2">
        <f t="shared" si="76"/>
        <v>68.185842041679251</v>
      </c>
      <c r="DP65" s="2">
        <f t="shared" si="76"/>
        <v>68.950357993679617</v>
      </c>
      <c r="DQ65" s="2">
        <f t="shared" si="76"/>
        <v>68.607976248313079</v>
      </c>
      <c r="DR65" s="2">
        <f t="shared" si="76"/>
        <v>69.984003173213708</v>
      </c>
      <c r="DS65" s="2">
        <f t="shared" si="76"/>
        <v>71.622346896086384</v>
      </c>
      <c r="DT65" s="2">
        <f t="shared" si="76"/>
        <v>72.338952110004726</v>
      </c>
      <c r="DU65" s="2">
        <f t="shared" si="76"/>
        <v>75.471099999999993</v>
      </c>
      <c r="DV65" s="2">
        <f t="shared" si="76"/>
        <v>76.22571685291453</v>
      </c>
      <c r="DW65" s="2">
        <f t="shared" si="76"/>
        <v>75.409623890063443</v>
      </c>
      <c r="DX65" s="2">
        <f t="shared" si="76"/>
        <v>69.197060555723354</v>
      </c>
      <c r="DY65" s="2">
        <f t="shared" si="76"/>
        <v>71.74948739495801</v>
      </c>
      <c r="EA65" s="2">
        <f t="shared" si="77"/>
        <v>61.838350836004508</v>
      </c>
      <c r="EB65" s="2">
        <f t="shared" si="77"/>
        <v>59.74501717330979</v>
      </c>
      <c r="EC65" s="2">
        <f t="shared" si="77"/>
        <v>58.697255734354414</v>
      </c>
      <c r="ED65" s="2">
        <f t="shared" si="77"/>
        <v>59.66605661149319</v>
      </c>
      <c r="EE65" s="2">
        <f t="shared" si="77"/>
        <v>57.00338143723738</v>
      </c>
      <c r="EF65" s="2">
        <f t="shared" si="77"/>
        <v>55.001117078487326</v>
      </c>
      <c r="EG65" s="2">
        <f t="shared" si="77"/>
        <v>53.88140245139067</v>
      </c>
      <c r="EH65" s="2">
        <f t="shared" si="77"/>
        <v>59.280800062802982</v>
      </c>
      <c r="EI65" s="2">
        <f t="shared" si="77"/>
        <v>61.369859415932176</v>
      </c>
      <c r="EJ65" s="2">
        <f t="shared" si="77"/>
        <v>63.629134347314299</v>
      </c>
      <c r="EK65" s="2">
        <f t="shared" si="77"/>
        <v>64.678386639676091</v>
      </c>
      <c r="EL65" s="2">
        <f t="shared" si="77"/>
        <v>64.773744685840228</v>
      </c>
      <c r="EM65" s="2">
        <f t="shared" si="77"/>
        <v>64.09001430958088</v>
      </c>
      <c r="EN65" s="2">
        <f t="shared" si="77"/>
        <v>61.343553460761612</v>
      </c>
      <c r="EO65" s="2">
        <f t="shared" si="77"/>
        <v>68.853257832532904</v>
      </c>
      <c r="EQ65" s="2">
        <f t="shared" si="78"/>
        <v>61.288840248404398</v>
      </c>
      <c r="ER65" s="2">
        <f t="shared" si="78"/>
        <v>56.376067924497463</v>
      </c>
      <c r="ES65" s="2">
        <f t="shared" si="78"/>
        <v>59.257318562210727</v>
      </c>
      <c r="ET65" s="2">
        <f t="shared" si="78"/>
        <v>58.919874799747838</v>
      </c>
      <c r="EU65" s="2">
        <f t="shared" si="78"/>
        <v>56.416110181027648</v>
      </c>
      <c r="EV65" s="2">
        <f t="shared" si="78"/>
        <v>55.14905704541021</v>
      </c>
      <c r="EW65" s="2">
        <f t="shared" si="78"/>
        <v>54.010602275525322</v>
      </c>
      <c r="EX65" s="2">
        <f t="shared" si="78"/>
        <v>58.340525295123285</v>
      </c>
      <c r="EY65" s="2">
        <f t="shared" si="78"/>
        <v>59.833236606516351</v>
      </c>
      <c r="EZ65" s="2">
        <f t="shared" si="78"/>
        <v>61.016327728784432</v>
      </c>
      <c r="FA65" s="2">
        <f t="shared" si="78"/>
        <v>62.616082236115794</v>
      </c>
      <c r="FB65" s="2">
        <f t="shared" si="78"/>
        <v>63.687303571871908</v>
      </c>
      <c r="FC65" s="2">
        <f t="shared" si="78"/>
        <v>63.322277599640252</v>
      </c>
      <c r="FD65" s="2">
        <f t="shared" si="78"/>
        <v>61.295767798162387</v>
      </c>
      <c r="FE65" s="2">
        <f t="shared" si="78"/>
        <v>67.477154694450391</v>
      </c>
      <c r="FG65" s="2">
        <f t="shared" si="79"/>
        <v>0.35924041114157673</v>
      </c>
      <c r="FH65" s="2">
        <f t="shared" si="79"/>
        <v>0.40116910047220655</v>
      </c>
      <c r="FI65" s="2">
        <f t="shared" si="79"/>
        <v>0.36781200293489719</v>
      </c>
      <c r="FJ65" s="2">
        <f t="shared" si="79"/>
        <v>0.38757119817907143</v>
      </c>
      <c r="FK65" s="2">
        <f t="shared" si="79"/>
        <v>0.3576556369398381</v>
      </c>
      <c r="FL65" s="2">
        <f t="shared" si="79"/>
        <v>0.34126384786151748</v>
      </c>
      <c r="FM65" s="2">
        <f t="shared" si="79"/>
        <v>0.33283048394507009</v>
      </c>
      <c r="FN65" s="2">
        <f t="shared" si="79"/>
        <v>0.33772606913209519</v>
      </c>
      <c r="FO65" s="2">
        <f t="shared" si="79"/>
        <v>0.34306825472659197</v>
      </c>
      <c r="FP65" s="2">
        <f t="shared" si="79"/>
        <v>0.31124810653326773</v>
      </c>
      <c r="FQ65" s="2">
        <f t="shared" si="79"/>
        <v>0.32813979767110496</v>
      </c>
      <c r="FR65" s="2">
        <f t="shared" si="79"/>
        <v>0.34186561471378779</v>
      </c>
      <c r="FS65" s="2">
        <f t="shared" si="79"/>
        <v>0.36113505362704806</v>
      </c>
      <c r="FT65" s="2">
        <f t="shared" si="79"/>
        <v>0.34946112518462447</v>
      </c>
      <c r="FU65" s="2">
        <f t="shared" si="79"/>
        <v>0.29997161760379454</v>
      </c>
      <c r="FW65" s="2">
        <f t="shared" si="67"/>
        <v>1.0485919684376598E-5</v>
      </c>
      <c r="FX65" s="2">
        <f t="shared" si="67"/>
        <v>1.5041959784103435E-5</v>
      </c>
      <c r="FY65" s="2">
        <f t="shared" si="67"/>
        <v>1.4342694042034069E-5</v>
      </c>
      <c r="FZ65" s="2">
        <f t="shared" si="67"/>
        <v>1.5677306727238351E-5</v>
      </c>
      <c r="GA65" s="2">
        <f t="shared" si="67"/>
        <v>1.6137328940114078E-5</v>
      </c>
      <c r="GB65" s="2">
        <f t="shared" si="67"/>
        <v>1.6147294255672827E-5</v>
      </c>
      <c r="GC65" s="2">
        <f t="shared" si="67"/>
        <v>2.1803800875777704E-5</v>
      </c>
      <c r="GD65" s="2">
        <f t="shared" si="67"/>
        <v>2.4385863269648329E-5</v>
      </c>
      <c r="GE65" s="2">
        <f t="shared" si="67"/>
        <v>2.2093656391838432E-5</v>
      </c>
      <c r="GF65" s="2">
        <f t="shared" si="67"/>
        <v>1.7425207991041599E-5</v>
      </c>
      <c r="GG65" s="2">
        <f t="shared" si="67"/>
        <v>1.3250445605283082E-5</v>
      </c>
      <c r="GH65" s="2">
        <f t="shared" si="67"/>
        <v>1.0937366350789822E-5</v>
      </c>
      <c r="GI65" s="2">
        <f t="shared" si="67"/>
        <v>1.0470864351720473E-5</v>
      </c>
      <c r="GJ65" s="2">
        <f t="shared" si="67"/>
        <v>9.7287617561910785E-6</v>
      </c>
      <c r="GK65" s="2">
        <f t="shared" si="67"/>
        <v>7.7647050442080699E-6</v>
      </c>
      <c r="GM65" s="86">
        <f t="shared" si="68"/>
        <v>1.1324209803971021E-3</v>
      </c>
      <c r="GN65" s="86">
        <f t="shared" si="68"/>
        <v>2.7499907299950331E-3</v>
      </c>
      <c r="GO65" s="86">
        <f t="shared" si="68"/>
        <v>1.3448041041986584E-3</v>
      </c>
      <c r="GP65" s="86">
        <f t="shared" si="68"/>
        <v>2.0057533930201046E-3</v>
      </c>
      <c r="GQ65" s="86">
        <f t="shared" si="68"/>
        <v>9.6322923344476321E-4</v>
      </c>
      <c r="GR65" s="86">
        <f t="shared" si="68"/>
        <v>6.487991831989658E-4</v>
      </c>
      <c r="GS65" s="86">
        <f t="shared" si="68"/>
        <v>3.7478432281502061E-4</v>
      </c>
      <c r="GT65" s="86">
        <f t="shared" si="68"/>
        <v>4.2673031120900361E-4</v>
      </c>
      <c r="GU65" s="86">
        <f t="shared" si="68"/>
        <v>4.9782141554935324E-4</v>
      </c>
      <c r="GV65" s="86">
        <f t="shared" si="68"/>
        <v>1.5203065073488492E-4</v>
      </c>
      <c r="GW65" s="86">
        <f t="shared" si="68"/>
        <v>4.246583170312782E-4</v>
      </c>
      <c r="GX65" s="86">
        <f t="shared" si="68"/>
        <v>7.0474916958410767E-4</v>
      </c>
      <c r="GY65" s="86">
        <f t="shared" si="68"/>
        <v>1.1538888763676519E-3</v>
      </c>
      <c r="GZ65" s="86">
        <f t="shared" si="68"/>
        <v>7.9134145438106856E-4</v>
      </c>
      <c r="HA65" s="86">
        <f t="shared" si="68"/>
        <v>9.1581947741603434E-5</v>
      </c>
      <c r="HC65" s="86">
        <f t="shared" si="73"/>
        <v>1.8568697126704775E-13</v>
      </c>
      <c r="HD65" s="86">
        <f t="shared" si="69"/>
        <v>1.7953564701860332E-11</v>
      </c>
      <c r="HE65" s="86">
        <f t="shared" si="69"/>
        <v>1.4376998769148683E-12</v>
      </c>
      <c r="HF65" s="86">
        <f t="shared" si="69"/>
        <v>9.5396116721812227E-13</v>
      </c>
      <c r="HG65" s="86">
        <f t="shared" si="69"/>
        <v>4.7660069870455298E-13</v>
      </c>
      <c r="HH65" s="86">
        <f t="shared" si="69"/>
        <v>7.640596189453924E-13</v>
      </c>
      <c r="HI65" s="86">
        <f t="shared" si="69"/>
        <v>2.9114450351326798E-15</v>
      </c>
      <c r="HJ65" s="86">
        <f t="shared" si="69"/>
        <v>9.4157882931215705E-14</v>
      </c>
      <c r="HK65" s="86">
        <f t="shared" si="69"/>
        <v>1.5595438582087611E-13</v>
      </c>
      <c r="HL65" s="86">
        <f t="shared" si="69"/>
        <v>8.6838479148912994E-17</v>
      </c>
      <c r="HM65" s="86">
        <f t="shared" si="69"/>
        <v>2.8823004553975985E-13</v>
      </c>
      <c r="HN65" s="86">
        <f t="shared" si="69"/>
        <v>1.8552923427656248E-13</v>
      </c>
      <c r="HO65" s="86">
        <f t="shared" si="69"/>
        <v>7.6734985337219844E-13</v>
      </c>
      <c r="HP65" s="86">
        <f t="shared" si="69"/>
        <v>1.0722233646111033E-13</v>
      </c>
      <c r="HQ65" s="86">
        <f t="shared" si="69"/>
        <v>3.3483983655950351E-18</v>
      </c>
      <c r="HS65" s="86">
        <f t="shared" si="70"/>
        <v>1.1594017270333428E-90</v>
      </c>
      <c r="HT65" s="86">
        <f t="shared" si="70"/>
        <v>2.4617744013815133E-74</v>
      </c>
      <c r="HU65" s="86">
        <f t="shared" si="70"/>
        <v>1.0257214419092473E-80</v>
      </c>
      <c r="HV65" s="86">
        <f t="shared" si="70"/>
        <v>3.3878872400318986E-84</v>
      </c>
      <c r="HW65" s="86">
        <f t="shared" si="70"/>
        <v>4.4134522343224853E-86</v>
      </c>
      <c r="HX65" s="86">
        <f t="shared" si="70"/>
        <v>2.4725977517265517E-84</v>
      </c>
      <c r="HY65" s="86">
        <f t="shared" si="70"/>
        <v>7.0078881197828099E-105</v>
      </c>
      <c r="HZ65" s="86">
        <f t="shared" si="70"/>
        <v>4.033171230683475E-93</v>
      </c>
      <c r="IA65" s="86">
        <f t="shared" si="70"/>
        <v>3.0990277127896404E-92</v>
      </c>
      <c r="IB65" s="86">
        <f t="shared" si="70"/>
        <v>9.5545126895034693E-119</v>
      </c>
      <c r="IC65" s="86">
        <f t="shared" si="70"/>
        <v>3.3811822398076655E-90</v>
      </c>
      <c r="ID65" s="86">
        <f t="shared" si="70"/>
        <v>8.2306241801866418E-91</v>
      </c>
      <c r="IE65" s="86">
        <f t="shared" si="70"/>
        <v>4.514659706581872E-86</v>
      </c>
      <c r="IF65" s="86">
        <f t="shared" si="70"/>
        <v>8.0823838404511678E-53</v>
      </c>
      <c r="IG65" s="86">
        <f t="shared" si="70"/>
        <v>5.9449186598587543E-38</v>
      </c>
      <c r="II65" s="86">
        <f t="shared" si="71"/>
        <v>1.9235599952010488E-217</v>
      </c>
      <c r="IJ65" s="86">
        <f t="shared" si="71"/>
        <v>4.4391544482683227E-176</v>
      </c>
      <c r="IK65" s="86">
        <f t="shared" si="71"/>
        <v>9.7594001249260815E-197</v>
      </c>
      <c r="IL65" s="86">
        <f t="shared" si="71"/>
        <v>2.0004399510802145E-203</v>
      </c>
      <c r="IM65" s="86">
        <f t="shared" si="71"/>
        <v>1.0039664569833941E-208</v>
      </c>
      <c r="IN65" s="86">
        <f t="shared" si="71"/>
        <v>1.0420749383597758E-202</v>
      </c>
      <c r="IO65" s="86">
        <f t="shared" si="71"/>
        <v>7.1439988342325546E-253</v>
      </c>
      <c r="IP65" s="86">
        <f t="shared" si="71"/>
        <v>7.6606162125179444E-223</v>
      </c>
      <c r="IQ65" s="86">
        <f t="shared" si="71"/>
        <v>1.556467919941427E-223</v>
      </c>
      <c r="IR65" s="86">
        <f t="shared" si="71"/>
        <v>3.3892786383771892E-291</v>
      </c>
      <c r="IS65" s="86">
        <f t="shared" si="71"/>
        <v>1.1337522004808602E-216</v>
      </c>
      <c r="IT65" s="86">
        <f t="shared" si="71"/>
        <v>2.5085378064514782E-218</v>
      </c>
      <c r="IU65" s="86">
        <f t="shared" si="71"/>
        <v>2.7483388857488486E-206</v>
      </c>
      <c r="IV65" s="86">
        <f t="shared" si="71"/>
        <v>2.4214904584546144E-206</v>
      </c>
      <c r="IW65" s="86">
        <f t="shared" si="71"/>
        <v>7.0269263503481226E-84</v>
      </c>
      <c r="IY65" s="86">
        <f t="shared" si="72"/>
        <v>1.1324209805827891E-3</v>
      </c>
      <c r="IZ65" s="86">
        <f t="shared" si="72"/>
        <v>2.7499907479485979E-3</v>
      </c>
      <c r="JA65" s="86">
        <f t="shared" si="72"/>
        <v>1.3448041056363582E-3</v>
      </c>
      <c r="JB65" s="86">
        <f t="shared" si="72"/>
        <v>2.0057533939740659E-3</v>
      </c>
      <c r="JC65" s="86">
        <f t="shared" si="72"/>
        <v>9.6322923392136396E-4</v>
      </c>
      <c r="JD65" s="86">
        <f t="shared" si="72"/>
        <v>6.487991839630254E-4</v>
      </c>
      <c r="JE65" s="86">
        <f t="shared" si="72"/>
        <v>3.7478432281793208E-4</v>
      </c>
      <c r="JF65" s="86">
        <f t="shared" si="72"/>
        <v>4.2673031130316147E-4</v>
      </c>
      <c r="JG65" s="86">
        <f t="shared" si="72"/>
        <v>4.978214157053076E-4</v>
      </c>
      <c r="JH65" s="86">
        <f t="shared" si="72"/>
        <v>1.5203065073497176E-4</v>
      </c>
      <c r="JI65" s="86">
        <f t="shared" si="72"/>
        <v>4.2465831731950825E-4</v>
      </c>
      <c r="JJ65" s="86">
        <f t="shared" si="72"/>
        <v>7.0474916976963689E-4</v>
      </c>
      <c r="JK65" s="86">
        <f t="shared" si="72"/>
        <v>1.1538888771350018E-3</v>
      </c>
      <c r="JL65" s="86">
        <f t="shared" si="72"/>
        <v>7.9134145448829084E-4</v>
      </c>
      <c r="JM65" s="86">
        <f t="shared" si="72"/>
        <v>9.1581947741606781E-5</v>
      </c>
    </row>
    <row r="66" spans="2:273" x14ac:dyDescent="0.25">
      <c r="B66" s="2">
        <v>39</v>
      </c>
      <c r="C66" s="37">
        <v>80.296000000000006</v>
      </c>
      <c r="D66" s="37">
        <v>75.5</v>
      </c>
      <c r="E66" s="37">
        <v>73.516000000000005</v>
      </c>
      <c r="F66" s="37">
        <v>71.507999999999996</v>
      </c>
      <c r="G66" s="37">
        <v>69.031999999999996</v>
      </c>
      <c r="H66" s="37">
        <v>70.016000000000005</v>
      </c>
      <c r="I66" s="37">
        <v>69.516000000000005</v>
      </c>
      <c r="J66" s="37">
        <v>70.548000000000002</v>
      </c>
      <c r="K66" s="37">
        <v>71.822999999999993</v>
      </c>
      <c r="L66" s="37">
        <v>72.403000000000006</v>
      </c>
      <c r="M66" s="37">
        <v>77.290000000000006</v>
      </c>
      <c r="N66" s="37">
        <v>77.903000000000006</v>
      </c>
      <c r="O66" s="37">
        <v>77.305999999999997</v>
      </c>
      <c r="P66" s="37">
        <v>70.218999999999994</v>
      </c>
      <c r="Q66" s="37">
        <v>70.5</v>
      </c>
      <c r="S66" s="4">
        <f t="shared" si="74"/>
        <v>73.531726376114392</v>
      </c>
      <c r="T66" s="4">
        <f t="shared" si="74"/>
        <v>70.583688724303684</v>
      </c>
      <c r="U66" s="4">
        <f t="shared" si="74"/>
        <v>67.865646054372334</v>
      </c>
      <c r="V66" s="4">
        <f t="shared" si="74"/>
        <v>68.108134625639423</v>
      </c>
      <c r="W66" s="4">
        <f t="shared" si="74"/>
        <v>65.350158854602427</v>
      </c>
      <c r="X66" s="4">
        <f t="shared" si="74"/>
        <v>64.944335355797634</v>
      </c>
      <c r="Y66" s="4">
        <f t="shared" si="74"/>
        <v>64.102829943698197</v>
      </c>
      <c r="Z66" s="4">
        <f t="shared" si="74"/>
        <v>66.899440375882108</v>
      </c>
      <c r="AA66" s="4">
        <f t="shared" si="74"/>
        <v>68.740088560895472</v>
      </c>
      <c r="AB66" s="4">
        <f t="shared" si="74"/>
        <v>69.850039073211576</v>
      </c>
      <c r="AC66" s="4">
        <f t="shared" si="74"/>
        <v>72.441635082926382</v>
      </c>
      <c r="AD66" s="4">
        <f t="shared" si="74"/>
        <v>73.112966406367946</v>
      </c>
      <c r="AE66" s="4">
        <f t="shared" si="74"/>
        <v>72.626642320363189</v>
      </c>
      <c r="AF66" s="4">
        <f t="shared" si="74"/>
        <v>67.308585839556827</v>
      </c>
      <c r="AG66" s="4">
        <f t="shared" si="74"/>
        <v>70.945987416002325</v>
      </c>
      <c r="AI66" s="4">
        <f t="shared" si="75"/>
        <v>6.7642736238856145</v>
      </c>
      <c r="AJ66" s="4">
        <f t="shared" si="75"/>
        <v>4.9163112756963159</v>
      </c>
      <c r="AK66" s="4">
        <f t="shared" si="75"/>
        <v>5.6503539456276712</v>
      </c>
      <c r="AL66" s="4">
        <f t="shared" si="75"/>
        <v>3.3998653743605729</v>
      </c>
      <c r="AM66" s="4">
        <f t="shared" si="75"/>
        <v>3.6818411453975699</v>
      </c>
      <c r="AN66" s="4">
        <f t="shared" si="75"/>
        <v>5.0716646442023716</v>
      </c>
      <c r="AO66" s="4">
        <f t="shared" si="75"/>
        <v>5.4131700563018086</v>
      </c>
      <c r="AP66" s="4">
        <f t="shared" si="75"/>
        <v>3.6485596241178939</v>
      </c>
      <c r="AQ66" s="4">
        <f t="shared" si="75"/>
        <v>3.0829114391045209</v>
      </c>
      <c r="AR66" s="4">
        <f t="shared" si="75"/>
        <v>2.5529609267884297</v>
      </c>
      <c r="AS66" s="4">
        <f t="shared" si="75"/>
        <v>4.8483649170736243</v>
      </c>
      <c r="AT66" s="4">
        <f t="shared" si="75"/>
        <v>4.7900335936320602</v>
      </c>
      <c r="AU66" s="4">
        <f t="shared" si="75"/>
        <v>4.6793576796368086</v>
      </c>
      <c r="AV66" s="4">
        <f t="shared" si="75"/>
        <v>2.9104141604431675</v>
      </c>
      <c r="AW66" s="4">
        <f t="shared" si="75"/>
        <v>-0.44598741600232472</v>
      </c>
      <c r="AY66" s="2">
        <f t="shared" si="65"/>
        <v>72.048197720888382</v>
      </c>
      <c r="AZ66" s="2">
        <f t="shared" si="65"/>
        <v>67.299347354620181</v>
      </c>
      <c r="BA66" s="2">
        <f t="shared" si="65"/>
        <v>66.026749923998892</v>
      </c>
      <c r="BB66" s="2">
        <f t="shared" si="65"/>
        <v>65.542242031380212</v>
      </c>
      <c r="BC66" s="2">
        <f t="shared" si="65"/>
        <v>63.935893917907876</v>
      </c>
      <c r="BD66" s="2">
        <f t="shared" si="65"/>
        <v>63.918274169114021</v>
      </c>
      <c r="BE66" s="2">
        <f t="shared" si="65"/>
        <v>63.430678943568097</v>
      </c>
      <c r="BF66" s="2">
        <f t="shared" si="65"/>
        <v>66.182881536509257</v>
      </c>
      <c r="BG66" s="2">
        <f t="shared" si="65"/>
        <v>67.941773280257152</v>
      </c>
      <c r="BH66" s="2">
        <f t="shared" si="65"/>
        <v>69.552021923392928</v>
      </c>
      <c r="BI66" s="2">
        <f t="shared" si="65"/>
        <v>71.771914847488489</v>
      </c>
      <c r="BJ66" s="2">
        <f t="shared" si="65"/>
        <v>72.106653093655623</v>
      </c>
      <c r="BK66" s="2">
        <f t="shared" si="65"/>
        <v>71.121828429214915</v>
      </c>
      <c r="BL66" s="2">
        <f t="shared" si="65"/>
        <v>66.321246102469019</v>
      </c>
      <c r="BM66" s="2">
        <f t="shared" si="65"/>
        <v>70.819318774158603</v>
      </c>
      <c r="BO66" s="2">
        <f t="shared" si="10"/>
        <v>80.296000000000006</v>
      </c>
      <c r="BP66" s="2">
        <f t="shared" si="11"/>
        <v>75.5</v>
      </c>
      <c r="BQ66" s="2">
        <f t="shared" si="12"/>
        <v>73.516000000000005</v>
      </c>
      <c r="BR66" s="2">
        <f t="shared" si="13"/>
        <v>71.507999999999996</v>
      </c>
      <c r="BS66" s="2">
        <f t="shared" si="14"/>
        <v>69.031999999999996</v>
      </c>
      <c r="BT66" s="2">
        <f t="shared" si="15"/>
        <v>70.016000000000005</v>
      </c>
      <c r="BU66" s="2">
        <f t="shared" si="16"/>
        <v>69.516000000000005</v>
      </c>
      <c r="BV66" s="2">
        <f t="shared" si="17"/>
        <v>70.548000000000002</v>
      </c>
      <c r="BW66" s="2">
        <f t="shared" si="18"/>
        <v>71.822999999999993</v>
      </c>
      <c r="BX66" s="2">
        <f t="shared" si="19"/>
        <v>72.403000000000006</v>
      </c>
      <c r="BY66" s="2">
        <f t="shared" si="20"/>
        <v>77.290000000000006</v>
      </c>
      <c r="BZ66" s="2">
        <f t="shared" si="21"/>
        <v>77.903000000000006</v>
      </c>
      <c r="CA66" s="2">
        <f t="shared" si="22"/>
        <v>77.305999999999997</v>
      </c>
      <c r="CB66" s="2">
        <f t="shared" si="23"/>
        <v>70.218999999999994</v>
      </c>
      <c r="CC66" s="2">
        <f t="shared" si="24"/>
        <v>70.5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78.386916842847057</v>
      </c>
      <c r="DL66" s="2">
        <f t="shared" si="76"/>
        <v>72.947498230829481</v>
      </c>
      <c r="DM66" s="2">
        <f t="shared" si="76"/>
        <v>70.781380549682865</v>
      </c>
      <c r="DN66" s="2">
        <f t="shared" si="76"/>
        <v>69.710704016913311</v>
      </c>
      <c r="DO66" s="2">
        <f t="shared" si="76"/>
        <v>68.240923739051638</v>
      </c>
      <c r="DP66" s="2">
        <f t="shared" si="76"/>
        <v>69.043732436593487</v>
      </c>
      <c r="DQ66" s="2">
        <f t="shared" si="76"/>
        <v>68.715369568151132</v>
      </c>
      <c r="DR66" s="2">
        <f t="shared" si="76"/>
        <v>70.134439216544479</v>
      </c>
      <c r="DS66" s="2">
        <f t="shared" si="76"/>
        <v>71.812549122807027</v>
      </c>
      <c r="DT66" s="2">
        <f t="shared" si="76"/>
        <v>72.58980678046467</v>
      </c>
      <c r="DU66" s="2">
        <f t="shared" si="76"/>
        <v>75.681702439024392</v>
      </c>
      <c r="DV66" s="2">
        <f t="shared" si="76"/>
        <v>76.386023557837518</v>
      </c>
      <c r="DW66" s="2">
        <f t="shared" si="76"/>
        <v>75.587478505990148</v>
      </c>
      <c r="DX66" s="2">
        <f t="shared" si="76"/>
        <v>69.344717305949871</v>
      </c>
      <c r="DY66" s="2">
        <f t="shared" si="76"/>
        <v>71.83569075630254</v>
      </c>
      <c r="EA66" s="2">
        <f t="shared" si="77"/>
        <v>61.736961231915451</v>
      </c>
      <c r="EB66" s="2">
        <f t="shared" si="77"/>
        <v>59.610243904515642</v>
      </c>
      <c r="EC66" s="2">
        <f t="shared" si="77"/>
        <v>58.573624456729171</v>
      </c>
      <c r="ED66" s="2">
        <f t="shared" si="77"/>
        <v>59.53496414070267</v>
      </c>
      <c r="EE66" s="2">
        <f t="shared" si="77"/>
        <v>56.884461612004223</v>
      </c>
      <c r="EF66" s="2">
        <f t="shared" si="77"/>
        <v>54.895205551811003</v>
      </c>
      <c r="EG66" s="2">
        <f t="shared" si="77"/>
        <v>53.769434880508015</v>
      </c>
      <c r="EH66" s="2">
        <f t="shared" si="77"/>
        <v>59.11584800815578</v>
      </c>
      <c r="EI66" s="2">
        <f t="shared" si="77"/>
        <v>61.182013524151195</v>
      </c>
      <c r="EJ66" s="2">
        <f t="shared" si="77"/>
        <v>63.4214276517733</v>
      </c>
      <c r="EK66" s="2">
        <f t="shared" si="77"/>
        <v>64.471153846153825</v>
      </c>
      <c r="EL66" s="2">
        <f t="shared" si="77"/>
        <v>64.593244668253391</v>
      </c>
      <c r="EM66" s="2">
        <f t="shared" si="77"/>
        <v>63.917015108593006</v>
      </c>
      <c r="EN66" s="2">
        <f t="shared" si="77"/>
        <v>61.188141613734018</v>
      </c>
      <c r="EO66" s="2">
        <f t="shared" si="77"/>
        <v>68.65619726038841</v>
      </c>
      <c r="EQ66" s="2">
        <f t="shared" si="78"/>
        <v>61.194741351897086</v>
      </c>
      <c r="ER66" s="2">
        <f t="shared" si="78"/>
        <v>56.286062275429522</v>
      </c>
      <c r="ES66" s="2">
        <f t="shared" si="78"/>
        <v>59.126378906709391</v>
      </c>
      <c r="ET66" s="2">
        <f t="shared" si="78"/>
        <v>58.798515800997365</v>
      </c>
      <c r="EU66" s="2">
        <f t="shared" si="78"/>
        <v>56.304873240008931</v>
      </c>
      <c r="EV66" s="2">
        <f t="shared" si="78"/>
        <v>55.04098430302335</v>
      </c>
      <c r="EW66" s="2">
        <f t="shared" si="78"/>
        <v>53.896883762447104</v>
      </c>
      <c r="EX66" s="2">
        <f t="shared" si="78"/>
        <v>58.188519915430128</v>
      </c>
      <c r="EY66" s="2">
        <f t="shared" si="78"/>
        <v>59.666825235293025</v>
      </c>
      <c r="EZ66" s="2">
        <f t="shared" si="78"/>
        <v>60.844829653924371</v>
      </c>
      <c r="FA66" s="2">
        <f t="shared" si="78"/>
        <v>62.43620351314857</v>
      </c>
      <c r="FB66" s="2">
        <f t="shared" si="78"/>
        <v>63.521108863138437</v>
      </c>
      <c r="FC66" s="2">
        <f t="shared" si="78"/>
        <v>63.158973341472866</v>
      </c>
      <c r="FD66" s="2">
        <f t="shared" si="78"/>
        <v>61.140871903361912</v>
      </c>
      <c r="FE66" s="2">
        <f t="shared" si="78"/>
        <v>67.300095950937859</v>
      </c>
      <c r="FG66" s="2">
        <f t="shared" si="79"/>
        <v>0.38070449170360432</v>
      </c>
      <c r="FH66" s="2">
        <f t="shared" si="79"/>
        <v>0.42348266830425207</v>
      </c>
      <c r="FI66" s="2">
        <f t="shared" si="79"/>
        <v>0.38947692617173568</v>
      </c>
      <c r="FJ66" s="2">
        <f t="shared" si="79"/>
        <v>0.40964582200841843</v>
      </c>
      <c r="FK66" s="2">
        <f t="shared" si="79"/>
        <v>0.37908104809657195</v>
      </c>
      <c r="FL66" s="2">
        <f t="shared" si="79"/>
        <v>0.36226109546596696</v>
      </c>
      <c r="FM66" s="2">
        <f t="shared" si="79"/>
        <v>0.35358736552731523</v>
      </c>
      <c r="FN66" s="2">
        <f t="shared" si="79"/>
        <v>0.35862414803631953</v>
      </c>
      <c r="FO66" s="2">
        <f t="shared" si="79"/>
        <v>0.36411515684677748</v>
      </c>
      <c r="FP66" s="2">
        <f t="shared" si="79"/>
        <v>0.33132744459025737</v>
      </c>
      <c r="FQ66" s="2">
        <f t="shared" si="79"/>
        <v>0.34875706516481136</v>
      </c>
      <c r="FR66" s="2">
        <f t="shared" si="79"/>
        <v>0.36287949147395354</v>
      </c>
      <c r="FS66" s="2">
        <f t="shared" si="79"/>
        <v>0.38264473496793777</v>
      </c>
      <c r="FT66" s="2">
        <f t="shared" si="79"/>
        <v>0.37067892376981432</v>
      </c>
      <c r="FU66" s="2">
        <f t="shared" si="79"/>
        <v>0.31966111515653722</v>
      </c>
      <c r="FW66" s="2">
        <f t="shared" si="67"/>
        <v>1.1497570668765142E-5</v>
      </c>
      <c r="FX66" s="2">
        <f t="shared" si="67"/>
        <v>1.6493156995313884E-5</v>
      </c>
      <c r="FY66" s="2">
        <f t="shared" si="67"/>
        <v>1.5726429529482283E-5</v>
      </c>
      <c r="FZ66" s="2">
        <f t="shared" si="67"/>
        <v>1.7189799000780646E-5</v>
      </c>
      <c r="GA66" s="2">
        <f t="shared" si="67"/>
        <v>1.7694201778715898E-5</v>
      </c>
      <c r="GB66" s="2">
        <f t="shared" si="67"/>
        <v>1.7705128495909602E-5</v>
      </c>
      <c r="GC66" s="2">
        <f t="shared" si="67"/>
        <v>2.3907341962059557E-5</v>
      </c>
      <c r="GD66" s="2">
        <f t="shared" si="67"/>
        <v>2.6738504461509282E-5</v>
      </c>
      <c r="GE66" s="2">
        <f t="shared" si="67"/>
        <v>2.4225160869440557E-5</v>
      </c>
      <c r="GF66" s="2">
        <f t="shared" si="67"/>
        <v>1.91063285047826E-5</v>
      </c>
      <c r="GG66" s="2">
        <f t="shared" si="67"/>
        <v>1.452880612205223E-5</v>
      </c>
      <c r="GH66" s="2">
        <f t="shared" si="67"/>
        <v>1.199257107210183E-5</v>
      </c>
      <c r="GI66" s="2">
        <f t="shared" si="67"/>
        <v>1.1481062858148729E-5</v>
      </c>
      <c r="GJ66" s="2">
        <f t="shared" si="67"/>
        <v>1.0667365128603503E-5</v>
      </c>
      <c r="GK66" s="2">
        <f t="shared" si="67"/>
        <v>8.5138234025414418E-6</v>
      </c>
      <c r="GM66" s="86">
        <f t="shared" si="68"/>
        <v>1.7176841853121707E-3</v>
      </c>
      <c r="GN66" s="86">
        <f t="shared" si="68"/>
        <v>3.9677077004692807E-3</v>
      </c>
      <c r="GO66" s="86">
        <f t="shared" si="68"/>
        <v>2.027706182864881E-3</v>
      </c>
      <c r="GP66" s="86">
        <f t="shared" si="68"/>
        <v>2.9708848707948239E-3</v>
      </c>
      <c r="GQ66" s="86">
        <f t="shared" si="68"/>
        <v>1.4980936033817346E-3</v>
      </c>
      <c r="GR66" s="86">
        <f t="shared" si="68"/>
        <v>1.0276034836727249E-3</v>
      </c>
      <c r="GS66" s="86">
        <f t="shared" si="68"/>
        <v>6.326724172078641E-4</v>
      </c>
      <c r="GT66" s="86">
        <f t="shared" si="68"/>
        <v>7.1680672478067781E-4</v>
      </c>
      <c r="GU66" s="86">
        <f t="shared" si="68"/>
        <v>8.2963175872960827E-4</v>
      </c>
      <c r="GV66" s="86">
        <f t="shared" si="68"/>
        <v>2.7432867335891654E-4</v>
      </c>
      <c r="GW66" s="86">
        <f t="shared" si="68"/>
        <v>6.9227498997680593E-4</v>
      </c>
      <c r="GX66" s="86">
        <f t="shared" si="68"/>
        <v>1.1028035967229446E-3</v>
      </c>
      <c r="GY66" s="86">
        <f t="shared" si="68"/>
        <v>1.7543912447656818E-3</v>
      </c>
      <c r="GZ66" s="86">
        <f t="shared" si="68"/>
        <v>1.2424098766723919E-3</v>
      </c>
      <c r="HA66" s="86">
        <f t="shared" si="68"/>
        <v>1.7098560392061649E-4</v>
      </c>
      <c r="HC66" s="86">
        <f t="shared" si="73"/>
        <v>5.3733423933139698E-13</v>
      </c>
      <c r="HD66" s="86">
        <f t="shared" si="69"/>
        <v>4.4321978409394329E-11</v>
      </c>
      <c r="HE66" s="86">
        <f t="shared" si="69"/>
        <v>3.9100396709719846E-12</v>
      </c>
      <c r="HF66" s="86">
        <f t="shared" si="69"/>
        <v>2.6813697088462763E-12</v>
      </c>
      <c r="HG66" s="86">
        <f t="shared" si="69"/>
        <v>1.3799605473087513E-12</v>
      </c>
      <c r="HH66" s="86">
        <f t="shared" si="69"/>
        <v>2.1588142743190593E-12</v>
      </c>
      <c r="HI66" s="86">
        <f t="shared" si="69"/>
        <v>1.0791859571448398E-14</v>
      </c>
      <c r="HJ66" s="86">
        <f t="shared" si="69"/>
        <v>3.046308058958945E-13</v>
      </c>
      <c r="HK66" s="86">
        <f t="shared" si="69"/>
        <v>4.9501168308369017E-13</v>
      </c>
      <c r="HL66" s="86">
        <f t="shared" si="69"/>
        <v>3.7030100154274573E-16</v>
      </c>
      <c r="HM66" s="86">
        <f t="shared" si="69"/>
        <v>8.4375694248244485E-13</v>
      </c>
      <c r="HN66" s="86">
        <f t="shared" si="69"/>
        <v>5.4014499997315179E-13</v>
      </c>
      <c r="HO66" s="86">
        <f t="shared" si="69"/>
        <v>2.1037100807185368E-12</v>
      </c>
      <c r="HP66" s="86">
        <f t="shared" si="69"/>
        <v>3.1897337604257143E-13</v>
      </c>
      <c r="HQ66" s="86">
        <f t="shared" si="69"/>
        <v>1.5407196969235897E-17</v>
      </c>
      <c r="HS66" s="86">
        <f t="shared" si="70"/>
        <v>9.1675381419285279E-89</v>
      </c>
      <c r="HT66" s="86">
        <f t="shared" si="70"/>
        <v>9.619439173876062E-73</v>
      </c>
      <c r="HU66" s="86">
        <f t="shared" si="70"/>
        <v>5.7455377410214953E-79</v>
      </c>
      <c r="HV66" s="86">
        <f t="shared" si="70"/>
        <v>2.2973008165398997E-82</v>
      </c>
      <c r="HW66" s="86">
        <f t="shared" si="70"/>
        <v>3.3566223212944799E-84</v>
      </c>
      <c r="HX66" s="86">
        <f t="shared" si="70"/>
        <v>1.6888355736136204E-82</v>
      </c>
      <c r="HY66" s="86">
        <f t="shared" si="70"/>
        <v>1.5871478372647075E-102</v>
      </c>
      <c r="HZ66" s="86">
        <f t="shared" si="70"/>
        <v>5.0995053320386243E-91</v>
      </c>
      <c r="IA66" s="86">
        <f t="shared" si="70"/>
        <v>3.6893118116249756E-90</v>
      </c>
      <c r="IB66" s="86">
        <f t="shared" si="70"/>
        <v>4.151470945006493E-116</v>
      </c>
      <c r="IC66" s="86">
        <f t="shared" si="70"/>
        <v>2.8700564495697756E-88</v>
      </c>
      <c r="ID66" s="86">
        <f t="shared" si="70"/>
        <v>6.6973955770615039E-89</v>
      </c>
      <c r="IE66" s="86">
        <f t="shared" si="70"/>
        <v>2.8471932140873795E-84</v>
      </c>
      <c r="IF66" s="86">
        <f t="shared" si="70"/>
        <v>9.465465829475938E-52</v>
      </c>
      <c r="IG66" s="86">
        <f t="shared" si="70"/>
        <v>3.3710025122126962E-37</v>
      </c>
      <c r="II66" s="86">
        <f t="shared" si="71"/>
        <v>5.3688045408618322E-214</v>
      </c>
      <c r="IJ66" s="86">
        <f t="shared" si="71"/>
        <v>3.3268367007120351E-173</v>
      </c>
      <c r="IK66" s="86">
        <f t="shared" si="71"/>
        <v>1.5536094810713702E-193</v>
      </c>
      <c r="IL66" s="86">
        <f t="shared" si="71"/>
        <v>4.359786989220606E-200</v>
      </c>
      <c r="IM66" s="86">
        <f t="shared" si="71"/>
        <v>2.7338680692475921E-205</v>
      </c>
      <c r="IN66" s="86">
        <f t="shared" si="71"/>
        <v>2.2554583815759337E-199</v>
      </c>
      <c r="IO66" s="86">
        <f t="shared" si="71"/>
        <v>1.3759402001699335E-248</v>
      </c>
      <c r="IP66" s="86">
        <f t="shared" si="71"/>
        <v>4.9636093358680014E-219</v>
      </c>
      <c r="IQ66" s="86">
        <f t="shared" si="71"/>
        <v>9.5621914782597804E-220</v>
      </c>
      <c r="IR66" s="86">
        <f t="shared" si="71"/>
        <v>2.3362238653284554E-286</v>
      </c>
      <c r="IS66" s="86">
        <f t="shared" si="71"/>
        <v>3.6242197516515591E-213</v>
      </c>
      <c r="IT66" s="86">
        <f t="shared" si="71"/>
        <v>7.4481826176552754E-215</v>
      </c>
      <c r="IU66" s="86">
        <f t="shared" si="71"/>
        <v>5.0829994207306681E-203</v>
      </c>
      <c r="IV66" s="86">
        <f t="shared" si="71"/>
        <v>4.2783706344129578E-203</v>
      </c>
      <c r="IW66" s="86">
        <f t="shared" si="71"/>
        <v>1.334375124020791E-82</v>
      </c>
      <c r="IY66" s="86">
        <f t="shared" si="72"/>
        <v>1.717684185849505E-3</v>
      </c>
      <c r="IZ66" s="86">
        <f t="shared" si="72"/>
        <v>3.9677077447912591E-3</v>
      </c>
      <c r="JA66" s="86">
        <f t="shared" si="72"/>
        <v>2.0277061867749208E-3</v>
      </c>
      <c r="JB66" s="86">
        <f t="shared" si="72"/>
        <v>2.9708848734761937E-3</v>
      </c>
      <c r="JC66" s="86">
        <f t="shared" si="72"/>
        <v>1.4980936047616952E-3</v>
      </c>
      <c r="JD66" s="86">
        <f t="shared" si="72"/>
        <v>1.0276034858315393E-3</v>
      </c>
      <c r="JE66" s="86">
        <f t="shared" si="72"/>
        <v>6.3267241721865592E-4</v>
      </c>
      <c r="JF66" s="86">
        <f t="shared" si="72"/>
        <v>7.1680672508530859E-4</v>
      </c>
      <c r="JG66" s="86">
        <f t="shared" si="72"/>
        <v>8.2963175922461997E-4</v>
      </c>
      <c r="JH66" s="86">
        <f t="shared" si="72"/>
        <v>2.7432867335928685E-4</v>
      </c>
      <c r="JI66" s="86">
        <f t="shared" si="72"/>
        <v>6.9227499082056285E-4</v>
      </c>
      <c r="JJ66" s="86">
        <f t="shared" si="72"/>
        <v>1.1028035972630895E-3</v>
      </c>
      <c r="JK66" s="86">
        <f t="shared" si="72"/>
        <v>1.7543912468693918E-3</v>
      </c>
      <c r="JL66" s="86">
        <f t="shared" si="72"/>
        <v>1.2424098769913653E-3</v>
      </c>
      <c r="JM66" s="86">
        <f t="shared" si="72"/>
        <v>1.7098560392063189E-4</v>
      </c>
    </row>
    <row r="67" spans="2:273" x14ac:dyDescent="0.25">
      <c r="B67" s="2">
        <v>40</v>
      </c>
      <c r="C67" s="37">
        <v>82.037000000000006</v>
      </c>
      <c r="D67" s="37">
        <v>75.546999999999997</v>
      </c>
      <c r="E67" s="37">
        <v>72.656000000000006</v>
      </c>
      <c r="F67" s="37">
        <v>72.364999999999995</v>
      </c>
      <c r="G67" s="37">
        <v>69.381</v>
      </c>
      <c r="H67" s="37">
        <v>71.081000000000003</v>
      </c>
      <c r="I67" s="37">
        <v>69.483999999999995</v>
      </c>
      <c r="J67" s="37">
        <v>71.548000000000002</v>
      </c>
      <c r="K67" s="37">
        <v>72.305999999999997</v>
      </c>
      <c r="L67" s="37">
        <v>72.805999999999997</v>
      </c>
      <c r="M67" s="37">
        <v>76.305999999999997</v>
      </c>
      <c r="N67" s="37">
        <v>78.322999999999993</v>
      </c>
      <c r="O67" s="37">
        <v>78.757999999999996</v>
      </c>
      <c r="P67" s="37">
        <v>70.733999999999995</v>
      </c>
      <c r="Q67" s="37">
        <v>71.718999999999994</v>
      </c>
      <c r="S67" s="4">
        <f t="shared" si="74"/>
        <v>73.919436881344069</v>
      </c>
      <c r="T67" s="4">
        <f t="shared" si="74"/>
        <v>71.488777361993343</v>
      </c>
      <c r="U67" s="4">
        <f t="shared" si="74"/>
        <v>68.458851151054233</v>
      </c>
      <c r="V67" s="4">
        <f t="shared" si="74"/>
        <v>68.980564435624842</v>
      </c>
      <c r="W67" s="4">
        <f t="shared" si="74"/>
        <v>65.765679125955756</v>
      </c>
      <c r="X67" s="4">
        <f t="shared" si="74"/>
        <v>65.1771688857079</v>
      </c>
      <c r="Y67" s="4">
        <f t="shared" si="74"/>
        <v>64.211154461187036</v>
      </c>
      <c r="Z67" s="4">
        <f t="shared" si="74"/>
        <v>67.116200026477514</v>
      </c>
      <c r="AA67" s="4">
        <f t="shared" si="74"/>
        <v>69.015860189167796</v>
      </c>
      <c r="AB67" s="4">
        <f t="shared" si="74"/>
        <v>69.958936240916699</v>
      </c>
      <c r="AC67" s="4">
        <f t="shared" si="74"/>
        <v>72.628034720017965</v>
      </c>
      <c r="AD67" s="4">
        <f t="shared" si="74"/>
        <v>73.382311152663647</v>
      </c>
      <c r="AE67" s="4">
        <f t="shared" si="74"/>
        <v>73.083237619329566</v>
      </c>
      <c r="AF67" s="4">
        <f t="shared" si="74"/>
        <v>67.647939577510414</v>
      </c>
      <c r="AG67" s="4">
        <f t="shared" si="74"/>
        <v>70.967348541711218</v>
      </c>
      <c r="AI67" s="4">
        <f t="shared" si="75"/>
        <v>8.1175631186559372</v>
      </c>
      <c r="AJ67" s="4">
        <f t="shared" si="75"/>
        <v>4.0582226380066544</v>
      </c>
      <c r="AK67" s="4">
        <f t="shared" si="75"/>
        <v>4.1971488489457727</v>
      </c>
      <c r="AL67" s="4">
        <f t="shared" si="75"/>
        <v>3.3844355643751527</v>
      </c>
      <c r="AM67" s="4">
        <f t="shared" si="75"/>
        <v>3.6153208740442437</v>
      </c>
      <c r="AN67" s="4">
        <f t="shared" si="75"/>
        <v>5.9038311142921032</v>
      </c>
      <c r="AO67" s="4">
        <f t="shared" si="75"/>
        <v>5.2728455388129589</v>
      </c>
      <c r="AP67" s="4">
        <f t="shared" si="75"/>
        <v>4.4317999735224873</v>
      </c>
      <c r="AQ67" s="4">
        <f t="shared" si="75"/>
        <v>3.2901398108322013</v>
      </c>
      <c r="AR67" s="4">
        <f t="shared" si="75"/>
        <v>2.8470637590832979</v>
      </c>
      <c r="AS67" s="4">
        <f t="shared" si="75"/>
        <v>3.6779652799820326</v>
      </c>
      <c r="AT67" s="4">
        <f t="shared" si="75"/>
        <v>4.9406888473363466</v>
      </c>
      <c r="AU67" s="4">
        <f t="shared" si="75"/>
        <v>5.6747623806704297</v>
      </c>
      <c r="AV67" s="4">
        <f t="shared" si="75"/>
        <v>3.0860604224895809</v>
      </c>
      <c r="AW67" s="4">
        <f t="shared" si="75"/>
        <v>0.75165145828877655</v>
      </c>
      <c r="AY67" s="2">
        <f t="shared" si="65"/>
        <v>71.772299847776722</v>
      </c>
      <c r="AZ67" s="2">
        <f t="shared" si="65"/>
        <v>66.961375946445244</v>
      </c>
      <c r="BA67" s="2">
        <f t="shared" si="65"/>
        <v>65.8140490730609</v>
      </c>
      <c r="BB67" s="2">
        <f t="shared" si="65"/>
        <v>65.356016225620536</v>
      </c>
      <c r="BC67" s="2">
        <f t="shared" si="65"/>
        <v>63.672408469587104</v>
      </c>
      <c r="BD67" s="2">
        <f t="shared" si="65"/>
        <v>63.630454189107304</v>
      </c>
      <c r="BE67" s="2">
        <f t="shared" si="65"/>
        <v>63.137125343062351</v>
      </c>
      <c r="BF67" s="2">
        <f t="shared" si="65"/>
        <v>65.977106119228168</v>
      </c>
      <c r="BG67" s="2">
        <f t="shared" si="65"/>
        <v>67.756754020637402</v>
      </c>
      <c r="BH67" s="2">
        <f t="shared" si="65"/>
        <v>69.451539609855189</v>
      </c>
      <c r="BI67" s="2">
        <f t="shared" si="65"/>
        <v>71.590277571125483</v>
      </c>
      <c r="BJ67" s="2">
        <f t="shared" si="65"/>
        <v>71.881795332757477</v>
      </c>
      <c r="BK67" s="2">
        <f t="shared" si="65"/>
        <v>70.901208440515205</v>
      </c>
      <c r="BL67" s="2">
        <f t="shared" si="65"/>
        <v>66.172742290856931</v>
      </c>
      <c r="BM67" s="2">
        <f t="shared" si="65"/>
        <v>70.74449127430934</v>
      </c>
      <c r="BO67" s="2">
        <f t="shared" si="10"/>
        <v>82.037000000000006</v>
      </c>
      <c r="BP67" s="2">
        <f t="shared" si="11"/>
        <v>75.546999999999997</v>
      </c>
      <c r="BQ67" s="2">
        <f t="shared" si="12"/>
        <v>72.656000000000006</v>
      </c>
      <c r="BR67" s="2">
        <f t="shared" si="13"/>
        <v>72.364999999999995</v>
      </c>
      <c r="BS67" s="2">
        <f t="shared" si="14"/>
        <v>69.381</v>
      </c>
      <c r="BT67" s="2">
        <f t="shared" si="15"/>
        <v>71.081000000000003</v>
      </c>
      <c r="BU67" s="2">
        <f t="shared" si="16"/>
        <v>69.483999999999995</v>
      </c>
      <c r="BV67" s="2">
        <f t="shared" si="17"/>
        <v>71.548000000000002</v>
      </c>
      <c r="BW67" s="2">
        <f t="shared" si="18"/>
        <v>72.305999999999997</v>
      </c>
      <c r="BX67" s="2">
        <f t="shared" si="19"/>
        <v>72.805999999999997</v>
      </c>
      <c r="BY67" s="2">
        <f t="shared" si="20"/>
        <v>76.305999999999997</v>
      </c>
      <c r="BZ67" s="2">
        <f t="shared" si="21"/>
        <v>78.322999999999993</v>
      </c>
      <c r="CA67" s="2">
        <f t="shared" si="22"/>
        <v>78.757999999999996</v>
      </c>
      <c r="CB67" s="2">
        <f t="shared" si="23"/>
        <v>70.733999999999995</v>
      </c>
      <c r="CC67" s="2">
        <f t="shared" si="24"/>
        <v>71.718999999999994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78.604940662438324</v>
      </c>
      <c r="DL67" s="2">
        <f t="shared" si="76"/>
        <v>72.990792858493364</v>
      </c>
      <c r="DM67" s="2">
        <f t="shared" si="76"/>
        <v>70.965094503171244</v>
      </c>
      <c r="DN67" s="2">
        <f t="shared" si="76"/>
        <v>69.884696617336147</v>
      </c>
      <c r="DO67" s="2">
        <f t="shared" si="76"/>
        <v>68.296005436424039</v>
      </c>
      <c r="DP67" s="2">
        <f t="shared" si="76"/>
        <v>69.137106879507343</v>
      </c>
      <c r="DQ67" s="2">
        <f t="shared" si="76"/>
        <v>68.822762887989185</v>
      </c>
      <c r="DR67" s="2">
        <f t="shared" si="76"/>
        <v>70.284875259875264</v>
      </c>
      <c r="DS67" s="2">
        <f t="shared" si="76"/>
        <v>72.002751349527671</v>
      </c>
      <c r="DT67" s="2">
        <f t="shared" si="76"/>
        <v>72.8406614509246</v>
      </c>
      <c r="DU67" s="2">
        <f t="shared" si="76"/>
        <v>75.892304878048776</v>
      </c>
      <c r="DV67" s="2">
        <f t="shared" si="76"/>
        <v>76.546330262760492</v>
      </c>
      <c r="DW67" s="2">
        <f t="shared" si="76"/>
        <v>75.765333121916868</v>
      </c>
      <c r="DX67" s="2">
        <f t="shared" si="76"/>
        <v>69.492374056176388</v>
      </c>
      <c r="DY67" s="2">
        <f t="shared" si="76"/>
        <v>71.921894117647085</v>
      </c>
      <c r="EA67" s="2">
        <f t="shared" si="77"/>
        <v>61.635571627826394</v>
      </c>
      <c r="EB67" s="2">
        <f t="shared" si="77"/>
        <v>59.475470635721493</v>
      </c>
      <c r="EC67" s="2">
        <f t="shared" si="77"/>
        <v>58.449993179103927</v>
      </c>
      <c r="ED67" s="2">
        <f t="shared" si="77"/>
        <v>59.403871669912149</v>
      </c>
      <c r="EE67" s="2">
        <f t="shared" si="77"/>
        <v>56.765541786771067</v>
      </c>
      <c r="EF67" s="2">
        <f t="shared" si="77"/>
        <v>54.78929402513468</v>
      </c>
      <c r="EG67" s="2">
        <f t="shared" si="77"/>
        <v>53.65746730962536</v>
      </c>
      <c r="EH67" s="2">
        <f t="shared" si="77"/>
        <v>58.950895953508571</v>
      </c>
      <c r="EI67" s="2">
        <f t="shared" si="77"/>
        <v>60.994167632370214</v>
      </c>
      <c r="EJ67" s="2">
        <f t="shared" si="77"/>
        <v>63.213720956232301</v>
      </c>
      <c r="EK67" s="2">
        <f t="shared" si="77"/>
        <v>64.263921052631559</v>
      </c>
      <c r="EL67" s="2">
        <f t="shared" si="77"/>
        <v>64.412744650666539</v>
      </c>
      <c r="EM67" s="2">
        <f t="shared" si="77"/>
        <v>63.744015907605139</v>
      </c>
      <c r="EN67" s="2">
        <f t="shared" si="77"/>
        <v>61.032729766706431</v>
      </c>
      <c r="EO67" s="2">
        <f t="shared" si="77"/>
        <v>68.459136688243902</v>
      </c>
      <c r="EQ67" s="2">
        <f t="shared" si="78"/>
        <v>61.100642455389774</v>
      </c>
      <c r="ER67" s="2">
        <f t="shared" si="78"/>
        <v>56.196056626361589</v>
      </c>
      <c r="ES67" s="2">
        <f t="shared" si="78"/>
        <v>58.995439251208047</v>
      </c>
      <c r="ET67" s="2">
        <f t="shared" si="78"/>
        <v>58.677156802246891</v>
      </c>
      <c r="EU67" s="2">
        <f t="shared" si="78"/>
        <v>56.193636298990221</v>
      </c>
      <c r="EV67" s="2">
        <f t="shared" si="78"/>
        <v>54.932911560636491</v>
      </c>
      <c r="EW67" s="2">
        <f t="shared" si="78"/>
        <v>53.783165249368878</v>
      </c>
      <c r="EX67" s="2">
        <f t="shared" si="78"/>
        <v>58.03651453573697</v>
      </c>
      <c r="EY67" s="2">
        <f t="shared" si="78"/>
        <v>59.500413864069706</v>
      </c>
      <c r="EZ67" s="2">
        <f t="shared" si="78"/>
        <v>60.673331579064303</v>
      </c>
      <c r="FA67" s="2">
        <f t="shared" si="78"/>
        <v>62.256324790181353</v>
      </c>
      <c r="FB67" s="2">
        <f t="shared" si="78"/>
        <v>63.354914154404959</v>
      </c>
      <c r="FC67" s="2">
        <f t="shared" si="78"/>
        <v>62.995669083305479</v>
      </c>
      <c r="FD67" s="2">
        <f t="shared" si="78"/>
        <v>60.985976008561451</v>
      </c>
      <c r="FE67" s="2">
        <f t="shared" si="78"/>
        <v>67.123037207425341</v>
      </c>
      <c r="FG67" s="2">
        <f t="shared" si="79"/>
        <v>0.40264514590782119</v>
      </c>
      <c r="FH67" s="2">
        <f t="shared" si="79"/>
        <v>0.44611275310857851</v>
      </c>
      <c r="FI67" s="2">
        <f t="shared" si="79"/>
        <v>0.41158714597792923</v>
      </c>
      <c r="FJ67" s="2">
        <f t="shared" si="79"/>
        <v>0.43209067198048273</v>
      </c>
      <c r="FK67" s="2">
        <f t="shared" si="79"/>
        <v>0.40098872097666349</v>
      </c>
      <c r="FL67" s="2">
        <f t="shared" si="79"/>
        <v>0.38379755398088711</v>
      </c>
      <c r="FM67" s="2">
        <f t="shared" si="79"/>
        <v>0.37491131053597759</v>
      </c>
      <c r="FN67" s="2">
        <f t="shared" si="79"/>
        <v>0.38007324843895951</v>
      </c>
      <c r="FO67" s="2">
        <f t="shared" si="79"/>
        <v>0.38569517754941279</v>
      </c>
      <c r="FP67" s="2">
        <f t="shared" si="79"/>
        <v>0.35204005080433087</v>
      </c>
      <c r="FQ67" s="2">
        <f t="shared" si="79"/>
        <v>0.36995642640503412</v>
      </c>
      <c r="FR67" s="2">
        <f t="shared" si="79"/>
        <v>0.3844305524435957</v>
      </c>
      <c r="FS67" s="2">
        <f t="shared" si="79"/>
        <v>0.40462415007910213</v>
      </c>
      <c r="FT67" s="2">
        <f t="shared" si="79"/>
        <v>0.39240789622741207</v>
      </c>
      <c r="FU67" s="2">
        <f t="shared" si="79"/>
        <v>0.34001526083391559</v>
      </c>
      <c r="FW67" s="2">
        <f t="shared" si="67"/>
        <v>1.2606821562612028E-5</v>
      </c>
      <c r="FX67" s="2">
        <f t="shared" si="67"/>
        <v>1.808435825455409E-5</v>
      </c>
      <c r="FY67" s="2">
        <f t="shared" si="67"/>
        <v>1.7243660919184877E-5</v>
      </c>
      <c r="FZ67" s="2">
        <f t="shared" si="67"/>
        <v>1.8848208541801835E-5</v>
      </c>
      <c r="GA67" s="2">
        <f t="shared" si="67"/>
        <v>1.940127332851567E-5</v>
      </c>
      <c r="GB67" s="2">
        <f t="shared" si="67"/>
        <v>1.9413254194756144E-5</v>
      </c>
      <c r="GC67" s="2">
        <f t="shared" si="67"/>
        <v>2.621381872598857E-5</v>
      </c>
      <c r="GD67" s="2">
        <f t="shared" si="67"/>
        <v>2.9318111508097775E-5</v>
      </c>
      <c r="GE67" s="2">
        <f t="shared" si="67"/>
        <v>2.6562298610003062E-5</v>
      </c>
      <c r="GF67" s="2">
        <f t="shared" si="67"/>
        <v>2.0949633996458758E-5</v>
      </c>
      <c r="GG67" s="2">
        <f t="shared" si="67"/>
        <v>1.593049679883732E-5</v>
      </c>
      <c r="GH67" s="2">
        <f t="shared" si="67"/>
        <v>1.3149577481911656E-5</v>
      </c>
      <c r="GI67" s="2">
        <f t="shared" si="67"/>
        <v>1.2588721148332551E-5</v>
      </c>
      <c r="GJ67" s="2">
        <f t="shared" si="67"/>
        <v>1.1696521236124813E-5</v>
      </c>
      <c r="GK67" s="2">
        <f t="shared" si="67"/>
        <v>9.3352140587710862E-6</v>
      </c>
      <c r="GM67" s="86">
        <f t="shared" si="68"/>
        <v>2.5705041116956548E-3</v>
      </c>
      <c r="GN67" s="86">
        <f t="shared" si="68"/>
        <v>5.6565918792555311E-3</v>
      </c>
      <c r="GO67" s="86">
        <f t="shared" si="68"/>
        <v>3.016563303178068E-3</v>
      </c>
      <c r="GP67" s="86">
        <f t="shared" si="68"/>
        <v>4.343280927941456E-3</v>
      </c>
      <c r="GQ67" s="86">
        <f t="shared" si="68"/>
        <v>2.2956411187951579E-3</v>
      </c>
      <c r="GR67" s="86">
        <f t="shared" si="68"/>
        <v>1.6029585810498606E-3</v>
      </c>
      <c r="GS67" s="86">
        <f t="shared" si="68"/>
        <v>1.0484873195380712E-3</v>
      </c>
      <c r="GT67" s="86">
        <f t="shared" si="68"/>
        <v>1.1821106166416359E-3</v>
      </c>
      <c r="GU67" s="86">
        <f t="shared" si="68"/>
        <v>1.3576647951585316E-3</v>
      </c>
      <c r="GV67" s="86">
        <f t="shared" si="68"/>
        <v>4.8467333243312988E-4</v>
      </c>
      <c r="GW67" s="86">
        <f t="shared" si="68"/>
        <v>1.110297532714261E-3</v>
      </c>
      <c r="GX67" s="86">
        <f t="shared" si="68"/>
        <v>1.7006705720585458E-3</v>
      </c>
      <c r="GY67" s="86">
        <f t="shared" si="68"/>
        <v>2.6311427709559119E-3</v>
      </c>
      <c r="GZ67" s="86">
        <f t="shared" si="68"/>
        <v>1.9214290413800811E-3</v>
      </c>
      <c r="HA67" s="86">
        <f t="shared" si="68"/>
        <v>3.1218177853316336E-4</v>
      </c>
      <c r="HC67" s="86">
        <f t="shared" si="73"/>
        <v>1.5238937817636101E-12</v>
      </c>
      <c r="HD67" s="86">
        <f t="shared" si="69"/>
        <v>1.0754054813983966E-10</v>
      </c>
      <c r="HE67" s="86">
        <f t="shared" si="69"/>
        <v>1.0431405331561619E-11</v>
      </c>
      <c r="HF67" s="86">
        <f t="shared" si="69"/>
        <v>7.3858880182447603E-12</v>
      </c>
      <c r="HG67" s="86">
        <f t="shared" si="69"/>
        <v>3.9130584280583676E-12</v>
      </c>
      <c r="HH67" s="86">
        <f t="shared" si="69"/>
        <v>5.9773187162257219E-12</v>
      </c>
      <c r="HI67" s="86">
        <f t="shared" si="69"/>
        <v>3.8942954942614977E-14</v>
      </c>
      <c r="HJ67" s="86">
        <f t="shared" si="69"/>
        <v>9.6212727745721201E-13</v>
      </c>
      <c r="HK67" s="86">
        <f t="shared" si="69"/>
        <v>1.5343955950798567E-12</v>
      </c>
      <c r="HL67" s="86">
        <f t="shared" si="69"/>
        <v>1.5328041389331055E-15</v>
      </c>
      <c r="HM67" s="86">
        <f t="shared" si="69"/>
        <v>2.4188513449591374E-12</v>
      </c>
      <c r="HN67" s="86">
        <f t="shared" si="69"/>
        <v>1.5408293904739107E-12</v>
      </c>
      <c r="HO67" s="86">
        <f t="shared" si="69"/>
        <v>5.6583273881488738E-12</v>
      </c>
      <c r="HP67" s="86">
        <f t="shared" si="69"/>
        <v>9.2935021083746673E-13</v>
      </c>
      <c r="HQ67" s="86">
        <f t="shared" si="69"/>
        <v>6.8784006904714725E-17</v>
      </c>
      <c r="HS67" s="86">
        <f t="shared" si="70"/>
        <v>6.9160307446106913E-87</v>
      </c>
      <c r="HT67" s="86">
        <f t="shared" si="70"/>
        <v>3.6097574330527513E-71</v>
      </c>
      <c r="HU67" s="86">
        <f t="shared" si="70"/>
        <v>3.0770546961325335E-77</v>
      </c>
      <c r="HV67" s="86">
        <f t="shared" si="70"/>
        <v>1.4859770396575513E-80</v>
      </c>
      <c r="HW67" s="86">
        <f t="shared" si="70"/>
        <v>2.4315361651706263E-82</v>
      </c>
      <c r="HX67" s="86">
        <f t="shared" si="70"/>
        <v>1.1002464188328353E-80</v>
      </c>
      <c r="HY67" s="86">
        <f t="shared" si="70"/>
        <v>3.3768460890703948E-100</v>
      </c>
      <c r="HZ67" s="86">
        <f t="shared" si="70"/>
        <v>6.0957007250295676E-89</v>
      </c>
      <c r="IA67" s="86">
        <f t="shared" si="70"/>
        <v>4.155774689560731E-88</v>
      </c>
      <c r="IB67" s="86">
        <f t="shared" si="70"/>
        <v>1.6833349883100628E-113</v>
      </c>
      <c r="IC67" s="86">
        <f t="shared" si="70"/>
        <v>2.320142198441682E-86</v>
      </c>
      <c r="ID67" s="86">
        <f t="shared" si="70"/>
        <v>5.1967165473336023E-87</v>
      </c>
      <c r="IE67" s="86">
        <f t="shared" si="70"/>
        <v>1.7173514814913823E-82</v>
      </c>
      <c r="IF67" s="86">
        <f t="shared" si="70"/>
        <v>1.0802700258966806E-50</v>
      </c>
      <c r="IG67" s="86">
        <f t="shared" si="70"/>
        <v>1.8773550621112085E-36</v>
      </c>
      <c r="II67" s="86">
        <f t="shared" si="71"/>
        <v>1.4057692727838278E-210</v>
      </c>
      <c r="IJ67" s="86">
        <f t="shared" si="71"/>
        <v>2.3598273604147414E-170</v>
      </c>
      <c r="IK67" s="86">
        <f t="shared" si="71"/>
        <v>2.3268420579026914E-190</v>
      </c>
      <c r="IL67" s="86">
        <f t="shared" si="71"/>
        <v>8.9116349664491091E-197</v>
      </c>
      <c r="IM67" s="86">
        <f t="shared" si="71"/>
        <v>6.9679407722800705E-202</v>
      </c>
      <c r="IN67" s="86">
        <f t="shared" si="71"/>
        <v>4.5779761883136827E-196</v>
      </c>
      <c r="IO67" s="86">
        <f t="shared" si="71"/>
        <v>2.434429513680776E-244</v>
      </c>
      <c r="IP67" s="86">
        <f t="shared" si="71"/>
        <v>2.9799023229011898E-215</v>
      </c>
      <c r="IQ67" s="86">
        <f t="shared" si="71"/>
        <v>5.4494226154164533E-216</v>
      </c>
      <c r="IR67" s="86">
        <f t="shared" si="71"/>
        <v>1.4660302921464025E-281</v>
      </c>
      <c r="IS67" s="86">
        <f t="shared" si="71"/>
        <v>1.0842046922456044E-209</v>
      </c>
      <c r="IT67" s="86">
        <f t="shared" si="71"/>
        <v>2.0731207935274511E-211</v>
      </c>
      <c r="IU67" s="86">
        <f t="shared" si="71"/>
        <v>8.8486946166660668E-200</v>
      </c>
      <c r="IV67" s="86">
        <f t="shared" si="71"/>
        <v>7.1204966148413151E-200</v>
      </c>
      <c r="IW67" s="86">
        <f t="shared" si="71"/>
        <v>2.4762600805644076E-81</v>
      </c>
      <c r="IY67" s="86">
        <f t="shared" si="72"/>
        <v>2.5705041132195487E-3</v>
      </c>
      <c r="IZ67" s="86">
        <f t="shared" si="72"/>
        <v>5.6565919867960796E-3</v>
      </c>
      <c r="JA67" s="86">
        <f t="shared" si="72"/>
        <v>3.0165633136094733E-3</v>
      </c>
      <c r="JB67" s="86">
        <f t="shared" si="72"/>
        <v>4.3432809353273439E-3</v>
      </c>
      <c r="JC67" s="86">
        <f t="shared" si="72"/>
        <v>2.2956411227082162E-3</v>
      </c>
      <c r="JD67" s="86">
        <f t="shared" si="72"/>
        <v>1.6029585870271793E-3</v>
      </c>
      <c r="JE67" s="86">
        <f t="shared" si="72"/>
        <v>1.0484873195770142E-3</v>
      </c>
      <c r="JF67" s="86">
        <f t="shared" si="72"/>
        <v>1.1821106176037632E-3</v>
      </c>
      <c r="JG67" s="86">
        <f t="shared" si="72"/>
        <v>1.3576647966929273E-3</v>
      </c>
      <c r="JH67" s="86">
        <f t="shared" si="72"/>
        <v>4.8467333243466267E-4</v>
      </c>
      <c r="JI67" s="86">
        <f t="shared" si="72"/>
        <v>1.1102975351331124E-3</v>
      </c>
      <c r="JJ67" s="86">
        <f t="shared" si="72"/>
        <v>1.7006705735993751E-3</v>
      </c>
      <c r="JK67" s="86">
        <f t="shared" si="72"/>
        <v>2.6311427766142394E-3</v>
      </c>
      <c r="JL67" s="86">
        <f t="shared" si="72"/>
        <v>1.9214290423094312E-3</v>
      </c>
      <c r="JM67" s="86">
        <f t="shared" si="72"/>
        <v>3.1218177853323216E-4</v>
      </c>
    </row>
    <row r="68" spans="2:273" x14ac:dyDescent="0.25">
      <c r="B68" s="2">
        <v>41</v>
      </c>
      <c r="C68" s="37">
        <v>81.111000000000004</v>
      </c>
      <c r="D68" s="37">
        <v>76.078000000000003</v>
      </c>
      <c r="E68" s="37">
        <v>73.781000000000006</v>
      </c>
      <c r="F68" s="37">
        <v>73.159000000000006</v>
      </c>
      <c r="G68" s="37">
        <v>71.238</v>
      </c>
      <c r="H68" s="37">
        <v>70.596999999999994</v>
      </c>
      <c r="I68" s="37">
        <v>68.935000000000002</v>
      </c>
      <c r="J68" s="37">
        <v>71.694000000000003</v>
      </c>
      <c r="K68" s="37">
        <v>72.548000000000002</v>
      </c>
      <c r="L68" s="37">
        <v>73.322999999999993</v>
      </c>
      <c r="M68" s="37">
        <v>77.483999999999995</v>
      </c>
      <c r="N68" s="37">
        <v>77.194000000000003</v>
      </c>
      <c r="O68" s="37">
        <v>78.177000000000007</v>
      </c>
      <c r="P68" s="37">
        <v>71.5</v>
      </c>
      <c r="Q68" s="37">
        <v>71.875</v>
      </c>
      <c r="S68" s="4">
        <f t="shared" si="74"/>
        <v>74.538517357281037</v>
      </c>
      <c r="T68" s="4">
        <f t="shared" si="74"/>
        <v>72.773076318579655</v>
      </c>
      <c r="U68" s="4">
        <f t="shared" si="74"/>
        <v>69.332533306592538</v>
      </c>
      <c r="V68" s="4">
        <f t="shared" si="74"/>
        <v>70.201475121677689</v>
      </c>
      <c r="W68" s="4">
        <f t="shared" si="74"/>
        <v>66.446058282046479</v>
      </c>
      <c r="X68" s="4">
        <f t="shared" si="74"/>
        <v>65.621249223281737</v>
      </c>
      <c r="Y68" s="4">
        <f t="shared" si="74"/>
        <v>64.509442790496948</v>
      </c>
      <c r="Z68" s="4">
        <f t="shared" si="74"/>
        <v>67.527910035692585</v>
      </c>
      <c r="AA68" s="4">
        <f t="shared" si="74"/>
        <v>69.497945054190126</v>
      </c>
      <c r="AB68" s="4">
        <f t="shared" si="74"/>
        <v>70.171125305654797</v>
      </c>
      <c r="AC68" s="4">
        <f t="shared" si="74"/>
        <v>72.965153655097708</v>
      </c>
      <c r="AD68" s="4">
        <f t="shared" si="74"/>
        <v>73.83929517969473</v>
      </c>
      <c r="AE68" s="4">
        <f t="shared" si="74"/>
        <v>73.778298829839386</v>
      </c>
      <c r="AF68" s="4">
        <f t="shared" si="74"/>
        <v>68.17619104050695</v>
      </c>
      <c r="AG68" s="4">
        <f t="shared" si="74"/>
        <v>71.038817740067415</v>
      </c>
      <c r="AI68" s="4">
        <f t="shared" si="75"/>
        <v>6.5724826427189669</v>
      </c>
      <c r="AJ68" s="4">
        <f t="shared" si="75"/>
        <v>3.3049236814203482</v>
      </c>
      <c r="AK68" s="4">
        <f t="shared" si="75"/>
        <v>4.4484666934074681</v>
      </c>
      <c r="AL68" s="4">
        <f t="shared" si="75"/>
        <v>2.9575248783223174</v>
      </c>
      <c r="AM68" s="4">
        <f t="shared" si="75"/>
        <v>4.7919417179535202</v>
      </c>
      <c r="AN68" s="4">
        <f t="shared" si="75"/>
        <v>4.9757507767182574</v>
      </c>
      <c r="AO68" s="4">
        <f t="shared" si="75"/>
        <v>4.4255572095030544</v>
      </c>
      <c r="AP68" s="4">
        <f t="shared" si="75"/>
        <v>4.1660899643074174</v>
      </c>
      <c r="AQ68" s="4">
        <f t="shared" si="75"/>
        <v>3.050054945809876</v>
      </c>
      <c r="AR68" s="4">
        <f t="shared" si="75"/>
        <v>3.1518746943451958</v>
      </c>
      <c r="AS68" s="4">
        <f t="shared" si="75"/>
        <v>4.5188463449022862</v>
      </c>
      <c r="AT68" s="4">
        <f t="shared" si="75"/>
        <v>3.3547048203052725</v>
      </c>
      <c r="AU68" s="4">
        <f t="shared" si="75"/>
        <v>4.3987011701606207</v>
      </c>
      <c r="AV68" s="4">
        <f t="shared" si="75"/>
        <v>3.32380895949305</v>
      </c>
      <c r="AW68" s="4">
        <f t="shared" si="75"/>
        <v>0.83618225993258477</v>
      </c>
      <c r="AY68" s="2">
        <f t="shared" si="65"/>
        <v>71.475526361831001</v>
      </c>
      <c r="AZ68" s="2">
        <f t="shared" si="65"/>
        <v>66.612255634598839</v>
      </c>
      <c r="BA68" s="2">
        <f t="shared" si="65"/>
        <v>65.583105477252388</v>
      </c>
      <c r="BB68" s="2">
        <f t="shared" si="65"/>
        <v>65.153049897716613</v>
      </c>
      <c r="BC68" s="2">
        <f t="shared" si="65"/>
        <v>63.39658265598883</v>
      </c>
      <c r="BD68" s="2">
        <f t="shared" si="65"/>
        <v>63.327276562274648</v>
      </c>
      <c r="BE68" s="2">
        <f t="shared" si="65"/>
        <v>62.826574584956354</v>
      </c>
      <c r="BF68" s="2">
        <f t="shared" si="65"/>
        <v>65.752223371702812</v>
      </c>
      <c r="BG68" s="2">
        <f t="shared" si="65"/>
        <v>67.550192747721255</v>
      </c>
      <c r="BH68" s="2">
        <f t="shared" si="65"/>
        <v>69.326292917974655</v>
      </c>
      <c r="BI68" s="2">
        <f t="shared" si="65"/>
        <v>71.384737273232261</v>
      </c>
      <c r="BJ68" s="2">
        <f t="shared" si="65"/>
        <v>71.636467378980797</v>
      </c>
      <c r="BK68" s="2">
        <f t="shared" si="65"/>
        <v>70.660348805482386</v>
      </c>
      <c r="BL68" s="2">
        <f t="shared" si="65"/>
        <v>66.007259017131048</v>
      </c>
      <c r="BM68" s="2">
        <f t="shared" si="65"/>
        <v>70.655853519662543</v>
      </c>
      <c r="BO68" s="2">
        <f t="shared" si="10"/>
        <v>81.111000000000004</v>
      </c>
      <c r="BP68" s="2">
        <f t="shared" si="11"/>
        <v>76.078000000000003</v>
      </c>
      <c r="BQ68" s="2">
        <f t="shared" si="12"/>
        <v>73.781000000000006</v>
      </c>
      <c r="BR68" s="2">
        <f t="shared" si="13"/>
        <v>73.159000000000006</v>
      </c>
      <c r="BS68" s="2">
        <f t="shared" si="14"/>
        <v>71.238</v>
      </c>
      <c r="BT68" s="2">
        <f t="shared" si="15"/>
        <v>70.596999999999994</v>
      </c>
      <c r="BU68" s="2">
        <f t="shared" si="16"/>
        <v>68.935000000000002</v>
      </c>
      <c r="BV68" s="2">
        <f t="shared" si="17"/>
        <v>71.694000000000003</v>
      </c>
      <c r="BW68" s="2">
        <f t="shared" si="18"/>
        <v>72.548000000000002</v>
      </c>
      <c r="BX68" s="2">
        <f t="shared" si="19"/>
        <v>73.322999999999993</v>
      </c>
      <c r="BY68" s="2">
        <f t="shared" si="20"/>
        <v>77.483999999999995</v>
      </c>
      <c r="BZ68" s="2">
        <f t="shared" si="21"/>
        <v>77.194000000000003</v>
      </c>
      <c r="CA68" s="2">
        <f t="shared" si="22"/>
        <v>78.177000000000007</v>
      </c>
      <c r="CB68" s="2">
        <f t="shared" si="23"/>
        <v>71.5</v>
      </c>
      <c r="CC68" s="2">
        <f t="shared" si="24"/>
        <v>71.875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78.82296448202959</v>
      </c>
      <c r="DL68" s="2">
        <f t="shared" si="76"/>
        <v>73.034087486157247</v>
      </c>
      <c r="DM68" s="2">
        <f t="shared" si="76"/>
        <v>71.148808456659609</v>
      </c>
      <c r="DN68" s="2">
        <f t="shared" si="76"/>
        <v>70.058689217758982</v>
      </c>
      <c r="DO68" s="2">
        <f t="shared" si="76"/>
        <v>68.35108713379644</v>
      </c>
      <c r="DP68" s="2">
        <f t="shared" si="76"/>
        <v>69.230481322421213</v>
      </c>
      <c r="DQ68" s="2">
        <f t="shared" si="76"/>
        <v>68.930156207827253</v>
      </c>
      <c r="DR68" s="2">
        <f t="shared" si="76"/>
        <v>70.435311303206049</v>
      </c>
      <c r="DS68" s="2">
        <f t="shared" si="76"/>
        <v>72.192953576248314</v>
      </c>
      <c r="DT68" s="2">
        <f t="shared" si="76"/>
        <v>73.091516121384529</v>
      </c>
      <c r="DU68" s="2">
        <f t="shared" si="76"/>
        <v>76.102907317073161</v>
      </c>
      <c r="DV68" s="2">
        <f t="shared" si="76"/>
        <v>76.70663696768348</v>
      </c>
      <c r="DW68" s="2">
        <f t="shared" si="76"/>
        <v>75.943187737843573</v>
      </c>
      <c r="DX68" s="2">
        <f t="shared" si="76"/>
        <v>69.640030806402905</v>
      </c>
      <c r="DY68" s="2">
        <f t="shared" si="76"/>
        <v>72.008097478991616</v>
      </c>
      <c r="EA68" s="2">
        <f t="shared" si="77"/>
        <v>61.53418202373733</v>
      </c>
      <c r="EB68" s="2">
        <f t="shared" si="77"/>
        <v>59.340697366927344</v>
      </c>
      <c r="EC68" s="2">
        <f t="shared" si="77"/>
        <v>58.326361901478684</v>
      </c>
      <c r="ED68" s="2">
        <f t="shared" si="77"/>
        <v>59.272779199121629</v>
      </c>
      <c r="EE68" s="2">
        <f t="shared" si="77"/>
        <v>56.64662196153791</v>
      </c>
      <c r="EF68" s="2">
        <f t="shared" si="77"/>
        <v>54.683382498458357</v>
      </c>
      <c r="EG68" s="2">
        <f t="shared" si="77"/>
        <v>53.545499738742713</v>
      </c>
      <c r="EH68" s="2">
        <f t="shared" si="77"/>
        <v>58.785943898861362</v>
      </c>
      <c r="EI68" s="2">
        <f t="shared" si="77"/>
        <v>60.806321740589233</v>
      </c>
      <c r="EJ68" s="2">
        <f t="shared" si="77"/>
        <v>63.006014260691302</v>
      </c>
      <c r="EK68" s="2">
        <f t="shared" si="77"/>
        <v>64.056688259109293</v>
      </c>
      <c r="EL68" s="2">
        <f t="shared" si="77"/>
        <v>64.232244633079688</v>
      </c>
      <c r="EM68" s="2">
        <f t="shared" si="77"/>
        <v>63.571016706617264</v>
      </c>
      <c r="EN68" s="2">
        <f t="shared" si="77"/>
        <v>60.877317919678838</v>
      </c>
      <c r="EO68" s="2">
        <f t="shared" si="77"/>
        <v>68.262076116099408</v>
      </c>
      <c r="EQ68" s="2">
        <f t="shared" si="78"/>
        <v>61.006543558882463</v>
      </c>
      <c r="ER68" s="2">
        <f t="shared" si="78"/>
        <v>56.106050977293656</v>
      </c>
      <c r="ES68" s="2">
        <f t="shared" si="78"/>
        <v>58.864499595706704</v>
      </c>
      <c r="ET68" s="2">
        <f t="shared" si="78"/>
        <v>58.555797803496425</v>
      </c>
      <c r="EU68" s="2">
        <f t="shared" si="78"/>
        <v>56.082399357971511</v>
      </c>
      <c r="EV68" s="2">
        <f t="shared" si="78"/>
        <v>54.824838818249624</v>
      </c>
      <c r="EW68" s="2">
        <f t="shared" si="78"/>
        <v>53.669446736290659</v>
      </c>
      <c r="EX68" s="2">
        <f t="shared" si="78"/>
        <v>57.884509156043812</v>
      </c>
      <c r="EY68" s="2">
        <f t="shared" si="78"/>
        <v>59.334002492846388</v>
      </c>
      <c r="EZ68" s="2">
        <f t="shared" si="78"/>
        <v>60.501833504204242</v>
      </c>
      <c r="FA68" s="2">
        <f t="shared" si="78"/>
        <v>62.076446067214128</v>
      </c>
      <c r="FB68" s="2">
        <f t="shared" si="78"/>
        <v>63.188719445671488</v>
      </c>
      <c r="FC68" s="2">
        <f t="shared" si="78"/>
        <v>62.832364825138093</v>
      </c>
      <c r="FD68" s="2">
        <f t="shared" si="78"/>
        <v>60.831080113760983</v>
      </c>
      <c r="FE68" s="2">
        <f t="shared" si="78"/>
        <v>66.945978463912809</v>
      </c>
      <c r="FG68" s="2">
        <f t="shared" si="79"/>
        <v>0.42498254832754301</v>
      </c>
      <c r="FH68" s="2">
        <f t="shared" si="79"/>
        <v>0.46896843335462784</v>
      </c>
      <c r="FI68" s="2">
        <f t="shared" si="79"/>
        <v>0.43406015616195576</v>
      </c>
      <c r="FJ68" s="2">
        <f t="shared" si="79"/>
        <v>0.45481785903918875</v>
      </c>
      <c r="FK68" s="2">
        <f t="shared" si="79"/>
        <v>0.42329934791247747</v>
      </c>
      <c r="FL68" s="2">
        <f t="shared" si="79"/>
        <v>0.40579966099396558</v>
      </c>
      <c r="FM68" s="2">
        <f t="shared" si="79"/>
        <v>0.3967319775856416</v>
      </c>
      <c r="FN68" s="2">
        <f t="shared" si="79"/>
        <v>0.40200113799427561</v>
      </c>
      <c r="FO68" s="2">
        <f t="shared" si="79"/>
        <v>0.40773408804059341</v>
      </c>
      <c r="FP68" s="2">
        <f t="shared" si="79"/>
        <v>0.37332457347736953</v>
      </c>
      <c r="FQ68" s="2">
        <f t="shared" si="79"/>
        <v>0.39166940526525262</v>
      </c>
      <c r="FR68" s="2">
        <f t="shared" si="79"/>
        <v>0.40644501206493872</v>
      </c>
      <c r="FS68" s="2">
        <f t="shared" si="79"/>
        <v>0.42699286351906052</v>
      </c>
      <c r="FT68" s="2">
        <f t="shared" si="79"/>
        <v>0.41457151948654947</v>
      </c>
      <c r="FU68" s="2">
        <f t="shared" si="79"/>
        <v>0.36097778334815062</v>
      </c>
      <c r="FW68" s="2">
        <f t="shared" si="67"/>
        <v>1.3823088153279135E-5</v>
      </c>
      <c r="FX68" s="2">
        <f t="shared" si="67"/>
        <v>1.982906992066494E-5</v>
      </c>
      <c r="FY68" s="2">
        <f t="shared" si="67"/>
        <v>1.8907266764738321E-5</v>
      </c>
      <c r="FZ68" s="2">
        <f t="shared" si="67"/>
        <v>2.0666612121427309E-5</v>
      </c>
      <c r="GA68" s="2">
        <f t="shared" si="67"/>
        <v>2.1273033363271009E-5</v>
      </c>
      <c r="GB68" s="2">
        <f t="shared" si="67"/>
        <v>2.1286170072680774E-5</v>
      </c>
      <c r="GC68" s="2">
        <f t="shared" si="67"/>
        <v>2.8742807978354538E-5</v>
      </c>
      <c r="GD68" s="2">
        <f t="shared" si="67"/>
        <v>3.2146579092243911E-5</v>
      </c>
      <c r="GE68" s="2">
        <f t="shared" si="67"/>
        <v>2.912490662741978E-5</v>
      </c>
      <c r="GF68" s="2">
        <f t="shared" si="67"/>
        <v>2.2970770466168616E-5</v>
      </c>
      <c r="GG68" s="2">
        <f t="shared" si="67"/>
        <v>1.7467415547186542E-5</v>
      </c>
      <c r="GH68" s="2">
        <f t="shared" si="67"/>
        <v>1.4418206705789421E-5</v>
      </c>
      <c r="GI68" s="2">
        <f t="shared" si="67"/>
        <v>1.3803241491924254E-5</v>
      </c>
      <c r="GJ68" s="2">
        <f t="shared" si="67"/>
        <v>1.2824966033684776E-5</v>
      </c>
      <c r="GK68" s="2">
        <f t="shared" si="67"/>
        <v>1.0235849452909147E-5</v>
      </c>
      <c r="GM68" s="86">
        <f t="shared" si="68"/>
        <v>3.7953828569377108E-3</v>
      </c>
      <c r="GN68" s="86">
        <f t="shared" si="68"/>
        <v>7.9689134714908249E-3</v>
      </c>
      <c r="GO68" s="86">
        <f t="shared" si="68"/>
        <v>4.4279693491070544E-3</v>
      </c>
      <c r="GP68" s="86">
        <f t="shared" si="68"/>
        <v>6.267551807875027E-3</v>
      </c>
      <c r="GQ68" s="86">
        <f t="shared" si="68"/>
        <v>3.466174170529304E-3</v>
      </c>
      <c r="GR68" s="86">
        <f t="shared" si="68"/>
        <v>2.462778650317196E-3</v>
      </c>
      <c r="GS68" s="86">
        <f t="shared" si="68"/>
        <v>1.7059443932986287E-3</v>
      </c>
      <c r="GT68" s="86">
        <f t="shared" si="68"/>
        <v>1.9140477744562612E-3</v>
      </c>
      <c r="GU68" s="86">
        <f t="shared" si="68"/>
        <v>2.1818582862287803E-3</v>
      </c>
      <c r="GV68" s="86">
        <f t="shared" si="68"/>
        <v>8.3848970327350333E-4</v>
      </c>
      <c r="GW68" s="86">
        <f t="shared" si="68"/>
        <v>1.7520543254387958E-3</v>
      </c>
      <c r="GX68" s="86">
        <f t="shared" si="68"/>
        <v>2.5847840152639352E-3</v>
      </c>
      <c r="GY68" s="86">
        <f t="shared" si="68"/>
        <v>3.8926126833832581E-3</v>
      </c>
      <c r="GZ68" s="86">
        <f t="shared" si="68"/>
        <v>2.9273023306126407E-3</v>
      </c>
      <c r="HA68" s="86">
        <f t="shared" si="68"/>
        <v>5.5742601443545454E-4</v>
      </c>
      <c r="HC68" s="86">
        <f t="shared" si="73"/>
        <v>4.2356264470826351E-12</v>
      </c>
      <c r="HD68" s="86">
        <f t="shared" si="69"/>
        <v>2.5645770776920638E-10</v>
      </c>
      <c r="HE68" s="86">
        <f t="shared" si="69"/>
        <v>2.7299775319883698E-11</v>
      </c>
      <c r="HF68" s="86">
        <f t="shared" si="69"/>
        <v>1.9937695328795691E-11</v>
      </c>
      <c r="HG68" s="86">
        <f t="shared" si="69"/>
        <v>1.0867006830739238E-11</v>
      </c>
      <c r="HH68" s="86">
        <f t="shared" si="69"/>
        <v>1.6218354555479973E-11</v>
      </c>
      <c r="HI68" s="86">
        <f t="shared" si="69"/>
        <v>1.3680869689912095E-13</v>
      </c>
      <c r="HJ68" s="86">
        <f t="shared" si="69"/>
        <v>2.9664704639501735E-12</v>
      </c>
      <c r="HK68" s="86">
        <f t="shared" si="69"/>
        <v>4.6448372203991764E-12</v>
      </c>
      <c r="HL68" s="86">
        <f t="shared" si="69"/>
        <v>6.1590662780644611E-15</v>
      </c>
      <c r="HM68" s="86">
        <f t="shared" si="69"/>
        <v>6.7907986369335535E-12</v>
      </c>
      <c r="HN68" s="86">
        <f t="shared" si="69"/>
        <v>4.3067603557261133E-12</v>
      </c>
      <c r="HO68" s="86">
        <f t="shared" si="69"/>
        <v>1.4931573495034468E-11</v>
      </c>
      <c r="HP68" s="86">
        <f t="shared" si="69"/>
        <v>2.65195392000885E-12</v>
      </c>
      <c r="HQ68" s="86">
        <f t="shared" si="69"/>
        <v>2.9794442705976735E-16</v>
      </c>
      <c r="HS68" s="86">
        <f t="shared" si="70"/>
        <v>4.9779165529020546E-85</v>
      </c>
      <c r="HT68" s="86">
        <f t="shared" si="70"/>
        <v>1.3008710155610895E-69</v>
      </c>
      <c r="HU68" s="86">
        <f t="shared" si="70"/>
        <v>1.5755937976057787E-75</v>
      </c>
      <c r="HV68" s="86">
        <f t="shared" si="70"/>
        <v>9.1688080928613687E-79</v>
      </c>
      <c r="HW68" s="86">
        <f t="shared" si="70"/>
        <v>1.677700572029566E-80</v>
      </c>
      <c r="HX68" s="86">
        <f t="shared" si="70"/>
        <v>6.8369514444640161E-79</v>
      </c>
      <c r="HY68" s="86">
        <f t="shared" si="70"/>
        <v>6.749477800698749E-98</v>
      </c>
      <c r="HZ68" s="86">
        <f t="shared" si="70"/>
        <v>6.8886608682051846E-87</v>
      </c>
      <c r="IA68" s="86">
        <f t="shared" si="70"/>
        <v>4.4294186169540745E-86</v>
      </c>
      <c r="IB68" s="86">
        <f t="shared" si="70"/>
        <v>6.3696489095649026E-111</v>
      </c>
      <c r="IC68" s="86">
        <f t="shared" si="70"/>
        <v>1.7862500184891963E-84</v>
      </c>
      <c r="ID68" s="86">
        <f t="shared" si="70"/>
        <v>3.84506001301396E-85</v>
      </c>
      <c r="IE68" s="86">
        <f t="shared" si="70"/>
        <v>9.9072441579253008E-81</v>
      </c>
      <c r="IF68" s="86">
        <f t="shared" si="70"/>
        <v>1.2014659936682598E-49</v>
      </c>
      <c r="IG68" s="86">
        <f t="shared" si="70"/>
        <v>1.0268545009792576E-35</v>
      </c>
      <c r="II68" s="86">
        <f t="shared" si="71"/>
        <v>3.4531509003790945E-207</v>
      </c>
      <c r="IJ68" s="86">
        <f t="shared" si="71"/>
        <v>1.58433496583658E-167</v>
      </c>
      <c r="IK68" s="86">
        <f t="shared" si="71"/>
        <v>3.278677887770325E-187</v>
      </c>
      <c r="IL68" s="86">
        <f t="shared" si="71"/>
        <v>1.7084504462627502E-193</v>
      </c>
      <c r="IM68" s="86">
        <f t="shared" si="71"/>
        <v>1.6622655896857899E-198</v>
      </c>
      <c r="IN68" s="86">
        <f t="shared" si="71"/>
        <v>8.7139608445613981E-193</v>
      </c>
      <c r="IO68" s="86">
        <f t="shared" si="71"/>
        <v>3.956715961925015E-240</v>
      </c>
      <c r="IP68" s="86">
        <f t="shared" si="71"/>
        <v>1.6575918215729781E-211</v>
      </c>
      <c r="IQ68" s="86">
        <f t="shared" si="71"/>
        <v>2.8808450592500149E-212</v>
      </c>
      <c r="IR68" s="86">
        <f t="shared" si="71"/>
        <v>8.3751630238871984E-277</v>
      </c>
      <c r="IS68" s="86">
        <f t="shared" si="71"/>
        <v>3.0353509569682756E-206</v>
      </c>
      <c r="IT68" s="86">
        <f t="shared" si="71"/>
        <v>5.409336408542259E-208</v>
      </c>
      <c r="IU68" s="86">
        <f t="shared" si="71"/>
        <v>1.4499338340548632E-196</v>
      </c>
      <c r="IV68" s="86">
        <f t="shared" si="71"/>
        <v>1.1162946743959847E-196</v>
      </c>
      <c r="IW68" s="86">
        <f t="shared" si="71"/>
        <v>4.490769641906238E-80</v>
      </c>
      <c r="IY68" s="86">
        <f t="shared" si="72"/>
        <v>3.7953828611733374E-3</v>
      </c>
      <c r="IZ68" s="86">
        <f t="shared" si="72"/>
        <v>7.9689137279485324E-3</v>
      </c>
      <c r="JA68" s="86">
        <f t="shared" si="72"/>
        <v>4.4279693764068297E-3</v>
      </c>
      <c r="JB68" s="86">
        <f t="shared" si="72"/>
        <v>6.2675518278127226E-3</v>
      </c>
      <c r="JC68" s="86">
        <f t="shared" si="72"/>
        <v>3.466174181396311E-3</v>
      </c>
      <c r="JD68" s="86">
        <f t="shared" si="72"/>
        <v>2.4627786665355504E-3</v>
      </c>
      <c r="JE68" s="86">
        <f t="shared" si="72"/>
        <v>1.7059443934354375E-3</v>
      </c>
      <c r="JF68" s="86">
        <f t="shared" si="72"/>
        <v>1.9140477774227315E-3</v>
      </c>
      <c r="JG68" s="86">
        <f t="shared" si="72"/>
        <v>2.1818582908736174E-3</v>
      </c>
      <c r="JH68" s="86">
        <f t="shared" si="72"/>
        <v>8.3848970327966236E-4</v>
      </c>
      <c r="JI68" s="86">
        <f t="shared" si="72"/>
        <v>1.7520543322295944E-3</v>
      </c>
      <c r="JJ68" s="86">
        <f t="shared" si="72"/>
        <v>2.5847840195706955E-3</v>
      </c>
      <c r="JK68" s="86">
        <f t="shared" si="72"/>
        <v>3.8926126983148315E-3</v>
      </c>
      <c r="JL68" s="86">
        <f t="shared" si="72"/>
        <v>2.9273023332645944E-3</v>
      </c>
      <c r="JM68" s="86">
        <f t="shared" si="72"/>
        <v>5.5742601443575248E-4</v>
      </c>
    </row>
    <row r="69" spans="2:273" x14ac:dyDescent="0.25">
      <c r="B69" s="2">
        <v>42</v>
      </c>
      <c r="C69" s="37">
        <v>81.778000000000006</v>
      </c>
      <c r="D69" s="37">
        <v>77.156000000000006</v>
      </c>
      <c r="E69" s="37">
        <v>75.141000000000005</v>
      </c>
      <c r="F69" s="37">
        <v>74.254000000000005</v>
      </c>
      <c r="G69" s="37">
        <v>69.73</v>
      </c>
      <c r="H69" s="37">
        <v>70.983999999999995</v>
      </c>
      <c r="I69" s="37">
        <v>69.144999999999996</v>
      </c>
      <c r="J69" s="37">
        <v>71.209999999999994</v>
      </c>
      <c r="K69" s="37">
        <v>73.709999999999994</v>
      </c>
      <c r="L69" s="37">
        <v>74.081000000000003</v>
      </c>
      <c r="M69" s="37">
        <v>77.161000000000001</v>
      </c>
      <c r="N69" s="37">
        <v>78.531999999999996</v>
      </c>
      <c r="O69" s="37">
        <v>79.016000000000005</v>
      </c>
      <c r="P69" s="37">
        <v>72.046999999999997</v>
      </c>
      <c r="Q69" s="37">
        <v>71.953000000000003</v>
      </c>
      <c r="S69" s="4">
        <f t="shared" si="74"/>
        <v>75.465805126404177</v>
      </c>
      <c r="T69" s="4">
        <f t="shared" si="74"/>
        <v>74.52911252011171</v>
      </c>
      <c r="U69" s="4">
        <f t="shared" si="74"/>
        <v>70.574037336334769</v>
      </c>
      <c r="V69" s="4">
        <f t="shared" si="74"/>
        <v>71.86748464943382</v>
      </c>
      <c r="W69" s="4">
        <f t="shared" si="74"/>
        <v>67.481727306703391</v>
      </c>
      <c r="X69" s="4">
        <f t="shared" si="74"/>
        <v>66.357052191231261</v>
      </c>
      <c r="Y69" s="4">
        <f t="shared" si="74"/>
        <v>65.085561680002172</v>
      </c>
      <c r="Z69" s="4">
        <f t="shared" si="74"/>
        <v>68.223123108736345</v>
      </c>
      <c r="AA69" s="4">
        <f t="shared" si="74"/>
        <v>70.277737857786335</v>
      </c>
      <c r="AB69" s="4">
        <f t="shared" si="74"/>
        <v>70.551887554946759</v>
      </c>
      <c r="AC69" s="4">
        <f t="shared" si="74"/>
        <v>73.521089032452451</v>
      </c>
      <c r="AD69" s="4">
        <f t="shared" si="74"/>
        <v>74.555087209083652</v>
      </c>
      <c r="AE69" s="4">
        <f t="shared" si="74"/>
        <v>74.790387650186943</v>
      </c>
      <c r="AF69" s="4">
        <f t="shared" si="74"/>
        <v>68.963165355054088</v>
      </c>
      <c r="AG69" s="4">
        <f t="shared" si="74"/>
        <v>71.195931739781486</v>
      </c>
      <c r="AI69" s="4">
        <f t="shared" si="75"/>
        <v>6.3121948735958284</v>
      </c>
      <c r="AJ69" s="4">
        <f t="shared" si="75"/>
        <v>2.6268874798882962</v>
      </c>
      <c r="AK69" s="4">
        <f t="shared" si="75"/>
        <v>4.5669626636652367</v>
      </c>
      <c r="AL69" s="4">
        <f t="shared" si="75"/>
        <v>2.3865153505661851</v>
      </c>
      <c r="AM69" s="4">
        <f t="shared" si="75"/>
        <v>2.2482726932966131</v>
      </c>
      <c r="AN69" s="4">
        <f t="shared" si="75"/>
        <v>4.6269478087687332</v>
      </c>
      <c r="AO69" s="4">
        <f t="shared" si="75"/>
        <v>4.0594383199978239</v>
      </c>
      <c r="AP69" s="4">
        <f t="shared" si="75"/>
        <v>2.9868768912636483</v>
      </c>
      <c r="AQ69" s="4">
        <f t="shared" si="75"/>
        <v>3.4322621422136592</v>
      </c>
      <c r="AR69" s="4">
        <f t="shared" si="75"/>
        <v>3.5291124450532436</v>
      </c>
      <c r="AS69" s="4">
        <f t="shared" si="75"/>
        <v>3.6399109675475501</v>
      </c>
      <c r="AT69" s="4">
        <f t="shared" si="75"/>
        <v>3.9769127909163444</v>
      </c>
      <c r="AU69" s="4">
        <f t="shared" si="75"/>
        <v>4.225612349813062</v>
      </c>
      <c r="AV69" s="4">
        <f t="shared" si="75"/>
        <v>3.0838346449459095</v>
      </c>
      <c r="AW69" s="4">
        <f t="shared" si="75"/>
        <v>0.75706826021851725</v>
      </c>
      <c r="AY69" s="2">
        <f t="shared" si="65"/>
        <v>71.159013977950494</v>
      </c>
      <c r="AZ69" s="2">
        <f t="shared" si="65"/>
        <v>66.253179027653715</v>
      </c>
      <c r="BA69" s="2">
        <f t="shared" si="65"/>
        <v>65.334744621322955</v>
      </c>
      <c r="BB69" s="2">
        <f t="shared" si="65"/>
        <v>64.934110838730021</v>
      </c>
      <c r="BC69" s="2">
        <f t="shared" si="65"/>
        <v>63.10922429332475</v>
      </c>
      <c r="BD69" s="2">
        <f t="shared" si="65"/>
        <v>63.009654307637547</v>
      </c>
      <c r="BE69" s="2">
        <f t="shared" si="65"/>
        <v>62.499916081085843</v>
      </c>
      <c r="BF69" s="2">
        <f t="shared" si="65"/>
        <v>65.508732961513459</v>
      </c>
      <c r="BG69" s="2">
        <f t="shared" si="65"/>
        <v>67.3225263477607</v>
      </c>
      <c r="BH69" s="2">
        <f t="shared" si="65"/>
        <v>69.176230489546825</v>
      </c>
      <c r="BI69" s="2">
        <f t="shared" si="65"/>
        <v>71.155600819515726</v>
      </c>
      <c r="BJ69" s="2">
        <f t="shared" si="65"/>
        <v>71.37123332019533</v>
      </c>
      <c r="BK69" s="2">
        <f t="shared" si="65"/>
        <v>70.399942254368298</v>
      </c>
      <c r="BL69" s="2">
        <f t="shared" si="65"/>
        <v>65.825156790391844</v>
      </c>
      <c r="BM69" s="2">
        <f t="shared" si="65"/>
        <v>70.553150322881564</v>
      </c>
      <c r="BO69" s="2">
        <f t="shared" si="10"/>
        <v>81.778000000000006</v>
      </c>
      <c r="BP69" s="2" t="str">
        <f t="shared" si="11"/>
        <v/>
      </c>
      <c r="BQ69" s="2">
        <f t="shared" si="12"/>
        <v>75.141000000000005</v>
      </c>
      <c r="BR69" s="2">
        <f t="shared" si="13"/>
        <v>74.254000000000005</v>
      </c>
      <c r="BS69" s="2">
        <f t="shared" si="14"/>
        <v>69.73</v>
      </c>
      <c r="BT69" s="2">
        <f t="shared" si="15"/>
        <v>70.983999999999995</v>
      </c>
      <c r="BU69" s="2">
        <f t="shared" si="16"/>
        <v>69.144999999999996</v>
      </c>
      <c r="BV69" s="2">
        <f t="shared" si="17"/>
        <v>71.209999999999994</v>
      </c>
      <c r="BW69" s="2">
        <f t="shared" si="18"/>
        <v>73.709999999999994</v>
      </c>
      <c r="BX69" s="2">
        <f t="shared" si="19"/>
        <v>74.081000000000003</v>
      </c>
      <c r="BY69" s="2">
        <f t="shared" si="20"/>
        <v>77.161000000000001</v>
      </c>
      <c r="BZ69" s="2">
        <f t="shared" si="21"/>
        <v>78.531999999999996</v>
      </c>
      <c r="CA69" s="2">
        <f t="shared" si="22"/>
        <v>79.016000000000005</v>
      </c>
      <c r="CB69" s="2">
        <f t="shared" si="23"/>
        <v>72.046999999999997</v>
      </c>
      <c r="CC69" s="2">
        <f t="shared" si="24"/>
        <v>71.953000000000003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79.040988301620843</v>
      </c>
      <c r="DL69" s="2">
        <f t="shared" si="76"/>
        <v>73.07738211382113</v>
      </c>
      <c r="DM69" s="2">
        <f t="shared" si="76"/>
        <v>71.332522410147988</v>
      </c>
      <c r="DN69" s="2">
        <f t="shared" si="76"/>
        <v>70.232681818181817</v>
      </c>
      <c r="DO69" s="2">
        <f t="shared" si="76"/>
        <v>68.406168831168827</v>
      </c>
      <c r="DP69" s="2">
        <f t="shared" si="76"/>
        <v>69.323855765335082</v>
      </c>
      <c r="DQ69" s="2">
        <f t="shared" si="76"/>
        <v>69.037549527665306</v>
      </c>
      <c r="DR69" s="2">
        <f t="shared" si="76"/>
        <v>70.58574734653682</v>
      </c>
      <c r="DS69" s="2">
        <f t="shared" si="76"/>
        <v>72.383155802968972</v>
      </c>
      <c r="DT69" s="2">
        <f t="shared" si="76"/>
        <v>73.342370791844473</v>
      </c>
      <c r="DU69" s="2">
        <f t="shared" si="76"/>
        <v>76.313509756097559</v>
      </c>
      <c r="DV69" s="2">
        <f t="shared" si="76"/>
        <v>76.866943672606467</v>
      </c>
      <c r="DW69" s="2">
        <f t="shared" si="76"/>
        <v>76.121042353770278</v>
      </c>
      <c r="DX69" s="2">
        <f t="shared" si="76"/>
        <v>69.787687556629422</v>
      </c>
      <c r="DY69" s="2">
        <f t="shared" si="76"/>
        <v>72.09430084033616</v>
      </c>
      <c r="EA69" s="2">
        <f t="shared" si="77"/>
        <v>61.432792419648273</v>
      </c>
      <c r="EB69" s="2">
        <f t="shared" si="77"/>
        <v>59.205924098133195</v>
      </c>
      <c r="EC69" s="2">
        <f t="shared" si="77"/>
        <v>58.202730623853441</v>
      </c>
      <c r="ED69" s="2">
        <f t="shared" si="77"/>
        <v>59.141686728331109</v>
      </c>
      <c r="EE69" s="2">
        <f t="shared" si="77"/>
        <v>56.527702136304754</v>
      </c>
      <c r="EF69" s="2">
        <f t="shared" si="77"/>
        <v>54.577470971782034</v>
      </c>
      <c r="EG69" s="2">
        <f t="shared" si="77"/>
        <v>53.433532167860065</v>
      </c>
      <c r="EH69" s="2">
        <f t="shared" si="77"/>
        <v>58.62099184421416</v>
      </c>
      <c r="EI69" s="2">
        <f t="shared" si="77"/>
        <v>60.618475848808252</v>
      </c>
      <c r="EJ69" s="2">
        <f t="shared" si="77"/>
        <v>62.798307565150303</v>
      </c>
      <c r="EK69" s="2">
        <f t="shared" si="77"/>
        <v>63.84945546558702</v>
      </c>
      <c r="EL69" s="2">
        <f t="shared" si="77"/>
        <v>64.051744615492836</v>
      </c>
      <c r="EM69" s="2">
        <f t="shared" si="77"/>
        <v>63.398017505629397</v>
      </c>
      <c r="EN69" s="2">
        <f t="shared" si="77"/>
        <v>60.721906072651251</v>
      </c>
      <c r="EO69" s="2">
        <f t="shared" si="77"/>
        <v>68.065015543954914</v>
      </c>
      <c r="EQ69" s="2">
        <f t="shared" si="78"/>
        <v>60.912444662375151</v>
      </c>
      <c r="ER69" s="2">
        <f t="shared" si="78"/>
        <v>56.016045328225722</v>
      </c>
      <c r="ES69" s="2">
        <f t="shared" si="78"/>
        <v>58.73355994020536</v>
      </c>
      <c r="ET69" s="2">
        <f t="shared" si="78"/>
        <v>58.434438804745952</v>
      </c>
      <c r="EU69" s="2">
        <f t="shared" si="78"/>
        <v>55.971162416952794</v>
      </c>
      <c r="EV69" s="2">
        <f t="shared" si="78"/>
        <v>54.716766075862765</v>
      </c>
      <c r="EW69" s="2">
        <f t="shared" si="78"/>
        <v>53.555728223212441</v>
      </c>
      <c r="EX69" s="2">
        <f t="shared" si="78"/>
        <v>57.732503776350654</v>
      </c>
      <c r="EY69" s="2">
        <f t="shared" si="78"/>
        <v>59.167591121623062</v>
      </c>
      <c r="EZ69" s="2">
        <f t="shared" si="78"/>
        <v>60.330335429344174</v>
      </c>
      <c r="FA69" s="2">
        <f t="shared" si="78"/>
        <v>61.896567344246904</v>
      </c>
      <c r="FB69" s="2">
        <f t="shared" si="78"/>
        <v>63.02252473693801</v>
      </c>
      <c r="FC69" s="2">
        <f t="shared" si="78"/>
        <v>62.669060566970707</v>
      </c>
      <c r="FD69" s="2">
        <f t="shared" si="78"/>
        <v>60.676184218960515</v>
      </c>
      <c r="FE69" s="2">
        <f t="shared" si="78"/>
        <v>66.768919720400291</v>
      </c>
      <c r="FG69" s="2">
        <f t="shared" si="79"/>
        <v>0.4476305516903043</v>
      </c>
      <c r="FH69" s="2">
        <f t="shared" si="79"/>
        <v>0.49195504349885483</v>
      </c>
      <c r="FI69" s="2">
        <f t="shared" si="79"/>
        <v>0.45680760908209311</v>
      </c>
      <c r="FJ69" s="2">
        <f t="shared" si="79"/>
        <v>0.47773485696952644</v>
      </c>
      <c r="FK69" s="2">
        <f t="shared" si="79"/>
        <v>0.44592721370678218</v>
      </c>
      <c r="FL69" s="2">
        <f t="shared" si="79"/>
        <v>0.42818662317656331</v>
      </c>
      <c r="FM69" s="2">
        <f t="shared" si="79"/>
        <v>0.41897141915025632</v>
      </c>
      <c r="FN69" s="2">
        <f t="shared" si="79"/>
        <v>0.42432819180358544</v>
      </c>
      <c r="FO69" s="2">
        <f t="shared" si="79"/>
        <v>0.43015051334216259</v>
      </c>
      <c r="FP69" s="2">
        <f t="shared" si="79"/>
        <v>0.39511126329364221</v>
      </c>
      <c r="FQ69" s="2">
        <f t="shared" si="79"/>
        <v>0.41381972618717427</v>
      </c>
      <c r="FR69" s="2">
        <f t="shared" si="79"/>
        <v>0.42884188195184758</v>
      </c>
      <c r="FS69" s="2">
        <f t="shared" si="79"/>
        <v>0.4496642217533201</v>
      </c>
      <c r="FT69" s="2">
        <f t="shared" si="79"/>
        <v>0.43708643654020007</v>
      </c>
      <c r="FU69" s="2">
        <f t="shared" si="79"/>
        <v>0.38248370555186834</v>
      </c>
      <c r="FW69" s="2">
        <f t="shared" si="67"/>
        <v>1.5156694550064558E-5</v>
      </c>
      <c r="FX69" s="2">
        <f t="shared" si="67"/>
        <v>2.1742101223583155E-5</v>
      </c>
      <c r="FY69" s="2">
        <f t="shared" si="67"/>
        <v>2.0731367939301655E-5</v>
      </c>
      <c r="FZ69" s="2">
        <f t="shared" si="67"/>
        <v>2.2660444397144216E-5</v>
      </c>
      <c r="GA69" s="2">
        <f t="shared" si="67"/>
        <v>2.3325369376040908E-5</v>
      </c>
      <c r="GB69" s="2">
        <f t="shared" si="67"/>
        <v>2.3339773432334208E-5</v>
      </c>
      <c r="GC69" s="2">
        <f t="shared" si="67"/>
        <v>3.1515774849242229E-5</v>
      </c>
      <c r="GD69" s="2">
        <f t="shared" si="67"/>
        <v>3.524791373580855E-5</v>
      </c>
      <c r="GE69" s="2">
        <f t="shared" si="67"/>
        <v>3.1934735347669728E-5</v>
      </c>
      <c r="GF69" s="2">
        <f t="shared" si="67"/>
        <v>2.518689314611267E-5</v>
      </c>
      <c r="GG69" s="2">
        <f t="shared" si="67"/>
        <v>1.9152608014013627E-5</v>
      </c>
      <c r="GH69" s="2">
        <f t="shared" si="67"/>
        <v>1.5809227289075318E-5</v>
      </c>
      <c r="GI69" s="2">
        <f t="shared" si="67"/>
        <v>1.5134933176624157E-5</v>
      </c>
      <c r="GJ69" s="2">
        <f t="shared" si="67"/>
        <v>1.4062278222539398E-5</v>
      </c>
      <c r="GK69" s="2">
        <f t="shared" si="67"/>
        <v>1.1223374660629258E-5</v>
      </c>
      <c r="GM69" s="86">
        <f t="shared" si="68"/>
        <v>5.5294204288727786E-3</v>
      </c>
      <c r="GN69" s="86">
        <f t="shared" si="68"/>
        <v>1.1094211678883638E-2</v>
      </c>
      <c r="GO69" s="86">
        <f t="shared" si="68"/>
        <v>6.4136697510573278E-3</v>
      </c>
      <c r="GP69" s="86">
        <f t="shared" si="68"/>
        <v>8.9279504768306744E-3</v>
      </c>
      <c r="GQ69" s="86">
        <f t="shared" si="68"/>
        <v>5.1571017901344586E-3</v>
      </c>
      <c r="GR69" s="86">
        <f t="shared" si="68"/>
        <v>3.7270192855051679E-3</v>
      </c>
      <c r="GS69" s="86">
        <f t="shared" si="68"/>
        <v>2.725317948755461E-3</v>
      </c>
      <c r="GT69" s="86">
        <f t="shared" si="68"/>
        <v>3.0431252930076102E-3</v>
      </c>
      <c r="GU69" s="86">
        <f t="shared" si="68"/>
        <v>3.4436689326230825E-3</v>
      </c>
      <c r="GV69" s="86">
        <f t="shared" si="68"/>
        <v>1.4205376461964372E-3</v>
      </c>
      <c r="GW69" s="86">
        <f t="shared" si="68"/>
        <v>2.7203890139106935E-3</v>
      </c>
      <c r="GX69" s="86">
        <f t="shared" si="68"/>
        <v>3.8720039357531405E-3</v>
      </c>
      <c r="GY69" s="86">
        <f t="shared" si="68"/>
        <v>5.6812233923603864E-3</v>
      </c>
      <c r="GZ69" s="86">
        <f t="shared" si="68"/>
        <v>4.39361356363638E-3</v>
      </c>
      <c r="HA69" s="86">
        <f t="shared" si="68"/>
        <v>9.734976976893228E-4</v>
      </c>
      <c r="HC69" s="86">
        <f t="shared" si="73"/>
        <v>1.1538234468849407E-11</v>
      </c>
      <c r="HD69" s="86">
        <f t="shared" si="69"/>
        <v>6.0111244663844703E-10</v>
      </c>
      <c r="HE69" s="86">
        <f t="shared" si="69"/>
        <v>7.0086779645786349E-11</v>
      </c>
      <c r="HF69" s="86">
        <f t="shared" si="69"/>
        <v>5.2744836910818076E-11</v>
      </c>
      <c r="HG69" s="86">
        <f t="shared" si="69"/>
        <v>2.9556576129825629E-11</v>
      </c>
      <c r="HH69" s="86">
        <f t="shared" si="69"/>
        <v>4.3124383573906005E-11</v>
      </c>
      <c r="HI69" s="86">
        <f t="shared" si="69"/>
        <v>4.6790576036030645E-13</v>
      </c>
      <c r="HJ69" s="86">
        <f t="shared" si="69"/>
        <v>8.929023551833459E-12</v>
      </c>
      <c r="HK69" s="86">
        <f t="shared" si="69"/>
        <v>1.3731644996765546E-11</v>
      </c>
      <c r="HL69" s="86">
        <f t="shared" si="69"/>
        <v>2.402410975617984E-14</v>
      </c>
      <c r="HM69" s="86">
        <f t="shared" si="69"/>
        <v>1.8670625518204928E-11</v>
      </c>
      <c r="HN69" s="86">
        <f t="shared" si="69"/>
        <v>1.1795189125566344E-11</v>
      </c>
      <c r="HO69" s="86">
        <f t="shared" si="69"/>
        <v>3.8658439063676935E-11</v>
      </c>
      <c r="HP69" s="86">
        <f t="shared" si="69"/>
        <v>7.4117416996782936E-12</v>
      </c>
      <c r="HQ69" s="86">
        <f t="shared" si="69"/>
        <v>1.2522009906521909E-15</v>
      </c>
      <c r="HS69" s="86">
        <f t="shared" si="70"/>
        <v>3.4184241833059158E-83</v>
      </c>
      <c r="HT69" s="86">
        <f t="shared" si="70"/>
        <v>4.5021466072681443E-68</v>
      </c>
      <c r="HU69" s="86">
        <f t="shared" si="70"/>
        <v>7.7136350579905354E-74</v>
      </c>
      <c r="HV69" s="86">
        <f t="shared" si="70"/>
        <v>5.3966157948799722E-77</v>
      </c>
      <c r="HW69" s="86">
        <f t="shared" si="70"/>
        <v>1.1025668625764837E-78</v>
      </c>
      <c r="HX69" s="86">
        <f t="shared" si="70"/>
        <v>4.052343450002538E-77</v>
      </c>
      <c r="HY69" s="86">
        <f t="shared" si="70"/>
        <v>1.2673469028881815E-95</v>
      </c>
      <c r="HZ69" s="86">
        <f t="shared" si="70"/>
        <v>7.3597487472874916E-85</v>
      </c>
      <c r="IA69" s="86">
        <f t="shared" si="70"/>
        <v>4.4671545937828427E-84</v>
      </c>
      <c r="IB69" s="86">
        <f t="shared" si="70"/>
        <v>2.2492524024039092E-108</v>
      </c>
      <c r="IC69" s="86">
        <f t="shared" si="70"/>
        <v>1.3097083070981322E-82</v>
      </c>
      <c r="ID69" s="86">
        <f t="shared" si="70"/>
        <v>2.7128725115051213E-83</v>
      </c>
      <c r="IE69" s="86">
        <f t="shared" si="70"/>
        <v>5.4663710103011477E-79</v>
      </c>
      <c r="IF69" s="86">
        <f t="shared" si="70"/>
        <v>1.3022084368655281E-48</v>
      </c>
      <c r="IG69" s="86">
        <f t="shared" si="70"/>
        <v>5.516295898395919E-35</v>
      </c>
      <c r="II69" s="86">
        <f t="shared" si="71"/>
        <v>7.9576090390927289E-204</v>
      </c>
      <c r="IJ69" s="86">
        <f t="shared" si="71"/>
        <v>1.0067747812237803E-164</v>
      </c>
      <c r="IK69" s="86">
        <f t="shared" si="71"/>
        <v>4.3464823101263206E-184</v>
      </c>
      <c r="IL69" s="86">
        <f t="shared" si="71"/>
        <v>3.0718555583980849E-190</v>
      </c>
      <c r="IM69" s="86">
        <f t="shared" si="71"/>
        <v>3.7116411108124673E-195</v>
      </c>
      <c r="IN69" s="86">
        <f t="shared" si="71"/>
        <v>1.5554697621669564E-189</v>
      </c>
      <c r="IO69" s="86">
        <f t="shared" si="71"/>
        <v>5.9076281364631093E-236</v>
      </c>
      <c r="IP69" s="86">
        <f t="shared" si="71"/>
        <v>8.5432849114078534E-208</v>
      </c>
      <c r="IQ69" s="86">
        <f t="shared" si="71"/>
        <v>1.4127530422363165E-208</v>
      </c>
      <c r="IR69" s="86">
        <f t="shared" si="71"/>
        <v>4.3557804034977476E-272</v>
      </c>
      <c r="IS69" s="86">
        <f t="shared" si="71"/>
        <v>7.9525776311176135E-203</v>
      </c>
      <c r="IT69" s="86">
        <f t="shared" si="71"/>
        <v>1.3231495851283556E-204</v>
      </c>
      <c r="IU69" s="86">
        <f t="shared" si="71"/>
        <v>2.2362866104585283E-193</v>
      </c>
      <c r="IV69" s="86">
        <f t="shared" si="71"/>
        <v>1.6484833810130402E-193</v>
      </c>
      <c r="IW69" s="86">
        <f t="shared" si="71"/>
        <v>7.9588795076982239E-79</v>
      </c>
      <c r="IY69" s="86">
        <f t="shared" si="72"/>
        <v>5.5294204404110134E-3</v>
      </c>
      <c r="IZ69" s="86">
        <f t="shared" si="72"/>
        <v>1.1094212279996084E-2</v>
      </c>
      <c r="JA69" s="86">
        <f t="shared" si="72"/>
        <v>6.413669821144107E-3</v>
      </c>
      <c r="JB69" s="86">
        <f t="shared" si="72"/>
        <v>8.9279505295755106E-3</v>
      </c>
      <c r="JC69" s="86">
        <f t="shared" si="72"/>
        <v>5.1571018196910345E-3</v>
      </c>
      <c r="JD69" s="86">
        <f t="shared" si="72"/>
        <v>3.7270193286295513E-3</v>
      </c>
      <c r="JE69" s="86">
        <f t="shared" si="72"/>
        <v>2.7253179492233667E-3</v>
      </c>
      <c r="JF69" s="86">
        <f t="shared" si="72"/>
        <v>3.0431253019366339E-3</v>
      </c>
      <c r="JG69" s="86">
        <f t="shared" si="72"/>
        <v>3.4436689463547276E-3</v>
      </c>
      <c r="JH69" s="86">
        <f t="shared" si="72"/>
        <v>1.4205376462204614E-3</v>
      </c>
      <c r="JI69" s="86">
        <f t="shared" si="72"/>
        <v>2.7203890325813189E-3</v>
      </c>
      <c r="JJ69" s="86">
        <f t="shared" si="72"/>
        <v>3.8720039475483295E-3</v>
      </c>
      <c r="JK69" s="86">
        <f t="shared" si="72"/>
        <v>5.6812234310188257E-3</v>
      </c>
      <c r="JL69" s="86">
        <f t="shared" si="72"/>
        <v>4.3936135710481213E-3</v>
      </c>
      <c r="JM69" s="86">
        <f t="shared" si="72"/>
        <v>9.7349769769057505E-4</v>
      </c>
    </row>
    <row r="70" spans="2:273" x14ac:dyDescent="0.25">
      <c r="B70" s="2">
        <v>43</v>
      </c>
      <c r="C70" s="37">
        <v>83.296000000000006</v>
      </c>
      <c r="D70" s="37">
        <v>78.828000000000003</v>
      </c>
      <c r="E70" s="37">
        <v>76.188000000000002</v>
      </c>
      <c r="F70" s="37">
        <v>74.602999999999994</v>
      </c>
      <c r="G70" s="37">
        <v>71.570999999999998</v>
      </c>
      <c r="H70" s="37">
        <v>71.531999999999996</v>
      </c>
      <c r="I70" s="37">
        <v>70.257999999999996</v>
      </c>
      <c r="J70" s="37">
        <v>72.305999999999997</v>
      </c>
      <c r="K70" s="37">
        <v>75.144999999999996</v>
      </c>
      <c r="L70" s="37">
        <v>74.257999999999996</v>
      </c>
      <c r="M70" s="37">
        <v>78.161000000000001</v>
      </c>
      <c r="N70" s="37">
        <v>79.468000000000004</v>
      </c>
      <c r="O70" s="37">
        <v>80.531999999999996</v>
      </c>
      <c r="P70" s="37">
        <v>73.938000000000002</v>
      </c>
      <c r="Q70" s="37">
        <v>72.593999999999994</v>
      </c>
      <c r="S70" s="4">
        <f t="shared" si="74"/>
        <v>76.792859285308296</v>
      </c>
      <c r="T70" s="4">
        <f t="shared" si="74"/>
        <v>76.859925279247378</v>
      </c>
      <c r="U70" s="4">
        <f t="shared" si="74"/>
        <v>72.286287719283933</v>
      </c>
      <c r="V70" s="4">
        <f t="shared" si="74"/>
        <v>74.089128931017456</v>
      </c>
      <c r="W70" s="4">
        <f t="shared" si="74"/>
        <v>68.982045663603742</v>
      </c>
      <c r="X70" s="4">
        <f t="shared" si="74"/>
        <v>67.484476972348304</v>
      </c>
      <c r="Y70" s="4">
        <f t="shared" si="74"/>
        <v>66.053797873226586</v>
      </c>
      <c r="Z70" s="4">
        <f t="shared" si="74"/>
        <v>69.316216090630164</v>
      </c>
      <c r="AA70" s="4">
        <f t="shared" si="74"/>
        <v>71.472101205152683</v>
      </c>
      <c r="AB70" s="4">
        <f t="shared" si="74"/>
        <v>71.192130338684379</v>
      </c>
      <c r="AC70" s="4">
        <f t="shared" si="74"/>
        <v>74.383104892253328</v>
      </c>
      <c r="AD70" s="4">
        <f t="shared" si="74"/>
        <v>75.617475297921516</v>
      </c>
      <c r="AE70" s="4">
        <f t="shared" si="74"/>
        <v>76.213133663340159</v>
      </c>
      <c r="AF70" s="4">
        <f t="shared" si="74"/>
        <v>70.094554180737703</v>
      </c>
      <c r="AG70" s="4">
        <f t="shared" si="74"/>
        <v>71.489996173096671</v>
      </c>
      <c r="AI70" s="4">
        <f t="shared" si="75"/>
        <v>6.5031407146917104</v>
      </c>
      <c r="AJ70" s="4">
        <f t="shared" si="75"/>
        <v>1.9680747207526252</v>
      </c>
      <c r="AK70" s="4">
        <f t="shared" si="75"/>
        <v>3.9017122807160689</v>
      </c>
      <c r="AL70" s="4">
        <f t="shared" si="75"/>
        <v>0.51387106898253876</v>
      </c>
      <c r="AM70" s="4">
        <f t="shared" si="75"/>
        <v>2.5889543363962559</v>
      </c>
      <c r="AN70" s="4">
        <f t="shared" si="75"/>
        <v>4.0475230276516925</v>
      </c>
      <c r="AO70" s="4">
        <f t="shared" si="75"/>
        <v>4.20420212677341</v>
      </c>
      <c r="AP70" s="4">
        <f t="shared" si="75"/>
        <v>2.9897839093698337</v>
      </c>
      <c r="AQ70" s="4">
        <f t="shared" si="75"/>
        <v>3.6728987948473133</v>
      </c>
      <c r="AR70" s="4">
        <f t="shared" si="75"/>
        <v>3.0658696613156167</v>
      </c>
      <c r="AS70" s="4">
        <f t="shared" si="75"/>
        <v>3.7778951077466729</v>
      </c>
      <c r="AT70" s="4">
        <f t="shared" si="75"/>
        <v>3.8505247020784878</v>
      </c>
      <c r="AU70" s="4">
        <f t="shared" si="75"/>
        <v>4.3188663366598377</v>
      </c>
      <c r="AV70" s="4">
        <f t="shared" si="75"/>
        <v>3.8434458192622998</v>
      </c>
      <c r="AW70" s="4">
        <f t="shared" si="75"/>
        <v>1.1040038269033232</v>
      </c>
      <c r="AY70" s="2">
        <f t="shared" si="65"/>
        <v>70.824100362968963</v>
      </c>
      <c r="AZ70" s="2">
        <f t="shared" si="65"/>
        <v>65.885437047968963</v>
      </c>
      <c r="BA70" s="2">
        <f t="shared" si="65"/>
        <v>65.069961269009511</v>
      </c>
      <c r="BB70" s="2">
        <f t="shared" si="65"/>
        <v>64.700115839654572</v>
      </c>
      <c r="BC70" s="2">
        <f t="shared" si="65"/>
        <v>62.811263164402909</v>
      </c>
      <c r="BD70" s="2">
        <f t="shared" si="65"/>
        <v>62.67865685019153</v>
      </c>
      <c r="BE70" s="2">
        <f t="shared" si="65"/>
        <v>62.158212432653691</v>
      </c>
      <c r="BF70" s="2">
        <f t="shared" si="65"/>
        <v>65.247313050254633</v>
      </c>
      <c r="BG70" s="2">
        <f t="shared" si="65"/>
        <v>67.074388249109703</v>
      </c>
      <c r="BH70" s="2">
        <f t="shared" si="65"/>
        <v>69.001513284690859</v>
      </c>
      <c r="BI70" s="2">
        <f t="shared" si="65"/>
        <v>70.903391045753963</v>
      </c>
      <c r="BJ70" s="2">
        <f t="shared" si="65"/>
        <v>71.086848181532673</v>
      </c>
      <c r="BK70" s="2">
        <f t="shared" si="65"/>
        <v>70.120867828095044</v>
      </c>
      <c r="BL70" s="2">
        <f t="shared" si="65"/>
        <v>65.626950336625285</v>
      </c>
      <c r="BM70" s="2">
        <f t="shared" si="65"/>
        <v>70.436235134274114</v>
      </c>
      <c r="BO70" s="2">
        <f t="shared" si="10"/>
        <v>83.296000000000006</v>
      </c>
      <c r="BP70" s="2" t="str">
        <f t="shared" si="11"/>
        <v/>
      </c>
      <c r="BQ70" s="2">
        <f t="shared" si="12"/>
        <v>76.188000000000002</v>
      </c>
      <c r="BR70" s="2" t="str">
        <f t="shared" si="13"/>
        <v/>
      </c>
      <c r="BS70" s="2">
        <f t="shared" si="14"/>
        <v>71.570999999999998</v>
      </c>
      <c r="BT70" s="2">
        <f t="shared" si="15"/>
        <v>71.531999999999996</v>
      </c>
      <c r="BU70" s="2">
        <f t="shared" si="16"/>
        <v>70.257999999999996</v>
      </c>
      <c r="BV70" s="2">
        <f t="shared" si="17"/>
        <v>72.305999999999997</v>
      </c>
      <c r="BW70" s="2">
        <f t="shared" si="18"/>
        <v>75.144999999999996</v>
      </c>
      <c r="BX70" s="2">
        <f t="shared" si="19"/>
        <v>74.257999999999996</v>
      </c>
      <c r="BY70" s="2">
        <f t="shared" si="20"/>
        <v>78.161000000000001</v>
      </c>
      <c r="BZ70" s="2">
        <f t="shared" si="21"/>
        <v>79.468000000000004</v>
      </c>
      <c r="CA70" s="2">
        <f t="shared" si="22"/>
        <v>80.531999999999996</v>
      </c>
      <c r="CB70" s="2">
        <f t="shared" si="23"/>
        <v>73.938000000000002</v>
      </c>
      <c r="CC70" s="2">
        <f t="shared" si="24"/>
        <v>72.593999999999994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79.259012121212109</v>
      </c>
      <c r="DL70" s="2">
        <f t="shared" si="76"/>
        <v>73.120676741485028</v>
      </c>
      <c r="DM70" s="2">
        <f t="shared" si="76"/>
        <v>71.516236363636352</v>
      </c>
      <c r="DN70" s="2">
        <f t="shared" si="76"/>
        <v>70.406674418604652</v>
      </c>
      <c r="DO70" s="2">
        <f t="shared" si="76"/>
        <v>68.461250528541228</v>
      </c>
      <c r="DP70" s="2">
        <f t="shared" si="76"/>
        <v>69.417230208248938</v>
      </c>
      <c r="DQ70" s="2">
        <f t="shared" si="76"/>
        <v>69.144942847503359</v>
      </c>
      <c r="DR70" s="2">
        <f t="shared" si="76"/>
        <v>70.736183389867605</v>
      </c>
      <c r="DS70" s="2">
        <f t="shared" si="76"/>
        <v>72.573358029689615</v>
      </c>
      <c r="DT70" s="2">
        <f t="shared" si="76"/>
        <v>73.593225462304403</v>
      </c>
      <c r="DU70" s="2">
        <f t="shared" si="76"/>
        <v>76.524112195121944</v>
      </c>
      <c r="DV70" s="2">
        <f t="shared" si="76"/>
        <v>77.027250377529455</v>
      </c>
      <c r="DW70" s="2">
        <f t="shared" si="76"/>
        <v>76.298896969696983</v>
      </c>
      <c r="DX70" s="2">
        <f t="shared" si="76"/>
        <v>69.935344306855939</v>
      </c>
      <c r="DY70" s="2">
        <f t="shared" si="76"/>
        <v>72.180504201680691</v>
      </c>
      <c r="EA70" s="2">
        <f t="shared" si="77"/>
        <v>61.331402815559215</v>
      </c>
      <c r="EB70" s="2">
        <f t="shared" si="77"/>
        <v>59.071150829339054</v>
      </c>
      <c r="EC70" s="2">
        <f t="shared" si="77"/>
        <v>58.07909934622819</v>
      </c>
      <c r="ED70" s="2">
        <f t="shared" si="77"/>
        <v>59.010594257540589</v>
      </c>
      <c r="EE70" s="2">
        <f t="shared" si="77"/>
        <v>56.40878231107159</v>
      </c>
      <c r="EF70" s="2">
        <f t="shared" si="77"/>
        <v>54.471559445105711</v>
      </c>
      <c r="EG70" s="2">
        <f t="shared" si="77"/>
        <v>53.32156459697741</v>
      </c>
      <c r="EH70" s="2">
        <f t="shared" si="77"/>
        <v>58.456039789566951</v>
      </c>
      <c r="EI70" s="2">
        <f t="shared" si="77"/>
        <v>60.430629957027271</v>
      </c>
      <c r="EJ70" s="2">
        <f t="shared" si="77"/>
        <v>62.590600869609304</v>
      </c>
      <c r="EK70" s="2">
        <f t="shared" si="77"/>
        <v>63.642222672064754</v>
      </c>
      <c r="EL70" s="2">
        <f t="shared" si="77"/>
        <v>63.871244597905985</v>
      </c>
      <c r="EM70" s="2">
        <f t="shared" si="77"/>
        <v>63.22501830464153</v>
      </c>
      <c r="EN70" s="2">
        <f t="shared" si="77"/>
        <v>60.566494225623657</v>
      </c>
      <c r="EO70" s="2">
        <f t="shared" si="77"/>
        <v>67.867954971810406</v>
      </c>
      <c r="EQ70" s="2">
        <f t="shared" si="78"/>
        <v>60.818345765867839</v>
      </c>
      <c r="ER70" s="2">
        <f t="shared" si="78"/>
        <v>55.926039679157789</v>
      </c>
      <c r="ES70" s="2">
        <f t="shared" si="78"/>
        <v>58.602620284704017</v>
      </c>
      <c r="ET70" s="2">
        <f t="shared" si="78"/>
        <v>58.313079805995478</v>
      </c>
      <c r="EU70" s="2">
        <f t="shared" si="78"/>
        <v>55.859925475934084</v>
      </c>
      <c r="EV70" s="2">
        <f t="shared" si="78"/>
        <v>54.608693333475898</v>
      </c>
      <c r="EW70" s="2">
        <f t="shared" si="78"/>
        <v>53.442009710134215</v>
      </c>
      <c r="EX70" s="2">
        <f t="shared" si="78"/>
        <v>57.580498396657504</v>
      </c>
      <c r="EY70" s="2">
        <f t="shared" si="78"/>
        <v>59.001179750399743</v>
      </c>
      <c r="EZ70" s="2">
        <f t="shared" si="78"/>
        <v>60.158837354484106</v>
      </c>
      <c r="FA70" s="2">
        <f t="shared" si="78"/>
        <v>61.71668862127968</v>
      </c>
      <c r="FB70" s="2">
        <f t="shared" si="78"/>
        <v>62.856330028204539</v>
      </c>
      <c r="FC70" s="2">
        <f t="shared" si="78"/>
        <v>62.505756308803321</v>
      </c>
      <c r="FD70" s="2">
        <f t="shared" si="78"/>
        <v>60.521288324160047</v>
      </c>
      <c r="FE70" s="2">
        <f t="shared" si="78"/>
        <v>66.591860976887759</v>
      </c>
      <c r="FG70" s="2">
        <f t="shared" si="79"/>
        <v>0.47049793912613191</v>
      </c>
      <c r="FH70" s="2">
        <f t="shared" si="79"/>
        <v>0.51497571948577869</v>
      </c>
      <c r="FI70" s="2">
        <f t="shared" si="79"/>
        <v>0.4797366423118421</v>
      </c>
      <c r="FJ70" s="2">
        <f t="shared" si="79"/>
        <v>0.50074597294992518</v>
      </c>
      <c r="FK70" s="2">
        <f t="shared" si="79"/>
        <v>0.46878143337896189</v>
      </c>
      <c r="FL70" s="2">
        <f t="shared" si="79"/>
        <v>0.45087149143792832</v>
      </c>
      <c r="FM70" s="2">
        <f t="shared" si="79"/>
        <v>0.44154506492628814</v>
      </c>
      <c r="FN70" s="2">
        <f t="shared" si="79"/>
        <v>0.44696842968284572</v>
      </c>
      <c r="FO70" s="2">
        <f t="shared" si="79"/>
        <v>0.45285702640874848</v>
      </c>
      <c r="FP70" s="2">
        <f t="shared" si="79"/>
        <v>0.41732270163121704</v>
      </c>
      <c r="FQ70" s="2">
        <f t="shared" si="79"/>
        <v>0.43632424438698308</v>
      </c>
      <c r="FR70" s="2">
        <f t="shared" si="79"/>
        <v>0.45153405239568117</v>
      </c>
      <c r="FS70" s="2">
        <f t="shared" si="79"/>
        <v>0.47254662244113704</v>
      </c>
      <c r="FT70" s="2">
        <f t="shared" si="79"/>
        <v>0.45986361568889234</v>
      </c>
      <c r="FU70" s="2">
        <f t="shared" si="79"/>
        <v>0.40445993091341159</v>
      </c>
      <c r="FW70" s="2">
        <f t="shared" si="67"/>
        <v>1.6618960797998703E-5</v>
      </c>
      <c r="FX70" s="2">
        <f t="shared" si="67"/>
        <v>2.383968992294065E-5</v>
      </c>
      <c r="FY70" s="2">
        <f t="shared" si="67"/>
        <v>2.2731447455930228E-5</v>
      </c>
      <c r="FZ70" s="2">
        <f t="shared" si="67"/>
        <v>2.4846628875719592E-5</v>
      </c>
      <c r="GA70" s="2">
        <f t="shared" si="67"/>
        <v>2.5575701382523392E-5</v>
      </c>
      <c r="GB70" s="2">
        <f t="shared" si="67"/>
        <v>2.5591495045079195E-5</v>
      </c>
      <c r="GC70" s="2">
        <f t="shared" si="67"/>
        <v>3.4556254885517958E-5</v>
      </c>
      <c r="GD70" s="2">
        <f t="shared" si="67"/>
        <v>3.864843744084269E-5</v>
      </c>
      <c r="GE70" s="2">
        <f t="shared" si="67"/>
        <v>3.5015633124959038E-5</v>
      </c>
      <c r="GF70" s="2">
        <f t="shared" si="67"/>
        <v>2.7616812054833626E-5</v>
      </c>
      <c r="GG70" s="2">
        <f t="shared" si="67"/>
        <v>2.1000378281953642E-5</v>
      </c>
      <c r="GH70" s="2">
        <f t="shared" si="67"/>
        <v>1.733444658105229E-5</v>
      </c>
      <c r="GI70" s="2">
        <f t="shared" si="67"/>
        <v>1.6595099996235982E-5</v>
      </c>
      <c r="GJ70" s="2">
        <f t="shared" si="67"/>
        <v>1.5418960540159917E-5</v>
      </c>
      <c r="GK70" s="2">
        <f t="shared" si="67"/>
        <v>1.2306172277267901E-5</v>
      </c>
      <c r="GM70" s="86">
        <f t="shared" si="68"/>
        <v>7.9490760373841854E-3</v>
      </c>
      <c r="GN70" s="86">
        <f t="shared" si="68"/>
        <v>1.526414926208108E-2</v>
      </c>
      <c r="GO70" s="86">
        <f t="shared" si="68"/>
        <v>9.1673835415118955E-3</v>
      </c>
      <c r="GP70" s="86">
        <f t="shared" si="68"/>
        <v>1.2554728767175611E-2</v>
      </c>
      <c r="GQ70" s="86">
        <f t="shared" si="68"/>
        <v>7.5613570902347089E-3</v>
      </c>
      <c r="GR70" s="86">
        <f t="shared" si="68"/>
        <v>5.5559719825732804E-3</v>
      </c>
      <c r="GS70" s="86">
        <f t="shared" si="68"/>
        <v>4.2751974818561536E-3</v>
      </c>
      <c r="GT70" s="86">
        <f t="shared" si="68"/>
        <v>4.7511202776205699E-3</v>
      </c>
      <c r="GU70" s="86">
        <f t="shared" si="68"/>
        <v>5.3384373057189334E-3</v>
      </c>
      <c r="GV70" s="86">
        <f t="shared" si="68"/>
        <v>2.3569648337152822E-3</v>
      </c>
      <c r="GW70" s="86">
        <f t="shared" si="68"/>
        <v>4.1564231281013952E-3</v>
      </c>
      <c r="GX70" s="86">
        <f t="shared" si="68"/>
        <v>5.7171843816475531E-3</v>
      </c>
      <c r="GY70" s="86">
        <f t="shared" si="68"/>
        <v>8.1803791555155152E-3</v>
      </c>
      <c r="GZ70" s="86">
        <f t="shared" si="68"/>
        <v>6.4970563095460478E-3</v>
      </c>
      <c r="HA70" s="86">
        <f t="shared" si="68"/>
        <v>1.6629925187619957E-3</v>
      </c>
      <c r="HC70" s="86">
        <f t="shared" si="73"/>
        <v>3.080534913276469E-11</v>
      </c>
      <c r="HD70" s="86">
        <f t="shared" si="69"/>
        <v>1.3848365655960517E-9</v>
      </c>
      <c r="HE70" s="86">
        <f t="shared" si="69"/>
        <v>1.7651452562667497E-10</v>
      </c>
      <c r="HF70" s="86">
        <f t="shared" si="69"/>
        <v>1.3674914891014873E-10</v>
      </c>
      <c r="HG70" s="86">
        <f t="shared" si="69"/>
        <v>7.8732835534694496E-11</v>
      </c>
      <c r="HH70" s="86">
        <f t="shared" si="69"/>
        <v>1.1237290253319215E-10</v>
      </c>
      <c r="HI70" s="86">
        <f t="shared" si="69"/>
        <v>1.5580131545115751E-12</v>
      </c>
      <c r="HJ70" s="86">
        <f t="shared" si="69"/>
        <v>2.6238104286153548E-11</v>
      </c>
      <c r="HK70" s="86">
        <f t="shared" si="69"/>
        <v>3.9646208466214369E-11</v>
      </c>
      <c r="HL70" s="86">
        <f t="shared" si="69"/>
        <v>9.0968743402395293E-14</v>
      </c>
      <c r="HM70" s="86">
        <f t="shared" si="69"/>
        <v>5.0272453431485143E-11</v>
      </c>
      <c r="HN70" s="86">
        <f t="shared" si="69"/>
        <v>3.1653634901570851E-11</v>
      </c>
      <c r="HO70" s="86">
        <f t="shared" si="69"/>
        <v>9.8199781995128938E-11</v>
      </c>
      <c r="HP70" s="86">
        <f t="shared" si="69"/>
        <v>2.0288445621661714E-11</v>
      </c>
      <c r="HQ70" s="86">
        <f t="shared" si="69"/>
        <v>5.1063577873508047E-15</v>
      </c>
      <c r="HS70" s="86">
        <f t="shared" si="70"/>
        <v>2.2397168097051021E-81</v>
      </c>
      <c r="HT70" s="86">
        <f t="shared" si="70"/>
        <v>1.4963578793134632E-66</v>
      </c>
      <c r="HU70" s="86">
        <f t="shared" si="70"/>
        <v>3.6106135119848589E-72</v>
      </c>
      <c r="HV70" s="86">
        <f t="shared" si="70"/>
        <v>3.029976616688946E-75</v>
      </c>
      <c r="HW70" s="86">
        <f t="shared" si="70"/>
        <v>6.9016594749768987E-77</v>
      </c>
      <c r="HX70" s="86">
        <f t="shared" si="70"/>
        <v>2.2909865623659279E-75</v>
      </c>
      <c r="HY70" s="86">
        <f t="shared" si="70"/>
        <v>2.2355723376387317E-93</v>
      </c>
      <c r="HZ70" s="86">
        <f t="shared" si="70"/>
        <v>7.4337794624882862E-83</v>
      </c>
      <c r="IA70" s="86">
        <f t="shared" si="70"/>
        <v>4.2629106746837371E-82</v>
      </c>
      <c r="IB70" s="86">
        <f t="shared" si="70"/>
        <v>7.4120791582108157E-106</v>
      </c>
      <c r="IC70" s="86">
        <f t="shared" si="70"/>
        <v>9.1456139535248405E-81</v>
      </c>
      <c r="ID70" s="86">
        <f t="shared" si="70"/>
        <v>1.825193899108868E-81</v>
      </c>
      <c r="IE70" s="86">
        <f t="shared" si="70"/>
        <v>2.8846895139338521E-77</v>
      </c>
      <c r="IF70" s="86">
        <f t="shared" si="70"/>
        <v>1.3754362496405576E-47</v>
      </c>
      <c r="IG70" s="86">
        <f t="shared" si="70"/>
        <v>2.9104716737354077E-34</v>
      </c>
      <c r="II70" s="86">
        <f t="shared" si="71"/>
        <v>1.7203454135123043E-200</v>
      </c>
      <c r="IJ70" s="86">
        <f t="shared" si="71"/>
        <v>6.0553148419012824E-162</v>
      </c>
      <c r="IK70" s="86">
        <f t="shared" si="71"/>
        <v>5.4210688883131136E-181</v>
      </c>
      <c r="IL70" s="86">
        <f t="shared" si="71"/>
        <v>5.1802788983749447E-187</v>
      </c>
      <c r="IM70" s="86">
        <f t="shared" si="71"/>
        <v>7.7571409082828897E-192</v>
      </c>
      <c r="IN70" s="86">
        <f t="shared" si="71"/>
        <v>2.6038261286703664E-186</v>
      </c>
      <c r="IO70" s="86">
        <f t="shared" si="71"/>
        <v>8.1027534650476303E-232</v>
      </c>
      <c r="IP70" s="86">
        <f t="shared" si="71"/>
        <v>4.0798531022024738E-204</v>
      </c>
      <c r="IQ70" s="86">
        <f t="shared" si="71"/>
        <v>6.4267312028161907E-205</v>
      </c>
      <c r="IR70" s="86">
        <f t="shared" si="71"/>
        <v>2.0623464566259403E-267</v>
      </c>
      <c r="IS70" s="86">
        <f t="shared" si="71"/>
        <v>1.9498841631326234E-199</v>
      </c>
      <c r="IT70" s="86">
        <f t="shared" si="71"/>
        <v>3.0340306154312004E-201</v>
      </c>
      <c r="IU70" s="86">
        <f t="shared" si="71"/>
        <v>3.2465158602435888E-190</v>
      </c>
      <c r="IV70" s="86">
        <f t="shared" si="71"/>
        <v>2.2931260071500594E-190</v>
      </c>
      <c r="IW70" s="86">
        <f t="shared" si="71"/>
        <v>1.3784472451739953E-77</v>
      </c>
      <c r="IY70" s="86">
        <f t="shared" si="72"/>
        <v>7.949076068189535E-3</v>
      </c>
      <c r="IZ70" s="86">
        <f t="shared" si="72"/>
        <v>1.5264150646917645E-2</v>
      </c>
      <c r="JA70" s="86">
        <f t="shared" si="72"/>
        <v>9.1673837180264207E-3</v>
      </c>
      <c r="JB70" s="86">
        <f t="shared" si="72"/>
        <v>1.2554728903924759E-2</v>
      </c>
      <c r="JC70" s="86">
        <f t="shared" si="72"/>
        <v>7.5613571689675443E-3</v>
      </c>
      <c r="JD70" s="86">
        <f t="shared" si="72"/>
        <v>5.555972094946183E-3</v>
      </c>
      <c r="JE70" s="86">
        <f t="shared" si="72"/>
        <v>4.2751974834141669E-3</v>
      </c>
      <c r="JF70" s="86">
        <f t="shared" si="72"/>
        <v>4.7511203038586745E-3</v>
      </c>
      <c r="JG70" s="86">
        <f t="shared" si="72"/>
        <v>5.3384373453651416E-3</v>
      </c>
      <c r="JH70" s="86">
        <f t="shared" si="72"/>
        <v>2.3569648338062511E-3</v>
      </c>
      <c r="JI70" s="86">
        <f t="shared" si="72"/>
        <v>4.1564231783738489E-3</v>
      </c>
      <c r="JJ70" s="86">
        <f t="shared" si="72"/>
        <v>5.7171844133011877E-3</v>
      </c>
      <c r="JK70" s="86">
        <f t="shared" si="72"/>
        <v>8.1803792537152968E-3</v>
      </c>
      <c r="JL70" s="86">
        <f t="shared" si="72"/>
        <v>6.4970563298344932E-3</v>
      </c>
      <c r="JM70" s="86">
        <f t="shared" si="72"/>
        <v>1.662992518767102E-3</v>
      </c>
    </row>
    <row r="71" spans="2:273" x14ac:dyDescent="0.25">
      <c r="B71" s="2">
        <v>44</v>
      </c>
      <c r="C71" s="37">
        <v>84.814999999999998</v>
      </c>
      <c r="D71" s="37">
        <v>80.875</v>
      </c>
      <c r="E71" s="37">
        <v>76.343999999999994</v>
      </c>
      <c r="F71" s="37">
        <v>75.762</v>
      </c>
      <c r="G71" s="37">
        <v>71.159000000000006</v>
      </c>
      <c r="H71" s="37">
        <v>73.144999999999996</v>
      </c>
      <c r="I71" s="37">
        <v>71.629000000000005</v>
      </c>
      <c r="J71" s="37">
        <v>73.194000000000003</v>
      </c>
      <c r="K71" s="37">
        <v>76.242000000000004</v>
      </c>
      <c r="L71" s="37">
        <v>75.677000000000007</v>
      </c>
      <c r="M71" s="37">
        <v>78.418999999999997</v>
      </c>
      <c r="N71" s="37">
        <v>80.548000000000002</v>
      </c>
      <c r="O71" s="37">
        <v>81.548000000000002</v>
      </c>
      <c r="P71" s="37">
        <v>75.281000000000006</v>
      </c>
      <c r="Q71" s="37">
        <v>74.593999999999994</v>
      </c>
      <c r="S71" s="4">
        <f t="shared" si="74"/>
        <v>78.625662120918676</v>
      </c>
      <c r="T71" s="4">
        <f t="shared" si="74"/>
        <v>79.876548944041716</v>
      </c>
      <c r="U71" s="4">
        <f t="shared" si="74"/>
        <v>74.586960587027548</v>
      </c>
      <c r="V71" s="4">
        <f t="shared" si="74"/>
        <v>76.988778991027814</v>
      </c>
      <c r="W71" s="4">
        <f t="shared" si="74"/>
        <v>71.075212641253131</v>
      </c>
      <c r="X71" s="4">
        <f t="shared" si="74"/>
        <v>69.123917690024982</v>
      </c>
      <c r="Y71" s="4">
        <f t="shared" si="74"/>
        <v>67.557899280709833</v>
      </c>
      <c r="Z71" s="4">
        <f t="shared" si="74"/>
        <v>70.949921257911299</v>
      </c>
      <c r="AA71" s="4">
        <f t="shared" si="74"/>
        <v>73.225326974520229</v>
      </c>
      <c r="AB71" s="4">
        <f t="shared" si="74"/>
        <v>72.213974138075756</v>
      </c>
      <c r="AC71" s="4">
        <f t="shared" si="74"/>
        <v>75.659677067641667</v>
      </c>
      <c r="AD71" s="4">
        <f t="shared" si="74"/>
        <v>77.131654733961383</v>
      </c>
      <c r="AE71" s="4">
        <f t="shared" si="74"/>
        <v>78.154850551004998</v>
      </c>
      <c r="AF71" s="4">
        <f t="shared" si="74"/>
        <v>71.67234138025151</v>
      </c>
      <c r="AG71" s="4">
        <f t="shared" si="74"/>
        <v>71.992386922440616</v>
      </c>
      <c r="AI71" s="4">
        <f t="shared" si="75"/>
        <v>6.1893378790813216</v>
      </c>
      <c r="AJ71" s="4">
        <f t="shared" si="75"/>
        <v>0.99845105595828443</v>
      </c>
      <c r="AK71" s="4">
        <f t="shared" si="75"/>
        <v>1.7570394129724463</v>
      </c>
      <c r="AL71" s="4">
        <f t="shared" si="75"/>
        <v>-1.226778991027814</v>
      </c>
      <c r="AM71" s="4">
        <f t="shared" si="75"/>
        <v>8.3787358746874929E-2</v>
      </c>
      <c r="AN71" s="4">
        <f t="shared" si="75"/>
        <v>4.0210823099750144</v>
      </c>
      <c r="AO71" s="4">
        <f t="shared" si="75"/>
        <v>4.0711007192901718</v>
      </c>
      <c r="AP71" s="4">
        <f t="shared" si="75"/>
        <v>2.2440787420887034</v>
      </c>
      <c r="AQ71" s="4">
        <f t="shared" si="75"/>
        <v>3.0166730254797756</v>
      </c>
      <c r="AR71" s="4">
        <f t="shared" si="75"/>
        <v>3.4630258619242511</v>
      </c>
      <c r="AS71" s="4">
        <f t="shared" si="75"/>
        <v>2.7593229323583301</v>
      </c>
      <c r="AT71" s="4">
        <f t="shared" si="75"/>
        <v>3.4163452660386184</v>
      </c>
      <c r="AU71" s="4">
        <f t="shared" si="75"/>
        <v>3.393149448995004</v>
      </c>
      <c r="AV71" s="4">
        <f t="shared" si="75"/>
        <v>3.6086586197484962</v>
      </c>
      <c r="AW71" s="4">
        <f t="shared" si="75"/>
        <v>2.601613077559378</v>
      </c>
      <c r="AY71" s="2">
        <f t="shared" si="65"/>
        <v>70.472306228164598</v>
      </c>
      <c r="AZ71" s="2">
        <f t="shared" si="65"/>
        <v>65.510397791720223</v>
      </c>
      <c r="BA71" s="2">
        <f t="shared" si="65"/>
        <v>64.789906027952796</v>
      </c>
      <c r="BB71" s="2">
        <f t="shared" si="65"/>
        <v>64.452117012965743</v>
      </c>
      <c r="BC71" s="2">
        <f t="shared" si="65"/>
        <v>62.503738232533898</v>
      </c>
      <c r="BD71" s="2">
        <f t="shared" si="65"/>
        <v>62.335496780403346</v>
      </c>
      <c r="BE71" s="2">
        <f t="shared" si="65"/>
        <v>61.802687450918341</v>
      </c>
      <c r="BF71" s="2">
        <f t="shared" si="65"/>
        <v>64.968814613357893</v>
      </c>
      <c r="BG71" s="2">
        <f t="shared" si="65"/>
        <v>66.806603642412128</v>
      </c>
      <c r="BH71" s="2">
        <f t="shared" si="65"/>
        <v>68.802521088934739</v>
      </c>
      <c r="BI71" s="2">
        <f t="shared" si="65"/>
        <v>70.62884578437955</v>
      </c>
      <c r="BJ71" s="2">
        <f t="shared" si="65"/>
        <v>70.784251017183237</v>
      </c>
      <c r="BK71" s="2">
        <f t="shared" si="65"/>
        <v>69.824180248932564</v>
      </c>
      <c r="BL71" s="2">
        <f t="shared" si="65"/>
        <v>65.413304140797521</v>
      </c>
      <c r="BM71" s="2">
        <f t="shared" si="65"/>
        <v>70.305077723510152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73.144999999999996</v>
      </c>
      <c r="BU71" s="2">
        <f t="shared" si="16"/>
        <v>71.629000000000005</v>
      </c>
      <c r="BV71" s="2">
        <f t="shared" si="17"/>
        <v>73.194000000000003</v>
      </c>
      <c r="BW71" s="2">
        <f t="shared" si="18"/>
        <v>76.242000000000004</v>
      </c>
      <c r="BX71" s="2">
        <f t="shared" si="19"/>
        <v>75.677000000000007</v>
      </c>
      <c r="BY71" s="2">
        <f t="shared" si="20"/>
        <v>78.418999999999997</v>
      </c>
      <c r="BZ71" s="2">
        <f t="shared" si="21"/>
        <v>80.548000000000002</v>
      </c>
      <c r="CA71" s="2" t="str">
        <f t="shared" si="22"/>
        <v/>
      </c>
      <c r="CB71" s="2">
        <f t="shared" si="23"/>
        <v>75.281000000000006</v>
      </c>
      <c r="CC71" s="2">
        <f t="shared" si="24"/>
        <v>74.593999999999994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79.477035940803376</v>
      </c>
      <c r="DL71" s="2">
        <f t="shared" si="76"/>
        <v>73.163971369148911</v>
      </c>
      <c r="DM71" s="2">
        <f t="shared" si="76"/>
        <v>71.699950317124731</v>
      </c>
      <c r="DN71" s="2">
        <f t="shared" si="76"/>
        <v>70.580667019027487</v>
      </c>
      <c r="DO71" s="2">
        <f t="shared" si="76"/>
        <v>68.516332225913615</v>
      </c>
      <c r="DP71" s="2">
        <f t="shared" si="76"/>
        <v>69.510604651162808</v>
      </c>
      <c r="DQ71" s="2">
        <f t="shared" si="76"/>
        <v>69.252336167341412</v>
      </c>
      <c r="DR71" s="2">
        <f t="shared" si="76"/>
        <v>70.886619433198376</v>
      </c>
      <c r="DS71" s="2">
        <f t="shared" si="76"/>
        <v>72.763560256410258</v>
      </c>
      <c r="DT71" s="2">
        <f t="shared" si="76"/>
        <v>73.844080132764333</v>
      </c>
      <c r="DU71" s="2">
        <f t="shared" si="76"/>
        <v>76.734714634146343</v>
      </c>
      <c r="DV71" s="2">
        <f t="shared" si="76"/>
        <v>77.187557082452429</v>
      </c>
      <c r="DW71" s="2">
        <f t="shared" si="76"/>
        <v>76.476751585623703</v>
      </c>
      <c r="DX71" s="2">
        <f t="shared" si="76"/>
        <v>70.083001057082456</v>
      </c>
      <c r="DY71" s="2">
        <f t="shared" si="76"/>
        <v>72.266707563025236</v>
      </c>
      <c r="EA71" s="2">
        <f t="shared" si="77"/>
        <v>61.230013211470158</v>
      </c>
      <c r="EB71" s="2">
        <f t="shared" si="77"/>
        <v>58.936377560544905</v>
      </c>
      <c r="EC71" s="2">
        <f t="shared" si="77"/>
        <v>57.955468068602947</v>
      </c>
      <c r="ED71" s="2">
        <f t="shared" si="77"/>
        <v>58.879501786750069</v>
      </c>
      <c r="EE71" s="2">
        <f t="shared" si="77"/>
        <v>56.289862485838434</v>
      </c>
      <c r="EF71" s="2">
        <f t="shared" si="77"/>
        <v>54.365647918429389</v>
      </c>
      <c r="EG71" s="2">
        <f t="shared" si="77"/>
        <v>53.209597026094762</v>
      </c>
      <c r="EH71" s="2">
        <f t="shared" si="77"/>
        <v>58.291087734919749</v>
      </c>
      <c r="EI71" s="2">
        <f t="shared" si="77"/>
        <v>60.24278406524629</v>
      </c>
      <c r="EJ71" s="2">
        <f t="shared" si="77"/>
        <v>62.382894174068298</v>
      </c>
      <c r="EK71" s="2">
        <f t="shared" si="77"/>
        <v>63.434989878542488</v>
      </c>
      <c r="EL71" s="2">
        <f t="shared" si="77"/>
        <v>63.690744580319134</v>
      </c>
      <c r="EM71" s="2">
        <f t="shared" si="77"/>
        <v>63.052019103653656</v>
      </c>
      <c r="EN71" s="2">
        <f t="shared" si="77"/>
        <v>60.411082378596063</v>
      </c>
      <c r="EO71" s="2">
        <f t="shared" si="77"/>
        <v>67.670894399665912</v>
      </c>
      <c r="EQ71" s="2">
        <f t="shared" si="78"/>
        <v>60.724246869360528</v>
      </c>
      <c r="ER71" s="2">
        <f t="shared" si="78"/>
        <v>55.836034030089856</v>
      </c>
      <c r="ES71" s="2">
        <f t="shared" si="78"/>
        <v>58.47168062920268</v>
      </c>
      <c r="ET71" s="2">
        <f t="shared" si="78"/>
        <v>58.191720807245005</v>
      </c>
      <c r="EU71" s="2">
        <f t="shared" si="78"/>
        <v>55.748688534915374</v>
      </c>
      <c r="EV71" s="2">
        <f t="shared" si="78"/>
        <v>54.500620591089039</v>
      </c>
      <c r="EW71" s="2">
        <f t="shared" si="78"/>
        <v>53.328291197055997</v>
      </c>
      <c r="EX71" s="2">
        <f t="shared" si="78"/>
        <v>57.428493016964346</v>
      </c>
      <c r="EY71" s="2">
        <f t="shared" si="78"/>
        <v>58.834768379176424</v>
      </c>
      <c r="EZ71" s="2">
        <f t="shared" si="78"/>
        <v>59.987339279624045</v>
      </c>
      <c r="FA71" s="2">
        <f t="shared" si="78"/>
        <v>61.536809898312455</v>
      </c>
      <c r="FB71" s="2">
        <f t="shared" si="78"/>
        <v>62.690135319471061</v>
      </c>
      <c r="FC71" s="2">
        <f t="shared" si="78"/>
        <v>62.342452050635934</v>
      </c>
      <c r="FD71" s="2">
        <f t="shared" si="78"/>
        <v>60.366392429359578</v>
      </c>
      <c r="FE71" s="2">
        <f t="shared" si="78"/>
        <v>66.414802233375241</v>
      </c>
      <c r="FG71" s="2">
        <f t="shared" si="79"/>
        <v>0.49348984927484368</v>
      </c>
      <c r="FH71" s="2">
        <f t="shared" si="79"/>
        <v>0.53793302216262917</v>
      </c>
      <c r="FI71" s="2">
        <f t="shared" si="79"/>
        <v>0.50275136091399153</v>
      </c>
      <c r="FJ71" s="2">
        <f t="shared" si="79"/>
        <v>0.52375392934738307</v>
      </c>
      <c r="FK71" s="2">
        <f t="shared" si="79"/>
        <v>0.49176736580476266</v>
      </c>
      <c r="FL71" s="2">
        <f t="shared" si="79"/>
        <v>0.47376244018215857</v>
      </c>
      <c r="FM71" s="2">
        <f t="shared" si="79"/>
        <v>0.4643629213291991</v>
      </c>
      <c r="FN71" s="2">
        <f t="shared" si="79"/>
        <v>0.46983076279847968</v>
      </c>
      <c r="FO71" s="2">
        <f t="shared" si="79"/>
        <v>0.47576144354387412</v>
      </c>
      <c r="FP71" s="2">
        <f t="shared" si="79"/>
        <v>0.43987476704743145</v>
      </c>
      <c r="FQ71" s="2">
        <f t="shared" si="79"/>
        <v>0.4590940980882442</v>
      </c>
      <c r="FR71" s="2">
        <f t="shared" si="79"/>
        <v>0.4744295770476214</v>
      </c>
      <c r="FS71" s="2">
        <f t="shared" si="79"/>
        <v>0.49554495288804234</v>
      </c>
      <c r="FT71" s="2">
        <f t="shared" si="79"/>
        <v>0.48280970053232397</v>
      </c>
      <c r="FU71" s="2">
        <f t="shared" si="79"/>
        <v>0.42682607425343005</v>
      </c>
      <c r="FW71" s="2">
        <f t="shared" si="67"/>
        <v>1.8222298940524613E-5</v>
      </c>
      <c r="FX71" s="2">
        <f t="shared" si="67"/>
        <v>2.6139640081877954E-5</v>
      </c>
      <c r="FY71" s="2">
        <f t="shared" si="67"/>
        <v>2.4924481840593853E-5</v>
      </c>
      <c r="FZ71" s="2">
        <f t="shared" si="67"/>
        <v>2.7243721502385025E-5</v>
      </c>
      <c r="GA71" s="2">
        <f t="shared" si="67"/>
        <v>2.8043129720652604E-5</v>
      </c>
      <c r="GB71" s="2">
        <f t="shared" si="67"/>
        <v>2.8060447041794901E-5</v>
      </c>
      <c r="GC71" s="2">
        <f t="shared" si="67"/>
        <v>3.7890053699734368E-5</v>
      </c>
      <c r="GD71" s="2">
        <f t="shared" si="67"/>
        <v>4.2377010956391093E-5</v>
      </c>
      <c r="GE71" s="2">
        <f t="shared" si="67"/>
        <v>3.8393748542173012E-5</v>
      </c>
      <c r="GF71" s="2">
        <f t="shared" si="67"/>
        <v>3.028115158339711E-5</v>
      </c>
      <c r="GG71" s="2">
        <f t="shared" si="67"/>
        <v>2.3026410243603671E-5</v>
      </c>
      <c r="GH71" s="2">
        <f t="shared" si="67"/>
        <v>1.900681093141543E-5</v>
      </c>
      <c r="GI71" s="2">
        <f t="shared" si="67"/>
        <v>1.8196136175486143E-5</v>
      </c>
      <c r="GJ71" s="2">
        <f t="shared" si="67"/>
        <v>1.6906528889435018E-5</v>
      </c>
      <c r="GK71" s="2">
        <f t="shared" si="67"/>
        <v>1.349343355955857E-5</v>
      </c>
      <c r="GM71" s="86">
        <f t="shared" si="68"/>
        <v>1.1277037305614827E-2</v>
      </c>
      <c r="GN71" s="86">
        <f t="shared" si="68"/>
        <v>2.0756553725888933E-2</v>
      </c>
      <c r="GO71" s="86">
        <f t="shared" si="68"/>
        <v>1.2931535992289344E-2</v>
      </c>
      <c r="GP71" s="86">
        <f t="shared" si="68"/>
        <v>1.7429890943114791E-2</v>
      </c>
      <c r="GQ71" s="86">
        <f t="shared" si="68"/>
        <v>1.0926088316592697E-2</v>
      </c>
      <c r="GR71" s="86">
        <f t="shared" si="68"/>
        <v>8.1592812687085164E-3</v>
      </c>
      <c r="GS71" s="86">
        <f t="shared" si="68"/>
        <v>6.5859910739708991E-3</v>
      </c>
      <c r="GT71" s="86">
        <f t="shared" si="68"/>
        <v>7.2848617457867779E-3</v>
      </c>
      <c r="GU71" s="86">
        <f t="shared" si="68"/>
        <v>8.1291492412878859E-3</v>
      </c>
      <c r="GV71" s="86">
        <f t="shared" si="68"/>
        <v>3.8303751583846162E-3</v>
      </c>
      <c r="GW71" s="86">
        <f t="shared" si="68"/>
        <v>6.2495149621286739E-3</v>
      </c>
      <c r="GX71" s="86">
        <f t="shared" si="68"/>
        <v>8.3213360445781141E-3</v>
      </c>
      <c r="GY71" s="86">
        <f t="shared" si="68"/>
        <v>1.1621575042090403E-2</v>
      </c>
      <c r="GZ71" s="86">
        <f t="shared" si="68"/>
        <v>9.4663754811009221E-3</v>
      </c>
      <c r="HA71" s="86">
        <f t="shared" si="68"/>
        <v>2.7790520941465818E-3</v>
      </c>
      <c r="HC71" s="86">
        <f t="shared" si="73"/>
        <v>8.0609206090958422E-11</v>
      </c>
      <c r="HD71" s="86">
        <f t="shared" si="69"/>
        <v>3.1358183729266535E-9</v>
      </c>
      <c r="HE71" s="86">
        <f t="shared" si="69"/>
        <v>4.3611297352357011E-10</v>
      </c>
      <c r="HF71" s="86">
        <f t="shared" si="69"/>
        <v>3.4746919397096253E-10</v>
      </c>
      <c r="HG71" s="86">
        <f t="shared" si="69"/>
        <v>2.0541051193165956E-10</v>
      </c>
      <c r="HH71" s="86">
        <f t="shared" si="69"/>
        <v>2.8696579644189784E-10</v>
      </c>
      <c r="HI71" s="86">
        <f t="shared" si="69"/>
        <v>5.0508044863613956E-12</v>
      </c>
      <c r="HJ71" s="86">
        <f t="shared" si="69"/>
        <v>7.5272109652260203E-11</v>
      </c>
      <c r="HK71" s="86">
        <f t="shared" si="69"/>
        <v>1.1179345708108311E-10</v>
      </c>
      <c r="HL71" s="86">
        <f t="shared" si="69"/>
        <v>3.3439388270350943E-13</v>
      </c>
      <c r="HM71" s="86">
        <f t="shared" si="69"/>
        <v>1.3256892678371848E-10</v>
      </c>
      <c r="HN71" s="86">
        <f t="shared" si="69"/>
        <v>8.3236447929212293E-11</v>
      </c>
      <c r="HO71" s="86">
        <f t="shared" si="69"/>
        <v>2.4474328780517483E-10</v>
      </c>
      <c r="HP71" s="86">
        <f t="shared" si="69"/>
        <v>5.4394915467603145E-11</v>
      </c>
      <c r="HQ71" s="86">
        <f t="shared" si="69"/>
        <v>2.0204809119671402E-14</v>
      </c>
      <c r="HS71" s="86">
        <f t="shared" si="70"/>
        <v>1.400071764789501E-79</v>
      </c>
      <c r="HT71" s="86">
        <f t="shared" si="70"/>
        <v>4.7762062637535403E-65</v>
      </c>
      <c r="HU71" s="86">
        <f t="shared" si="70"/>
        <v>1.6158884025921651E-70</v>
      </c>
      <c r="HV71" s="86">
        <f t="shared" si="70"/>
        <v>1.6228096652384096E-73</v>
      </c>
      <c r="HW71" s="86">
        <f t="shared" si="70"/>
        <v>4.1149221227219699E-75</v>
      </c>
      <c r="HX71" s="86">
        <f t="shared" si="70"/>
        <v>1.2354146735947635E-73</v>
      </c>
      <c r="HY71" s="86">
        <f t="shared" si="70"/>
        <v>3.7046854572832929E-91</v>
      </c>
      <c r="HZ71" s="86">
        <f t="shared" si="70"/>
        <v>7.0986603599412738E-81</v>
      </c>
      <c r="IA71" s="86">
        <f t="shared" si="70"/>
        <v>3.8492312486255087E-80</v>
      </c>
      <c r="IB71" s="86">
        <f t="shared" si="70"/>
        <v>2.2794103547455208E-103</v>
      </c>
      <c r="IC71" s="86">
        <f t="shared" si="70"/>
        <v>6.0821677485116854E-79</v>
      </c>
      <c r="ID71" s="86">
        <f t="shared" si="70"/>
        <v>1.1709631414120384E-79</v>
      </c>
      <c r="IE71" s="86">
        <f t="shared" si="70"/>
        <v>1.4559752434104637E-75</v>
      </c>
      <c r="IF71" s="86">
        <f t="shared" si="70"/>
        <v>1.4157692529724937E-46</v>
      </c>
      <c r="IG71" s="86">
        <f t="shared" si="70"/>
        <v>1.5081948106785536E-33</v>
      </c>
      <c r="II71" s="86">
        <f t="shared" si="71"/>
        <v>3.48911449229456E-197</v>
      </c>
      <c r="IJ71" s="86">
        <f t="shared" si="71"/>
        <v>3.4471545537005823E-159</v>
      </c>
      <c r="IK71" s="86">
        <f t="shared" si="71"/>
        <v>6.361218615598377E-178</v>
      </c>
      <c r="IL71" s="86">
        <f t="shared" si="71"/>
        <v>8.1933214623431829E-184</v>
      </c>
      <c r="IM71" s="86">
        <f t="shared" si="71"/>
        <v>1.5174279735322555E-188</v>
      </c>
      <c r="IN71" s="86">
        <f t="shared" si="71"/>
        <v>4.0875905481618003E-183</v>
      </c>
      <c r="IO71" s="86">
        <f t="shared" si="71"/>
        <v>1.0209251692263304E-227</v>
      </c>
      <c r="IP71" s="86">
        <f t="shared" si="71"/>
        <v>1.8052490891704389E-200</v>
      </c>
      <c r="IQ71" s="86">
        <f t="shared" si="71"/>
        <v>2.7120155034962995E-201</v>
      </c>
      <c r="IR71" s="86">
        <f t="shared" si="71"/>
        <v>8.8895706819875026E-263</v>
      </c>
      <c r="IS71" s="86">
        <f t="shared" si="71"/>
        <v>4.4741663403293771E-196</v>
      </c>
      <c r="IT71" s="86">
        <f t="shared" si="71"/>
        <v>6.5219510497620572E-198</v>
      </c>
      <c r="IU71" s="86">
        <f t="shared" si="71"/>
        <v>4.4362792536838064E-187</v>
      </c>
      <c r="IV71" s="86">
        <f t="shared" si="71"/>
        <v>3.0047571607926232E-187</v>
      </c>
      <c r="IW71" s="86">
        <f t="shared" si="71"/>
        <v>2.3331136078865236E-76</v>
      </c>
      <c r="IY71" s="86">
        <f t="shared" si="72"/>
        <v>1.1277037386224034E-2</v>
      </c>
      <c r="IZ71" s="86">
        <f t="shared" si="72"/>
        <v>2.0756556861707305E-2</v>
      </c>
      <c r="JA71" s="86">
        <f t="shared" si="72"/>
        <v>1.2931536428402318E-2</v>
      </c>
      <c r="JB71" s="86">
        <f t="shared" si="72"/>
        <v>1.7429891290583983E-2</v>
      </c>
      <c r="JC71" s="86">
        <f t="shared" si="72"/>
        <v>1.0926088522003208E-2</v>
      </c>
      <c r="JD71" s="86">
        <f t="shared" si="72"/>
        <v>8.159281555674313E-3</v>
      </c>
      <c r="JE71" s="86">
        <f t="shared" si="72"/>
        <v>6.5859910790217035E-3</v>
      </c>
      <c r="JF71" s="86">
        <f t="shared" si="72"/>
        <v>7.2848618210588877E-3</v>
      </c>
      <c r="JG71" s="86">
        <f t="shared" si="72"/>
        <v>8.1291493530813424E-3</v>
      </c>
      <c r="JH71" s="86">
        <f t="shared" si="72"/>
        <v>3.8303751587190102E-3</v>
      </c>
      <c r="JI71" s="86">
        <f t="shared" si="72"/>
        <v>6.2495150946976011E-3</v>
      </c>
      <c r="JJ71" s="86">
        <f t="shared" si="72"/>
        <v>8.3213361278145614E-3</v>
      </c>
      <c r="JK71" s="86">
        <f t="shared" si="72"/>
        <v>1.1621575286833691E-2</v>
      </c>
      <c r="JL71" s="86">
        <f t="shared" si="72"/>
        <v>9.4663755354958377E-3</v>
      </c>
      <c r="JM71" s="86">
        <f t="shared" si="72"/>
        <v>2.7790520941667865E-3</v>
      </c>
    </row>
    <row r="72" spans="2:273" x14ac:dyDescent="0.25">
      <c r="B72" s="2">
        <v>45</v>
      </c>
      <c r="C72" s="37">
        <v>87.147999999999996</v>
      </c>
      <c r="D72" s="37">
        <v>82.796999999999997</v>
      </c>
      <c r="E72" s="37">
        <v>78.781000000000006</v>
      </c>
      <c r="F72" s="37">
        <v>78.397000000000006</v>
      </c>
      <c r="G72" s="37">
        <v>72.968000000000004</v>
      </c>
      <c r="H72" s="37">
        <v>73.048000000000002</v>
      </c>
      <c r="I72" s="37">
        <v>73.644999999999996</v>
      </c>
      <c r="J72" s="37">
        <v>75.531999999999996</v>
      </c>
      <c r="K72" s="37">
        <v>77.322999999999993</v>
      </c>
      <c r="L72" s="37">
        <v>76.790000000000006</v>
      </c>
      <c r="M72" s="37">
        <v>79.855000000000004</v>
      </c>
      <c r="N72" s="37">
        <v>82.081000000000003</v>
      </c>
      <c r="O72" s="37">
        <v>82.725999999999999</v>
      </c>
      <c r="P72" s="37">
        <v>76.328000000000003</v>
      </c>
      <c r="Q72" s="37">
        <v>74.781000000000006</v>
      </c>
      <c r="S72" s="4">
        <f t="shared" si="74"/>
        <v>81.083000678130716</v>
      </c>
      <c r="T72" s="4">
        <f t="shared" si="74"/>
        <v>83.694077852389398</v>
      </c>
      <c r="U72" s="4">
        <f t="shared" si="74"/>
        <v>77.606110389932851</v>
      </c>
      <c r="V72" s="4">
        <f t="shared" si="74"/>
        <v>80.69685479581473</v>
      </c>
      <c r="W72" s="4">
        <f t="shared" si="74"/>
        <v>73.906389048267414</v>
      </c>
      <c r="X72" s="4">
        <f t="shared" si="74"/>
        <v>71.415843180041421</v>
      </c>
      <c r="Y72" s="4">
        <f t="shared" si="74"/>
        <v>69.772188283195305</v>
      </c>
      <c r="Z72" s="4">
        <f t="shared" si="74"/>
        <v>73.295791935408204</v>
      </c>
      <c r="AA72" s="4">
        <f t="shared" si="74"/>
        <v>75.708876091917148</v>
      </c>
      <c r="AB72" s="4">
        <f t="shared" si="74"/>
        <v>73.775373341216209</v>
      </c>
      <c r="AC72" s="4">
        <f t="shared" si="74"/>
        <v>77.481321390490521</v>
      </c>
      <c r="AD72" s="4">
        <f t="shared" si="74"/>
        <v>79.219762447797223</v>
      </c>
      <c r="AE72" s="4">
        <f t="shared" si="74"/>
        <v>80.736754641999937</v>
      </c>
      <c r="AF72" s="4">
        <f t="shared" si="74"/>
        <v>73.813870952227589</v>
      </c>
      <c r="AG72" s="4">
        <f t="shared" si="74"/>
        <v>72.798657112300646</v>
      </c>
      <c r="AI72" s="4">
        <f t="shared" si="75"/>
        <v>6.0649993218692799</v>
      </c>
      <c r="AJ72" s="4">
        <f t="shared" si="75"/>
        <v>-0.89707785238940119</v>
      </c>
      <c r="AK72" s="4">
        <f t="shared" si="75"/>
        <v>1.1748896100671544</v>
      </c>
      <c r="AL72" s="4">
        <f t="shared" si="75"/>
        <v>-2.2998547958147242</v>
      </c>
      <c r="AM72" s="4">
        <f t="shared" si="75"/>
        <v>-0.93838904826741043</v>
      </c>
      <c r="AN72" s="4">
        <f t="shared" si="75"/>
        <v>1.6321568199585812</v>
      </c>
      <c r="AO72" s="4">
        <f t="shared" si="75"/>
        <v>3.8728117168046907</v>
      </c>
      <c r="AP72" s="4">
        <f t="shared" si="75"/>
        <v>2.2362080645917928</v>
      </c>
      <c r="AQ72" s="4">
        <f t="shared" si="75"/>
        <v>1.6141239080828456</v>
      </c>
      <c r="AR72" s="4">
        <f t="shared" si="75"/>
        <v>3.0146266587837971</v>
      </c>
      <c r="AS72" s="4">
        <f t="shared" si="75"/>
        <v>2.3736786095094828</v>
      </c>
      <c r="AT72" s="4">
        <f t="shared" si="75"/>
        <v>2.8612375522027804</v>
      </c>
      <c r="AU72" s="4">
        <f t="shared" si="75"/>
        <v>1.989245358000062</v>
      </c>
      <c r="AV72" s="4">
        <f t="shared" si="75"/>
        <v>2.5141290477724141</v>
      </c>
      <c r="AW72" s="4">
        <f t="shared" si="75"/>
        <v>1.9823428876993603</v>
      </c>
      <c r="AY72" s="2">
        <f t="shared" si="65"/>
        <v>70.10531232713069</v>
      </c>
      <c r="AZ72" s="2">
        <f t="shared" si="65"/>
        <v>65.129483358726134</v>
      </c>
      <c r="BA72" s="2">
        <f t="shared" si="65"/>
        <v>64.495867682075584</v>
      </c>
      <c r="BB72" s="2">
        <f t="shared" si="65"/>
        <v>64.191284541805388</v>
      </c>
      <c r="BC72" s="2">
        <f t="shared" si="65"/>
        <v>62.187781755109853</v>
      </c>
      <c r="BD72" s="2">
        <f t="shared" si="65"/>
        <v>61.981512522547618</v>
      </c>
      <c r="BE72" s="2">
        <f t="shared" si="65"/>
        <v>61.434709615904964</v>
      </c>
      <c r="BF72" s="2">
        <f t="shared" si="65"/>
        <v>64.674251153788177</v>
      </c>
      <c r="BG72" s="2">
        <f t="shared" si="65"/>
        <v>66.520179657107917</v>
      </c>
      <c r="BH72" s="2">
        <f t="shared" si="65"/>
        <v>68.579853761617642</v>
      </c>
      <c r="BI72" s="2">
        <f t="shared" si="65"/>
        <v>70.332911369232775</v>
      </c>
      <c r="BJ72" s="2">
        <f t="shared" si="65"/>
        <v>70.464553082275827</v>
      </c>
      <c r="BK72" s="2">
        <f t="shared" si="65"/>
        <v>69.51109457110644</v>
      </c>
      <c r="BL72" s="2">
        <f t="shared" si="65"/>
        <v>65.185024042419158</v>
      </c>
      <c r="BM72" s="2">
        <f t="shared" si="65"/>
        <v>70.159769321625461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73.644999999999996</v>
      </c>
      <c r="BV72" s="2" t="str">
        <f t="shared" si="17"/>
        <v/>
      </c>
      <c r="BW72" s="2" t="str">
        <f t="shared" si="18"/>
        <v/>
      </c>
      <c r="BX72" s="2">
        <f t="shared" si="19"/>
        <v>76.790000000000006</v>
      </c>
      <c r="BY72" s="2">
        <f t="shared" si="20"/>
        <v>79.855000000000004</v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74.781000000000006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79.695059760394628</v>
      </c>
      <c r="DL72" s="2">
        <f t="shared" si="76"/>
        <v>73.207265996812794</v>
      </c>
      <c r="DM72" s="2">
        <f t="shared" si="76"/>
        <v>71.88366427061311</v>
      </c>
      <c r="DN72" s="2">
        <f t="shared" si="76"/>
        <v>70.754659619450308</v>
      </c>
      <c r="DO72" s="2">
        <f t="shared" si="76"/>
        <v>68.571413923286016</v>
      </c>
      <c r="DP72" s="2">
        <f t="shared" si="76"/>
        <v>69.603979094076664</v>
      </c>
      <c r="DQ72" s="2">
        <f t="shared" si="76"/>
        <v>69.359729487179465</v>
      </c>
      <c r="DR72" s="2">
        <f t="shared" si="76"/>
        <v>71.037055476529162</v>
      </c>
      <c r="DS72" s="2">
        <f t="shared" si="76"/>
        <v>72.953762483130916</v>
      </c>
      <c r="DT72" s="2">
        <f t="shared" si="76"/>
        <v>74.094934803224277</v>
      </c>
      <c r="DU72" s="2">
        <f t="shared" si="76"/>
        <v>76.945317073170727</v>
      </c>
      <c r="DV72" s="2">
        <f t="shared" si="76"/>
        <v>77.347863787375417</v>
      </c>
      <c r="DW72" s="2">
        <f t="shared" si="76"/>
        <v>76.654606201550408</v>
      </c>
      <c r="DX72" s="2">
        <f t="shared" si="76"/>
        <v>70.230657807308972</v>
      </c>
      <c r="DY72" s="2">
        <f t="shared" si="76"/>
        <v>72.352910924369766</v>
      </c>
      <c r="EA72" s="2">
        <f t="shared" si="77"/>
        <v>61.128623607381101</v>
      </c>
      <c r="EB72" s="2">
        <f t="shared" si="77"/>
        <v>58.801604291750756</v>
      </c>
      <c r="EC72" s="2">
        <f t="shared" si="77"/>
        <v>57.831836790977704</v>
      </c>
      <c r="ED72" s="2">
        <f t="shared" si="77"/>
        <v>58.748409315959549</v>
      </c>
      <c r="EE72" s="2">
        <f t="shared" si="77"/>
        <v>56.170942660605277</v>
      </c>
      <c r="EF72" s="2">
        <f t="shared" si="77"/>
        <v>54.259736391753066</v>
      </c>
      <c r="EG72" s="2">
        <f t="shared" si="77"/>
        <v>53.097629455212108</v>
      </c>
      <c r="EH72" s="2">
        <f t="shared" si="77"/>
        <v>58.12613568027254</v>
      </c>
      <c r="EI72" s="2">
        <f t="shared" si="77"/>
        <v>60.05493817346531</v>
      </c>
      <c r="EJ72" s="2">
        <f t="shared" si="77"/>
        <v>62.175187478527306</v>
      </c>
      <c r="EK72" s="2">
        <f t="shared" si="77"/>
        <v>63.227757085020215</v>
      </c>
      <c r="EL72" s="2">
        <f t="shared" si="77"/>
        <v>63.510244562732282</v>
      </c>
      <c r="EM72" s="2">
        <f t="shared" si="77"/>
        <v>62.879019902665789</v>
      </c>
      <c r="EN72" s="2">
        <f t="shared" si="77"/>
        <v>60.255670531568477</v>
      </c>
      <c r="EO72" s="2">
        <f t="shared" si="77"/>
        <v>67.473833827521418</v>
      </c>
      <c r="EQ72" s="2">
        <f t="shared" si="78"/>
        <v>60.630147972853216</v>
      </c>
      <c r="ER72" s="2">
        <f t="shared" si="78"/>
        <v>55.746028381021922</v>
      </c>
      <c r="ES72" s="2">
        <f t="shared" si="78"/>
        <v>58.340740973701337</v>
      </c>
      <c r="ET72" s="2">
        <f t="shared" si="78"/>
        <v>58.070361808494539</v>
      </c>
      <c r="EU72" s="2">
        <f t="shared" si="78"/>
        <v>55.637451593896657</v>
      </c>
      <c r="EV72" s="2">
        <f t="shared" si="78"/>
        <v>54.392547848702179</v>
      </c>
      <c r="EW72" s="2">
        <f t="shared" si="78"/>
        <v>53.214572683977778</v>
      </c>
      <c r="EX72" s="2">
        <f t="shared" si="78"/>
        <v>57.276487637271188</v>
      </c>
      <c r="EY72" s="2">
        <f t="shared" si="78"/>
        <v>58.668357007953105</v>
      </c>
      <c r="EZ72" s="2">
        <f t="shared" si="78"/>
        <v>59.815841204763977</v>
      </c>
      <c r="FA72" s="2">
        <f t="shared" si="78"/>
        <v>61.356931175345231</v>
      </c>
      <c r="FB72" s="2">
        <f t="shared" si="78"/>
        <v>62.523940610737583</v>
      </c>
      <c r="FC72" s="2">
        <f t="shared" si="78"/>
        <v>62.179147792468548</v>
      </c>
      <c r="FD72" s="2">
        <f t="shared" si="78"/>
        <v>60.21149653455911</v>
      </c>
      <c r="FE72" s="2">
        <f t="shared" si="78"/>
        <v>66.237743489862709</v>
      </c>
      <c r="FG72" s="2">
        <f t="shared" si="79"/>
        <v>0.51650932869017785</v>
      </c>
      <c r="FH72" s="2">
        <f t="shared" si="79"/>
        <v>0.56073058122289343</v>
      </c>
      <c r="FI72" s="2">
        <f t="shared" si="79"/>
        <v>0.52575442639970227</v>
      </c>
      <c r="FJ72" s="2">
        <f t="shared" si="79"/>
        <v>0.5466615018891734</v>
      </c>
      <c r="FK72" s="2">
        <f t="shared" si="79"/>
        <v>0.5147881583569982</v>
      </c>
      <c r="FL72" s="2">
        <f t="shared" si="79"/>
        <v>0.49676421350286404</v>
      </c>
      <c r="FM72" s="2">
        <f t="shared" si="79"/>
        <v>0.48733095443741836</v>
      </c>
      <c r="FN72" s="2">
        <f t="shared" si="79"/>
        <v>0.49282041434823343</v>
      </c>
      <c r="FO72" s="2">
        <f t="shared" si="79"/>
        <v>0.4987682830327248</v>
      </c>
      <c r="FP72" s="2">
        <f t="shared" si="79"/>
        <v>0.46267781984985162</v>
      </c>
      <c r="FQ72" s="2">
        <f t="shared" si="79"/>
        <v>0.48203605271076477</v>
      </c>
      <c r="FR72" s="2">
        <f t="shared" si="79"/>
        <v>0.49743312330479733</v>
      </c>
      <c r="FS72" s="2">
        <f t="shared" si="79"/>
        <v>0.51856215132069505</v>
      </c>
      <c r="FT72" s="2">
        <f t="shared" si="79"/>
        <v>0.50582850950403013</v>
      </c>
      <c r="FU72" s="2">
        <f t="shared" si="79"/>
        <v>0.44949552363338668</v>
      </c>
      <c r="FW72" s="2">
        <f t="shared" si="67"/>
        <v>1.9980318345399052E-5</v>
      </c>
      <c r="FX72" s="2">
        <f t="shared" si="67"/>
        <v>2.8661473123287993E-5</v>
      </c>
      <c r="FY72" s="2">
        <f t="shared" si="67"/>
        <v>2.7329085170972694E-5</v>
      </c>
      <c r="FZ72" s="2">
        <f t="shared" si="67"/>
        <v>2.9872068092668661E-5</v>
      </c>
      <c r="GA72" s="2">
        <f t="shared" si="67"/>
        <v>3.0748597098426107E-5</v>
      </c>
      <c r="GB72" s="2">
        <f t="shared" si="67"/>
        <v>3.0767585060696598E-5</v>
      </c>
      <c r="GC72" s="2">
        <f t="shared" si="67"/>
        <v>4.1545465860342418E-5</v>
      </c>
      <c r="GD72" s="2">
        <f t="shared" si="67"/>
        <v>4.6465278560083647E-5</v>
      </c>
      <c r="GE72" s="2">
        <f t="shared" si="67"/>
        <v>4.2097752207903814E-5</v>
      </c>
      <c r="GF72" s="2">
        <f t="shared" si="67"/>
        <v>3.3202525465090254E-5</v>
      </c>
      <c r="GG72" s="2">
        <f t="shared" si="67"/>
        <v>2.5247900678173513E-5</v>
      </c>
      <c r="GH72" s="2">
        <f t="shared" si="67"/>
        <v>2.0840515548366924E-5</v>
      </c>
      <c r="GI72" s="2">
        <f t="shared" si="67"/>
        <v>1.9951631544777224E-5</v>
      </c>
      <c r="GJ72" s="2">
        <f t="shared" si="67"/>
        <v>1.8537610062823083E-5</v>
      </c>
      <c r="GK72" s="2">
        <f t="shared" si="67"/>
        <v>1.4795236428396498E-5</v>
      </c>
      <c r="GM72" s="86">
        <f t="shared" si="68"/>
        <v>1.5788658472970698E-2</v>
      </c>
      <c r="GN72" s="86">
        <f t="shared" si="68"/>
        <v>2.7898068453382375E-2</v>
      </c>
      <c r="GO72" s="86">
        <f t="shared" si="68"/>
        <v>1.8003298881546968E-2</v>
      </c>
      <c r="GP72" s="86">
        <f t="shared" si="68"/>
        <v>2.3891652151949772E-2</v>
      </c>
      <c r="GQ72" s="86">
        <f t="shared" si="68"/>
        <v>1.556092475205012E-2</v>
      </c>
      <c r="GR72" s="86">
        <f t="shared" si="68"/>
        <v>1.1805138293401575E-2</v>
      </c>
      <c r="GS72" s="86">
        <f t="shared" si="68"/>
        <v>9.9644839513513533E-3</v>
      </c>
      <c r="GT72" s="86">
        <f t="shared" si="68"/>
        <v>1.0970824100132091E-2</v>
      </c>
      <c r="GU72" s="86">
        <f t="shared" si="68"/>
        <v>1.2160688060322377E-2</v>
      </c>
      <c r="GV72" s="86">
        <f t="shared" si="68"/>
        <v>6.097669271119756E-3</v>
      </c>
      <c r="GW72" s="86">
        <f t="shared" si="68"/>
        <v>9.2479598835632365E-3</v>
      </c>
      <c r="GX72" s="86">
        <f t="shared" si="68"/>
        <v>1.1939889948264025E-2</v>
      </c>
      <c r="GY72" s="86">
        <f t="shared" si="68"/>
        <v>1.6291006886450559E-2</v>
      </c>
      <c r="GZ72" s="86">
        <f t="shared" si="68"/>
        <v>1.3591192881174528E-2</v>
      </c>
      <c r="HA72" s="86">
        <f t="shared" si="68"/>
        <v>4.5436155898716394E-3</v>
      </c>
      <c r="HC72" s="86">
        <f t="shared" si="73"/>
        <v>2.0673877251763799E-10</v>
      </c>
      <c r="HD72" s="86">
        <f t="shared" si="69"/>
        <v>6.9794303141417269E-9</v>
      </c>
      <c r="HE72" s="86">
        <f t="shared" si="69"/>
        <v>1.0570586182288139E-9</v>
      </c>
      <c r="HF72" s="86">
        <f t="shared" si="69"/>
        <v>8.6529207144655292E-10</v>
      </c>
      <c r="HG72" s="86">
        <f t="shared" si="69"/>
        <v>5.2488274447420748E-10</v>
      </c>
      <c r="HH72" s="86">
        <f t="shared" si="69"/>
        <v>7.1818476459518166E-10</v>
      </c>
      <c r="HI72" s="86">
        <f t="shared" si="69"/>
        <v>1.5941747132780372E-11</v>
      </c>
      <c r="HJ72" s="86">
        <f t="shared" si="69"/>
        <v>2.1082301095575751E-10</v>
      </c>
      <c r="HK72" s="86">
        <f t="shared" si="69"/>
        <v>3.0787603912650411E-10</v>
      </c>
      <c r="HL72" s="86">
        <f t="shared" si="69"/>
        <v>1.1933147693707241E-12</v>
      </c>
      <c r="HM72" s="86">
        <f t="shared" si="69"/>
        <v>3.4237458963964094E-10</v>
      </c>
      <c r="HN72" s="86">
        <f t="shared" si="69"/>
        <v>2.1447759960091475E-10</v>
      </c>
      <c r="HO72" s="86">
        <f t="shared" si="69"/>
        <v>5.984833486092321E-10</v>
      </c>
      <c r="HP72" s="86">
        <f t="shared" si="69"/>
        <v>1.428420571584653E-10</v>
      </c>
      <c r="HQ72" s="86">
        <f t="shared" si="69"/>
        <v>7.7573422375254197E-14</v>
      </c>
      <c r="HS72" s="86">
        <f t="shared" si="70"/>
        <v>8.3502363840115943E-78</v>
      </c>
      <c r="HT72" s="86">
        <f t="shared" si="70"/>
        <v>1.4640765592816763E-63</v>
      </c>
      <c r="HU72" s="86">
        <f t="shared" si="70"/>
        <v>6.9143534250853981E-69</v>
      </c>
      <c r="HV72" s="86">
        <f t="shared" si="70"/>
        <v>8.2910177936580298E-72</v>
      </c>
      <c r="HW72" s="86">
        <f t="shared" si="70"/>
        <v>2.3368490276182154E-73</v>
      </c>
      <c r="HX72" s="86">
        <f t="shared" si="70"/>
        <v>6.3544549909998831E-72</v>
      </c>
      <c r="HY72" s="86">
        <f t="shared" si="70"/>
        <v>5.7674642698005586E-89</v>
      </c>
      <c r="HZ72" s="86">
        <f t="shared" si="70"/>
        <v>6.4086235128754162E-79</v>
      </c>
      <c r="IA72" s="86">
        <f t="shared" si="70"/>
        <v>3.2887879649412295E-78</v>
      </c>
      <c r="IB72" s="86">
        <f t="shared" si="70"/>
        <v>6.5416469898133383E-101</v>
      </c>
      <c r="IC72" s="86">
        <f t="shared" si="70"/>
        <v>3.8522326773005379E-77</v>
      </c>
      <c r="ID72" s="86">
        <f t="shared" si="70"/>
        <v>7.1636326760530287E-78</v>
      </c>
      <c r="IE72" s="86">
        <f t="shared" si="70"/>
        <v>7.0285396666544757E-74</v>
      </c>
      <c r="IF72" s="86">
        <f t="shared" si="70"/>
        <v>1.4201613251777055E-45</v>
      </c>
      <c r="IG72" s="86">
        <f t="shared" si="70"/>
        <v>7.6759271878303365E-33</v>
      </c>
      <c r="II72" s="86">
        <f t="shared" si="71"/>
        <v>6.6386811042671041E-194</v>
      </c>
      <c r="IJ72" s="86">
        <f t="shared" si="71"/>
        <v>1.8573979807570365E-156</v>
      </c>
      <c r="IK72" s="86">
        <f t="shared" si="71"/>
        <v>7.0227087275807557E-175</v>
      </c>
      <c r="IL72" s="86">
        <f t="shared" si="71"/>
        <v>1.2154075144364878E-180</v>
      </c>
      <c r="IM72" s="86">
        <f t="shared" si="71"/>
        <v>2.7783423992126655E-185</v>
      </c>
      <c r="IN72" s="86">
        <f t="shared" si="71"/>
        <v>6.0176699333638997E-180</v>
      </c>
      <c r="IO72" s="86">
        <f t="shared" si="71"/>
        <v>1.1816738754373991E-223</v>
      </c>
      <c r="IP72" s="86">
        <f t="shared" si="71"/>
        <v>7.4012208240506763E-197</v>
      </c>
      <c r="IQ72" s="86">
        <f t="shared" si="71"/>
        <v>1.0616294946221309E-197</v>
      </c>
      <c r="IR72" s="86">
        <f t="shared" si="71"/>
        <v>3.4883821306560612E-258</v>
      </c>
      <c r="IS72" s="86">
        <f t="shared" si="71"/>
        <v>9.607677196978523E-193</v>
      </c>
      <c r="IT72" s="86">
        <f t="shared" si="71"/>
        <v>1.3142627174504093E-194</v>
      </c>
      <c r="IU72" s="86">
        <f t="shared" si="71"/>
        <v>5.706003238572253E-184</v>
      </c>
      <c r="IV72" s="86">
        <f t="shared" si="71"/>
        <v>3.7087661329378566E-184</v>
      </c>
      <c r="IW72" s="86">
        <f t="shared" si="71"/>
        <v>3.8591317013636465E-75</v>
      </c>
      <c r="IY72" s="86">
        <f t="shared" si="72"/>
        <v>1.578865867970947E-2</v>
      </c>
      <c r="IZ72" s="86">
        <f t="shared" si="72"/>
        <v>2.789807543281269E-2</v>
      </c>
      <c r="JA72" s="86">
        <f t="shared" si="72"/>
        <v>1.8003299938605586E-2</v>
      </c>
      <c r="JB72" s="86">
        <f t="shared" si="72"/>
        <v>2.3891653017241842E-2</v>
      </c>
      <c r="JC72" s="86">
        <f t="shared" si="72"/>
        <v>1.5560925276932865E-2</v>
      </c>
      <c r="JD72" s="86">
        <f t="shared" si="72"/>
        <v>1.180513901158634E-2</v>
      </c>
      <c r="JE72" s="86">
        <f t="shared" si="72"/>
        <v>9.9644839672931012E-3</v>
      </c>
      <c r="JF72" s="86">
        <f t="shared" si="72"/>
        <v>1.0970824310955101E-2</v>
      </c>
      <c r="JG72" s="86">
        <f t="shared" si="72"/>
        <v>1.2160688368198416E-2</v>
      </c>
      <c r="JH72" s="86">
        <f t="shared" si="72"/>
        <v>6.0976692723130705E-3</v>
      </c>
      <c r="JI72" s="86">
        <f t="shared" si="72"/>
        <v>9.247960225937827E-3</v>
      </c>
      <c r="JJ72" s="86">
        <f t="shared" si="72"/>
        <v>1.1939890162741624E-2</v>
      </c>
      <c r="JK72" s="86">
        <f t="shared" si="72"/>
        <v>1.6291007484933909E-2</v>
      </c>
      <c r="JL72" s="86">
        <f t="shared" si="72"/>
        <v>1.3591193024016585E-2</v>
      </c>
      <c r="JM72" s="86">
        <f t="shared" si="72"/>
        <v>4.5436155899492127E-3</v>
      </c>
    </row>
    <row r="73" spans="2:273" x14ac:dyDescent="0.25">
      <c r="B73" s="2">
        <v>46</v>
      </c>
      <c r="C73" s="37">
        <v>86.63</v>
      </c>
      <c r="D73" s="37">
        <v>84.875</v>
      </c>
      <c r="E73" s="37">
        <v>79.891000000000005</v>
      </c>
      <c r="F73" s="37">
        <v>80.825000000000003</v>
      </c>
      <c r="G73" s="37">
        <v>75.793999999999997</v>
      </c>
      <c r="H73" s="37">
        <v>74.661000000000001</v>
      </c>
      <c r="I73" s="37">
        <v>73.581000000000003</v>
      </c>
      <c r="J73" s="37">
        <v>76.838999999999999</v>
      </c>
      <c r="K73" s="37">
        <v>79.225999999999999</v>
      </c>
      <c r="L73" s="37">
        <v>78.305999999999997</v>
      </c>
      <c r="M73" s="37">
        <v>81.935000000000002</v>
      </c>
      <c r="N73" s="37">
        <v>83.581000000000003</v>
      </c>
      <c r="O73" s="37">
        <v>85.274000000000001</v>
      </c>
      <c r="P73" s="37">
        <v>78.421999999999997</v>
      </c>
      <c r="Q73" s="37">
        <v>75.5</v>
      </c>
      <c r="S73" s="4">
        <f t="shared" si="74"/>
        <v>84.293187020261499</v>
      </c>
      <c r="T73" s="4">
        <f t="shared" si="74"/>
        <v>88.426201539651032</v>
      </c>
      <c r="U73" s="4">
        <f t="shared" si="74"/>
        <v>81.481911479537771</v>
      </c>
      <c r="V73" s="4">
        <f t="shared" si="74"/>
        <v>85.346105090641174</v>
      </c>
      <c r="W73" s="4">
        <f t="shared" si="74"/>
        <v>77.633509790259737</v>
      </c>
      <c r="X73" s="4">
        <f t="shared" si="74"/>
        <v>74.518289973797096</v>
      </c>
      <c r="Y73" s="4">
        <f t="shared" si="74"/>
        <v>72.899624225701629</v>
      </c>
      <c r="Z73" s="4">
        <f t="shared" si="74"/>
        <v>76.551518981236214</v>
      </c>
      <c r="AA73" s="4">
        <f t="shared" si="74"/>
        <v>79.117862527350169</v>
      </c>
      <c r="AB73" s="4">
        <f t="shared" si="74"/>
        <v>76.072442746817615</v>
      </c>
      <c r="AC73" s="4">
        <f t="shared" si="74"/>
        <v>79.999536864286085</v>
      </c>
      <c r="AD73" s="4">
        <f t="shared" si="74"/>
        <v>82.018684883810707</v>
      </c>
      <c r="AE73" s="4">
        <f t="shared" si="74"/>
        <v>84.089431728283401</v>
      </c>
      <c r="AF73" s="4">
        <f t="shared" si="74"/>
        <v>76.64909421594426</v>
      </c>
      <c r="AG73" s="4">
        <f t="shared" si="74"/>
        <v>74.031599963358445</v>
      </c>
      <c r="AI73" s="4">
        <f t="shared" si="75"/>
        <v>2.3368129797384967</v>
      </c>
      <c r="AJ73" s="4">
        <f t="shared" si="75"/>
        <v>-3.5512015396510321</v>
      </c>
      <c r="AK73" s="4">
        <f t="shared" si="75"/>
        <v>-1.5909114795377661</v>
      </c>
      <c r="AL73" s="4">
        <f t="shared" si="75"/>
        <v>-4.5211050906411714</v>
      </c>
      <c r="AM73" s="4">
        <f t="shared" si="75"/>
        <v>-1.8395097902597399</v>
      </c>
      <c r="AN73" s="4">
        <f t="shared" si="75"/>
        <v>0.14271002620290574</v>
      </c>
      <c r="AO73" s="4">
        <f t="shared" si="75"/>
        <v>0.68137577429837393</v>
      </c>
      <c r="AP73" s="4">
        <f t="shared" si="75"/>
        <v>0.28748101876378485</v>
      </c>
      <c r="AQ73" s="4">
        <f t="shared" si="75"/>
        <v>0.10813747264982965</v>
      </c>
      <c r="AR73" s="4">
        <f t="shared" si="75"/>
        <v>2.2335572531823829</v>
      </c>
      <c r="AS73" s="4">
        <f t="shared" si="75"/>
        <v>1.9354631357139169</v>
      </c>
      <c r="AT73" s="4">
        <f t="shared" si="75"/>
        <v>1.5623151161892963</v>
      </c>
      <c r="AU73" s="4">
        <f t="shared" si="75"/>
        <v>1.1845682717166</v>
      </c>
      <c r="AV73" s="4">
        <f t="shared" si="75"/>
        <v>1.7729057840557374</v>
      </c>
      <c r="AW73" s="4">
        <f t="shared" si="75"/>
        <v>1.4684000366415546</v>
      </c>
      <c r="AY73" s="2">
        <f t="shared" si="65"/>
        <v>69.724932077211975</v>
      </c>
      <c r="AZ73" s="2">
        <f t="shared" si="65"/>
        <v>64.744145481585278</v>
      </c>
      <c r="BA73" s="2">
        <f t="shared" si="65"/>
        <v>64.189251855936959</v>
      </c>
      <c r="BB73" s="2">
        <f t="shared" si="65"/>
        <v>63.918886453937461</v>
      </c>
      <c r="BC73" s="2">
        <f t="shared" si="65"/>
        <v>61.864600799144846</v>
      </c>
      <c r="BD73" s="2">
        <f t="shared" si="65"/>
        <v>61.618147406405392</v>
      </c>
      <c r="BE73" s="2">
        <f t="shared" si="65"/>
        <v>61.055771401933121</v>
      </c>
      <c r="BF73" s="2">
        <f t="shared" si="65"/>
        <v>64.36478402456936</v>
      </c>
      <c r="BG73" s="2">
        <f t="shared" si="65"/>
        <v>66.216290693365792</v>
      </c>
      <c r="BH73" s="2">
        <f t="shared" si="65"/>
        <v>68.334326919903958</v>
      </c>
      <c r="BI73" s="2">
        <f t="shared" si="65"/>
        <v>70.016730634771974</v>
      </c>
      <c r="BJ73" s="2">
        <f t="shared" si="65"/>
        <v>70.129021356536882</v>
      </c>
      <c r="BK73" s="2">
        <f t="shared" si="65"/>
        <v>69.182966567310828</v>
      </c>
      <c r="BL73" s="2">
        <f t="shared" si="65"/>
        <v>64.943045080674779</v>
      </c>
      <c r="BM73" s="2">
        <f t="shared" si="65"/>
        <v>70.000524894833518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>
        <f t="shared" si="19"/>
        <v>78.305999999999997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75.5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79.913083579985894</v>
      </c>
      <c r="DL73" s="2">
        <f t="shared" si="76"/>
        <v>73.250560624476677</v>
      </c>
      <c r="DM73" s="2">
        <f t="shared" si="76"/>
        <v>72.067378224101475</v>
      </c>
      <c r="DN73" s="2">
        <f t="shared" si="76"/>
        <v>70.928652219873143</v>
      </c>
      <c r="DO73" s="2">
        <f t="shared" si="76"/>
        <v>68.626495620658403</v>
      </c>
      <c r="DP73" s="2">
        <f t="shared" si="76"/>
        <v>69.697353536990533</v>
      </c>
      <c r="DQ73" s="2">
        <f t="shared" si="76"/>
        <v>69.467122807017532</v>
      </c>
      <c r="DR73" s="2">
        <f t="shared" si="76"/>
        <v>71.187491519859947</v>
      </c>
      <c r="DS73" s="2">
        <f t="shared" si="76"/>
        <v>73.143964709851559</v>
      </c>
      <c r="DT73" s="2">
        <f t="shared" si="76"/>
        <v>74.345789473684206</v>
      </c>
      <c r="DU73" s="2">
        <f t="shared" si="76"/>
        <v>77.155919512195112</v>
      </c>
      <c r="DV73" s="2">
        <f t="shared" si="76"/>
        <v>77.508170492298404</v>
      </c>
      <c r="DW73" s="2">
        <f t="shared" si="76"/>
        <v>76.832460817477113</v>
      </c>
      <c r="DX73" s="2">
        <f t="shared" si="76"/>
        <v>70.378314557535489</v>
      </c>
      <c r="DY73" s="2">
        <f t="shared" si="76"/>
        <v>72.439114285714311</v>
      </c>
      <c r="EA73" s="2">
        <f t="shared" si="77"/>
        <v>61.027234003292037</v>
      </c>
      <c r="EB73" s="2">
        <f t="shared" si="77"/>
        <v>58.666831022956607</v>
      </c>
      <c r="EC73" s="2">
        <f t="shared" si="77"/>
        <v>57.708205513352461</v>
      </c>
      <c r="ED73" s="2">
        <f t="shared" si="77"/>
        <v>58.617316845169029</v>
      </c>
      <c r="EE73" s="2">
        <f t="shared" si="77"/>
        <v>56.052022835372121</v>
      </c>
      <c r="EF73" s="2">
        <f t="shared" si="77"/>
        <v>54.153824865076743</v>
      </c>
      <c r="EG73" s="2">
        <f t="shared" si="77"/>
        <v>52.98566188432946</v>
      </c>
      <c r="EH73" s="2">
        <f t="shared" si="77"/>
        <v>57.961183625625331</v>
      </c>
      <c r="EI73" s="2">
        <f t="shared" si="77"/>
        <v>59.867092281684329</v>
      </c>
      <c r="EJ73" s="2">
        <f t="shared" si="77"/>
        <v>61.9674807829863</v>
      </c>
      <c r="EK73" s="2">
        <f t="shared" si="77"/>
        <v>63.020524291497949</v>
      </c>
      <c r="EL73" s="2">
        <f t="shared" si="77"/>
        <v>63.329744545145438</v>
      </c>
      <c r="EM73" s="2">
        <f t="shared" si="77"/>
        <v>62.706020701677922</v>
      </c>
      <c r="EN73" s="2">
        <f t="shared" si="77"/>
        <v>60.100258684540883</v>
      </c>
      <c r="EO73" s="2">
        <f t="shared" si="77"/>
        <v>67.276773255376924</v>
      </c>
      <c r="EQ73" s="2">
        <f t="shared" si="78"/>
        <v>60.536049076345904</v>
      </c>
      <c r="ER73" s="2">
        <f t="shared" si="78"/>
        <v>55.656022731953989</v>
      </c>
      <c r="ES73" s="2">
        <f t="shared" si="78"/>
        <v>58.209801318199993</v>
      </c>
      <c r="ET73" s="2">
        <f t="shared" si="78"/>
        <v>57.949002809744066</v>
      </c>
      <c r="EU73" s="2">
        <f t="shared" si="78"/>
        <v>55.526214652877947</v>
      </c>
      <c r="EV73" s="2">
        <f t="shared" si="78"/>
        <v>54.284475106315313</v>
      </c>
      <c r="EW73" s="2">
        <f t="shared" si="78"/>
        <v>53.100854170899552</v>
      </c>
      <c r="EX73" s="2">
        <f t="shared" si="78"/>
        <v>57.12448225757803</v>
      </c>
      <c r="EY73" s="2">
        <f t="shared" si="78"/>
        <v>58.501945636729779</v>
      </c>
      <c r="EZ73" s="2">
        <f t="shared" si="78"/>
        <v>59.644343129903916</v>
      </c>
      <c r="FA73" s="2">
        <f t="shared" si="78"/>
        <v>61.177052452378007</v>
      </c>
      <c r="FB73" s="2">
        <f t="shared" si="78"/>
        <v>62.357745902004112</v>
      </c>
      <c r="FC73" s="2">
        <f t="shared" si="78"/>
        <v>62.015843534301162</v>
      </c>
      <c r="FD73" s="2">
        <f t="shared" si="78"/>
        <v>60.056600639758642</v>
      </c>
      <c r="FE73" s="2">
        <f t="shared" si="78"/>
        <v>66.060684746350191</v>
      </c>
      <c r="FG73" s="2">
        <f t="shared" si="79"/>
        <v>0.53945895844135794</v>
      </c>
      <c r="FH73" s="2">
        <f t="shared" si="79"/>
        <v>0.58327470104469492</v>
      </c>
      <c r="FI73" s="2">
        <f t="shared" si="79"/>
        <v>0.54864869707430619</v>
      </c>
      <c r="FJ73" s="2">
        <f t="shared" si="79"/>
        <v>0.56937315592880133</v>
      </c>
      <c r="FK73" s="2">
        <f t="shared" si="79"/>
        <v>0.53774636991286762</v>
      </c>
      <c r="FL73" s="2">
        <f t="shared" si="79"/>
        <v>0.5197796915178875</v>
      </c>
      <c r="FM73" s="2">
        <f t="shared" si="79"/>
        <v>0.51035261327586734</v>
      </c>
      <c r="FN73" s="2">
        <f t="shared" si="79"/>
        <v>0.51584046898352509</v>
      </c>
      <c r="FO73" s="2">
        <f t="shared" si="79"/>
        <v>0.5217803394627466</v>
      </c>
      <c r="FP73" s="2">
        <f t="shared" si="79"/>
        <v>0.48563807289591843</v>
      </c>
      <c r="FQ73" s="2">
        <f t="shared" si="79"/>
        <v>0.50505399614431035</v>
      </c>
      <c r="FR73" s="2">
        <f t="shared" si="79"/>
        <v>0.52044754135636651</v>
      </c>
      <c r="FS73" s="2">
        <f t="shared" si="79"/>
        <v>0.54150083735245302</v>
      </c>
      <c r="FT73" s="2">
        <f t="shared" si="79"/>
        <v>0.52882263500300852</v>
      </c>
      <c r="FU73" s="2">
        <f t="shared" si="79"/>
        <v>0.47237670824050121</v>
      </c>
      <c r="FW73" s="2">
        <f t="shared" si="67"/>
        <v>2.1907941186556699E-5</v>
      </c>
      <c r="FX73" s="2">
        <f t="shared" si="67"/>
        <v>3.1426593447985903E-5</v>
      </c>
      <c r="FY73" s="2">
        <f t="shared" si="67"/>
        <v>2.9965667001210884E-5</v>
      </c>
      <c r="FZ73" s="2">
        <f t="shared" si="67"/>
        <v>3.2753976940247947E-5</v>
      </c>
      <c r="GA73" s="2">
        <f t="shared" si="67"/>
        <v>3.3715066262339262E-5</v>
      </c>
      <c r="GB73" s="2">
        <f t="shared" si="67"/>
        <v>3.3735886025393186E-5</v>
      </c>
      <c r="GC73" s="2">
        <f t="shared" si="67"/>
        <v>4.5553514875438511E-5</v>
      </c>
      <c r="GD73" s="2">
        <f t="shared" si="67"/>
        <v>5.0947936425047E-5</v>
      </c>
      <c r="GE73" s="2">
        <f t="shared" si="67"/>
        <v>4.6159079926800634E-5</v>
      </c>
      <c r="GF73" s="2">
        <f t="shared" si="67"/>
        <v>3.640572861017032E-5</v>
      </c>
      <c r="GG73" s="2">
        <f t="shared" si="67"/>
        <v>2.7683705158046161E-5</v>
      </c>
      <c r="GH73" s="2">
        <f t="shared" si="67"/>
        <v>2.2851124949430799E-5</v>
      </c>
      <c r="GI73" s="2">
        <f t="shared" si="67"/>
        <v>2.187648685633765E-5</v>
      </c>
      <c r="GJ73" s="2">
        <f t="shared" si="67"/>
        <v>2.0326048889856059E-5</v>
      </c>
      <c r="GK73" s="2">
        <f t="shared" si="67"/>
        <v>1.6222630994049174E-5</v>
      </c>
      <c r="GM73" s="86">
        <f t="shared" si="68"/>
        <v>2.1817260944733345E-2</v>
      </c>
      <c r="GN73" s="86">
        <f t="shared" si="68"/>
        <v>3.7064768709807135E-2</v>
      </c>
      <c r="GO73" s="86">
        <f t="shared" si="68"/>
        <v>2.4739173807749565E-2</v>
      </c>
      <c r="GP73" s="86">
        <f t="shared" si="68"/>
        <v>3.2336785715773975E-2</v>
      </c>
      <c r="GQ73" s="86">
        <f t="shared" si="68"/>
        <v>2.1844874276658731E-2</v>
      </c>
      <c r="GR73" s="86">
        <f t="shared" si="68"/>
        <v>1.682884268235757E-2</v>
      </c>
      <c r="GS73" s="86">
        <f t="shared" si="68"/>
        <v>1.4808253948127922E-2</v>
      </c>
      <c r="GT73" s="86">
        <f t="shared" si="68"/>
        <v>1.62292092072382E-2</v>
      </c>
      <c r="GU73" s="86">
        <f t="shared" si="68"/>
        <v>1.7873154279405671E-2</v>
      </c>
      <c r="GV73" s="86">
        <f t="shared" si="68"/>
        <v>9.5098064737464249E-3</v>
      </c>
      <c r="GW73" s="86">
        <f t="shared" si="68"/>
        <v>1.346966739042227E-2</v>
      </c>
      <c r="GX73" s="86">
        <f t="shared" si="68"/>
        <v>1.6890345517502479E-2</v>
      </c>
      <c r="GY73" s="86">
        <f t="shared" si="68"/>
        <v>2.2534925957165351E-2</v>
      </c>
      <c r="GZ73" s="86">
        <f t="shared" si="68"/>
        <v>1.9229831173703072E-2</v>
      </c>
      <c r="HA73" s="86">
        <f t="shared" si="68"/>
        <v>7.2687050729094487E-3</v>
      </c>
      <c r="HC73" s="86">
        <f t="shared" si="73"/>
        <v>5.1969131649424342E-10</v>
      </c>
      <c r="HD73" s="86">
        <f t="shared" si="69"/>
        <v>1.52690943110974E-8</v>
      </c>
      <c r="HE73" s="86">
        <f t="shared" si="69"/>
        <v>2.513554858807524E-9</v>
      </c>
      <c r="HF73" s="86">
        <f t="shared" si="69"/>
        <v>2.1118938884681785E-9</v>
      </c>
      <c r="HG73" s="86">
        <f t="shared" si="69"/>
        <v>1.3136604104355629E-9</v>
      </c>
      <c r="HH73" s="86">
        <f t="shared" si="69"/>
        <v>1.7615212474724054E-9</v>
      </c>
      <c r="HI73" s="86">
        <f t="shared" si="69"/>
        <v>4.8989950307380736E-11</v>
      </c>
      <c r="HJ73" s="86">
        <f t="shared" si="69"/>
        <v>5.7649287611255123E-10</v>
      </c>
      <c r="HK73" s="86">
        <f t="shared" si="69"/>
        <v>8.2811356431607746E-10</v>
      </c>
      <c r="HL73" s="86">
        <f t="shared" si="69"/>
        <v>4.1342068593734473E-12</v>
      </c>
      <c r="HM73" s="86">
        <f t="shared" si="69"/>
        <v>8.6599935413237742E-10</v>
      </c>
      <c r="HN73" s="86">
        <f t="shared" si="69"/>
        <v>5.4154730124506887E-10</v>
      </c>
      <c r="HO73" s="86">
        <f t="shared" si="69"/>
        <v>1.4359579694878411E-9</v>
      </c>
      <c r="HP73" s="86">
        <f t="shared" si="69"/>
        <v>3.6740900505810059E-10</v>
      </c>
      <c r="HQ73" s="86">
        <f t="shared" si="69"/>
        <v>2.8899793840152039E-13</v>
      </c>
      <c r="HS73" s="86">
        <f t="shared" si="70"/>
        <v>4.7515994674762625E-76</v>
      </c>
      <c r="HT73" s="86">
        <f t="shared" si="70"/>
        <v>4.3100173692117453E-62</v>
      </c>
      <c r="HU73" s="86">
        <f t="shared" si="70"/>
        <v>2.8288055072948214E-67</v>
      </c>
      <c r="HV73" s="86">
        <f t="shared" si="70"/>
        <v>4.0407458294224033E-70</v>
      </c>
      <c r="HW73" s="86">
        <f t="shared" si="70"/>
        <v>1.264043811997314E-71</v>
      </c>
      <c r="HX73" s="86">
        <f t="shared" si="70"/>
        <v>3.1176020020166767E-70</v>
      </c>
      <c r="HY73" s="86">
        <f t="shared" si="70"/>
        <v>8.4351161329586766E-87</v>
      </c>
      <c r="HZ73" s="86">
        <f t="shared" si="70"/>
        <v>5.4698625368399863E-77</v>
      </c>
      <c r="IA73" s="86">
        <f t="shared" si="70"/>
        <v>2.6588478607064249E-76</v>
      </c>
      <c r="IB73" s="86">
        <f t="shared" si="70"/>
        <v>1.7520051312777199E-98</v>
      </c>
      <c r="IC73" s="86">
        <f t="shared" si="70"/>
        <v>2.3236815317516012E-75</v>
      </c>
      <c r="ID73" s="86">
        <f t="shared" si="70"/>
        <v>4.179078972432486E-76</v>
      </c>
      <c r="IE73" s="86">
        <f t="shared" si="70"/>
        <v>3.2451419548400825E-72</v>
      </c>
      <c r="IF73" s="86">
        <f t="shared" si="70"/>
        <v>1.3882806330791023E-44</v>
      </c>
      <c r="IG73" s="86">
        <f t="shared" si="70"/>
        <v>3.8369374707591342E-32</v>
      </c>
      <c r="II73" s="86">
        <f t="shared" si="71"/>
        <v>1.1849934120808961E-190</v>
      </c>
      <c r="IJ73" s="86">
        <f t="shared" si="71"/>
        <v>9.4726162838620936E-154</v>
      </c>
      <c r="IK73" s="86">
        <f t="shared" si="71"/>
        <v>7.2942139836087866E-172</v>
      </c>
      <c r="IL73" s="86">
        <f t="shared" si="71"/>
        <v>1.6909839810834798E-177</v>
      </c>
      <c r="IM73" s="86">
        <f t="shared" si="71"/>
        <v>4.7614070564714988E-182</v>
      </c>
      <c r="IN73" s="86">
        <f t="shared" si="71"/>
        <v>8.3079811078583333E-177</v>
      </c>
      <c r="IO73" s="86">
        <f t="shared" si="71"/>
        <v>1.2564477706076142E-219</v>
      </c>
      <c r="IP73" s="86">
        <f t="shared" si="71"/>
        <v>2.8115374595413619E-193</v>
      </c>
      <c r="IQ73" s="86">
        <f t="shared" si="71"/>
        <v>3.8550783203070171E-194</v>
      </c>
      <c r="IR73" s="86">
        <f t="shared" si="71"/>
        <v>1.2462122802924356E-253</v>
      </c>
      <c r="IS73" s="86">
        <f t="shared" si="71"/>
        <v>1.9307595843857116E-189</v>
      </c>
      <c r="IT73" s="86">
        <f t="shared" si="71"/>
        <v>2.4827583237337364E-191</v>
      </c>
      <c r="IU73" s="86">
        <f t="shared" si="71"/>
        <v>6.9080816657380876E-181</v>
      </c>
      <c r="IV73" s="86">
        <f t="shared" si="71"/>
        <v>4.3120981713513609E-181</v>
      </c>
      <c r="IW73" s="86">
        <f t="shared" si="71"/>
        <v>6.2380917867214686E-74</v>
      </c>
      <c r="IY73" s="86">
        <f t="shared" si="72"/>
        <v>2.1817261464424663E-2</v>
      </c>
      <c r="IZ73" s="86">
        <f t="shared" si="72"/>
        <v>3.7064783978901443E-2</v>
      </c>
      <c r="JA73" s="86">
        <f t="shared" si="72"/>
        <v>2.4739176321304422E-2</v>
      </c>
      <c r="JB73" s="86">
        <f t="shared" si="72"/>
        <v>3.2336787827667864E-2</v>
      </c>
      <c r="JC73" s="86">
        <f t="shared" si="72"/>
        <v>2.1844875590319141E-2</v>
      </c>
      <c r="JD73" s="86">
        <f t="shared" si="72"/>
        <v>1.6828844443878818E-2</v>
      </c>
      <c r="JE73" s="86">
        <f t="shared" si="72"/>
        <v>1.4808253997117873E-2</v>
      </c>
      <c r="JF73" s="86">
        <f t="shared" si="72"/>
        <v>1.6229209783731078E-2</v>
      </c>
      <c r="JG73" s="86">
        <f t="shared" si="72"/>
        <v>1.7873155107519235E-2</v>
      </c>
      <c r="JH73" s="86">
        <f t="shared" si="72"/>
        <v>9.5098064778806318E-3</v>
      </c>
      <c r="JI73" s="86">
        <f t="shared" si="72"/>
        <v>1.3469668256421624E-2</v>
      </c>
      <c r="JJ73" s="86">
        <f t="shared" si="72"/>
        <v>1.6890346059049779E-2</v>
      </c>
      <c r="JK73" s="86">
        <f t="shared" si="72"/>
        <v>2.2534927393123322E-2</v>
      </c>
      <c r="JL73" s="86">
        <f t="shared" si="72"/>
        <v>1.9229831541112078E-2</v>
      </c>
      <c r="JM73" s="86">
        <f t="shared" si="72"/>
        <v>7.2687050731984467E-3</v>
      </c>
    </row>
    <row r="74" spans="2:273" x14ac:dyDescent="0.25">
      <c r="B74" s="2">
        <v>47</v>
      </c>
      <c r="C74" s="37">
        <v>90.406999999999996</v>
      </c>
      <c r="D74" s="37">
        <v>89.233999999999995</v>
      </c>
      <c r="E74" s="37">
        <v>83.25</v>
      </c>
      <c r="F74" s="37">
        <v>85.111000000000004</v>
      </c>
      <c r="G74" s="37">
        <v>77.888999999999996</v>
      </c>
      <c r="H74" s="37">
        <v>76.548000000000002</v>
      </c>
      <c r="I74" s="37">
        <v>75.725999999999999</v>
      </c>
      <c r="J74" s="37">
        <v>78.887</v>
      </c>
      <c r="K74" s="37">
        <v>82.257999999999996</v>
      </c>
      <c r="L74" s="37">
        <v>80.951999999999998</v>
      </c>
      <c r="M74" s="37">
        <v>83.903000000000006</v>
      </c>
      <c r="N74" s="37">
        <v>85.274000000000001</v>
      </c>
      <c r="O74" s="37">
        <v>87.305999999999997</v>
      </c>
      <c r="P74" s="37">
        <v>81.578000000000003</v>
      </c>
      <c r="Q74" s="37">
        <v>75.968999999999994</v>
      </c>
      <c r="S74" s="4">
        <f t="shared" si="74"/>
        <v>88.388842295179813</v>
      </c>
      <c r="T74" s="4">
        <f t="shared" si="74"/>
        <v>94.178219242558328</v>
      </c>
      <c r="U74" s="4">
        <f t="shared" si="74"/>
        <v>86.354270013659743</v>
      </c>
      <c r="V74" s="4">
        <f t="shared" si="74"/>
        <v>91.063861150431563</v>
      </c>
      <c r="W74" s="4">
        <f t="shared" si="74"/>
        <v>82.420360530475619</v>
      </c>
      <c r="X74" s="4">
        <f t="shared" si="74"/>
        <v>78.601702183160739</v>
      </c>
      <c r="Y74" s="4">
        <f t="shared" si="74"/>
        <v>77.165647968438236</v>
      </c>
      <c r="Z74" s="4">
        <f t="shared" si="74"/>
        <v>80.934011673530236</v>
      </c>
      <c r="AA74" s="4">
        <f t="shared" si="74"/>
        <v>83.663288908562336</v>
      </c>
      <c r="AB74" s="4">
        <f t="shared" si="74"/>
        <v>79.337849626106816</v>
      </c>
      <c r="AC74" s="4">
        <f t="shared" si="74"/>
        <v>83.383163650080206</v>
      </c>
      <c r="AD74" s="4">
        <f t="shared" si="74"/>
        <v>85.675693232289305</v>
      </c>
      <c r="AE74" s="4">
        <f t="shared" si="74"/>
        <v>88.347273153505455</v>
      </c>
      <c r="AF74" s="4">
        <f t="shared" si="74"/>
        <v>80.315583723748048</v>
      </c>
      <c r="AG74" s="4">
        <f t="shared" si="74"/>
        <v>75.842113529133059</v>
      </c>
      <c r="AI74" s="4">
        <f t="shared" si="75"/>
        <v>2.0181577048201831</v>
      </c>
      <c r="AJ74" s="4">
        <f t="shared" si="75"/>
        <v>-4.9442192425583329</v>
      </c>
      <c r="AK74" s="4">
        <f t="shared" si="75"/>
        <v>-3.1042700136597432</v>
      </c>
      <c r="AL74" s="4">
        <f t="shared" si="75"/>
        <v>-5.9528611504315592</v>
      </c>
      <c r="AM74" s="4">
        <f t="shared" si="75"/>
        <v>-4.5313605304756237</v>
      </c>
      <c r="AN74" s="4">
        <f t="shared" si="75"/>
        <v>-2.0537021831607376</v>
      </c>
      <c r="AO74" s="4">
        <f t="shared" si="75"/>
        <v>-1.4396479684382371</v>
      </c>
      <c r="AP74" s="4">
        <f t="shared" si="75"/>
        <v>-2.0470116735302355</v>
      </c>
      <c r="AQ74" s="4">
        <f t="shared" si="75"/>
        <v>-1.4052889085623406</v>
      </c>
      <c r="AR74" s="4">
        <f t="shared" si="75"/>
        <v>1.6141503738931817</v>
      </c>
      <c r="AS74" s="4">
        <f t="shared" si="75"/>
        <v>0.51983634991979955</v>
      </c>
      <c r="AT74" s="4">
        <f t="shared" si="75"/>
        <v>-0.40169323228930409</v>
      </c>
      <c r="AU74" s="4">
        <f t="shared" si="75"/>
        <v>-1.0412731535054576</v>
      </c>
      <c r="AV74" s="4">
        <f t="shared" si="75"/>
        <v>1.2624162762519546</v>
      </c>
      <c r="AW74" s="4">
        <f t="shared" si="75"/>
        <v>0.1268864708669355</v>
      </c>
      <c r="AY74" s="2">
        <f t="shared" si="65"/>
        <v>69.333080744416222</v>
      </c>
      <c r="AZ74" s="2">
        <f t="shared" si="65"/>
        <v>64.355840832987397</v>
      </c>
      <c r="BA74" s="2">
        <f t="shared" si="65"/>
        <v>63.871556757249714</v>
      </c>
      <c r="BB74" s="2">
        <f t="shared" si="65"/>
        <v>63.636266158394669</v>
      </c>
      <c r="BC74" s="2">
        <f t="shared" si="65"/>
        <v>61.535456794577328</v>
      </c>
      <c r="BD74" s="2">
        <f t="shared" si="65"/>
        <v>61.246925823826402</v>
      </c>
      <c r="BE74" s="2">
        <f t="shared" si="65"/>
        <v>60.667465112195991</v>
      </c>
      <c r="BF74" s="2">
        <f t="shared" si="65"/>
        <v>64.041703792551246</v>
      </c>
      <c r="BG74" s="2">
        <f t="shared" si="65"/>
        <v>65.896259346339278</v>
      </c>
      <c r="BH74" s="2">
        <f t="shared" si="65"/>
        <v>68.066962004976673</v>
      </c>
      <c r="BI74" s="2">
        <f t="shared" si="65"/>
        <v>69.68162569104031</v>
      </c>
      <c r="BJ74" s="2">
        <f t="shared" si="65"/>
        <v>69.779057922118852</v>
      </c>
      <c r="BK74" s="2">
        <f t="shared" si="65"/>
        <v>68.841269518175693</v>
      </c>
      <c r="BL74" s="2">
        <f t="shared" si="65"/>
        <v>64.688415969446851</v>
      </c>
      <c r="BM74" s="2">
        <f t="shared" si="65"/>
        <v>69.827682340567051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80.131107399577147</v>
      </c>
      <c r="DL74" s="2">
        <f t="shared" si="76"/>
        <v>73.29385525214056</v>
      </c>
      <c r="DM74" s="2">
        <f t="shared" si="76"/>
        <v>72.25109217758984</v>
      </c>
      <c r="DN74" s="2">
        <f t="shared" si="76"/>
        <v>71.102644820295978</v>
      </c>
      <c r="DO74" s="2">
        <f t="shared" si="76"/>
        <v>68.681577318030804</v>
      </c>
      <c r="DP74" s="2">
        <f t="shared" si="76"/>
        <v>69.790727979904403</v>
      </c>
      <c r="DQ74" s="2">
        <f t="shared" si="76"/>
        <v>69.574516126855585</v>
      </c>
      <c r="DR74" s="2">
        <f t="shared" si="76"/>
        <v>71.337927563190718</v>
      </c>
      <c r="DS74" s="2">
        <f t="shared" si="76"/>
        <v>73.334166936572203</v>
      </c>
      <c r="DT74" s="2">
        <f t="shared" si="76"/>
        <v>74.596644144144136</v>
      </c>
      <c r="DU74" s="2">
        <f t="shared" si="76"/>
        <v>77.366521951219511</v>
      </c>
      <c r="DV74" s="2">
        <f t="shared" si="76"/>
        <v>77.668477197221392</v>
      </c>
      <c r="DW74" s="2">
        <f t="shared" si="76"/>
        <v>77.010315433403832</v>
      </c>
      <c r="DX74" s="2">
        <f t="shared" si="76"/>
        <v>70.525971307762006</v>
      </c>
      <c r="DY74" s="2">
        <f t="shared" si="76"/>
        <v>72.525317647058841</v>
      </c>
      <c r="EA74" s="2">
        <f t="shared" si="77"/>
        <v>60.92584439920298</v>
      </c>
      <c r="EB74" s="2">
        <f t="shared" si="77"/>
        <v>58.532057754162459</v>
      </c>
      <c r="EC74" s="2">
        <f t="shared" si="77"/>
        <v>57.584574235727217</v>
      </c>
      <c r="ED74" s="2">
        <f t="shared" si="77"/>
        <v>58.486224374378509</v>
      </c>
      <c r="EE74" s="2">
        <f t="shared" si="77"/>
        <v>55.933103010138964</v>
      </c>
      <c r="EF74" s="2">
        <f t="shared" si="77"/>
        <v>54.04791333840042</v>
      </c>
      <c r="EG74" s="2">
        <f t="shared" si="77"/>
        <v>52.873694313446805</v>
      </c>
      <c r="EH74" s="2">
        <f t="shared" si="77"/>
        <v>57.796231570978129</v>
      </c>
      <c r="EI74" s="2">
        <f t="shared" si="77"/>
        <v>59.679246389903348</v>
      </c>
      <c r="EJ74" s="2">
        <f t="shared" si="77"/>
        <v>61.759774087445301</v>
      </c>
      <c r="EK74" s="2">
        <f t="shared" si="77"/>
        <v>62.813291497975683</v>
      </c>
      <c r="EL74" s="2">
        <f t="shared" si="77"/>
        <v>63.149244527558587</v>
      </c>
      <c r="EM74" s="2">
        <f t="shared" si="77"/>
        <v>62.533021500690054</v>
      </c>
      <c r="EN74" s="2">
        <f t="shared" si="77"/>
        <v>59.944846837513296</v>
      </c>
      <c r="EO74" s="2">
        <f t="shared" si="77"/>
        <v>67.079712683232415</v>
      </c>
      <c r="EQ74" s="2">
        <f t="shared" si="78"/>
        <v>60.441950179838592</v>
      </c>
      <c r="ER74" s="2">
        <f t="shared" si="78"/>
        <v>55.566017082886056</v>
      </c>
      <c r="ES74" s="2">
        <f t="shared" si="78"/>
        <v>58.07886166269865</v>
      </c>
      <c r="ET74" s="2">
        <f t="shared" si="78"/>
        <v>57.827643810993592</v>
      </c>
      <c r="EU74" s="2">
        <f t="shared" si="78"/>
        <v>55.414977711859237</v>
      </c>
      <c r="EV74" s="2">
        <f t="shared" si="78"/>
        <v>54.176402363928453</v>
      </c>
      <c r="EW74" s="2">
        <f t="shared" si="78"/>
        <v>52.987135657821334</v>
      </c>
      <c r="EX74" s="2">
        <f t="shared" si="78"/>
        <v>56.972476877884873</v>
      </c>
      <c r="EY74" s="2">
        <f t="shared" si="78"/>
        <v>58.33553426550646</v>
      </c>
      <c r="EZ74" s="2">
        <f t="shared" si="78"/>
        <v>59.472845055043848</v>
      </c>
      <c r="FA74" s="2">
        <f t="shared" si="78"/>
        <v>60.99717372941079</v>
      </c>
      <c r="FB74" s="2">
        <f t="shared" si="78"/>
        <v>62.191551193270634</v>
      </c>
      <c r="FC74" s="2">
        <f t="shared" si="78"/>
        <v>61.852539276133776</v>
      </c>
      <c r="FD74" s="2">
        <f t="shared" si="78"/>
        <v>59.901704744958174</v>
      </c>
      <c r="FE74" s="2">
        <f t="shared" si="78"/>
        <v>65.883626002837659</v>
      </c>
      <c r="FG74" s="2">
        <f t="shared" si="79"/>
        <v>0.56224249733375087</v>
      </c>
      <c r="FH74" s="2">
        <f t="shared" si="79"/>
        <v>0.60547587210526588</v>
      </c>
      <c r="FI74" s="2">
        <f t="shared" si="79"/>
        <v>0.57133886135504464</v>
      </c>
      <c r="FJ74" s="2">
        <f t="shared" si="79"/>
        <v>0.59179662263994426</v>
      </c>
      <c r="FK74" s="2">
        <f t="shared" si="79"/>
        <v>0.56054561486792831</v>
      </c>
      <c r="FL74" s="2">
        <f t="shared" si="79"/>
        <v>0.54271152290849833</v>
      </c>
      <c r="FM74" s="2">
        <f t="shared" si="79"/>
        <v>0.53333044208046643</v>
      </c>
      <c r="FN74" s="2">
        <f t="shared" si="79"/>
        <v>0.53879349805258858</v>
      </c>
      <c r="FO74" s="2">
        <f t="shared" si="79"/>
        <v>0.54470031931614304</v>
      </c>
      <c r="FP74" s="2">
        <f t="shared" si="79"/>
        <v>0.50865910621624999</v>
      </c>
      <c r="FQ74" s="2">
        <f t="shared" si="79"/>
        <v>0.52805053541381142</v>
      </c>
      <c r="FR74" s="2">
        <f t="shared" si="79"/>
        <v>0.54337549779096339</v>
      </c>
      <c r="FS74" s="2">
        <f t="shared" si="79"/>
        <v>0.56426495382637909</v>
      </c>
      <c r="FT74" s="2">
        <f t="shared" si="79"/>
        <v>0.55169508620939833</v>
      </c>
      <c r="FU74" s="2">
        <f t="shared" si="79"/>
        <v>0.49537453574769841</v>
      </c>
      <c r="FW74" s="2">
        <f t="shared" si="67"/>
        <v>2.4021529060614487E-5</v>
      </c>
      <c r="FX74" s="2">
        <f t="shared" si="67"/>
        <v>3.4458470017344877E-5</v>
      </c>
      <c r="FY74" s="2">
        <f t="shared" si="67"/>
        <v>3.2856605510167944E-5</v>
      </c>
      <c r="FZ74" s="2">
        <f t="shared" si="67"/>
        <v>3.5913908062406877E-5</v>
      </c>
      <c r="GA74" s="2">
        <f t="shared" si="67"/>
        <v>3.6967714790749309E-5</v>
      </c>
      <c r="GB74" s="2">
        <f t="shared" si="67"/>
        <v>3.6990543058430564E-5</v>
      </c>
      <c r="GC74" s="2">
        <f t="shared" si="67"/>
        <v>4.9948216300140739E-5</v>
      </c>
      <c r="GD74" s="2">
        <f t="shared" si="67"/>
        <v>5.5863026841386065E-5</v>
      </c>
      <c r="GE74" s="2">
        <f t="shared" si="67"/>
        <v>5.0612199300194542E-5</v>
      </c>
      <c r="GF74" s="2">
        <f t="shared" si="67"/>
        <v>3.9917947429595021E-5</v>
      </c>
      <c r="GG74" s="2">
        <f t="shared" si="67"/>
        <v>3.035449802121662E-5</v>
      </c>
      <c r="GH74" s="2">
        <f t="shared" si="67"/>
        <v>2.5055705025702308E-5</v>
      </c>
      <c r="GI74" s="2">
        <f t="shared" si="67"/>
        <v>2.3987040219044399E-5</v>
      </c>
      <c r="GJ74" s="2">
        <f t="shared" si="67"/>
        <v>2.2287025716152534E-5</v>
      </c>
      <c r="GK74" s="2">
        <f t="shared" si="67"/>
        <v>1.7787733328933379E-5</v>
      </c>
      <c r="GM74" s="86">
        <f t="shared" si="68"/>
        <v>2.9757440633401154E-2</v>
      </c>
      <c r="GN74" s="86">
        <f t="shared" si="68"/>
        <v>4.8680073116243588E-2</v>
      </c>
      <c r="GO74" s="86">
        <f t="shared" si="68"/>
        <v>3.3557221147501856E-2</v>
      </c>
      <c r="GP74" s="86">
        <f t="shared" si="68"/>
        <v>4.3219968497893488E-2</v>
      </c>
      <c r="GQ74" s="86">
        <f t="shared" si="68"/>
        <v>3.0230687972043205E-2</v>
      </c>
      <c r="GR74" s="86">
        <f t="shared" si="68"/>
        <v>2.3639657944634983E-2</v>
      </c>
      <c r="GS74" s="86">
        <f t="shared" si="68"/>
        <v>2.1618184440664764E-2</v>
      </c>
      <c r="GT74" s="86">
        <f t="shared" si="68"/>
        <v>2.358563385082842E-2</v>
      </c>
      <c r="GU74" s="86">
        <f t="shared" si="68"/>
        <v>2.581229346327801E-2</v>
      </c>
      <c r="GV74" s="86">
        <f t="shared" si="68"/>
        <v>1.4531839930465477E-2</v>
      </c>
      <c r="GW74" s="86">
        <f t="shared" si="68"/>
        <v>1.9311706834527986E-2</v>
      </c>
      <c r="GX74" s="86">
        <f t="shared" si="68"/>
        <v>2.3558361612362508E-2</v>
      </c>
      <c r="GY74" s="86">
        <f t="shared" si="68"/>
        <v>3.0762827237444258E-2</v>
      </c>
      <c r="GZ74" s="86">
        <f t="shared" si="68"/>
        <v>2.6815002820045519E-2</v>
      </c>
      <c r="HA74" s="86">
        <f t="shared" si="68"/>
        <v>1.1379424443116889E-2</v>
      </c>
      <c r="HC74" s="86">
        <f t="shared" si="73"/>
        <v>1.2804514640067146E-9</v>
      </c>
      <c r="HD74" s="86">
        <f t="shared" si="69"/>
        <v>3.2835132790822456E-8</v>
      </c>
      <c r="HE74" s="86">
        <f t="shared" si="69"/>
        <v>5.8637450405544538E-9</v>
      </c>
      <c r="HF74" s="86">
        <f t="shared" si="69"/>
        <v>5.0518811062251748E-9</v>
      </c>
      <c r="HG74" s="86">
        <f t="shared" si="69"/>
        <v>3.220282338111799E-9</v>
      </c>
      <c r="HH74" s="86">
        <f t="shared" si="69"/>
        <v>4.2344192477163244E-9</v>
      </c>
      <c r="HI74" s="86">
        <f t="shared" si="69"/>
        <v>1.4658321746842526E-10</v>
      </c>
      <c r="HJ74" s="86">
        <f t="shared" si="69"/>
        <v>1.5391191365436066E-9</v>
      </c>
      <c r="HK74" s="86">
        <f t="shared" si="69"/>
        <v>2.175548468780108E-9</v>
      </c>
      <c r="HL74" s="86">
        <f t="shared" si="69"/>
        <v>1.3905303576393086E-11</v>
      </c>
      <c r="HM74" s="86">
        <f t="shared" si="69"/>
        <v>2.1453517027153531E-9</v>
      </c>
      <c r="HN74" s="86">
        <f t="shared" si="69"/>
        <v>1.3399387854229888E-9</v>
      </c>
      <c r="HO74" s="86">
        <f t="shared" si="69"/>
        <v>3.3805514482687427E-9</v>
      </c>
      <c r="HP74" s="86">
        <f t="shared" si="69"/>
        <v>9.2565151189423358E-10</v>
      </c>
      <c r="HQ74" s="86">
        <f t="shared" si="69"/>
        <v>1.0447433188828202E-12</v>
      </c>
      <c r="HS74" s="86">
        <f t="shared" si="70"/>
        <v>2.5797332713505568E-74</v>
      </c>
      <c r="HT74" s="86">
        <f t="shared" si="70"/>
        <v>1.2185131702423877E-60</v>
      </c>
      <c r="HU74" s="86">
        <f t="shared" si="70"/>
        <v>1.1065407522205191E-65</v>
      </c>
      <c r="HV74" s="86">
        <f t="shared" si="70"/>
        <v>1.8785820534935547E-68</v>
      </c>
      <c r="HW74" s="86">
        <f t="shared" si="70"/>
        <v>6.5126476431114392E-70</v>
      </c>
      <c r="HX74" s="86">
        <f t="shared" si="70"/>
        <v>1.45895323738855E-68</v>
      </c>
      <c r="HY74" s="86">
        <f t="shared" si="70"/>
        <v>1.1589681060817949E-84</v>
      </c>
      <c r="HZ74" s="86">
        <f t="shared" si="70"/>
        <v>4.4138043227587149E-75</v>
      </c>
      <c r="IA74" s="86">
        <f t="shared" si="70"/>
        <v>2.033988738898469E-74</v>
      </c>
      <c r="IB74" s="86">
        <f t="shared" si="70"/>
        <v>4.3789395044844582E-96</v>
      </c>
      <c r="IC74" s="86">
        <f t="shared" si="70"/>
        <v>1.3349104095595139E-73</v>
      </c>
      <c r="ID74" s="86">
        <f t="shared" si="70"/>
        <v>2.3248042834839503E-74</v>
      </c>
      <c r="IE74" s="86">
        <f t="shared" si="70"/>
        <v>1.4330492858206253E-70</v>
      </c>
      <c r="IF74" s="86">
        <f t="shared" si="70"/>
        <v>1.3225510679178748E-43</v>
      </c>
      <c r="IG74" s="86">
        <f t="shared" si="70"/>
        <v>1.8837368637016214E-31</v>
      </c>
      <c r="II74" s="86">
        <f t="shared" si="71"/>
        <v>1.9843493878973212E-187</v>
      </c>
      <c r="IJ74" s="86">
        <f t="shared" si="71"/>
        <v>4.5725269626803346E-151</v>
      </c>
      <c r="IK74" s="86">
        <f t="shared" si="71"/>
        <v>7.1279137482979768E-169</v>
      </c>
      <c r="IL74" s="86">
        <f t="shared" si="71"/>
        <v>2.2065477145294245E-174</v>
      </c>
      <c r="IM74" s="86">
        <f t="shared" si="71"/>
        <v>7.6376072987422756E-179</v>
      </c>
      <c r="IN74" s="86">
        <f t="shared" si="71"/>
        <v>1.0756460878685557E-173</v>
      </c>
      <c r="IO74" s="86">
        <f t="shared" si="71"/>
        <v>1.227255509981037E-215</v>
      </c>
      <c r="IP74" s="86">
        <f t="shared" si="71"/>
        <v>9.8959924371398804E-190</v>
      </c>
      <c r="IQ74" s="86">
        <f t="shared" si="71"/>
        <v>1.2985943871504683E-190</v>
      </c>
      <c r="IR74" s="86">
        <f t="shared" si="71"/>
        <v>4.0530814221583549E-249</v>
      </c>
      <c r="IS74" s="86">
        <f t="shared" si="71"/>
        <v>3.6311324193306234E-186</v>
      </c>
      <c r="IT74" s="86">
        <f t="shared" si="71"/>
        <v>4.3967811771166523E-188</v>
      </c>
      <c r="IU74" s="86">
        <f t="shared" si="71"/>
        <v>7.8721934629575671E-178</v>
      </c>
      <c r="IV74" s="86">
        <f t="shared" si="71"/>
        <v>4.7226686537747042E-178</v>
      </c>
      <c r="IW74" s="86">
        <f t="shared" si="71"/>
        <v>9.8542335415597653E-73</v>
      </c>
      <c r="IY74" s="86">
        <f t="shared" si="72"/>
        <v>2.9757441913852618E-2</v>
      </c>
      <c r="IZ74" s="86">
        <f t="shared" si="72"/>
        <v>4.8680105951376382E-2</v>
      </c>
      <c r="JA74" s="86">
        <f t="shared" si="72"/>
        <v>3.3557227011246894E-2</v>
      </c>
      <c r="JB74" s="86">
        <f t="shared" si="72"/>
        <v>4.3219973549774596E-2</v>
      </c>
      <c r="JC74" s="86">
        <f t="shared" si="72"/>
        <v>3.0230691192325545E-2</v>
      </c>
      <c r="JD74" s="86">
        <f t="shared" si="72"/>
        <v>2.3639662179054232E-2</v>
      </c>
      <c r="JE74" s="86">
        <f t="shared" si="72"/>
        <v>2.1618184587247982E-2</v>
      </c>
      <c r="JF74" s="86">
        <f t="shared" si="72"/>
        <v>2.3585635389947558E-2</v>
      </c>
      <c r="JG74" s="86">
        <f t="shared" si="72"/>
        <v>2.5812295638826477E-2</v>
      </c>
      <c r="JH74" s="86">
        <f t="shared" si="72"/>
        <v>1.4531839944370781E-2</v>
      </c>
      <c r="JI74" s="86">
        <f t="shared" si="72"/>
        <v>1.9311708979879688E-2</v>
      </c>
      <c r="JJ74" s="86">
        <f t="shared" si="72"/>
        <v>2.3558362952301293E-2</v>
      </c>
      <c r="JK74" s="86">
        <f t="shared" si="72"/>
        <v>3.0762830617995708E-2</v>
      </c>
      <c r="JL74" s="86">
        <f t="shared" si="72"/>
        <v>2.6815003745697029E-2</v>
      </c>
      <c r="JM74" s="86">
        <f t="shared" si="72"/>
        <v>1.1379424444161634E-2</v>
      </c>
    </row>
    <row r="75" spans="2:273" x14ac:dyDescent="0.25">
      <c r="B75" s="2">
        <v>48</v>
      </c>
      <c r="C75" s="37">
        <v>92.703999999999994</v>
      </c>
      <c r="D75" s="37">
        <v>94.25</v>
      </c>
      <c r="E75" s="37">
        <v>86.343999999999994</v>
      </c>
      <c r="F75" s="37">
        <v>90.524000000000001</v>
      </c>
      <c r="G75" s="37">
        <v>82.602999999999994</v>
      </c>
      <c r="H75" s="37">
        <v>79.483999999999995</v>
      </c>
      <c r="I75" s="37">
        <v>79.5</v>
      </c>
      <c r="J75" s="37">
        <v>81.257999999999996</v>
      </c>
      <c r="K75" s="37">
        <v>85.177000000000007</v>
      </c>
      <c r="L75" s="37">
        <v>84.064999999999998</v>
      </c>
      <c r="M75" s="37">
        <v>86.418999999999997</v>
      </c>
      <c r="N75" s="37">
        <v>87.144999999999996</v>
      </c>
      <c r="O75" s="37">
        <v>90.29</v>
      </c>
      <c r="P75" s="37">
        <v>83.188000000000002</v>
      </c>
      <c r="Q75" s="37">
        <v>78.858999999999995</v>
      </c>
      <c r="S75" s="4">
        <f t="shared" si="74"/>
        <v>93.499596843288401</v>
      </c>
      <c r="T75" s="4">
        <f t="shared" si="74"/>
        <v>101.03869991574282</v>
      </c>
      <c r="U75" s="4">
        <f t="shared" si="74"/>
        <v>92.35622274430429</v>
      </c>
      <c r="V75" s="4">
        <f t="shared" si="74"/>
        <v>97.962368680716409</v>
      </c>
      <c r="W75" s="4">
        <f t="shared" si="74"/>
        <v>88.42668258872942</v>
      </c>
      <c r="X75" s="4">
        <f t="shared" si="74"/>
        <v>83.84067813426239</v>
      </c>
      <c r="Y75" s="4">
        <f t="shared" si="74"/>
        <v>82.806793622746525</v>
      </c>
      <c r="Z75" s="4">
        <f t="shared" si="74"/>
        <v>86.667353512190516</v>
      </c>
      <c r="AA75" s="4">
        <f t="shared" si="74"/>
        <v>89.559283075989583</v>
      </c>
      <c r="AB75" s="4">
        <f t="shared" si="74"/>
        <v>83.833503549764842</v>
      </c>
      <c r="AC75" s="4">
        <f t="shared" si="74"/>
        <v>87.81152415834589</v>
      </c>
      <c r="AD75" s="4">
        <f t="shared" si="74"/>
        <v>90.341562119784584</v>
      </c>
      <c r="AE75" s="4">
        <f t="shared" si="74"/>
        <v>93.640742107356388</v>
      </c>
      <c r="AF75" s="4">
        <f t="shared" si="74"/>
        <v>84.951033447882622</v>
      </c>
      <c r="AG75" s="4">
        <f t="shared" si="74"/>
        <v>78.406497264417283</v>
      </c>
      <c r="AI75" s="4">
        <f t="shared" si="75"/>
        <v>-0.79559684328840774</v>
      </c>
      <c r="AJ75" s="4">
        <f t="shared" si="75"/>
        <v>-6.7886999157428249</v>
      </c>
      <c r="AK75" s="4">
        <f t="shared" si="75"/>
        <v>-6.0122227443042959</v>
      </c>
      <c r="AL75" s="4">
        <f t="shared" si="75"/>
        <v>-7.4383686807164082</v>
      </c>
      <c r="AM75" s="4">
        <f t="shared" si="75"/>
        <v>-5.8236825887294259</v>
      </c>
      <c r="AN75" s="4">
        <f t="shared" si="75"/>
        <v>-4.3566781342623955</v>
      </c>
      <c r="AO75" s="4">
        <f t="shared" si="75"/>
        <v>-3.3067936227465253</v>
      </c>
      <c r="AP75" s="4">
        <f t="shared" si="75"/>
        <v>-5.4093535121905205</v>
      </c>
      <c r="AQ75" s="4">
        <f t="shared" si="75"/>
        <v>-4.3822830759895766</v>
      </c>
      <c r="AR75" s="4">
        <f t="shared" si="75"/>
        <v>0.23149645023515575</v>
      </c>
      <c r="AS75" s="4">
        <f t="shared" si="75"/>
        <v>-1.3925241583458927</v>
      </c>
      <c r="AT75" s="4">
        <f t="shared" si="75"/>
        <v>-3.1965621197845877</v>
      </c>
      <c r="AU75" s="4">
        <f t="shared" si="75"/>
        <v>-3.3507421073563819</v>
      </c>
      <c r="AV75" s="4">
        <f t="shared" si="75"/>
        <v>-1.76303344788262</v>
      </c>
      <c r="AW75" s="4">
        <f t="shared" si="75"/>
        <v>0.45250273558271203</v>
      </c>
      <c r="AY75" s="2">
        <f t="shared" si="65"/>
        <v>68.931742298593633</v>
      </c>
      <c r="AZ75" s="2">
        <f t="shared" si="65"/>
        <v>63.966006885627969</v>
      </c>
      <c r="BA75" s="2">
        <f t="shared" si="65"/>
        <v>63.544346880967332</v>
      </c>
      <c r="BB75" s="2">
        <f t="shared" si="65"/>
        <v>63.344818577699094</v>
      </c>
      <c r="BC75" s="2">
        <f t="shared" si="65"/>
        <v>61.201643857501104</v>
      </c>
      <c r="BD75" s="2">
        <f t="shared" si="65"/>
        <v>60.869427301476243</v>
      </c>
      <c r="BE75" s="2">
        <f t="shared" si="65"/>
        <v>60.271456045269424</v>
      </c>
      <c r="BF75" s="2">
        <f t="shared" si="65"/>
        <v>63.706408272751119</v>
      </c>
      <c r="BG75" s="2">
        <f t="shared" si="65"/>
        <v>65.561533576270349</v>
      </c>
      <c r="BH75" s="2">
        <f t="shared" si="65"/>
        <v>67.778970944723071</v>
      </c>
      <c r="BI75" s="2">
        <f t="shared" si="65"/>
        <v>69.329076012678058</v>
      </c>
      <c r="BJ75" s="2">
        <f t="shared" si="65"/>
        <v>69.416175903525144</v>
      </c>
      <c r="BK75" s="2">
        <f t="shared" si="65"/>
        <v>68.487568244281221</v>
      </c>
      <c r="BL75" s="2">
        <f t="shared" si="65"/>
        <v>64.422280746994545</v>
      </c>
      <c r="BM75" s="2">
        <f t="shared" si="65"/>
        <v>69.641698534835598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80.349131219168413</v>
      </c>
      <c r="DL75" s="2">
        <f t="shared" si="76"/>
        <v>73.337149879804443</v>
      </c>
      <c r="DM75" s="2">
        <f t="shared" si="76"/>
        <v>72.434806131078219</v>
      </c>
      <c r="DN75" s="2">
        <f t="shared" si="76"/>
        <v>71.276637420718814</v>
      </c>
      <c r="DO75" s="2">
        <f t="shared" si="76"/>
        <v>68.736659015403205</v>
      </c>
      <c r="DP75" s="2">
        <f t="shared" si="76"/>
        <v>69.884102422818259</v>
      </c>
      <c r="DQ75" s="2">
        <f t="shared" si="76"/>
        <v>69.681909446693638</v>
      </c>
      <c r="DR75" s="2">
        <f t="shared" si="76"/>
        <v>71.488363606521503</v>
      </c>
      <c r="DS75" s="2">
        <f t="shared" si="76"/>
        <v>73.524369163292846</v>
      </c>
      <c r="DT75" s="2">
        <f t="shared" si="76"/>
        <v>74.847498814604066</v>
      </c>
      <c r="DU75" s="2">
        <f t="shared" si="76"/>
        <v>77.577124390243895</v>
      </c>
      <c r="DV75" s="2">
        <f t="shared" si="76"/>
        <v>77.828783902144366</v>
      </c>
      <c r="DW75" s="2">
        <f t="shared" si="76"/>
        <v>77.188170049330537</v>
      </c>
      <c r="DX75" s="2">
        <f t="shared" si="76"/>
        <v>70.673628057988523</v>
      </c>
      <c r="DY75" s="2">
        <f t="shared" si="76"/>
        <v>72.611521008403386</v>
      </c>
      <c r="EA75" s="2">
        <f t="shared" si="77"/>
        <v>60.824454795113923</v>
      </c>
      <c r="EB75" s="2">
        <f t="shared" si="77"/>
        <v>58.397284485368317</v>
      </c>
      <c r="EC75" s="2">
        <f t="shared" si="77"/>
        <v>57.460942958101967</v>
      </c>
      <c r="ED75" s="2">
        <f t="shared" si="77"/>
        <v>58.355131903587989</v>
      </c>
      <c r="EE75" s="2">
        <f t="shared" si="77"/>
        <v>55.814183184905801</v>
      </c>
      <c r="EF75" s="2">
        <f t="shared" si="77"/>
        <v>53.942001811724097</v>
      </c>
      <c r="EG75" s="2">
        <f t="shared" si="77"/>
        <v>52.761726742564157</v>
      </c>
      <c r="EH75" s="2">
        <f t="shared" si="77"/>
        <v>57.63127951633092</v>
      </c>
      <c r="EI75" s="2">
        <f t="shared" si="77"/>
        <v>59.491400498122367</v>
      </c>
      <c r="EJ75" s="2">
        <f t="shared" si="77"/>
        <v>61.552067391904302</v>
      </c>
      <c r="EK75" s="2">
        <f t="shared" si="77"/>
        <v>62.606058704453417</v>
      </c>
      <c r="EL75" s="2">
        <f t="shared" si="77"/>
        <v>62.968744509971735</v>
      </c>
      <c r="EM75" s="2">
        <f t="shared" si="77"/>
        <v>62.36002229970218</v>
      </c>
      <c r="EN75" s="2">
        <f t="shared" si="77"/>
        <v>59.789434990485702</v>
      </c>
      <c r="EO75" s="2">
        <f t="shared" si="77"/>
        <v>66.882652111087921</v>
      </c>
      <c r="EQ75" s="2">
        <f t="shared" si="78"/>
        <v>60.347851283331281</v>
      </c>
      <c r="ER75" s="2">
        <f t="shared" si="78"/>
        <v>55.476011433818122</v>
      </c>
      <c r="ES75" s="2">
        <f t="shared" si="78"/>
        <v>57.947922007197306</v>
      </c>
      <c r="ET75" s="2">
        <f t="shared" si="78"/>
        <v>57.706284812243119</v>
      </c>
      <c r="EU75" s="2">
        <f t="shared" si="78"/>
        <v>55.30374077084052</v>
      </c>
      <c r="EV75" s="2">
        <f t="shared" si="78"/>
        <v>54.068329621541594</v>
      </c>
      <c r="EW75" s="2">
        <f t="shared" si="78"/>
        <v>52.873417144743115</v>
      </c>
      <c r="EX75" s="2">
        <f t="shared" si="78"/>
        <v>56.820471498191722</v>
      </c>
      <c r="EY75" s="2">
        <f t="shared" si="78"/>
        <v>58.169122894283142</v>
      </c>
      <c r="EZ75" s="2">
        <f t="shared" si="78"/>
        <v>59.30134698018378</v>
      </c>
      <c r="FA75" s="2">
        <f t="shared" si="78"/>
        <v>60.817295006443565</v>
      </c>
      <c r="FB75" s="2">
        <f t="shared" si="78"/>
        <v>62.025356484537156</v>
      </c>
      <c r="FC75" s="2">
        <f t="shared" si="78"/>
        <v>61.689235017966389</v>
      </c>
      <c r="FD75" s="2">
        <f t="shared" si="78"/>
        <v>59.746808850157706</v>
      </c>
      <c r="FE75" s="2">
        <f t="shared" si="78"/>
        <v>65.706567259325141</v>
      </c>
      <c r="FG75" s="2">
        <f t="shared" si="79"/>
        <v>0.58476648315862612</v>
      </c>
      <c r="FH75" s="2">
        <f t="shared" si="79"/>
        <v>0.6272501373196735</v>
      </c>
      <c r="FI75" s="2">
        <f t="shared" si="79"/>
        <v>0.59373300607394197</v>
      </c>
      <c r="FJ75" s="2">
        <f t="shared" si="79"/>
        <v>0.61384436060965486</v>
      </c>
      <c r="FK75" s="2">
        <f t="shared" si="79"/>
        <v>0.58309216951836795</v>
      </c>
      <c r="FL75" s="2">
        <f t="shared" si="79"/>
        <v>0.56546376572363066</v>
      </c>
      <c r="FM75" s="2">
        <f t="shared" si="79"/>
        <v>0.55616772483555066</v>
      </c>
      <c r="FN75" s="2">
        <f t="shared" si="79"/>
        <v>0.56158320316862453</v>
      </c>
      <c r="FO75" s="2">
        <f t="shared" si="79"/>
        <v>0.56743247970900412</v>
      </c>
      <c r="FP75" s="2">
        <f t="shared" si="79"/>
        <v>0.53164347461885741</v>
      </c>
      <c r="FQ75" s="2">
        <f t="shared" si="79"/>
        <v>0.55092863897227817</v>
      </c>
      <c r="FR75" s="2">
        <f t="shared" si="79"/>
        <v>0.5661211157610776</v>
      </c>
      <c r="FS75" s="2">
        <f t="shared" si="79"/>
        <v>0.58676136152966929</v>
      </c>
      <c r="FT75" s="2">
        <f t="shared" si="79"/>
        <v>0.57435091701890884</v>
      </c>
      <c r="FU75" s="2">
        <f t="shared" si="79"/>
        <v>0.5183919528691654</v>
      </c>
      <c r="FW75" s="2">
        <f t="shared" si="67"/>
        <v>2.6339021810883818E-5</v>
      </c>
      <c r="FX75" s="2">
        <f t="shared" si="67"/>
        <v>3.7782835437774853E-5</v>
      </c>
      <c r="FY75" s="2">
        <f t="shared" si="67"/>
        <v>3.6026437339315109E-5</v>
      </c>
      <c r="FZ75" s="2">
        <f t="shared" si="67"/>
        <v>3.9378680685172352E-5</v>
      </c>
      <c r="GA75" s="2">
        <f t="shared" si="67"/>
        <v>4.0534148661075971E-5</v>
      </c>
      <c r="GB75" s="2">
        <f t="shared" si="67"/>
        <v>4.0559179180242111E-5</v>
      </c>
      <c r="GC75" s="2">
        <f t="shared" si="67"/>
        <v>5.476686619254015E-5</v>
      </c>
      <c r="GD75" s="2">
        <f t="shared" si="67"/>
        <v>6.1252260779157968E-5</v>
      </c>
      <c r="GE75" s="2">
        <f t="shared" si="67"/>
        <v>5.549490201137024E-5</v>
      </c>
      <c r="GF75" s="2">
        <f t="shared" si="67"/>
        <v>4.3768990427698838E-5</v>
      </c>
      <c r="GG75" s="2">
        <f t="shared" si="67"/>
        <v>3.3282947764451519E-5</v>
      </c>
      <c r="GH75" s="2">
        <f t="shared" si="67"/>
        <v>2.7472967838469765E-5</v>
      </c>
      <c r="GI75" s="2">
        <f t="shared" si="67"/>
        <v>2.6301205723247944E-5</v>
      </c>
      <c r="GJ75" s="2">
        <f t="shared" si="67"/>
        <v>2.4437185209513877E-5</v>
      </c>
      <c r="GK75" s="2">
        <f t="shared" si="67"/>
        <v>1.9503828282910761E-5</v>
      </c>
      <c r="GM75" s="86">
        <f t="shared" si="68"/>
        <v>4.0065423169416685E-2</v>
      </c>
      <c r="GN75" s="86">
        <f t="shared" si="68"/>
        <v>6.3209317558650543E-2</v>
      </c>
      <c r="GO75" s="86">
        <f t="shared" si="68"/>
        <v>4.4935961280085042E-2</v>
      </c>
      <c r="GP75" s="86">
        <f t="shared" si="68"/>
        <v>5.704923383082864E-2</v>
      </c>
      <c r="GQ75" s="86">
        <f t="shared" si="68"/>
        <v>4.1245370415924167E-2</v>
      </c>
      <c r="GR75" s="86">
        <f t="shared" si="68"/>
        <v>3.2724653304299245E-2</v>
      </c>
      <c r="GS75" s="86">
        <f t="shared" si="68"/>
        <v>3.1006777431868325E-2</v>
      </c>
      <c r="GT75" s="86">
        <f t="shared" si="68"/>
        <v>3.3678025796991598E-2</v>
      </c>
      <c r="GU75" s="86">
        <f t="shared" si="68"/>
        <v>3.6634608380140959E-2</v>
      </c>
      <c r="GV75" s="86">
        <f t="shared" si="68"/>
        <v>2.1760656801903915E-2</v>
      </c>
      <c r="GW75" s="86">
        <f t="shared" si="68"/>
        <v>2.7257277861720421E-2</v>
      </c>
      <c r="GX75" s="86">
        <f t="shared" si="68"/>
        <v>3.2401154794037483E-2</v>
      </c>
      <c r="GY75" s="86">
        <f t="shared" si="68"/>
        <v>4.1447456674684059E-2</v>
      </c>
      <c r="GZ75" s="86">
        <f t="shared" si="68"/>
        <v>3.6856032758814807E-2</v>
      </c>
      <c r="HA75" s="86">
        <f t="shared" si="68"/>
        <v>1.7436297828109862E-2</v>
      </c>
      <c r="HC75" s="86">
        <f t="shared" si="73"/>
        <v>3.0923118592117486E-9</v>
      </c>
      <c r="HD75" s="86">
        <f t="shared" si="69"/>
        <v>6.9407262749500311E-8</v>
      </c>
      <c r="HE75" s="86">
        <f t="shared" si="69"/>
        <v>1.3420474729171688E-8</v>
      </c>
      <c r="HF75" s="86">
        <f t="shared" si="69"/>
        <v>1.1844454180435517E-8</v>
      </c>
      <c r="HG75" s="86">
        <f t="shared" si="69"/>
        <v>7.7322198925930558E-9</v>
      </c>
      <c r="HH75" s="86">
        <f t="shared" si="69"/>
        <v>9.9761564416492533E-9</v>
      </c>
      <c r="HI75" s="86">
        <f t="shared" si="69"/>
        <v>4.2705008193789758E-10</v>
      </c>
      <c r="HJ75" s="86">
        <f t="shared" si="69"/>
        <v>4.0120276958321921E-9</v>
      </c>
      <c r="HK75" s="86">
        <f t="shared" si="69"/>
        <v>5.5824330200367545E-9</v>
      </c>
      <c r="HL75" s="86">
        <f t="shared" si="69"/>
        <v>4.5407870185996872E-11</v>
      </c>
      <c r="HM75" s="86">
        <f t="shared" si="69"/>
        <v>5.2053924772096169E-9</v>
      </c>
      <c r="HN75" s="86">
        <f t="shared" si="69"/>
        <v>3.2488986764195369E-9</v>
      </c>
      <c r="HO75" s="86">
        <f t="shared" si="69"/>
        <v>7.8090425628693208E-9</v>
      </c>
      <c r="HP75" s="86">
        <f t="shared" si="69"/>
        <v>2.2843247757834489E-9</v>
      </c>
      <c r="HQ75" s="86">
        <f t="shared" si="69"/>
        <v>3.6649463018059226E-12</v>
      </c>
      <c r="HS75" s="86">
        <f t="shared" si="70"/>
        <v>1.3363034796195194E-72</v>
      </c>
      <c r="HT75" s="86">
        <f t="shared" si="70"/>
        <v>3.3084068876333256E-59</v>
      </c>
      <c r="HU75" s="86">
        <f t="shared" si="70"/>
        <v>4.138530003843486E-64</v>
      </c>
      <c r="HV75" s="86">
        <f t="shared" si="70"/>
        <v>8.3313491512555029E-67</v>
      </c>
      <c r="HW75" s="86">
        <f t="shared" si="70"/>
        <v>3.1960872419224889E-68</v>
      </c>
      <c r="HX75" s="86">
        <f t="shared" si="70"/>
        <v>6.5124138353606407E-67</v>
      </c>
      <c r="HY75" s="86">
        <f t="shared" si="70"/>
        <v>1.4959873300800329E-82</v>
      </c>
      <c r="HZ75" s="86">
        <f t="shared" si="70"/>
        <v>3.3672590813102022E-73</v>
      </c>
      <c r="IA75" s="86">
        <f t="shared" si="70"/>
        <v>1.4723220297108395E-72</v>
      </c>
      <c r="IB75" s="86">
        <f t="shared" si="70"/>
        <v>1.0213850582355695E-93</v>
      </c>
      <c r="IC75" s="86">
        <f t="shared" si="70"/>
        <v>7.3036599087849009E-72</v>
      </c>
      <c r="ID75" s="86">
        <f t="shared" si="70"/>
        <v>1.2332529930462344E-72</v>
      </c>
      <c r="IE75" s="86">
        <f t="shared" si="70"/>
        <v>6.0526947179462751E-69</v>
      </c>
      <c r="IF75" s="86">
        <f t="shared" si="70"/>
        <v>1.2278477024879755E-42</v>
      </c>
      <c r="IG75" s="86">
        <f t="shared" si="70"/>
        <v>9.0831941886423414E-31</v>
      </c>
      <c r="II75" s="86">
        <f t="shared" si="71"/>
        <v>3.1173744626598434E-184</v>
      </c>
      <c r="IJ75" s="86">
        <f t="shared" si="71"/>
        <v>2.0891256679145434E-148</v>
      </c>
      <c r="IK75" s="86">
        <f t="shared" si="71"/>
        <v>6.5532549485871066E-166</v>
      </c>
      <c r="IL75" s="86">
        <f t="shared" si="71"/>
        <v>2.7004990037040122E-171</v>
      </c>
      <c r="IM75" s="86">
        <f t="shared" si="71"/>
        <v>1.146706904600525E-175</v>
      </c>
      <c r="IN75" s="86">
        <f t="shared" si="71"/>
        <v>1.3060225907797319E-170</v>
      </c>
      <c r="IO75" s="86">
        <f t="shared" si="71"/>
        <v>1.1012095435125042E-211</v>
      </c>
      <c r="IP75" s="86">
        <f t="shared" si="71"/>
        <v>3.2273829967276514E-186</v>
      </c>
      <c r="IQ75" s="86">
        <f t="shared" si="71"/>
        <v>4.0578370703123033E-187</v>
      </c>
      <c r="IR75" s="86">
        <f t="shared" si="71"/>
        <v>1.20006452093397E-244</v>
      </c>
      <c r="IS75" s="86">
        <f t="shared" si="71"/>
        <v>6.3908798461586731E-183</v>
      </c>
      <c r="IT75" s="86">
        <f t="shared" si="71"/>
        <v>7.2993461535206495E-185</v>
      </c>
      <c r="IU75" s="86">
        <f t="shared" si="71"/>
        <v>8.4439849147071886E-175</v>
      </c>
      <c r="IV75" s="86">
        <f t="shared" si="71"/>
        <v>4.8722155712392684E-175</v>
      </c>
      <c r="IW75" s="86">
        <f t="shared" si="71"/>
        <v>1.5212597139781472E-71</v>
      </c>
      <c r="IY75" s="86">
        <f t="shared" si="72"/>
        <v>4.0065426261728543E-2</v>
      </c>
      <c r="IZ75" s="86">
        <f t="shared" si="72"/>
        <v>6.3209386965913286E-2</v>
      </c>
      <c r="JA75" s="86">
        <f t="shared" si="72"/>
        <v>4.4935974700559773E-2</v>
      </c>
      <c r="JB75" s="86">
        <f t="shared" si="72"/>
        <v>5.7049245675282821E-2</v>
      </c>
      <c r="JC75" s="86">
        <f t="shared" si="72"/>
        <v>4.1245378148144059E-2</v>
      </c>
      <c r="JD75" s="86">
        <f t="shared" si="72"/>
        <v>3.2724663280455688E-2</v>
      </c>
      <c r="JE75" s="86">
        <f t="shared" si="72"/>
        <v>3.1006777858918408E-2</v>
      </c>
      <c r="JF75" s="86">
        <f t="shared" si="72"/>
        <v>3.3678029809019294E-2</v>
      </c>
      <c r="JG75" s="86">
        <f t="shared" si="72"/>
        <v>3.6634613962573982E-2</v>
      </c>
      <c r="JH75" s="86">
        <f t="shared" si="72"/>
        <v>2.1760656847311786E-2</v>
      </c>
      <c r="JI75" s="86">
        <f t="shared" si="72"/>
        <v>2.7257283067112899E-2</v>
      </c>
      <c r="JJ75" s="86">
        <f t="shared" si="72"/>
        <v>3.2401158042936161E-2</v>
      </c>
      <c r="JK75" s="86">
        <f t="shared" si="72"/>
        <v>4.1447464483726625E-2</v>
      </c>
      <c r="JL75" s="86">
        <f t="shared" si="72"/>
        <v>3.6856035043139584E-2</v>
      </c>
      <c r="JM75" s="86">
        <f t="shared" si="72"/>
        <v>1.7436297831774809E-2</v>
      </c>
    </row>
    <row r="76" spans="2:273" x14ac:dyDescent="0.25">
      <c r="B76" s="2">
        <v>49</v>
      </c>
      <c r="C76" s="37">
        <v>95.259</v>
      </c>
      <c r="D76" s="37">
        <v>102.59399999999999</v>
      </c>
      <c r="E76" s="37">
        <v>91.328000000000003</v>
      </c>
      <c r="F76" s="37">
        <v>97.667000000000002</v>
      </c>
      <c r="G76" s="37">
        <v>87.364999999999995</v>
      </c>
      <c r="H76" s="37">
        <v>84.274000000000001</v>
      </c>
      <c r="I76" s="37">
        <v>84.483999999999995</v>
      </c>
      <c r="J76" s="37">
        <v>86.596999999999994</v>
      </c>
      <c r="K76" s="37">
        <v>88.903000000000006</v>
      </c>
      <c r="L76" s="37">
        <v>88.21</v>
      </c>
      <c r="M76" s="37">
        <v>90.016000000000005</v>
      </c>
      <c r="N76" s="37">
        <v>90.242000000000004</v>
      </c>
      <c r="O76" s="37">
        <v>93.935000000000002</v>
      </c>
      <c r="P76" s="37">
        <v>88.218999999999994</v>
      </c>
      <c r="Q76" s="37">
        <v>80.766000000000005</v>
      </c>
      <c r="S76" s="4">
        <f t="shared" si="74"/>
        <v>99.74274846090934</v>
      </c>
      <c r="T76" s="4">
        <f t="shared" si="74"/>
        <v>109.07013722606769</v>
      </c>
      <c r="U76" s="4">
        <f t="shared" si="74"/>
        <v>99.603265317843707</v>
      </c>
      <c r="V76" s="4">
        <f t="shared" si="74"/>
        <v>106.12754678693557</v>
      </c>
      <c r="W76" s="4">
        <f t="shared" si="74"/>
        <v>95.795364768939521</v>
      </c>
      <c r="X76" s="4">
        <f t="shared" si="74"/>
        <v>90.402424381582307</v>
      </c>
      <c r="Y76" s="4">
        <f t="shared" si="74"/>
        <v>90.053458729448479</v>
      </c>
      <c r="Z76" s="4">
        <f t="shared" si="74"/>
        <v>93.965189298342906</v>
      </c>
      <c r="AA76" s="4">
        <f t="shared" si="74"/>
        <v>97.00506561721771</v>
      </c>
      <c r="AB76" s="4">
        <f t="shared" si="74"/>
        <v>89.835961627543838</v>
      </c>
      <c r="AC76" s="4">
        <f t="shared" si="74"/>
        <v>93.46391459846177</v>
      </c>
      <c r="AD76" s="4">
        <f t="shared" si="74"/>
        <v>96.161017745267017</v>
      </c>
      <c r="AE76" s="4">
        <f t="shared" si="74"/>
        <v>100.08653770576524</v>
      </c>
      <c r="AF76" s="4">
        <f t="shared" si="74"/>
        <v>90.683187791054863</v>
      </c>
      <c r="AG76" s="4">
        <f t="shared" si="74"/>
        <v>81.918788434793569</v>
      </c>
      <c r="AI76" s="4">
        <f t="shared" si="75"/>
        <v>-4.4837484609093394</v>
      </c>
      <c r="AJ76" s="4">
        <f t="shared" si="75"/>
        <v>-6.4761372260676922</v>
      </c>
      <c r="AK76" s="4">
        <f t="shared" si="75"/>
        <v>-8.2752653178437043</v>
      </c>
      <c r="AL76" s="4">
        <f t="shared" si="75"/>
        <v>-8.4605467869355664</v>
      </c>
      <c r="AM76" s="4">
        <f t="shared" si="75"/>
        <v>-8.4303647689395262</v>
      </c>
      <c r="AN76" s="4">
        <f t="shared" si="75"/>
        <v>-6.1284243815823061</v>
      </c>
      <c r="AO76" s="4">
        <f t="shared" si="75"/>
        <v>-5.5694587294484847</v>
      </c>
      <c r="AP76" s="4">
        <f t="shared" si="75"/>
        <v>-7.3681892983429123</v>
      </c>
      <c r="AQ76" s="4">
        <f t="shared" si="75"/>
        <v>-8.1020656172177041</v>
      </c>
      <c r="AR76" s="4">
        <f t="shared" si="75"/>
        <v>-1.6259616275438447</v>
      </c>
      <c r="AS76" s="4">
        <f t="shared" si="75"/>
        <v>-3.4479145984617645</v>
      </c>
      <c r="AT76" s="4">
        <f t="shared" si="75"/>
        <v>-5.9190177452670127</v>
      </c>
      <c r="AU76" s="4">
        <f t="shared" si="75"/>
        <v>-6.1515377057652358</v>
      </c>
      <c r="AV76" s="4">
        <f t="shared" si="75"/>
        <v>-2.4641877910548686</v>
      </c>
      <c r="AW76" s="4">
        <f t="shared" si="75"/>
        <v>-1.152788434793564</v>
      </c>
      <c r="AY76" s="2">
        <f t="shared" ref="AY76:BM92" si="80">IF(OR($B76 &lt; C$230, $B76 &gt; C$233), #N/A, ((1-FG76)*DK76) + (FG76 - FW76)*EA76 + (FW76*EQ76))</f>
        <v>68.522935144808969</v>
      </c>
      <c r="AZ76" s="2">
        <f t="shared" si="80"/>
        <v>63.576039142739951</v>
      </c>
      <c r="BA76" s="2">
        <f t="shared" si="80"/>
        <v>63.209225640823668</v>
      </c>
      <c r="BB76" s="2">
        <f t="shared" si="80"/>
        <v>63.045965751347168</v>
      </c>
      <c r="BC76" s="2">
        <f t="shared" si="80"/>
        <v>60.864466667169218</v>
      </c>
      <c r="BD76" s="2">
        <f t="shared" si="80"/>
        <v>60.487259421584774</v>
      </c>
      <c r="BE76" s="2">
        <f t="shared" si="80"/>
        <v>59.869453949576695</v>
      </c>
      <c r="BF76" s="2">
        <f t="shared" si="80"/>
        <v>63.360378023479207</v>
      </c>
      <c r="BG76" s="2">
        <f t="shared" si="80"/>
        <v>65.213660956520144</v>
      </c>
      <c r="BH76" s="2">
        <f t="shared" si="80"/>
        <v>67.471735890529743</v>
      </c>
      <c r="BI76" s="2">
        <f t="shared" si="80"/>
        <v>68.960692609291641</v>
      </c>
      <c r="BJ76" s="2">
        <f t="shared" si="80"/>
        <v>69.04197284177539</v>
      </c>
      <c r="BK76" s="2">
        <f t="shared" si="80"/>
        <v>68.123491341115681</v>
      </c>
      <c r="BL76" s="2">
        <f t="shared" si="80"/>
        <v>64.145858276908683</v>
      </c>
      <c r="BM76" s="2">
        <f t="shared" si="80"/>
        <v>69.44314230880147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80.56715503875968</v>
      </c>
      <c r="DL76" s="2">
        <f t="shared" si="76"/>
        <v>73.380444507468326</v>
      </c>
      <c r="DM76" s="2">
        <f t="shared" si="76"/>
        <v>72.618520084566597</v>
      </c>
      <c r="DN76" s="2">
        <f t="shared" si="76"/>
        <v>71.450630021141649</v>
      </c>
      <c r="DO76" s="2">
        <f t="shared" si="76"/>
        <v>68.791740712775592</v>
      </c>
      <c r="DP76" s="2">
        <f t="shared" si="76"/>
        <v>69.977476865732129</v>
      </c>
      <c r="DQ76" s="2">
        <f t="shared" si="76"/>
        <v>69.789302766531705</v>
      </c>
      <c r="DR76" s="2">
        <f t="shared" si="76"/>
        <v>71.638799649852288</v>
      </c>
      <c r="DS76" s="2">
        <f t="shared" si="76"/>
        <v>73.714571390013504</v>
      </c>
      <c r="DT76" s="2">
        <f t="shared" si="76"/>
        <v>75.09835348506401</v>
      </c>
      <c r="DU76" s="2">
        <f t="shared" si="76"/>
        <v>77.787726829268294</v>
      </c>
      <c r="DV76" s="2">
        <f t="shared" si="76"/>
        <v>77.989090607067354</v>
      </c>
      <c r="DW76" s="2">
        <f t="shared" si="76"/>
        <v>77.366024665257243</v>
      </c>
      <c r="DX76" s="2">
        <f t="shared" si="76"/>
        <v>70.82128480821504</v>
      </c>
      <c r="DY76" s="2">
        <f t="shared" si="76"/>
        <v>72.697724369747917</v>
      </c>
      <c r="EA76" s="2">
        <f t="shared" si="77"/>
        <v>60.723065191024865</v>
      </c>
      <c r="EB76" s="2">
        <f t="shared" si="77"/>
        <v>58.262511216574168</v>
      </c>
      <c r="EC76" s="2">
        <f t="shared" si="77"/>
        <v>57.337311680476724</v>
      </c>
      <c r="ED76" s="2">
        <f t="shared" si="77"/>
        <v>58.224039432797468</v>
      </c>
      <c r="EE76" s="2">
        <f t="shared" si="77"/>
        <v>55.695263359672644</v>
      </c>
      <c r="EF76" s="2">
        <f t="shared" si="77"/>
        <v>53.836090285047781</v>
      </c>
      <c r="EG76" s="2">
        <f t="shared" si="77"/>
        <v>52.649759171681502</v>
      </c>
      <c r="EH76" s="2">
        <f t="shared" si="77"/>
        <v>57.466327461683719</v>
      </c>
      <c r="EI76" s="2">
        <f t="shared" si="77"/>
        <v>59.303554606341386</v>
      </c>
      <c r="EJ76" s="2">
        <f t="shared" si="77"/>
        <v>61.344360696363303</v>
      </c>
      <c r="EK76" s="2">
        <f t="shared" si="77"/>
        <v>62.398825910931151</v>
      </c>
      <c r="EL76" s="2">
        <f t="shared" si="77"/>
        <v>62.788244492384891</v>
      </c>
      <c r="EM76" s="2">
        <f t="shared" si="77"/>
        <v>62.187023098714313</v>
      </c>
      <c r="EN76" s="2">
        <f t="shared" si="77"/>
        <v>59.634023143458116</v>
      </c>
      <c r="EO76" s="2">
        <f t="shared" si="77"/>
        <v>66.685591538943427</v>
      </c>
      <c r="EQ76" s="2">
        <f t="shared" si="78"/>
        <v>60.253752386823969</v>
      </c>
      <c r="ER76" s="2">
        <f t="shared" si="78"/>
        <v>55.386005784750189</v>
      </c>
      <c r="ES76" s="2">
        <f t="shared" si="78"/>
        <v>57.81698235169597</v>
      </c>
      <c r="ET76" s="2">
        <f t="shared" si="78"/>
        <v>57.584925813492646</v>
      </c>
      <c r="EU76" s="2">
        <f t="shared" si="78"/>
        <v>55.19250382982181</v>
      </c>
      <c r="EV76" s="2">
        <f t="shared" si="78"/>
        <v>53.960256879154727</v>
      </c>
      <c r="EW76" s="2">
        <f t="shared" si="78"/>
        <v>52.759698631664897</v>
      </c>
      <c r="EX76" s="2">
        <f t="shared" si="78"/>
        <v>56.668466118498564</v>
      </c>
      <c r="EY76" s="2">
        <f t="shared" si="78"/>
        <v>58.002711523059816</v>
      </c>
      <c r="EZ76" s="2">
        <f t="shared" si="78"/>
        <v>59.129848905323719</v>
      </c>
      <c r="FA76" s="2">
        <f t="shared" si="78"/>
        <v>60.637416283476341</v>
      </c>
      <c r="FB76" s="2">
        <f t="shared" si="78"/>
        <v>61.859161775803685</v>
      </c>
      <c r="FC76" s="2">
        <f t="shared" si="78"/>
        <v>61.525930759799003</v>
      </c>
      <c r="FD76" s="2">
        <f t="shared" si="78"/>
        <v>59.591912955357238</v>
      </c>
      <c r="FE76" s="2">
        <f t="shared" si="78"/>
        <v>65.529508515812608</v>
      </c>
      <c r="FG76" s="2">
        <f t="shared" si="79"/>
        <v>0.60694173593099521</v>
      </c>
      <c r="FH76" s="2">
        <f t="shared" si="79"/>
        <v>0.64852027115651778</v>
      </c>
      <c r="FI76" s="2">
        <f t="shared" si="79"/>
        <v>0.61574406571191076</v>
      </c>
      <c r="FJ76" s="2">
        <f t="shared" si="79"/>
        <v>0.63543485512770137</v>
      </c>
      <c r="FK76" s="2">
        <f t="shared" si="79"/>
        <v>0.60529648445989692</v>
      </c>
      <c r="FL76" s="2">
        <f t="shared" si="79"/>
        <v>0.58794347800645419</v>
      </c>
      <c r="FM76" s="2">
        <f t="shared" si="79"/>
        <v>0.5787701034139211</v>
      </c>
      <c r="FN76" s="2">
        <f t="shared" si="79"/>
        <v>0.58411601949178082</v>
      </c>
      <c r="FO76" s="2">
        <f t="shared" si="79"/>
        <v>0.58988421196017959</v>
      </c>
      <c r="FP76" s="2">
        <f t="shared" si="79"/>
        <v>0.55449435184859264</v>
      </c>
      <c r="FQ76" s="2">
        <f t="shared" si="79"/>
        <v>0.57359326608798478</v>
      </c>
      <c r="FR76" s="2">
        <f t="shared" si="79"/>
        <v>0.58859156330064211</v>
      </c>
      <c r="FS76" s="2">
        <f t="shared" si="79"/>
        <v>0.60890133113361566</v>
      </c>
      <c r="FT76" s="2">
        <f t="shared" si="79"/>
        <v>0.59669878143663391</v>
      </c>
      <c r="FU76" s="2">
        <f t="shared" si="79"/>
        <v>0.54133157552309474</v>
      </c>
      <c r="FW76" s="2">
        <f t="shared" ref="FW76:GK92" si="82">POWER(10,($B76-C$232)/C$229)/(1+POWER(10,($B76-C$232)/C$229))</f>
        <v>2.8880089734984757E-5</v>
      </c>
      <c r="FX76" s="2">
        <f t="shared" si="82"/>
        <v>4.1427904232169028E-5</v>
      </c>
      <c r="FY76" s="2">
        <f t="shared" si="82"/>
        <v>3.9502065727353047E-5</v>
      </c>
      <c r="FZ76" s="2">
        <f t="shared" si="82"/>
        <v>4.3177700724142993E-5</v>
      </c>
      <c r="GA76" s="2">
        <f t="shared" si="82"/>
        <v>4.4444636398165817E-5</v>
      </c>
      <c r="GB76" s="2">
        <f t="shared" si="82"/>
        <v>4.4472081601945128E-5</v>
      </c>
      <c r="GC76" s="2">
        <f t="shared" si="82"/>
        <v>6.0050357356625427E-5</v>
      </c>
      <c r="GD76" s="2">
        <f t="shared" si="82"/>
        <v>6.7161371518185766E-5</v>
      </c>
      <c r="GE76" s="2">
        <f t="shared" si="82"/>
        <v>6.0848624266112461E-5</v>
      </c>
      <c r="GF76" s="2">
        <f t="shared" si="82"/>
        <v>4.7991541014736058E-5</v>
      </c>
      <c r="GG76" s="2">
        <f t="shared" si="82"/>
        <v>3.6493909342276383E-5</v>
      </c>
      <c r="GH76" s="2">
        <f t="shared" si="82"/>
        <v>3.0123430374796222E-5</v>
      </c>
      <c r="GI76" s="2">
        <f t="shared" si="82"/>
        <v>2.883862543001093E-5</v>
      </c>
      <c r="GJ76" s="2">
        <f t="shared" si="82"/>
        <v>2.6794777584488709E-5</v>
      </c>
      <c r="GK76" s="2">
        <f t="shared" si="82"/>
        <v>2.1385482212595201E-5</v>
      </c>
      <c r="GM76" s="86">
        <f t="shared" ref="GM76:HA92" si="83" xml:space="preserve"> _xlfn.NORM.DIST($B76, C$7, ABS(C$11), TRUE) * _xlfn.NORM.DIST(($B76 - C$7)*C$15, 0, ABS(C$11), TRUE) * 2</f>
        <v>5.3255479408338073E-2</v>
      </c>
      <c r="GN76" s="86">
        <f t="shared" si="83"/>
        <v>8.1150468722062871E-2</v>
      </c>
      <c r="GO76" s="86">
        <f t="shared" si="83"/>
        <v>5.9408985075417191E-2</v>
      </c>
      <c r="GP76" s="86">
        <f t="shared" si="83"/>
        <v>7.4376740798887869E-2</v>
      </c>
      <c r="GQ76" s="86">
        <f t="shared" si="83"/>
        <v>5.5485469097693293E-2</v>
      </c>
      <c r="GR76" s="86">
        <f t="shared" si="83"/>
        <v>4.4648074805386448E-2</v>
      </c>
      <c r="GS76" s="86">
        <f t="shared" si="83"/>
        <v>4.3699564291974483E-2</v>
      </c>
      <c r="GT76" s="86">
        <f t="shared" si="83"/>
        <v>4.7255980357729696E-2</v>
      </c>
      <c r="GU76" s="86">
        <f t="shared" si="83"/>
        <v>5.1104454324383083E-2</v>
      </c>
      <c r="GV76" s="86">
        <f t="shared" si="83"/>
        <v>3.1936944186540847E-2</v>
      </c>
      <c r="GW76" s="86">
        <f t="shared" si="83"/>
        <v>3.7878390987466044E-2</v>
      </c>
      <c r="GX76" s="86">
        <f t="shared" si="83"/>
        <v>4.3946944836376019E-2</v>
      </c>
      <c r="GY76" s="86">
        <f t="shared" si="83"/>
        <v>5.5120602489535243E-2</v>
      </c>
      <c r="GZ76" s="86">
        <f t="shared" si="83"/>
        <v>4.9936184662744416E-2</v>
      </c>
      <c r="HA76" s="86">
        <f t="shared" si="83"/>
        <v>2.6153412974284158E-2</v>
      </c>
      <c r="HC76" s="86">
        <f t="shared" si="73"/>
        <v>7.320063297040298E-9</v>
      </c>
      <c r="HD76" s="86">
        <f t="shared" si="69"/>
        <v>1.4421839289508565E-7</v>
      </c>
      <c r="HE76" s="86">
        <f t="shared" si="69"/>
        <v>3.013533177122475E-8</v>
      </c>
      <c r="HF76" s="86">
        <f t="shared" si="69"/>
        <v>2.7218720918274867E-8</v>
      </c>
      <c r="HG76" s="86">
        <f t="shared" si="69"/>
        <v>1.8185440695446229E-8</v>
      </c>
      <c r="HH76" s="86">
        <f t="shared" si="69"/>
        <v>2.3035932813638577E-8</v>
      </c>
      <c r="HI76" s="86">
        <f t="shared" si="69"/>
        <v>1.2114418527240264E-9</v>
      </c>
      <c r="HJ76" s="86">
        <f t="shared" si="69"/>
        <v>1.0211293766165572E-8</v>
      </c>
      <c r="HK76" s="86">
        <f t="shared" si="69"/>
        <v>1.3991553793737132E-8</v>
      </c>
      <c r="HL76" s="86">
        <f t="shared" si="69"/>
        <v>1.439647788180735E-10</v>
      </c>
      <c r="HM76" s="86">
        <f t="shared" si="69"/>
        <v>1.2370642262870947E-8</v>
      </c>
      <c r="HN76" s="86">
        <f t="shared" si="69"/>
        <v>7.7196762518644378E-9</v>
      </c>
      <c r="HO76" s="86">
        <f t="shared" si="69"/>
        <v>1.7700323419191537E-8</v>
      </c>
      <c r="HP76" s="86">
        <f t="shared" si="69"/>
        <v>5.5219177312025969E-9</v>
      </c>
      <c r="HQ76" s="86">
        <f t="shared" si="69"/>
        <v>1.2476120064024285E-11</v>
      </c>
      <c r="HS76" s="86">
        <f t="shared" ref="HS76:IG92" si="84" xml:space="preserve"> _xlfn.NORM.DIST($B76, C$9, ABS(C$13), TRUE) * _xlfn.NORM.DIST(($B76 - C$9)*C$17, 0, ABS(C$13), TRUE) * 2</f>
        <v>6.6043814223155017E-71</v>
      </c>
      <c r="HT76" s="86">
        <f t="shared" si="84"/>
        <v>8.6267387961261891E-58</v>
      </c>
      <c r="HU76" s="86">
        <f t="shared" si="84"/>
        <v>1.4799287020984197E-62</v>
      </c>
      <c r="HV76" s="86">
        <f t="shared" si="84"/>
        <v>3.524671699148421E-65</v>
      </c>
      <c r="HW76" s="86">
        <f t="shared" si="84"/>
        <v>1.4939873566218622E-66</v>
      </c>
      <c r="HX76" s="86">
        <f t="shared" si="84"/>
        <v>2.7728358873152624E-65</v>
      </c>
      <c r="HY76" s="86">
        <f t="shared" si="84"/>
        <v>1.8141039667603236E-80</v>
      </c>
      <c r="HZ76" s="86">
        <f t="shared" si="84"/>
        <v>2.4286707164814503E-71</v>
      </c>
      <c r="IA76" s="86">
        <f t="shared" si="84"/>
        <v>1.0084587087000265E-70</v>
      </c>
      <c r="IB76" s="86">
        <f t="shared" si="84"/>
        <v>2.2233036626803028E-91</v>
      </c>
      <c r="IC76" s="86">
        <f t="shared" si="84"/>
        <v>3.8057777227226785E-70</v>
      </c>
      <c r="ID76" s="86">
        <f t="shared" si="84"/>
        <v>6.2384885717216694E-71</v>
      </c>
      <c r="IE76" s="86">
        <f t="shared" si="84"/>
        <v>2.4451080919069414E-67</v>
      </c>
      <c r="IF76" s="86">
        <f t="shared" si="84"/>
        <v>1.1108993863096621E-41</v>
      </c>
      <c r="IG76" s="86">
        <f t="shared" si="84"/>
        <v>4.301709277203098E-30</v>
      </c>
      <c r="II76" s="86">
        <f t="shared" ref="II76:IW92" si="85" xml:space="preserve"> _xlfn.NORM.DIST($B76, C$10, ABS(C$14), TRUE) * _xlfn.NORM.DIST(($B76 - C$10)*C$18, 0, ABS(C$14), TRUE) * 2</f>
        <v>4.5944020260826938E-181</v>
      </c>
      <c r="IJ76" s="86">
        <f t="shared" si="85"/>
        <v>9.0343193522645867E-146</v>
      </c>
      <c r="IK76" s="86">
        <f t="shared" si="85"/>
        <v>5.6684327691326621E-163</v>
      </c>
      <c r="IL76" s="86">
        <f t="shared" si="85"/>
        <v>3.0997896261343767E-168</v>
      </c>
      <c r="IM76" s="86">
        <f t="shared" si="85"/>
        <v>1.6114664116995779E-172</v>
      </c>
      <c r="IN76" s="86">
        <f t="shared" si="85"/>
        <v>1.4870994031511702E-167</v>
      </c>
      <c r="IO76" s="86">
        <f t="shared" si="85"/>
        <v>9.0771616057997696E-208</v>
      </c>
      <c r="IP76" s="86">
        <f t="shared" si="85"/>
        <v>9.7525470198543195E-183</v>
      </c>
      <c r="IQ76" s="86">
        <f t="shared" si="85"/>
        <v>1.1762432896629014E-183</v>
      </c>
      <c r="IR76" s="86">
        <f t="shared" si="85"/>
        <v>3.2348227266927191E-240</v>
      </c>
      <c r="IS76" s="86">
        <f t="shared" si="85"/>
        <v>1.0526512208900927E-179</v>
      </c>
      <c r="IT76" s="86">
        <f t="shared" si="85"/>
        <v>1.1360104851403684E-181</v>
      </c>
      <c r="IU76" s="86">
        <f t="shared" si="85"/>
        <v>8.5253672525294061E-172</v>
      </c>
      <c r="IV76" s="86">
        <f t="shared" si="85"/>
        <v>4.7348502551174552E-172</v>
      </c>
      <c r="IW76" s="86">
        <f t="shared" si="85"/>
        <v>2.2950587562948515E-70</v>
      </c>
      <c r="IY76" s="86">
        <f t="shared" ref="IY76:JM92" si="86">GM76+HC76+HS76+II76</f>
        <v>5.3255486728401372E-2</v>
      </c>
      <c r="IZ76" s="86">
        <f t="shared" si="86"/>
        <v>8.1150612940455766E-2</v>
      </c>
      <c r="JA76" s="86">
        <f t="shared" si="86"/>
        <v>5.9409015210748962E-2</v>
      </c>
      <c r="JB76" s="86">
        <f t="shared" si="86"/>
        <v>7.4376768017608785E-2</v>
      </c>
      <c r="JC76" s="86">
        <f t="shared" si="86"/>
        <v>5.5485487283133988E-2</v>
      </c>
      <c r="JD76" s="86">
        <f t="shared" si="86"/>
        <v>4.4648097841319262E-2</v>
      </c>
      <c r="JE76" s="86">
        <f t="shared" si="86"/>
        <v>4.3699565503416332E-2</v>
      </c>
      <c r="JF76" s="86">
        <f t="shared" si="86"/>
        <v>4.7255990569023465E-2</v>
      </c>
      <c r="JG76" s="86">
        <f t="shared" si="86"/>
        <v>5.1104468315936874E-2</v>
      </c>
      <c r="JH76" s="86">
        <f t="shared" si="86"/>
        <v>3.1936944330505625E-2</v>
      </c>
      <c r="JI76" s="86">
        <f t="shared" si="86"/>
        <v>3.7878403358108305E-2</v>
      </c>
      <c r="JJ76" s="86">
        <f t="shared" si="86"/>
        <v>4.3946952556052271E-2</v>
      </c>
      <c r="JK76" s="86">
        <f t="shared" si="86"/>
        <v>5.5120620189858666E-2</v>
      </c>
      <c r="JL76" s="86">
        <f t="shared" si="86"/>
        <v>4.9936190184662145E-2</v>
      </c>
      <c r="JM76" s="86">
        <f t="shared" si="86"/>
        <v>2.6153412986760279E-2</v>
      </c>
    </row>
    <row r="77" spans="2:273" x14ac:dyDescent="0.25">
      <c r="B77" s="2">
        <v>50</v>
      </c>
      <c r="C77" s="37">
        <v>102.48099999999999</v>
      </c>
      <c r="D77" s="37">
        <v>111.90600000000001</v>
      </c>
      <c r="E77" s="37">
        <v>98.311999999999998</v>
      </c>
      <c r="F77" s="37">
        <v>108.857</v>
      </c>
      <c r="G77" s="37">
        <v>96.444000000000003</v>
      </c>
      <c r="H77" s="37">
        <v>90.71</v>
      </c>
      <c r="I77" s="37">
        <v>91.596999999999994</v>
      </c>
      <c r="J77" s="37">
        <v>93.644999999999996</v>
      </c>
      <c r="K77" s="37">
        <v>98.21</v>
      </c>
      <c r="L77" s="37">
        <v>94.968000000000004</v>
      </c>
      <c r="M77" s="37">
        <v>94.983999999999995</v>
      </c>
      <c r="N77" s="37">
        <v>95.031999999999996</v>
      </c>
      <c r="O77" s="37">
        <v>100.129</v>
      </c>
      <c r="P77" s="37">
        <v>93.875</v>
      </c>
      <c r="Q77" s="37">
        <v>84.796999999999997</v>
      </c>
      <c r="S77" s="4">
        <f t="shared" si="74"/>
        <v>107.2121648167072</v>
      </c>
      <c r="T77" s="4">
        <f t="shared" si="74"/>
        <v>118.29913967601294</v>
      </c>
      <c r="U77" s="4">
        <f t="shared" si="74"/>
        <v>108.18103164989867</v>
      </c>
      <c r="V77" s="4">
        <f t="shared" si="74"/>
        <v>115.60679583086917</v>
      </c>
      <c r="W77" s="4">
        <f t="shared" si="74"/>
        <v>104.63716676462829</v>
      </c>
      <c r="X77" s="4">
        <f t="shared" si="74"/>
        <v>98.432074697302369</v>
      </c>
      <c r="Y77" s="4">
        <f t="shared" si="74"/>
        <v>99.106906001539073</v>
      </c>
      <c r="Z77" s="4">
        <f t="shared" si="74"/>
        <v>103.00780793903328</v>
      </c>
      <c r="AA77" s="4">
        <f t="shared" si="74"/>
        <v>106.16209900005677</v>
      </c>
      <c r="AB77" s="4">
        <f t="shared" si="74"/>
        <v>97.613576227384101</v>
      </c>
      <c r="AC77" s="4">
        <f t="shared" si="74"/>
        <v>100.50536069299376</v>
      </c>
      <c r="AD77" s="4">
        <f t="shared" si="74"/>
        <v>103.26064051219009</v>
      </c>
      <c r="AE77" s="4">
        <f t="shared" si="74"/>
        <v>107.77598922173082</v>
      </c>
      <c r="AF77" s="4">
        <f t="shared" si="74"/>
        <v>97.617452007489206</v>
      </c>
      <c r="AG77" s="4">
        <f t="shared" si="74"/>
        <v>86.577027839558014</v>
      </c>
      <c r="AI77" s="4">
        <f t="shared" si="75"/>
        <v>-4.7311648167072065</v>
      </c>
      <c r="AJ77" s="4">
        <f t="shared" si="75"/>
        <v>-6.393139676012936</v>
      </c>
      <c r="AK77" s="4">
        <f t="shared" si="75"/>
        <v>-9.8690316498986732</v>
      </c>
      <c r="AL77" s="4">
        <f t="shared" si="75"/>
        <v>-6.749795830869175</v>
      </c>
      <c r="AM77" s="4">
        <f t="shared" si="75"/>
        <v>-8.1931667646282875</v>
      </c>
      <c r="AN77" s="4">
        <f t="shared" si="75"/>
        <v>-7.7220746973023751</v>
      </c>
      <c r="AO77" s="4">
        <f t="shared" si="75"/>
        <v>-7.5099060015390791</v>
      </c>
      <c r="AP77" s="4">
        <f t="shared" si="75"/>
        <v>-9.3628079390332886</v>
      </c>
      <c r="AQ77" s="4">
        <f t="shared" si="75"/>
        <v>-7.9520990000567764</v>
      </c>
      <c r="AR77" s="4">
        <f t="shared" si="75"/>
        <v>-2.6455762273840975</v>
      </c>
      <c r="AS77" s="4">
        <f t="shared" si="75"/>
        <v>-5.5213606929937669</v>
      </c>
      <c r="AT77" s="4">
        <f t="shared" si="75"/>
        <v>-8.228640512190097</v>
      </c>
      <c r="AU77" s="4">
        <f t="shared" si="75"/>
        <v>-7.64698922173082</v>
      </c>
      <c r="AV77" s="4">
        <f t="shared" si="75"/>
        <v>-3.7424520074892058</v>
      </c>
      <c r="AW77" s="4">
        <f t="shared" si="75"/>
        <v>-1.7800278395580165</v>
      </c>
      <c r="AY77" s="2">
        <f t="shared" si="80"/>
        <v>68.108677961572141</v>
      </c>
      <c r="AZ77" s="2">
        <f t="shared" si="80"/>
        <v>63.187270455270401</v>
      </c>
      <c r="BA77" s="2">
        <f t="shared" si="80"/>
        <v>62.867807916781864</v>
      </c>
      <c r="BB77" s="2">
        <f t="shared" si="80"/>
        <v>62.741132775475727</v>
      </c>
      <c r="BC77" s="2">
        <f t="shared" si="80"/>
        <v>60.52521868419489</v>
      </c>
      <c r="BD77" s="2">
        <f t="shared" si="80"/>
        <v>60.102030565950201</v>
      </c>
      <c r="BE77" s="2">
        <f t="shared" si="80"/>
        <v>59.463183796919012</v>
      </c>
      <c r="BF77" s="2">
        <f t="shared" si="80"/>
        <v>63.005150204884991</v>
      </c>
      <c r="BG77" s="2">
        <f t="shared" si="80"/>
        <v>64.854260958527448</v>
      </c>
      <c r="BH77" s="2">
        <f t="shared" si="80"/>
        <v>67.146784744375253</v>
      </c>
      <c r="BI77" s="2">
        <f t="shared" si="80"/>
        <v>68.578189227730178</v>
      </c>
      <c r="BJ77" s="2">
        <f t="shared" si="80"/>
        <v>68.658102485324477</v>
      </c>
      <c r="BK77" s="2">
        <f t="shared" si="80"/>
        <v>67.750702638050228</v>
      </c>
      <c r="BL77" s="2">
        <f t="shared" si="80"/>
        <v>63.860420366425366</v>
      </c>
      <c r="BM77" s="2">
        <f t="shared" si="80"/>
        <v>69.232684580395869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80.785178858350932</v>
      </c>
      <c r="DL77" s="2">
        <f t="shared" si="76"/>
        <v>73.423739135132209</v>
      </c>
      <c r="DM77" s="2">
        <f t="shared" si="76"/>
        <v>72.802234038054962</v>
      </c>
      <c r="DN77" s="2">
        <f t="shared" si="76"/>
        <v>71.624622621564484</v>
      </c>
      <c r="DO77" s="2">
        <f t="shared" si="76"/>
        <v>68.846822410147993</v>
      </c>
      <c r="DP77" s="2">
        <f t="shared" si="76"/>
        <v>70.070851308645985</v>
      </c>
      <c r="DQ77" s="2">
        <f t="shared" si="76"/>
        <v>69.896696086369758</v>
      </c>
      <c r="DR77" s="2">
        <f t="shared" si="76"/>
        <v>71.789235693183059</v>
      </c>
      <c r="DS77" s="2">
        <f t="shared" si="76"/>
        <v>73.904773616734147</v>
      </c>
      <c r="DT77" s="2">
        <f t="shared" si="76"/>
        <v>75.349208155523939</v>
      </c>
      <c r="DU77" s="2">
        <f t="shared" si="76"/>
        <v>77.998329268292679</v>
      </c>
      <c r="DV77" s="2">
        <f t="shared" si="76"/>
        <v>78.149397311990342</v>
      </c>
      <c r="DW77" s="2">
        <f t="shared" si="76"/>
        <v>77.543879281183948</v>
      </c>
      <c r="DX77" s="2">
        <f t="shared" si="76"/>
        <v>70.968941558441557</v>
      </c>
      <c r="DY77" s="2">
        <f t="shared" si="76"/>
        <v>72.783927731092461</v>
      </c>
      <c r="EA77" s="2">
        <f t="shared" si="77"/>
        <v>60.621675586935808</v>
      </c>
      <c r="EB77" s="2">
        <f t="shared" si="77"/>
        <v>58.12773794778002</v>
      </c>
      <c r="EC77" s="2">
        <f t="shared" si="77"/>
        <v>57.21368040285148</v>
      </c>
      <c r="ED77" s="2">
        <f t="shared" si="77"/>
        <v>58.092946962006948</v>
      </c>
      <c r="EE77" s="2">
        <f t="shared" si="77"/>
        <v>55.576343534439488</v>
      </c>
      <c r="EF77" s="2">
        <f t="shared" si="77"/>
        <v>53.730178758371459</v>
      </c>
      <c r="EG77" s="2">
        <f t="shared" si="77"/>
        <v>52.537791600798855</v>
      </c>
      <c r="EH77" s="2">
        <f t="shared" si="77"/>
        <v>57.30137540703651</v>
      </c>
      <c r="EI77" s="2">
        <f t="shared" si="77"/>
        <v>59.115708714560405</v>
      </c>
      <c r="EJ77" s="2">
        <f t="shared" si="77"/>
        <v>61.136654000822304</v>
      </c>
      <c r="EK77" s="2">
        <f t="shared" si="77"/>
        <v>62.191593117408885</v>
      </c>
      <c r="EL77" s="2">
        <f t="shared" si="77"/>
        <v>62.607744474798039</v>
      </c>
      <c r="EM77" s="2">
        <f t="shared" si="77"/>
        <v>62.014023897726446</v>
      </c>
      <c r="EN77" s="2">
        <f t="shared" si="77"/>
        <v>59.478611296430522</v>
      </c>
      <c r="EO77" s="2">
        <f t="shared" si="77"/>
        <v>66.488530966798933</v>
      </c>
      <c r="EQ77" s="2">
        <f t="shared" si="78"/>
        <v>60.159653490316657</v>
      </c>
      <c r="ER77" s="2">
        <f t="shared" si="78"/>
        <v>55.296000135682256</v>
      </c>
      <c r="ES77" s="2">
        <f t="shared" si="78"/>
        <v>57.686042696194626</v>
      </c>
      <c r="ET77" s="2">
        <f t="shared" si="78"/>
        <v>57.46356681474218</v>
      </c>
      <c r="EU77" s="2">
        <f t="shared" si="78"/>
        <v>55.0812668888031</v>
      </c>
      <c r="EV77" s="2">
        <f t="shared" si="78"/>
        <v>53.852184136767868</v>
      </c>
      <c r="EW77" s="2">
        <f t="shared" si="78"/>
        <v>52.645980118586671</v>
      </c>
      <c r="EX77" s="2">
        <f t="shared" si="78"/>
        <v>56.516460738805407</v>
      </c>
      <c r="EY77" s="2">
        <f t="shared" si="78"/>
        <v>57.836300151836497</v>
      </c>
      <c r="EZ77" s="2">
        <f t="shared" si="78"/>
        <v>58.958350830463651</v>
      </c>
      <c r="FA77" s="2">
        <f t="shared" si="78"/>
        <v>60.457537560509117</v>
      </c>
      <c r="FB77" s="2">
        <f t="shared" si="78"/>
        <v>61.692967067070207</v>
      </c>
      <c r="FC77" s="2">
        <f t="shared" si="78"/>
        <v>61.362626501631617</v>
      </c>
      <c r="FD77" s="2">
        <f t="shared" si="78"/>
        <v>59.437017060556769</v>
      </c>
      <c r="FE77" s="2">
        <f t="shared" si="78"/>
        <v>65.352449772300091</v>
      </c>
      <c r="FG77" s="2">
        <f t="shared" si="79"/>
        <v>0.62868471294961592</v>
      </c>
      <c r="FH77" s="2">
        <f t="shared" si="79"/>
        <v>0.669216739976075</v>
      </c>
      <c r="FI77" s="2">
        <f t="shared" si="79"/>
        <v>0.63729110558794277</v>
      </c>
      <c r="FJ77" s="2">
        <f t="shared" si="79"/>
        <v>0.65649371686925495</v>
      </c>
      <c r="FK77" s="2">
        <f t="shared" si="79"/>
        <v>0.62707455229287079</v>
      </c>
      <c r="FL77" s="2">
        <f t="shared" si="79"/>
        <v>0.61006220284430834</v>
      </c>
      <c r="FM77" s="2">
        <f t="shared" si="79"/>
        <v>0.60104711225508534</v>
      </c>
      <c r="FN77" s="2">
        <f t="shared" si="79"/>
        <v>0.60630262256097223</v>
      </c>
      <c r="FO77" s="2">
        <f t="shared" si="79"/>
        <v>0.61196751501677882</v>
      </c>
      <c r="FP77" s="2">
        <f t="shared" si="79"/>
        <v>0.57711715265459951</v>
      </c>
      <c r="FQ77" s="2">
        <f t="shared" si="79"/>
        <v>0.59595292557822699</v>
      </c>
      <c r="FR77" s="2">
        <f t="shared" si="79"/>
        <v>0.6106985345362459</v>
      </c>
      <c r="FS77" s="2">
        <f t="shared" si="79"/>
        <v>0.63060188286332686</v>
      </c>
      <c r="FT77" s="2">
        <f t="shared" si="79"/>
        <v>0.618652363151586</v>
      </c>
      <c r="FU77" s="2">
        <f t="shared" si="79"/>
        <v>0.56409733080675339</v>
      </c>
      <c r="FW77" s="2">
        <f t="shared" si="82"/>
        <v>3.1666300465289271E-5</v>
      </c>
      <c r="FX77" s="2">
        <f t="shared" si="82"/>
        <v>4.5424612145327338E-5</v>
      </c>
      <c r="FY77" s="2">
        <f t="shared" si="82"/>
        <v>4.331298870304412E-5</v>
      </c>
      <c r="FZ77" s="2">
        <f t="shared" si="82"/>
        <v>4.7343210185691691E-5</v>
      </c>
      <c r="GA77" s="2">
        <f t="shared" si="82"/>
        <v>4.873236578472054E-5</v>
      </c>
      <c r="GB77" s="2">
        <f t="shared" si="82"/>
        <v>4.8762458594100809E-5</v>
      </c>
      <c r="GC77" s="2">
        <f t="shared" si="82"/>
        <v>6.5843526044375594E-5</v>
      </c>
      <c r="GD77" s="2">
        <f t="shared" si="82"/>
        <v>7.3640502331176431E-5</v>
      </c>
      <c r="GE77" s="2">
        <f t="shared" si="82"/>
        <v>6.6718798096026638E-5</v>
      </c>
      <c r="GF77" s="2">
        <f t="shared" si="82"/>
        <v>5.2621434677501489E-5</v>
      </c>
      <c r="GG77" s="2">
        <f t="shared" si="82"/>
        <v>4.001463499964257E-5</v>
      </c>
      <c r="GH77" s="2">
        <f t="shared" si="82"/>
        <v>3.302958860662002E-5</v>
      </c>
      <c r="GI77" s="2">
        <f t="shared" si="82"/>
        <v>3.1620836012140827E-5</v>
      </c>
      <c r="GJ77" s="2">
        <f t="shared" si="82"/>
        <v>2.9379813441795392E-5</v>
      </c>
      <c r="GK77" s="2">
        <f t="shared" si="82"/>
        <v>2.3448666580061818E-5</v>
      </c>
      <c r="GM77" s="86">
        <f t="shared" si="83"/>
        <v>6.9891485025517439E-2</v>
      </c>
      <c r="GN77" s="86">
        <f t="shared" si="83"/>
        <v>0.10302064179602252</v>
      </c>
      <c r="GO77" s="86">
        <f t="shared" si="83"/>
        <v>7.7554433903165132E-2</v>
      </c>
      <c r="GP77" s="86">
        <f t="shared" si="83"/>
        <v>9.5784284229381386E-2</v>
      </c>
      <c r="GQ77" s="86">
        <f t="shared" si="83"/>
        <v>7.3605887130047412E-2</v>
      </c>
      <c r="GR77" s="86">
        <f t="shared" si="83"/>
        <v>6.0044772556286513E-2</v>
      </c>
      <c r="GS77" s="86">
        <f t="shared" si="83"/>
        <v>6.0526764872765072E-2</v>
      </c>
      <c r="GT77" s="86">
        <f t="shared" si="83"/>
        <v>6.5169772242908847E-2</v>
      </c>
      <c r="GU77" s="86">
        <f t="shared" si="83"/>
        <v>7.0080453090077988E-2</v>
      </c>
      <c r="GV77" s="86">
        <f t="shared" si="83"/>
        <v>4.5947198777519231E-2</v>
      </c>
      <c r="GW77" s="86">
        <f t="shared" si="83"/>
        <v>5.1832408094245219E-2</v>
      </c>
      <c r="GX77" s="86">
        <f t="shared" si="83"/>
        <v>5.878917653195033E-2</v>
      </c>
      <c r="GY77" s="86">
        <f t="shared" si="83"/>
        <v>7.2363729092366116E-2</v>
      </c>
      <c r="GZ77" s="86">
        <f t="shared" si="83"/>
        <v>6.6703710870004262E-2</v>
      </c>
      <c r="HA77" s="86">
        <f t="shared" si="83"/>
        <v>3.8407775081364448E-2</v>
      </c>
      <c r="HC77" s="86">
        <f t="shared" si="73"/>
        <v>1.6985064683448406E-8</v>
      </c>
      <c r="HD77" s="86">
        <f t="shared" si="69"/>
        <v>2.9457472648472859E-7</v>
      </c>
      <c r="HE77" s="86">
        <f t="shared" si="69"/>
        <v>6.6390992114798494E-8</v>
      </c>
      <c r="HF77" s="86">
        <f t="shared" si="69"/>
        <v>6.1308622227800169E-8</v>
      </c>
      <c r="HG77" s="86">
        <f t="shared" ref="HG77:HQ100" si="87" xml:space="preserve"> _xlfn.NORM.DIST($B77, G$8, ABS(G$12), TRUE) * _xlfn.NORM.DIST(($B77 - G$8)*G$16, 0, ABS(G$12), TRUE) * 2</f>
        <v>4.1895123406982452E-8</v>
      </c>
      <c r="HH77" s="86">
        <f t="shared" si="87"/>
        <v>5.2135298212803011E-8</v>
      </c>
      <c r="HI77" s="86">
        <f t="shared" si="87"/>
        <v>3.3463261115719523E-9</v>
      </c>
      <c r="HJ77" s="86">
        <f t="shared" si="87"/>
        <v>2.5376712531938193E-8</v>
      </c>
      <c r="HK77" s="86">
        <f t="shared" si="87"/>
        <v>3.425378914192565E-8</v>
      </c>
      <c r="HL77" s="86">
        <f t="shared" si="87"/>
        <v>4.4316838047833927E-10</v>
      </c>
      <c r="HM77" s="86">
        <f t="shared" si="87"/>
        <v>2.8795535790783384E-8</v>
      </c>
      <c r="HN77" s="86">
        <f t="shared" si="87"/>
        <v>1.7975598106878418E-8</v>
      </c>
      <c r="HO77" s="86">
        <f t="shared" si="87"/>
        <v>3.9368337693385681E-8</v>
      </c>
      <c r="HP77" s="86">
        <f t="shared" si="87"/>
        <v>1.307535421393239E-8</v>
      </c>
      <c r="HQ77" s="86">
        <f t="shared" si="87"/>
        <v>4.1215149743267966E-11</v>
      </c>
      <c r="HS77" s="86">
        <f t="shared" si="84"/>
        <v>3.1142784385012141E-69</v>
      </c>
      <c r="HT77" s="86">
        <f t="shared" si="84"/>
        <v>2.1603048655770694E-56</v>
      </c>
      <c r="HU77" s="86">
        <f t="shared" si="84"/>
        <v>5.0600306440615533E-61</v>
      </c>
      <c r="HV77" s="86">
        <f t="shared" si="84"/>
        <v>1.4224659468228701E-63</v>
      </c>
      <c r="HW77" s="86">
        <f t="shared" si="84"/>
        <v>6.6518768328396095E-65</v>
      </c>
      <c r="HX77" s="86">
        <f t="shared" si="84"/>
        <v>1.1261327827516856E-63</v>
      </c>
      <c r="HY77" s="86">
        <f t="shared" si="84"/>
        <v>2.0666938287286071E-78</v>
      </c>
      <c r="HZ77" s="86">
        <f t="shared" si="84"/>
        <v>1.6561181293051783E-69</v>
      </c>
      <c r="IA77" s="86">
        <f t="shared" si="84"/>
        <v>6.5360652877365259E-69</v>
      </c>
      <c r="IB77" s="86">
        <f t="shared" si="84"/>
        <v>4.5164645618162682E-89</v>
      </c>
      <c r="IC77" s="86">
        <f t="shared" si="84"/>
        <v>1.888697276321406E-68</v>
      </c>
      <c r="ID77" s="86">
        <f t="shared" si="84"/>
        <v>3.0093280260974072E-69</v>
      </c>
      <c r="IE77" s="86">
        <f t="shared" si="84"/>
        <v>9.4473606187205714E-66</v>
      </c>
      <c r="IF77" s="86">
        <f t="shared" si="84"/>
        <v>9.7950008465175976E-41</v>
      </c>
      <c r="IG77" s="86">
        <f t="shared" si="84"/>
        <v>2.0009161867655164E-29</v>
      </c>
      <c r="II77" s="86">
        <f t="shared" si="85"/>
        <v>6.3524138511551642E-178</v>
      </c>
      <c r="IJ77" s="86">
        <f t="shared" si="85"/>
        <v>3.6978520804378003E-143</v>
      </c>
      <c r="IK77" s="86">
        <f t="shared" si="85"/>
        <v>4.612972608022638E-160</v>
      </c>
      <c r="IL77" s="86">
        <f t="shared" si="85"/>
        <v>3.3371718371510467E-165</v>
      </c>
      <c r="IM77" s="86">
        <f t="shared" si="85"/>
        <v>2.119651538910947E-169</v>
      </c>
      <c r="IN77" s="86">
        <f t="shared" si="85"/>
        <v>1.5879542559928047E-164</v>
      </c>
      <c r="IO77" s="86">
        <f t="shared" si="85"/>
        <v>6.8734695524788835E-204</v>
      </c>
      <c r="IP77" s="86">
        <f t="shared" si="85"/>
        <v>2.7306292440198522E-179</v>
      </c>
      <c r="IQ77" s="86">
        <f t="shared" si="85"/>
        <v>3.1628740882690762E-180</v>
      </c>
      <c r="IR77" s="86">
        <f t="shared" si="85"/>
        <v>7.9382298500694404E-236</v>
      </c>
      <c r="IS77" s="86">
        <f t="shared" si="85"/>
        <v>1.6226103561720397E-176</v>
      </c>
      <c r="IT77" s="86">
        <f t="shared" si="85"/>
        <v>1.6574123787734739E-178</v>
      </c>
      <c r="IU77" s="86">
        <f t="shared" si="85"/>
        <v>8.1020194068897323E-169</v>
      </c>
      <c r="IV77" s="86">
        <f t="shared" si="85"/>
        <v>4.3343831671062335E-169</v>
      </c>
      <c r="IW77" s="86">
        <f t="shared" si="85"/>
        <v>3.3837222114145062E-69</v>
      </c>
      <c r="IY77" s="86">
        <f t="shared" si="86"/>
        <v>6.9891502010582127E-2</v>
      </c>
      <c r="IZ77" s="86">
        <f t="shared" si="86"/>
        <v>0.10302093637074901</v>
      </c>
      <c r="JA77" s="86">
        <f t="shared" si="86"/>
        <v>7.7554500294157253E-2</v>
      </c>
      <c r="JB77" s="86">
        <f t="shared" si="86"/>
        <v>9.5784345538003621E-2</v>
      </c>
      <c r="JC77" s="86">
        <f t="shared" si="86"/>
        <v>7.3605929025170824E-2</v>
      </c>
      <c r="JD77" s="86">
        <f t="shared" si="86"/>
        <v>6.0044824691584724E-2</v>
      </c>
      <c r="JE77" s="86">
        <f t="shared" si="86"/>
        <v>6.0526768219091184E-2</v>
      </c>
      <c r="JF77" s="86">
        <f t="shared" si="86"/>
        <v>6.5169797619621384E-2</v>
      </c>
      <c r="JG77" s="86">
        <f t="shared" si="86"/>
        <v>7.0080487343867126E-2</v>
      </c>
      <c r="JH77" s="86">
        <f t="shared" si="86"/>
        <v>4.5947199220687615E-2</v>
      </c>
      <c r="JI77" s="86">
        <f t="shared" si="86"/>
        <v>5.1832436889781008E-2</v>
      </c>
      <c r="JJ77" s="86">
        <f t="shared" si="86"/>
        <v>5.8789194507548437E-2</v>
      </c>
      <c r="JK77" s="86">
        <f t="shared" si="86"/>
        <v>7.2363768460703803E-2</v>
      </c>
      <c r="JL77" s="86">
        <f t="shared" si="86"/>
        <v>6.6703723945358478E-2</v>
      </c>
      <c r="JM77" s="86">
        <f t="shared" si="86"/>
        <v>3.8407775122579597E-2</v>
      </c>
    </row>
    <row r="78" spans="2:273" x14ac:dyDescent="0.25">
      <c r="B78" s="2">
        <v>51</v>
      </c>
      <c r="C78" s="37">
        <v>109.593</v>
      </c>
      <c r="D78" s="37">
        <v>123.96899999999999</v>
      </c>
      <c r="E78" s="37">
        <v>109.73399999999999</v>
      </c>
      <c r="F78" s="37">
        <v>121.254</v>
      </c>
      <c r="G78" s="37">
        <v>108.98399999999999</v>
      </c>
      <c r="H78" s="37">
        <v>100.032</v>
      </c>
      <c r="I78" s="37">
        <v>103.694</v>
      </c>
      <c r="J78" s="37">
        <v>105.161</v>
      </c>
      <c r="K78" s="37">
        <v>110.468</v>
      </c>
      <c r="L78" s="37">
        <v>104.742</v>
      </c>
      <c r="M78" s="37">
        <v>102.32299999999999</v>
      </c>
      <c r="N78" s="37">
        <v>102.694</v>
      </c>
      <c r="O78" s="37">
        <v>109.048</v>
      </c>
      <c r="P78" s="37">
        <v>99.688000000000002</v>
      </c>
      <c r="Q78" s="37">
        <v>88.843999999999994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115.96598626676887</v>
      </c>
      <c r="T78" s="4">
        <f t="shared" si="88"/>
        <v>128.70685822334843</v>
      </c>
      <c r="U78" s="4">
        <f t="shared" si="88"/>
        <v>118.1320527105381</v>
      </c>
      <c r="V78" s="4">
        <f t="shared" si="88"/>
        <v>126.39674508573817</v>
      </c>
      <c r="W78" s="4">
        <f t="shared" si="88"/>
        <v>115.01385872625009</v>
      </c>
      <c r="X78" s="4">
        <f t="shared" si="88"/>
        <v>108.03548046701421</v>
      </c>
      <c r="Y78" s="4">
        <f t="shared" si="88"/>
        <v>110.1114780565258</v>
      </c>
      <c r="Z78" s="4">
        <f t="shared" si="88"/>
        <v>113.9151149206847</v>
      </c>
      <c r="AA78" s="4">
        <f t="shared" si="88"/>
        <v>117.12777745299586</v>
      </c>
      <c r="AB78" s="4">
        <f t="shared" si="88"/>
        <v>107.39549680457783</v>
      </c>
      <c r="AC78" s="4">
        <f t="shared" si="88"/>
        <v>109.06903877091298</v>
      </c>
      <c r="AD78" s="4">
        <f t="shared" si="88"/>
        <v>111.73470164176555</v>
      </c>
      <c r="AE78" s="4">
        <f t="shared" si="88"/>
        <v>116.76231478216155</v>
      </c>
      <c r="AF78" s="4">
        <f t="shared" si="88"/>
        <v>105.82281255311734</v>
      </c>
      <c r="AG78" s="4">
        <f t="shared" si="88"/>
        <v>92.563009700850714</v>
      </c>
      <c r="AI78" s="4">
        <f t="shared" ref="AI78:AW94" si="89">IF(OR($B78 &lt; C$230, $B78 &gt; C$233), 0, C78-S78)</f>
        <v>-6.3729862667688622</v>
      </c>
      <c r="AJ78" s="4">
        <f t="shared" si="89"/>
        <v>-4.7378582233484394</v>
      </c>
      <c r="AK78" s="4">
        <f t="shared" si="89"/>
        <v>-8.39805271053811</v>
      </c>
      <c r="AL78" s="4">
        <f t="shared" si="89"/>
        <v>-5.14274508573817</v>
      </c>
      <c r="AM78" s="4">
        <f t="shared" si="89"/>
        <v>-6.0298587262500973</v>
      </c>
      <c r="AN78" s="4">
        <f t="shared" si="89"/>
        <v>-8.0034804670142137</v>
      </c>
      <c r="AO78" s="4">
        <f t="shared" si="89"/>
        <v>-6.4174780565257947</v>
      </c>
      <c r="AP78" s="4">
        <f t="shared" si="89"/>
        <v>-8.7541149206846995</v>
      </c>
      <c r="AQ78" s="4">
        <f t="shared" si="89"/>
        <v>-6.6597774529958542</v>
      </c>
      <c r="AR78" s="4">
        <f t="shared" si="89"/>
        <v>-2.6534968045778271</v>
      </c>
      <c r="AS78" s="4">
        <f t="shared" si="89"/>
        <v>-6.746038770912989</v>
      </c>
      <c r="AT78" s="4">
        <f t="shared" si="89"/>
        <v>-9.0407016417655512</v>
      </c>
      <c r="AU78" s="4">
        <f t="shared" si="89"/>
        <v>-7.7143147821615514</v>
      </c>
      <c r="AV78" s="4">
        <f t="shared" si="89"/>
        <v>-6.1348125531173423</v>
      </c>
      <c r="AW78" s="4">
        <f t="shared" si="89"/>
        <v>-3.7190097008507195</v>
      </c>
      <c r="AY78" s="2">
        <f t="shared" si="80"/>
        <v>67.69095682721003</v>
      </c>
      <c r="AZ78" s="2">
        <f t="shared" si="80"/>
        <v>62.800953004272948</v>
      </c>
      <c r="BA78" s="2">
        <f t="shared" si="80"/>
        <v>62.521693469939919</v>
      </c>
      <c r="BB78" s="2">
        <f t="shared" si="80"/>
        <v>62.431724882706519</v>
      </c>
      <c r="BC78" s="2">
        <f t="shared" si="80"/>
        <v>60.185161453897472</v>
      </c>
      <c r="BD78" s="2">
        <f t="shared" si="80"/>
        <v>59.715323442388808</v>
      </c>
      <c r="BE78" s="2">
        <f t="shared" si="80"/>
        <v>59.054356917977422</v>
      </c>
      <c r="BF78" s="2">
        <f t="shared" si="80"/>
        <v>62.642291759638468</v>
      </c>
      <c r="BG78" s="2">
        <f t="shared" si="80"/>
        <v>64.48499629927278</v>
      </c>
      <c r="BH78" s="2">
        <f t="shared" si="80"/>
        <v>66.805763387832172</v>
      </c>
      <c r="BI78" s="2">
        <f t="shared" si="80"/>
        <v>68.183351660594823</v>
      </c>
      <c r="BJ78" s="2">
        <f t="shared" si="80"/>
        <v>68.266246029283124</v>
      </c>
      <c r="BK78" s="2">
        <f t="shared" si="80"/>
        <v>67.370872900242034</v>
      </c>
      <c r="BL78" s="2">
        <f t="shared" si="80"/>
        <v>63.567269309436021</v>
      </c>
      <c r="BM78" s="2">
        <f t="shared" si="80"/>
        <v>69.011086002497507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81.003202677942198</v>
      </c>
      <c r="DL78" s="2">
        <f t="shared" si="90"/>
        <v>73.467033762796092</v>
      </c>
      <c r="DM78" s="2">
        <f t="shared" si="90"/>
        <v>72.985947991543341</v>
      </c>
      <c r="DN78" s="2">
        <f t="shared" si="90"/>
        <v>71.798615221987319</v>
      </c>
      <c r="DO78" s="2">
        <f t="shared" si="90"/>
        <v>68.90190410752038</v>
      </c>
      <c r="DP78" s="2">
        <f t="shared" si="90"/>
        <v>70.164225751559854</v>
      </c>
      <c r="DQ78" s="2">
        <f t="shared" si="90"/>
        <v>70.004089406207811</v>
      </c>
      <c r="DR78" s="2">
        <f t="shared" si="90"/>
        <v>71.939671736513844</v>
      </c>
      <c r="DS78" s="2">
        <f t="shared" si="90"/>
        <v>74.09497584345479</v>
      </c>
      <c r="DT78" s="2">
        <f t="shared" si="90"/>
        <v>75.600062825983869</v>
      </c>
      <c r="DU78" s="2">
        <f t="shared" si="90"/>
        <v>78.208931707317063</v>
      </c>
      <c r="DV78" s="2">
        <f t="shared" si="90"/>
        <v>78.309704016913315</v>
      </c>
      <c r="DW78" s="2">
        <f t="shared" si="90"/>
        <v>77.721733897110667</v>
      </c>
      <c r="DX78" s="2">
        <f t="shared" si="90"/>
        <v>71.116598308668074</v>
      </c>
      <c r="DY78" s="2">
        <f t="shared" si="90"/>
        <v>72.870131092436992</v>
      </c>
      <c r="EA78" s="2">
        <f t="shared" ref="EA78:EO95" si="91">CE$228*$B78+CE$229</f>
        <v>60.520285982846751</v>
      </c>
      <c r="EB78" s="2">
        <f t="shared" si="91"/>
        <v>57.992964678985871</v>
      </c>
      <c r="EC78" s="2">
        <f t="shared" si="91"/>
        <v>57.090049125226237</v>
      </c>
      <c r="ED78" s="2">
        <f t="shared" si="91"/>
        <v>57.961854491216428</v>
      </c>
      <c r="EE78" s="2">
        <f t="shared" si="91"/>
        <v>55.457423709206331</v>
      </c>
      <c r="EF78" s="2">
        <f t="shared" si="91"/>
        <v>53.624267231695136</v>
      </c>
      <c r="EG78" s="2">
        <f t="shared" si="91"/>
        <v>52.4258240299162</v>
      </c>
      <c r="EH78" s="2">
        <f t="shared" si="91"/>
        <v>57.136423352389301</v>
      </c>
      <c r="EI78" s="2">
        <f t="shared" si="91"/>
        <v>58.927862822779424</v>
      </c>
      <c r="EJ78" s="2">
        <f t="shared" si="91"/>
        <v>60.928947305281305</v>
      </c>
      <c r="EK78" s="2">
        <f t="shared" si="91"/>
        <v>61.984360323886619</v>
      </c>
      <c r="EL78" s="2">
        <f t="shared" si="91"/>
        <v>62.427244457211188</v>
      </c>
      <c r="EM78" s="2">
        <f t="shared" si="91"/>
        <v>61.841024696738572</v>
      </c>
      <c r="EN78" s="2">
        <f t="shared" si="91"/>
        <v>59.323199449402935</v>
      </c>
      <c r="EO78" s="2">
        <f t="shared" si="91"/>
        <v>66.291470394654425</v>
      </c>
      <c r="EQ78" s="2">
        <f t="shared" ref="EQ78:FE94" si="92">CU$228*$B78+CU$229</f>
        <v>60.065554593809345</v>
      </c>
      <c r="ER78" s="2">
        <f t="shared" si="92"/>
        <v>55.205994486614323</v>
      </c>
      <c r="ES78" s="2">
        <f t="shared" si="92"/>
        <v>57.555103040693282</v>
      </c>
      <c r="ET78" s="2">
        <f t="shared" si="92"/>
        <v>57.342207815991706</v>
      </c>
      <c r="EU78" s="2">
        <f t="shared" si="92"/>
        <v>54.970029947784383</v>
      </c>
      <c r="EV78" s="2">
        <f t="shared" si="92"/>
        <v>53.744111394381008</v>
      </c>
      <c r="EW78" s="2">
        <f t="shared" si="92"/>
        <v>52.532261605508452</v>
      </c>
      <c r="EX78" s="2">
        <f t="shared" si="92"/>
        <v>56.364455359112249</v>
      </c>
      <c r="EY78" s="2">
        <f t="shared" si="92"/>
        <v>57.669888780613178</v>
      </c>
      <c r="EZ78" s="2">
        <f t="shared" si="92"/>
        <v>58.78685275560359</v>
      </c>
      <c r="FA78" s="2">
        <f t="shared" si="92"/>
        <v>60.277658837541892</v>
      </c>
      <c r="FB78" s="2">
        <f t="shared" si="92"/>
        <v>61.526772358336729</v>
      </c>
      <c r="FC78" s="2">
        <f t="shared" si="92"/>
        <v>61.199322243464223</v>
      </c>
      <c r="FD78" s="2">
        <f t="shared" si="92"/>
        <v>59.282121165756301</v>
      </c>
      <c r="FE78" s="2">
        <f t="shared" si="92"/>
        <v>65.175391028787573</v>
      </c>
      <c r="FG78" s="2">
        <f t="shared" ref="FG78:FU94" si="93">POWER(10,($B78-C$231)/C$229)/(1+POWER(10,($B78-C$231)/C$229))</f>
        <v>0.64991867418246441</v>
      </c>
      <c r="FH78" s="2">
        <f t="shared" si="93"/>
        <v>0.68927842382432092</v>
      </c>
      <c r="FI78" s="2">
        <f t="shared" si="93"/>
        <v>0.65830040161540171</v>
      </c>
      <c r="FJ78" s="2">
        <f t="shared" si="93"/>
        <v>0.67695455282709438</v>
      </c>
      <c r="FK78" s="2">
        <f t="shared" si="93"/>
        <v>0.64834908840743488</v>
      </c>
      <c r="FL78" s="2">
        <f t="shared" si="93"/>
        <v>0.63173729875417695</v>
      </c>
      <c r="FM78" s="2">
        <f t="shared" si="93"/>
        <v>0.62291357754309862</v>
      </c>
      <c r="FN78" s="2">
        <f t="shared" si="93"/>
        <v>0.62805928829613933</v>
      </c>
      <c r="FO78" s="2">
        <f t="shared" si="93"/>
        <v>0.63360031033549657</v>
      </c>
      <c r="FP78" s="2">
        <f t="shared" si="93"/>
        <v>0.59942107546289869</v>
      </c>
      <c r="FQ78" s="2">
        <f t="shared" si="93"/>
        <v>0.61792111041059261</v>
      </c>
      <c r="FR78" s="2">
        <f t="shared" si="93"/>
        <v>0.6323595749311931</v>
      </c>
      <c r="FS78" s="2">
        <f t="shared" si="93"/>
        <v>0.65178693328574056</v>
      </c>
      <c r="FT78" s="2">
        <f t="shared" si="93"/>
        <v>0.64013163346847402</v>
      </c>
      <c r="FU78" s="2">
        <f t="shared" si="93"/>
        <v>0.58659605226980949</v>
      </c>
      <c r="FW78" s="2">
        <f t="shared" si="82"/>
        <v>3.4721301935396866E-5</v>
      </c>
      <c r="FX78" s="2">
        <f t="shared" si="82"/>
        <v>4.9806878507732357E-5</v>
      </c>
      <c r="FY78" s="2">
        <f t="shared" si="82"/>
        <v>4.749154926694418E-5</v>
      </c>
      <c r="FZ78" s="2">
        <f t="shared" si="82"/>
        <v>5.1910560598006306E-5</v>
      </c>
      <c r="GA78" s="2">
        <f t="shared" si="82"/>
        <v>5.3433725304843198E-5</v>
      </c>
      <c r="GB78" s="2">
        <f t="shared" si="82"/>
        <v>5.3466721103826031E-5</v>
      </c>
      <c r="GC78" s="2">
        <f t="shared" si="82"/>
        <v>7.2195532045280793E-5</v>
      </c>
      <c r="GD78" s="2">
        <f t="shared" si="82"/>
        <v>8.0744631492554603E-5</v>
      </c>
      <c r="GE78" s="2">
        <f t="shared" si="82"/>
        <v>7.3155236491551291E-5</v>
      </c>
      <c r="GF78" s="2">
        <f t="shared" si="82"/>
        <v>5.7697962851418238E-5</v>
      </c>
      <c r="GG78" s="2">
        <f t="shared" si="82"/>
        <v>4.3875005422531181E-5</v>
      </c>
      <c r="GH78" s="2">
        <f t="shared" si="82"/>
        <v>3.62161083272152E-5</v>
      </c>
      <c r="GI78" s="2">
        <f t="shared" si="82"/>
        <v>3.467145145819897E-5</v>
      </c>
      <c r="GJ78" s="2">
        <f t="shared" si="82"/>
        <v>3.2214233534070771E-5</v>
      </c>
      <c r="GK78" s="2">
        <f t="shared" si="82"/>
        <v>2.5710893468299104E-5</v>
      </c>
      <c r="GM78" s="86">
        <f t="shared" si="83"/>
        <v>9.057288269772433E-2</v>
      </c>
      <c r="GN78" s="86">
        <f t="shared" si="83"/>
        <v>0.12933832113615062</v>
      </c>
      <c r="GO78" s="86">
        <f t="shared" si="83"/>
        <v>9.997876274311833E-2</v>
      </c>
      <c r="GP78" s="86">
        <f t="shared" si="83"/>
        <v>0.12186330418895153</v>
      </c>
      <c r="GQ78" s="86">
        <f t="shared" si="83"/>
        <v>9.6301255331189856E-2</v>
      </c>
      <c r="GR78" s="86">
        <f t="shared" si="83"/>
        <v>7.9606367996435071E-2</v>
      </c>
      <c r="GS78" s="86">
        <f t="shared" si="83"/>
        <v>8.2402550229119825E-2</v>
      </c>
      <c r="GT78" s="86">
        <f t="shared" si="83"/>
        <v>8.8346579513293236E-2</v>
      </c>
      <c r="GU78" s="86">
        <f t="shared" si="83"/>
        <v>9.4489025393175469E-2</v>
      </c>
      <c r="GV78" s="86">
        <f t="shared" si="83"/>
        <v>6.4811344056845979E-2</v>
      </c>
      <c r="GW78" s="86">
        <f t="shared" si="83"/>
        <v>6.9850664677525195E-2</v>
      </c>
      <c r="GX78" s="86">
        <f t="shared" si="83"/>
        <v>7.7574389499832933E-2</v>
      </c>
      <c r="GY78" s="86">
        <f t="shared" si="83"/>
        <v>9.3792742635177312E-2</v>
      </c>
      <c r="GZ78" s="86">
        <f t="shared" si="83"/>
        <v>8.7855489090034516E-2</v>
      </c>
      <c r="HA78" s="86">
        <f t="shared" si="83"/>
        <v>5.5234604437409913E-2</v>
      </c>
      <c r="HC78" s="86">
        <f t="shared" si="73"/>
        <v>3.8632287166985472E-8</v>
      </c>
      <c r="HD78" s="86">
        <f t="shared" si="73"/>
        <v>5.9147924161984913E-7</v>
      </c>
      <c r="HE78" s="86">
        <f t="shared" si="73"/>
        <v>1.4350856748310938E-7</v>
      </c>
      <c r="HF78" s="86">
        <f t="shared" si="73"/>
        <v>1.3535918101497129E-7</v>
      </c>
      <c r="HG78" s="86">
        <f t="shared" si="87"/>
        <v>9.454410339396534E-8</v>
      </c>
      <c r="HH78" s="86">
        <f t="shared" si="87"/>
        <v>1.1565181408792143E-7</v>
      </c>
      <c r="HI78" s="86">
        <f t="shared" si="87"/>
        <v>9.0009737275509168E-9</v>
      </c>
      <c r="HJ78" s="86">
        <f t="shared" si="87"/>
        <v>6.1580207179321053E-8</v>
      </c>
      <c r="HK78" s="86">
        <f t="shared" si="87"/>
        <v>8.1915294523521058E-8</v>
      </c>
      <c r="HL78" s="86">
        <f t="shared" si="87"/>
        <v>1.3245931913243395E-9</v>
      </c>
      <c r="HM78" s="86">
        <f t="shared" si="87"/>
        <v>6.5654313170974895E-8</v>
      </c>
      <c r="HN78" s="86">
        <f t="shared" si="87"/>
        <v>4.1020334595298435E-8</v>
      </c>
      <c r="HO78" s="86">
        <f t="shared" si="87"/>
        <v>8.5922180511415833E-8</v>
      </c>
      <c r="HP78" s="86">
        <f t="shared" si="87"/>
        <v>3.0329047059325769E-8</v>
      </c>
      <c r="HQ78" s="86">
        <f t="shared" si="87"/>
        <v>1.3213318699989588E-10</v>
      </c>
      <c r="HS78" s="86">
        <f t="shared" si="84"/>
        <v>1.4011431879557088E-67</v>
      </c>
      <c r="HT78" s="86">
        <f t="shared" si="84"/>
        <v>5.1954812537389027E-55</v>
      </c>
      <c r="HU78" s="86">
        <f t="shared" si="84"/>
        <v>1.6541881769887492E-59</v>
      </c>
      <c r="HV78" s="86">
        <f t="shared" si="84"/>
        <v>5.4762935727851161E-62</v>
      </c>
      <c r="HW78" s="86">
        <f t="shared" si="84"/>
        <v>2.8210595246217156E-63</v>
      </c>
      <c r="HX78" s="86">
        <f t="shared" si="84"/>
        <v>4.3625464251612576E-62</v>
      </c>
      <c r="HY78" s="86">
        <f t="shared" si="84"/>
        <v>2.2119320631875806E-76</v>
      </c>
      <c r="HZ78" s="86">
        <f t="shared" si="84"/>
        <v>1.0676934029405218E-67</v>
      </c>
      <c r="IA78" s="86">
        <f t="shared" si="84"/>
        <v>4.0084786472993317E-67</v>
      </c>
      <c r="IB78" s="86">
        <f t="shared" si="84"/>
        <v>8.5623081446799001E-87</v>
      </c>
      <c r="IC78" s="86">
        <f t="shared" si="84"/>
        <v>8.9268658321052507E-67</v>
      </c>
      <c r="ID78" s="86">
        <f t="shared" si="84"/>
        <v>1.3842807732466381E-67</v>
      </c>
      <c r="IE78" s="86">
        <f t="shared" si="84"/>
        <v>3.4913034832907499E-64</v>
      </c>
      <c r="IF78" s="86">
        <f t="shared" si="84"/>
        <v>8.416570288506995E-40</v>
      </c>
      <c r="IG78" s="86">
        <f t="shared" si="84"/>
        <v>9.1412051758890248E-29</v>
      </c>
      <c r="II78" s="86">
        <f t="shared" si="85"/>
        <v>8.2398429590194264E-175</v>
      </c>
      <c r="IJ78" s="86">
        <f t="shared" si="85"/>
        <v>1.4326084615671476E-140</v>
      </c>
      <c r="IK78" s="86">
        <f t="shared" si="85"/>
        <v>3.5319239268141439E-157</v>
      </c>
      <c r="IL78" s="86">
        <f t="shared" si="85"/>
        <v>3.3696417988753191E-162</v>
      </c>
      <c r="IM78" s="86">
        <f t="shared" si="85"/>
        <v>2.6096528546047756E-166</v>
      </c>
      <c r="IN78" s="86">
        <f t="shared" si="85"/>
        <v>1.5901764860045107E-161</v>
      </c>
      <c r="IO78" s="86">
        <f t="shared" si="85"/>
        <v>4.7813280702689683E-200</v>
      </c>
      <c r="IP78" s="86">
        <f t="shared" si="85"/>
        <v>7.0841104594608737E-176</v>
      </c>
      <c r="IQ78" s="86">
        <f t="shared" si="85"/>
        <v>7.8895018199374823E-177</v>
      </c>
      <c r="IR78" s="86">
        <f t="shared" si="85"/>
        <v>1.7734740601401988E-231</v>
      </c>
      <c r="IS78" s="86">
        <f t="shared" si="85"/>
        <v>2.3407256968997639E-173</v>
      </c>
      <c r="IT78" s="86">
        <f t="shared" si="85"/>
        <v>2.266883885753918E-175</v>
      </c>
      <c r="IU78" s="86">
        <f t="shared" si="85"/>
        <v>7.2475061016432529E-166</v>
      </c>
      <c r="IV78" s="86">
        <f t="shared" si="85"/>
        <v>3.7375777316119134E-166</v>
      </c>
      <c r="IW78" s="86">
        <f t="shared" si="85"/>
        <v>4.8753587451185382E-68</v>
      </c>
      <c r="IY78" s="86">
        <f t="shared" si="86"/>
        <v>9.0572921330011491E-2</v>
      </c>
      <c r="IZ78" s="86">
        <f t="shared" si="86"/>
        <v>0.12933891261539224</v>
      </c>
      <c r="JA78" s="86">
        <f t="shared" si="86"/>
        <v>9.9978906251685817E-2</v>
      </c>
      <c r="JB78" s="86">
        <f t="shared" si="86"/>
        <v>0.12186343954813254</v>
      </c>
      <c r="JC78" s="86">
        <f t="shared" si="86"/>
        <v>9.6301349875293249E-2</v>
      </c>
      <c r="JD78" s="86">
        <f t="shared" si="86"/>
        <v>7.9606483648249154E-2</v>
      </c>
      <c r="JE78" s="86">
        <f t="shared" si="86"/>
        <v>8.2402559230093556E-2</v>
      </c>
      <c r="JF78" s="86">
        <f t="shared" si="86"/>
        <v>8.8346641093500419E-2</v>
      </c>
      <c r="JG78" s="86">
        <f t="shared" si="86"/>
        <v>9.4489107308469988E-2</v>
      </c>
      <c r="JH78" s="86">
        <f t="shared" si="86"/>
        <v>6.4811345381439164E-2</v>
      </c>
      <c r="JI78" s="86">
        <f t="shared" si="86"/>
        <v>6.9850730331838362E-2</v>
      </c>
      <c r="JJ78" s="86">
        <f t="shared" si="86"/>
        <v>7.7574430520167534E-2</v>
      </c>
      <c r="JK78" s="86">
        <f t="shared" si="86"/>
        <v>9.3792828557357821E-2</v>
      </c>
      <c r="JL78" s="86">
        <f t="shared" si="86"/>
        <v>8.7855519419081582E-2</v>
      </c>
      <c r="JM78" s="86">
        <f t="shared" si="86"/>
        <v>5.52346045695431E-2</v>
      </c>
    </row>
    <row r="79" spans="2:273" x14ac:dyDescent="0.25">
      <c r="B79" s="2">
        <v>52</v>
      </c>
      <c r="C79" s="37">
        <v>119.852</v>
      </c>
      <c r="D79" s="37">
        <v>138.5</v>
      </c>
      <c r="E79" s="37">
        <v>123.73399999999999</v>
      </c>
      <c r="F79" s="37">
        <v>138.72999999999999</v>
      </c>
      <c r="G79" s="37">
        <v>124.492</v>
      </c>
      <c r="H79" s="37">
        <v>112.468</v>
      </c>
      <c r="I79" s="37">
        <v>120.548</v>
      </c>
      <c r="J79" s="37">
        <v>123.113</v>
      </c>
      <c r="K79" s="37">
        <v>126.452</v>
      </c>
      <c r="L79" s="37">
        <v>118.161</v>
      </c>
      <c r="M79" s="37">
        <v>111.17700000000001</v>
      </c>
      <c r="N79" s="37">
        <v>114.01600000000001</v>
      </c>
      <c r="O79" s="37">
        <v>120.48399999999999</v>
      </c>
      <c r="P79" s="37">
        <v>109.5</v>
      </c>
      <c r="Q79" s="37">
        <v>95.141000000000005</v>
      </c>
      <c r="S79" s="4">
        <f t="shared" si="88"/>
        <v>126.01391071548304</v>
      </c>
      <c r="T79" s="4">
        <f t="shared" si="88"/>
        <v>140.22039629093661</v>
      </c>
      <c r="U79" s="4">
        <f t="shared" si="88"/>
        <v>129.4426155129446</v>
      </c>
      <c r="V79" s="4">
        <f t="shared" si="88"/>
        <v>138.43204383006804</v>
      </c>
      <c r="W79" s="4">
        <f t="shared" si="88"/>
        <v>126.92106845057545</v>
      </c>
      <c r="X79" s="4">
        <f t="shared" si="88"/>
        <v>119.26054463418981</v>
      </c>
      <c r="Y79" s="4">
        <f t="shared" si="88"/>
        <v>123.12393081628515</v>
      </c>
      <c r="Z79" s="4">
        <f t="shared" si="88"/>
        <v>126.71772704284018</v>
      </c>
      <c r="AA79" s="4">
        <f t="shared" si="88"/>
        <v>129.90799879219441</v>
      </c>
      <c r="AB79" s="4">
        <f t="shared" si="88"/>
        <v>119.33413366799212</v>
      </c>
      <c r="AC79" s="4">
        <f t="shared" si="88"/>
        <v>119.23635547865511</v>
      </c>
      <c r="AD79" s="4">
        <f t="shared" si="88"/>
        <v>121.62981111857898</v>
      </c>
      <c r="AE79" s="4">
        <f t="shared" si="88"/>
        <v>127.04768396284641</v>
      </c>
      <c r="AF79" s="4">
        <f t="shared" si="88"/>
        <v>115.317097647637</v>
      </c>
      <c r="AG79" s="4">
        <f t="shared" si="88"/>
        <v>100.01613270435067</v>
      </c>
      <c r="AI79" s="4">
        <f t="shared" si="89"/>
        <v>-6.1619107154830317</v>
      </c>
      <c r="AJ79" s="4">
        <f t="shared" si="89"/>
        <v>-1.7203962909366055</v>
      </c>
      <c r="AK79" s="4">
        <f t="shared" si="89"/>
        <v>-5.7086155129446041</v>
      </c>
      <c r="AL79" s="4">
        <f t="shared" si="89"/>
        <v>0.2979561699319504</v>
      </c>
      <c r="AM79" s="4">
        <f t="shared" si="89"/>
        <v>-2.4290684505754427</v>
      </c>
      <c r="AN79" s="4">
        <f t="shared" si="89"/>
        <v>-6.7925446341898095</v>
      </c>
      <c r="AO79" s="4">
        <f t="shared" si="89"/>
        <v>-2.5759308162851511</v>
      </c>
      <c r="AP79" s="4">
        <f t="shared" si="89"/>
        <v>-3.6047270428401816</v>
      </c>
      <c r="AQ79" s="4">
        <f t="shared" si="89"/>
        <v>-3.4559987921944071</v>
      </c>
      <c r="AR79" s="4">
        <f t="shared" si="89"/>
        <v>-1.1731336679921185</v>
      </c>
      <c r="AS79" s="4">
        <f t="shared" si="89"/>
        <v>-8.0593554786551067</v>
      </c>
      <c r="AT79" s="4">
        <f t="shared" si="89"/>
        <v>-7.6138111185789796</v>
      </c>
      <c r="AU79" s="4">
        <f t="shared" si="89"/>
        <v>-6.5636839628464116</v>
      </c>
      <c r="AV79" s="4">
        <f t="shared" si="89"/>
        <v>-5.8170976476369987</v>
      </c>
      <c r="AW79" s="4">
        <f t="shared" si="89"/>
        <v>-4.875132704350662</v>
      </c>
      <c r="AY79" s="2">
        <f t="shared" si="80"/>
        <v>67.271694699089778</v>
      </c>
      <c r="AZ79" s="2">
        <f t="shared" si="80"/>
        <v>62.418243366630897</v>
      </c>
      <c r="BA79" s="2">
        <f t="shared" si="80"/>
        <v>62.172442085769227</v>
      </c>
      <c r="BB79" s="2">
        <f t="shared" si="80"/>
        <v>62.11910636275573</v>
      </c>
      <c r="BC79" s="2">
        <f t="shared" si="80"/>
        <v>59.845505653448221</v>
      </c>
      <c r="BD79" s="2">
        <f t="shared" si="80"/>
        <v>59.328670280277365</v>
      </c>
      <c r="BE79" s="2">
        <f t="shared" si="80"/>
        <v>58.644643491842544</v>
      </c>
      <c r="BF79" s="2">
        <f t="shared" si="80"/>
        <v>62.273372871585515</v>
      </c>
      <c r="BG79" s="2">
        <f t="shared" si="80"/>
        <v>64.107544380053838</v>
      </c>
      <c r="BH79" s="2">
        <f t="shared" si="80"/>
        <v>66.450405662390665</v>
      </c>
      <c r="BI79" s="2">
        <f t="shared" si="80"/>
        <v>67.778006291561013</v>
      </c>
      <c r="BJ79" s="2">
        <f t="shared" si="80"/>
        <v>67.868083820455169</v>
      </c>
      <c r="BK79" s="2">
        <f t="shared" si="80"/>
        <v>66.985652730414159</v>
      </c>
      <c r="BL79" s="2">
        <f t="shared" si="80"/>
        <v>63.267715653313289</v>
      </c>
      <c r="BM79" s="2">
        <f t="shared" si="80"/>
        <v>68.779182602346253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81.221226497533465</v>
      </c>
      <c r="DL79" s="2">
        <f t="shared" si="90"/>
        <v>73.510328390459989</v>
      </c>
      <c r="DM79" s="2">
        <f t="shared" si="90"/>
        <v>73.169661945031706</v>
      </c>
      <c r="DN79" s="2">
        <f t="shared" si="90"/>
        <v>71.97260782241014</v>
      </c>
      <c r="DO79" s="2">
        <f t="shared" si="90"/>
        <v>68.956985804892781</v>
      </c>
      <c r="DP79" s="2">
        <f t="shared" si="90"/>
        <v>70.257600194473724</v>
      </c>
      <c r="DQ79" s="2">
        <f t="shared" si="90"/>
        <v>70.111482726045864</v>
      </c>
      <c r="DR79" s="2">
        <f t="shared" si="90"/>
        <v>72.090107779844629</v>
      </c>
      <c r="DS79" s="2">
        <f t="shared" si="90"/>
        <v>74.285178070175448</v>
      </c>
      <c r="DT79" s="2">
        <f t="shared" si="90"/>
        <v>75.850917496443799</v>
      </c>
      <c r="DU79" s="2">
        <f t="shared" si="90"/>
        <v>78.419534146341462</v>
      </c>
      <c r="DV79" s="2">
        <f t="shared" si="90"/>
        <v>78.470010721836303</v>
      </c>
      <c r="DW79" s="2">
        <f t="shared" si="90"/>
        <v>77.899588513037372</v>
      </c>
      <c r="DX79" s="2">
        <f t="shared" si="90"/>
        <v>71.264255058894591</v>
      </c>
      <c r="DY79" s="2">
        <f t="shared" si="90"/>
        <v>72.956334453781537</v>
      </c>
      <c r="EA79" s="2">
        <f t="shared" si="91"/>
        <v>60.418896378757694</v>
      </c>
      <c r="EB79" s="2">
        <f t="shared" si="91"/>
        <v>57.858191410191722</v>
      </c>
      <c r="EC79" s="2">
        <f t="shared" si="91"/>
        <v>56.966417847600994</v>
      </c>
      <c r="ED79" s="2">
        <f t="shared" si="91"/>
        <v>57.830762020425908</v>
      </c>
      <c r="EE79" s="2">
        <f t="shared" si="91"/>
        <v>55.338503883973175</v>
      </c>
      <c r="EF79" s="2">
        <f t="shared" si="91"/>
        <v>53.518355705018813</v>
      </c>
      <c r="EG79" s="2">
        <f t="shared" si="91"/>
        <v>52.313856459033552</v>
      </c>
      <c r="EH79" s="2">
        <f t="shared" si="91"/>
        <v>56.971471297742099</v>
      </c>
      <c r="EI79" s="2">
        <f t="shared" si="91"/>
        <v>58.740016930998443</v>
      </c>
      <c r="EJ79" s="2">
        <f t="shared" si="91"/>
        <v>60.721240609740306</v>
      </c>
      <c r="EK79" s="2">
        <f t="shared" si="91"/>
        <v>61.777127530364353</v>
      </c>
      <c r="EL79" s="2">
        <f t="shared" si="91"/>
        <v>62.246744439624337</v>
      </c>
      <c r="EM79" s="2">
        <f t="shared" si="91"/>
        <v>61.668025495750705</v>
      </c>
      <c r="EN79" s="2">
        <f t="shared" si="91"/>
        <v>59.167787602375341</v>
      </c>
      <c r="EO79" s="2">
        <f t="shared" si="91"/>
        <v>66.094409822509931</v>
      </c>
      <c r="EQ79" s="2">
        <f t="shared" si="92"/>
        <v>59.971455697302034</v>
      </c>
      <c r="ER79" s="2">
        <f t="shared" si="92"/>
        <v>55.115988837546382</v>
      </c>
      <c r="ES79" s="2">
        <f t="shared" si="92"/>
        <v>57.424163385191939</v>
      </c>
      <c r="ET79" s="2">
        <f t="shared" si="92"/>
        <v>57.220848817241233</v>
      </c>
      <c r="EU79" s="2">
        <f t="shared" si="92"/>
        <v>54.858793006765673</v>
      </c>
      <c r="EV79" s="2">
        <f t="shared" si="92"/>
        <v>53.636038651994141</v>
      </c>
      <c r="EW79" s="2">
        <f t="shared" si="92"/>
        <v>52.418543092430234</v>
      </c>
      <c r="EX79" s="2">
        <f t="shared" si="92"/>
        <v>56.212449979419091</v>
      </c>
      <c r="EY79" s="2">
        <f t="shared" si="92"/>
        <v>57.503477409389859</v>
      </c>
      <c r="EZ79" s="2">
        <f t="shared" si="92"/>
        <v>58.615354680743522</v>
      </c>
      <c r="FA79" s="2">
        <f t="shared" si="92"/>
        <v>60.097780114574668</v>
      </c>
      <c r="FB79" s="2">
        <f t="shared" si="92"/>
        <v>61.360577649603258</v>
      </c>
      <c r="FC79" s="2">
        <f t="shared" si="92"/>
        <v>61.036017985296837</v>
      </c>
      <c r="FD79" s="2">
        <f t="shared" si="92"/>
        <v>59.127225270955833</v>
      </c>
      <c r="FE79" s="2">
        <f t="shared" si="92"/>
        <v>64.99833228527504</v>
      </c>
      <c r="FG79" s="2">
        <f t="shared" si="93"/>
        <v>0.67057462718220506</v>
      </c>
      <c r="FH79" s="2">
        <f t="shared" si="93"/>
        <v>0.70865309196668569</v>
      </c>
      <c r="FI79" s="2">
        <f t="shared" si="93"/>
        <v>0.67870629050670328</v>
      </c>
      <c r="FJ79" s="2">
        <f t="shared" si="93"/>
        <v>0.69675959434654677</v>
      </c>
      <c r="FK79" s="2">
        <f t="shared" si="93"/>
        <v>0.66905049320170518</v>
      </c>
      <c r="FL79" s="2">
        <f t="shared" si="93"/>
        <v>0.65289307532483931</v>
      </c>
      <c r="FM79" s="2">
        <f t="shared" si="93"/>
        <v>0.64429083683365762</v>
      </c>
      <c r="FN79" s="2">
        <f t="shared" si="93"/>
        <v>0.64930906438935287</v>
      </c>
      <c r="FO79" s="2">
        <f t="shared" si="93"/>
        <v>0.65470755902793432</v>
      </c>
      <c r="FP79" s="2">
        <f t="shared" si="93"/>
        <v>0.62132051313753889</v>
      </c>
      <c r="FQ79" s="2">
        <f t="shared" si="93"/>
        <v>0.6394175620539807</v>
      </c>
      <c r="FR79" s="2">
        <f t="shared" si="93"/>
        <v>0.65349921077803597</v>
      </c>
      <c r="FS79" s="2">
        <f t="shared" si="93"/>
        <v>0.67238821944458937</v>
      </c>
      <c r="FT79" s="2">
        <f t="shared" si="93"/>
        <v>0.66106390163726125</v>
      </c>
      <c r="FU79" s="2">
        <f t="shared" si="93"/>
        <v>0.60873897280626277</v>
      </c>
      <c r="FW79" s="2">
        <f t="shared" si="82"/>
        <v>3.8071022981704676E-5</v>
      </c>
      <c r="FX79" s="2">
        <f t="shared" si="82"/>
        <v>5.4611893876360195E-5</v>
      </c>
      <c r="FY79" s="2">
        <f t="shared" si="82"/>
        <v>5.2073209678076518E-5</v>
      </c>
      <c r="FZ79" s="2">
        <f t="shared" si="82"/>
        <v>5.6918512783867647E-5</v>
      </c>
      <c r="GA79" s="2">
        <f t="shared" si="82"/>
        <v>5.8588612700068072E-5</v>
      </c>
      <c r="GB79" s="2">
        <f t="shared" si="82"/>
        <v>5.8624791501083777E-5</v>
      </c>
      <c r="GC79" s="2">
        <f t="shared" si="82"/>
        <v>7.916027537196035E-5</v>
      </c>
      <c r="GD79" s="2">
        <f t="shared" si="82"/>
        <v>8.8534038198510832E-5</v>
      </c>
      <c r="GE79" s="2">
        <f t="shared" si="82"/>
        <v>8.0212555615670833E-5</v>
      </c>
      <c r="GF79" s="2">
        <f t="shared" si="82"/>
        <v>6.326420606222266E-5</v>
      </c>
      <c r="GG79" s="2">
        <f t="shared" si="82"/>
        <v>4.8107783162119044E-5</v>
      </c>
      <c r="GH79" s="2">
        <f t="shared" si="82"/>
        <v>3.9710034380517575E-5</v>
      </c>
      <c r="GI79" s="2">
        <f t="shared" si="82"/>
        <v>3.8016363386330246E-5</v>
      </c>
      <c r="GJ79" s="2">
        <f t="shared" si="82"/>
        <v>3.5322094895521615E-5</v>
      </c>
      <c r="GK79" s="2">
        <f t="shared" si="82"/>
        <v>2.8191364161526165E-5</v>
      </c>
      <c r="GM79" s="86">
        <f t="shared" si="83"/>
        <v>0.11591450129946294</v>
      </c>
      <c r="GN79" s="86">
        <f t="shared" si="83"/>
        <v>0.16060129991367089</v>
      </c>
      <c r="GO79" s="86">
        <f t="shared" si="83"/>
        <v>0.12729457597484217</v>
      </c>
      <c r="GP79" s="86">
        <f t="shared" si="83"/>
        <v>0.15318956697492495</v>
      </c>
      <c r="GQ79" s="86">
        <f t="shared" si="83"/>
        <v>0.12427931883762376</v>
      </c>
      <c r="GR79" s="86">
        <f t="shared" si="83"/>
        <v>0.10405914812479297</v>
      </c>
      <c r="GS79" s="86">
        <f t="shared" si="83"/>
        <v>0.11028969770615207</v>
      </c>
      <c r="GT79" s="86">
        <f t="shared" si="83"/>
        <v>0.11775233259637471</v>
      </c>
      <c r="GU79" s="86">
        <f t="shared" si="83"/>
        <v>0.12528380056140348</v>
      </c>
      <c r="GV79" s="86">
        <f t="shared" si="83"/>
        <v>8.965193145964083E-2</v>
      </c>
      <c r="GW79" s="86">
        <f t="shared" si="83"/>
        <v>9.2717736924237418E-2</v>
      </c>
      <c r="GX79" s="86">
        <f t="shared" si="83"/>
        <v>0.10098293270000078</v>
      </c>
      <c r="GY79" s="86">
        <f t="shared" si="83"/>
        <v>0.12003655365238082</v>
      </c>
      <c r="GZ79" s="86">
        <f t="shared" si="83"/>
        <v>0.11411257106565499</v>
      </c>
      <c r="HA79" s="86">
        <f t="shared" si="83"/>
        <v>7.7803356037249888E-2</v>
      </c>
      <c r="HC79" s="86">
        <f t="shared" si="73"/>
        <v>8.6134107203694893E-8</v>
      </c>
      <c r="HD79" s="86">
        <f t="shared" si="73"/>
        <v>1.1675176662874899E-6</v>
      </c>
      <c r="HE79" s="86">
        <f t="shared" si="73"/>
        <v>3.0436384978327158E-7</v>
      </c>
      <c r="HF79" s="86">
        <f t="shared" si="73"/>
        <v>2.9293959002441014E-7</v>
      </c>
      <c r="HG79" s="86">
        <f t="shared" si="87"/>
        <v>2.0900122205225732E-7</v>
      </c>
      <c r="HH79" s="86">
        <f t="shared" si="87"/>
        <v>2.5146602421309479E-7</v>
      </c>
      <c r="HI79" s="86">
        <f t="shared" si="87"/>
        <v>2.3576583331473204E-8</v>
      </c>
      <c r="HJ79" s="86">
        <f t="shared" si="87"/>
        <v>1.459192331732626E-7</v>
      </c>
      <c r="HK79" s="86">
        <f t="shared" si="87"/>
        <v>1.9135926260029223E-7</v>
      </c>
      <c r="HL79" s="86">
        <f t="shared" si="87"/>
        <v>3.844256621306789E-9</v>
      </c>
      <c r="HM79" s="86">
        <f t="shared" si="87"/>
        <v>1.4662847269003748E-7</v>
      </c>
      <c r="HN79" s="86">
        <f t="shared" si="87"/>
        <v>9.1739747617499865E-8</v>
      </c>
      <c r="HO79" s="86">
        <f t="shared" si="87"/>
        <v>1.8402055739480247E-7</v>
      </c>
      <c r="HP79" s="86">
        <f t="shared" si="87"/>
        <v>6.8915487369334302E-8</v>
      </c>
      <c r="HQ79" s="86">
        <f t="shared" si="87"/>
        <v>4.1110975398337893E-10</v>
      </c>
      <c r="HS79" s="86">
        <f t="shared" si="84"/>
        <v>6.0146310353126088E-66</v>
      </c>
      <c r="HT79" s="86">
        <f t="shared" si="84"/>
        <v>1.1999982340657393E-53</v>
      </c>
      <c r="HU79" s="86">
        <f t="shared" si="84"/>
        <v>5.1705637703865277E-58</v>
      </c>
      <c r="HV79" s="86">
        <f t="shared" si="84"/>
        <v>2.0111989557712179E-60</v>
      </c>
      <c r="HW79" s="86">
        <f t="shared" si="84"/>
        <v>1.1396013026918077E-61</v>
      </c>
      <c r="HX79" s="86">
        <f t="shared" si="84"/>
        <v>1.6120458170589894E-60</v>
      </c>
      <c r="HY79" s="86">
        <f t="shared" si="84"/>
        <v>2.2240837394198252E-74</v>
      </c>
      <c r="HZ79" s="86">
        <f t="shared" si="84"/>
        <v>6.5078339344071579E-66</v>
      </c>
      <c r="IA79" s="86">
        <f t="shared" si="84"/>
        <v>2.3262145089375387E-65</v>
      </c>
      <c r="IB79" s="86">
        <f t="shared" si="84"/>
        <v>1.5148773766513381E-84</v>
      </c>
      <c r="IC79" s="86">
        <f t="shared" si="84"/>
        <v>4.018417946950573E-65</v>
      </c>
      <c r="ID79" s="86">
        <f t="shared" si="84"/>
        <v>6.0721848538511565E-66</v>
      </c>
      <c r="IE79" s="86">
        <f t="shared" si="84"/>
        <v>1.2340449684072562E-62</v>
      </c>
      <c r="IF79" s="86">
        <f t="shared" si="84"/>
        <v>7.0480375021732062E-39</v>
      </c>
      <c r="IG79" s="86">
        <f t="shared" si="84"/>
        <v>4.1017209731803856E-28</v>
      </c>
      <c r="II79" s="86">
        <f t="shared" si="85"/>
        <v>1.0026977863434665E-171</v>
      </c>
      <c r="IJ79" s="86">
        <f t="shared" si="85"/>
        <v>5.2532739068228446E-138</v>
      </c>
      <c r="IK79" s="86">
        <f t="shared" si="85"/>
        <v>2.5442223458954069E-154</v>
      </c>
      <c r="IL79" s="86">
        <f t="shared" si="85"/>
        <v>3.1911587326392185E-159</v>
      </c>
      <c r="IM79" s="86">
        <f t="shared" si="85"/>
        <v>3.0073000192375207E-163</v>
      </c>
      <c r="IN79" s="86">
        <f t="shared" si="85"/>
        <v>1.4933537961067164E-158</v>
      </c>
      <c r="IO79" s="86">
        <f t="shared" si="85"/>
        <v>3.0554024375499844E-196</v>
      </c>
      <c r="IP79" s="86">
        <f t="shared" si="85"/>
        <v>1.7028900274925418E-172</v>
      </c>
      <c r="IQ79" s="86">
        <f t="shared" si="85"/>
        <v>1.8255803578951537E-173</v>
      </c>
      <c r="IR79" s="86">
        <f t="shared" si="85"/>
        <v>3.6070711605632599E-227</v>
      </c>
      <c r="IS79" s="86">
        <f t="shared" si="85"/>
        <v>3.1600502566868852E-170</v>
      </c>
      <c r="IT79" s="86">
        <f t="shared" si="85"/>
        <v>2.9065583652571218E-172</v>
      </c>
      <c r="IU79" s="86">
        <f t="shared" si="85"/>
        <v>6.1023854624529752E-163</v>
      </c>
      <c r="IV79" s="86">
        <f t="shared" si="85"/>
        <v>3.0359571805929776E-163</v>
      </c>
      <c r="IW79" s="86">
        <f t="shared" si="85"/>
        <v>6.8648330878925056E-67</v>
      </c>
      <c r="IY79" s="86">
        <f t="shared" si="86"/>
        <v>0.11591458743357015</v>
      </c>
      <c r="IZ79" s="86">
        <f t="shared" si="86"/>
        <v>0.16060246743133719</v>
      </c>
      <c r="JA79" s="86">
        <f t="shared" si="86"/>
        <v>0.12729488033869196</v>
      </c>
      <c r="JB79" s="86">
        <f t="shared" si="86"/>
        <v>0.15318985991451498</v>
      </c>
      <c r="JC79" s="86">
        <f t="shared" si="86"/>
        <v>0.12427952783884581</v>
      </c>
      <c r="JD79" s="86">
        <f t="shared" si="86"/>
        <v>0.10405939959081718</v>
      </c>
      <c r="JE79" s="86">
        <f t="shared" si="86"/>
        <v>0.11028972128273541</v>
      </c>
      <c r="JF79" s="86">
        <f t="shared" si="86"/>
        <v>0.11775247851560788</v>
      </c>
      <c r="JG79" s="86">
        <f t="shared" si="86"/>
        <v>0.12528399192066608</v>
      </c>
      <c r="JH79" s="86">
        <f t="shared" si="86"/>
        <v>8.9651935303897451E-2</v>
      </c>
      <c r="JI79" s="86">
        <f t="shared" si="86"/>
        <v>9.2717883552710101E-2</v>
      </c>
      <c r="JJ79" s="86">
        <f t="shared" si="86"/>
        <v>0.1009830244397484</v>
      </c>
      <c r="JK79" s="86">
        <f t="shared" si="86"/>
        <v>0.12003673767293821</v>
      </c>
      <c r="JL79" s="86">
        <f t="shared" si="86"/>
        <v>0.11411263998114236</v>
      </c>
      <c r="JM79" s="86">
        <f t="shared" si="86"/>
        <v>7.7803356448359645E-2</v>
      </c>
    </row>
    <row r="80" spans="2:273" x14ac:dyDescent="0.25">
      <c r="B80" s="2">
        <v>53</v>
      </c>
      <c r="C80" s="37">
        <v>134.11099999999999</v>
      </c>
      <c r="D80" s="37">
        <v>155.65600000000001</v>
      </c>
      <c r="E80" s="37">
        <v>142.43799999999999</v>
      </c>
      <c r="F80" s="37">
        <v>156.44399999999999</v>
      </c>
      <c r="G80" s="37">
        <v>142.74600000000001</v>
      </c>
      <c r="H80" s="37">
        <v>130.226</v>
      </c>
      <c r="I80" s="37">
        <v>141.03200000000001</v>
      </c>
      <c r="J80" s="37">
        <v>144</v>
      </c>
      <c r="K80" s="37">
        <v>147.30600000000001</v>
      </c>
      <c r="L80" s="37">
        <v>135.82300000000001</v>
      </c>
      <c r="M80" s="37">
        <v>126.065</v>
      </c>
      <c r="N80" s="37">
        <v>128.09700000000001</v>
      </c>
      <c r="O80" s="37">
        <v>135.113</v>
      </c>
      <c r="P80" s="37">
        <v>122.03100000000001</v>
      </c>
      <c r="Q80" s="37">
        <v>105.60899999999999</v>
      </c>
      <c r="S80" s="4">
        <f t="shared" si="88"/>
        <v>137.30483273829915</v>
      </c>
      <c r="T80" s="4">
        <f t="shared" si="88"/>
        <v>152.70559509101147</v>
      </c>
      <c r="U80" s="4">
        <f t="shared" si="88"/>
        <v>142.03093564165408</v>
      </c>
      <c r="V80" s="4">
        <f t="shared" si="88"/>
        <v>151.5763231977925</v>
      </c>
      <c r="W80" s="4">
        <f t="shared" si="88"/>
        <v>140.2722635978385</v>
      </c>
      <c r="X80" s="4">
        <f t="shared" si="88"/>
        <v>132.07844545690696</v>
      </c>
      <c r="Y80" s="4">
        <f t="shared" si="88"/>
        <v>138.0820788978933</v>
      </c>
      <c r="Z80" s="4">
        <f t="shared" si="88"/>
        <v>141.32933313924821</v>
      </c>
      <c r="AA80" s="4">
        <f t="shared" si="88"/>
        <v>144.39181999312351</v>
      </c>
      <c r="AB80" s="4">
        <f t="shared" si="88"/>
        <v>133.46430149131317</v>
      </c>
      <c r="AC80" s="4">
        <f t="shared" si="88"/>
        <v>131.01630169058754</v>
      </c>
      <c r="AD80" s="4">
        <f t="shared" si="88"/>
        <v>132.92964258252769</v>
      </c>
      <c r="AE80" s="4">
        <f t="shared" si="88"/>
        <v>138.57128196102093</v>
      </c>
      <c r="AF80" s="4">
        <f t="shared" si="88"/>
        <v>126.05297811165481</v>
      </c>
      <c r="AG80" s="4">
        <f t="shared" si="88"/>
        <v>109.00333657926832</v>
      </c>
      <c r="AI80" s="4">
        <f t="shared" si="89"/>
        <v>-3.1938327382991645</v>
      </c>
      <c r="AJ80" s="4">
        <f t="shared" si="89"/>
        <v>2.9504049089885314</v>
      </c>
      <c r="AK80" s="4">
        <f t="shared" si="89"/>
        <v>0.40706435834590593</v>
      </c>
      <c r="AL80" s="4">
        <f t="shared" si="89"/>
        <v>4.8676768022074839</v>
      </c>
      <c r="AM80" s="4">
        <f t="shared" si="89"/>
        <v>2.4737364021615065</v>
      </c>
      <c r="AN80" s="4">
        <f t="shared" si="89"/>
        <v>-1.8524454569069633</v>
      </c>
      <c r="AO80" s="4">
        <f t="shared" si="89"/>
        <v>2.949921102106714</v>
      </c>
      <c r="AP80" s="4">
        <f t="shared" si="89"/>
        <v>2.670666860751794</v>
      </c>
      <c r="AQ80" s="4">
        <f t="shared" si="89"/>
        <v>2.9141800068765065</v>
      </c>
      <c r="AR80" s="4">
        <f t="shared" si="89"/>
        <v>2.3586985086868424</v>
      </c>
      <c r="AS80" s="4">
        <f t="shared" si="89"/>
        <v>-4.9513016905875418</v>
      </c>
      <c r="AT80" s="4">
        <f t="shared" si="89"/>
        <v>-4.8326425825276829</v>
      </c>
      <c r="AU80" s="4">
        <f t="shared" si="89"/>
        <v>-3.4582819610209299</v>
      </c>
      <c r="AV80" s="4">
        <f t="shared" si="89"/>
        <v>-4.0219781116548035</v>
      </c>
      <c r="AW80" s="4">
        <f t="shared" si="89"/>
        <v>-3.3943365792683267</v>
      </c>
      <c r="AY80" s="2">
        <f t="shared" si="80"/>
        <v>66.8527241391335</v>
      </c>
      <c r="AZ80" s="2">
        <f t="shared" si="80"/>
        <v>62.040190912114802</v>
      </c>
      <c r="BA80" s="2">
        <f t="shared" si="80"/>
        <v>61.821551172231686</v>
      </c>
      <c r="BB80" s="2">
        <f t="shared" si="80"/>
        <v>61.804581889239181</v>
      </c>
      <c r="BC80" s="2">
        <f t="shared" si="80"/>
        <v>59.507394423020344</v>
      </c>
      <c r="BD80" s="2">
        <f t="shared" si="80"/>
        <v>58.943530460778994</v>
      </c>
      <c r="BE80" s="2">
        <f t="shared" si="80"/>
        <v>58.235647274405366</v>
      </c>
      <c r="BF80" s="2">
        <f t="shared" si="80"/>
        <v>61.89994159919592</v>
      </c>
      <c r="BG80" s="2">
        <f t="shared" si="80"/>
        <v>63.723569788064481</v>
      </c>
      <c r="BH80" s="2">
        <f t="shared" si="80"/>
        <v>66.08250222171128</v>
      </c>
      <c r="BI80" s="2">
        <f t="shared" si="80"/>
        <v>67.363988995127755</v>
      </c>
      <c r="BJ80" s="2">
        <f t="shared" si="80"/>
        <v>67.465268472612877</v>
      </c>
      <c r="BK80" s="2">
        <f t="shared" si="80"/>
        <v>66.596647513861285</v>
      </c>
      <c r="BL80" s="2">
        <f t="shared" si="80"/>
        <v>62.963056934195471</v>
      </c>
      <c r="BM80" s="2">
        <f t="shared" si="80"/>
        <v>68.537869969258608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81.439250317124717</v>
      </c>
      <c r="DL80" s="2">
        <f t="shared" si="90"/>
        <v>73.553623018123872</v>
      </c>
      <c r="DM80" s="2">
        <f t="shared" si="90"/>
        <v>73.353375898520085</v>
      </c>
      <c r="DN80" s="2">
        <f t="shared" si="90"/>
        <v>72.146600422832975</v>
      </c>
      <c r="DO80" s="2">
        <f t="shared" si="90"/>
        <v>69.012067502265168</v>
      </c>
      <c r="DP80" s="2">
        <f t="shared" si="90"/>
        <v>70.35097463738758</v>
      </c>
      <c r="DQ80" s="2">
        <f t="shared" si="90"/>
        <v>70.218876045883931</v>
      </c>
      <c r="DR80" s="2">
        <f t="shared" si="90"/>
        <v>72.2405438231754</v>
      </c>
      <c r="DS80" s="2">
        <f t="shared" si="90"/>
        <v>74.475380296896091</v>
      </c>
      <c r="DT80" s="2">
        <f t="shared" si="90"/>
        <v>76.101772166903743</v>
      </c>
      <c r="DU80" s="2">
        <f t="shared" si="90"/>
        <v>78.630136585365847</v>
      </c>
      <c r="DV80" s="2">
        <f t="shared" si="90"/>
        <v>78.630317426759291</v>
      </c>
      <c r="DW80" s="2">
        <f t="shared" si="90"/>
        <v>78.077443128964077</v>
      </c>
      <c r="DX80" s="2">
        <f t="shared" si="90"/>
        <v>71.411911809121108</v>
      </c>
      <c r="DY80" s="2">
        <f t="shared" si="90"/>
        <v>73.042537815126067</v>
      </c>
      <c r="EA80" s="2">
        <f t="shared" si="91"/>
        <v>60.31750677466863</v>
      </c>
      <c r="EB80" s="2">
        <f t="shared" si="91"/>
        <v>57.723418141397573</v>
      </c>
      <c r="EC80" s="2">
        <f t="shared" si="91"/>
        <v>56.842786569975743</v>
      </c>
      <c r="ED80" s="2">
        <f t="shared" si="91"/>
        <v>57.699669549635388</v>
      </c>
      <c r="EE80" s="2">
        <f t="shared" si="91"/>
        <v>55.219584058740011</v>
      </c>
      <c r="EF80" s="2">
        <f t="shared" si="91"/>
        <v>53.41244417834249</v>
      </c>
      <c r="EG80" s="2">
        <f t="shared" si="91"/>
        <v>52.201888888150897</v>
      </c>
      <c r="EH80" s="2">
        <f t="shared" si="91"/>
        <v>56.80651924309489</v>
      </c>
      <c r="EI80" s="2">
        <f t="shared" si="91"/>
        <v>58.552171039217463</v>
      </c>
      <c r="EJ80" s="2">
        <f t="shared" si="91"/>
        <v>60.513533914199307</v>
      </c>
      <c r="EK80" s="2">
        <f t="shared" si="91"/>
        <v>61.56989473684208</v>
      </c>
      <c r="EL80" s="2">
        <f t="shared" si="91"/>
        <v>62.066244422037485</v>
      </c>
      <c r="EM80" s="2">
        <f t="shared" si="91"/>
        <v>61.495026294762837</v>
      </c>
      <c r="EN80" s="2">
        <f t="shared" si="91"/>
        <v>59.012375755347755</v>
      </c>
      <c r="EO80" s="2">
        <f t="shared" si="91"/>
        <v>65.897349250365437</v>
      </c>
      <c r="EQ80" s="2">
        <f t="shared" si="92"/>
        <v>59.877356800794715</v>
      </c>
      <c r="ER80" s="2">
        <f t="shared" si="92"/>
        <v>55.025983188478449</v>
      </c>
      <c r="ES80" s="2">
        <f t="shared" si="92"/>
        <v>57.293223729690602</v>
      </c>
      <c r="ET80" s="2">
        <f t="shared" si="92"/>
        <v>57.09948981849076</v>
      </c>
      <c r="EU80" s="2">
        <f t="shared" si="92"/>
        <v>54.747556065746963</v>
      </c>
      <c r="EV80" s="2">
        <f t="shared" si="92"/>
        <v>53.527965909607282</v>
      </c>
      <c r="EW80" s="2">
        <f t="shared" si="92"/>
        <v>52.304824579352008</v>
      </c>
      <c r="EX80" s="2">
        <f t="shared" si="92"/>
        <v>56.06044459972594</v>
      </c>
      <c r="EY80" s="2">
        <f t="shared" si="92"/>
        <v>57.337066038166533</v>
      </c>
      <c r="EZ80" s="2">
        <f t="shared" si="92"/>
        <v>58.443856605883454</v>
      </c>
      <c r="FA80" s="2">
        <f t="shared" si="92"/>
        <v>59.917901391607444</v>
      </c>
      <c r="FB80" s="2">
        <f t="shared" si="92"/>
        <v>61.194382940869779</v>
      </c>
      <c r="FC80" s="2">
        <f t="shared" si="92"/>
        <v>60.872713727129451</v>
      </c>
      <c r="FD80" s="2">
        <f t="shared" si="92"/>
        <v>58.972329376155365</v>
      </c>
      <c r="FE80" s="2">
        <f t="shared" si="92"/>
        <v>64.821273541762523</v>
      </c>
      <c r="FG80" s="2">
        <f t="shared" si="93"/>
        <v>0.69059203257050428</v>
      </c>
      <c r="FH80" s="2">
        <f t="shared" si="93"/>
        <v>0.72729763588572227</v>
      </c>
      <c r="FI80" s="2">
        <f t="shared" si="93"/>
        <v>0.69845177633335365</v>
      </c>
      <c r="FJ80" s="2">
        <f t="shared" si="93"/>
        <v>0.71586007903064841</v>
      </c>
      <c r="FK80" s="2">
        <f t="shared" si="93"/>
        <v>0.68911757586799793</v>
      </c>
      <c r="FL80" s="2">
        <f t="shared" si="93"/>
        <v>0.67346170495593471</v>
      </c>
      <c r="FM80" s="2">
        <f t="shared" si="93"/>
        <v>0.66510774532185446</v>
      </c>
      <c r="FN80" s="2">
        <f t="shared" si="93"/>
        <v>0.66998272195759379</v>
      </c>
      <c r="FO80" s="2">
        <f t="shared" si="93"/>
        <v>0.67522215312137324</v>
      </c>
      <c r="FP80" s="2">
        <f t="shared" si="93"/>
        <v>0.64273628710558528</v>
      </c>
      <c r="FQ80" s="2">
        <f t="shared" si="93"/>
        <v>0.66036932825761308</v>
      </c>
      <c r="FR80" s="2">
        <f t="shared" si="93"/>
        <v>0.67404985411652385</v>
      </c>
      <c r="FS80" s="2">
        <f t="shared" si="93"/>
        <v>0.692345982460839</v>
      </c>
      <c r="FT80" s="2">
        <f t="shared" si="93"/>
        <v>0.68138463304578822</v>
      </c>
      <c r="FU80" s="2">
        <f t="shared" si="93"/>
        <v>0.6304430656127884</v>
      </c>
      <c r="FW80" s="2">
        <f t="shared" si="82"/>
        <v>4.1743893277999147E-5</v>
      </c>
      <c r="FX80" s="2">
        <f t="shared" si="82"/>
        <v>5.9880435384062776E-5</v>
      </c>
      <c r="FY80" s="2">
        <f t="shared" si="82"/>
        <v>5.709685216465252E-5</v>
      </c>
      <c r="FZ80" s="2">
        <f t="shared" si="82"/>
        <v>6.2409565508804516E-5</v>
      </c>
      <c r="GA80" s="2">
        <f t="shared" si="82"/>
        <v>6.4240773245411096E-5</v>
      </c>
      <c r="GB80" s="2">
        <f t="shared" si="82"/>
        <v>6.4280442063289838E-5</v>
      </c>
      <c r="GC80" s="2">
        <f t="shared" si="82"/>
        <v>8.6796853057596987E-5</v>
      </c>
      <c r="GD80" s="2">
        <f t="shared" si="82"/>
        <v>9.707481332653176E-5</v>
      </c>
      <c r="GE80" s="2">
        <f t="shared" si="82"/>
        <v>8.7950637660393587E-5</v>
      </c>
      <c r="GF80" s="2">
        <f t="shared" si="82"/>
        <v>6.9367399151535895E-5</v>
      </c>
      <c r="GG80" s="2">
        <f t="shared" si="82"/>
        <v>5.2748890475872066E-5</v>
      </c>
      <c r="GH80" s="2">
        <f t="shared" si="82"/>
        <v>4.3541020054046533E-5</v>
      </c>
      <c r="GI80" s="2">
        <f t="shared" si="82"/>
        <v>4.1683960663413734E-5</v>
      </c>
      <c r="GJ80" s="2">
        <f t="shared" si="82"/>
        <v>3.8729774911248248E-5</v>
      </c>
      <c r="GK80" s="2">
        <f t="shared" si="82"/>
        <v>3.0911132048942706E-5</v>
      </c>
      <c r="GM80" s="86">
        <f t="shared" si="83"/>
        <v>0.14651952355412975</v>
      </c>
      <c r="GN80" s="86">
        <f t="shared" si="83"/>
        <v>0.19725969229992801</v>
      </c>
      <c r="GO80" s="86">
        <f t="shared" si="83"/>
        <v>0.16009272181547465</v>
      </c>
      <c r="GP80" s="86">
        <f t="shared" si="83"/>
        <v>0.19029294214408593</v>
      </c>
      <c r="GQ80" s="86">
        <f t="shared" si="83"/>
        <v>0.15822595121265431</v>
      </c>
      <c r="GR80" s="86">
        <f t="shared" si="83"/>
        <v>0.13413283111780949</v>
      </c>
      <c r="GS80" s="86">
        <f t="shared" si="83"/>
        <v>0.14514707323611206</v>
      </c>
      <c r="GT80" s="86">
        <f t="shared" si="83"/>
        <v>0.15433882691984835</v>
      </c>
      <c r="GU80" s="86">
        <f t="shared" si="83"/>
        <v>0.16339105477700117</v>
      </c>
      <c r="GV80" s="86">
        <f t="shared" si="83"/>
        <v>0.12164193047139782</v>
      </c>
      <c r="GW80" s="86">
        <f t="shared" si="83"/>
        <v>0.1212405530387472</v>
      </c>
      <c r="GX80" s="86">
        <f t="shared" si="83"/>
        <v>0.12970222911932502</v>
      </c>
      <c r="GY80" s="86">
        <f t="shared" si="83"/>
        <v>0.15170960155476362</v>
      </c>
      <c r="GZ80" s="86">
        <f t="shared" si="83"/>
        <v>0.14618764668369735</v>
      </c>
      <c r="HA80" s="86">
        <f t="shared" si="83"/>
        <v>0.10737029590124524</v>
      </c>
      <c r="HC80" s="86">
        <f t="shared" si="73"/>
        <v>1.8825771565081913E-7</v>
      </c>
      <c r="HD80" s="86">
        <f t="shared" si="73"/>
        <v>2.2655767157366178E-6</v>
      </c>
      <c r="HE80" s="86">
        <f t="shared" si="73"/>
        <v>6.3338341231993145E-7</v>
      </c>
      <c r="HF80" s="86">
        <f t="shared" si="73"/>
        <v>6.2144869932394652E-7</v>
      </c>
      <c r="HG80" s="86">
        <f t="shared" si="87"/>
        <v>4.5260516266133019E-7</v>
      </c>
      <c r="HH80" s="86">
        <f t="shared" si="87"/>
        <v>5.3595089528459671E-7</v>
      </c>
      <c r="HI80" s="86">
        <f t="shared" si="87"/>
        <v>6.013925685553759E-8</v>
      </c>
      <c r="HJ80" s="86">
        <f t="shared" si="87"/>
        <v>3.3764863213117329E-7</v>
      </c>
      <c r="HK80" s="86">
        <f t="shared" si="87"/>
        <v>4.3669432564568765E-7</v>
      </c>
      <c r="HL80" s="86">
        <f t="shared" si="87"/>
        <v>1.0833637336713893E-8</v>
      </c>
      <c r="HM80" s="86">
        <f t="shared" si="87"/>
        <v>3.2077674073796716E-7</v>
      </c>
      <c r="HN80" s="86">
        <f t="shared" si="87"/>
        <v>2.0108052177065245E-7</v>
      </c>
      <c r="HO80" s="86">
        <f t="shared" si="87"/>
        <v>3.8675987914949394E-7</v>
      </c>
      <c r="HP80" s="86">
        <f t="shared" si="87"/>
        <v>1.5340495390642214E-7</v>
      </c>
      <c r="HQ80" s="86">
        <f t="shared" si="87"/>
        <v>1.2413910001031907E-9</v>
      </c>
      <c r="HS80" s="86">
        <f t="shared" si="84"/>
        <v>2.4634202879081244E-64</v>
      </c>
      <c r="HT80" s="86">
        <f t="shared" si="84"/>
        <v>2.6618362067756208E-52</v>
      </c>
      <c r="HU80" s="86">
        <f t="shared" si="84"/>
        <v>1.5453042014582585E-56</v>
      </c>
      <c r="HV80" s="86">
        <f t="shared" si="84"/>
        <v>7.0460987036286023E-59</v>
      </c>
      <c r="HW80" s="86">
        <f t="shared" si="84"/>
        <v>4.3849858479222281E-60</v>
      </c>
      <c r="HX80" s="86">
        <f t="shared" si="84"/>
        <v>5.682029247133005E-59</v>
      </c>
      <c r="HY80" s="86">
        <f t="shared" si="84"/>
        <v>2.1009528972052433E-72</v>
      </c>
      <c r="HZ80" s="86">
        <f t="shared" si="84"/>
        <v>3.7502756198871442E-64</v>
      </c>
      <c r="IA80" s="86">
        <f t="shared" si="84"/>
        <v>1.2774063863069258E-63</v>
      </c>
      <c r="IB80" s="86">
        <f t="shared" si="84"/>
        <v>2.5012696959103856E-82</v>
      </c>
      <c r="IC80" s="86">
        <f t="shared" si="84"/>
        <v>1.7227903734413848E-63</v>
      </c>
      <c r="ID80" s="86">
        <f t="shared" si="84"/>
        <v>2.5399993867567936E-64</v>
      </c>
      <c r="IE80" s="86">
        <f t="shared" si="84"/>
        <v>4.171980806173774E-61</v>
      </c>
      <c r="IF80" s="86">
        <f t="shared" si="84"/>
        <v>5.7518179708875452E-38</v>
      </c>
      <c r="IG80" s="86">
        <f t="shared" si="84"/>
        <v>1.8076664363625072E-27</v>
      </c>
      <c r="II80" s="86">
        <f t="shared" si="85"/>
        <v>1.144702877107349E-168</v>
      </c>
      <c r="IJ80" s="86">
        <f t="shared" si="85"/>
        <v>1.8232987334394281E-135</v>
      </c>
      <c r="IK80" s="86">
        <f t="shared" si="85"/>
        <v>1.7242995994670723E-151</v>
      </c>
      <c r="IL80" s="86">
        <f t="shared" si="85"/>
        <v>2.8344792767461235E-156</v>
      </c>
      <c r="IM80" s="86">
        <f t="shared" si="85"/>
        <v>3.2437489482812596E-160</v>
      </c>
      <c r="IN80" s="86">
        <f t="shared" si="85"/>
        <v>1.3151971170439934E-155</v>
      </c>
      <c r="IO80" s="86">
        <f t="shared" si="85"/>
        <v>1.7936447383908891E-192</v>
      </c>
      <c r="IP80" s="86">
        <f t="shared" si="85"/>
        <v>3.7928649659663183E-169</v>
      </c>
      <c r="IQ80" s="86">
        <f t="shared" si="85"/>
        <v>3.9186530173643608E-170</v>
      </c>
      <c r="IR80" s="86">
        <f t="shared" si="85"/>
        <v>6.6790394777383117E-223</v>
      </c>
      <c r="IS80" s="86">
        <f t="shared" si="85"/>
        <v>3.9925035811191583E-167</v>
      </c>
      <c r="IT80" s="86">
        <f t="shared" si="85"/>
        <v>3.4936591413705009E-169</v>
      </c>
      <c r="IU80" s="86">
        <f t="shared" si="85"/>
        <v>4.8364538223652475E-160</v>
      </c>
      <c r="IV80" s="86">
        <f t="shared" si="85"/>
        <v>2.3229728715037924E-160</v>
      </c>
      <c r="IW80" s="86">
        <f t="shared" si="85"/>
        <v>9.446381370670078E-66</v>
      </c>
      <c r="IY80" s="86">
        <f t="shared" si="86"/>
        <v>0.14651971181184539</v>
      </c>
      <c r="IZ80" s="86">
        <f t="shared" si="86"/>
        <v>0.19726195787664375</v>
      </c>
      <c r="JA80" s="86">
        <f t="shared" si="86"/>
        <v>0.16009335519888698</v>
      </c>
      <c r="JB80" s="86">
        <f t="shared" si="86"/>
        <v>0.19029356359278526</v>
      </c>
      <c r="JC80" s="86">
        <f t="shared" si="86"/>
        <v>0.15822640381781697</v>
      </c>
      <c r="JD80" s="86">
        <f t="shared" si="86"/>
        <v>0.13413336706870477</v>
      </c>
      <c r="JE80" s="86">
        <f t="shared" si="86"/>
        <v>0.14514713337536891</v>
      </c>
      <c r="JF80" s="86">
        <f t="shared" si="86"/>
        <v>0.15433916456848049</v>
      </c>
      <c r="JG80" s="86">
        <f t="shared" si="86"/>
        <v>0.16339149147132681</v>
      </c>
      <c r="JH80" s="86">
        <f t="shared" si="86"/>
        <v>0.12164194130503515</v>
      </c>
      <c r="JI80" s="86">
        <f t="shared" si="86"/>
        <v>0.12124087381548794</v>
      </c>
      <c r="JJ80" s="86">
        <f t="shared" si="86"/>
        <v>0.12970243019984679</v>
      </c>
      <c r="JK80" s="86">
        <f t="shared" si="86"/>
        <v>0.15170998831464277</v>
      </c>
      <c r="JL80" s="86">
        <f t="shared" si="86"/>
        <v>0.14618780008865126</v>
      </c>
      <c r="JM80" s="86">
        <f t="shared" si="86"/>
        <v>0.10737029714263624</v>
      </c>
    </row>
    <row r="81" spans="2:273" x14ac:dyDescent="0.25">
      <c r="B81" s="2">
        <v>54</v>
      </c>
      <c r="C81" s="37">
        <v>150.11099999999999</v>
      </c>
      <c r="D81" s="37">
        <v>173.78100000000001</v>
      </c>
      <c r="E81" s="37">
        <v>161.76599999999999</v>
      </c>
      <c r="F81" s="37">
        <v>175.25399999999999</v>
      </c>
      <c r="G81" s="37">
        <v>162.11099999999999</v>
      </c>
      <c r="H81" s="37">
        <v>150.339</v>
      </c>
      <c r="I81" s="37">
        <v>162.19399999999999</v>
      </c>
      <c r="J81" s="37">
        <v>165.952</v>
      </c>
      <c r="K81" s="37">
        <v>168.32300000000001</v>
      </c>
      <c r="L81" s="37">
        <v>157.71</v>
      </c>
      <c r="M81" s="37">
        <v>144.62899999999999</v>
      </c>
      <c r="N81" s="37">
        <v>145.98400000000001</v>
      </c>
      <c r="O81" s="37">
        <v>153.17699999999999</v>
      </c>
      <c r="P81" s="37">
        <v>136.703</v>
      </c>
      <c r="Q81" s="37">
        <v>118.46899999999999</v>
      </c>
      <c r="S81" s="4">
        <f t="shared" si="88"/>
        <v>149.71488540515165</v>
      </c>
      <c r="T81" s="4">
        <f t="shared" si="88"/>
        <v>165.9600868394806</v>
      </c>
      <c r="U81" s="4">
        <f t="shared" si="88"/>
        <v>155.73768608115117</v>
      </c>
      <c r="V81" s="4">
        <f t="shared" si="88"/>
        <v>165.61580328596938</v>
      </c>
      <c r="W81" s="4">
        <f t="shared" si="88"/>
        <v>154.88444106888477</v>
      </c>
      <c r="X81" s="4">
        <f t="shared" si="88"/>
        <v>146.36560079211512</v>
      </c>
      <c r="Y81" s="4">
        <f t="shared" si="88"/>
        <v>154.77283036868263</v>
      </c>
      <c r="Z81" s="4">
        <f t="shared" si="88"/>
        <v>157.52355000662098</v>
      </c>
      <c r="AA81" s="4">
        <f t="shared" si="88"/>
        <v>160.33167356217183</v>
      </c>
      <c r="AB81" s="4">
        <f t="shared" si="88"/>
        <v>149.66299282112519</v>
      </c>
      <c r="AC81" s="4">
        <f t="shared" si="88"/>
        <v>144.32620632446131</v>
      </c>
      <c r="AD81" s="4">
        <f t="shared" si="88"/>
        <v>145.54128368311231</v>
      </c>
      <c r="AE81" s="4">
        <f t="shared" si="88"/>
        <v>151.19968356967303</v>
      </c>
      <c r="AF81" s="4">
        <f t="shared" si="88"/>
        <v>137.90636734252337</v>
      </c>
      <c r="AG81" s="4">
        <f t="shared" si="88"/>
        <v>119.48854700356843</v>
      </c>
      <c r="AI81" s="4">
        <f t="shared" si="89"/>
        <v>0.39611459484834199</v>
      </c>
      <c r="AJ81" s="4">
        <f t="shared" si="89"/>
        <v>7.8209131605194102</v>
      </c>
      <c r="AK81" s="4">
        <f t="shared" si="89"/>
        <v>6.0283139188488235</v>
      </c>
      <c r="AL81" s="4">
        <f t="shared" si="89"/>
        <v>9.6381967140306131</v>
      </c>
      <c r="AM81" s="4">
        <f t="shared" si="89"/>
        <v>7.2265589311152212</v>
      </c>
      <c r="AN81" s="4">
        <f t="shared" si="89"/>
        <v>3.9733992078848814</v>
      </c>
      <c r="AO81" s="4">
        <f t="shared" si="89"/>
        <v>7.4211696313173547</v>
      </c>
      <c r="AP81" s="4">
        <f t="shared" si="89"/>
        <v>8.4284499933790187</v>
      </c>
      <c r="AQ81" s="4">
        <f t="shared" si="89"/>
        <v>7.9913264378281781</v>
      </c>
      <c r="AR81" s="4">
        <f t="shared" si="89"/>
        <v>8.0470071788748214</v>
      </c>
      <c r="AS81" s="4">
        <f t="shared" si="89"/>
        <v>0.30279367553868042</v>
      </c>
      <c r="AT81" s="4">
        <f t="shared" si="89"/>
        <v>0.4427163168876973</v>
      </c>
      <c r="AU81" s="4">
        <f t="shared" si="89"/>
        <v>1.9773164303269652</v>
      </c>
      <c r="AV81" s="4">
        <f t="shared" si="89"/>
        <v>-1.2033673425233644</v>
      </c>
      <c r="AW81" s="4">
        <f t="shared" si="89"/>
        <v>-1.0195470035684338</v>
      </c>
      <c r="AY81" s="2">
        <f t="shared" si="80"/>
        <v>66.435763969457298</v>
      </c>
      <c r="AZ81" s="2">
        <f t="shared" si="80"/>
        <v>61.667729612787447</v>
      </c>
      <c r="BA81" s="2">
        <f t="shared" si="80"/>
        <v>61.470436374410873</v>
      </c>
      <c r="BB81" s="2">
        <f t="shared" si="80"/>
        <v>61.489380663648141</v>
      </c>
      <c r="BC81" s="2">
        <f t="shared" si="80"/>
        <v>59.171889380477147</v>
      </c>
      <c r="BD81" s="2">
        <f t="shared" si="80"/>
        <v>58.561271189562156</v>
      </c>
      <c r="BE81" s="2">
        <f t="shared" si="80"/>
        <v>57.828883297813427</v>
      </c>
      <c r="BF81" s="2">
        <f t="shared" si="80"/>
        <v>61.5235004730865</v>
      </c>
      <c r="BG81" s="2">
        <f t="shared" si="80"/>
        <v>63.334698722408497</v>
      </c>
      <c r="BH81" s="2">
        <f t="shared" si="80"/>
        <v>65.703869378345644</v>
      </c>
      <c r="BI81" s="2">
        <f t="shared" si="80"/>
        <v>66.943115430795103</v>
      </c>
      <c r="BJ81" s="2">
        <f t="shared" si="80"/>
        <v>67.059400213269669</v>
      </c>
      <c r="BK81" s="2">
        <f t="shared" si="80"/>
        <v>66.205395096852882</v>
      </c>
      <c r="BL81" s="2">
        <f t="shared" si="80"/>
        <v>62.654558031715425</v>
      </c>
      <c r="BM81" s="2">
        <f t="shared" si="80"/>
        <v>68.288086594136914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81.657274136715984</v>
      </c>
      <c r="DL81" s="2">
        <f t="shared" si="90"/>
        <v>73.596917645787755</v>
      </c>
      <c r="DM81" s="2">
        <f t="shared" si="90"/>
        <v>73.537089852008449</v>
      </c>
      <c r="DN81" s="2">
        <f t="shared" si="90"/>
        <v>72.32059302325581</v>
      </c>
      <c r="DO81" s="2">
        <f t="shared" si="90"/>
        <v>69.067149199637569</v>
      </c>
      <c r="DP81" s="2">
        <f t="shared" si="90"/>
        <v>70.44434908030145</v>
      </c>
      <c r="DQ81" s="2">
        <f t="shared" si="90"/>
        <v>70.326269365721984</v>
      </c>
      <c r="DR81" s="2">
        <f t="shared" si="90"/>
        <v>72.390979866506186</v>
      </c>
      <c r="DS81" s="2">
        <f t="shared" si="90"/>
        <v>74.665582523616735</v>
      </c>
      <c r="DT81" s="2">
        <f t="shared" si="90"/>
        <v>76.352626837363673</v>
      </c>
      <c r="DU81" s="2">
        <f t="shared" si="90"/>
        <v>78.840739024390246</v>
      </c>
      <c r="DV81" s="2">
        <f t="shared" si="90"/>
        <v>78.790624131682279</v>
      </c>
      <c r="DW81" s="2">
        <f t="shared" si="90"/>
        <v>78.255297744890782</v>
      </c>
      <c r="DX81" s="2">
        <f t="shared" si="90"/>
        <v>71.559568559347639</v>
      </c>
      <c r="DY81" s="2">
        <f t="shared" si="90"/>
        <v>73.128741176470612</v>
      </c>
      <c r="EA81" s="2">
        <f t="shared" si="91"/>
        <v>60.216117170579572</v>
      </c>
      <c r="EB81" s="2">
        <f t="shared" si="91"/>
        <v>57.588644872603432</v>
      </c>
      <c r="EC81" s="2">
        <f t="shared" si="91"/>
        <v>56.7191552923505</v>
      </c>
      <c r="ED81" s="2">
        <f t="shared" si="91"/>
        <v>57.568577078844868</v>
      </c>
      <c r="EE81" s="2">
        <f t="shared" si="91"/>
        <v>55.100664233506855</v>
      </c>
      <c r="EF81" s="2">
        <f t="shared" si="91"/>
        <v>53.306532651666167</v>
      </c>
      <c r="EG81" s="2">
        <f t="shared" si="91"/>
        <v>52.089921317268249</v>
      </c>
      <c r="EH81" s="2">
        <f t="shared" si="91"/>
        <v>56.641567188447681</v>
      </c>
      <c r="EI81" s="2">
        <f t="shared" si="91"/>
        <v>58.364325147436482</v>
      </c>
      <c r="EJ81" s="2">
        <f t="shared" si="91"/>
        <v>60.305827218658308</v>
      </c>
      <c r="EK81" s="2">
        <f t="shared" si="91"/>
        <v>61.362661943319814</v>
      </c>
      <c r="EL81" s="2">
        <f t="shared" si="91"/>
        <v>61.885744404450641</v>
      </c>
      <c r="EM81" s="2">
        <f t="shared" si="91"/>
        <v>61.322027093774963</v>
      </c>
      <c r="EN81" s="2">
        <f t="shared" si="91"/>
        <v>58.856963908320161</v>
      </c>
      <c r="EO81" s="2">
        <f t="shared" si="91"/>
        <v>65.700288678220943</v>
      </c>
      <c r="EQ81" s="2">
        <f t="shared" si="92"/>
        <v>59.78325790428741</v>
      </c>
      <c r="ER81" s="2">
        <f t="shared" si="92"/>
        <v>54.935977539410516</v>
      </c>
      <c r="ES81" s="2">
        <f t="shared" si="92"/>
        <v>57.162284074189259</v>
      </c>
      <c r="ET81" s="2">
        <f t="shared" si="92"/>
        <v>56.978130819740294</v>
      </c>
      <c r="EU81" s="2">
        <f t="shared" si="92"/>
        <v>54.636319124728246</v>
      </c>
      <c r="EV81" s="2">
        <f t="shared" si="92"/>
        <v>53.419893167220422</v>
      </c>
      <c r="EW81" s="2">
        <f t="shared" si="92"/>
        <v>52.19110606627379</v>
      </c>
      <c r="EX81" s="2">
        <f t="shared" si="92"/>
        <v>55.908439220032783</v>
      </c>
      <c r="EY81" s="2">
        <f t="shared" si="92"/>
        <v>57.170654666943214</v>
      </c>
      <c r="EZ81" s="2">
        <f t="shared" si="92"/>
        <v>58.272358531023393</v>
      </c>
      <c r="FA81" s="2">
        <f t="shared" si="92"/>
        <v>59.738022668640227</v>
      </c>
      <c r="FB81" s="2">
        <f t="shared" si="92"/>
        <v>61.028188232136308</v>
      </c>
      <c r="FC81" s="2">
        <f t="shared" si="92"/>
        <v>60.709409468962065</v>
      </c>
      <c r="FD81" s="2">
        <f t="shared" si="92"/>
        <v>58.817433481354897</v>
      </c>
      <c r="FE81" s="2">
        <f t="shared" si="92"/>
        <v>64.64421479824999</v>
      </c>
      <c r="FG81" s="2">
        <f t="shared" si="93"/>
        <v>0.70991926316574505</v>
      </c>
      <c r="FH81" s="2">
        <f t="shared" si="93"/>
        <v>0.74517807356706667</v>
      </c>
      <c r="FI81" s="2">
        <f t="shared" si="93"/>
        <v>0.71748889121426718</v>
      </c>
      <c r="FJ81" s="2">
        <f t="shared" si="93"/>
        <v>0.73421639428794749</v>
      </c>
      <c r="FK81" s="2">
        <f t="shared" si="93"/>
        <v>0.70849803193407312</v>
      </c>
      <c r="FL81" s="2">
        <f t="shared" si="93"/>
        <v>0.69338389345343054</v>
      </c>
      <c r="FM81" s="2">
        <f t="shared" si="93"/>
        <v>0.68530144656494674</v>
      </c>
      <c r="FN81" s="2">
        <f t="shared" si="93"/>
        <v>0.69001946814464299</v>
      </c>
      <c r="FO81" s="2">
        <f t="shared" si="93"/>
        <v>0.69508556474834793</v>
      </c>
      <c r="FP81" s="2">
        <f t="shared" si="93"/>
        <v>0.66359667022549784</v>
      </c>
      <c r="FQ81" s="2">
        <f t="shared" si="93"/>
        <v>0.68071158932346709</v>
      </c>
      <c r="FR81" s="2">
        <f t="shared" si="93"/>
        <v>0.69395246618819595</v>
      </c>
      <c r="FS81" s="2">
        <f t="shared" si="93"/>
        <v>0.7116094047270507</v>
      </c>
      <c r="FT81" s="2">
        <f t="shared" si="93"/>
        <v>0.7010380227967733</v>
      </c>
      <c r="FU81" s="2">
        <f t="shared" si="93"/>
        <v>0.65163219252801996</v>
      </c>
      <c r="FW81" s="2">
        <f t="shared" si="82"/>
        <v>4.5771084464108863E-5</v>
      </c>
      <c r="FX81" s="2">
        <f t="shared" si="82"/>
        <v>6.5657212462201137E-5</v>
      </c>
      <c r="FY81" s="2">
        <f t="shared" si="82"/>
        <v>6.2605108600369611E-5</v>
      </c>
      <c r="FZ81" s="2">
        <f t="shared" si="82"/>
        <v>6.8430315781136273E-5</v>
      </c>
      <c r="GA81" s="2">
        <f t="shared" si="82"/>
        <v>7.0438170602888579E-5</v>
      </c>
      <c r="GB81" s="2">
        <f t="shared" si="82"/>
        <v>7.0481666057436044E-5</v>
      </c>
      <c r="GC81" s="2">
        <f t="shared" si="82"/>
        <v>9.5170059917054281E-5</v>
      </c>
      <c r="GD81" s="2">
        <f t="shared" si="82"/>
        <v>1.0643941933787936E-4</v>
      </c>
      <c r="GE81" s="2">
        <f t="shared" si="82"/>
        <v>9.6435138248612801E-5</v>
      </c>
      <c r="GF81" s="2">
        <f t="shared" si="82"/>
        <v>7.6059331670189507E-5</v>
      </c>
      <c r="GG81" s="2">
        <f t="shared" si="82"/>
        <v>5.7837713934599131E-5</v>
      </c>
      <c r="GH81" s="2">
        <f t="shared" si="82"/>
        <v>4.7741578576225811E-5</v>
      </c>
      <c r="GI81" s="2">
        <f t="shared" si="82"/>
        <v>4.5705370187911321E-5</v>
      </c>
      <c r="GJ81" s="2">
        <f t="shared" si="82"/>
        <v>4.2466195053432021E-5</v>
      </c>
      <c r="GK81" s="2">
        <f t="shared" si="82"/>
        <v>3.3893281231521756E-5</v>
      </c>
      <c r="GM81" s="86">
        <f t="shared" si="83"/>
        <v>0.18294311983139791</v>
      </c>
      <c r="GN81" s="86">
        <f t="shared" si="83"/>
        <v>0.23967975901752342</v>
      </c>
      <c r="GO81" s="86">
        <f t="shared" si="83"/>
        <v>0.19890870153279949</v>
      </c>
      <c r="GP81" s="86">
        <f t="shared" si="83"/>
        <v>0.23362159764845644</v>
      </c>
      <c r="GQ81" s="86">
        <f t="shared" si="83"/>
        <v>0.19875965366979206</v>
      </c>
      <c r="GR81" s="86">
        <f t="shared" si="83"/>
        <v>0.17051815748706692</v>
      </c>
      <c r="GS81" s="86">
        <f t="shared" si="83"/>
        <v>0.18785231653171769</v>
      </c>
      <c r="GT81" s="86">
        <f t="shared" si="83"/>
        <v>0.19897613916331686</v>
      </c>
      <c r="GU81" s="86">
        <f t="shared" si="83"/>
        <v>0.20964244397222104</v>
      </c>
      <c r="GV81" s="86">
        <f t="shared" si="83"/>
        <v>0.16192831519953385</v>
      </c>
      <c r="GW81" s="86">
        <f t="shared" si="83"/>
        <v>0.15620737735528403</v>
      </c>
      <c r="GX81" s="86">
        <f t="shared" si="83"/>
        <v>0.16439289595957854</v>
      </c>
      <c r="GY81" s="86">
        <f t="shared" si="83"/>
        <v>0.18937897154217825</v>
      </c>
      <c r="GZ81" s="86">
        <f t="shared" si="83"/>
        <v>0.18474525669828032</v>
      </c>
      <c r="HA81" s="86">
        <f t="shared" si="83"/>
        <v>0.14520564025896746</v>
      </c>
      <c r="HC81" s="86">
        <f t="shared" si="73"/>
        <v>4.0336242024854014E-7</v>
      </c>
      <c r="HD81" s="86">
        <f t="shared" si="73"/>
        <v>4.3221279757001287E-6</v>
      </c>
      <c r="HE81" s="86">
        <f t="shared" si="73"/>
        <v>1.2933357407441549E-6</v>
      </c>
      <c r="HF81" s="86">
        <f t="shared" si="73"/>
        <v>1.2923582005712722E-6</v>
      </c>
      <c r="HG81" s="86">
        <f t="shared" si="87"/>
        <v>9.6019683485171777E-7</v>
      </c>
      <c r="HH81" s="86">
        <f t="shared" si="87"/>
        <v>1.1197031619168113E-6</v>
      </c>
      <c r="HI81" s="86">
        <f t="shared" si="87"/>
        <v>1.49395634988651E-7</v>
      </c>
      <c r="HJ81" s="86">
        <f t="shared" si="87"/>
        <v>7.6298343921648013E-7</v>
      </c>
      <c r="HK81" s="86">
        <f t="shared" si="87"/>
        <v>9.73566835487903E-7</v>
      </c>
      <c r="HL81" s="86">
        <f t="shared" si="87"/>
        <v>2.9647321899011531E-8</v>
      </c>
      <c r="HM81" s="86">
        <f t="shared" si="87"/>
        <v>6.8743298300141823E-7</v>
      </c>
      <c r="HN81" s="86">
        <f t="shared" si="87"/>
        <v>4.3196543045502225E-7</v>
      </c>
      <c r="HO81" s="86">
        <f t="shared" si="87"/>
        <v>7.9770521644977447E-7</v>
      </c>
      <c r="HP81" s="86">
        <f t="shared" si="87"/>
        <v>3.3453297607331903E-7</v>
      </c>
      <c r="HQ81" s="86">
        <f t="shared" si="87"/>
        <v>3.6381405972447083E-9</v>
      </c>
      <c r="HS81" s="86">
        <f t="shared" si="84"/>
        <v>9.6265974649468595E-63</v>
      </c>
      <c r="HT81" s="86">
        <f t="shared" si="84"/>
        <v>5.6706106038791322E-51</v>
      </c>
      <c r="HU81" s="86">
        <f t="shared" si="84"/>
        <v>4.4158582632487878E-55</v>
      </c>
      <c r="HV81" s="86">
        <f t="shared" si="84"/>
        <v>2.3548853335575272E-57</v>
      </c>
      <c r="HW81" s="86">
        <f t="shared" si="84"/>
        <v>1.6071634213050318E-58</v>
      </c>
      <c r="HX81" s="86">
        <f t="shared" si="84"/>
        <v>1.9103823347994084E-57</v>
      </c>
      <c r="HY81" s="86">
        <f t="shared" si="84"/>
        <v>1.8645306797292042E-70</v>
      </c>
      <c r="HZ81" s="86">
        <f t="shared" si="84"/>
        <v>2.0432851972087785E-62</v>
      </c>
      <c r="IA81" s="86">
        <f t="shared" si="84"/>
        <v>6.6377329493129247E-62</v>
      </c>
      <c r="IB81" s="86">
        <f t="shared" si="84"/>
        <v>3.8542696557204492E-80</v>
      </c>
      <c r="IC81" s="86">
        <f t="shared" si="84"/>
        <v>7.0344939739722405E-62</v>
      </c>
      <c r="ID81" s="86">
        <f t="shared" si="84"/>
        <v>1.0131921671527268E-62</v>
      </c>
      <c r="IE81" s="86">
        <f t="shared" si="84"/>
        <v>1.3490351608404189E-59</v>
      </c>
      <c r="IF81" s="86">
        <f t="shared" si="84"/>
        <v>4.5745406461851877E-37</v>
      </c>
      <c r="IG81" s="86">
        <f t="shared" si="84"/>
        <v>7.8245879649066789E-27</v>
      </c>
      <c r="II81" s="86">
        <f t="shared" si="85"/>
        <v>1.2259922711438369E-165</v>
      </c>
      <c r="IJ81" s="86">
        <f t="shared" si="85"/>
        <v>5.9897897757231432E-133</v>
      </c>
      <c r="IK81" s="86">
        <f t="shared" si="85"/>
        <v>1.0994741928776755E-148</v>
      </c>
      <c r="IL81" s="86">
        <f t="shared" si="85"/>
        <v>2.3613431267439922E-153</v>
      </c>
      <c r="IM81" s="86">
        <f t="shared" si="85"/>
        <v>3.2748763257532811E-157</v>
      </c>
      <c r="IN81" s="86">
        <f t="shared" si="85"/>
        <v>1.0862517092710647E-152</v>
      </c>
      <c r="IO81" s="86">
        <f t="shared" si="85"/>
        <v>9.672825919445989E-189</v>
      </c>
      <c r="IP81" s="86">
        <f t="shared" si="85"/>
        <v>7.8275976849566278E-166</v>
      </c>
      <c r="IQ81" s="86">
        <f t="shared" si="85"/>
        <v>7.8029344087437479E-167</v>
      </c>
      <c r="IR81" s="86">
        <f t="shared" si="85"/>
        <v>1.1259095282718744E-218</v>
      </c>
      <c r="IS81" s="86">
        <f t="shared" si="85"/>
        <v>4.7206867915941751E-164</v>
      </c>
      <c r="IT81" s="86">
        <f t="shared" si="85"/>
        <v>3.9367186169460477E-166</v>
      </c>
      <c r="IU81" s="86">
        <f t="shared" si="85"/>
        <v>3.6080409518797979E-157</v>
      </c>
      <c r="IV81" s="86">
        <f t="shared" si="85"/>
        <v>1.6743118466997219E-157</v>
      </c>
      <c r="IW81" s="86">
        <f t="shared" si="85"/>
        <v>1.2703214492661373E-64</v>
      </c>
      <c r="IY81" s="86">
        <f t="shared" si="86"/>
        <v>0.18294352319381815</v>
      </c>
      <c r="IZ81" s="86">
        <f t="shared" si="86"/>
        <v>0.23968408114549911</v>
      </c>
      <c r="JA81" s="86">
        <f t="shared" si="86"/>
        <v>0.19890999486854025</v>
      </c>
      <c r="JB81" s="86">
        <f t="shared" si="86"/>
        <v>0.23362289000665701</v>
      </c>
      <c r="JC81" s="86">
        <f t="shared" si="86"/>
        <v>0.19876061386662691</v>
      </c>
      <c r="JD81" s="86">
        <f t="shared" si="86"/>
        <v>0.17051927719022883</v>
      </c>
      <c r="JE81" s="86">
        <f t="shared" si="86"/>
        <v>0.18785246592735269</v>
      </c>
      <c r="JF81" s="86">
        <f t="shared" si="86"/>
        <v>0.19897690214675606</v>
      </c>
      <c r="JG81" s="86">
        <f t="shared" si="86"/>
        <v>0.20964341753905652</v>
      </c>
      <c r="JH81" s="86">
        <f t="shared" si="86"/>
        <v>0.16192834484685575</v>
      </c>
      <c r="JI81" s="86">
        <f t="shared" si="86"/>
        <v>0.15620806478826704</v>
      </c>
      <c r="JJ81" s="86">
        <f t="shared" si="86"/>
        <v>0.16439332792500899</v>
      </c>
      <c r="JK81" s="86">
        <f t="shared" si="86"/>
        <v>0.18937976924739469</v>
      </c>
      <c r="JL81" s="86">
        <f t="shared" si="86"/>
        <v>0.18474559123125639</v>
      </c>
      <c r="JM81" s="86">
        <f t="shared" si="86"/>
        <v>0.14520564389710805</v>
      </c>
    </row>
    <row r="82" spans="2:273" x14ac:dyDescent="0.25">
      <c r="B82" s="2">
        <v>55</v>
      </c>
      <c r="C82" s="37">
        <v>165.48099999999999</v>
      </c>
      <c r="D82" s="37">
        <v>189.953</v>
      </c>
      <c r="E82" s="37">
        <v>180.703</v>
      </c>
      <c r="F82" s="37">
        <v>192.06299999999999</v>
      </c>
      <c r="G82" s="37">
        <v>180.50800000000001</v>
      </c>
      <c r="H82" s="37">
        <v>170.952</v>
      </c>
      <c r="I82" s="37">
        <v>183.25800000000001</v>
      </c>
      <c r="J82" s="37">
        <v>186.30600000000001</v>
      </c>
      <c r="K82" s="37">
        <v>188.37100000000001</v>
      </c>
      <c r="L82" s="37">
        <v>178.80600000000001</v>
      </c>
      <c r="M82" s="37">
        <v>165.435</v>
      </c>
      <c r="N82" s="37">
        <v>165.64500000000001</v>
      </c>
      <c r="O82" s="37">
        <v>172.048</v>
      </c>
      <c r="P82" s="37">
        <v>153.953</v>
      </c>
      <c r="Q82" s="37">
        <v>132.98400000000001</v>
      </c>
      <c r="S82" s="4">
        <f t="shared" si="88"/>
        <v>163.03352973569633</v>
      </c>
      <c r="T82" s="4">
        <f t="shared" si="88"/>
        <v>179.70133139679081</v>
      </c>
      <c r="U82" s="4">
        <f t="shared" si="88"/>
        <v>170.31847710210542</v>
      </c>
      <c r="V82" s="4">
        <f t="shared" si="88"/>
        <v>180.25301351807533</v>
      </c>
      <c r="W82" s="4">
        <f t="shared" si="88"/>
        <v>170.46237414876938</v>
      </c>
      <c r="X82" s="4">
        <f t="shared" si="88"/>
        <v>161.88458631585345</v>
      </c>
      <c r="Y82" s="4">
        <f t="shared" si="88"/>
        <v>172.79165756833888</v>
      </c>
      <c r="Z82" s="4">
        <f t="shared" si="88"/>
        <v>174.91506414458721</v>
      </c>
      <c r="AA82" s="4">
        <f t="shared" si="88"/>
        <v>177.33032537851005</v>
      </c>
      <c r="AB82" s="4">
        <f t="shared" si="88"/>
        <v>167.6103883024204</v>
      </c>
      <c r="AC82" s="4">
        <f t="shared" si="88"/>
        <v>158.97600384399158</v>
      </c>
      <c r="AD82" s="4">
        <f t="shared" si="88"/>
        <v>159.28465609229661</v>
      </c>
      <c r="AE82" s="4">
        <f t="shared" si="88"/>
        <v>164.72044260045365</v>
      </c>
      <c r="AF82" s="4">
        <f t="shared" si="88"/>
        <v>150.66884671650345</v>
      </c>
      <c r="AG82" s="4">
        <f t="shared" si="88"/>
        <v>131.30598653726852</v>
      </c>
      <c r="AI82" s="4">
        <f t="shared" si="89"/>
        <v>2.4474702643036608</v>
      </c>
      <c r="AJ82" s="4">
        <f t="shared" si="89"/>
        <v>10.251668603209197</v>
      </c>
      <c r="AK82" s="4">
        <f t="shared" si="89"/>
        <v>10.384522897894584</v>
      </c>
      <c r="AL82" s="4">
        <f t="shared" si="89"/>
        <v>11.809986481924653</v>
      </c>
      <c r="AM82" s="4">
        <f t="shared" si="89"/>
        <v>10.045625851230625</v>
      </c>
      <c r="AN82" s="4">
        <f t="shared" si="89"/>
        <v>9.067413684146544</v>
      </c>
      <c r="AO82" s="4">
        <f t="shared" si="89"/>
        <v>10.466342431661133</v>
      </c>
      <c r="AP82" s="4">
        <f t="shared" si="89"/>
        <v>11.390935855412806</v>
      </c>
      <c r="AQ82" s="4">
        <f t="shared" si="89"/>
        <v>11.040674621489956</v>
      </c>
      <c r="AR82" s="4">
        <f t="shared" si="89"/>
        <v>11.195611697579608</v>
      </c>
      <c r="AS82" s="4">
        <f t="shared" si="89"/>
        <v>6.4589961560084248</v>
      </c>
      <c r="AT82" s="4">
        <f t="shared" si="89"/>
        <v>6.3603439077033954</v>
      </c>
      <c r="AU82" s="4">
        <f t="shared" si="89"/>
        <v>7.3275573995463503</v>
      </c>
      <c r="AV82" s="4">
        <f t="shared" si="89"/>
        <v>3.2841532834965506</v>
      </c>
      <c r="AW82" s="4">
        <f t="shared" si="89"/>
        <v>1.6780134627314851</v>
      </c>
      <c r="AY82" s="2">
        <f t="shared" si="80"/>
        <v>66.022400312207679</v>
      </c>
      <c r="AZ82" s="2">
        <f t="shared" si="80"/>
        <v>61.30167319289049</v>
      </c>
      <c r="BA82" s="2">
        <f t="shared" si="80"/>
        <v>61.120415586245585</v>
      </c>
      <c r="BB82" s="2">
        <f t="shared" si="80"/>
        <v>61.174643626417556</v>
      </c>
      <c r="BC82" s="2">
        <f t="shared" si="80"/>
        <v>58.839959568119987</v>
      </c>
      <c r="BD82" s="2">
        <f t="shared" si="80"/>
        <v>58.18315163941255</v>
      </c>
      <c r="BE82" s="2">
        <f t="shared" si="80"/>
        <v>57.425759089350485</v>
      </c>
      <c r="BF82" s="2">
        <f t="shared" si="80"/>
        <v>61.145485702167207</v>
      </c>
      <c r="BG82" s="2">
        <f t="shared" si="80"/>
        <v>62.942496055719943</v>
      </c>
      <c r="BH82" s="2">
        <f t="shared" si="80"/>
        <v>65.31631900378315</v>
      </c>
      <c r="BI82" s="2">
        <f t="shared" si="80"/>
        <v>66.517153639373774</v>
      </c>
      <c r="BJ82" s="2">
        <f t="shared" si="80"/>
        <v>66.652005122647807</v>
      </c>
      <c r="BK82" s="2">
        <f t="shared" si="80"/>
        <v>65.81334671021034</v>
      </c>
      <c r="BL82" s="2">
        <f t="shared" si="80"/>
        <v>62.343433671211557</v>
      </c>
      <c r="BM82" s="2">
        <f t="shared" si="80"/>
        <v>68.030796972952643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81.875297956307236</v>
      </c>
      <c r="DL82" s="2">
        <f t="shared" si="90"/>
        <v>73.640212273451638</v>
      </c>
      <c r="DM82" s="2">
        <f t="shared" si="90"/>
        <v>73.720803805496828</v>
      </c>
      <c r="DN82" s="2">
        <f t="shared" si="90"/>
        <v>72.494585623678645</v>
      </c>
      <c r="DO82" s="2">
        <f t="shared" si="90"/>
        <v>69.12223089700997</v>
      </c>
      <c r="DP82" s="2">
        <f t="shared" si="90"/>
        <v>70.537723523215305</v>
      </c>
      <c r="DQ82" s="2">
        <f t="shared" si="90"/>
        <v>70.433662685560037</v>
      </c>
      <c r="DR82" s="2">
        <f t="shared" si="90"/>
        <v>72.541415909836957</v>
      </c>
      <c r="DS82" s="2">
        <f t="shared" si="90"/>
        <v>74.855784750337392</v>
      </c>
      <c r="DT82" s="2">
        <f t="shared" si="90"/>
        <v>76.603481507823602</v>
      </c>
      <c r="DU82" s="2">
        <f t="shared" si="90"/>
        <v>79.05134146341463</v>
      </c>
      <c r="DV82" s="2">
        <f t="shared" si="90"/>
        <v>78.950930836605252</v>
      </c>
      <c r="DW82" s="2">
        <f t="shared" si="90"/>
        <v>78.433152360817502</v>
      </c>
      <c r="DX82" s="2">
        <f t="shared" si="90"/>
        <v>71.707225309574156</v>
      </c>
      <c r="DY82" s="2">
        <f t="shared" si="90"/>
        <v>73.214944537815143</v>
      </c>
      <c r="EA82" s="2">
        <f t="shared" si="91"/>
        <v>60.114727566490515</v>
      </c>
      <c r="EB82" s="2">
        <f t="shared" si="91"/>
        <v>57.453871603809283</v>
      </c>
      <c r="EC82" s="2">
        <f t="shared" si="91"/>
        <v>56.595524014725257</v>
      </c>
      <c r="ED82" s="2">
        <f t="shared" si="91"/>
        <v>57.437484608054348</v>
      </c>
      <c r="EE82" s="2">
        <f t="shared" si="91"/>
        <v>54.981744408273698</v>
      </c>
      <c r="EF82" s="2">
        <f t="shared" si="91"/>
        <v>53.200621124989844</v>
      </c>
      <c r="EG82" s="2">
        <f t="shared" si="91"/>
        <v>51.977953746385595</v>
      </c>
      <c r="EH82" s="2">
        <f t="shared" si="91"/>
        <v>56.476615133800479</v>
      </c>
      <c r="EI82" s="2">
        <f t="shared" si="91"/>
        <v>58.176479255655501</v>
      </c>
      <c r="EJ82" s="2">
        <f t="shared" si="91"/>
        <v>60.098120523117309</v>
      </c>
      <c r="EK82" s="2">
        <f t="shared" si="91"/>
        <v>61.155429149797548</v>
      </c>
      <c r="EL82" s="2">
        <f t="shared" si="91"/>
        <v>61.705244386863789</v>
      </c>
      <c r="EM82" s="2">
        <f t="shared" si="91"/>
        <v>61.149027892787096</v>
      </c>
      <c r="EN82" s="2">
        <f t="shared" si="91"/>
        <v>58.701552061292574</v>
      </c>
      <c r="EO82" s="2">
        <f t="shared" si="91"/>
        <v>65.503228106076435</v>
      </c>
      <c r="EQ82" s="2">
        <f t="shared" si="92"/>
        <v>59.689159007780091</v>
      </c>
      <c r="ER82" s="2">
        <f t="shared" si="92"/>
        <v>54.845971890342582</v>
      </c>
      <c r="ES82" s="2">
        <f t="shared" si="92"/>
        <v>57.031344418687915</v>
      </c>
      <c r="ET82" s="2">
        <f t="shared" si="92"/>
        <v>56.85677182098982</v>
      </c>
      <c r="EU82" s="2">
        <f t="shared" si="92"/>
        <v>54.525082183709536</v>
      </c>
      <c r="EV82" s="2">
        <f t="shared" si="92"/>
        <v>53.311820424833556</v>
      </c>
      <c r="EW82" s="2">
        <f t="shared" si="92"/>
        <v>52.077387553195571</v>
      </c>
      <c r="EX82" s="2">
        <f t="shared" si="92"/>
        <v>55.756433840339625</v>
      </c>
      <c r="EY82" s="2">
        <f t="shared" si="92"/>
        <v>57.004243295719895</v>
      </c>
      <c r="EZ82" s="2">
        <f t="shared" si="92"/>
        <v>58.100860456163332</v>
      </c>
      <c r="FA82" s="2">
        <f t="shared" si="92"/>
        <v>59.558143945673002</v>
      </c>
      <c r="FB82" s="2">
        <f t="shared" si="92"/>
        <v>60.86199352340283</v>
      </c>
      <c r="FC82" s="2">
        <f t="shared" si="92"/>
        <v>60.546105210794678</v>
      </c>
      <c r="FD82" s="2">
        <f t="shared" si="92"/>
        <v>58.662537586554429</v>
      </c>
      <c r="FE82" s="2">
        <f t="shared" si="92"/>
        <v>64.467156054737472</v>
      </c>
      <c r="FG82" s="2">
        <f t="shared" si="93"/>
        <v>0.72851382120042762</v>
      </c>
      <c r="FH82" s="2">
        <f t="shared" si="93"/>
        <v>0.76226934712627237</v>
      </c>
      <c r="FI82" s="2">
        <f t="shared" si="93"/>
        <v>0.73577881879697915</v>
      </c>
      <c r="FJ82" s="2">
        <f t="shared" si="93"/>
        <v>0.75179799973167538</v>
      </c>
      <c r="FK82" s="2">
        <f t="shared" si="93"/>
        <v>0.7271486781948524</v>
      </c>
      <c r="FL82" s="2">
        <f t="shared" si="93"/>
        <v>0.71260930423239577</v>
      </c>
      <c r="FM82" s="2">
        <f t="shared" si="93"/>
        <v>0.70481789754549407</v>
      </c>
      <c r="FN82" s="2">
        <f t="shared" si="93"/>
        <v>0.7093674124021202</v>
      </c>
      <c r="FO82" s="2">
        <f t="shared" si="93"/>
        <v>0.71424824903410788</v>
      </c>
      <c r="FP82" s="2">
        <f t="shared" si="93"/>
        <v>0.68383817533144775</v>
      </c>
      <c r="FQ82" s="2">
        <f t="shared" si="93"/>
        <v>0.70038823998749844</v>
      </c>
      <c r="FR82" s="2">
        <f t="shared" si="93"/>
        <v>0.71315697451905591</v>
      </c>
      <c r="FS82" s="2">
        <f t="shared" si="93"/>
        <v>0.73013680609899689</v>
      </c>
      <c r="FT82" s="2">
        <f t="shared" si="93"/>
        <v>0.71997732397023406</v>
      </c>
      <c r="FU82" s="2">
        <f t="shared" si="93"/>
        <v>0.67223802989618797</v>
      </c>
      <c r="FW82" s="2">
        <f t="shared" si="82"/>
        <v>5.018677450836056E-5</v>
      </c>
      <c r="FX82" s="2">
        <f t="shared" si="82"/>
        <v>7.1991245856558876E-5</v>
      </c>
      <c r="FY82" s="2">
        <f t="shared" si="82"/>
        <v>6.8644721931442553E-5</v>
      </c>
      <c r="FZ82" s="2">
        <f t="shared" si="82"/>
        <v>7.5031853846401549E-5</v>
      </c>
      <c r="GA82" s="2">
        <f t="shared" si="82"/>
        <v>7.7233393383630531E-5</v>
      </c>
      <c r="GB82" s="2">
        <f t="shared" si="82"/>
        <v>7.7281084552776545E-5</v>
      </c>
      <c r="GC82" s="2">
        <f t="shared" si="82"/>
        <v>1.0435093749152669E-4</v>
      </c>
      <c r="GD82" s="2">
        <f t="shared" si="82"/>
        <v>1.1670730403711373E-4</v>
      </c>
      <c r="GE82" s="2">
        <f t="shared" si="82"/>
        <v>1.0573804265673219E-4</v>
      </c>
      <c r="GF82" s="2">
        <f t="shared" si="82"/>
        <v>8.339678681836636E-5</v>
      </c>
      <c r="GG82" s="2">
        <f t="shared" si="82"/>
        <v>6.3417438369782497E-5</v>
      </c>
      <c r="GH82" s="2">
        <f t="shared" si="82"/>
        <v>5.2347358845234139E-5</v>
      </c>
      <c r="GI82" s="2">
        <f t="shared" si="82"/>
        <v>5.0114720873244109E-5</v>
      </c>
      <c r="GJ82" s="2">
        <f t="shared" si="82"/>
        <v>4.6563066177487584E-5</v>
      </c>
      <c r="GK82" s="2">
        <f t="shared" si="82"/>
        <v>3.7163122344091167E-5</v>
      </c>
      <c r="GM82" s="86">
        <f t="shared" si="83"/>
        <v>0.22563770553445897</v>
      </c>
      <c r="GN82" s="86">
        <f t="shared" si="83"/>
        <v>0.28808230254858697</v>
      </c>
      <c r="GO82" s="86">
        <f t="shared" si="83"/>
        <v>0.24418042856794933</v>
      </c>
      <c r="GP82" s="86">
        <f t="shared" si="83"/>
        <v>0.28349265244877508</v>
      </c>
      <c r="GQ82" s="86">
        <f t="shared" si="83"/>
        <v>0.24636439773771196</v>
      </c>
      <c r="GR82" s="86">
        <f t="shared" si="83"/>
        <v>0.21380507585732317</v>
      </c>
      <c r="GS82" s="86">
        <f t="shared" si="83"/>
        <v>0.23907186917693976</v>
      </c>
      <c r="GT82" s="86">
        <f t="shared" si="83"/>
        <v>0.25236338614093518</v>
      </c>
      <c r="GU82" s="86">
        <f t="shared" si="83"/>
        <v>0.26469231513563402</v>
      </c>
      <c r="GV82" s="86">
        <f t="shared" si="83"/>
        <v>0.21152085787749117</v>
      </c>
      <c r="GW82" s="86">
        <f t="shared" si="83"/>
        <v>0.19833695898925777</v>
      </c>
      <c r="GX82" s="86">
        <f t="shared" si="83"/>
        <v>0.20564814143422605</v>
      </c>
      <c r="GY82" s="86">
        <f t="shared" si="83"/>
        <v>0.23352627571272419</v>
      </c>
      <c r="GZ82" s="86">
        <f t="shared" si="83"/>
        <v>0.23035618224184728</v>
      </c>
      <c r="HA82" s="86">
        <f t="shared" si="83"/>
        <v>0.192495663260146</v>
      </c>
      <c r="HC82" s="86">
        <f t="shared" si="73"/>
        <v>8.4725873947702583E-7</v>
      </c>
      <c r="HD82" s="86">
        <f t="shared" si="73"/>
        <v>8.106492794041542E-6</v>
      </c>
      <c r="HE82" s="86">
        <f t="shared" si="73"/>
        <v>2.5914349341125573E-6</v>
      </c>
      <c r="HF82" s="86">
        <f t="shared" si="73"/>
        <v>2.6346650979342408E-6</v>
      </c>
      <c r="HG82" s="86">
        <f t="shared" si="87"/>
        <v>1.9956569381067491E-6</v>
      </c>
      <c r="HH82" s="86">
        <f t="shared" si="87"/>
        <v>2.2931230566180417E-6</v>
      </c>
      <c r="HI82" s="86">
        <f t="shared" si="87"/>
        <v>3.6144195268995167E-7</v>
      </c>
      <c r="HJ82" s="86">
        <f t="shared" si="87"/>
        <v>1.6837621350168226E-6</v>
      </c>
      <c r="HK82" s="86">
        <f t="shared" si="87"/>
        <v>2.1204693484440469E-6</v>
      </c>
      <c r="HL82" s="86">
        <f t="shared" si="87"/>
        <v>7.8788787642752952E-8</v>
      </c>
      <c r="HM82" s="86">
        <f t="shared" si="87"/>
        <v>1.4431622553124319E-6</v>
      </c>
      <c r="HN82" s="86">
        <f t="shared" si="87"/>
        <v>9.0951059266605782E-7</v>
      </c>
      <c r="HO82" s="86">
        <f t="shared" si="87"/>
        <v>1.6146638063088625E-6</v>
      </c>
      <c r="HP82" s="86">
        <f t="shared" si="87"/>
        <v>7.1470834086420356E-7</v>
      </c>
      <c r="HQ82" s="86">
        <f t="shared" si="87"/>
        <v>1.0348721708384496E-8</v>
      </c>
      <c r="HS82" s="86">
        <f t="shared" si="84"/>
        <v>3.5893323709155193E-61</v>
      </c>
      <c r="HT82" s="86">
        <f t="shared" si="84"/>
        <v>1.1601871558607646E-49</v>
      </c>
      <c r="HU82" s="86">
        <f t="shared" si="84"/>
        <v>1.2065445138297098E-53</v>
      </c>
      <c r="HV82" s="86">
        <f t="shared" si="84"/>
        <v>7.5079301010853766E-56</v>
      </c>
      <c r="HW82" s="86">
        <f t="shared" si="84"/>
        <v>5.6108745697946889E-57</v>
      </c>
      <c r="HX82" s="86">
        <f t="shared" si="84"/>
        <v>6.126746718193555E-56</v>
      </c>
      <c r="HY82" s="86">
        <f t="shared" si="84"/>
        <v>1.5545800432523136E-68</v>
      </c>
      <c r="HZ82" s="86">
        <f t="shared" si="84"/>
        <v>1.052534206497345E-60</v>
      </c>
      <c r="IA82" s="86">
        <f t="shared" si="84"/>
        <v>3.2638047039507132E-60</v>
      </c>
      <c r="IB82" s="86">
        <f t="shared" si="84"/>
        <v>5.5427387305994492E-78</v>
      </c>
      <c r="IC82" s="86">
        <f t="shared" si="84"/>
        <v>2.73563602374927E-60</v>
      </c>
      <c r="ID82" s="86">
        <f t="shared" si="84"/>
        <v>3.8540863549503187E-61</v>
      </c>
      <c r="IE82" s="86">
        <f t="shared" si="84"/>
        <v>4.1723013886031612E-58</v>
      </c>
      <c r="IF82" s="86">
        <f t="shared" si="84"/>
        <v>3.5456583840377933E-36</v>
      </c>
      <c r="IG82" s="86">
        <f t="shared" si="84"/>
        <v>3.3265740250454625E-26</v>
      </c>
      <c r="II82" s="86">
        <f t="shared" si="85"/>
        <v>1.2318436542939295E-162</v>
      </c>
      <c r="IJ82" s="86">
        <f t="shared" si="85"/>
        <v>1.8624817665818433E-130</v>
      </c>
      <c r="IK82" s="86">
        <f t="shared" si="85"/>
        <v>6.5958796965008319E-146</v>
      </c>
      <c r="IL82" s="86">
        <f t="shared" si="85"/>
        <v>1.8450434224553893E-150</v>
      </c>
      <c r="IM82" s="86">
        <f t="shared" si="85"/>
        <v>3.0947139887824694E-154</v>
      </c>
      <c r="IN82" s="86">
        <f t="shared" si="85"/>
        <v>8.413609222288747E-150</v>
      </c>
      <c r="IO82" s="86">
        <f t="shared" si="85"/>
        <v>4.7920361279964272E-185</v>
      </c>
      <c r="IP82" s="86">
        <f t="shared" si="85"/>
        <v>1.4968242373139069E-162</v>
      </c>
      <c r="IQ82" s="86">
        <f t="shared" si="85"/>
        <v>1.4413359734151057E-163</v>
      </c>
      <c r="IR82" s="86">
        <f t="shared" si="85"/>
        <v>1.7279212164650889E-214</v>
      </c>
      <c r="IS82" s="86">
        <f t="shared" si="85"/>
        <v>5.2236529546684522E-161</v>
      </c>
      <c r="IT82" s="86">
        <f t="shared" si="85"/>
        <v>4.1585434833966797E-163</v>
      </c>
      <c r="IU82" s="86">
        <f t="shared" si="85"/>
        <v>2.5335736554768479E-154</v>
      </c>
      <c r="IV82" s="86">
        <f t="shared" si="85"/>
        <v>1.1367708378583732E-154</v>
      </c>
      <c r="IW82" s="86">
        <f t="shared" si="85"/>
        <v>1.6694562436361941E-63</v>
      </c>
      <c r="IY82" s="86">
        <f t="shared" si="86"/>
        <v>0.22563855279319844</v>
      </c>
      <c r="IZ82" s="86">
        <f t="shared" si="86"/>
        <v>0.288090409041381</v>
      </c>
      <c r="JA82" s="86">
        <f t="shared" si="86"/>
        <v>0.24418302000288344</v>
      </c>
      <c r="JB82" s="86">
        <f t="shared" si="86"/>
        <v>0.28349528711387301</v>
      </c>
      <c r="JC82" s="86">
        <f t="shared" si="86"/>
        <v>0.24636639339465008</v>
      </c>
      <c r="JD82" s="86">
        <f t="shared" si="86"/>
        <v>0.21380736898037978</v>
      </c>
      <c r="JE82" s="86">
        <f t="shared" si="86"/>
        <v>0.23907223061889246</v>
      </c>
      <c r="JF82" s="86">
        <f t="shared" si="86"/>
        <v>0.25236506990307017</v>
      </c>
      <c r="JG82" s="86">
        <f t="shared" si="86"/>
        <v>0.26469443560498246</v>
      </c>
      <c r="JH82" s="86">
        <f t="shared" si="86"/>
        <v>0.2115209366662788</v>
      </c>
      <c r="JI82" s="86">
        <f t="shared" si="86"/>
        <v>0.19833840215151308</v>
      </c>
      <c r="JJ82" s="86">
        <f t="shared" si="86"/>
        <v>0.20564905094481872</v>
      </c>
      <c r="JK82" s="86">
        <f t="shared" si="86"/>
        <v>0.23352789037653049</v>
      </c>
      <c r="JL82" s="86">
        <f t="shared" si="86"/>
        <v>0.23035689695018816</v>
      </c>
      <c r="JM82" s="86">
        <f t="shared" si="86"/>
        <v>0.19249567360886771</v>
      </c>
    </row>
    <row r="83" spans="2:273" x14ac:dyDescent="0.25">
      <c r="B83" s="2">
        <v>56</v>
      </c>
      <c r="C83" s="37">
        <v>183.11099999999999</v>
      </c>
      <c r="D83" s="37">
        <v>203.125</v>
      </c>
      <c r="E83" s="37">
        <v>197.203</v>
      </c>
      <c r="F83" s="37">
        <v>205.524</v>
      </c>
      <c r="G83" s="37">
        <v>197.84100000000001</v>
      </c>
      <c r="H83" s="37">
        <v>189</v>
      </c>
      <c r="I83" s="37">
        <v>200.79</v>
      </c>
      <c r="J83" s="37">
        <v>204.32300000000001</v>
      </c>
      <c r="K83" s="37">
        <v>205.065</v>
      </c>
      <c r="L83" s="37">
        <v>197.12899999999999</v>
      </c>
      <c r="M83" s="37">
        <v>184.53200000000001</v>
      </c>
      <c r="N83" s="37">
        <v>184.74199999999999</v>
      </c>
      <c r="O83" s="37">
        <v>188.48400000000001</v>
      </c>
      <c r="P83" s="37">
        <v>170.76599999999999</v>
      </c>
      <c r="Q83" s="37">
        <v>148</v>
      </c>
      <c r="S83" s="4">
        <f t="shared" si="88"/>
        <v>176.94012380277033</v>
      </c>
      <c r="T83" s="4">
        <f t="shared" si="88"/>
        <v>193.5360193876611</v>
      </c>
      <c r="U83" s="4">
        <f t="shared" si="88"/>
        <v>185.43259270829805</v>
      </c>
      <c r="V83" s="4">
        <f t="shared" si="88"/>
        <v>195.08863796341996</v>
      </c>
      <c r="W83" s="4">
        <f t="shared" si="88"/>
        <v>186.5684993943697</v>
      </c>
      <c r="X83" s="4">
        <f t="shared" si="88"/>
        <v>178.25526203705368</v>
      </c>
      <c r="Y83" s="4">
        <f t="shared" si="88"/>
        <v>191.46887756423661</v>
      </c>
      <c r="Z83" s="4">
        <f t="shared" si="88"/>
        <v>192.92931389633841</v>
      </c>
      <c r="AA83" s="4">
        <f t="shared" si="88"/>
        <v>194.82256444365865</v>
      </c>
      <c r="AB83" s="4">
        <f t="shared" si="88"/>
        <v>186.73743150610593</v>
      </c>
      <c r="AC83" s="4">
        <f t="shared" si="88"/>
        <v>174.65603497324932</v>
      </c>
      <c r="AD83" s="4">
        <f t="shared" si="88"/>
        <v>173.88486255441947</v>
      </c>
      <c r="AE83" s="4">
        <f t="shared" si="88"/>
        <v>178.83740333209843</v>
      </c>
      <c r="AF83" s="4">
        <f t="shared" si="88"/>
        <v>164.04454714867711</v>
      </c>
      <c r="AG83" s="4">
        <f t="shared" si="88"/>
        <v>144.13986531465017</v>
      </c>
      <c r="AI83" s="4">
        <f t="shared" si="89"/>
        <v>6.17087619722966</v>
      </c>
      <c r="AJ83" s="4">
        <f t="shared" si="89"/>
        <v>9.5889806123389008</v>
      </c>
      <c r="AK83" s="4">
        <f t="shared" si="89"/>
        <v>11.770407291701957</v>
      </c>
      <c r="AL83" s="4">
        <f t="shared" si="89"/>
        <v>10.435362036580045</v>
      </c>
      <c r="AM83" s="4">
        <f t="shared" si="89"/>
        <v>11.272500605630313</v>
      </c>
      <c r="AN83" s="4">
        <f t="shared" si="89"/>
        <v>10.744737962946317</v>
      </c>
      <c r="AO83" s="4">
        <f t="shared" si="89"/>
        <v>9.3211224357633853</v>
      </c>
      <c r="AP83" s="4">
        <f t="shared" si="89"/>
        <v>11.393686103661594</v>
      </c>
      <c r="AQ83" s="4">
        <f t="shared" si="89"/>
        <v>10.242435556341349</v>
      </c>
      <c r="AR83" s="4">
        <f t="shared" si="89"/>
        <v>10.391568493894056</v>
      </c>
      <c r="AS83" s="4">
        <f t="shared" si="89"/>
        <v>9.8759650267506913</v>
      </c>
      <c r="AT83" s="4">
        <f t="shared" si="89"/>
        <v>10.85713744558052</v>
      </c>
      <c r="AU83" s="4">
        <f t="shared" si="89"/>
        <v>9.6465966679015764</v>
      </c>
      <c r="AV83" s="4">
        <f t="shared" si="89"/>
        <v>6.72145285132288</v>
      </c>
      <c r="AW83" s="4">
        <f t="shared" si="89"/>
        <v>3.8601346853498342</v>
      </c>
      <c r="AY83" s="2">
        <f t="shared" si="80"/>
        <v>65.6140722357393</v>
      </c>
      <c r="AZ83" s="2">
        <f t="shared" si="80"/>
        <v>60.942713416968665</v>
      </c>
      <c r="BA83" s="2">
        <f t="shared" si="80"/>
        <v>60.772696556957875</v>
      </c>
      <c r="BB83" s="2">
        <f t="shared" si="80"/>
        <v>60.861413829024102</v>
      </c>
      <c r="BC83" s="2">
        <f t="shared" si="80"/>
        <v>58.512473430187711</v>
      </c>
      <c r="BD83" s="2">
        <f t="shared" si="80"/>
        <v>57.810310801840387</v>
      </c>
      <c r="BE83" s="2">
        <f t="shared" si="80"/>
        <v>57.027559758711888</v>
      </c>
      <c r="BF83" s="2">
        <f t="shared" si="80"/>
        <v>60.767249464534075</v>
      </c>
      <c r="BG83" s="2">
        <f t="shared" si="80"/>
        <v>62.548445565822902</v>
      </c>
      <c r="BH83" s="2">
        <f t="shared" si="80"/>
        <v>64.921630420557676</v>
      </c>
      <c r="BI83" s="2">
        <f t="shared" si="80"/>
        <v>66.087799676047709</v>
      </c>
      <c r="BJ83" s="2">
        <f t="shared" si="80"/>
        <v>66.244516742289619</v>
      </c>
      <c r="BK83" s="2">
        <f t="shared" si="80"/>
        <v>65.421851461178164</v>
      </c>
      <c r="BL83" s="2">
        <f t="shared" si="80"/>
        <v>62.030833460637204</v>
      </c>
      <c r="BM83" s="2">
        <f t="shared" si="80"/>
        <v>67.76697505901808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82.093321775898502</v>
      </c>
      <c r="DL83" s="2">
        <f t="shared" si="90"/>
        <v>73.683506901115521</v>
      </c>
      <c r="DM83" s="2">
        <f t="shared" si="90"/>
        <v>73.904517758985193</v>
      </c>
      <c r="DN83" s="2">
        <f t="shared" si="90"/>
        <v>72.668578224101481</v>
      </c>
      <c r="DO83" s="2">
        <f t="shared" si="90"/>
        <v>69.177312594382357</v>
      </c>
      <c r="DP83" s="2">
        <f t="shared" si="90"/>
        <v>70.631097966129175</v>
      </c>
      <c r="DQ83" s="2">
        <f t="shared" si="90"/>
        <v>70.54105600539809</v>
      </c>
      <c r="DR83" s="2">
        <f t="shared" si="90"/>
        <v>72.691851953167742</v>
      </c>
      <c r="DS83" s="2">
        <f t="shared" si="90"/>
        <v>75.045986977058035</v>
      </c>
      <c r="DT83" s="2">
        <f t="shared" si="90"/>
        <v>76.854336178283546</v>
      </c>
      <c r="DU83" s="2">
        <f t="shared" si="90"/>
        <v>79.261943902439015</v>
      </c>
      <c r="DV83" s="2">
        <f t="shared" si="90"/>
        <v>79.11123754152824</v>
      </c>
      <c r="DW83" s="2">
        <f t="shared" si="90"/>
        <v>78.611006976744207</v>
      </c>
      <c r="DX83" s="2">
        <f t="shared" si="90"/>
        <v>71.854882059800673</v>
      </c>
      <c r="DY83" s="2">
        <f t="shared" si="90"/>
        <v>73.301147899159687</v>
      </c>
      <c r="EA83" s="2">
        <f t="shared" si="91"/>
        <v>60.013337962401458</v>
      </c>
      <c r="EB83" s="2">
        <f t="shared" si="91"/>
        <v>57.319098335015134</v>
      </c>
      <c r="EC83" s="2">
        <f t="shared" si="91"/>
        <v>56.471892737100013</v>
      </c>
      <c r="ED83" s="2">
        <f t="shared" si="91"/>
        <v>57.306392137263828</v>
      </c>
      <c r="EE83" s="2">
        <f t="shared" si="91"/>
        <v>54.862824583040542</v>
      </c>
      <c r="EF83" s="2">
        <f t="shared" si="91"/>
        <v>53.094709598313521</v>
      </c>
      <c r="EG83" s="2">
        <f t="shared" si="91"/>
        <v>51.865986175502947</v>
      </c>
      <c r="EH83" s="2">
        <f t="shared" si="91"/>
        <v>56.31166307915327</v>
      </c>
      <c r="EI83" s="2">
        <f t="shared" si="91"/>
        <v>57.98863336387452</v>
      </c>
      <c r="EJ83" s="2">
        <f t="shared" si="91"/>
        <v>59.89041382757631</v>
      </c>
      <c r="EK83" s="2">
        <f t="shared" si="91"/>
        <v>60.948196356275282</v>
      </c>
      <c r="EL83" s="2">
        <f t="shared" si="91"/>
        <v>61.524744369276938</v>
      </c>
      <c r="EM83" s="2">
        <f t="shared" si="91"/>
        <v>60.976028691799229</v>
      </c>
      <c r="EN83" s="2">
        <f t="shared" si="91"/>
        <v>58.54614021426498</v>
      </c>
      <c r="EO83" s="2">
        <f t="shared" si="91"/>
        <v>65.306167533931941</v>
      </c>
      <c r="EQ83" s="2">
        <f t="shared" si="92"/>
        <v>59.59506011127278</v>
      </c>
      <c r="ER83" s="2">
        <f t="shared" si="92"/>
        <v>54.755966241274649</v>
      </c>
      <c r="ES83" s="2">
        <f t="shared" si="92"/>
        <v>56.900404763186572</v>
      </c>
      <c r="ET83" s="2">
        <f t="shared" si="92"/>
        <v>56.735412822239347</v>
      </c>
      <c r="EU83" s="2">
        <f t="shared" si="92"/>
        <v>54.413845242690826</v>
      </c>
      <c r="EV83" s="2">
        <f t="shared" si="92"/>
        <v>53.203747682446696</v>
      </c>
      <c r="EW83" s="2">
        <f t="shared" si="92"/>
        <v>51.963669040117345</v>
      </c>
      <c r="EX83" s="2">
        <f t="shared" si="92"/>
        <v>55.604428460646474</v>
      </c>
      <c r="EY83" s="2">
        <f t="shared" si="92"/>
        <v>56.83783192449657</v>
      </c>
      <c r="EZ83" s="2">
        <f t="shared" si="92"/>
        <v>57.929362381303264</v>
      </c>
      <c r="FA83" s="2">
        <f t="shared" si="92"/>
        <v>59.378265222705778</v>
      </c>
      <c r="FB83" s="2">
        <f t="shared" si="92"/>
        <v>60.695798814669359</v>
      </c>
      <c r="FC83" s="2">
        <f t="shared" si="92"/>
        <v>60.382800952627292</v>
      </c>
      <c r="FD83" s="2">
        <f t="shared" si="92"/>
        <v>58.50764169175396</v>
      </c>
      <c r="FE83" s="2">
        <f t="shared" si="92"/>
        <v>64.29009731122494</v>
      </c>
      <c r="FG83" s="2">
        <f t="shared" si="93"/>
        <v>0.74634232806408007</v>
      </c>
      <c r="FH83" s="2">
        <f t="shared" si="93"/>
        <v>0.77855494187665941</v>
      </c>
      <c r="FI83" s="2">
        <f t="shared" si="93"/>
        <v>0.75329179847162275</v>
      </c>
      <c r="FJ83" s="2">
        <f t="shared" si="93"/>
        <v>0.76858315305876046</v>
      </c>
      <c r="FK83" s="2">
        <f t="shared" si="93"/>
        <v>0.74503545878363631</v>
      </c>
      <c r="FL83" s="2">
        <f t="shared" si="93"/>
        <v>0.73109674209271891</v>
      </c>
      <c r="FM83" s="2">
        <f t="shared" si="93"/>
        <v>0.72361214958729303</v>
      </c>
      <c r="FN83" s="2">
        <f t="shared" si="93"/>
        <v>0.72798379058175933</v>
      </c>
      <c r="FO83" s="2">
        <f t="shared" si="93"/>
        <v>0.73266980756273903</v>
      </c>
      <c r="FP83" s="2">
        <f t="shared" si="93"/>
        <v>0.70340609845562385</v>
      </c>
      <c r="FQ83" s="2">
        <f t="shared" si="93"/>
        <v>0.71935222582781588</v>
      </c>
      <c r="FR83" s="2">
        <f t="shared" si="93"/>
        <v>0.73162244990269376</v>
      </c>
      <c r="FS83" s="2">
        <f t="shared" si="93"/>
        <v>0.74789561432563123</v>
      </c>
      <c r="FT83" s="2">
        <f t="shared" si="93"/>
        <v>0.73816494058082072</v>
      </c>
      <c r="FU83" s="2">
        <f t="shared" si="93"/>
        <v>0.69220075398405734</v>
      </c>
      <c r="FW83" s="2">
        <f t="shared" si="82"/>
        <v>5.5028437539358269E-5</v>
      </c>
      <c r="FX83" s="2">
        <f t="shared" si="82"/>
        <v>7.8936283136193599E-5</v>
      </c>
      <c r="FY83" s="2">
        <f t="shared" si="82"/>
        <v>7.5266942406332978E-5</v>
      </c>
      <c r="FZ83" s="2">
        <f t="shared" si="82"/>
        <v>8.2270196209939013E-5</v>
      </c>
      <c r="GA83" s="2">
        <f t="shared" si="82"/>
        <v>8.4684100849401249E-5</v>
      </c>
      <c r="GB83" s="2">
        <f t="shared" si="82"/>
        <v>8.4736392396990711E-5</v>
      </c>
      <c r="GC83" s="2">
        <f t="shared" si="82"/>
        <v>1.1441737579930637E-4</v>
      </c>
      <c r="GD83" s="2">
        <f t="shared" si="82"/>
        <v>1.2796557335208097E-4</v>
      </c>
      <c r="GE83" s="2">
        <f t="shared" si="82"/>
        <v>1.1593827554142986E-4</v>
      </c>
      <c r="GF83" s="2">
        <f t="shared" si="82"/>
        <v>9.1442022634827019E-5</v>
      </c>
      <c r="GG83" s="2">
        <f t="shared" si="82"/>
        <v>6.9535412982245885E-5</v>
      </c>
      <c r="GH83" s="2">
        <f t="shared" si="82"/>
        <v>5.7397447720631781E-5</v>
      </c>
      <c r="GI83" s="2">
        <f t="shared" si="82"/>
        <v>5.4949433064021145E-5</v>
      </c>
      <c r="GJ83" s="2">
        <f t="shared" si="82"/>
        <v>5.1055157453050135E-5</v>
      </c>
      <c r="GK83" s="2">
        <f t="shared" si="82"/>
        <v>4.0748407250294736E-5</v>
      </c>
      <c r="GM83" s="86">
        <f t="shared" si="83"/>
        <v>0.27485378845943509</v>
      </c>
      <c r="GN83" s="86">
        <f t="shared" si="83"/>
        <v>0.34241024442144607</v>
      </c>
      <c r="GO83" s="86">
        <f t="shared" si="83"/>
        <v>0.29618057442411466</v>
      </c>
      <c r="GP83" s="86">
        <f t="shared" si="83"/>
        <v>0.33999359115217631</v>
      </c>
      <c r="GQ83" s="86">
        <f t="shared" si="83"/>
        <v>0.30126127251692075</v>
      </c>
      <c r="GR83" s="86">
        <f t="shared" si="83"/>
        <v>0.26437417511897465</v>
      </c>
      <c r="GS83" s="86">
        <f t="shared" si="83"/>
        <v>0.298998270707303</v>
      </c>
      <c r="GT83" s="86">
        <f t="shared" si="83"/>
        <v>0.31487057614324004</v>
      </c>
      <c r="GU83" s="86">
        <f t="shared" si="83"/>
        <v>0.32888327978606718</v>
      </c>
      <c r="GV83" s="86">
        <f t="shared" si="83"/>
        <v>0.27109624591463305</v>
      </c>
      <c r="GW83" s="86">
        <f t="shared" si="83"/>
        <v>0.24821388247232237</v>
      </c>
      <c r="GX83" s="86">
        <f t="shared" si="83"/>
        <v>0.2539435923702828</v>
      </c>
      <c r="GY83" s="86">
        <f t="shared" si="83"/>
        <v>0.28449877676036822</v>
      </c>
      <c r="GZ83" s="86">
        <f t="shared" si="83"/>
        <v>0.28344520094118253</v>
      </c>
      <c r="HA83" s="86">
        <f t="shared" si="83"/>
        <v>0.25021552441364137</v>
      </c>
      <c r="HC83" s="86">
        <f t="shared" si="73"/>
        <v>1.7447310908896572E-6</v>
      </c>
      <c r="HD83" s="86">
        <f t="shared" si="73"/>
        <v>1.494854021397334E-5</v>
      </c>
      <c r="HE83" s="86">
        <f t="shared" si="73"/>
        <v>5.0952813272337971E-6</v>
      </c>
      <c r="HF83" s="86">
        <f t="shared" si="73"/>
        <v>5.2656059002185369E-6</v>
      </c>
      <c r="HG83" s="86">
        <f t="shared" si="87"/>
        <v>4.0636114350567076E-6</v>
      </c>
      <c r="HH83" s="86">
        <f t="shared" si="87"/>
        <v>4.6037710984370138E-6</v>
      </c>
      <c r="HI83" s="86">
        <f t="shared" si="87"/>
        <v>8.5168611367075275E-7</v>
      </c>
      <c r="HJ83" s="86">
        <f t="shared" si="87"/>
        <v>3.6289509506500699E-6</v>
      </c>
      <c r="HK83" s="86">
        <f t="shared" si="87"/>
        <v>4.5122738060221559E-6</v>
      </c>
      <c r="HL83" s="86">
        <f t="shared" si="87"/>
        <v>2.0334389185570873E-7</v>
      </c>
      <c r="HM83" s="86">
        <f t="shared" si="87"/>
        <v>2.9680598088279081E-6</v>
      </c>
      <c r="HN83" s="86">
        <f t="shared" si="87"/>
        <v>1.8769836403557165E-6</v>
      </c>
      <c r="HO83" s="86">
        <f t="shared" si="87"/>
        <v>3.2075544664305297E-6</v>
      </c>
      <c r="HP83" s="86">
        <f t="shared" si="87"/>
        <v>1.4959719073804305E-6</v>
      </c>
      <c r="HQ83" s="86">
        <f t="shared" si="87"/>
        <v>2.8572470819327387E-8</v>
      </c>
      <c r="HS83" s="86">
        <f t="shared" si="84"/>
        <v>1.2769178645720396E-59</v>
      </c>
      <c r="HT83" s="86">
        <f t="shared" si="84"/>
        <v>2.2797017982007081E-48</v>
      </c>
      <c r="HU83" s="86">
        <f t="shared" si="84"/>
        <v>3.1521056806769612E-52</v>
      </c>
      <c r="HV83" s="86">
        <f t="shared" si="84"/>
        <v>2.2835063957415175E-54</v>
      </c>
      <c r="HW83" s="86">
        <f t="shared" si="84"/>
        <v>1.865872384040075E-55</v>
      </c>
      <c r="HX83" s="86">
        <f t="shared" si="84"/>
        <v>1.8742801578893583E-54</v>
      </c>
      <c r="HY83" s="86">
        <f t="shared" si="84"/>
        <v>1.2177254280665141E-66</v>
      </c>
      <c r="HZ83" s="86">
        <f t="shared" si="84"/>
        <v>5.1261029889123159E-59</v>
      </c>
      <c r="IA83" s="86">
        <f t="shared" si="84"/>
        <v>1.5186044618391597E-58</v>
      </c>
      <c r="IB83" s="86">
        <f t="shared" si="84"/>
        <v>7.4389176841883857E-76</v>
      </c>
      <c r="IC83" s="86">
        <f t="shared" si="84"/>
        <v>1.0132364432401279E-58</v>
      </c>
      <c r="ID83" s="86">
        <f t="shared" si="84"/>
        <v>1.3980553208547269E-59</v>
      </c>
      <c r="IE83" s="86">
        <f t="shared" si="84"/>
        <v>1.2342449667853013E-56</v>
      </c>
      <c r="IF83" s="86">
        <f t="shared" si="84"/>
        <v>2.6782739798552388E-35</v>
      </c>
      <c r="IG83" s="86">
        <f t="shared" si="84"/>
        <v>1.3890792493215598E-25</v>
      </c>
      <c r="II83" s="86">
        <f t="shared" si="85"/>
        <v>1.1611732656430205E-159</v>
      </c>
      <c r="IJ83" s="86">
        <f t="shared" si="85"/>
        <v>5.4815065150957366E-128</v>
      </c>
      <c r="IK83" s="86">
        <f t="shared" si="85"/>
        <v>3.7228585119520368E-143</v>
      </c>
      <c r="IL83" s="86">
        <f t="shared" si="85"/>
        <v>1.3521240308560478E-147</v>
      </c>
      <c r="IM83" s="86">
        <f t="shared" si="85"/>
        <v>2.7373154723620601E-151</v>
      </c>
      <c r="IN83" s="86">
        <f t="shared" si="85"/>
        <v>6.1114915431667915E-147</v>
      </c>
      <c r="IO83" s="86">
        <f t="shared" si="85"/>
        <v>2.1809083672501597E-181</v>
      </c>
      <c r="IP83" s="86">
        <f t="shared" si="85"/>
        <v>2.6521323886328642E-159</v>
      </c>
      <c r="IQ83" s="86">
        <f t="shared" si="85"/>
        <v>2.4697868680795809E-160</v>
      </c>
      <c r="IR83" s="86">
        <f t="shared" si="85"/>
        <v>2.4142160694192873E-210</v>
      </c>
      <c r="IS83" s="86">
        <f t="shared" si="85"/>
        <v>5.4094539835779088E-158</v>
      </c>
      <c r="IT83" s="86">
        <f t="shared" si="85"/>
        <v>4.1181469282489165E-160</v>
      </c>
      <c r="IU83" s="86">
        <f t="shared" si="85"/>
        <v>1.6746110499023556E-151</v>
      </c>
      <c r="IV83" s="86">
        <f t="shared" si="85"/>
        <v>7.2703366739563525E-152</v>
      </c>
      <c r="IW83" s="86">
        <f t="shared" si="85"/>
        <v>2.1441260294083136E-62</v>
      </c>
      <c r="IY83" s="86">
        <f t="shared" si="86"/>
        <v>0.27485553319052597</v>
      </c>
      <c r="IZ83" s="86">
        <f t="shared" si="86"/>
        <v>0.34242519296166007</v>
      </c>
      <c r="JA83" s="86">
        <f t="shared" si="86"/>
        <v>0.29618566970544191</v>
      </c>
      <c r="JB83" s="86">
        <f t="shared" si="86"/>
        <v>0.33999885675807651</v>
      </c>
      <c r="JC83" s="86">
        <f t="shared" si="86"/>
        <v>0.30126533612835582</v>
      </c>
      <c r="JD83" s="86">
        <f t="shared" si="86"/>
        <v>0.26437877889007311</v>
      </c>
      <c r="JE83" s="86">
        <f t="shared" si="86"/>
        <v>0.29899912239341669</v>
      </c>
      <c r="JF83" s="86">
        <f t="shared" si="86"/>
        <v>0.31487420509419067</v>
      </c>
      <c r="JG83" s="86">
        <f t="shared" si="86"/>
        <v>0.32888779205987323</v>
      </c>
      <c r="JH83" s="86">
        <f t="shared" si="86"/>
        <v>0.27109644925852489</v>
      </c>
      <c r="JI83" s="86">
        <f t="shared" si="86"/>
        <v>0.24821685053213119</v>
      </c>
      <c r="JJ83" s="86">
        <f t="shared" si="86"/>
        <v>0.25394546935392315</v>
      </c>
      <c r="JK83" s="86">
        <f t="shared" si="86"/>
        <v>0.28450198431483464</v>
      </c>
      <c r="JL83" s="86">
        <f t="shared" si="86"/>
        <v>0.28344669691308993</v>
      </c>
      <c r="JM83" s="86">
        <f t="shared" si="86"/>
        <v>0.2502155529861122</v>
      </c>
    </row>
    <row r="84" spans="2:273" x14ac:dyDescent="0.25">
      <c r="B84" s="2">
        <v>57</v>
      </c>
      <c r="C84" s="37">
        <v>197.185</v>
      </c>
      <c r="D84" s="37">
        <v>213.06200000000001</v>
      </c>
      <c r="E84" s="37">
        <v>211.422</v>
      </c>
      <c r="F84" s="37">
        <v>215.81</v>
      </c>
      <c r="G84" s="37">
        <v>210.49199999999999</v>
      </c>
      <c r="H84" s="37">
        <v>204.79</v>
      </c>
      <c r="I84" s="37">
        <v>214.41900000000001</v>
      </c>
      <c r="J84" s="37">
        <v>216.548</v>
      </c>
      <c r="K84" s="37">
        <v>217.01599999999999</v>
      </c>
      <c r="L84" s="37">
        <v>212.21</v>
      </c>
      <c r="M84" s="37">
        <v>201.24199999999999</v>
      </c>
      <c r="N84" s="37">
        <v>200.452</v>
      </c>
      <c r="O84" s="37">
        <v>203.01599999999999</v>
      </c>
      <c r="P84" s="37">
        <v>185.34399999999999</v>
      </c>
      <c r="Q84" s="37">
        <v>163.23400000000001</v>
      </c>
      <c r="S84" s="4">
        <f t="shared" si="88"/>
        <v>190.9562211855465</v>
      </c>
      <c r="T84" s="4">
        <f t="shared" si="88"/>
        <v>206.88764066184828</v>
      </c>
      <c r="U84" s="4">
        <f t="shared" si="88"/>
        <v>200.60878371986951</v>
      </c>
      <c r="V84" s="4">
        <f t="shared" si="88"/>
        <v>209.55910613712314</v>
      </c>
      <c r="W84" s="4">
        <f t="shared" si="88"/>
        <v>202.54926146863988</v>
      </c>
      <c r="X84" s="4">
        <f t="shared" si="88"/>
        <v>194.89569936300418</v>
      </c>
      <c r="Y84" s="4">
        <f t="shared" si="88"/>
        <v>209.72284286658373</v>
      </c>
      <c r="Z84" s="4">
        <f t="shared" si="88"/>
        <v>210.7030078976168</v>
      </c>
      <c r="AA84" s="4">
        <f t="shared" si="88"/>
        <v>211.9942536914335</v>
      </c>
      <c r="AB84" s="4">
        <f t="shared" si="88"/>
        <v>206.10986116679632</v>
      </c>
      <c r="AC84" s="4">
        <f t="shared" si="88"/>
        <v>190.91921346448561</v>
      </c>
      <c r="AD84" s="4">
        <f t="shared" si="88"/>
        <v>188.96067323720652</v>
      </c>
      <c r="AE84" s="4">
        <f t="shared" si="88"/>
        <v>193.15729799575726</v>
      </c>
      <c r="AF84" s="4">
        <f t="shared" si="88"/>
        <v>177.64540522413844</v>
      </c>
      <c r="AG84" s="4">
        <f t="shared" si="88"/>
        <v>157.49890249692783</v>
      </c>
      <c r="AI84" s="4">
        <f t="shared" si="89"/>
        <v>6.2287788144535057</v>
      </c>
      <c r="AJ84" s="4">
        <f t="shared" si="89"/>
        <v>6.1743593381517314</v>
      </c>
      <c r="AK84" s="4">
        <f t="shared" si="89"/>
        <v>10.81321628013049</v>
      </c>
      <c r="AL84" s="4">
        <f t="shared" si="89"/>
        <v>6.2508938628768647</v>
      </c>
      <c r="AM84" s="4">
        <f t="shared" si="89"/>
        <v>7.9427385313601064</v>
      </c>
      <c r="AN84" s="4">
        <f t="shared" si="89"/>
        <v>9.8943006369958084</v>
      </c>
      <c r="AO84" s="4">
        <f t="shared" si="89"/>
        <v>4.6961571334162784</v>
      </c>
      <c r="AP84" s="4">
        <f t="shared" si="89"/>
        <v>5.8449921023832019</v>
      </c>
      <c r="AQ84" s="4">
        <f t="shared" si="89"/>
        <v>5.0217463085664917</v>
      </c>
      <c r="AR84" s="4">
        <f t="shared" si="89"/>
        <v>6.1001388332036868</v>
      </c>
      <c r="AS84" s="4">
        <f t="shared" si="89"/>
        <v>10.322786535514382</v>
      </c>
      <c r="AT84" s="4">
        <f t="shared" si="89"/>
        <v>11.491326762793477</v>
      </c>
      <c r="AU84" s="4">
        <f t="shared" si="89"/>
        <v>9.8587020042427298</v>
      </c>
      <c r="AV84" s="4">
        <f t="shared" si="89"/>
        <v>7.6985947758615509</v>
      </c>
      <c r="AW84" s="4">
        <f t="shared" si="89"/>
        <v>5.7350975030721827</v>
      </c>
      <c r="AY84" s="2">
        <f t="shared" si="80"/>
        <v>65.212062011179697</v>
      </c>
      <c r="AZ84" s="2">
        <f t="shared" si="80"/>
        <v>60.591421211469857</v>
      </c>
      <c r="BA84" s="2">
        <f t="shared" si="80"/>
        <v>60.428368117391386</v>
      </c>
      <c r="BB84" s="2">
        <f t="shared" si="80"/>
        <v>60.550629919782629</v>
      </c>
      <c r="BC84" s="2">
        <f t="shared" si="80"/>
        <v>58.190193781201508</v>
      </c>
      <c r="BD84" s="2">
        <f t="shared" si="80"/>
        <v>57.443759104424799</v>
      </c>
      <c r="BE84" s="2">
        <f t="shared" si="80"/>
        <v>56.635437103130833</v>
      </c>
      <c r="BF84" s="2">
        <f t="shared" si="80"/>
        <v>60.390045581215013</v>
      </c>
      <c r="BG84" s="2">
        <f t="shared" si="80"/>
        <v>62.153933683816533</v>
      </c>
      <c r="BH84" s="2">
        <f t="shared" si="80"/>
        <v>64.521525061865603</v>
      </c>
      <c r="BI84" s="2">
        <f t="shared" si="80"/>
        <v>65.656656816956684</v>
      </c>
      <c r="BJ84" s="2">
        <f t="shared" si="80"/>
        <v>65.83826133985643</v>
      </c>
      <c r="BK84" s="2">
        <f t="shared" si="80"/>
        <v>65.032144531794515</v>
      </c>
      <c r="BL84" s="2">
        <f t="shared" si="80"/>
        <v>61.717829702312635</v>
      </c>
      <c r="BM84" s="2">
        <f t="shared" si="80"/>
        <v>67.497588590143764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82.311345595489769</v>
      </c>
      <c r="DL84" s="2">
        <f t="shared" si="90"/>
        <v>73.726801528779404</v>
      </c>
      <c r="DM84" s="2">
        <f t="shared" si="90"/>
        <v>74.088231712473572</v>
      </c>
      <c r="DN84" s="2">
        <f t="shared" si="90"/>
        <v>72.842570824524316</v>
      </c>
      <c r="DO84" s="2">
        <f t="shared" si="90"/>
        <v>69.232394291754758</v>
      </c>
      <c r="DP84" s="2">
        <f t="shared" si="90"/>
        <v>70.724472409043045</v>
      </c>
      <c r="DQ84" s="2">
        <f t="shared" si="90"/>
        <v>70.648449325236157</v>
      </c>
      <c r="DR84" s="2">
        <f t="shared" si="90"/>
        <v>72.842287996498527</v>
      </c>
      <c r="DS84" s="2">
        <f t="shared" si="90"/>
        <v>75.236189203778679</v>
      </c>
      <c r="DT84" s="2">
        <f t="shared" si="90"/>
        <v>77.105190848743476</v>
      </c>
      <c r="DU84" s="2">
        <f t="shared" si="90"/>
        <v>79.472546341463413</v>
      </c>
      <c r="DV84" s="2">
        <f t="shared" si="90"/>
        <v>79.271544246451228</v>
      </c>
      <c r="DW84" s="2">
        <f t="shared" si="90"/>
        <v>78.788861592670912</v>
      </c>
      <c r="DX84" s="2">
        <f t="shared" si="90"/>
        <v>72.00253881002719</v>
      </c>
      <c r="DY84" s="2">
        <f t="shared" si="90"/>
        <v>73.387351260504218</v>
      </c>
      <c r="EA84" s="2">
        <f>CE$228*$B84+CE$229</f>
        <v>59.911948358312401</v>
      </c>
      <c r="EB84" s="2">
        <f t="shared" si="91"/>
        <v>57.184325066220985</v>
      </c>
      <c r="EC84" s="2">
        <f t="shared" si="91"/>
        <v>56.34826145947477</v>
      </c>
      <c r="ED84" s="2">
        <f t="shared" si="91"/>
        <v>57.175299666473308</v>
      </c>
      <c r="EE84" s="2">
        <f t="shared" si="91"/>
        <v>54.743904757807385</v>
      </c>
      <c r="EF84" s="2">
        <f t="shared" si="91"/>
        <v>52.988798071637198</v>
      </c>
      <c r="EG84" s="2">
        <f t="shared" si="91"/>
        <v>51.754018604620292</v>
      </c>
      <c r="EH84" s="2">
        <f t="shared" si="91"/>
        <v>56.146711024506061</v>
      </c>
      <c r="EI84" s="2">
        <f t="shared" si="91"/>
        <v>57.800787472093539</v>
      </c>
      <c r="EJ84" s="2">
        <f t="shared" si="91"/>
        <v>59.682707132035304</v>
      </c>
      <c r="EK84" s="2">
        <f t="shared" si="91"/>
        <v>60.740963562753016</v>
      </c>
      <c r="EL84" s="2">
        <f t="shared" si="91"/>
        <v>61.344244351690087</v>
      </c>
      <c r="EM84" s="2">
        <f t="shared" si="91"/>
        <v>60.803029490811355</v>
      </c>
      <c r="EN84" s="2">
        <f t="shared" si="91"/>
        <v>58.390728367237386</v>
      </c>
      <c r="EO84" s="2">
        <f t="shared" si="91"/>
        <v>65.109106961787447</v>
      </c>
      <c r="EQ84" s="2">
        <f t="shared" si="92"/>
        <v>59.500961214765468</v>
      </c>
      <c r="ER84" s="2">
        <f t="shared" si="92"/>
        <v>54.665960592206716</v>
      </c>
      <c r="ES84" s="2">
        <f t="shared" si="92"/>
        <v>56.769465107685235</v>
      </c>
      <c r="ET84" s="2">
        <f t="shared" si="92"/>
        <v>56.614053823488874</v>
      </c>
      <c r="EU84" s="2">
        <f t="shared" si="92"/>
        <v>54.302608301672109</v>
      </c>
      <c r="EV84" s="2">
        <f t="shared" si="92"/>
        <v>53.095674940059837</v>
      </c>
      <c r="EW84" s="2">
        <f t="shared" si="92"/>
        <v>51.849950527039127</v>
      </c>
      <c r="EX84" s="2">
        <f t="shared" si="92"/>
        <v>55.452423080953309</v>
      </c>
      <c r="EY84" s="2">
        <f t="shared" si="92"/>
        <v>56.671420553273251</v>
      </c>
      <c r="EZ84" s="2">
        <f t="shared" si="92"/>
        <v>57.757864306443196</v>
      </c>
      <c r="FA84" s="2">
        <f t="shared" si="92"/>
        <v>59.198386499738554</v>
      </c>
      <c r="FB84" s="2">
        <f t="shared" si="92"/>
        <v>60.529604105935881</v>
      </c>
      <c r="FC84" s="2">
        <f t="shared" si="92"/>
        <v>60.219496694459906</v>
      </c>
      <c r="FD84" s="2">
        <f t="shared" si="92"/>
        <v>58.352745796953492</v>
      </c>
      <c r="FE84" s="2">
        <f t="shared" si="92"/>
        <v>64.113038567712422</v>
      </c>
      <c r="FG84" s="2">
        <f t="shared" si="93"/>
        <v>0.76338030909742038</v>
      </c>
      <c r="FH84" s="2">
        <f t="shared" si="93"/>
        <v>0.7940263587157208</v>
      </c>
      <c r="FI84" s="2">
        <f t="shared" si="93"/>
        <v>0.77000683548788595</v>
      </c>
      <c r="FJ84" s="2">
        <f t="shared" si="93"/>
        <v>0.78455846921727312</v>
      </c>
      <c r="FK84" s="2">
        <f t="shared" si="93"/>
        <v>0.7621332443768728</v>
      </c>
      <c r="FL84" s="2">
        <f t="shared" si="93"/>
        <v>0.74881411227926076</v>
      </c>
      <c r="FM84" s="2">
        <f t="shared" si="93"/>
        <v>0.74164839705560093</v>
      </c>
      <c r="FN84" s="2">
        <f t="shared" si="93"/>
        <v>0.74583496100910152</v>
      </c>
      <c r="FO84" s="2">
        <f t="shared" si="93"/>
        <v>0.75031892889451779</v>
      </c>
      <c r="FP84" s="2">
        <f t="shared" si="93"/>
        <v>0.72225481741834696</v>
      </c>
      <c r="FQ84" s="2">
        <f t="shared" si="93"/>
        <v>0.73756564387359813</v>
      </c>
      <c r="FR84" s="2">
        <f t="shared" si="93"/>
        <v>0.74931705925105452</v>
      </c>
      <c r="FS84" s="2">
        <f t="shared" si="93"/>
        <v>0.76486213286125482</v>
      </c>
      <c r="FT84" s="2">
        <f t="shared" si="93"/>
        <v>0.75557230426137989</v>
      </c>
      <c r="FU84" s="2">
        <f t="shared" si="93"/>
        <v>0.71146947999244781</v>
      </c>
      <c r="FW84" s="2">
        <f t="shared" si="82"/>
        <v>6.0337161597064142E-5</v>
      </c>
      <c r="FX84" s="2">
        <f t="shared" si="82"/>
        <v>8.6551254201075274E-5</v>
      </c>
      <c r="FY84" s="2">
        <f t="shared" si="82"/>
        <v>8.25279619523062E-5</v>
      </c>
      <c r="FZ84" s="2">
        <f t="shared" si="82"/>
        <v>9.0206760340293653E-5</v>
      </c>
      <c r="GA84" s="2">
        <f t="shared" si="82"/>
        <v>9.2853511512450601E-5</v>
      </c>
      <c r="GB84" s="2">
        <f t="shared" si="82"/>
        <v>9.2910847117048739E-5</v>
      </c>
      <c r="GC84" s="2">
        <f t="shared" si="82"/>
        <v>1.254547729559677E-4</v>
      </c>
      <c r="GD84" s="2">
        <f t="shared" si="82"/>
        <v>1.4030972878936531E-4</v>
      </c>
      <c r="GE84" s="2">
        <f t="shared" si="82"/>
        <v>1.2712236930036237E-4</v>
      </c>
      <c r="GF84" s="2">
        <f t="shared" si="82"/>
        <v>1.0026329949130926E-4</v>
      </c>
      <c r="GG84" s="2">
        <f t="shared" si="82"/>
        <v>7.6243552703442023E-5</v>
      </c>
      <c r="GH84" s="2">
        <f t="shared" si="82"/>
        <v>6.2934701432598776E-5</v>
      </c>
      <c r="GI84" s="2">
        <f t="shared" si="82"/>
        <v>6.0250535831601489E-5</v>
      </c>
      <c r="GJ84" s="2">
        <f t="shared" si="82"/>
        <v>5.598059120379715E-5</v>
      </c>
      <c r="GK84" s="2">
        <f t="shared" si="82"/>
        <v>4.4679564427272692E-5</v>
      </c>
      <c r="GM84" s="86">
        <f t="shared" si="83"/>
        <v>0.33043879001139093</v>
      </c>
      <c r="GN84" s="86">
        <f t="shared" si="83"/>
        <v>0.40203131344795312</v>
      </c>
      <c r="GO84" s="86">
        <f t="shared" si="83"/>
        <v>0.35486418936561609</v>
      </c>
      <c r="GP84" s="86">
        <f t="shared" si="83"/>
        <v>0.4027251419711565</v>
      </c>
      <c r="GQ84" s="86">
        <f t="shared" si="83"/>
        <v>0.36311759972330021</v>
      </c>
      <c r="GR84" s="86">
        <f t="shared" si="83"/>
        <v>0.32217266063923028</v>
      </c>
      <c r="GS84" s="86">
        <f t="shared" si="83"/>
        <v>0.36679138583744914</v>
      </c>
      <c r="GT84" s="86">
        <f t="shared" si="83"/>
        <v>0.38612843636226057</v>
      </c>
      <c r="GU84" s="86">
        <f t="shared" si="83"/>
        <v>0.40188045361072527</v>
      </c>
      <c r="GV84" s="86">
        <f t="shared" si="83"/>
        <v>0.34055234732453465</v>
      </c>
      <c r="GW84" s="86">
        <f t="shared" si="83"/>
        <v>0.30618202403646821</v>
      </c>
      <c r="GX84" s="86">
        <f t="shared" si="83"/>
        <v>0.30955684871087796</v>
      </c>
      <c r="GY84" s="86">
        <f t="shared" si="83"/>
        <v>0.34241775538372238</v>
      </c>
      <c r="GZ84" s="86">
        <f t="shared" si="83"/>
        <v>0.34421202528726336</v>
      </c>
      <c r="HA84" s="86">
        <f t="shared" si="83"/>
        <v>0.31891761557206627</v>
      </c>
      <c r="HC84" s="86">
        <f t="shared" si="73"/>
        <v>3.5224722712247827E-6</v>
      </c>
      <c r="HD84" s="86">
        <f t="shared" si="73"/>
        <v>2.7102528141943403E-5</v>
      </c>
      <c r="HE84" s="86">
        <f t="shared" si="73"/>
        <v>9.8312845461546655E-6</v>
      </c>
      <c r="HF84" s="86">
        <f t="shared" si="73"/>
        <v>1.0317354460641692E-5</v>
      </c>
      <c r="HG84" s="86">
        <f t="shared" si="87"/>
        <v>8.1069241957966303E-6</v>
      </c>
      <c r="HH84" s="86">
        <f t="shared" si="87"/>
        <v>9.0610484157667098E-6</v>
      </c>
      <c r="HI84" s="86">
        <f t="shared" si="87"/>
        <v>1.9547086909603385E-6</v>
      </c>
      <c r="HJ84" s="86">
        <f t="shared" si="87"/>
        <v>7.6390072205527716E-6</v>
      </c>
      <c r="HK84" s="86">
        <f t="shared" si="87"/>
        <v>9.3815981359193634E-6</v>
      </c>
      <c r="HL84" s="86">
        <f t="shared" si="87"/>
        <v>5.0969130290480204E-7</v>
      </c>
      <c r="HM84" s="86">
        <f t="shared" si="87"/>
        <v>5.9802499060887093E-6</v>
      </c>
      <c r="HN84" s="86">
        <f t="shared" si="87"/>
        <v>3.7968404780752033E-6</v>
      </c>
      <c r="HO84" s="86">
        <f t="shared" si="87"/>
        <v>6.2536382265056906E-6</v>
      </c>
      <c r="HP84" s="86">
        <f t="shared" si="87"/>
        <v>3.0678775402965637E-6</v>
      </c>
      <c r="HQ84" s="86">
        <f t="shared" si="87"/>
        <v>7.6574052952498884E-8</v>
      </c>
      <c r="HS84" s="86">
        <f t="shared" si="84"/>
        <v>4.3343363024229919E-58</v>
      </c>
      <c r="HT84" s="86">
        <f t="shared" si="84"/>
        <v>4.3021138988929085E-47</v>
      </c>
      <c r="HU84" s="86">
        <f t="shared" si="84"/>
        <v>7.8738943837877143E-51</v>
      </c>
      <c r="HV84" s="86">
        <f t="shared" si="84"/>
        <v>6.6254904145227491E-53</v>
      </c>
      <c r="HW84" s="86">
        <f t="shared" si="84"/>
        <v>5.9103940671353743E-54</v>
      </c>
      <c r="HX84" s="86">
        <f t="shared" si="84"/>
        <v>5.4693569327367625E-53</v>
      </c>
      <c r="HY84" s="86">
        <f t="shared" si="84"/>
        <v>8.9615037791963695E-65</v>
      </c>
      <c r="HZ84" s="86">
        <f t="shared" si="84"/>
        <v>2.3603959967876202E-57</v>
      </c>
      <c r="IA84" s="86">
        <f t="shared" si="84"/>
        <v>6.686268708260971E-57</v>
      </c>
      <c r="IB84" s="86">
        <f t="shared" si="84"/>
        <v>9.3175241088972486E-74</v>
      </c>
      <c r="IC84" s="86">
        <f t="shared" si="84"/>
        <v>3.5743116351606931E-57</v>
      </c>
      <c r="ID84" s="86">
        <f t="shared" si="84"/>
        <v>4.8361808902628641E-58</v>
      </c>
      <c r="IE84" s="86">
        <f t="shared" si="84"/>
        <v>3.4922254437268721E-55</v>
      </c>
      <c r="IF84" s="86">
        <f t="shared" si="84"/>
        <v>1.9716215676357208E-34</v>
      </c>
      <c r="IG84" s="86">
        <f t="shared" si="84"/>
        <v>5.6970838912885395E-25</v>
      </c>
      <c r="II84" s="86">
        <f t="shared" si="85"/>
        <v>1.0268635617835037E-156</v>
      </c>
      <c r="IJ84" s="86">
        <f t="shared" si="85"/>
        <v>1.5269895757251661E-125</v>
      </c>
      <c r="IK84" s="86">
        <f t="shared" si="85"/>
        <v>1.9769569995614807E-140</v>
      </c>
      <c r="IL84" s="86">
        <f t="shared" si="85"/>
        <v>9.2937226632039355E-145</v>
      </c>
      <c r="IM84" s="86">
        <f t="shared" si="85"/>
        <v>2.2662546269685943E-148</v>
      </c>
      <c r="IN84" s="86">
        <f t="shared" si="85"/>
        <v>4.1631868652257867E-144</v>
      </c>
      <c r="IO84" s="86">
        <f t="shared" si="85"/>
        <v>9.1181400571769243E-178</v>
      </c>
      <c r="IP84" s="86">
        <f t="shared" si="85"/>
        <v>4.3541419811606996E-156</v>
      </c>
      <c r="IQ84" s="86">
        <f t="shared" si="85"/>
        <v>3.9259213357320072E-157</v>
      </c>
      <c r="IR84" s="86">
        <f t="shared" si="85"/>
        <v>3.0708663334422312E-206</v>
      </c>
      <c r="IS84" s="86">
        <f t="shared" si="85"/>
        <v>5.2425584532539617E-155</v>
      </c>
      <c r="IT84" s="86">
        <f t="shared" si="85"/>
        <v>3.8231105146275098E-157</v>
      </c>
      <c r="IU84" s="86">
        <f t="shared" si="85"/>
        <v>1.0418697036114911E-148</v>
      </c>
      <c r="IV84" s="86">
        <f t="shared" si="85"/>
        <v>4.3800778334022194E-149</v>
      </c>
      <c r="IW84" s="86">
        <f t="shared" si="85"/>
        <v>2.6911633408774953E-61</v>
      </c>
      <c r="IY84" s="86">
        <f t="shared" si="86"/>
        <v>0.33044231248366213</v>
      </c>
      <c r="IZ84" s="86">
        <f t="shared" si="86"/>
        <v>0.40205841597609504</v>
      </c>
      <c r="JA84" s="86">
        <f t="shared" si="86"/>
        <v>0.35487402065016227</v>
      </c>
      <c r="JB84" s="86">
        <f t="shared" si="86"/>
        <v>0.40273545932561716</v>
      </c>
      <c r="JC84" s="86">
        <f t="shared" si="86"/>
        <v>0.36312570664749599</v>
      </c>
      <c r="JD84" s="86">
        <f t="shared" si="86"/>
        <v>0.32218172168764603</v>
      </c>
      <c r="JE84" s="86">
        <f t="shared" si="86"/>
        <v>0.3667933405461401</v>
      </c>
      <c r="JF84" s="86">
        <f t="shared" si="86"/>
        <v>0.38613607536948114</v>
      </c>
      <c r="JG84" s="86">
        <f t="shared" si="86"/>
        <v>0.40188983520886118</v>
      </c>
      <c r="JH84" s="86">
        <f t="shared" si="86"/>
        <v>0.34055285701583754</v>
      </c>
      <c r="JI84" s="86">
        <f t="shared" si="86"/>
        <v>0.30618800428637433</v>
      </c>
      <c r="JJ84" s="86">
        <f t="shared" si="86"/>
        <v>0.30956064555135604</v>
      </c>
      <c r="JK84" s="86">
        <f t="shared" si="86"/>
        <v>0.34242400902194886</v>
      </c>
      <c r="JL84" s="86">
        <f t="shared" si="86"/>
        <v>0.34421509316480364</v>
      </c>
      <c r="JM84" s="86">
        <f t="shared" si="86"/>
        <v>0.3189176921461192</v>
      </c>
    </row>
    <row r="85" spans="2:273" x14ac:dyDescent="0.25">
      <c r="B85" s="2">
        <v>58</v>
      </c>
      <c r="C85" s="37">
        <v>208.51900000000001</v>
      </c>
      <c r="D85" s="37">
        <v>220</v>
      </c>
      <c r="E85" s="37">
        <v>220.672</v>
      </c>
      <c r="F85" s="37">
        <v>222.34899999999999</v>
      </c>
      <c r="G85" s="37">
        <v>218.65100000000001</v>
      </c>
      <c r="H85" s="37">
        <v>216.12899999999999</v>
      </c>
      <c r="I85" s="37">
        <v>223.774</v>
      </c>
      <c r="J85" s="37">
        <v>225.25800000000001</v>
      </c>
      <c r="K85" s="37">
        <v>226.12899999999999</v>
      </c>
      <c r="L85" s="37">
        <v>222.25800000000001</v>
      </c>
      <c r="M85" s="37">
        <v>214.79</v>
      </c>
      <c r="N85" s="37">
        <v>213</v>
      </c>
      <c r="O85" s="37">
        <v>214.274</v>
      </c>
      <c r="P85" s="37">
        <v>197.15600000000001</v>
      </c>
      <c r="Q85" s="37">
        <v>174.81200000000001</v>
      </c>
      <c r="S85" s="4">
        <f t="shared" si="88"/>
        <v>204.35720466702986</v>
      </c>
      <c r="T85" s="4">
        <f t="shared" si="88"/>
        <v>218.86358555976037</v>
      </c>
      <c r="U85" s="4">
        <f t="shared" si="88"/>
        <v>215.14760473541796</v>
      </c>
      <c r="V85" s="4">
        <f t="shared" si="88"/>
        <v>222.77642286185772</v>
      </c>
      <c r="W85" s="4">
        <f t="shared" si="88"/>
        <v>217.38132892354082</v>
      </c>
      <c r="X85" s="4">
        <f t="shared" si="88"/>
        <v>210.90556009755613</v>
      </c>
      <c r="Y85" s="4">
        <f t="shared" si="88"/>
        <v>225.82789884009256</v>
      </c>
      <c r="Z85" s="4">
        <f t="shared" si="88"/>
        <v>226.80437182030443</v>
      </c>
      <c r="AA85" s="4">
        <f t="shared" si="88"/>
        <v>227.49734854077045</v>
      </c>
      <c r="AB85" s="4">
        <f t="shared" si="88"/>
        <v>224.16723313080246</v>
      </c>
      <c r="AC85" s="4">
        <f t="shared" si="88"/>
        <v>207.12264274889881</v>
      </c>
      <c r="AD85" s="4">
        <f t="shared" si="88"/>
        <v>203.98344261182905</v>
      </c>
      <c r="AE85" s="4">
        <f t="shared" si="88"/>
        <v>207.13404587673102</v>
      </c>
      <c r="AF85" s="4">
        <f t="shared" si="88"/>
        <v>190.95398630960131</v>
      </c>
      <c r="AG85" s="4">
        <f t="shared" si="88"/>
        <v>170.62468209853108</v>
      </c>
      <c r="AI85" s="4">
        <f t="shared" si="89"/>
        <v>4.1617953329701436</v>
      </c>
      <c r="AJ85" s="4">
        <f t="shared" si="89"/>
        <v>1.1364144402396334</v>
      </c>
      <c r="AK85" s="4">
        <f t="shared" si="89"/>
        <v>5.52439526458204</v>
      </c>
      <c r="AL85" s="4">
        <f t="shared" si="89"/>
        <v>-0.42742286185773537</v>
      </c>
      <c r="AM85" s="4">
        <f t="shared" si="89"/>
        <v>1.2696710764591899</v>
      </c>
      <c r="AN85" s="4">
        <f t="shared" si="89"/>
        <v>5.2234399024438574</v>
      </c>
      <c r="AO85" s="4">
        <f t="shared" si="89"/>
        <v>-2.0538988400925575</v>
      </c>
      <c r="AP85" s="4">
        <f t="shared" si="89"/>
        <v>-1.5463718203044152</v>
      </c>
      <c r="AQ85" s="4">
        <f t="shared" si="89"/>
        <v>-1.3683485407704552</v>
      </c>
      <c r="AR85" s="4">
        <f t="shared" si="89"/>
        <v>-1.9092331308024484</v>
      </c>
      <c r="AS85" s="4">
        <f t="shared" si="89"/>
        <v>7.6673572511011798</v>
      </c>
      <c r="AT85" s="4">
        <f t="shared" si="89"/>
        <v>9.016557388170952</v>
      </c>
      <c r="AU85" s="4">
        <f t="shared" si="89"/>
        <v>7.1399541232689785</v>
      </c>
      <c r="AV85" s="4">
        <f t="shared" si="89"/>
        <v>6.2020136903987009</v>
      </c>
      <c r="AW85" s="4">
        <f t="shared" si="89"/>
        <v>4.1873179014689299</v>
      </c>
      <c r="AY85" s="2">
        <f t="shared" si="80"/>
        <v>64.817489791901622</v>
      </c>
      <c r="AZ85" s="2">
        <f t="shared" si="80"/>
        <v>60.248250242741541</v>
      </c>
      <c r="BA85" s="2">
        <f t="shared" si="80"/>
        <v>60.08839489968252</v>
      </c>
      <c r="BB85" s="2">
        <f t="shared" si="80"/>
        <v>60.243122576483394</v>
      </c>
      <c r="BC85" s="2">
        <f t="shared" si="80"/>
        <v>57.873775605691542</v>
      </c>
      <c r="BD85" s="2">
        <f t="shared" si="80"/>
        <v>57.084373685864108</v>
      </c>
      <c r="BE85" s="2">
        <f t="shared" si="80"/>
        <v>56.250402693799174</v>
      </c>
      <c r="BF85" s="2">
        <f t="shared" si="80"/>
        <v>60.015018696476211</v>
      </c>
      <c r="BG85" s="2">
        <f t="shared" si="80"/>
        <v>61.760236919682846</v>
      </c>
      <c r="BH85" s="2">
        <f t="shared" si="80"/>
        <v>64.117644483326757</v>
      </c>
      <c r="BI85" s="2">
        <f t="shared" si="80"/>
        <v>65.225218669731731</v>
      </c>
      <c r="BJ85" s="2">
        <f t="shared" si="80"/>
        <v>65.434446931934872</v>
      </c>
      <c r="BK85" s="2">
        <f t="shared" si="80"/>
        <v>64.645339052591751</v>
      </c>
      <c r="BL85" s="2">
        <f t="shared" si="80"/>
        <v>61.405408076997418</v>
      </c>
      <c r="BM85" s="2">
        <f t="shared" si="80"/>
        <v>67.223584733682671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82.529369415081021</v>
      </c>
      <c r="DL85" s="2">
        <f t="shared" si="90"/>
        <v>73.770096156443287</v>
      </c>
      <c r="DM85" s="2">
        <f t="shared" si="90"/>
        <v>74.271945665961937</v>
      </c>
      <c r="DN85" s="2">
        <f t="shared" si="90"/>
        <v>73.016563424947151</v>
      </c>
      <c r="DO85" s="2">
        <f t="shared" si="90"/>
        <v>69.287475989127145</v>
      </c>
      <c r="DP85" s="2">
        <f t="shared" si="90"/>
        <v>70.817846851956901</v>
      </c>
      <c r="DQ85" s="2">
        <f t="shared" si="90"/>
        <v>70.75584264507421</v>
      </c>
      <c r="DR85" s="2">
        <f t="shared" si="90"/>
        <v>72.992724039829312</v>
      </c>
      <c r="DS85" s="2">
        <f t="shared" si="90"/>
        <v>75.426391430499336</v>
      </c>
      <c r="DT85" s="2">
        <f t="shared" si="90"/>
        <v>77.356045519203406</v>
      </c>
      <c r="DU85" s="2">
        <f t="shared" si="90"/>
        <v>79.683148780487798</v>
      </c>
      <c r="DV85" s="2">
        <f t="shared" si="90"/>
        <v>79.431850951374216</v>
      </c>
      <c r="DW85" s="2">
        <f t="shared" si="90"/>
        <v>78.966716208597632</v>
      </c>
      <c r="DX85" s="2">
        <f t="shared" si="90"/>
        <v>72.150195560253707</v>
      </c>
      <c r="DY85" s="2">
        <f t="shared" si="90"/>
        <v>73.473554621848763</v>
      </c>
      <c r="EA85" s="2">
        <f t="shared" ref="EA85:EL116" si="94">CE$228*$B85+CE$229</f>
        <v>59.810558754223344</v>
      </c>
      <c r="EB85" s="2">
        <f t="shared" si="91"/>
        <v>57.049551797426844</v>
      </c>
      <c r="EC85" s="2">
        <f t="shared" si="91"/>
        <v>56.22463018184952</v>
      </c>
      <c r="ED85" s="2">
        <f t="shared" si="91"/>
        <v>57.044207195682787</v>
      </c>
      <c r="EE85" s="2">
        <f t="shared" si="91"/>
        <v>54.624984932574222</v>
      </c>
      <c r="EF85" s="2">
        <f t="shared" si="91"/>
        <v>52.882886544960876</v>
      </c>
      <c r="EG85" s="2">
        <f t="shared" si="91"/>
        <v>51.642051033737644</v>
      </c>
      <c r="EH85" s="2">
        <f t="shared" si="91"/>
        <v>55.981758969858859</v>
      </c>
      <c r="EI85" s="2">
        <f t="shared" si="91"/>
        <v>57.612941580312558</v>
      </c>
      <c r="EJ85" s="2">
        <f t="shared" si="91"/>
        <v>59.475000436494312</v>
      </c>
      <c r="EK85" s="2">
        <f t="shared" si="91"/>
        <v>60.533730769230743</v>
      </c>
      <c r="EL85" s="2">
        <f t="shared" si="91"/>
        <v>61.163744334103242</v>
      </c>
      <c r="EM85" s="2">
        <f t="shared" si="91"/>
        <v>60.630030289823488</v>
      </c>
      <c r="EN85" s="2">
        <f t="shared" si="91"/>
        <v>58.2353165202098</v>
      </c>
      <c r="EO85" s="2">
        <f t="shared" si="91"/>
        <v>64.912046389642938</v>
      </c>
      <c r="EQ85" s="2">
        <f t="shared" si="92"/>
        <v>59.406862318258156</v>
      </c>
      <c r="ER85" s="2">
        <f t="shared" si="92"/>
        <v>54.575954943138782</v>
      </c>
      <c r="ES85" s="2">
        <f t="shared" si="92"/>
        <v>56.638525452183892</v>
      </c>
      <c r="ET85" s="2">
        <f t="shared" si="92"/>
        <v>56.492694824738408</v>
      </c>
      <c r="EU85" s="2">
        <f t="shared" si="92"/>
        <v>54.191371360653399</v>
      </c>
      <c r="EV85" s="2">
        <f t="shared" si="92"/>
        <v>52.98760219767297</v>
      </c>
      <c r="EW85" s="2">
        <f t="shared" si="92"/>
        <v>51.736232013960908</v>
      </c>
      <c r="EX85" s="2">
        <f t="shared" si="92"/>
        <v>55.300417701260159</v>
      </c>
      <c r="EY85" s="2">
        <f t="shared" si="92"/>
        <v>56.505009182049932</v>
      </c>
      <c r="EZ85" s="2">
        <f t="shared" si="92"/>
        <v>57.586366231583135</v>
      </c>
      <c r="FA85" s="2">
        <f t="shared" si="92"/>
        <v>59.01850777677133</v>
      </c>
      <c r="FB85" s="2">
        <f t="shared" si="92"/>
        <v>60.363409397202403</v>
      </c>
      <c r="FC85" s="2">
        <f t="shared" si="92"/>
        <v>60.05619243629252</v>
      </c>
      <c r="FD85" s="2">
        <f t="shared" si="92"/>
        <v>58.197849902153024</v>
      </c>
      <c r="FE85" s="2">
        <f t="shared" si="92"/>
        <v>63.935979824199897</v>
      </c>
      <c r="FG85" s="2">
        <f t="shared" si="93"/>
        <v>0.77961180186019208</v>
      </c>
      <c r="FH85" s="2">
        <f t="shared" si="93"/>
        <v>0.8086824733168817</v>
      </c>
      <c r="FI85" s="2">
        <f t="shared" si="93"/>
        <v>0.78591124712682781</v>
      </c>
      <c r="FJ85" s="2">
        <f t="shared" si="93"/>
        <v>0.79971834559930499</v>
      </c>
      <c r="FK85" s="2">
        <f t="shared" si="93"/>
        <v>0.77842545259250628</v>
      </c>
      <c r="FL85" s="2">
        <f t="shared" si="93"/>
        <v>0.76573817832859303</v>
      </c>
      <c r="FM85" s="2">
        <f t="shared" si="93"/>
        <v>0.75889981440950927</v>
      </c>
      <c r="FN85" s="2">
        <f t="shared" si="93"/>
        <v>0.76289619485917626</v>
      </c>
      <c r="FO85" s="2">
        <f t="shared" si="93"/>
        <v>0.76717313021194244</v>
      </c>
      <c r="FP85" s="2">
        <f t="shared" si="93"/>
        <v>0.74034785700590788</v>
      </c>
      <c r="FQ85" s="2">
        <f t="shared" si="93"/>
        <v>0.75499962617485983</v>
      </c>
      <c r="FR85" s="2">
        <f t="shared" si="93"/>
        <v>0.76621781800891198</v>
      </c>
      <c r="FS85" s="2">
        <f t="shared" si="93"/>
        <v>0.78102113489789637</v>
      </c>
      <c r="FT85" s="2">
        <f t="shared" si="93"/>
        <v>0.7721795606408437</v>
      </c>
      <c r="FU85" s="2">
        <f t="shared" si="93"/>
        <v>0.73000245998674174</v>
      </c>
      <c r="FW85" s="2">
        <f t="shared" si="82"/>
        <v>6.6157996988059679E-5</v>
      </c>
      <c r="FX85" s="2">
        <f t="shared" si="82"/>
        <v>9.490077062957761E-5</v>
      </c>
      <c r="FY85" s="2">
        <f t="shared" si="82"/>
        <v>9.0489390362838104E-5</v>
      </c>
      <c r="FZ85" s="2">
        <f t="shared" si="82"/>
        <v>9.8908885055251739E-5</v>
      </c>
      <c r="GA85" s="2">
        <f t="shared" si="82"/>
        <v>1.0181093875179885E-4</v>
      </c>
      <c r="GB85" s="2">
        <f t="shared" si="82"/>
        <v>1.0187380486539882E-4</v>
      </c>
      <c r="GC85" s="2">
        <f t="shared" si="82"/>
        <v>1.3755675820942929E-4</v>
      </c>
      <c r="GD85" s="2">
        <f t="shared" si="82"/>
        <v>1.5384447575785977E-4</v>
      </c>
      <c r="GE85" s="2">
        <f t="shared" si="82"/>
        <v>1.393851966850241E-4</v>
      </c>
      <c r="GF85" s="2">
        <f t="shared" si="82"/>
        <v>1.0993545833547034E-4</v>
      </c>
      <c r="GG85" s="2">
        <f t="shared" si="82"/>
        <v>8.3598778196545338E-5</v>
      </c>
      <c r="GH85" s="2">
        <f t="shared" si="82"/>
        <v>6.9006108908507317E-5</v>
      </c>
      <c r="GI85" s="2">
        <f t="shared" si="82"/>
        <v>6.6063014830039223E-5</v>
      </c>
      <c r="GJ85" s="2">
        <f t="shared" si="82"/>
        <v>6.1381166148231865E-5</v>
      </c>
      <c r="GK85" s="2">
        <f t="shared" si="82"/>
        <v>4.898995703138526E-5</v>
      </c>
      <c r="GM85" s="86">
        <f t="shared" si="83"/>
        <v>0.39144231942629792</v>
      </c>
      <c r="GN85" s="86">
        <f t="shared" si="83"/>
        <v>0.46514749584690362</v>
      </c>
      <c r="GO85" s="86">
        <f t="shared" si="83"/>
        <v>0.41948319062074485</v>
      </c>
      <c r="GP85" s="86">
        <f t="shared" si="83"/>
        <v>0.47015596751941979</v>
      </c>
      <c r="GQ85" s="86">
        <f t="shared" si="83"/>
        <v>0.43041615250520193</v>
      </c>
      <c r="GR85" s="86">
        <f t="shared" si="83"/>
        <v>0.38625168577316521</v>
      </c>
      <c r="GS85" s="86">
        <f t="shared" si="83"/>
        <v>0.43953339755347881</v>
      </c>
      <c r="GT85" s="86">
        <f t="shared" si="83"/>
        <v>0.46391784949580567</v>
      </c>
      <c r="GU85" s="86">
        <f t="shared" si="83"/>
        <v>0.48153464177357586</v>
      </c>
      <c r="GV85" s="86">
        <f t="shared" si="83"/>
        <v>0.4179581249122839</v>
      </c>
      <c r="GW85" s="86">
        <f t="shared" si="83"/>
        <v>0.37208498671665574</v>
      </c>
      <c r="GX85" s="86">
        <f t="shared" si="83"/>
        <v>0.372374338603366</v>
      </c>
      <c r="GY85" s="86">
        <f t="shared" si="83"/>
        <v>0.40692905041371286</v>
      </c>
      <c r="GZ85" s="86">
        <f t="shared" si="83"/>
        <v>0.41241544325012186</v>
      </c>
      <c r="HA85" s="86">
        <f t="shared" si="83"/>
        <v>0.39815419044548561</v>
      </c>
      <c r="HC85" s="86">
        <f t="shared" si="73"/>
        <v>6.9725106667538442E-6</v>
      </c>
      <c r="HD85" s="86">
        <f t="shared" si="73"/>
        <v>4.8314994670608132E-5</v>
      </c>
      <c r="HE85" s="86">
        <f t="shared" si="73"/>
        <v>1.8615860803527641E-5</v>
      </c>
      <c r="HF85" s="86">
        <f t="shared" si="73"/>
        <v>1.9819983853696966E-5</v>
      </c>
      <c r="HG85" s="86">
        <f t="shared" si="87"/>
        <v>1.584659460265895E-5</v>
      </c>
      <c r="HH85" s="86">
        <f t="shared" si="87"/>
        <v>1.7483936633756508E-5</v>
      </c>
      <c r="HI85" s="86">
        <f t="shared" si="87"/>
        <v>4.3698731440264616E-6</v>
      </c>
      <c r="HJ85" s="86">
        <f t="shared" si="87"/>
        <v>1.5706180921209226E-5</v>
      </c>
      <c r="HK85" s="86">
        <f t="shared" si="87"/>
        <v>1.9058929978039922E-5</v>
      </c>
      <c r="HL85" s="86">
        <f t="shared" si="87"/>
        <v>1.2408408996032021E-6</v>
      </c>
      <c r="HM85" s="86">
        <f t="shared" si="87"/>
        <v>1.1805189066627769E-5</v>
      </c>
      <c r="HN85" s="86">
        <f t="shared" si="87"/>
        <v>7.5285203545547709E-6</v>
      </c>
      <c r="HO85" s="86">
        <f t="shared" si="87"/>
        <v>1.1966683773556619E-5</v>
      </c>
      <c r="HP85" s="86">
        <f t="shared" si="87"/>
        <v>6.1643747257224559E-6</v>
      </c>
      <c r="HQ85" s="86">
        <f t="shared" si="87"/>
        <v>1.9920884413883604E-7</v>
      </c>
      <c r="HS85" s="86">
        <f t="shared" si="84"/>
        <v>1.4037656488263326E-56</v>
      </c>
      <c r="HT85" s="86">
        <f t="shared" si="84"/>
        <v>7.7972568235132056E-46</v>
      </c>
      <c r="HU85" s="86">
        <f t="shared" si="84"/>
        <v>1.8806677834721537E-49</v>
      </c>
      <c r="HV85" s="86">
        <f t="shared" si="84"/>
        <v>1.8338758715085095E-51</v>
      </c>
      <c r="HW85" s="86">
        <f t="shared" si="84"/>
        <v>1.7833493422709458E-52</v>
      </c>
      <c r="HX85" s="86">
        <f t="shared" si="84"/>
        <v>1.5224306804990246E-51</v>
      </c>
      <c r="HY85" s="86">
        <f t="shared" si="84"/>
        <v>6.1959834198958017E-63</v>
      </c>
      <c r="HZ85" s="86">
        <f t="shared" si="84"/>
        <v>1.0276175479986026E-55</v>
      </c>
      <c r="IA85" s="86">
        <f t="shared" si="84"/>
        <v>2.785763635637044E-55</v>
      </c>
      <c r="IB85" s="86">
        <f t="shared" si="84"/>
        <v>1.089178900161745E-71</v>
      </c>
      <c r="IC85" s="86">
        <f t="shared" si="84"/>
        <v>1.2008958062347073E-55</v>
      </c>
      <c r="ID85" s="86">
        <f t="shared" si="84"/>
        <v>1.5953575281313903E-56</v>
      </c>
      <c r="IE85" s="86">
        <f t="shared" si="84"/>
        <v>9.4510573018049366E-54</v>
      </c>
      <c r="IF85" s="86">
        <f t="shared" si="84"/>
        <v>1.4145045982299381E-33</v>
      </c>
      <c r="IG85" s="86">
        <f t="shared" si="84"/>
        <v>2.2949628928605575E-24</v>
      </c>
      <c r="II85" s="86">
        <f t="shared" si="85"/>
        <v>8.5192910027319048E-154</v>
      </c>
      <c r="IJ85" s="86">
        <f t="shared" si="85"/>
        <v>4.0262546829874389E-123</v>
      </c>
      <c r="IK85" s="86">
        <f t="shared" si="85"/>
        <v>9.8772396715158629E-138</v>
      </c>
      <c r="IL85" s="86">
        <f t="shared" si="85"/>
        <v>5.9913809707204484E-142</v>
      </c>
      <c r="IM85" s="86">
        <f t="shared" si="85"/>
        <v>1.7561956369493757E-145</v>
      </c>
      <c r="IN85" s="86">
        <f t="shared" si="85"/>
        <v>2.6596177728554453E-141</v>
      </c>
      <c r="IO85" s="86">
        <f t="shared" si="85"/>
        <v>3.5020916912755805E-174</v>
      </c>
      <c r="IP85" s="86">
        <f t="shared" si="85"/>
        <v>6.623597139702131E-153</v>
      </c>
      <c r="IQ85" s="86">
        <f t="shared" si="85"/>
        <v>5.7891191140231585E-154</v>
      </c>
      <c r="IR85" s="86">
        <f t="shared" si="85"/>
        <v>3.5561421572676515E-202</v>
      </c>
      <c r="IS85" s="86">
        <f t="shared" si="85"/>
        <v>4.7549356046562163E-152</v>
      </c>
      <c r="IT85" s="86">
        <f t="shared" si="85"/>
        <v>3.3272621443977357E-154</v>
      </c>
      <c r="IU85" s="86">
        <f t="shared" si="85"/>
        <v>6.1014438908347231E-146</v>
      </c>
      <c r="IV85" s="86">
        <f t="shared" si="85"/>
        <v>2.485739083076319E-146</v>
      </c>
      <c r="IW85" s="86">
        <f t="shared" si="85"/>
        <v>3.3009954547537102E-60</v>
      </c>
      <c r="IY85" s="86">
        <f t="shared" si="86"/>
        <v>0.39144929193696471</v>
      </c>
      <c r="IZ85" s="86">
        <f t="shared" si="86"/>
        <v>0.46519581084157424</v>
      </c>
      <c r="JA85" s="86">
        <f t="shared" si="86"/>
        <v>0.41950180648154839</v>
      </c>
      <c r="JB85" s="86">
        <f t="shared" si="86"/>
        <v>0.47017578750327349</v>
      </c>
      <c r="JC85" s="86">
        <f t="shared" si="86"/>
        <v>0.43043199909980462</v>
      </c>
      <c r="JD85" s="86">
        <f t="shared" si="86"/>
        <v>0.38626916970979897</v>
      </c>
      <c r="JE85" s="86">
        <f t="shared" si="86"/>
        <v>0.43953776742662282</v>
      </c>
      <c r="JF85" s="86">
        <f t="shared" si="86"/>
        <v>0.46393355567672689</v>
      </c>
      <c r="JG85" s="86">
        <f t="shared" si="86"/>
        <v>0.48155370070355391</v>
      </c>
      <c r="JH85" s="86">
        <f t="shared" si="86"/>
        <v>0.41795936575318349</v>
      </c>
      <c r="JI85" s="86">
        <f t="shared" si="86"/>
        <v>0.37209679190572237</v>
      </c>
      <c r="JJ85" s="86">
        <f t="shared" si="86"/>
        <v>0.37238186712372057</v>
      </c>
      <c r="JK85" s="86">
        <f t="shared" si="86"/>
        <v>0.40694101709748642</v>
      </c>
      <c r="JL85" s="86">
        <f t="shared" si="86"/>
        <v>0.41242160762484759</v>
      </c>
      <c r="JM85" s="86">
        <f t="shared" si="86"/>
        <v>0.39815438965432975</v>
      </c>
    </row>
    <row r="86" spans="2:273" x14ac:dyDescent="0.25">
      <c r="B86" s="2">
        <v>59</v>
      </c>
      <c r="C86" s="37">
        <v>215.77799999999999</v>
      </c>
      <c r="D86" s="37">
        <v>222.875</v>
      </c>
      <c r="E86" s="37">
        <v>226.875</v>
      </c>
      <c r="F86" s="37">
        <v>227.41300000000001</v>
      </c>
      <c r="G86" s="37">
        <v>224.429</v>
      </c>
      <c r="H86" s="37">
        <v>223.935</v>
      </c>
      <c r="I86" s="37">
        <v>228.952</v>
      </c>
      <c r="J86" s="37">
        <v>230.46799999999999</v>
      </c>
      <c r="K86" s="37">
        <v>230.80600000000001</v>
      </c>
      <c r="L86" s="37">
        <v>228.51599999999999</v>
      </c>
      <c r="M86" s="37">
        <v>223.80600000000001</v>
      </c>
      <c r="N86" s="37">
        <v>221.952</v>
      </c>
      <c r="O86" s="37">
        <v>221.29</v>
      </c>
      <c r="P86" s="37">
        <v>205.703</v>
      </c>
      <c r="Q86" s="37">
        <v>182.76599999999999</v>
      </c>
      <c r="S86" s="4">
        <f t="shared" si="88"/>
        <v>216.04798466474142</v>
      </c>
      <c r="T86" s="4">
        <f t="shared" si="88"/>
        <v>228.09075968619678</v>
      </c>
      <c r="U86" s="4">
        <f t="shared" si="88"/>
        <v>227.91626812651697</v>
      </c>
      <c r="V86" s="4">
        <f t="shared" si="88"/>
        <v>233.24843341956975</v>
      </c>
      <c r="W86" s="4">
        <f t="shared" si="88"/>
        <v>229.44687444131736</v>
      </c>
      <c r="X86" s="4">
        <f t="shared" si="88"/>
        <v>224.8903288831425</v>
      </c>
      <c r="Y86" s="4">
        <f t="shared" si="88"/>
        <v>237.21617342015307</v>
      </c>
      <c r="Z86" s="4">
        <f t="shared" si="88"/>
        <v>238.73362473325932</v>
      </c>
      <c r="AA86" s="4">
        <f t="shared" si="88"/>
        <v>238.84112435747568</v>
      </c>
      <c r="AB86" s="4">
        <f t="shared" si="88"/>
        <v>238.32201585349344</v>
      </c>
      <c r="AC86" s="4">
        <f t="shared" si="88"/>
        <v>222.25350991070266</v>
      </c>
      <c r="AD86" s="4">
        <f t="shared" si="88"/>
        <v>218.14827407529384</v>
      </c>
      <c r="AE86" s="4">
        <f t="shared" si="88"/>
        <v>219.90443299580792</v>
      </c>
      <c r="AF86" s="4">
        <f t="shared" si="88"/>
        <v>203.16544202802987</v>
      </c>
      <c r="AG86" s="4">
        <f t="shared" si="88"/>
        <v>182.19178410128399</v>
      </c>
      <c r="AI86" s="4">
        <f t="shared" si="89"/>
        <v>-0.26998466474142901</v>
      </c>
      <c r="AJ86" s="4">
        <f t="shared" si="89"/>
        <v>-5.2157596861967761</v>
      </c>
      <c r="AK86" s="4">
        <f t="shared" si="89"/>
        <v>-1.0412681265169681</v>
      </c>
      <c r="AL86" s="4">
        <f t="shared" si="89"/>
        <v>-5.835433419569739</v>
      </c>
      <c r="AM86" s="4">
        <f t="shared" si="89"/>
        <v>-5.0178744413173604</v>
      </c>
      <c r="AN86" s="4">
        <f t="shared" si="89"/>
        <v>-0.95532888314249931</v>
      </c>
      <c r="AO86" s="4">
        <f t="shared" si="89"/>
        <v>-8.264173420153071</v>
      </c>
      <c r="AP86" s="4">
        <f t="shared" si="89"/>
        <v>-8.2656247332593296</v>
      </c>
      <c r="AQ86" s="4">
        <f t="shared" si="89"/>
        <v>-8.0351243574756666</v>
      </c>
      <c r="AR86" s="4">
        <f t="shared" si="89"/>
        <v>-9.8060158534934487</v>
      </c>
      <c r="AS86" s="4">
        <f t="shared" si="89"/>
        <v>1.5524900892973506</v>
      </c>
      <c r="AT86" s="4">
        <f t="shared" si="89"/>
        <v>3.803725924706157</v>
      </c>
      <c r="AU86" s="4">
        <f t="shared" si="89"/>
        <v>1.3855670041920689</v>
      </c>
      <c r="AV86" s="4">
        <f t="shared" si="89"/>
        <v>2.5375579719701307</v>
      </c>
      <c r="AW86" s="4">
        <f t="shared" si="89"/>
        <v>0.57421589871600531</v>
      </c>
      <c r="AY86" s="2">
        <f t="shared" si="80"/>
        <v>64.431312372217576</v>
      </c>
      <c r="AZ86" s="2">
        <f t="shared" si="80"/>
        <v>59.913542531857907</v>
      </c>
      <c r="BA86" s="2">
        <f t="shared" si="80"/>
        <v>59.753615299298474</v>
      </c>
      <c r="BB86" s="2">
        <f t="shared" si="80"/>
        <v>59.939613625422545</v>
      </c>
      <c r="BC86" s="2">
        <f t="shared" si="80"/>
        <v>57.56376643446621</v>
      </c>
      <c r="BD86" s="2">
        <f t="shared" si="80"/>
        <v>56.732897082153393</v>
      </c>
      <c r="BE86" s="2">
        <f t="shared" si="80"/>
        <v>55.873324745273266</v>
      </c>
      <c r="BF86" s="2">
        <f t="shared" si="80"/>
        <v>59.643196928770728</v>
      </c>
      <c r="BG86" s="2">
        <f t="shared" si="80"/>
        <v>61.368512955902851</v>
      </c>
      <c r="BH86" s="2">
        <f t="shared" si="80"/>
        <v>63.711532109294964</v>
      </c>
      <c r="BI86" s="2">
        <f t="shared" si="80"/>
        <v>64.794856318522733</v>
      </c>
      <c r="BJ86" s="2">
        <f t="shared" si="80"/>
        <v>65.034155999569975</v>
      </c>
      <c r="BK86" s="2">
        <f t="shared" si="80"/>
        <v>64.262421475448676</v>
      </c>
      <c r="BL86" s="2">
        <f t="shared" si="80"/>
        <v>61.094461168298317</v>
      </c>
      <c r="BM86" s="2">
        <f t="shared" si="80"/>
        <v>66.945877393269868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82.747393234672288</v>
      </c>
      <c r="DL86" s="2">
        <f t="shared" si="90"/>
        <v>73.81339078410717</v>
      </c>
      <c r="DM86" s="2">
        <f t="shared" si="90"/>
        <v>74.455659619450316</v>
      </c>
      <c r="DN86" s="2">
        <f t="shared" si="90"/>
        <v>73.190556025369972</v>
      </c>
      <c r="DO86" s="2">
        <f t="shared" si="90"/>
        <v>69.342557686499546</v>
      </c>
      <c r="DP86" s="2">
        <f t="shared" si="90"/>
        <v>70.911221294870771</v>
      </c>
      <c r="DQ86" s="2">
        <f t="shared" si="90"/>
        <v>70.863235964912263</v>
      </c>
      <c r="DR86" s="2">
        <f t="shared" si="90"/>
        <v>73.143160083160083</v>
      </c>
      <c r="DS86" s="2">
        <f t="shared" si="90"/>
        <v>75.61659365721998</v>
      </c>
      <c r="DT86" s="2">
        <f t="shared" si="90"/>
        <v>77.606900189663335</v>
      </c>
      <c r="DU86" s="2">
        <f t="shared" si="90"/>
        <v>79.893751219512197</v>
      </c>
      <c r="DV86" s="2">
        <f t="shared" si="90"/>
        <v>79.592157656297189</v>
      </c>
      <c r="DW86" s="2">
        <f t="shared" si="90"/>
        <v>79.144570824524337</v>
      </c>
      <c r="DX86" s="2">
        <f t="shared" si="90"/>
        <v>72.297852310480224</v>
      </c>
      <c r="DY86" s="2">
        <f t="shared" si="90"/>
        <v>73.559757983193293</v>
      </c>
      <c r="EA86" s="2">
        <f t="shared" si="94"/>
        <v>59.709169150134279</v>
      </c>
      <c r="EB86" s="2">
        <f t="shared" si="91"/>
        <v>56.914778528632695</v>
      </c>
      <c r="EC86" s="2">
        <f t="shared" si="91"/>
        <v>56.100998904224276</v>
      </c>
      <c r="ED86" s="2">
        <f t="shared" si="91"/>
        <v>56.913114724892267</v>
      </c>
      <c r="EE86" s="2">
        <f t="shared" si="91"/>
        <v>54.506065107341065</v>
      </c>
      <c r="EF86" s="2">
        <f t="shared" si="91"/>
        <v>52.776975018284553</v>
      </c>
      <c r="EG86" s="2">
        <f t="shared" si="91"/>
        <v>51.530083462854989</v>
      </c>
      <c r="EH86" s="2">
        <f t="shared" si="91"/>
        <v>55.81680691521165</v>
      </c>
      <c r="EI86" s="2">
        <f t="shared" si="91"/>
        <v>57.425095688531577</v>
      </c>
      <c r="EJ86" s="2">
        <f t="shared" si="91"/>
        <v>59.267293740953306</v>
      </c>
      <c r="EK86" s="2">
        <f t="shared" si="91"/>
        <v>60.326497975708477</v>
      </c>
      <c r="EL86" s="2">
        <f t="shared" si="91"/>
        <v>60.983244316516391</v>
      </c>
      <c r="EM86" s="2">
        <f t="shared" si="91"/>
        <v>60.45703108883562</v>
      </c>
      <c r="EN86" s="2">
        <f t="shared" si="91"/>
        <v>58.079904673182213</v>
      </c>
      <c r="EO86" s="2">
        <f t="shared" si="91"/>
        <v>64.714985817498444</v>
      </c>
      <c r="EQ86" s="2">
        <f t="shared" si="92"/>
        <v>59.312763421750844</v>
      </c>
      <c r="ER86" s="2">
        <f t="shared" si="92"/>
        <v>54.485949294070849</v>
      </c>
      <c r="ES86" s="2">
        <f t="shared" si="92"/>
        <v>56.507585796682548</v>
      </c>
      <c r="ET86" s="2">
        <f t="shared" si="92"/>
        <v>56.371335825987934</v>
      </c>
      <c r="EU86" s="2">
        <f t="shared" si="92"/>
        <v>54.080134419634689</v>
      </c>
      <c r="EV86" s="2">
        <f t="shared" si="92"/>
        <v>52.879529455286111</v>
      </c>
      <c r="EW86" s="2">
        <f t="shared" si="92"/>
        <v>51.62251350088269</v>
      </c>
      <c r="EX86" s="2">
        <f t="shared" si="92"/>
        <v>55.148412321567001</v>
      </c>
      <c r="EY86" s="2">
        <f t="shared" si="92"/>
        <v>56.338597810826613</v>
      </c>
      <c r="EZ86" s="2">
        <f t="shared" si="92"/>
        <v>57.414868156723067</v>
      </c>
      <c r="FA86" s="2">
        <f t="shared" si="92"/>
        <v>58.838629053804105</v>
      </c>
      <c r="FB86" s="2">
        <f t="shared" si="92"/>
        <v>60.197214688468932</v>
      </c>
      <c r="FC86" s="2">
        <f t="shared" si="92"/>
        <v>59.892888178125133</v>
      </c>
      <c r="FD86" s="2">
        <f t="shared" si="92"/>
        <v>58.042954007352556</v>
      </c>
      <c r="FE86" s="2">
        <f t="shared" si="92"/>
        <v>63.758921080687372</v>
      </c>
      <c r="FG86" s="2">
        <f t="shared" si="93"/>
        <v>0.79502881992287922</v>
      </c>
      <c r="FH86" s="2">
        <f t="shared" si="93"/>
        <v>0.82252881530467514</v>
      </c>
      <c r="FI86" s="2">
        <f t="shared" si="93"/>
        <v>0.80100007781729932</v>
      </c>
      <c r="FJ86" s="2">
        <f t="shared" si="93"/>
        <v>0.81406428683725107</v>
      </c>
      <c r="FK86" s="2">
        <f t="shared" si="93"/>
        <v>0.79390352143767318</v>
      </c>
      <c r="FL86" s="2">
        <f t="shared" si="93"/>
        <v>0.78185414777829987</v>
      </c>
      <c r="FM86" s="2">
        <f t="shared" si="93"/>
        <v>0.7753482086739536</v>
      </c>
      <c r="FN86" s="2">
        <f t="shared" si="93"/>
        <v>0.77915128911728082</v>
      </c>
      <c r="FO86" s="2">
        <f t="shared" si="93"/>
        <v>0.78321832954765702</v>
      </c>
      <c r="FP86" s="2">
        <f t="shared" si="93"/>
        <v>0.75765774073840819</v>
      </c>
      <c r="FQ86" s="2">
        <f t="shared" si="93"/>
        <v>0.77163403210414694</v>
      </c>
      <c r="FR86" s="2">
        <f t="shared" si="93"/>
        <v>0.78231017133585823</v>
      </c>
      <c r="FS86" s="2">
        <f t="shared" si="93"/>
        <v>0.79636531588421355</v>
      </c>
      <c r="FT86" s="2">
        <f t="shared" si="93"/>
        <v>0.7879750960618247</v>
      </c>
      <c r="FU86" s="2">
        <f t="shared" si="93"/>
        <v>0.74776705492129469</v>
      </c>
      <c r="FW86" s="2">
        <f t="shared" si="82"/>
        <v>7.2540338187138077E-5</v>
      </c>
      <c r="FX86" s="2">
        <f t="shared" si="82"/>
        <v>1.04055673073846E-4</v>
      </c>
      <c r="FY86" s="2">
        <f t="shared" si="82"/>
        <v>9.9218777310098E-5</v>
      </c>
      <c r="FZ86" s="2">
        <f t="shared" si="82"/>
        <v>1.0845040097445407E-4</v>
      </c>
      <c r="GA86" s="2">
        <f t="shared" si="82"/>
        <v>1.1163237795719702E-4</v>
      </c>
      <c r="GB86" s="2">
        <f t="shared" si="82"/>
        <v>1.117013079254766E-4</v>
      </c>
      <c r="GC86" s="2">
        <f t="shared" si="82"/>
        <v>1.5082598446276656E-4</v>
      </c>
      <c r="GD86" s="2">
        <f t="shared" si="82"/>
        <v>1.6868460954105942E-4</v>
      </c>
      <c r="GE86" s="2">
        <f t="shared" si="82"/>
        <v>1.5283077381820064E-4</v>
      </c>
      <c r="GF86" s="2">
        <f t="shared" si="82"/>
        <v>1.2054055454956135E-4</v>
      </c>
      <c r="GG86" s="2">
        <f t="shared" si="82"/>
        <v>9.1663498208506276E-5</v>
      </c>
      <c r="GH86" s="2">
        <f t="shared" si="82"/>
        <v>7.5663190084747676E-5</v>
      </c>
      <c r="GI86" s="2">
        <f t="shared" si="82"/>
        <v>7.2436193650364172E-5</v>
      </c>
      <c r="GJ86" s="2">
        <f t="shared" si="82"/>
        <v>6.7302711772475622E-5</v>
      </c>
      <c r="GK86" s="2">
        <f t="shared" si="82"/>
        <v>5.3716165827452158E-5</v>
      </c>
      <c r="GM86" s="86">
        <f t="shared" si="83"/>
        <v>0.45545266841350346</v>
      </c>
      <c r="GN86" s="86">
        <f t="shared" si="83"/>
        <v>0.52786780082451257</v>
      </c>
      <c r="GO86" s="86">
        <f t="shared" si="83"/>
        <v>0.48772749393120651</v>
      </c>
      <c r="GP86" s="86">
        <f t="shared" si="83"/>
        <v>0.53833027946725609</v>
      </c>
      <c r="GQ86" s="86">
        <f t="shared" si="83"/>
        <v>0.49934021317370092</v>
      </c>
      <c r="GR86" s="86">
        <f t="shared" si="83"/>
        <v>0.45394331457540382</v>
      </c>
      <c r="GS86" s="86">
        <f t="shared" si="83"/>
        <v>0.5107664474681558</v>
      </c>
      <c r="GT86" s="86">
        <f t="shared" si="83"/>
        <v>0.54183044183765294</v>
      </c>
      <c r="GU86" s="86">
        <f t="shared" si="83"/>
        <v>0.56113868646281806</v>
      </c>
      <c r="GV86" s="86">
        <f t="shared" si="83"/>
        <v>0.49755209776289105</v>
      </c>
      <c r="GW86" s="86">
        <f t="shared" si="83"/>
        <v>0.44456292423912219</v>
      </c>
      <c r="GX86" s="86">
        <f t="shared" si="83"/>
        <v>0.44136318840360861</v>
      </c>
      <c r="GY86" s="86">
        <f t="shared" si="83"/>
        <v>0.47651623256077702</v>
      </c>
      <c r="GZ86" s="86">
        <f t="shared" si="83"/>
        <v>0.48664810074414472</v>
      </c>
      <c r="HA86" s="86">
        <f t="shared" si="83"/>
        <v>0.48471196358559249</v>
      </c>
      <c r="HC86" s="86">
        <f t="shared" si="73"/>
        <v>1.3532260618859899E-5</v>
      </c>
      <c r="HD86" s="86">
        <f t="shared" si="73"/>
        <v>8.4690011159144739E-5</v>
      </c>
      <c r="HE86" s="86">
        <f t="shared" si="73"/>
        <v>3.459429371026355E-5</v>
      </c>
      <c r="HF86" s="86">
        <f t="shared" si="73"/>
        <v>3.7331239658333264E-5</v>
      </c>
      <c r="HG86" s="86">
        <f t="shared" si="87"/>
        <v>3.0350881810599688E-5</v>
      </c>
      <c r="HH86" s="86">
        <f t="shared" si="87"/>
        <v>3.3076156985980516E-5</v>
      </c>
      <c r="HI86" s="86">
        <f t="shared" si="87"/>
        <v>9.5162241363561968E-6</v>
      </c>
      <c r="HJ86" s="86">
        <f t="shared" si="87"/>
        <v>3.1543243172249033E-5</v>
      </c>
      <c r="HK86" s="86">
        <f t="shared" si="87"/>
        <v>3.7834213236652962E-5</v>
      </c>
      <c r="HL86" s="86">
        <f t="shared" si="87"/>
        <v>2.9341556894357742E-6</v>
      </c>
      <c r="HM86" s="86">
        <f t="shared" si="87"/>
        <v>2.2832452296342134E-5</v>
      </c>
      <c r="HN86" s="86">
        <f t="shared" si="87"/>
        <v>1.4633216403610394E-5</v>
      </c>
      <c r="HO86" s="86">
        <f t="shared" si="87"/>
        <v>2.2475735210731729E-5</v>
      </c>
      <c r="HP86" s="86">
        <f t="shared" si="87"/>
        <v>1.2136518471898231E-5</v>
      </c>
      <c r="HQ86" s="86">
        <f t="shared" si="87"/>
        <v>5.0309593417406704E-7</v>
      </c>
      <c r="HS86" s="86">
        <f t="shared" si="84"/>
        <v>4.3379152958762469E-55</v>
      </c>
      <c r="HT86" s="86">
        <f t="shared" si="84"/>
        <v>1.357250892630208E-44</v>
      </c>
      <c r="HU86" s="86">
        <f t="shared" si="84"/>
        <v>4.2950740390896792E-48</v>
      </c>
      <c r="HV86" s="86">
        <f t="shared" si="84"/>
        <v>4.8423967840179778E-50</v>
      </c>
      <c r="HW86" s="86">
        <f t="shared" si="84"/>
        <v>5.1255959112773012E-51</v>
      </c>
      <c r="HX86" s="86">
        <f t="shared" si="84"/>
        <v>4.0424132756659088E-50</v>
      </c>
      <c r="HY86" s="86">
        <f t="shared" si="84"/>
        <v>4.0247615936131258E-61</v>
      </c>
      <c r="HZ86" s="86">
        <f t="shared" si="84"/>
        <v>4.2298994073063453E-54</v>
      </c>
      <c r="IA86" s="86">
        <f t="shared" si="84"/>
        <v>1.098319620133065E-53</v>
      </c>
      <c r="IB86" s="86">
        <f t="shared" si="84"/>
        <v>1.18825168745045E-69</v>
      </c>
      <c r="IC86" s="86">
        <f t="shared" si="84"/>
        <v>3.8428356076193168E-54</v>
      </c>
      <c r="ID86" s="86">
        <f t="shared" si="84"/>
        <v>5.0187198359863154E-55</v>
      </c>
      <c r="IE86" s="86">
        <f t="shared" si="84"/>
        <v>2.4464583089534068E-52</v>
      </c>
      <c r="IF86" s="86">
        <f t="shared" si="84"/>
        <v>9.8900680470590192E-33</v>
      </c>
      <c r="IG86" s="86">
        <f t="shared" si="84"/>
        <v>9.0802530067000306E-24</v>
      </c>
      <c r="II86" s="86">
        <f t="shared" si="85"/>
        <v>6.6308605764945965E-151</v>
      </c>
      <c r="IJ86" s="86">
        <f t="shared" si="85"/>
        <v>1.0048385094115547E-120</v>
      </c>
      <c r="IK86" s="86">
        <f t="shared" si="85"/>
        <v>4.6429333680427253E-135</v>
      </c>
      <c r="IL86" s="86">
        <f t="shared" si="85"/>
        <v>3.6226723025674311E-139</v>
      </c>
      <c r="IM86" s="86">
        <f t="shared" si="85"/>
        <v>1.2738499314875286E-142</v>
      </c>
      <c r="IN86" s="86">
        <f t="shared" si="85"/>
        <v>1.5934117881188442E-138</v>
      </c>
      <c r="IO86" s="86">
        <f t="shared" si="85"/>
        <v>1.235668901081848E-170</v>
      </c>
      <c r="IP86" s="86">
        <f t="shared" si="85"/>
        <v>9.3361998642635402E-150</v>
      </c>
      <c r="IQ86" s="86">
        <f t="shared" si="85"/>
        <v>7.9190501385917774E-151</v>
      </c>
      <c r="IR86" s="86">
        <f t="shared" si="85"/>
        <v>3.7491395768692879E-198</v>
      </c>
      <c r="IS86" s="86">
        <f t="shared" si="85"/>
        <v>4.0360663763611792E-149</v>
      </c>
      <c r="IT86" s="86">
        <f t="shared" si="85"/>
        <v>2.7146452563987304E-151</v>
      </c>
      <c r="IU86" s="86">
        <f t="shared" si="85"/>
        <v>3.3633520396080915E-143</v>
      </c>
      <c r="IV86" s="86">
        <f t="shared" si="85"/>
        <v>1.3288512880431135E-143</v>
      </c>
      <c r="IW86" s="86">
        <f t="shared" si="85"/>
        <v>3.9569956188642947E-59</v>
      </c>
      <c r="IY86" s="86">
        <f t="shared" si="86"/>
        <v>0.4554662006741223</v>
      </c>
      <c r="IZ86" s="86">
        <f t="shared" si="86"/>
        <v>0.52795249083567175</v>
      </c>
      <c r="JA86" s="86">
        <f t="shared" si="86"/>
        <v>0.48776208822491679</v>
      </c>
      <c r="JB86" s="86">
        <f t="shared" si="86"/>
        <v>0.53836761070691441</v>
      </c>
      <c r="JC86" s="86">
        <f t="shared" si="86"/>
        <v>0.4993705640555115</v>
      </c>
      <c r="JD86" s="86">
        <f t="shared" si="86"/>
        <v>0.45397639073238982</v>
      </c>
      <c r="JE86" s="86">
        <f t="shared" si="86"/>
        <v>0.51077596369229217</v>
      </c>
      <c r="JF86" s="86">
        <f t="shared" si="86"/>
        <v>0.54186198508082517</v>
      </c>
      <c r="JG86" s="86">
        <f t="shared" si="86"/>
        <v>0.56117652067605472</v>
      </c>
      <c r="JH86" s="86">
        <f t="shared" si="86"/>
        <v>0.49755503191858047</v>
      </c>
      <c r="JI86" s="86">
        <f t="shared" si="86"/>
        <v>0.44458575669141853</v>
      </c>
      <c r="JJ86" s="86">
        <f t="shared" si="86"/>
        <v>0.44137782162001221</v>
      </c>
      <c r="JK86" s="86">
        <f t="shared" si="86"/>
        <v>0.47653870829598777</v>
      </c>
      <c r="JL86" s="86">
        <f t="shared" si="86"/>
        <v>0.48666023726261659</v>
      </c>
      <c r="JM86" s="86">
        <f t="shared" si="86"/>
        <v>0.48471246668152668</v>
      </c>
    </row>
    <row r="87" spans="2:273" x14ac:dyDescent="0.25">
      <c r="B87" s="2">
        <v>60</v>
      </c>
      <c r="C87" s="37">
        <v>222.44399999999999</v>
      </c>
      <c r="D87" s="37">
        <v>223.56200000000001</v>
      </c>
      <c r="E87" s="37">
        <v>228.48400000000001</v>
      </c>
      <c r="F87" s="37">
        <v>228.31700000000001</v>
      </c>
      <c r="G87" s="37">
        <v>226.58699999999999</v>
      </c>
      <c r="H87" s="37">
        <v>227.613</v>
      </c>
      <c r="I87" s="37">
        <v>229.87100000000001</v>
      </c>
      <c r="J87" s="37">
        <v>231.339</v>
      </c>
      <c r="K87" s="37">
        <v>230.30600000000001</v>
      </c>
      <c r="L87" s="37">
        <v>231.29</v>
      </c>
      <c r="M87" s="37">
        <v>229.58099999999999</v>
      </c>
      <c r="N87" s="37">
        <v>226.048</v>
      </c>
      <c r="O87" s="37">
        <v>225.25800000000001</v>
      </c>
      <c r="P87" s="37">
        <v>209.10900000000001</v>
      </c>
      <c r="Q87" s="37">
        <v>185.76599999999999</v>
      </c>
      <c r="S87" s="4">
        <f t="shared" si="88"/>
        <v>224.46734419556489</v>
      </c>
      <c r="T87" s="4">
        <f t="shared" si="88"/>
        <v>232.65202119370582</v>
      </c>
      <c r="U87" s="4">
        <f t="shared" si="88"/>
        <v>237.07281064351668</v>
      </c>
      <c r="V87" s="4">
        <f t="shared" si="88"/>
        <v>238.62718607409303</v>
      </c>
      <c r="W87" s="4">
        <f t="shared" si="88"/>
        <v>236.39037745654909</v>
      </c>
      <c r="X87" s="4">
        <f t="shared" si="88"/>
        <v>234.81614522196497</v>
      </c>
      <c r="Y87" s="4">
        <f t="shared" si="88"/>
        <v>240.64332063247016</v>
      </c>
      <c r="Z87" s="4">
        <f t="shared" si="88"/>
        <v>242.59535358128193</v>
      </c>
      <c r="AA87" s="4">
        <f t="shared" si="88"/>
        <v>241.848086700495</v>
      </c>
      <c r="AB87" s="4">
        <f t="shared" si="88"/>
        <v>244.77201272673142</v>
      </c>
      <c r="AC87" s="4">
        <f t="shared" si="88"/>
        <v>234.57551787887687</v>
      </c>
      <c r="AD87" s="4">
        <f t="shared" si="88"/>
        <v>230.09419432548566</v>
      </c>
      <c r="AE87" s="4">
        <f t="shared" si="88"/>
        <v>229.96681347573866</v>
      </c>
      <c r="AF87" s="4">
        <f t="shared" si="88"/>
        <v>212.78441038562588</v>
      </c>
      <c r="AG87" s="4">
        <f t="shared" si="88"/>
        <v>189.74253063081596</v>
      </c>
      <c r="AI87" s="4">
        <f t="shared" si="89"/>
        <v>-2.0233441955649027</v>
      </c>
      <c r="AJ87" s="4">
        <f t="shared" si="89"/>
        <v>-9.0900211937058089</v>
      </c>
      <c r="AK87" s="4">
        <f t="shared" si="89"/>
        <v>-8.5888106435166662</v>
      </c>
      <c r="AL87" s="4">
        <f t="shared" si="89"/>
        <v>-10.310186074093025</v>
      </c>
      <c r="AM87" s="4">
        <f t="shared" si="89"/>
        <v>-9.8033774565491001</v>
      </c>
      <c r="AN87" s="4">
        <f t="shared" si="89"/>
        <v>-7.2031452219649736</v>
      </c>
      <c r="AO87" s="4">
        <f t="shared" si="89"/>
        <v>-10.772320632470155</v>
      </c>
      <c r="AP87" s="4">
        <f t="shared" si="89"/>
        <v>-11.256353581281928</v>
      </c>
      <c r="AQ87" s="4">
        <f t="shared" si="89"/>
        <v>-11.542086700494991</v>
      </c>
      <c r="AR87" s="4">
        <f t="shared" si="89"/>
        <v>-13.482012726731426</v>
      </c>
      <c r="AS87" s="4">
        <f t="shared" si="89"/>
        <v>-4.9945178788768771</v>
      </c>
      <c r="AT87" s="4">
        <f t="shared" si="89"/>
        <v>-4.0461943254856578</v>
      </c>
      <c r="AU87" s="4">
        <f t="shared" si="89"/>
        <v>-4.7088134757386513</v>
      </c>
      <c r="AV87" s="4">
        <f t="shared" si="89"/>
        <v>-3.6754103856258666</v>
      </c>
      <c r="AW87" s="4">
        <f t="shared" si="89"/>
        <v>-3.9765306308159722</v>
      </c>
      <c r="AY87" s="2">
        <f t="shared" si="80"/>
        <v>64.054325565325328</v>
      </c>
      <c r="AZ87" s="2">
        <f t="shared" si="80"/>
        <v>59.587535671534148</v>
      </c>
      <c r="BA87" s="2">
        <f t="shared" si="80"/>
        <v>59.42474233507415</v>
      </c>
      <c r="BB87" s="2">
        <f t="shared" si="80"/>
        <v>59.640717520227959</v>
      </c>
      <c r="BC87" s="2">
        <f t="shared" si="80"/>
        <v>57.260608973832959</v>
      </c>
      <c r="BD87" s="2">
        <f t="shared" si="80"/>
        <v>56.389938970264211</v>
      </c>
      <c r="BE87" s="2">
        <f t="shared" si="80"/>
        <v>55.504928439330541</v>
      </c>
      <c r="BF87" s="2">
        <f t="shared" si="80"/>
        <v>59.275487819899624</v>
      </c>
      <c r="BG87" s="2">
        <f t="shared" si="80"/>
        <v>60.979795252597178</v>
      </c>
      <c r="BH87" s="2">
        <f t="shared" si="80"/>
        <v>63.304618897477489</v>
      </c>
      <c r="BI87" s="2">
        <f t="shared" si="80"/>
        <v>64.366809452905684</v>
      </c>
      <c r="BJ87" s="2">
        <f t="shared" si="80"/>
        <v>64.638341690113265</v>
      </c>
      <c r="BK87" s="2">
        <f t="shared" si="80"/>
        <v>63.884250154279179</v>
      </c>
      <c r="BL87" s="2">
        <f t="shared" si="80"/>
        <v>60.785784685577063</v>
      </c>
      <c r="BM87" s="2">
        <f t="shared" si="80"/>
        <v>66.665336414400471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82.965417054263554</v>
      </c>
      <c r="DL87" s="2">
        <f t="shared" si="90"/>
        <v>73.856685411771053</v>
      </c>
      <c r="DM87" s="2">
        <f t="shared" si="90"/>
        <v>74.63937357293868</v>
      </c>
      <c r="DN87" s="2">
        <f t="shared" si="90"/>
        <v>73.364548625792807</v>
      </c>
      <c r="DO87" s="2">
        <f t="shared" si="90"/>
        <v>69.397639383871933</v>
      </c>
      <c r="DP87" s="2">
        <f t="shared" si="90"/>
        <v>71.004595737784626</v>
      </c>
      <c r="DQ87" s="2">
        <f t="shared" si="90"/>
        <v>70.970629284750316</v>
      </c>
      <c r="DR87" s="2">
        <f t="shared" si="90"/>
        <v>73.293596126490868</v>
      </c>
      <c r="DS87" s="2">
        <f t="shared" si="90"/>
        <v>75.806795883940623</v>
      </c>
      <c r="DT87" s="2">
        <f t="shared" si="90"/>
        <v>77.857754860123279</v>
      </c>
      <c r="DU87" s="2">
        <f t="shared" si="90"/>
        <v>80.104353658536581</v>
      </c>
      <c r="DV87" s="2">
        <f t="shared" si="90"/>
        <v>79.752464361220177</v>
      </c>
      <c r="DW87" s="2">
        <f t="shared" si="90"/>
        <v>79.322425440451042</v>
      </c>
      <c r="DX87" s="2">
        <f t="shared" si="90"/>
        <v>72.44550906070674</v>
      </c>
      <c r="DY87" s="2">
        <f t="shared" si="90"/>
        <v>73.645961344537838</v>
      </c>
      <c r="EA87" s="2">
        <f t="shared" si="94"/>
        <v>59.607779546045222</v>
      </c>
      <c r="EB87" s="2">
        <f t="shared" si="91"/>
        <v>56.780005259838546</v>
      </c>
      <c r="EC87" s="2">
        <f t="shared" si="91"/>
        <v>55.977367626599033</v>
      </c>
      <c r="ED87" s="2">
        <f t="shared" si="91"/>
        <v>56.78202225410174</v>
      </c>
      <c r="EE87" s="2">
        <f t="shared" si="91"/>
        <v>54.387145282107909</v>
      </c>
      <c r="EF87" s="2">
        <f t="shared" si="91"/>
        <v>52.67106349160823</v>
      </c>
      <c r="EG87" s="2">
        <f t="shared" si="91"/>
        <v>51.418115891972342</v>
      </c>
      <c r="EH87" s="2">
        <f t="shared" si="91"/>
        <v>55.651854860564448</v>
      </c>
      <c r="EI87" s="2">
        <f t="shared" si="91"/>
        <v>57.237249796750596</v>
      </c>
      <c r="EJ87" s="2">
        <f t="shared" si="91"/>
        <v>59.059587045412307</v>
      </c>
      <c r="EK87" s="2">
        <f t="shared" si="91"/>
        <v>60.119265182186211</v>
      </c>
      <c r="EL87" s="2">
        <f t="shared" si="91"/>
        <v>60.802744298929539</v>
      </c>
      <c r="EM87" s="2">
        <f t="shared" si="91"/>
        <v>60.284031887847746</v>
      </c>
      <c r="EN87" s="2">
        <f t="shared" si="91"/>
        <v>57.924492826154619</v>
      </c>
      <c r="EO87" s="2">
        <f t="shared" si="91"/>
        <v>64.51792524535395</v>
      </c>
      <c r="EQ87" s="2">
        <f t="shared" si="92"/>
        <v>59.218664525243533</v>
      </c>
      <c r="ER87" s="2">
        <f t="shared" si="92"/>
        <v>54.395943645002916</v>
      </c>
      <c r="ES87" s="2">
        <f t="shared" si="92"/>
        <v>56.376646141181205</v>
      </c>
      <c r="ET87" s="2">
        <f t="shared" si="92"/>
        <v>56.249976827237461</v>
      </c>
      <c r="EU87" s="2">
        <f t="shared" si="92"/>
        <v>53.968897478615972</v>
      </c>
      <c r="EV87" s="2">
        <f t="shared" si="92"/>
        <v>52.771456712899251</v>
      </c>
      <c r="EW87" s="2">
        <f t="shared" si="92"/>
        <v>51.508794987804464</v>
      </c>
      <c r="EX87" s="2">
        <f t="shared" si="92"/>
        <v>54.996406941873843</v>
      </c>
      <c r="EY87" s="2">
        <f t="shared" si="92"/>
        <v>56.172186439603287</v>
      </c>
      <c r="EZ87" s="2">
        <f t="shared" si="92"/>
        <v>57.243370081863006</v>
      </c>
      <c r="FA87" s="2">
        <f t="shared" si="92"/>
        <v>58.658750330836881</v>
      </c>
      <c r="FB87" s="2">
        <f t="shared" si="92"/>
        <v>60.031019979735454</v>
      </c>
      <c r="FC87" s="2">
        <f t="shared" si="92"/>
        <v>59.729583919957747</v>
      </c>
      <c r="FD87" s="2">
        <f t="shared" si="92"/>
        <v>57.888058112552088</v>
      </c>
      <c r="FE87" s="2">
        <f t="shared" si="92"/>
        <v>63.581862337174847</v>
      </c>
      <c r="FG87" s="2">
        <f t="shared" si="93"/>
        <v>0.80963070570474516</v>
      </c>
      <c r="FH87" s="2">
        <f t="shared" si="93"/>
        <v>0.83557679871255552</v>
      </c>
      <c r="FI87" s="2">
        <f t="shared" si="93"/>
        <v>0.81527541675829462</v>
      </c>
      <c r="FJ87" s="2">
        <f t="shared" si="93"/>
        <v>0.82760416182853325</v>
      </c>
      <c r="FK87" s="2">
        <f t="shared" si="93"/>
        <v>0.8085662692875949</v>
      </c>
      <c r="FL87" s="2">
        <f t="shared" si="93"/>
        <v>0.79715511812524564</v>
      </c>
      <c r="FM87" s="2">
        <f t="shared" si="93"/>
        <v>0.79098351862975691</v>
      </c>
      <c r="FN87" s="2">
        <f t="shared" si="93"/>
        <v>0.79459203410093904</v>
      </c>
      <c r="FO87" s="2">
        <f t="shared" si="93"/>
        <v>0.79844828116504751</v>
      </c>
      <c r="FP87" s="2">
        <f t="shared" si="93"/>
        <v>0.77416565589384168</v>
      </c>
      <c r="FQ87" s="2">
        <f t="shared" si="93"/>
        <v>0.78745697991511365</v>
      </c>
      <c r="FR87" s="2">
        <f t="shared" si="93"/>
        <v>0.7975874365055462</v>
      </c>
      <c r="FS87" s="2">
        <f t="shared" si="93"/>
        <v>0.81089463808784723</v>
      </c>
      <c r="FT87" s="2">
        <f t="shared" si="93"/>
        <v>0.80295493773148052</v>
      </c>
      <c r="FU87" s="2">
        <f t="shared" si="93"/>
        <v>0.76473950385100886</v>
      </c>
      <c r="FW87" s="2">
        <f t="shared" si="82"/>
        <v>7.9538342509109761E-5</v>
      </c>
      <c r="FX87" s="2">
        <f t="shared" si="82"/>
        <v>1.1409363131268658E-4</v>
      </c>
      <c r="FY87" s="2">
        <f t="shared" si="82"/>
        <v>1.0879018458005235E-4</v>
      </c>
      <c r="FZ87" s="2">
        <f t="shared" si="82"/>
        <v>1.189122558407625E-4</v>
      </c>
      <c r="GA87" s="2">
        <f t="shared" si="82"/>
        <v>1.2240115014222258E-4</v>
      </c>
      <c r="GB87" s="2">
        <f t="shared" si="82"/>
        <v>1.2247672872101433E-4</v>
      </c>
      <c r="GC87" s="2">
        <f t="shared" si="82"/>
        <v>1.6537499693439618E-4</v>
      </c>
      <c r="GD87" s="2">
        <f t="shared" si="82"/>
        <v>1.8495598634142677E-4</v>
      </c>
      <c r="GE87" s="2">
        <f t="shared" si="82"/>
        <v>1.6757314035264538E-4</v>
      </c>
      <c r="GF87" s="2">
        <f t="shared" si="82"/>
        <v>1.3216855275575696E-4</v>
      </c>
      <c r="GG87" s="2">
        <f t="shared" si="82"/>
        <v>1.0050613833889201E-4</v>
      </c>
      <c r="GH87" s="2">
        <f t="shared" si="82"/>
        <v>8.2962432565407792E-5</v>
      </c>
      <c r="GI87" s="2">
        <f t="shared" si="82"/>
        <v>7.9424151892488093E-5</v>
      </c>
      <c r="GJ87" s="2">
        <f t="shared" si="82"/>
        <v>7.3795476827774823E-5</v>
      </c>
      <c r="GK87" s="2">
        <f t="shared" si="82"/>
        <v>5.8898299373381992E-5</v>
      </c>
      <c r="GM87" s="86">
        <f t="shared" si="83"/>
        <v>0.51774818352256846</v>
      </c>
      <c r="GN87" s="86">
        <f t="shared" si="83"/>
        <v>0.58324002742308811</v>
      </c>
      <c r="GO87" s="86">
        <f t="shared" si="83"/>
        <v>0.55427165835452286</v>
      </c>
      <c r="GP87" s="86">
        <f t="shared" si="83"/>
        <v>0.59909887006152962</v>
      </c>
      <c r="GQ87" s="86">
        <f t="shared" si="83"/>
        <v>0.56240875980113725</v>
      </c>
      <c r="GR87" s="86">
        <f t="shared" si="83"/>
        <v>0.51975894312776472</v>
      </c>
      <c r="GS87" s="86">
        <f t="shared" si="83"/>
        <v>0.56942542011528796</v>
      </c>
      <c r="GT87" s="86">
        <f t="shared" si="83"/>
        <v>0.60626367128492153</v>
      </c>
      <c r="GU87" s="86">
        <f t="shared" si="83"/>
        <v>0.62543789551101681</v>
      </c>
      <c r="GV87" s="86">
        <f t="shared" si="83"/>
        <v>0.56731704411252537</v>
      </c>
      <c r="GW87" s="86">
        <f t="shared" si="83"/>
        <v>0.51947096729903364</v>
      </c>
      <c r="GX87" s="86">
        <f t="shared" si="83"/>
        <v>0.51334039517887098</v>
      </c>
      <c r="GY87" s="86">
        <f t="shared" si="83"/>
        <v>0.54699489716845551</v>
      </c>
      <c r="GZ87" s="86">
        <f t="shared" si="83"/>
        <v>0.56236638402558758</v>
      </c>
      <c r="HA87" s="86">
        <f t="shared" si="83"/>
        <v>0.56861446739866017</v>
      </c>
      <c r="HC87" s="86">
        <f t="shared" si="73"/>
        <v>2.5751906546296006E-5</v>
      </c>
      <c r="HD87" s="86">
        <f t="shared" si="73"/>
        <v>1.4597511094708616E-4</v>
      </c>
      <c r="HE87" s="86">
        <f t="shared" si="73"/>
        <v>6.3094769043289556E-5</v>
      </c>
      <c r="HF87" s="86">
        <f t="shared" si="73"/>
        <v>6.8943987424598799E-5</v>
      </c>
      <c r="HG87" s="86">
        <f t="shared" si="87"/>
        <v>5.6961755293034034E-5</v>
      </c>
      <c r="HH87" s="86">
        <f t="shared" si="87"/>
        <v>6.1351667446264872E-5</v>
      </c>
      <c r="HI87" s="86">
        <f t="shared" si="87"/>
        <v>2.018814359493611E-5</v>
      </c>
      <c r="HJ87" s="86">
        <f t="shared" si="87"/>
        <v>6.1882863960204689E-5</v>
      </c>
      <c r="HK87" s="86">
        <f t="shared" si="87"/>
        <v>7.3394178479596454E-5</v>
      </c>
      <c r="HL87" s="86">
        <f t="shared" si="87"/>
        <v>6.7396288540697223E-6</v>
      </c>
      <c r="HM87" s="86">
        <f t="shared" si="87"/>
        <v>4.3269183929562162E-5</v>
      </c>
      <c r="HN87" s="86">
        <f t="shared" si="87"/>
        <v>2.78824949858641E-5</v>
      </c>
      <c r="HO87" s="86">
        <f t="shared" si="87"/>
        <v>4.1435343075214808E-5</v>
      </c>
      <c r="HP87" s="86">
        <f t="shared" si="87"/>
        <v>2.3413819686718025E-5</v>
      </c>
      <c r="HQ87" s="86">
        <f t="shared" si="87"/>
        <v>1.2334800230444106E-6</v>
      </c>
      <c r="HS87" s="86">
        <f t="shared" si="84"/>
        <v>1.2790400664844449E-53</v>
      </c>
      <c r="HT87" s="86">
        <f t="shared" si="84"/>
        <v>2.2690244718014407E-43</v>
      </c>
      <c r="HU87" s="86">
        <f t="shared" si="84"/>
        <v>9.3792428451215376E-47</v>
      </c>
      <c r="HV87" s="86">
        <f t="shared" si="84"/>
        <v>1.2198090803858995E-48</v>
      </c>
      <c r="HW87" s="86">
        <f t="shared" si="84"/>
        <v>1.4032751118111868E-49</v>
      </c>
      <c r="HX87" s="86">
        <f t="shared" si="84"/>
        <v>1.0238783116668882E-48</v>
      </c>
      <c r="HY87" s="86">
        <f t="shared" si="84"/>
        <v>2.4562551265917964E-59</v>
      </c>
      <c r="HZ87" s="86">
        <f t="shared" si="84"/>
        <v>1.6462028972524381E-52</v>
      </c>
      <c r="IA87" s="86">
        <f t="shared" si="84"/>
        <v>4.0976997495451122E-52</v>
      </c>
      <c r="IB87" s="86">
        <f t="shared" si="84"/>
        <v>1.209848259504314E-67</v>
      </c>
      <c r="IC87" s="86">
        <f t="shared" si="84"/>
        <v>1.1712084795776942E-52</v>
      </c>
      <c r="ID87" s="86">
        <f t="shared" si="84"/>
        <v>1.5055997375774699E-53</v>
      </c>
      <c r="IE87" s="86">
        <f t="shared" si="84"/>
        <v>6.0572668587202451E-51</v>
      </c>
      <c r="IF87" s="86">
        <f t="shared" si="84"/>
        <v>6.7392295373719651E-32</v>
      </c>
      <c r="IG87" s="86">
        <f t="shared" si="84"/>
        <v>3.5287532621214823E-23</v>
      </c>
      <c r="II87" s="86">
        <f t="shared" si="85"/>
        <v>4.8418667368643822E-148</v>
      </c>
      <c r="IJ87" s="86">
        <f t="shared" si="85"/>
        <v>2.3736790881381449E-118</v>
      </c>
      <c r="IK87" s="86">
        <f t="shared" si="85"/>
        <v>2.0533767367987436E-132</v>
      </c>
      <c r="IL87" s="86">
        <f t="shared" si="85"/>
        <v>2.0544563373984639E-136</v>
      </c>
      <c r="IM87" s="86">
        <f t="shared" si="85"/>
        <v>8.6485977326014958E-140</v>
      </c>
      <c r="IN87" s="86">
        <f t="shared" si="85"/>
        <v>8.9526823063555371E-136</v>
      </c>
      <c r="IO87" s="86">
        <f t="shared" si="85"/>
        <v>4.0052629851797116E-167</v>
      </c>
      <c r="IP87" s="86">
        <f t="shared" si="85"/>
        <v>1.2193609399776333E-146</v>
      </c>
      <c r="IQ87" s="86">
        <f t="shared" si="85"/>
        <v>1.0049035564962568E-147</v>
      </c>
      <c r="IR87" s="86">
        <f t="shared" si="85"/>
        <v>3.5984816929944992E-194</v>
      </c>
      <c r="IS87" s="86">
        <f t="shared" si="85"/>
        <v>3.2061591754297117E-146</v>
      </c>
      <c r="IT87" s="86">
        <f t="shared" si="85"/>
        <v>2.0763273293522871E-148</v>
      </c>
      <c r="IU87" s="86">
        <f t="shared" si="85"/>
        <v>1.7451520962416385E-140</v>
      </c>
      <c r="IV87" s="86">
        <f t="shared" si="85"/>
        <v>6.6918329653988301E-141</v>
      </c>
      <c r="IW87" s="86">
        <f t="shared" si="85"/>
        <v>4.6355648517048602E-58</v>
      </c>
      <c r="IY87" s="86">
        <f t="shared" si="86"/>
        <v>0.51777393542911476</v>
      </c>
      <c r="IZ87" s="86">
        <f t="shared" si="86"/>
        <v>0.58338600253403516</v>
      </c>
      <c r="JA87" s="86">
        <f t="shared" si="86"/>
        <v>0.55433475312356617</v>
      </c>
      <c r="JB87" s="86">
        <f t="shared" si="86"/>
        <v>0.59916781404895425</v>
      </c>
      <c r="JC87" s="86">
        <f t="shared" si="86"/>
        <v>0.56246572155643026</v>
      </c>
      <c r="JD87" s="86">
        <f t="shared" si="86"/>
        <v>0.51982029479521097</v>
      </c>
      <c r="JE87" s="86">
        <f t="shared" si="86"/>
        <v>0.56944560825888291</v>
      </c>
      <c r="JF87" s="86">
        <f t="shared" si="86"/>
        <v>0.60632555414888178</v>
      </c>
      <c r="JG87" s="86">
        <f t="shared" si="86"/>
        <v>0.62551128968949643</v>
      </c>
      <c r="JH87" s="86">
        <f t="shared" si="86"/>
        <v>0.56732378374137948</v>
      </c>
      <c r="JI87" s="86">
        <f t="shared" si="86"/>
        <v>0.51951423648296324</v>
      </c>
      <c r="JJ87" s="86">
        <f t="shared" si="86"/>
        <v>0.51336827767385684</v>
      </c>
      <c r="JK87" s="86">
        <f t="shared" si="86"/>
        <v>0.54703633251153072</v>
      </c>
      <c r="JL87" s="86">
        <f t="shared" si="86"/>
        <v>0.56238979784527432</v>
      </c>
      <c r="JM87" s="86">
        <f t="shared" si="86"/>
        <v>0.56861570087868318</v>
      </c>
    </row>
    <row r="88" spans="2:273" x14ac:dyDescent="0.25">
      <c r="B88" s="2">
        <v>61</v>
      </c>
      <c r="C88" s="37">
        <v>223.92599999999999</v>
      </c>
      <c r="D88" s="37">
        <v>220.26599999999999</v>
      </c>
      <c r="E88" s="37">
        <v>228.28100000000001</v>
      </c>
      <c r="F88" s="37">
        <v>224.98400000000001</v>
      </c>
      <c r="G88" s="37">
        <v>224.74600000000001</v>
      </c>
      <c r="H88" s="37">
        <v>227.08099999999999</v>
      </c>
      <c r="I88" s="37">
        <v>224.41900000000001</v>
      </c>
      <c r="J88" s="37">
        <v>226.548</v>
      </c>
      <c r="K88" s="37">
        <v>224.74199999999999</v>
      </c>
      <c r="L88" s="37">
        <v>228.339</v>
      </c>
      <c r="M88" s="37">
        <v>231.09700000000001</v>
      </c>
      <c r="N88" s="37">
        <v>227.53200000000001</v>
      </c>
      <c r="O88" s="37">
        <v>224.98400000000001</v>
      </c>
      <c r="P88" s="37">
        <v>209.34399999999999</v>
      </c>
      <c r="Q88" s="37">
        <v>183.21899999999999</v>
      </c>
      <c r="S88" s="4">
        <f t="shared" si="88"/>
        <v>227.6652892809914</v>
      </c>
      <c r="T88" s="4">
        <f t="shared" si="88"/>
        <v>230.34999580071741</v>
      </c>
      <c r="U88" s="4">
        <f t="shared" si="88"/>
        <v>239.96820289574146</v>
      </c>
      <c r="V88" s="4">
        <f t="shared" si="88"/>
        <v>235.90732249768971</v>
      </c>
      <c r="W88" s="4">
        <f t="shared" si="88"/>
        <v>235.38692495748393</v>
      </c>
      <c r="X88" s="4">
        <f t="shared" si="88"/>
        <v>238.11905084707229</v>
      </c>
      <c r="Y88" s="4">
        <f t="shared" si="88"/>
        <v>233.10001737022088</v>
      </c>
      <c r="Z88" s="4">
        <f t="shared" si="88"/>
        <v>233.94779046517047</v>
      </c>
      <c r="AA88" s="4">
        <f t="shared" si="88"/>
        <v>231.51180617678577</v>
      </c>
      <c r="AB88" s="4">
        <f t="shared" si="88"/>
        <v>239.29621307183473</v>
      </c>
      <c r="AC88" s="4">
        <f t="shared" si="88"/>
        <v>241.25039772174051</v>
      </c>
      <c r="AD88" s="4">
        <f t="shared" si="88"/>
        <v>237.54653503871779</v>
      </c>
      <c r="AE88" s="4">
        <f t="shared" si="88"/>
        <v>234.8498547381306</v>
      </c>
      <c r="AF88" s="4">
        <f t="shared" si="88"/>
        <v>217.07750912731308</v>
      </c>
      <c r="AG88" s="4">
        <f t="shared" si="88"/>
        <v>189.44617710912109</v>
      </c>
      <c r="AI88" s="4">
        <f t="shared" si="89"/>
        <v>-3.7392892809914144</v>
      </c>
      <c r="AJ88" s="4">
        <f t="shared" si="89"/>
        <v>-10.083995800717418</v>
      </c>
      <c r="AK88" s="4">
        <f t="shared" si="89"/>
        <v>-11.68720289574145</v>
      </c>
      <c r="AL88" s="4">
        <f t="shared" si="89"/>
        <v>-10.923322497689696</v>
      </c>
      <c r="AM88" s="4">
        <f t="shared" si="89"/>
        <v>-10.640924957483918</v>
      </c>
      <c r="AN88" s="4">
        <f t="shared" si="89"/>
        <v>-11.038050847072299</v>
      </c>
      <c r="AO88" s="4">
        <f t="shared" si="89"/>
        <v>-8.6810173702208715</v>
      </c>
      <c r="AP88" s="4">
        <f t="shared" si="89"/>
        <v>-7.3997904651704687</v>
      </c>
      <c r="AQ88" s="4">
        <f t="shared" si="89"/>
        <v>-6.769806176785778</v>
      </c>
      <c r="AR88" s="4">
        <f t="shared" si="89"/>
        <v>-10.95721307183473</v>
      </c>
      <c r="AS88" s="4">
        <f t="shared" si="89"/>
        <v>-10.153397721740504</v>
      </c>
      <c r="AT88" s="4">
        <f t="shared" si="89"/>
        <v>-10.014535038717781</v>
      </c>
      <c r="AU88" s="4">
        <f t="shared" si="89"/>
        <v>-9.8658547381305937</v>
      </c>
      <c r="AV88" s="4">
        <f t="shared" si="89"/>
        <v>-7.7335091273130843</v>
      </c>
      <c r="AW88" s="4">
        <f t="shared" si="89"/>
        <v>-6.2271771091211008</v>
      </c>
      <c r="AY88" s="2">
        <f t="shared" si="80"/>
        <v>63.687169664935908</v>
      </c>
      <c r="AZ88" s="2">
        <f t="shared" si="80"/>
        <v>59.27037121848231</v>
      </c>
      <c r="BA88" s="2">
        <f t="shared" si="80"/>
        <v>59.102367001082058</v>
      </c>
      <c r="BB88" s="2">
        <f t="shared" si="80"/>
        <v>59.346944814364029</v>
      </c>
      <c r="BC88" s="2">
        <f t="shared" si="80"/>
        <v>56.964645622043349</v>
      </c>
      <c r="BD88" s="2">
        <f t="shared" si="80"/>
        <v>56.055980542126555</v>
      </c>
      <c r="BE88" s="2">
        <f t="shared" si="80"/>
        <v>55.14579927970307</v>
      </c>
      <c r="BF88" s="2">
        <f t="shared" si="80"/>
        <v>58.912677301769129</v>
      </c>
      <c r="BG88" s="2">
        <f t="shared" si="80"/>
        <v>60.594990890059712</v>
      </c>
      <c r="BH88" s="2">
        <f t="shared" si="80"/>
        <v>62.898212923111295</v>
      </c>
      <c r="BI88" s="2">
        <f t="shared" si="80"/>
        <v>63.942181276592557</v>
      </c>
      <c r="BJ88" s="2">
        <f t="shared" si="80"/>
        <v>64.247827188785237</v>
      </c>
      <c r="BK88" s="2">
        <f t="shared" si="80"/>
        <v>63.511556759263655</v>
      </c>
      <c r="BL88" s="2">
        <f t="shared" si="80"/>
        <v>60.480076157114738</v>
      </c>
      <c r="BM88" s="2">
        <f t="shared" si="80"/>
        <v>66.38277881990858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83.183440873854806</v>
      </c>
      <c r="DL88" s="2">
        <f t="shared" si="90"/>
        <v>73.899980039434936</v>
      </c>
      <c r="DM88" s="2">
        <f t="shared" si="90"/>
        <v>74.823087526427059</v>
      </c>
      <c r="DN88" s="2">
        <f t="shared" si="90"/>
        <v>73.538541226215642</v>
      </c>
      <c r="DO88" s="2">
        <f t="shared" si="90"/>
        <v>69.452721081244334</v>
      </c>
      <c r="DP88" s="2">
        <f t="shared" si="90"/>
        <v>71.097970180698496</v>
      </c>
      <c r="DQ88" s="2">
        <f t="shared" si="90"/>
        <v>71.078022604588384</v>
      </c>
      <c r="DR88" s="2">
        <f t="shared" si="90"/>
        <v>73.444032169821639</v>
      </c>
      <c r="DS88" s="2">
        <f t="shared" si="90"/>
        <v>75.996998110661281</v>
      </c>
      <c r="DT88" s="2">
        <f t="shared" si="90"/>
        <v>78.108609530583209</v>
      </c>
      <c r="DU88" s="2">
        <f t="shared" si="90"/>
        <v>80.314956097560966</v>
      </c>
      <c r="DV88" s="2">
        <f t="shared" si="90"/>
        <v>79.912771066143165</v>
      </c>
      <c r="DW88" s="2">
        <f t="shared" si="90"/>
        <v>79.500280056377747</v>
      </c>
      <c r="DX88" s="2">
        <f t="shared" si="90"/>
        <v>72.593165810933257</v>
      </c>
      <c r="DY88" s="2">
        <f t="shared" si="90"/>
        <v>73.732164705882383</v>
      </c>
      <c r="EA88" s="2">
        <f t="shared" si="94"/>
        <v>59.506389941956165</v>
      </c>
      <c r="EB88" s="2">
        <f t="shared" si="91"/>
        <v>56.645231991044398</v>
      </c>
      <c r="EC88" s="2">
        <f t="shared" si="91"/>
        <v>55.85373634897379</v>
      </c>
      <c r="ED88" s="2">
        <f t="shared" si="91"/>
        <v>56.65092978331122</v>
      </c>
      <c r="EE88" s="2">
        <f t="shared" si="91"/>
        <v>54.268225456874752</v>
      </c>
      <c r="EF88" s="2">
        <f t="shared" si="91"/>
        <v>52.565151964931907</v>
      </c>
      <c r="EG88" s="2">
        <f t="shared" si="91"/>
        <v>51.306148321089687</v>
      </c>
      <c r="EH88" s="2">
        <f t="shared" si="91"/>
        <v>55.486902805917239</v>
      </c>
      <c r="EI88" s="2">
        <f t="shared" si="91"/>
        <v>57.049403904969616</v>
      </c>
      <c r="EJ88" s="2">
        <f t="shared" si="91"/>
        <v>58.851880349871308</v>
      </c>
      <c r="EK88" s="2">
        <f t="shared" si="91"/>
        <v>59.912032388663945</v>
      </c>
      <c r="EL88" s="2">
        <f t="shared" si="91"/>
        <v>60.622244281342688</v>
      </c>
      <c r="EM88" s="2">
        <f t="shared" si="91"/>
        <v>60.111032686859879</v>
      </c>
      <c r="EN88" s="2">
        <f t="shared" si="91"/>
        <v>57.769080979127025</v>
      </c>
      <c r="EO88" s="2">
        <f t="shared" si="91"/>
        <v>64.320864673209456</v>
      </c>
      <c r="EQ88" s="2">
        <f t="shared" si="92"/>
        <v>59.124565628736221</v>
      </c>
      <c r="ER88" s="2">
        <f t="shared" si="92"/>
        <v>54.305937995934983</v>
      </c>
      <c r="ES88" s="2">
        <f t="shared" si="92"/>
        <v>56.245706485679861</v>
      </c>
      <c r="ET88" s="2">
        <f t="shared" si="92"/>
        <v>56.128617828486988</v>
      </c>
      <c r="EU88" s="2">
        <f t="shared" si="92"/>
        <v>53.857660537597262</v>
      </c>
      <c r="EV88" s="2">
        <f t="shared" si="92"/>
        <v>52.663383970512385</v>
      </c>
      <c r="EW88" s="2">
        <f t="shared" si="92"/>
        <v>51.395076474726245</v>
      </c>
      <c r="EX88" s="2">
        <f t="shared" si="92"/>
        <v>54.844401562180693</v>
      </c>
      <c r="EY88" s="2">
        <f t="shared" si="92"/>
        <v>56.005775068379968</v>
      </c>
      <c r="EZ88" s="2">
        <f t="shared" si="92"/>
        <v>57.071872007002938</v>
      </c>
      <c r="FA88" s="2">
        <f t="shared" si="92"/>
        <v>58.478871607869664</v>
      </c>
      <c r="FB88" s="2">
        <f t="shared" si="92"/>
        <v>59.864825271001976</v>
      </c>
      <c r="FC88" s="2">
        <f t="shared" si="92"/>
        <v>59.566279661790361</v>
      </c>
      <c r="FD88" s="2">
        <f t="shared" si="92"/>
        <v>57.733162217751627</v>
      </c>
      <c r="FE88" s="2">
        <f t="shared" si="92"/>
        <v>63.404803593662322</v>
      </c>
      <c r="FG88" s="2">
        <f t="shared" si="93"/>
        <v>0.82342340545562065</v>
      </c>
      <c r="FH88" s="2">
        <f t="shared" si="93"/>
        <v>0.84784293196918403</v>
      </c>
      <c r="FI88" s="2">
        <f t="shared" si="93"/>
        <v>0.82874565051624449</v>
      </c>
      <c r="FJ88" s="2">
        <f t="shared" si="93"/>
        <v>0.8403514232387399</v>
      </c>
      <c r="FK88" s="2">
        <f t="shared" si="93"/>
        <v>0.82241917458311209</v>
      </c>
      <c r="FL88" s="2">
        <f t="shared" si="93"/>
        <v>0.81164141660312183</v>
      </c>
      <c r="FM88" s="2">
        <f t="shared" si="93"/>
        <v>0.80580319404892786</v>
      </c>
      <c r="FN88" s="2">
        <f t="shared" si="93"/>
        <v>0.80921756905098607</v>
      </c>
      <c r="FO88" s="2">
        <f t="shared" si="93"/>
        <v>0.81286390767252059</v>
      </c>
      <c r="FP88" s="2">
        <f t="shared" si="93"/>
        <v>0.78986096285242635</v>
      </c>
      <c r="FQ88" s="2">
        <f t="shared" si="93"/>
        <v>0.80246425060369264</v>
      </c>
      <c r="FR88" s="2">
        <f t="shared" si="93"/>
        <v>0.81205014009762377</v>
      </c>
      <c r="FS88" s="2">
        <f t="shared" si="93"/>
        <v>0.82461560017993474</v>
      </c>
      <c r="FT88" s="2">
        <f t="shared" si="93"/>
        <v>0.81712206081540639</v>
      </c>
      <c r="FU88" s="2">
        <f t="shared" si="93"/>
        <v>0.7809045191343198</v>
      </c>
      <c r="FW88" s="2">
        <f t="shared" si="82"/>
        <v>8.7211389083192262E-5</v>
      </c>
      <c r="FX88" s="2">
        <f t="shared" si="82"/>
        <v>1.2509980201111718E-4</v>
      </c>
      <c r="FY88" s="2">
        <f t="shared" si="82"/>
        <v>1.1928481334724175E-4</v>
      </c>
      <c r="FZ88" s="2">
        <f t="shared" si="82"/>
        <v>1.3038319997016491E-4</v>
      </c>
      <c r="GA88" s="2">
        <f t="shared" si="82"/>
        <v>1.3420860743869028E-4</v>
      </c>
      <c r="GB88" s="2">
        <f t="shared" si="82"/>
        <v>1.3429147574462474E-4</v>
      </c>
      <c r="GC88" s="2">
        <f t="shared" si="82"/>
        <v>1.8132718523581248E-4</v>
      </c>
      <c r="GD88" s="2">
        <f t="shared" si="82"/>
        <v>2.0279658752262307E-4</v>
      </c>
      <c r="GE88" s="2">
        <f t="shared" si="82"/>
        <v>1.8373732414624653E-4</v>
      </c>
      <c r="GF88" s="2">
        <f t="shared" si="82"/>
        <v>1.4491808840635817E-4</v>
      </c>
      <c r="GG88" s="2">
        <f t="shared" si="82"/>
        <v>1.1020172067952856E-4</v>
      </c>
      <c r="GH88" s="2">
        <f t="shared" si="82"/>
        <v>9.0965770310954028E-5</v>
      </c>
      <c r="GI88" s="2">
        <f t="shared" si="82"/>
        <v>8.7086183482074856E-5</v>
      </c>
      <c r="GJ88" s="2">
        <f t="shared" si="82"/>
        <v>8.0914555231968548E-5</v>
      </c>
      <c r="GK88" s="2">
        <f t="shared" si="82"/>
        <v>6.4580334081428437E-5</v>
      </c>
      <c r="GM88" s="86">
        <f t="shared" si="83"/>
        <v>0.57069540353104176</v>
      </c>
      <c r="GN88" s="86">
        <f t="shared" si="83"/>
        <v>0.62108742017365659</v>
      </c>
      <c r="GO88" s="86">
        <f t="shared" si="83"/>
        <v>0.60927311967473374</v>
      </c>
      <c r="GP88" s="86">
        <f t="shared" si="83"/>
        <v>0.63919581046320562</v>
      </c>
      <c r="GQ88" s="86">
        <f t="shared" si="83"/>
        <v>0.60790034678885252</v>
      </c>
      <c r="GR88" s="86">
        <f t="shared" si="83"/>
        <v>0.57459620168071091</v>
      </c>
      <c r="GS88" s="86">
        <f t="shared" si="83"/>
        <v>0.60084336120026527</v>
      </c>
      <c r="GT88" s="86">
        <f t="shared" si="83"/>
        <v>0.63612279134733074</v>
      </c>
      <c r="GU88" s="86">
        <f t="shared" si="83"/>
        <v>0.64982382210912581</v>
      </c>
      <c r="GV88" s="86">
        <f t="shared" si="83"/>
        <v>0.60864844614498237</v>
      </c>
      <c r="GW88" s="86">
        <f t="shared" si="83"/>
        <v>0.58744106761517689</v>
      </c>
      <c r="GX88" s="86">
        <f t="shared" si="83"/>
        <v>0.58091284788324704</v>
      </c>
      <c r="GY88" s="86">
        <f t="shared" si="83"/>
        <v>0.60928495079442202</v>
      </c>
      <c r="GZ88" s="86">
        <f t="shared" si="83"/>
        <v>0.62837915196162153</v>
      </c>
      <c r="HA88" s="86">
        <f t="shared" si="83"/>
        <v>0.62840213519827703</v>
      </c>
      <c r="HC88" s="86">
        <f t="shared" si="73"/>
        <v>4.8053605981254232E-5</v>
      </c>
      <c r="HD88" s="86">
        <f t="shared" si="73"/>
        <v>2.474237619375593E-4</v>
      </c>
      <c r="HE88" s="86">
        <f t="shared" si="73"/>
        <v>1.1294585140812395E-4</v>
      </c>
      <c r="HF88" s="86">
        <f t="shared" si="73"/>
        <v>1.2485259444316988E-4</v>
      </c>
      <c r="HG88" s="86">
        <f t="shared" si="87"/>
        <v>1.0475986316149741E-4</v>
      </c>
      <c r="HH88" s="86">
        <f t="shared" si="87"/>
        <v>1.115822860349038E-4</v>
      </c>
      <c r="HI88" s="86">
        <f t="shared" si="87"/>
        <v>4.1724695292675908E-5</v>
      </c>
      <c r="HJ88" s="86">
        <f t="shared" si="87"/>
        <v>1.186017920936502E-4</v>
      </c>
      <c r="HK88" s="86">
        <f t="shared" si="87"/>
        <v>1.391418164168237E-4</v>
      </c>
      <c r="HL88" s="86">
        <f t="shared" si="87"/>
        <v>1.5038503550909741E-5</v>
      </c>
      <c r="HM88" s="86">
        <f t="shared" si="87"/>
        <v>8.0347714581209927E-5</v>
      </c>
      <c r="HN88" s="86">
        <f t="shared" si="87"/>
        <v>5.2084123307748674E-5</v>
      </c>
      <c r="HO88" s="86">
        <f t="shared" si="87"/>
        <v>7.4983232332615152E-5</v>
      </c>
      <c r="HP88" s="86">
        <f t="shared" si="87"/>
        <v>4.4263312517708909E-5</v>
      </c>
      <c r="HQ88" s="86">
        <f t="shared" si="87"/>
        <v>2.9361518155060863E-6</v>
      </c>
      <c r="HS88" s="86">
        <f t="shared" si="84"/>
        <v>3.5983724949385629E-52</v>
      </c>
      <c r="HT88" s="86">
        <f t="shared" si="84"/>
        <v>3.6431869445352887E-42</v>
      </c>
      <c r="HU88" s="86">
        <f t="shared" si="84"/>
        <v>1.9584209962746902E-45</v>
      </c>
      <c r="HV88" s="86">
        <f t="shared" si="84"/>
        <v>2.9313456965619649E-47</v>
      </c>
      <c r="HW88" s="86">
        <f t="shared" si="84"/>
        <v>3.6596072684631739E-48</v>
      </c>
      <c r="HX88" s="86">
        <f t="shared" si="84"/>
        <v>2.4737913007695889E-47</v>
      </c>
      <c r="HY88" s="86">
        <f t="shared" si="84"/>
        <v>1.4083583087767145E-57</v>
      </c>
      <c r="HZ88" s="86">
        <f t="shared" si="84"/>
        <v>6.0575153149593964E-51</v>
      </c>
      <c r="IA88" s="86">
        <f t="shared" si="84"/>
        <v>1.4467098758387731E-50</v>
      </c>
      <c r="IB88" s="86">
        <f t="shared" si="84"/>
        <v>1.1496600813729434E-65</v>
      </c>
      <c r="IC88" s="86">
        <f t="shared" si="84"/>
        <v>3.3998127062470974E-51</v>
      </c>
      <c r="ID88" s="86">
        <f t="shared" si="84"/>
        <v>4.307349047840625E-52</v>
      </c>
      <c r="IE88" s="86">
        <f t="shared" si="84"/>
        <v>1.4344959168361956E-49</v>
      </c>
      <c r="IF88" s="86">
        <f t="shared" si="84"/>
        <v>4.4754765559020593E-31</v>
      </c>
      <c r="IG88" s="86">
        <f t="shared" si="84"/>
        <v>1.3469379812132501E-22</v>
      </c>
      <c r="II88" s="86">
        <f t="shared" si="85"/>
        <v>3.3169050696676462E-145</v>
      </c>
      <c r="IJ88" s="86">
        <f t="shared" si="85"/>
        <v>5.3073694029818573E-116</v>
      </c>
      <c r="IK88" s="86">
        <f t="shared" si="85"/>
        <v>8.544074253231425E-130</v>
      </c>
      <c r="IL88" s="86">
        <f t="shared" si="85"/>
        <v>1.0927766831223622E-133</v>
      </c>
      <c r="IM88" s="86">
        <f t="shared" si="85"/>
        <v>5.4961183981088831E-137</v>
      </c>
      <c r="IN88" s="86">
        <f t="shared" si="85"/>
        <v>4.7173224893119046E-133</v>
      </c>
      <c r="IO88" s="86">
        <f t="shared" si="85"/>
        <v>1.1926562006239807E-163</v>
      </c>
      <c r="IP88" s="86">
        <f t="shared" si="85"/>
        <v>1.4756431963387409E-143</v>
      </c>
      <c r="IQ88" s="86">
        <f t="shared" si="85"/>
        <v>1.1829526357436261E-144</v>
      </c>
      <c r="IR88" s="86">
        <f t="shared" si="85"/>
        <v>3.1444384981972026E-190</v>
      </c>
      <c r="IS88" s="86">
        <f t="shared" si="85"/>
        <v>2.3835585347019144E-143</v>
      </c>
      <c r="IT88" s="86">
        <f t="shared" si="85"/>
        <v>1.4887988233674869E-145</v>
      </c>
      <c r="IU88" s="86">
        <f t="shared" si="85"/>
        <v>8.5234667458587146E-138</v>
      </c>
      <c r="IV88" s="86">
        <f t="shared" si="85"/>
        <v>3.1744057292824859E-138</v>
      </c>
      <c r="IW88" s="86">
        <f t="shared" si="85"/>
        <v>5.3070953966735856E-57</v>
      </c>
      <c r="IY88" s="86">
        <f t="shared" si="86"/>
        <v>0.57074345713702301</v>
      </c>
      <c r="IZ88" s="86">
        <f t="shared" si="86"/>
        <v>0.62133484393559413</v>
      </c>
      <c r="JA88" s="86">
        <f t="shared" si="86"/>
        <v>0.60938606552614183</v>
      </c>
      <c r="JB88" s="86">
        <f t="shared" si="86"/>
        <v>0.63932066305764879</v>
      </c>
      <c r="JC88" s="86">
        <f t="shared" si="86"/>
        <v>0.60800510665201402</v>
      </c>
      <c r="JD88" s="86">
        <f t="shared" si="86"/>
        <v>0.57470778396674582</v>
      </c>
      <c r="JE88" s="86">
        <f t="shared" si="86"/>
        <v>0.60088508589555789</v>
      </c>
      <c r="JF88" s="86">
        <f t="shared" si="86"/>
        <v>0.6362413931394244</v>
      </c>
      <c r="JG88" s="86">
        <f t="shared" si="86"/>
        <v>0.64996296392554265</v>
      </c>
      <c r="JH88" s="86">
        <f t="shared" si="86"/>
        <v>0.60866348464853326</v>
      </c>
      <c r="JI88" s="86">
        <f t="shared" si="86"/>
        <v>0.5875214153297581</v>
      </c>
      <c r="JJ88" s="86">
        <f t="shared" si="86"/>
        <v>0.58096493200655475</v>
      </c>
      <c r="JK88" s="86">
        <f t="shared" si="86"/>
        <v>0.60935993402675459</v>
      </c>
      <c r="JL88" s="86">
        <f t="shared" si="86"/>
        <v>0.62842341527413925</v>
      </c>
      <c r="JM88" s="86">
        <f t="shared" si="86"/>
        <v>0.62840507135009249</v>
      </c>
    </row>
    <row r="89" spans="2:273" x14ac:dyDescent="0.25">
      <c r="B89" s="2">
        <v>62</v>
      </c>
      <c r="C89" s="37">
        <v>218.40700000000001</v>
      </c>
      <c r="D89" s="37">
        <v>213.01599999999999</v>
      </c>
      <c r="E89" s="37">
        <v>223.40600000000001</v>
      </c>
      <c r="F89" s="37">
        <v>217.31700000000001</v>
      </c>
      <c r="G89" s="37">
        <v>218.06299999999999</v>
      </c>
      <c r="H89" s="37">
        <v>222.80600000000001</v>
      </c>
      <c r="I89" s="37">
        <v>214.25800000000001</v>
      </c>
      <c r="J89" s="37">
        <v>212.80600000000001</v>
      </c>
      <c r="K89" s="37">
        <v>209.613</v>
      </c>
      <c r="L89" s="37">
        <v>218.774</v>
      </c>
      <c r="M89" s="37">
        <v>228.69399999999999</v>
      </c>
      <c r="N89" s="37">
        <v>225.661</v>
      </c>
      <c r="O89" s="37">
        <v>221.25800000000001</v>
      </c>
      <c r="P89" s="37">
        <v>205.203</v>
      </c>
      <c r="Q89" s="37">
        <v>175.172</v>
      </c>
      <c r="S89" s="4">
        <f t="shared" si="88"/>
        <v>223.71474059117347</v>
      </c>
      <c r="T89" s="4">
        <f t="shared" si="88"/>
        <v>219.45332835181603</v>
      </c>
      <c r="U89" s="4">
        <f t="shared" si="88"/>
        <v>233.67244016694357</v>
      </c>
      <c r="V89" s="4">
        <f t="shared" si="88"/>
        <v>222.5291998304383</v>
      </c>
      <c r="W89" s="4">
        <f t="shared" si="88"/>
        <v>224.11156542803417</v>
      </c>
      <c r="X89" s="4">
        <f t="shared" si="88"/>
        <v>232.32563698179217</v>
      </c>
      <c r="Y89" s="4">
        <f t="shared" si="88"/>
        <v>213.41302555567236</v>
      </c>
      <c r="Z89" s="4">
        <f t="shared" si="88"/>
        <v>210.48840338888985</v>
      </c>
      <c r="AA89" s="4">
        <f t="shared" si="88"/>
        <v>205.33954788514194</v>
      </c>
      <c r="AB89" s="4">
        <f t="shared" si="88"/>
        <v>219.48639185007343</v>
      </c>
      <c r="AC89" s="4">
        <f t="shared" si="88"/>
        <v>238.53795629881967</v>
      </c>
      <c r="AD89" s="4">
        <f t="shared" si="88"/>
        <v>237.29824245312875</v>
      </c>
      <c r="AE89" s="4">
        <f t="shared" si="88"/>
        <v>231.29314027547812</v>
      </c>
      <c r="AF89" s="4">
        <f t="shared" si="88"/>
        <v>212.15545742354888</v>
      </c>
      <c r="AG89" s="4">
        <f t="shared" si="88"/>
        <v>177.58143977014888</v>
      </c>
      <c r="AI89" s="4">
        <f t="shared" si="89"/>
        <v>-5.3077405911734559</v>
      </c>
      <c r="AJ89" s="4">
        <f t="shared" si="89"/>
        <v>-6.4373283518160349</v>
      </c>
      <c r="AK89" s="4">
        <f t="shared" si="89"/>
        <v>-10.266440166943568</v>
      </c>
      <c r="AL89" s="4">
        <f t="shared" si="89"/>
        <v>-5.2121998304382942</v>
      </c>
      <c r="AM89" s="4">
        <f t="shared" si="89"/>
        <v>-6.0485654280341805</v>
      </c>
      <c r="AN89" s="4">
        <f t="shared" si="89"/>
        <v>-9.5196369817921607</v>
      </c>
      <c r="AO89" s="4">
        <f t="shared" si="89"/>
        <v>0.84497444432764723</v>
      </c>
      <c r="AP89" s="4">
        <f t="shared" si="89"/>
        <v>2.3175966111101616</v>
      </c>
      <c r="AQ89" s="4">
        <f t="shared" si="89"/>
        <v>4.2734521148580598</v>
      </c>
      <c r="AR89" s="4">
        <f t="shared" si="89"/>
        <v>-0.71239185007343053</v>
      </c>
      <c r="AS89" s="4">
        <f t="shared" si="89"/>
        <v>-9.8439562988196769</v>
      </c>
      <c r="AT89" s="4">
        <f t="shared" si="89"/>
        <v>-11.637242453128749</v>
      </c>
      <c r="AU89" s="4">
        <f t="shared" si="89"/>
        <v>-10.035140275478113</v>
      </c>
      <c r="AV89" s="4">
        <f t="shared" si="89"/>
        <v>-6.9524574235488785</v>
      </c>
      <c r="AW89" s="4">
        <f t="shared" si="89"/>
        <v>-2.4094397701488788</v>
      </c>
      <c r="AY89" s="2">
        <f t="shared" si="80"/>
        <v>63.330337417708421</v>
      </c>
      <c r="AZ89" s="2">
        <f t="shared" si="80"/>
        <v>58.962103861068492</v>
      </c>
      <c r="BA89" s="2">
        <f t="shared" si="80"/>
        <v>58.786963672141006</v>
      </c>
      <c r="BB89" s="2">
        <f t="shared" si="80"/>
        <v>59.058707245746348</v>
      </c>
      <c r="BC89" s="2">
        <f t="shared" si="80"/>
        <v>56.676124489720827</v>
      </c>
      <c r="BD89" s="2">
        <f t="shared" si="80"/>
        <v>55.731381040700704</v>
      </c>
      <c r="BE89" s="2">
        <f t="shared" si="80"/>
        <v>54.796388994608165</v>
      </c>
      <c r="BF89" s="2">
        <f t="shared" si="80"/>
        <v>58.555431322427211</v>
      </c>
      <c r="BG89" s="2">
        <f t="shared" si="80"/>
        <v>60.214881288697221</v>
      </c>
      <c r="BH89" s="2">
        <f t="shared" si="80"/>
        <v>62.493492726912336</v>
      </c>
      <c r="BI89" s="2">
        <f t="shared" si="80"/>
        <v>63.521936871411349</v>
      </c>
      <c r="BJ89" s="2">
        <f t="shared" si="80"/>
        <v>63.863307865875228</v>
      </c>
      <c r="BK89" s="2">
        <f t="shared" si="80"/>
        <v>63.144950098994244</v>
      </c>
      <c r="BL89" s="2">
        <f t="shared" si="80"/>
        <v>60.177935803718697</v>
      </c>
      <c r="BM89" s="2">
        <f t="shared" si="80"/>
        <v>66.098962107741244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83.401464693446073</v>
      </c>
      <c r="DL89" s="2">
        <f t="shared" si="90"/>
        <v>73.943274667098834</v>
      </c>
      <c r="DM89" s="2">
        <f t="shared" si="90"/>
        <v>75.006801479915424</v>
      </c>
      <c r="DN89" s="2">
        <f t="shared" si="90"/>
        <v>73.712533826638477</v>
      </c>
      <c r="DO89" s="2">
        <f t="shared" si="90"/>
        <v>69.507802778616735</v>
      </c>
      <c r="DP89" s="2">
        <f t="shared" si="90"/>
        <v>71.191344623612366</v>
      </c>
      <c r="DQ89" s="2">
        <f t="shared" si="90"/>
        <v>71.185415924426437</v>
      </c>
      <c r="DR89" s="2">
        <f t="shared" si="90"/>
        <v>73.594468213152425</v>
      </c>
      <c r="DS89" s="2">
        <f t="shared" si="90"/>
        <v>76.187200337381924</v>
      </c>
      <c r="DT89" s="2">
        <f t="shared" si="90"/>
        <v>78.359464201043139</v>
      </c>
      <c r="DU89" s="2">
        <f t="shared" si="90"/>
        <v>80.525558536585365</v>
      </c>
      <c r="DV89" s="2">
        <f t="shared" si="90"/>
        <v>80.073077771066153</v>
      </c>
      <c r="DW89" s="2">
        <f t="shared" si="90"/>
        <v>79.678134672304466</v>
      </c>
      <c r="DX89" s="2">
        <f t="shared" si="90"/>
        <v>72.740822561159774</v>
      </c>
      <c r="DY89" s="2">
        <f t="shared" si="90"/>
        <v>73.818368067226913</v>
      </c>
      <c r="EA89" s="2">
        <f t="shared" si="94"/>
        <v>59.405000337867108</v>
      </c>
      <c r="EB89" s="2">
        <f t="shared" si="91"/>
        <v>56.510458722250249</v>
      </c>
      <c r="EC89" s="2">
        <f t="shared" si="91"/>
        <v>55.730105071348547</v>
      </c>
      <c r="ED89" s="2">
        <f t="shared" si="91"/>
        <v>56.5198373125207</v>
      </c>
      <c r="EE89" s="2">
        <f t="shared" si="91"/>
        <v>54.149305631641596</v>
      </c>
      <c r="EF89" s="2">
        <f t="shared" si="91"/>
        <v>52.459240438255584</v>
      </c>
      <c r="EG89" s="2">
        <f t="shared" si="91"/>
        <v>51.194180750207039</v>
      </c>
      <c r="EH89" s="2">
        <f t="shared" si="91"/>
        <v>55.321950751270037</v>
      </c>
      <c r="EI89" s="2">
        <f t="shared" si="91"/>
        <v>56.861558013188635</v>
      </c>
      <c r="EJ89" s="2">
        <f t="shared" si="91"/>
        <v>58.644173654330309</v>
      </c>
      <c r="EK89" s="2">
        <f t="shared" si="91"/>
        <v>59.704799595141679</v>
      </c>
      <c r="EL89" s="2">
        <f t="shared" si="91"/>
        <v>60.441744263755837</v>
      </c>
      <c r="EM89" s="2">
        <f t="shared" si="91"/>
        <v>59.938033485872012</v>
      </c>
      <c r="EN89" s="2">
        <f t="shared" si="91"/>
        <v>57.613669132099439</v>
      </c>
      <c r="EO89" s="2">
        <f t="shared" si="91"/>
        <v>64.123804101064948</v>
      </c>
      <c r="EQ89" s="2">
        <f t="shared" si="92"/>
        <v>59.030466732228909</v>
      </c>
      <c r="ER89" s="2">
        <f t="shared" si="92"/>
        <v>54.215932346867049</v>
      </c>
      <c r="ES89" s="2">
        <f t="shared" si="92"/>
        <v>56.114766830178525</v>
      </c>
      <c r="ET89" s="2">
        <f t="shared" si="92"/>
        <v>56.007258829736514</v>
      </c>
      <c r="EU89" s="2">
        <f t="shared" si="92"/>
        <v>53.746423596578552</v>
      </c>
      <c r="EV89" s="2">
        <f t="shared" si="92"/>
        <v>52.555311228125525</v>
      </c>
      <c r="EW89" s="2">
        <f t="shared" si="92"/>
        <v>51.281357961648027</v>
      </c>
      <c r="EX89" s="2">
        <f t="shared" si="92"/>
        <v>54.692396182487528</v>
      </c>
      <c r="EY89" s="2">
        <f t="shared" si="92"/>
        <v>55.839363697156649</v>
      </c>
      <c r="EZ89" s="2">
        <f t="shared" si="92"/>
        <v>56.90037393214287</v>
      </c>
      <c r="FA89" s="2">
        <f t="shared" si="92"/>
        <v>58.298992884902439</v>
      </c>
      <c r="FB89" s="2">
        <f t="shared" si="92"/>
        <v>59.698630562268505</v>
      </c>
      <c r="FC89" s="2">
        <f t="shared" si="92"/>
        <v>59.402975403622975</v>
      </c>
      <c r="FD89" s="2">
        <f t="shared" si="92"/>
        <v>57.578266322951151</v>
      </c>
      <c r="FE89" s="2">
        <f t="shared" si="92"/>
        <v>63.227744850149797</v>
      </c>
      <c r="FG89" s="2">
        <f t="shared" si="93"/>
        <v>0.83641869750915288</v>
      </c>
      <c r="FH89" s="2">
        <f t="shared" si="93"/>
        <v>0.85934803183053865</v>
      </c>
      <c r="FI89" s="2">
        <f t="shared" si="93"/>
        <v>0.84142468058625586</v>
      </c>
      <c r="FJ89" s="2">
        <f t="shared" si="93"/>
        <v>0.85232431633768113</v>
      </c>
      <c r="FK89" s="2">
        <f t="shared" si="93"/>
        <v>0.83547360656670366</v>
      </c>
      <c r="FL89" s="2">
        <f t="shared" si="93"/>
        <v>0.82531986668183133</v>
      </c>
      <c r="FM89" s="2">
        <f t="shared" si="93"/>
        <v>0.81981148835351769</v>
      </c>
      <c r="FN89" s="2">
        <f t="shared" si="93"/>
        <v>0.82303365892522529</v>
      </c>
      <c r="FO89" s="2">
        <f t="shared" si="93"/>
        <v>0.82647256163979255</v>
      </c>
      <c r="FP89" s="2">
        <f t="shared" si="93"/>
        <v>0.80474058201004184</v>
      </c>
      <c r="FQ89" s="2">
        <f t="shared" si="93"/>
        <v>0.81665859759753923</v>
      </c>
      <c r="FR89" s="2">
        <f t="shared" si="93"/>
        <v>0.82570528284135736</v>
      </c>
      <c r="FS89" s="2">
        <f t="shared" si="93"/>
        <v>0.83754046273189631</v>
      </c>
      <c r="FT89" s="2">
        <f t="shared" si="93"/>
        <v>0.8304856346837306</v>
      </c>
      <c r="FU89" s="2">
        <f t="shared" si="93"/>
        <v>0.79625473987663586</v>
      </c>
      <c r="FW89" s="2">
        <f t="shared" si="82"/>
        <v>9.5624582000086001E-5</v>
      </c>
      <c r="FX89" s="2">
        <f t="shared" si="82"/>
        <v>1.3716754971655089E-4</v>
      </c>
      <c r="FY89" s="2">
        <f t="shared" si="82"/>
        <v>1.3079169176529682E-4</v>
      </c>
      <c r="FZ89" s="2">
        <f t="shared" si="82"/>
        <v>1.4296053759062634E-4</v>
      </c>
      <c r="GA89" s="2">
        <f t="shared" si="82"/>
        <v>1.4715490639946439E-4</v>
      </c>
      <c r="GB89" s="2">
        <f t="shared" si="82"/>
        <v>1.4724576733635893E-4</v>
      </c>
      <c r="GC89" s="2">
        <f t="shared" si="82"/>
        <v>1.9881782683621536E-4</v>
      </c>
      <c r="GD89" s="2">
        <f t="shared" si="82"/>
        <v>2.2235768594284667E-4</v>
      </c>
      <c r="GE89" s="2">
        <f t="shared" si="82"/>
        <v>2.0146039852696529E-4</v>
      </c>
      <c r="GF89" s="2">
        <f t="shared" si="82"/>
        <v>1.5889730255189442E-4</v>
      </c>
      <c r="GG89" s="2">
        <f t="shared" si="82"/>
        <v>1.2083249920379382E-4</v>
      </c>
      <c r="GH89" s="2">
        <f t="shared" si="82"/>
        <v>9.9741108392075269E-5</v>
      </c>
      <c r="GI89" s="2">
        <f t="shared" si="82"/>
        <v>9.5487299096973157E-5</v>
      </c>
      <c r="GJ89" s="2">
        <f t="shared" si="82"/>
        <v>8.872035296789942E-5</v>
      </c>
      <c r="GK89" s="2">
        <f t="shared" si="82"/>
        <v>7.0810487028523435E-5</v>
      </c>
      <c r="GM89" s="86">
        <f t="shared" si="83"/>
        <v>0.60419380745527507</v>
      </c>
      <c r="GN89" s="86">
        <f t="shared" si="83"/>
        <v>0.62977976573808392</v>
      </c>
      <c r="GO89" s="86">
        <f t="shared" si="83"/>
        <v>0.63850632607059543</v>
      </c>
      <c r="GP89" s="86">
        <f t="shared" si="83"/>
        <v>0.64257410199109866</v>
      </c>
      <c r="GQ89" s="86">
        <f t="shared" si="83"/>
        <v>0.62173826613379257</v>
      </c>
      <c r="GR89" s="86">
        <f t="shared" si="83"/>
        <v>0.60640114059101791</v>
      </c>
      <c r="GS89" s="86">
        <f t="shared" si="83"/>
        <v>0.59125959086026081</v>
      </c>
      <c r="GT89" s="86">
        <f t="shared" si="83"/>
        <v>0.6101839578717102</v>
      </c>
      <c r="GU89" s="86">
        <f t="shared" si="83"/>
        <v>0.61003408924534119</v>
      </c>
      <c r="GV89" s="86">
        <f t="shared" si="83"/>
        <v>0.60174729270682803</v>
      </c>
      <c r="GW89" s="86">
        <f t="shared" si="83"/>
        <v>0.63232364874084768</v>
      </c>
      <c r="GX89" s="86">
        <f t="shared" si="83"/>
        <v>0.63067761802730493</v>
      </c>
      <c r="GY89" s="86">
        <f t="shared" si="83"/>
        <v>0.64813004296286558</v>
      </c>
      <c r="GZ89" s="86">
        <f t="shared" si="83"/>
        <v>0.66433464567642309</v>
      </c>
      <c r="HA89" s="86">
        <f t="shared" si="83"/>
        <v>0.63347347405165588</v>
      </c>
      <c r="HC89" s="86">
        <f t="shared" si="73"/>
        <v>8.7930866194616E-5</v>
      </c>
      <c r="HD89" s="86">
        <f t="shared" si="73"/>
        <v>4.1242125479917937E-4</v>
      </c>
      <c r="HE89" s="86">
        <f t="shared" si="73"/>
        <v>1.9845285048603208E-4</v>
      </c>
      <c r="HF89" s="86">
        <f t="shared" si="73"/>
        <v>2.2171752840496881E-4</v>
      </c>
      <c r="HG89" s="86">
        <f t="shared" si="87"/>
        <v>1.8881245989718396E-4</v>
      </c>
      <c r="HH89" s="86">
        <f t="shared" si="87"/>
        <v>1.9899652862755414E-4</v>
      </c>
      <c r="HI89" s="86">
        <f t="shared" si="87"/>
        <v>8.4020796744153426E-5</v>
      </c>
      <c r="HJ89" s="86">
        <f t="shared" si="87"/>
        <v>2.2207508168888446E-4</v>
      </c>
      <c r="HK89" s="86">
        <f t="shared" si="87"/>
        <v>2.5781238122347304E-4</v>
      </c>
      <c r="HL89" s="86">
        <f t="shared" si="87"/>
        <v>3.2600318878047888E-5</v>
      </c>
      <c r="HM89" s="86">
        <f t="shared" si="87"/>
        <v>1.4620456891138565E-4</v>
      </c>
      <c r="HN89" s="86">
        <f t="shared" si="87"/>
        <v>9.5385588046080182E-5</v>
      </c>
      <c r="HO89" s="86">
        <f t="shared" si="87"/>
        <v>1.3320308238118134E-4</v>
      </c>
      <c r="HP89" s="86">
        <f t="shared" si="87"/>
        <v>8.2003253503173335E-5</v>
      </c>
      <c r="HQ89" s="86">
        <f t="shared" si="87"/>
        <v>6.7860677472350924E-6</v>
      </c>
      <c r="HS89" s="86">
        <f t="shared" si="84"/>
        <v>9.6593818076270414E-51</v>
      </c>
      <c r="HT89" s="86">
        <f t="shared" si="84"/>
        <v>5.6181012298317482E-41</v>
      </c>
      <c r="HU89" s="86">
        <f t="shared" si="84"/>
        <v>3.9101029231225568E-44</v>
      </c>
      <c r="HV89" s="86">
        <f t="shared" si="84"/>
        <v>6.7202998366367782E-46</v>
      </c>
      <c r="HW89" s="86">
        <f t="shared" si="84"/>
        <v>9.0912194322109414E-47</v>
      </c>
      <c r="HX89" s="86">
        <f t="shared" si="84"/>
        <v>5.701479987594257E-46</v>
      </c>
      <c r="HY89" s="86">
        <f t="shared" si="84"/>
        <v>7.5868644693552897E-56</v>
      </c>
      <c r="HZ89" s="86">
        <f t="shared" si="84"/>
        <v>2.107495710558713E-49</v>
      </c>
      <c r="IA89" s="86">
        <f t="shared" si="84"/>
        <v>4.8334343701002315E-49</v>
      </c>
      <c r="IB89" s="86">
        <f t="shared" si="84"/>
        <v>1.0195934848923594E-63</v>
      </c>
      <c r="IC89" s="86">
        <f t="shared" si="84"/>
        <v>9.3997591268392089E-50</v>
      </c>
      <c r="ID89" s="86">
        <f t="shared" si="84"/>
        <v>1.1751599006904636E-50</v>
      </c>
      <c r="IE89" s="86">
        <f t="shared" si="84"/>
        <v>3.2494360620435453E-48</v>
      </c>
      <c r="IF89" s="86">
        <f t="shared" si="84"/>
        <v>2.8965997531198059E-30</v>
      </c>
      <c r="IG89" s="86">
        <f t="shared" si="84"/>
        <v>5.049854274550782E-22</v>
      </c>
      <c r="II89" s="86">
        <f t="shared" si="85"/>
        <v>2.1317257474541305E-142</v>
      </c>
      <c r="IJ89" s="86">
        <f t="shared" si="85"/>
        <v>1.1232310732781256E-113</v>
      </c>
      <c r="IK89" s="86">
        <f t="shared" si="85"/>
        <v>3.3448948455184629E-127</v>
      </c>
      <c r="IL89" s="86">
        <f t="shared" si="85"/>
        <v>5.4517191983169123E-131</v>
      </c>
      <c r="IM89" s="86">
        <f t="shared" si="85"/>
        <v>3.2692666198041169E-134</v>
      </c>
      <c r="IN89" s="86">
        <f t="shared" si="85"/>
        <v>2.3310743780552861E-130</v>
      </c>
      <c r="IO89" s="86">
        <f t="shared" si="85"/>
        <v>3.2625399993536797E-160</v>
      </c>
      <c r="IP89" s="86">
        <f t="shared" si="85"/>
        <v>1.65469688484416E-140</v>
      </c>
      <c r="IQ89" s="86">
        <f t="shared" si="85"/>
        <v>1.2918230890160265E-141</v>
      </c>
      <c r="IR89" s="86">
        <f t="shared" si="85"/>
        <v>2.5015200335479411E-186</v>
      </c>
      <c r="IS89" s="86">
        <f t="shared" si="85"/>
        <v>1.658369847669445E-140</v>
      </c>
      <c r="IT89" s="86">
        <f t="shared" si="85"/>
        <v>1.0007704886432439E-142</v>
      </c>
      <c r="IU89" s="86">
        <f t="shared" si="85"/>
        <v>3.918520235385848E-135</v>
      </c>
      <c r="IV89" s="86">
        <f t="shared" si="85"/>
        <v>1.4184995206142632E-135</v>
      </c>
      <c r="IW89" s="86">
        <f t="shared" si="85"/>
        <v>5.9378466898409573E-56</v>
      </c>
      <c r="IY89" s="86">
        <f t="shared" si="86"/>
        <v>0.6042817383214697</v>
      </c>
      <c r="IZ89" s="86">
        <f t="shared" si="86"/>
        <v>0.63019218699288315</v>
      </c>
      <c r="JA89" s="86">
        <f t="shared" si="86"/>
        <v>0.63870477892108146</v>
      </c>
      <c r="JB89" s="86">
        <f t="shared" si="86"/>
        <v>0.6427958195195036</v>
      </c>
      <c r="JC89" s="86">
        <f t="shared" si="86"/>
        <v>0.62192707859368979</v>
      </c>
      <c r="JD89" s="86">
        <f t="shared" si="86"/>
        <v>0.60660013711964544</v>
      </c>
      <c r="JE89" s="86">
        <f t="shared" si="86"/>
        <v>0.591343611657005</v>
      </c>
      <c r="JF89" s="86">
        <f t="shared" si="86"/>
        <v>0.61040603295339912</v>
      </c>
      <c r="JG89" s="86">
        <f t="shared" si="86"/>
        <v>0.61029190162656466</v>
      </c>
      <c r="JH89" s="86">
        <f t="shared" si="86"/>
        <v>0.60177989302570611</v>
      </c>
      <c r="JI89" s="86">
        <f t="shared" si="86"/>
        <v>0.63246985330975902</v>
      </c>
      <c r="JJ89" s="86">
        <f t="shared" si="86"/>
        <v>0.63077300361535105</v>
      </c>
      <c r="JK89" s="86">
        <f t="shared" si="86"/>
        <v>0.64826324604524677</v>
      </c>
      <c r="JL89" s="86">
        <f t="shared" si="86"/>
        <v>0.66441664892992625</v>
      </c>
      <c r="JM89" s="86">
        <f t="shared" si="86"/>
        <v>0.63348026011940317</v>
      </c>
    </row>
    <row r="90" spans="2:273" x14ac:dyDescent="0.25">
      <c r="B90" s="2">
        <v>63</v>
      </c>
      <c r="C90" s="37">
        <v>210.07400000000001</v>
      </c>
      <c r="D90" s="37">
        <v>201.797</v>
      </c>
      <c r="E90" s="37">
        <v>213.328</v>
      </c>
      <c r="F90" s="37">
        <v>202.333</v>
      </c>
      <c r="G90" s="37">
        <v>205.17500000000001</v>
      </c>
      <c r="H90" s="37">
        <v>213.90299999999999</v>
      </c>
      <c r="I90" s="37">
        <v>194.113</v>
      </c>
      <c r="J90" s="37">
        <v>185.85499999999999</v>
      </c>
      <c r="K90" s="37">
        <v>178.64500000000001</v>
      </c>
      <c r="L90" s="37">
        <v>198.339</v>
      </c>
      <c r="M90" s="37">
        <v>219.67699999999999</v>
      </c>
      <c r="N90" s="37">
        <v>220.21</v>
      </c>
      <c r="O90" s="37">
        <v>213</v>
      </c>
      <c r="P90" s="37">
        <v>193.59399999999999</v>
      </c>
      <c r="Q90" s="37">
        <v>158.21899999999999</v>
      </c>
      <c r="S90" s="4">
        <f t="shared" si="88"/>
        <v>211.46919530330646</v>
      </c>
      <c r="T90" s="4">
        <f t="shared" si="88"/>
        <v>199.73962838340944</v>
      </c>
      <c r="U90" s="4">
        <f t="shared" si="88"/>
        <v>216.36093974036302</v>
      </c>
      <c r="V90" s="4">
        <f t="shared" si="88"/>
        <v>198.19349741298151</v>
      </c>
      <c r="W90" s="4">
        <f t="shared" si="88"/>
        <v>202.20142449136546</v>
      </c>
      <c r="X90" s="4">
        <f t="shared" si="88"/>
        <v>216.18325377309313</v>
      </c>
      <c r="Y90" s="4">
        <f t="shared" si="88"/>
        <v>183.65247115555169</v>
      </c>
      <c r="Z90" s="4">
        <f t="shared" si="88"/>
        <v>175.09375879874713</v>
      </c>
      <c r="AA90" s="4">
        <f t="shared" si="88"/>
        <v>167.19528649862792</v>
      </c>
      <c r="AB90" s="4">
        <f t="shared" si="88"/>
        <v>187.31079107803924</v>
      </c>
      <c r="AC90" s="4">
        <f t="shared" si="88"/>
        <v>223.31330613114636</v>
      </c>
      <c r="AD90" s="4">
        <f t="shared" si="88"/>
        <v>226.1846951419098</v>
      </c>
      <c r="AE90" s="4">
        <f t="shared" si="88"/>
        <v>216.55567547998209</v>
      </c>
      <c r="AF90" s="4">
        <f t="shared" si="88"/>
        <v>194.82985761651793</v>
      </c>
      <c r="AG90" s="4">
        <f t="shared" si="88"/>
        <v>154.0145293173818</v>
      </c>
      <c r="AI90" s="4">
        <f t="shared" si="89"/>
        <v>-1.3951953033064513</v>
      </c>
      <c r="AJ90" s="4">
        <f t="shared" si="89"/>
        <v>2.057371616590558</v>
      </c>
      <c r="AK90" s="4">
        <f t="shared" si="89"/>
        <v>-3.0329397403630196</v>
      </c>
      <c r="AL90" s="4">
        <f t="shared" si="89"/>
        <v>4.1395025870184838</v>
      </c>
      <c r="AM90" s="4">
        <f t="shared" si="89"/>
        <v>2.9735755086345534</v>
      </c>
      <c r="AN90" s="4">
        <f t="shared" si="89"/>
        <v>-2.2802537730931363</v>
      </c>
      <c r="AO90" s="4">
        <f t="shared" si="89"/>
        <v>10.460528844448305</v>
      </c>
      <c r="AP90" s="4">
        <f t="shared" si="89"/>
        <v>10.761241201252858</v>
      </c>
      <c r="AQ90" s="4">
        <f t="shared" si="89"/>
        <v>11.449713501372088</v>
      </c>
      <c r="AR90" s="4">
        <f t="shared" si="89"/>
        <v>11.028208921960754</v>
      </c>
      <c r="AS90" s="4">
        <f t="shared" si="89"/>
        <v>-3.6363061311463696</v>
      </c>
      <c r="AT90" s="4">
        <f t="shared" si="89"/>
        <v>-5.9746951419097911</v>
      </c>
      <c r="AU90" s="4">
        <f t="shared" si="89"/>
        <v>-3.5556754799820851</v>
      </c>
      <c r="AV90" s="4">
        <f t="shared" si="89"/>
        <v>-1.2358576165179329</v>
      </c>
      <c r="AW90" s="4">
        <f t="shared" si="89"/>
        <v>4.2044706826181937</v>
      </c>
      <c r="AY90" s="2">
        <f t="shared" si="80"/>
        <v>62.984183929874582</v>
      </c>
      <c r="AZ90" s="2">
        <f t="shared" si="80"/>
        <v>58.662711001916065</v>
      </c>
      <c r="BA90" s="2">
        <f t="shared" si="80"/>
        <v>58.478897118901138</v>
      </c>
      <c r="BB90" s="2">
        <f t="shared" si="80"/>
        <v>58.776324056773433</v>
      </c>
      <c r="BC90" s="2">
        <f t="shared" si="80"/>
        <v>56.395206544736254</v>
      </c>
      <c r="BD90" s="2">
        <f t="shared" si="80"/>
        <v>55.416385978317066</v>
      </c>
      <c r="BE90" s="2">
        <f t="shared" si="80"/>
        <v>54.457023477642394</v>
      </c>
      <c r="BF90" s="2">
        <f t="shared" si="80"/>
        <v>58.204299725343397</v>
      </c>
      <c r="BG90" s="2">
        <f t="shared" si="80"/>
        <v>59.840125391983655</v>
      </c>
      <c r="BH90" s="2">
        <f t="shared" si="80"/>
        <v>62.091504145283601</v>
      </c>
      <c r="BI90" s="2">
        <f t="shared" si="80"/>
        <v>63.106904606482857</v>
      </c>
      <c r="BJ90" s="2">
        <f t="shared" si="80"/>
        <v>63.485355759751307</v>
      </c>
      <c r="BK90" s="2">
        <f t="shared" si="80"/>
        <v>62.784921902494318</v>
      </c>
      <c r="BL90" s="2">
        <f t="shared" si="80"/>
        <v>59.879869265524079</v>
      </c>
      <c r="BM90" s="2">
        <f t="shared" si="80"/>
        <v>65.814579557314104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83.619488513037339</v>
      </c>
      <c r="DL90" s="2">
        <f t="shared" si="90"/>
        <v>73.986569294762717</v>
      </c>
      <c r="DM90" s="2">
        <f t="shared" si="90"/>
        <v>75.190515433403803</v>
      </c>
      <c r="DN90" s="2">
        <f t="shared" si="90"/>
        <v>73.886526427061312</v>
      </c>
      <c r="DO90" s="2">
        <f t="shared" si="90"/>
        <v>69.562884475989122</v>
      </c>
      <c r="DP90" s="2">
        <f t="shared" si="90"/>
        <v>71.284719066526222</v>
      </c>
      <c r="DQ90" s="2">
        <f t="shared" si="90"/>
        <v>71.29280924426449</v>
      </c>
      <c r="DR90" s="2">
        <f t="shared" si="90"/>
        <v>73.74490425648321</v>
      </c>
      <c r="DS90" s="2">
        <f t="shared" si="90"/>
        <v>76.377402564102567</v>
      </c>
      <c r="DT90" s="2">
        <f t="shared" si="90"/>
        <v>78.610318871503068</v>
      </c>
      <c r="DU90" s="2">
        <f t="shared" si="90"/>
        <v>80.736160975609749</v>
      </c>
      <c r="DV90" s="2">
        <f t="shared" si="90"/>
        <v>80.233384475989126</v>
      </c>
      <c r="DW90" s="2">
        <f t="shared" si="90"/>
        <v>79.855989288231171</v>
      </c>
      <c r="DX90" s="2">
        <f t="shared" si="90"/>
        <v>72.888479311386291</v>
      </c>
      <c r="DY90" s="2">
        <f t="shared" si="90"/>
        <v>73.904571428571458</v>
      </c>
      <c r="EA90" s="2">
        <f t="shared" si="94"/>
        <v>59.303610733778051</v>
      </c>
      <c r="EB90" s="2">
        <f t="shared" si="91"/>
        <v>56.3756854534561</v>
      </c>
      <c r="EC90" s="2">
        <f t="shared" si="91"/>
        <v>55.606473793723303</v>
      </c>
      <c r="ED90" s="2">
        <f t="shared" si="91"/>
        <v>56.38874484173018</v>
      </c>
      <c r="EE90" s="2">
        <f t="shared" si="91"/>
        <v>54.030385806408432</v>
      </c>
      <c r="EF90" s="2">
        <f t="shared" si="91"/>
        <v>52.353328911579261</v>
      </c>
      <c r="EG90" s="2">
        <f t="shared" si="91"/>
        <v>51.082213179324384</v>
      </c>
      <c r="EH90" s="2">
        <f t="shared" si="91"/>
        <v>55.156998696622829</v>
      </c>
      <c r="EI90" s="2">
        <f t="shared" si="91"/>
        <v>56.673712121407654</v>
      </c>
      <c r="EJ90" s="2">
        <f t="shared" si="91"/>
        <v>58.43646695878931</v>
      </c>
      <c r="EK90" s="2">
        <f t="shared" si="91"/>
        <v>59.497566801619413</v>
      </c>
      <c r="EL90" s="2">
        <f t="shared" si="91"/>
        <v>60.261244246168992</v>
      </c>
      <c r="EM90" s="2">
        <f t="shared" si="91"/>
        <v>59.765034284884138</v>
      </c>
      <c r="EN90" s="2">
        <f t="shared" si="91"/>
        <v>57.458257285071845</v>
      </c>
      <c r="EO90" s="2">
        <f t="shared" si="91"/>
        <v>63.926743528920454</v>
      </c>
      <c r="EQ90" s="2">
        <f t="shared" si="92"/>
        <v>58.936367835721597</v>
      </c>
      <c r="ER90" s="2">
        <f t="shared" si="92"/>
        <v>54.125926697799116</v>
      </c>
      <c r="ES90" s="2">
        <f t="shared" si="92"/>
        <v>55.983827174677181</v>
      </c>
      <c r="ET90" s="2">
        <f t="shared" si="92"/>
        <v>55.885899830986048</v>
      </c>
      <c r="EU90" s="2">
        <f t="shared" si="92"/>
        <v>53.635186655559835</v>
      </c>
      <c r="EV90" s="2">
        <f t="shared" si="92"/>
        <v>52.447238485738659</v>
      </c>
      <c r="EW90" s="2">
        <f t="shared" si="92"/>
        <v>51.167639448569801</v>
      </c>
      <c r="EX90" s="2">
        <f t="shared" si="92"/>
        <v>54.540390802794377</v>
      </c>
      <c r="EY90" s="2">
        <f t="shared" si="92"/>
        <v>55.672952325933323</v>
      </c>
      <c r="EZ90" s="2">
        <f t="shared" si="92"/>
        <v>56.728875857282809</v>
      </c>
      <c r="FA90" s="2">
        <f t="shared" si="92"/>
        <v>58.119114161935215</v>
      </c>
      <c r="FB90" s="2">
        <f t="shared" si="92"/>
        <v>59.532435853535027</v>
      </c>
      <c r="FC90" s="2">
        <f t="shared" si="92"/>
        <v>59.239671145455588</v>
      </c>
      <c r="FD90" s="2">
        <f t="shared" si="92"/>
        <v>57.42337042815069</v>
      </c>
      <c r="FE90" s="2">
        <f t="shared" si="92"/>
        <v>63.050686106637272</v>
      </c>
      <c r="FG90" s="2">
        <f t="shared" si="93"/>
        <v>0.84863340181790747</v>
      </c>
      <c r="FH90" s="2">
        <f t="shared" si="93"/>
        <v>0.87011646144099075</v>
      </c>
      <c r="FI90" s="2">
        <f t="shared" si="93"/>
        <v>0.85333113244088821</v>
      </c>
      <c r="FJ90" s="2">
        <f t="shared" si="93"/>
        <v>0.86354509999837792</v>
      </c>
      <c r="FK90" s="2">
        <f t="shared" si="93"/>
        <v>0.84774603533137916</v>
      </c>
      <c r="FL90" s="2">
        <f t="shared" si="93"/>
        <v>0.83820301203366709</v>
      </c>
      <c r="FM90" s="2">
        <f t="shared" si="93"/>
        <v>0.8330186964820353</v>
      </c>
      <c r="FN90" s="2">
        <f t="shared" si="93"/>
        <v>0.83605192359781144</v>
      </c>
      <c r="FO90" s="2">
        <f t="shared" si="93"/>
        <v>0.83928724721595349</v>
      </c>
      <c r="FP90" s="2">
        <f t="shared" si="93"/>
        <v>0.81880829169589509</v>
      </c>
      <c r="FQ90" s="2">
        <f t="shared" si="93"/>
        <v>0.83004899455060199</v>
      </c>
      <c r="FR90" s="2">
        <f t="shared" si="93"/>
        <v>0.8385655627749703</v>
      </c>
      <c r="FS90" s="2">
        <f t="shared" si="93"/>
        <v>0.849686457314487</v>
      </c>
      <c r="FT90" s="2">
        <f t="shared" si="93"/>
        <v>0.84306023788351914</v>
      </c>
      <c r="FU90" s="2">
        <f t="shared" si="93"/>
        <v>0.81079007716887364</v>
      </c>
      <c r="FW90" s="2">
        <f t="shared" si="82"/>
        <v>1.0484930187154059E-4</v>
      </c>
      <c r="FX90" s="2">
        <f t="shared" si="82"/>
        <v>1.5039923714754364E-4</v>
      </c>
      <c r="FY90" s="2">
        <f t="shared" si="82"/>
        <v>1.4340842865140409E-4</v>
      </c>
      <c r="FZ90" s="2">
        <f t="shared" si="82"/>
        <v>1.5675095037782395E-4</v>
      </c>
      <c r="GA90" s="2">
        <f t="shared" si="82"/>
        <v>1.6134985559989237E-4</v>
      </c>
      <c r="GB90" s="2">
        <f t="shared" si="82"/>
        <v>1.6144947980640772E-4</v>
      </c>
      <c r="GC90" s="2">
        <f t="shared" si="82"/>
        <v>2.1799523063637126E-4</v>
      </c>
      <c r="GD90" s="2">
        <f t="shared" si="82"/>
        <v>2.4380512411069409E-4</v>
      </c>
      <c r="GE90" s="2">
        <f t="shared" si="82"/>
        <v>2.2089264098339983E-4</v>
      </c>
      <c r="GF90" s="2">
        <f t="shared" si="82"/>
        <v>1.7422475678679841E-4</v>
      </c>
      <c r="GG90" s="2">
        <f t="shared" si="82"/>
        <v>1.3248865624923418E-4</v>
      </c>
      <c r="GH90" s="2">
        <f t="shared" si="82"/>
        <v>1.0936289822915025E-4</v>
      </c>
      <c r="GI90" s="2">
        <f t="shared" si="82"/>
        <v>1.0469877693698497E-4</v>
      </c>
      <c r="GJ90" s="2">
        <f t="shared" si="82"/>
        <v>9.7279099915228328E-5</v>
      </c>
      <c r="GK90" s="2">
        <f t="shared" si="82"/>
        <v>7.7641624663248683E-5</v>
      </c>
      <c r="GM90" s="86">
        <f t="shared" si="83"/>
        <v>0.60790324987040956</v>
      </c>
      <c r="GN90" s="86">
        <f t="shared" si="83"/>
        <v>0.60034097799704511</v>
      </c>
      <c r="GO90" s="86">
        <f t="shared" si="83"/>
        <v>0.62720195362291398</v>
      </c>
      <c r="GP90" s="86">
        <f t="shared" si="83"/>
        <v>0.59734081094194857</v>
      </c>
      <c r="GQ90" s="86">
        <f t="shared" si="83"/>
        <v>0.59270958431895371</v>
      </c>
      <c r="GR90" s="86">
        <f t="shared" si="83"/>
        <v>0.60330834338093842</v>
      </c>
      <c r="GS90" s="86">
        <f t="shared" si="83"/>
        <v>0.53486437473128834</v>
      </c>
      <c r="GT90" s="86">
        <f t="shared" si="83"/>
        <v>0.52166905784312878</v>
      </c>
      <c r="GU90" s="86">
        <f t="shared" si="83"/>
        <v>0.50160974390857505</v>
      </c>
      <c r="GV90" s="86">
        <f t="shared" si="83"/>
        <v>0.53690857243213352</v>
      </c>
      <c r="GW90" s="86">
        <f t="shared" si="83"/>
        <v>0.63422043226610481</v>
      </c>
      <c r="GX90" s="86">
        <f t="shared" si="83"/>
        <v>0.64457808410549022</v>
      </c>
      <c r="GY90" s="86">
        <f t="shared" si="83"/>
        <v>0.64509044256077708</v>
      </c>
      <c r="GZ90" s="86">
        <f t="shared" si="83"/>
        <v>0.64561306825016129</v>
      </c>
      <c r="HA90" s="86">
        <f t="shared" si="83"/>
        <v>0.56185386274934457</v>
      </c>
      <c r="HC90" s="86">
        <f t="shared" si="73"/>
        <v>1.5778959862701317E-4</v>
      </c>
      <c r="HD90" s="86">
        <f t="shared" si="73"/>
        <v>6.760836016384814E-4</v>
      </c>
      <c r="HE90" s="86">
        <f t="shared" si="73"/>
        <v>3.4227750378421518E-4</v>
      </c>
      <c r="HF90" s="86">
        <f t="shared" si="73"/>
        <v>3.8612668743108686E-4</v>
      </c>
      <c r="HG90" s="86">
        <f t="shared" si="87"/>
        <v>3.3351642770384539E-4</v>
      </c>
      <c r="HH90" s="86">
        <f t="shared" si="87"/>
        <v>3.4801890634793525E-4</v>
      </c>
      <c r="HI90" s="86">
        <f t="shared" si="87"/>
        <v>1.6485871111588475E-4</v>
      </c>
      <c r="HJ90" s="86">
        <f t="shared" si="87"/>
        <v>4.0628410637821643E-4</v>
      </c>
      <c r="HK90" s="86">
        <f t="shared" si="87"/>
        <v>4.6691040123869371E-4</v>
      </c>
      <c r="HL90" s="86">
        <f t="shared" si="87"/>
        <v>6.8663109535253402E-5</v>
      </c>
      <c r="HM90" s="86">
        <f t="shared" si="87"/>
        <v>2.6071547808875268E-4</v>
      </c>
      <c r="HN90" s="86">
        <f t="shared" si="87"/>
        <v>1.7127239000203401E-4</v>
      </c>
      <c r="HO90" s="86">
        <f t="shared" si="87"/>
        <v>2.3229700276489678E-4</v>
      </c>
      <c r="HP90" s="86">
        <f t="shared" si="87"/>
        <v>1.4888727305586771E-4</v>
      </c>
      <c r="HQ90" s="86">
        <f t="shared" si="87"/>
        <v>1.5229369266444146E-5</v>
      </c>
      <c r="HS90" s="86">
        <f t="shared" si="84"/>
        <v>2.4740943035340757E-49</v>
      </c>
      <c r="HT90" s="86">
        <f t="shared" si="84"/>
        <v>8.3208213110578032E-40</v>
      </c>
      <c r="HU90" s="86">
        <f t="shared" si="84"/>
        <v>7.4647798677935022E-43</v>
      </c>
      <c r="HV90" s="86">
        <f t="shared" si="84"/>
        <v>1.4698044880817905E-44</v>
      </c>
      <c r="HW90" s="86">
        <f t="shared" si="84"/>
        <v>2.1513383756485376E-45</v>
      </c>
      <c r="HX90" s="86">
        <f t="shared" si="84"/>
        <v>1.2535014908682479E-44</v>
      </c>
      <c r="HY90" s="86">
        <f t="shared" si="84"/>
        <v>3.8399380990332061E-54</v>
      </c>
      <c r="HZ90" s="86">
        <f t="shared" si="84"/>
        <v>6.9327131198231599E-48</v>
      </c>
      <c r="IA90" s="86">
        <f t="shared" si="84"/>
        <v>1.5281520379075257E-47</v>
      </c>
      <c r="IB90" s="86">
        <f t="shared" si="84"/>
        <v>8.4393074277182845E-62</v>
      </c>
      <c r="IC90" s="86">
        <f t="shared" si="84"/>
        <v>2.4752671634446757E-48</v>
      </c>
      <c r="ID90" s="86">
        <f t="shared" si="84"/>
        <v>3.0575440906660352E-49</v>
      </c>
      <c r="IE90" s="86">
        <f t="shared" si="84"/>
        <v>7.0405274285998954E-47</v>
      </c>
      <c r="IF90" s="86">
        <f t="shared" si="84"/>
        <v>1.8270904075975866E-29</v>
      </c>
      <c r="IG90" s="86">
        <f t="shared" si="84"/>
        <v>1.8595894958701812E-21</v>
      </c>
      <c r="II90" s="86">
        <f t="shared" si="85"/>
        <v>1.2853118936021838E-139</v>
      </c>
      <c r="IJ90" s="86">
        <f t="shared" si="85"/>
        <v>2.2500507357309831E-111</v>
      </c>
      <c r="IK90" s="86">
        <f t="shared" si="85"/>
        <v>1.2320318049715162E-124</v>
      </c>
      <c r="IL90" s="86">
        <f t="shared" si="85"/>
        <v>2.5509622766479471E-128</v>
      </c>
      <c r="IM90" s="86">
        <f t="shared" si="85"/>
        <v>1.8202432649156367E-131</v>
      </c>
      <c r="IN90" s="86">
        <f t="shared" si="85"/>
        <v>1.0802787150297099E-127</v>
      </c>
      <c r="IO90" s="86">
        <f t="shared" si="85"/>
        <v>8.1988666332777903E-157</v>
      </c>
      <c r="IP90" s="86">
        <f t="shared" si="85"/>
        <v>1.71927223311123E-137</v>
      </c>
      <c r="IQ90" s="86">
        <f t="shared" si="85"/>
        <v>1.3086771096244821E-138</v>
      </c>
      <c r="IR90" s="86">
        <f t="shared" si="85"/>
        <v>1.8117694135733292E-182</v>
      </c>
      <c r="IS90" s="86">
        <f t="shared" si="85"/>
        <v>1.0798232827672765E-137</v>
      </c>
      <c r="IT90" s="86">
        <f t="shared" si="85"/>
        <v>6.3065534337710426E-140</v>
      </c>
      <c r="IU90" s="86">
        <f t="shared" si="85"/>
        <v>1.6957099891709249E-132</v>
      </c>
      <c r="IV90" s="86">
        <f t="shared" si="85"/>
        <v>5.9709877067268446E-133</v>
      </c>
      <c r="IW90" s="86">
        <f t="shared" si="85"/>
        <v>6.4926150051890894E-55</v>
      </c>
      <c r="IY90" s="86">
        <f t="shared" si="86"/>
        <v>0.60806103946903656</v>
      </c>
      <c r="IZ90" s="86">
        <f t="shared" si="86"/>
        <v>0.60101706159868362</v>
      </c>
      <c r="JA90" s="86">
        <f t="shared" si="86"/>
        <v>0.62754423112669822</v>
      </c>
      <c r="JB90" s="86">
        <f t="shared" si="86"/>
        <v>0.59772693762937967</v>
      </c>
      <c r="JC90" s="86">
        <f t="shared" si="86"/>
        <v>0.59304310074665756</v>
      </c>
      <c r="JD90" s="86">
        <f t="shared" si="86"/>
        <v>0.60365636228728636</v>
      </c>
      <c r="JE90" s="86">
        <f t="shared" si="86"/>
        <v>0.53502923344240427</v>
      </c>
      <c r="JF90" s="86">
        <f t="shared" si="86"/>
        <v>0.522075341949507</v>
      </c>
      <c r="JG90" s="86">
        <f t="shared" si="86"/>
        <v>0.50207665430981374</v>
      </c>
      <c r="JH90" s="86">
        <f t="shared" si="86"/>
        <v>0.53697723554166876</v>
      </c>
      <c r="JI90" s="86">
        <f t="shared" si="86"/>
        <v>0.63448114774419351</v>
      </c>
      <c r="JJ90" s="86">
        <f t="shared" si="86"/>
        <v>0.64474935649549225</v>
      </c>
      <c r="JK90" s="86">
        <f t="shared" si="86"/>
        <v>0.64532273956354202</v>
      </c>
      <c r="JL90" s="86">
        <f t="shared" si="86"/>
        <v>0.64576195552321713</v>
      </c>
      <c r="JM90" s="86">
        <f t="shared" si="86"/>
        <v>0.56186909211861102</v>
      </c>
    </row>
    <row r="91" spans="2:273" x14ac:dyDescent="0.25">
      <c r="B91" s="2">
        <v>64</v>
      </c>
      <c r="C91" s="37">
        <v>191.852</v>
      </c>
      <c r="D91" s="37">
        <v>183.28100000000001</v>
      </c>
      <c r="E91" s="37">
        <v>197.35900000000001</v>
      </c>
      <c r="F91" s="37">
        <v>178.54</v>
      </c>
      <c r="G91" s="37">
        <v>183.50800000000001</v>
      </c>
      <c r="H91" s="37">
        <v>198.30600000000001</v>
      </c>
      <c r="I91" s="37">
        <v>161.952</v>
      </c>
      <c r="J91" s="37">
        <v>145.065</v>
      </c>
      <c r="K91" s="37">
        <v>131.839</v>
      </c>
      <c r="L91" s="37">
        <v>164.17699999999999</v>
      </c>
      <c r="M91" s="37">
        <v>202.14500000000001</v>
      </c>
      <c r="N91" s="37">
        <v>206.839</v>
      </c>
      <c r="O91" s="37">
        <v>197.53200000000001</v>
      </c>
      <c r="P91" s="37">
        <v>172.76599999999999</v>
      </c>
      <c r="Q91" s="37">
        <v>130.375</v>
      </c>
      <c r="S91" s="4">
        <f t="shared" si="88"/>
        <v>191.37405749909442</v>
      </c>
      <c r="T91" s="4">
        <f t="shared" si="88"/>
        <v>173.22395279319392</v>
      </c>
      <c r="U91" s="4">
        <f t="shared" si="88"/>
        <v>188.98330122878758</v>
      </c>
      <c r="V91" s="4">
        <f t="shared" si="88"/>
        <v>166.14120952637171</v>
      </c>
      <c r="W91" s="4">
        <f t="shared" si="88"/>
        <v>172.29163330044832</v>
      </c>
      <c r="X91" s="4">
        <f t="shared" si="88"/>
        <v>190.78189805472203</v>
      </c>
      <c r="Y91" s="4">
        <f t="shared" si="88"/>
        <v>149.07801142514927</v>
      </c>
      <c r="Z91" s="4">
        <f t="shared" si="88"/>
        <v>135.90742626211889</v>
      </c>
      <c r="AA91" s="4">
        <f t="shared" si="88"/>
        <v>126.96301544786283</v>
      </c>
      <c r="AB91" s="4">
        <f t="shared" si="88"/>
        <v>149.53091790312808</v>
      </c>
      <c r="AC91" s="4">
        <f t="shared" si="88"/>
        <v>195.61386152339699</v>
      </c>
      <c r="AD91" s="4">
        <f t="shared" si="88"/>
        <v>203.14781417746858</v>
      </c>
      <c r="AE91" s="4">
        <f t="shared" si="88"/>
        <v>190.60757815074092</v>
      </c>
      <c r="AF91" s="4">
        <f t="shared" si="88"/>
        <v>165.86536004152029</v>
      </c>
      <c r="AG91" s="4">
        <f t="shared" si="88"/>
        <v>124.43922949847421</v>
      </c>
      <c r="AI91" s="4">
        <f t="shared" si="89"/>
        <v>0.47794250090558421</v>
      </c>
      <c r="AJ91" s="4">
        <f t="shared" si="89"/>
        <v>10.057047206806089</v>
      </c>
      <c r="AK91" s="4">
        <f t="shared" si="89"/>
        <v>8.3756987712124271</v>
      </c>
      <c r="AL91" s="4">
        <f t="shared" si="89"/>
        <v>12.398790473628281</v>
      </c>
      <c r="AM91" s="4">
        <f t="shared" si="89"/>
        <v>11.216366699551685</v>
      </c>
      <c r="AN91" s="4">
        <f t="shared" si="89"/>
        <v>7.5241019452779767</v>
      </c>
      <c r="AO91" s="4">
        <f t="shared" si="89"/>
        <v>12.873988574850728</v>
      </c>
      <c r="AP91" s="4">
        <f t="shared" si="89"/>
        <v>9.1575737378811084</v>
      </c>
      <c r="AQ91" s="4">
        <f t="shared" si="89"/>
        <v>4.8759845521371687</v>
      </c>
      <c r="AR91" s="4">
        <f t="shared" si="89"/>
        <v>14.646082096871908</v>
      </c>
      <c r="AS91" s="4">
        <f t="shared" si="89"/>
        <v>6.5311384766030187</v>
      </c>
      <c r="AT91" s="4">
        <f t="shared" si="89"/>
        <v>3.6911858225314234</v>
      </c>
      <c r="AU91" s="4">
        <f t="shared" si="89"/>
        <v>6.9244218492590903</v>
      </c>
      <c r="AV91" s="4">
        <f t="shared" si="89"/>
        <v>6.9006399584797009</v>
      </c>
      <c r="AW91" s="4">
        <f t="shared" si="89"/>
        <v>5.9357705015257949</v>
      </c>
      <c r="AY91" s="2">
        <f t="shared" si="80"/>
        <v>62.648937955115045</v>
      </c>
      <c r="AZ91" s="2">
        <f t="shared" si="80"/>
        <v>58.37210244326242</v>
      </c>
      <c r="BA91" s="2">
        <f t="shared" si="80"/>
        <v>58.178430704023363</v>
      </c>
      <c r="BB91" s="2">
        <f t="shared" si="80"/>
        <v>58.500029193955633</v>
      </c>
      <c r="BC91" s="2">
        <f t="shared" si="80"/>
        <v>56.12197352269488</v>
      </c>
      <c r="BD91" s="2">
        <f t="shared" si="80"/>
        <v>55.11113657057701</v>
      </c>
      <c r="BE91" s="2">
        <f t="shared" si="80"/>
        <v>54.127912260051509</v>
      </c>
      <c r="BF91" s="2">
        <f t="shared" si="80"/>
        <v>57.859721955573249</v>
      </c>
      <c r="BG91" s="2">
        <f t="shared" si="80"/>
        <v>59.471264872538185</v>
      </c>
      <c r="BH91" s="2">
        <f t="shared" si="80"/>
        <v>61.69316024927415</v>
      </c>
      <c r="BI91" s="2">
        <f t="shared" si="80"/>
        <v>62.6977801308648</v>
      </c>
      <c r="BJ91" s="2">
        <f t="shared" si="80"/>
        <v>63.114425938741512</v>
      </c>
      <c r="BK91" s="2">
        <f t="shared" si="80"/>
        <v>62.431854115380354</v>
      </c>
      <c r="BL91" s="2">
        <f t="shared" si="80"/>
        <v>59.586291839158648</v>
      </c>
      <c r="BM91" s="2">
        <f t="shared" si="80"/>
        <v>65.530257420501286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83.837512332628592</v>
      </c>
      <c r="DL91" s="2">
        <f t="shared" si="90"/>
        <v>74.0298639224266</v>
      </c>
      <c r="DM91" s="2">
        <f t="shared" si="90"/>
        <v>75.374229386892168</v>
      </c>
      <c r="DN91" s="2">
        <f t="shared" si="90"/>
        <v>74.060519027484133</v>
      </c>
      <c r="DO91" s="2">
        <f t="shared" si="90"/>
        <v>69.617966173361523</v>
      </c>
      <c r="DP91" s="2">
        <f t="shared" si="90"/>
        <v>71.378093509440092</v>
      </c>
      <c r="DQ91" s="2">
        <f t="shared" si="90"/>
        <v>71.400202564102543</v>
      </c>
      <c r="DR91" s="2">
        <f t="shared" si="90"/>
        <v>73.895340299813981</v>
      </c>
      <c r="DS91" s="2">
        <f t="shared" si="90"/>
        <v>76.567604790823211</v>
      </c>
      <c r="DT91" s="2">
        <f t="shared" si="90"/>
        <v>78.861173541963012</v>
      </c>
      <c r="DU91" s="2">
        <f t="shared" si="90"/>
        <v>80.946763414634148</v>
      </c>
      <c r="DV91" s="2">
        <f t="shared" si="90"/>
        <v>80.393691180912114</v>
      </c>
      <c r="DW91" s="2">
        <f t="shared" si="90"/>
        <v>80.033843904157877</v>
      </c>
      <c r="DX91" s="2">
        <f t="shared" si="90"/>
        <v>73.036136061612808</v>
      </c>
      <c r="DY91" s="2">
        <f t="shared" si="90"/>
        <v>73.990774789915989</v>
      </c>
      <c r="EA91" s="2">
        <f t="shared" si="94"/>
        <v>59.202221129688994</v>
      </c>
      <c r="EB91" s="2">
        <f t="shared" si="91"/>
        <v>56.240912184661958</v>
      </c>
      <c r="EC91" s="2">
        <f t="shared" si="91"/>
        <v>55.482842516098053</v>
      </c>
      <c r="ED91" s="2">
        <f t="shared" si="91"/>
        <v>56.25765237093966</v>
      </c>
      <c r="EE91" s="2">
        <f t="shared" si="91"/>
        <v>53.911465981175276</v>
      </c>
      <c r="EF91" s="2">
        <f t="shared" si="91"/>
        <v>52.247417384902938</v>
      </c>
      <c r="EG91" s="2">
        <f t="shared" si="91"/>
        <v>50.970245608441736</v>
      </c>
      <c r="EH91" s="2">
        <f t="shared" si="91"/>
        <v>54.99204664197562</v>
      </c>
      <c r="EI91" s="2">
        <f t="shared" si="91"/>
        <v>56.485866229626673</v>
      </c>
      <c r="EJ91" s="2">
        <f t="shared" si="91"/>
        <v>58.228760263248311</v>
      </c>
      <c r="EK91" s="2">
        <f t="shared" si="91"/>
        <v>59.290334008097147</v>
      </c>
      <c r="EL91" s="2">
        <f t="shared" si="91"/>
        <v>60.080744228582141</v>
      </c>
      <c r="EM91" s="2">
        <f t="shared" si="91"/>
        <v>59.59203508389627</v>
      </c>
      <c r="EN91" s="2">
        <f t="shared" si="91"/>
        <v>57.302845438044258</v>
      </c>
      <c r="EO91" s="2">
        <f t="shared" si="91"/>
        <v>63.72968295677596</v>
      </c>
      <c r="EQ91" s="2">
        <f t="shared" si="92"/>
        <v>58.842268939214286</v>
      </c>
      <c r="ER91" s="2">
        <f t="shared" si="92"/>
        <v>54.035921048731183</v>
      </c>
      <c r="ES91" s="2">
        <f t="shared" si="92"/>
        <v>55.852887519175837</v>
      </c>
      <c r="ET91" s="2">
        <f t="shared" si="92"/>
        <v>55.764540832235575</v>
      </c>
      <c r="EU91" s="2">
        <f t="shared" si="92"/>
        <v>53.523949714541125</v>
      </c>
      <c r="EV91" s="2">
        <f t="shared" si="92"/>
        <v>52.339165743351799</v>
      </c>
      <c r="EW91" s="2">
        <f t="shared" si="92"/>
        <v>51.053920935491583</v>
      </c>
      <c r="EX91" s="2">
        <f t="shared" si="92"/>
        <v>54.388385423101219</v>
      </c>
      <c r="EY91" s="2">
        <f t="shared" si="92"/>
        <v>55.506540954710005</v>
      </c>
      <c r="EZ91" s="2">
        <f t="shared" si="92"/>
        <v>56.557377782422741</v>
      </c>
      <c r="FA91" s="2">
        <f t="shared" si="92"/>
        <v>57.939235438967991</v>
      </c>
      <c r="FB91" s="2">
        <f t="shared" si="92"/>
        <v>59.366241144801549</v>
      </c>
      <c r="FC91" s="2">
        <f t="shared" si="92"/>
        <v>59.076366887288202</v>
      </c>
      <c r="FD91" s="2">
        <f t="shared" si="92"/>
        <v>57.268474533350215</v>
      </c>
      <c r="FE91" s="2">
        <f t="shared" si="92"/>
        <v>62.873627363124747</v>
      </c>
      <c r="FG91" s="2">
        <f t="shared" si="93"/>
        <v>0.86008859491418721</v>
      </c>
      <c r="FH91" s="2">
        <f t="shared" si="93"/>
        <v>0.88017540838282604</v>
      </c>
      <c r="FI91" s="2">
        <f t="shared" si="93"/>
        <v>0.86448757852816982</v>
      </c>
      <c r="FJ91" s="2">
        <f t="shared" si="93"/>
        <v>0.87403929838669048</v>
      </c>
      <c r="FK91" s="2">
        <f t="shared" si="93"/>
        <v>0.85925724563312211</v>
      </c>
      <c r="FL91" s="2">
        <f t="shared" si="93"/>
        <v>0.85030832546350343</v>
      </c>
      <c r="FM91" s="2">
        <f t="shared" si="93"/>
        <v>0.84544036689751145</v>
      </c>
      <c r="FN91" s="2">
        <f t="shared" si="93"/>
        <v>0.8482890475778545</v>
      </c>
      <c r="FO91" s="2">
        <f t="shared" si="93"/>
        <v>0.85132582892549613</v>
      </c>
      <c r="FP91" s="2">
        <f t="shared" si="93"/>
        <v>0.83207396904344277</v>
      </c>
      <c r="FQ91" s="2">
        <f t="shared" si="93"/>
        <v>0.84264985092296918</v>
      </c>
      <c r="FR91" s="2">
        <f t="shared" si="93"/>
        <v>0.85064858411132604</v>
      </c>
      <c r="FS91" s="2">
        <f t="shared" si="93"/>
        <v>0.86107500297419259</v>
      </c>
      <c r="FT91" s="2">
        <f t="shared" si="93"/>
        <v>0.85486506784463057</v>
      </c>
      <c r="FU91" s="2">
        <f t="shared" si="93"/>
        <v>0.82451698411010443</v>
      </c>
      <c r="FW91" s="2">
        <f t="shared" si="82"/>
        <v>1.1496381044683668E-4</v>
      </c>
      <c r="FX91" s="2">
        <f t="shared" si="82"/>
        <v>1.649070914062046E-4</v>
      </c>
      <c r="FY91" s="2">
        <f t="shared" si="82"/>
        <v>1.5724203959213026E-4</v>
      </c>
      <c r="FZ91" s="2">
        <f t="shared" si="82"/>
        <v>1.7187140009441187E-4</v>
      </c>
      <c r="GA91" s="2">
        <f t="shared" si="82"/>
        <v>1.769138446437777E-4</v>
      </c>
      <c r="GB91" s="2">
        <f t="shared" si="82"/>
        <v>1.7702307701216905E-4</v>
      </c>
      <c r="GC91" s="2">
        <f t="shared" si="82"/>
        <v>2.3902199019649065E-4</v>
      </c>
      <c r="GD91" s="2">
        <f t="shared" si="82"/>
        <v>2.6732071480996272E-4</v>
      </c>
      <c r="GE91" s="2">
        <f t="shared" si="82"/>
        <v>2.4219880294973126E-4</v>
      </c>
      <c r="GF91" s="2">
        <f t="shared" si="82"/>
        <v>1.9103043603543846E-4</v>
      </c>
      <c r="GG91" s="2">
        <f t="shared" si="82"/>
        <v>1.4526906594567029E-4</v>
      </c>
      <c r="GH91" s="2">
        <f t="shared" si="82"/>
        <v>1.1991276815946681E-4</v>
      </c>
      <c r="GI91" s="2">
        <f t="shared" si="82"/>
        <v>1.14798766474802E-4</v>
      </c>
      <c r="GJ91" s="2">
        <f t="shared" si="82"/>
        <v>1.0666341092808287E-4</v>
      </c>
      <c r="GK91" s="2">
        <f t="shared" si="82"/>
        <v>8.5131710858244537E-5</v>
      </c>
      <c r="GM91" s="86">
        <f t="shared" si="83"/>
        <v>0.57509002081929395</v>
      </c>
      <c r="GN91" s="86">
        <f t="shared" si="83"/>
        <v>0.53143811107179961</v>
      </c>
      <c r="GO91" s="86">
        <f t="shared" si="83"/>
        <v>0.56754104862552324</v>
      </c>
      <c r="GP91" s="86">
        <f t="shared" si="83"/>
        <v>0.5043958617232005</v>
      </c>
      <c r="GQ91" s="86">
        <f t="shared" si="83"/>
        <v>0.51915235189026665</v>
      </c>
      <c r="GR91" s="86">
        <f t="shared" si="83"/>
        <v>0.55882732245776701</v>
      </c>
      <c r="GS91" s="86">
        <f t="shared" si="83"/>
        <v>0.43914570747491571</v>
      </c>
      <c r="GT91" s="86">
        <f t="shared" si="83"/>
        <v>0.38876769314248766</v>
      </c>
      <c r="GU91" s="86">
        <f t="shared" si="83"/>
        <v>0.35174399978792753</v>
      </c>
      <c r="GV91" s="86">
        <f t="shared" si="83"/>
        <v>0.42438723731141947</v>
      </c>
      <c r="GW91" s="86">
        <f t="shared" si="83"/>
        <v>0.57932319134093124</v>
      </c>
      <c r="GX91" s="86">
        <f t="shared" si="83"/>
        <v>0.60709420921649104</v>
      </c>
      <c r="GY91" s="86">
        <f t="shared" si="83"/>
        <v>0.5876256291440497</v>
      </c>
      <c r="GZ91" s="86">
        <f t="shared" si="83"/>
        <v>0.55910590979502972</v>
      </c>
      <c r="HA91" s="86">
        <f t="shared" si="83"/>
        <v>0.42408916185244111</v>
      </c>
      <c r="HC91" s="86">
        <f t="shared" si="73"/>
        <v>2.7769096780062749E-4</v>
      </c>
      <c r="HD91" s="86">
        <f t="shared" si="73"/>
        <v>1.0900438037004492E-3</v>
      </c>
      <c r="HE91" s="86">
        <f t="shared" si="73"/>
        <v>5.7950750920801651E-4</v>
      </c>
      <c r="HF91" s="86">
        <f t="shared" si="73"/>
        <v>6.595005264213846E-4</v>
      </c>
      <c r="HG91" s="86">
        <f t="shared" si="87"/>
        <v>5.7740903534470923E-4</v>
      </c>
      <c r="HH91" s="86">
        <f t="shared" si="87"/>
        <v>5.9689112055033122E-4</v>
      </c>
      <c r="HI91" s="86">
        <f t="shared" si="87"/>
        <v>3.152146188491242E-4</v>
      </c>
      <c r="HJ91" s="86">
        <f t="shared" si="87"/>
        <v>7.2630326975124898E-4</v>
      </c>
      <c r="HK91" s="86">
        <f t="shared" si="87"/>
        <v>8.2657766927068303E-4</v>
      </c>
      <c r="HL91" s="86">
        <f t="shared" si="87"/>
        <v>1.4052341356110223E-4</v>
      </c>
      <c r="HM91" s="86">
        <f t="shared" si="87"/>
        <v>4.5563717113218774E-4</v>
      </c>
      <c r="HN91" s="86">
        <f t="shared" si="87"/>
        <v>3.0153974523686687E-4</v>
      </c>
      <c r="HO91" s="86">
        <f t="shared" si="87"/>
        <v>3.9771890030851413E-4</v>
      </c>
      <c r="HP91" s="86">
        <f t="shared" si="87"/>
        <v>2.6494096465087824E-4</v>
      </c>
      <c r="HQ91" s="86">
        <f t="shared" si="87"/>
        <v>3.3189693652093484E-5</v>
      </c>
      <c r="HS91" s="86">
        <f t="shared" si="84"/>
        <v>6.0465748117908662E-48</v>
      </c>
      <c r="HT91" s="86">
        <f t="shared" si="84"/>
        <v>1.1836251608045673E-38</v>
      </c>
      <c r="HU91" s="86">
        <f t="shared" si="84"/>
        <v>1.3626849453004056E-41</v>
      </c>
      <c r="HV91" s="86">
        <f t="shared" si="84"/>
        <v>3.0667812275186228E-43</v>
      </c>
      <c r="HW91" s="86">
        <f t="shared" si="84"/>
        <v>4.8495036580818182E-44</v>
      </c>
      <c r="HX91" s="86">
        <f t="shared" si="84"/>
        <v>2.6289226712747545E-43</v>
      </c>
      <c r="HY91" s="86">
        <f t="shared" si="84"/>
        <v>1.8260062471181082E-52</v>
      </c>
      <c r="HZ91" s="86">
        <f t="shared" si="84"/>
        <v>2.1562921445619429E-46</v>
      </c>
      <c r="IA91" s="86">
        <f t="shared" si="84"/>
        <v>4.5721146407531623E-46</v>
      </c>
      <c r="IB91" s="86">
        <f t="shared" si="84"/>
        <v>6.5194651677683719E-60</v>
      </c>
      <c r="IC91" s="86">
        <f t="shared" si="84"/>
        <v>6.2083165791631129E-47</v>
      </c>
      <c r="ID91" s="86">
        <f t="shared" si="84"/>
        <v>7.5864740048888912E-48</v>
      </c>
      <c r="IE91" s="86">
        <f t="shared" si="84"/>
        <v>1.4591282523248936E-45</v>
      </c>
      <c r="IF91" s="86">
        <f t="shared" si="84"/>
        <v>1.1231976863724938E-28</v>
      </c>
      <c r="IG91" s="86">
        <f t="shared" si="84"/>
        <v>6.7261174895741153E-21</v>
      </c>
      <c r="II91" s="86">
        <f t="shared" si="85"/>
        <v>7.2705201414976858E-137</v>
      </c>
      <c r="IJ91" s="86">
        <f t="shared" si="85"/>
        <v>4.2662851414301775E-109</v>
      </c>
      <c r="IK91" s="86">
        <f t="shared" si="85"/>
        <v>4.2695716730292394E-122</v>
      </c>
      <c r="IL91" s="86">
        <f t="shared" si="85"/>
        <v>1.1195514765534732E-125</v>
      </c>
      <c r="IM91" s="86">
        <f t="shared" si="85"/>
        <v>9.4862450993431807E-129</v>
      </c>
      <c r="IN91" s="86">
        <f t="shared" si="85"/>
        <v>4.6950002029229654E-125</v>
      </c>
      <c r="IO91" s="86">
        <f t="shared" si="85"/>
        <v>1.8928242783929779E-153</v>
      </c>
      <c r="IP91" s="86">
        <f t="shared" si="85"/>
        <v>1.6552404754577434E-134</v>
      </c>
      <c r="IQ91" s="86">
        <f t="shared" si="85"/>
        <v>1.2298633109665956E-135</v>
      </c>
      <c r="IR91" s="86">
        <f t="shared" si="85"/>
        <v>1.1946506825016219E-178</v>
      </c>
      <c r="IS91" s="86">
        <f t="shared" si="85"/>
        <v>6.5802232216338716E-135</v>
      </c>
      <c r="IT91" s="86">
        <f t="shared" si="85"/>
        <v>3.7257151751953414E-137</v>
      </c>
      <c r="IU91" s="86">
        <f t="shared" si="85"/>
        <v>6.9072563939206909E-130</v>
      </c>
      <c r="IV91" s="86">
        <f t="shared" si="85"/>
        <v>2.3676320876820393E-130</v>
      </c>
      <c r="IW91" s="86">
        <f t="shared" si="85"/>
        <v>6.9379259376009666E-54</v>
      </c>
      <c r="IY91" s="86">
        <f t="shared" si="86"/>
        <v>0.57536771178709456</v>
      </c>
      <c r="IZ91" s="86">
        <f t="shared" si="86"/>
        <v>0.53252815487550009</v>
      </c>
      <c r="JA91" s="86">
        <f t="shared" si="86"/>
        <v>0.56812055613473122</v>
      </c>
      <c r="JB91" s="86">
        <f t="shared" si="86"/>
        <v>0.50505536224962189</v>
      </c>
      <c r="JC91" s="86">
        <f t="shared" si="86"/>
        <v>0.51972976092561141</v>
      </c>
      <c r="JD91" s="86">
        <f t="shared" si="86"/>
        <v>0.55942421357831729</v>
      </c>
      <c r="JE91" s="86">
        <f t="shared" si="86"/>
        <v>0.43946092209376486</v>
      </c>
      <c r="JF91" s="86">
        <f t="shared" si="86"/>
        <v>0.38949399641223892</v>
      </c>
      <c r="JG91" s="86">
        <f t="shared" si="86"/>
        <v>0.35257057745719822</v>
      </c>
      <c r="JH91" s="86">
        <f t="shared" si="86"/>
        <v>0.42452776072498055</v>
      </c>
      <c r="JI91" s="86">
        <f t="shared" si="86"/>
        <v>0.57977882851206342</v>
      </c>
      <c r="JJ91" s="86">
        <f t="shared" si="86"/>
        <v>0.60739574896172788</v>
      </c>
      <c r="JK91" s="86">
        <f t="shared" si="86"/>
        <v>0.58802334804435819</v>
      </c>
      <c r="JL91" s="86">
        <f t="shared" si="86"/>
        <v>0.55937085075968063</v>
      </c>
      <c r="JM91" s="86">
        <f t="shared" si="86"/>
        <v>0.42412235154609318</v>
      </c>
    </row>
    <row r="92" spans="2:273" x14ac:dyDescent="0.25">
      <c r="B92" s="2">
        <v>65</v>
      </c>
      <c r="C92" s="37">
        <v>169.07400000000001</v>
      </c>
      <c r="D92" s="37">
        <v>155.71899999999999</v>
      </c>
      <c r="E92" s="37">
        <v>170.46899999999999</v>
      </c>
      <c r="F92" s="37">
        <v>143.19</v>
      </c>
      <c r="G92" s="37">
        <v>150.55600000000001</v>
      </c>
      <c r="H92" s="37">
        <v>172.67699999999999</v>
      </c>
      <c r="I92" s="37">
        <v>119.5</v>
      </c>
      <c r="J92" s="37">
        <v>96.694000000000003</v>
      </c>
      <c r="K92" s="37">
        <v>87.257999999999996</v>
      </c>
      <c r="L92" s="37">
        <v>119.726</v>
      </c>
      <c r="M92" s="37">
        <v>172.71</v>
      </c>
      <c r="N92" s="37">
        <v>182.661</v>
      </c>
      <c r="O92" s="37">
        <v>168.435</v>
      </c>
      <c r="P92" s="37">
        <v>138.46899999999999</v>
      </c>
      <c r="Q92" s="37">
        <v>98.438000000000002</v>
      </c>
      <c r="S92" s="4">
        <f t="shared" si="88"/>
        <v>165.807939468618</v>
      </c>
      <c r="T92" s="4">
        <f t="shared" si="88"/>
        <v>143.9063399784028</v>
      </c>
      <c r="U92" s="4">
        <f t="shared" si="88"/>
        <v>155.86324580333579</v>
      </c>
      <c r="V92" s="4">
        <f t="shared" si="88"/>
        <v>132.45922200837671</v>
      </c>
      <c r="W92" s="4">
        <f t="shared" si="88"/>
        <v>139.58416058158949</v>
      </c>
      <c r="X92" s="4">
        <f t="shared" si="88"/>
        <v>159.82003575175884</v>
      </c>
      <c r="Y92" s="4">
        <f t="shared" si="88"/>
        <v>116.19918789386126</v>
      </c>
      <c r="Z92" s="4">
        <f t="shared" si="88"/>
        <v>102.20735555921209</v>
      </c>
      <c r="AA92" s="4">
        <f t="shared" si="88"/>
        <v>94.744236647167412</v>
      </c>
      <c r="AB92" s="4">
        <f t="shared" si="88"/>
        <v>114.71178418237062</v>
      </c>
      <c r="AC92" s="4">
        <f t="shared" si="88"/>
        <v>160.19061811551614</v>
      </c>
      <c r="AD92" s="4">
        <f t="shared" si="88"/>
        <v>171.08454308681735</v>
      </c>
      <c r="AE92" s="4">
        <f t="shared" si="88"/>
        <v>157.5216941267532</v>
      </c>
      <c r="AF92" s="4">
        <f t="shared" si="88"/>
        <v>131.50120985912244</v>
      </c>
      <c r="AG92" s="4">
        <f t="shared" si="88"/>
        <v>97.5718493049621</v>
      </c>
      <c r="AI92" s="4">
        <f t="shared" si="89"/>
        <v>3.2660605313820099</v>
      </c>
      <c r="AJ92" s="4">
        <f t="shared" si="89"/>
        <v>11.812660021597196</v>
      </c>
      <c r="AK92" s="4">
        <f t="shared" si="89"/>
        <v>14.605754196664208</v>
      </c>
      <c r="AL92" s="4">
        <f t="shared" si="89"/>
        <v>10.730777991623285</v>
      </c>
      <c r="AM92" s="4">
        <f t="shared" si="89"/>
        <v>10.971839418410525</v>
      </c>
      <c r="AN92" s="4">
        <f t="shared" si="89"/>
        <v>12.856964248241155</v>
      </c>
      <c r="AO92" s="4">
        <f t="shared" si="89"/>
        <v>3.3008121061387357</v>
      </c>
      <c r="AP92" s="4">
        <f t="shared" si="89"/>
        <v>-5.5133555592120871</v>
      </c>
      <c r="AQ92" s="4">
        <f t="shared" si="89"/>
        <v>-7.4862366471674164</v>
      </c>
      <c r="AR92" s="4">
        <f t="shared" si="89"/>
        <v>5.0142158176293776</v>
      </c>
      <c r="AS92" s="4">
        <f t="shared" si="89"/>
        <v>12.519381884483863</v>
      </c>
      <c r="AT92" s="4">
        <f t="shared" si="89"/>
        <v>11.576456913182653</v>
      </c>
      <c r="AU92" s="4">
        <f t="shared" si="89"/>
        <v>10.913305873246799</v>
      </c>
      <c r="AV92" s="4">
        <f t="shared" si="89"/>
        <v>6.967790140877554</v>
      </c>
      <c r="AW92" s="4">
        <f t="shared" si="89"/>
        <v>0.8661506950379021</v>
      </c>
      <c r="AY92" s="2">
        <f t="shared" si="80"/>
        <v>62.32471405509466</v>
      </c>
      <c r="AZ92" s="2">
        <f t="shared" si="80"/>
        <v>58.090129915066605</v>
      </c>
      <c r="BA92" s="2">
        <f t="shared" si="80"/>
        <v>57.885735362835192</v>
      </c>
      <c r="BB92" s="2">
        <f t="shared" si="80"/>
        <v>58.229979063746043</v>
      </c>
      <c r="BC92" s="2">
        <f t="shared" si="80"/>
        <v>55.856436277373611</v>
      </c>
      <c r="BD92" s="2">
        <f t="shared" si="80"/>
        <v>54.815679951472653</v>
      </c>
      <c r="BE92" s="2">
        <f t="shared" si="80"/>
        <v>53.809159033093209</v>
      </c>
      <c r="BF92" s="2">
        <f t="shared" si="80"/>
        <v>57.522034169509212</v>
      </c>
      <c r="BG92" s="2">
        <f t="shared" si="80"/>
        <v>59.108730920778086</v>
      </c>
      <c r="BH92" s="2">
        <f t="shared" si="80"/>
        <v>61.299243960027546</v>
      </c>
      <c r="BI92" s="2">
        <f t="shared" si="80"/>
        <v>62.295132466911653</v>
      </c>
      <c r="BJ92" s="2">
        <f t="shared" si="80"/>
        <v>62.750864291991064</v>
      </c>
      <c r="BK92" s="2">
        <f t="shared" si="80"/>
        <v>62.08602728643195</v>
      </c>
      <c r="BL92" s="2">
        <f t="shared" si="80"/>
        <v>59.297533885360401</v>
      </c>
      <c r="BM92" s="2">
        <f t="shared" si="80"/>
        <v>65.246553820476024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84.055536152219858</v>
      </c>
      <c r="DL92" s="2">
        <f t="shared" si="90"/>
        <v>74.073158550090483</v>
      </c>
      <c r="DM92" s="2">
        <f t="shared" si="90"/>
        <v>75.557943340380547</v>
      </c>
      <c r="DN92" s="2">
        <f t="shared" si="90"/>
        <v>74.234511627906969</v>
      </c>
      <c r="DO92" s="2">
        <f t="shared" si="90"/>
        <v>69.67304787073391</v>
      </c>
      <c r="DP92" s="2">
        <f t="shared" si="90"/>
        <v>71.471467952353962</v>
      </c>
      <c r="DQ92" s="2">
        <f t="shared" si="90"/>
        <v>71.50759588394061</v>
      </c>
      <c r="DR92" s="2">
        <f t="shared" si="90"/>
        <v>74.045776343144766</v>
      </c>
      <c r="DS92" s="2">
        <f t="shared" si="90"/>
        <v>76.757807017543868</v>
      </c>
      <c r="DT92" s="2">
        <f t="shared" si="90"/>
        <v>79.112028212422942</v>
      </c>
      <c r="DU92" s="2">
        <f t="shared" si="90"/>
        <v>81.157365853658533</v>
      </c>
      <c r="DV92" s="2">
        <f t="shared" si="90"/>
        <v>80.553997885835102</v>
      </c>
      <c r="DW92" s="2">
        <f t="shared" si="90"/>
        <v>80.211698520084582</v>
      </c>
      <c r="DX92" s="2">
        <f t="shared" si="90"/>
        <v>73.183792811839325</v>
      </c>
      <c r="DY92" s="2">
        <f t="shared" si="90"/>
        <v>74.076978151260533</v>
      </c>
      <c r="EA92" s="2">
        <f t="shared" si="94"/>
        <v>59.100831525599929</v>
      </c>
      <c r="EB92" s="2">
        <f t="shared" si="91"/>
        <v>56.10613891586781</v>
      </c>
      <c r="EC92" s="2">
        <f t="shared" si="91"/>
        <v>55.35921123847281</v>
      </c>
      <c r="ED92" s="2">
        <f t="shared" si="91"/>
        <v>56.12655990014914</v>
      </c>
      <c r="EE92" s="2">
        <f t="shared" si="91"/>
        <v>53.792546155942119</v>
      </c>
      <c r="EF92" s="2">
        <f t="shared" si="91"/>
        <v>52.141505858226616</v>
      </c>
      <c r="EG92" s="2">
        <f t="shared" si="91"/>
        <v>50.858278037559081</v>
      </c>
      <c r="EH92" s="2">
        <f t="shared" si="91"/>
        <v>54.827094587328418</v>
      </c>
      <c r="EI92" s="2">
        <f t="shared" si="91"/>
        <v>56.298020337845692</v>
      </c>
      <c r="EJ92" s="2">
        <f t="shared" si="91"/>
        <v>58.021053567707312</v>
      </c>
      <c r="EK92" s="2">
        <f t="shared" si="91"/>
        <v>59.083101214574874</v>
      </c>
      <c r="EL92" s="2">
        <f t="shared" si="91"/>
        <v>59.90024421099529</v>
      </c>
      <c r="EM92" s="2">
        <f t="shared" si="91"/>
        <v>59.419035882908403</v>
      </c>
      <c r="EN92" s="2">
        <f t="shared" si="91"/>
        <v>57.147433591016664</v>
      </c>
      <c r="EO92" s="2">
        <f t="shared" si="91"/>
        <v>63.532622384631459</v>
      </c>
      <c r="EQ92" s="2">
        <f t="shared" si="92"/>
        <v>58.748170042706974</v>
      </c>
      <c r="ER92" s="2">
        <f t="shared" si="92"/>
        <v>53.945915399663249</v>
      </c>
      <c r="ES92" s="2">
        <f t="shared" si="92"/>
        <v>55.721947863674494</v>
      </c>
      <c r="ET92" s="2">
        <f t="shared" si="92"/>
        <v>55.643181833485102</v>
      </c>
      <c r="EU92" s="2">
        <f t="shared" si="92"/>
        <v>53.412712773522415</v>
      </c>
      <c r="EV92" s="2">
        <f t="shared" si="92"/>
        <v>52.23109300096494</v>
      </c>
      <c r="EW92" s="2">
        <f t="shared" si="92"/>
        <v>50.940202422413364</v>
      </c>
      <c r="EX92" s="2">
        <f t="shared" si="92"/>
        <v>54.236380043408062</v>
      </c>
      <c r="EY92" s="2">
        <f t="shared" si="92"/>
        <v>55.340129583486686</v>
      </c>
      <c r="EZ92" s="2">
        <f t="shared" si="92"/>
        <v>56.38587970756268</v>
      </c>
      <c r="FA92" s="2">
        <f t="shared" si="92"/>
        <v>57.759356716000767</v>
      </c>
      <c r="FB92" s="2">
        <f t="shared" si="92"/>
        <v>59.200046436068078</v>
      </c>
      <c r="FC92" s="2">
        <f t="shared" si="92"/>
        <v>58.913062629120816</v>
      </c>
      <c r="FD92" s="2">
        <f t="shared" si="92"/>
        <v>57.113578638549754</v>
      </c>
      <c r="FE92" s="2">
        <f t="shared" si="92"/>
        <v>62.696568619612222</v>
      </c>
      <c r="FG92" s="2">
        <f t="shared" si="93"/>
        <v>0.87080885019109022</v>
      </c>
      <c r="FH92" s="2">
        <f t="shared" si="93"/>
        <v>0.88955421441154148</v>
      </c>
      <c r="FI92" s="2">
        <f t="shared" si="93"/>
        <v>0.87491979336882486</v>
      </c>
      <c r="FJ92" s="2">
        <f t="shared" si="93"/>
        <v>0.88383499758141804</v>
      </c>
      <c r="FK92" s="2">
        <f t="shared" si="93"/>
        <v>0.87003157468529935</v>
      </c>
      <c r="FL92" s="2">
        <f t="shared" si="93"/>
        <v>0.86165742635797093</v>
      </c>
      <c r="FM92" s="2">
        <f t="shared" si="93"/>
        <v>0.85709651296752709</v>
      </c>
      <c r="FN92" s="2">
        <f t="shared" si="93"/>
        <v>0.8597659945106062</v>
      </c>
      <c r="FO92" s="2">
        <f t="shared" si="93"/>
        <v>0.86261025083352139</v>
      </c>
      <c r="FP92" s="2">
        <f t="shared" si="93"/>
        <v>0.84455280299226754</v>
      </c>
      <c r="FQ92" s="2">
        <f t="shared" si="93"/>
        <v>0.85448022148407321</v>
      </c>
      <c r="FR92" s="2">
        <f t="shared" si="93"/>
        <v>0.86197607524378417</v>
      </c>
      <c r="FS92" s="2">
        <f t="shared" si="93"/>
        <v>0.87173094959463204</v>
      </c>
      <c r="FT92" s="2">
        <f t="shared" si="93"/>
        <v>0.86592316721199436</v>
      </c>
      <c r="FU92" s="2">
        <f t="shared" si="93"/>
        <v>0.83744768152446536</v>
      </c>
      <c r="FW92" s="2">
        <f t="shared" si="82"/>
        <v>1.260539133733817E-4</v>
      </c>
      <c r="FX92" s="2">
        <f t="shared" si="82"/>
        <v>1.8081415337419673E-4</v>
      </c>
      <c r="FY92" s="2">
        <f t="shared" si="82"/>
        <v>1.7240985239854364E-4</v>
      </c>
      <c r="FZ92" s="2">
        <f t="shared" si="82"/>
        <v>1.8845011789392211E-4</v>
      </c>
      <c r="GA92" s="2">
        <f t="shared" si="82"/>
        <v>1.9397886235280042E-4</v>
      </c>
      <c r="GB92" s="2">
        <f t="shared" si="82"/>
        <v>1.9409862917331834E-4</v>
      </c>
      <c r="GC92" s="2">
        <f t="shared" si="82"/>
        <v>2.6207635706083828E-4</v>
      </c>
      <c r="GD92" s="2">
        <f t="shared" si="82"/>
        <v>2.9310377583832687E-4</v>
      </c>
      <c r="GE92" s="2">
        <f t="shared" si="82"/>
        <v>2.6555950126308948E-4</v>
      </c>
      <c r="GF92" s="2">
        <f t="shared" si="82"/>
        <v>2.0945684756593642E-4</v>
      </c>
      <c r="GG92" s="2">
        <f t="shared" si="82"/>
        <v>1.5928213099707168E-4</v>
      </c>
      <c r="GH92" s="2">
        <f t="shared" si="82"/>
        <v>1.3148021463568928E-4</v>
      </c>
      <c r="GI92" s="2">
        <f t="shared" si="82"/>
        <v>1.2587295026808627E-4</v>
      </c>
      <c r="GJ92" s="2">
        <f t="shared" si="82"/>
        <v>1.1695290088244904E-4</v>
      </c>
      <c r="GK92" s="2">
        <f t="shared" si="82"/>
        <v>9.3344298086676713E-5</v>
      </c>
      <c r="GM92" s="86">
        <f t="shared" si="83"/>
        <v>0.50647556250968717</v>
      </c>
      <c r="GN92" s="86">
        <f t="shared" si="83"/>
        <v>0.43213730623556434</v>
      </c>
      <c r="GO92" s="86">
        <f t="shared" si="83"/>
        <v>0.46560993319218141</v>
      </c>
      <c r="GP92" s="86">
        <f t="shared" si="83"/>
        <v>0.38093514601811834</v>
      </c>
      <c r="GQ92" s="86">
        <f t="shared" si="83"/>
        <v>0.41256479843147131</v>
      </c>
      <c r="GR92" s="86">
        <f t="shared" si="83"/>
        <v>0.47646230887813051</v>
      </c>
      <c r="GS92" s="86">
        <f t="shared" si="83"/>
        <v>0.32378894416562704</v>
      </c>
      <c r="GT92" s="86">
        <f t="shared" si="83"/>
        <v>0.24810315403550962</v>
      </c>
      <c r="GU92" s="86">
        <f t="shared" si="83"/>
        <v>0.20601196021691226</v>
      </c>
      <c r="GV92" s="86">
        <f t="shared" si="83"/>
        <v>0.29270131333448351</v>
      </c>
      <c r="GW92" s="86">
        <f t="shared" si="83"/>
        <v>0.47172330117971401</v>
      </c>
      <c r="GX92" s="86">
        <f t="shared" si="83"/>
        <v>0.5160968179215315</v>
      </c>
      <c r="GY92" s="86">
        <f t="shared" si="83"/>
        <v>0.47982054803229468</v>
      </c>
      <c r="GZ92" s="86">
        <f t="shared" si="83"/>
        <v>0.41943004794952365</v>
      </c>
      <c r="HA92" s="86">
        <f t="shared" si="83"/>
        <v>0.265189868375451</v>
      </c>
      <c r="HC92" s="86">
        <f t="shared" si="73"/>
        <v>4.7931191574299836E-4</v>
      </c>
      <c r="HD92" s="86">
        <f t="shared" si="73"/>
        <v>1.7286142052623469E-3</v>
      </c>
      <c r="HE92" s="86">
        <f t="shared" si="73"/>
        <v>9.6322405576665913E-4</v>
      </c>
      <c r="HF92" s="86">
        <f t="shared" si="73"/>
        <v>1.1048074357918589E-3</v>
      </c>
      <c r="HG92" s="86">
        <f t="shared" si="87"/>
        <v>9.7985330232981237E-4</v>
      </c>
      <c r="HH92" s="86">
        <f t="shared" si="87"/>
        <v>1.0040435068975797E-3</v>
      </c>
      <c r="HI92" s="86">
        <f t="shared" si="87"/>
        <v>5.8736977927424162E-4</v>
      </c>
      <c r="HJ92" s="86">
        <f t="shared" si="87"/>
        <v>1.2688329872579775E-3</v>
      </c>
      <c r="HK92" s="86">
        <f t="shared" si="87"/>
        <v>1.4305207685262218E-3</v>
      </c>
      <c r="HL92" s="86">
        <f t="shared" si="87"/>
        <v>2.7947343885441909E-4</v>
      </c>
      <c r="HM92" s="86">
        <f t="shared" si="87"/>
        <v>7.8045580621385359E-4</v>
      </c>
      <c r="HN92" s="86">
        <f t="shared" si="87"/>
        <v>5.2057329368076772E-4</v>
      </c>
      <c r="HO92" s="86">
        <f t="shared" si="87"/>
        <v>6.685565643622304E-4</v>
      </c>
      <c r="HP92" s="86">
        <f t="shared" si="87"/>
        <v>4.6209742782614633E-4</v>
      </c>
      <c r="HQ92" s="86">
        <f t="shared" si="87"/>
        <v>7.0245558515992721E-5</v>
      </c>
      <c r="HS92" s="86">
        <f t="shared" si="84"/>
        <v>1.4100403821541208E-46</v>
      </c>
      <c r="HT92" s="86">
        <f t="shared" si="84"/>
        <v>1.6170985620482571E-37</v>
      </c>
      <c r="HU92" s="86">
        <f t="shared" si="84"/>
        <v>2.3786285958073168E-40</v>
      </c>
      <c r="HV92" s="86">
        <f t="shared" si="84"/>
        <v>6.1046598450419905E-42</v>
      </c>
      <c r="HW92" s="86">
        <f t="shared" si="84"/>
        <v>1.0413363786689797E-42</v>
      </c>
      <c r="HX92" s="86">
        <f t="shared" si="84"/>
        <v>5.259562431221135E-42</v>
      </c>
      <c r="HY92" s="86">
        <f t="shared" si="84"/>
        <v>8.1583062204436932E-51</v>
      </c>
      <c r="HZ92" s="86">
        <f t="shared" si="84"/>
        <v>6.341375543143775E-45</v>
      </c>
      <c r="IA92" s="86">
        <f t="shared" si="84"/>
        <v>1.2945269001655622E-44</v>
      </c>
      <c r="IB92" s="86">
        <f t="shared" si="84"/>
        <v>4.700520379244347E-58</v>
      </c>
      <c r="IC92" s="86">
        <f t="shared" si="84"/>
        <v>1.4831154762808338E-45</v>
      </c>
      <c r="ID92" s="86">
        <f t="shared" si="84"/>
        <v>1.795152834880214E-46</v>
      </c>
      <c r="IE92" s="86">
        <f t="shared" si="84"/>
        <v>2.8925140413454037E-44</v>
      </c>
      <c r="IF92" s="86">
        <f t="shared" si="84"/>
        <v>6.7294464267801335E-28</v>
      </c>
      <c r="IG92" s="86">
        <f t="shared" si="84"/>
        <v>2.3895887181936356E-20</v>
      </c>
      <c r="II92" s="86">
        <f t="shared" si="85"/>
        <v>3.8583629309433138E-134</v>
      </c>
      <c r="IJ92" s="86">
        <f t="shared" si="85"/>
        <v>7.656720596648774E-107</v>
      </c>
      <c r="IK92" s="86">
        <f t="shared" si="85"/>
        <v>1.3921005673807766E-119</v>
      </c>
      <c r="IL92" s="86">
        <f t="shared" si="85"/>
        <v>4.6084467673670563E-123</v>
      </c>
      <c r="IM92" s="86">
        <f t="shared" si="85"/>
        <v>4.6274963134554157E-126</v>
      </c>
      <c r="IN92" s="86">
        <f t="shared" si="85"/>
        <v>1.9136236701045709E-122</v>
      </c>
      <c r="IO92" s="86">
        <f t="shared" si="85"/>
        <v>4.0144532473085159E-150</v>
      </c>
      <c r="IP92" s="86">
        <f t="shared" si="85"/>
        <v>1.4766207610589159E-131</v>
      </c>
      <c r="IQ92" s="86">
        <f t="shared" si="85"/>
        <v>1.0722034414907947E-132</v>
      </c>
      <c r="IR92" s="86">
        <f t="shared" si="85"/>
        <v>7.1716497232481926E-175</v>
      </c>
      <c r="IS92" s="86">
        <f t="shared" si="85"/>
        <v>3.7527199864629776E-132</v>
      </c>
      <c r="IT92" s="86">
        <f t="shared" si="85"/>
        <v>2.0634221790199943E-134</v>
      </c>
      <c r="IU92" s="86">
        <f t="shared" si="85"/>
        <v>2.6484084635650103E-127</v>
      </c>
      <c r="IV92" s="86">
        <f t="shared" si="85"/>
        <v>8.8437034354117499E-128</v>
      </c>
      <c r="IW92" s="86">
        <f t="shared" si="85"/>
        <v>7.2453568357239644E-53</v>
      </c>
      <c r="IY92" s="86">
        <f t="shared" si="86"/>
        <v>0.50695487442543019</v>
      </c>
      <c r="IZ92" s="86">
        <f t="shared" si="86"/>
        <v>0.43386592044082667</v>
      </c>
      <c r="JA92" s="86">
        <f t="shared" si="86"/>
        <v>0.46657315724794807</v>
      </c>
      <c r="JB92" s="86">
        <f t="shared" si="86"/>
        <v>0.38203995345391017</v>
      </c>
      <c r="JC92" s="86">
        <f t="shared" si="86"/>
        <v>0.41354465173380112</v>
      </c>
      <c r="JD92" s="86">
        <f t="shared" si="86"/>
        <v>0.4774663523850281</v>
      </c>
      <c r="JE92" s="86">
        <f t="shared" si="86"/>
        <v>0.3243763139449013</v>
      </c>
      <c r="JF92" s="86">
        <f t="shared" si="86"/>
        <v>0.24937198702276758</v>
      </c>
      <c r="JG92" s="86">
        <f t="shared" si="86"/>
        <v>0.20744248098543849</v>
      </c>
      <c r="JH92" s="86">
        <f t="shared" si="86"/>
        <v>0.29298078677333794</v>
      </c>
      <c r="JI92" s="86">
        <f t="shared" si="86"/>
        <v>0.47250375698592784</v>
      </c>
      <c r="JJ92" s="86">
        <f t="shared" si="86"/>
        <v>0.51661739121521222</v>
      </c>
      <c r="JK92" s="86">
        <f t="shared" si="86"/>
        <v>0.48048910459665689</v>
      </c>
      <c r="JL92" s="86">
        <f t="shared" si="86"/>
        <v>0.41989214537734981</v>
      </c>
      <c r="JM92" s="86">
        <f t="shared" si="86"/>
        <v>0.26526011393396698</v>
      </c>
    </row>
    <row r="93" spans="2:273" x14ac:dyDescent="0.25">
      <c r="B93" s="2">
        <v>66</v>
      </c>
      <c r="C93" s="37">
        <v>142.333</v>
      </c>
      <c r="D93" s="37">
        <v>119.672</v>
      </c>
      <c r="E93" s="37">
        <v>131.26599999999999</v>
      </c>
      <c r="F93" s="37">
        <v>99.063000000000002</v>
      </c>
      <c r="G93" s="37">
        <v>110.69799999999999</v>
      </c>
      <c r="H93" s="37">
        <v>136.62899999999999</v>
      </c>
      <c r="I93" s="37">
        <v>77.918999999999997</v>
      </c>
      <c r="J93" s="37">
        <v>67.242000000000004</v>
      </c>
      <c r="K93" s="37">
        <v>64.161000000000001</v>
      </c>
      <c r="L93" s="37">
        <v>80.644999999999996</v>
      </c>
      <c r="M93" s="37">
        <v>129.71</v>
      </c>
      <c r="N93" s="37">
        <v>145.726</v>
      </c>
      <c r="O93" s="37">
        <v>128.62899999999999</v>
      </c>
      <c r="P93" s="37">
        <v>99.188000000000002</v>
      </c>
      <c r="Q93" s="37">
        <v>72.343999999999994</v>
      </c>
      <c r="S93" s="4">
        <f t="shared" si="88"/>
        <v>138.5666338797221</v>
      </c>
      <c r="T93" s="4">
        <f t="shared" si="88"/>
        <v>116.44383232183934</v>
      </c>
      <c r="U93" s="4">
        <f t="shared" si="88"/>
        <v>123.28260783415097</v>
      </c>
      <c r="V93" s="4">
        <f t="shared" si="88"/>
        <v>103.4314703538296</v>
      </c>
      <c r="W93" s="4">
        <f t="shared" si="88"/>
        <v>109.86484192643684</v>
      </c>
      <c r="X93" s="4">
        <f t="shared" si="88"/>
        <v>128.53255584268624</v>
      </c>
      <c r="Y93" s="4">
        <f t="shared" si="88"/>
        <v>90.079143735188381</v>
      </c>
      <c r="Z93" s="4">
        <f t="shared" si="88"/>
        <v>79.367889381063037</v>
      </c>
      <c r="AA93" s="4">
        <f t="shared" si="88"/>
        <v>74.961120141771644</v>
      </c>
      <c r="AB93" s="4">
        <f t="shared" si="88"/>
        <v>88.882324321658729</v>
      </c>
      <c r="AC93" s="4">
        <f t="shared" si="88"/>
        <v>124.95099221668208</v>
      </c>
      <c r="AD93" s="4">
        <f t="shared" si="88"/>
        <v>136.48205419812538</v>
      </c>
      <c r="AE93" s="4">
        <f t="shared" si="88"/>
        <v>124.26037704450445</v>
      </c>
      <c r="AF93" s="4">
        <f t="shared" si="88"/>
        <v>100.49740046850098</v>
      </c>
      <c r="AG93" s="4">
        <f t="shared" si="88"/>
        <v>79.274034436852673</v>
      </c>
      <c r="AI93" s="4">
        <f t="shared" si="89"/>
        <v>3.766366120277894</v>
      </c>
      <c r="AJ93" s="4">
        <f t="shared" si="89"/>
        <v>3.2281676781606592</v>
      </c>
      <c r="AK93" s="4">
        <f t="shared" si="89"/>
        <v>7.9833921658490254</v>
      </c>
      <c r="AL93" s="4">
        <f t="shared" si="89"/>
        <v>-4.3684703538295935</v>
      </c>
      <c r="AM93" s="4">
        <f t="shared" si="89"/>
        <v>0.83315807356315474</v>
      </c>
      <c r="AN93" s="4">
        <f t="shared" si="89"/>
        <v>8.0964441573137549</v>
      </c>
      <c r="AO93" s="4">
        <f t="shared" si="89"/>
        <v>-12.160143735188385</v>
      </c>
      <c r="AP93" s="4">
        <f t="shared" si="89"/>
        <v>-12.125889381063033</v>
      </c>
      <c r="AQ93" s="4">
        <f t="shared" si="89"/>
        <v>-10.800120141771643</v>
      </c>
      <c r="AR93" s="4">
        <f t="shared" si="89"/>
        <v>-8.2373243216587326</v>
      </c>
      <c r="AS93" s="4">
        <f t="shared" si="89"/>
        <v>4.7590077833179265</v>
      </c>
      <c r="AT93" s="4">
        <f t="shared" si="89"/>
        <v>9.2439458018746166</v>
      </c>
      <c r="AU93" s="4">
        <f t="shared" si="89"/>
        <v>4.3686229554955389</v>
      </c>
      <c r="AV93" s="4">
        <f t="shared" si="89"/>
        <v>-1.3094004685009821</v>
      </c>
      <c r="AW93" s="4">
        <f t="shared" si="89"/>
        <v>-6.9300344368526794</v>
      </c>
      <c r="AY93" s="2">
        <f t="shared" ref="AY93:BM109" si="125">IF(OR($B93 &lt; C$230, $B93 &gt; C$233), #N/A, ((1-FG93)*DK93) + (FG93 - FW93)*EA93 + (FW93*EQ93))</f>
        <v>62.011525182411006</v>
      </c>
      <c r="AZ93" s="2">
        <f t="shared" si="125"/>
        <v>57.816596238483243</v>
      </c>
      <c r="BA93" s="2">
        <f t="shared" si="125"/>
        <v>57.600899014881215</v>
      </c>
      <c r="BB93" s="2">
        <f t="shared" si="125"/>
        <v>57.966260560971783</v>
      </c>
      <c r="BC93" s="2">
        <f t="shared" si="125"/>
        <v>55.59854328672381</v>
      </c>
      <c r="BD93" s="2">
        <f t="shared" si="125"/>
        <v>54.529979781356346</v>
      </c>
      <c r="BE93" s="2">
        <f t="shared" si="125"/>
        <v>53.500772782165157</v>
      </c>
      <c r="BF93" s="2">
        <f t="shared" si="125"/>
        <v>57.191477346583802</v>
      </c>
      <c r="BG93" s="2">
        <f t="shared" si="125"/>
        <v>58.752852194870343</v>
      </c>
      <c r="BH93" s="2">
        <f t="shared" si="125"/>
        <v>60.910412880169382</v>
      </c>
      <c r="BI93" s="2">
        <f t="shared" si="125"/>
        <v>61.899411726481659</v>
      </c>
      <c r="BJ93" s="2">
        <f t="shared" si="125"/>
        <v>62.394916325405696</v>
      </c>
      <c r="BK93" s="2">
        <f t="shared" si="125"/>
        <v>61.747629657279276</v>
      </c>
      <c r="BL93" s="2">
        <f t="shared" si="125"/>
        <v>59.01384708467485</v>
      </c>
      <c r="BM93" s="2">
        <f t="shared" si="125"/>
        <v>64.963959146149691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84.273559971811125</v>
      </c>
      <c r="DL93" s="2">
        <f t="shared" si="90"/>
        <v>74.116453177754366</v>
      </c>
      <c r="DM93" s="2">
        <f t="shared" si="90"/>
        <v>75.741657293868911</v>
      </c>
      <c r="DN93" s="2">
        <f t="shared" si="90"/>
        <v>74.408504228329804</v>
      </c>
      <c r="DO93" s="2">
        <f t="shared" si="90"/>
        <v>69.728129568106311</v>
      </c>
      <c r="DP93" s="2">
        <f t="shared" si="90"/>
        <v>71.564842395267817</v>
      </c>
      <c r="DQ93" s="2">
        <f t="shared" si="90"/>
        <v>71.614989203778663</v>
      </c>
      <c r="DR93" s="2">
        <f t="shared" si="90"/>
        <v>74.196212386475551</v>
      </c>
      <c r="DS93" s="2">
        <f t="shared" si="90"/>
        <v>76.948009244264512</v>
      </c>
      <c r="DT93" s="2">
        <f t="shared" si="90"/>
        <v>79.362882882882872</v>
      </c>
      <c r="DU93" s="2">
        <f t="shared" si="90"/>
        <v>81.367968292682917</v>
      </c>
      <c r="DV93" s="2">
        <f t="shared" si="90"/>
        <v>80.714304590758076</v>
      </c>
      <c r="DW93" s="2">
        <f t="shared" si="90"/>
        <v>80.389553136011301</v>
      </c>
      <c r="DX93" s="2">
        <f t="shared" si="90"/>
        <v>73.331449562065842</v>
      </c>
      <c r="DY93" s="2">
        <f t="shared" si="90"/>
        <v>74.163181512605064</v>
      </c>
      <c r="EA93" s="2">
        <f t="shared" si="94"/>
        <v>58.999441921510872</v>
      </c>
      <c r="EB93" s="2">
        <f t="shared" si="91"/>
        <v>55.971365647073661</v>
      </c>
      <c r="EC93" s="2">
        <f t="shared" si="91"/>
        <v>55.235579960847566</v>
      </c>
      <c r="ED93" s="2">
        <f t="shared" si="91"/>
        <v>55.995467429358619</v>
      </c>
      <c r="EE93" s="2">
        <f t="shared" si="91"/>
        <v>53.673626330708963</v>
      </c>
      <c r="EF93" s="2">
        <f t="shared" si="91"/>
        <v>52.035594331550293</v>
      </c>
      <c r="EG93" s="2">
        <f t="shared" si="91"/>
        <v>50.746310466676434</v>
      </c>
      <c r="EH93" s="2">
        <f t="shared" si="91"/>
        <v>54.662142532681209</v>
      </c>
      <c r="EI93" s="2">
        <f t="shared" si="91"/>
        <v>56.110174446064711</v>
      </c>
      <c r="EJ93" s="2">
        <f t="shared" si="91"/>
        <v>57.813346872166314</v>
      </c>
      <c r="EK93" s="2">
        <f t="shared" si="91"/>
        <v>58.875868421052608</v>
      </c>
      <c r="EL93" s="2">
        <f t="shared" si="91"/>
        <v>59.719744193408445</v>
      </c>
      <c r="EM93" s="2">
        <f t="shared" si="91"/>
        <v>59.246036681920529</v>
      </c>
      <c r="EN93" s="2">
        <f t="shared" si="91"/>
        <v>56.992021743989078</v>
      </c>
      <c r="EO93" s="2">
        <f t="shared" si="91"/>
        <v>63.335561812486965</v>
      </c>
      <c r="EQ93" s="2">
        <f t="shared" si="92"/>
        <v>58.654071146199662</v>
      </c>
      <c r="ER93" s="2">
        <f t="shared" si="92"/>
        <v>53.855909750595316</v>
      </c>
      <c r="ES93" s="2">
        <f t="shared" si="92"/>
        <v>55.59100820817315</v>
      </c>
      <c r="ET93" s="2">
        <f t="shared" si="92"/>
        <v>55.521822834734635</v>
      </c>
      <c r="EU93" s="2">
        <f t="shared" si="92"/>
        <v>53.301475832503698</v>
      </c>
      <c r="EV93" s="2">
        <f t="shared" si="92"/>
        <v>52.123020258578073</v>
      </c>
      <c r="EW93" s="2">
        <f t="shared" si="92"/>
        <v>50.826483909335138</v>
      </c>
      <c r="EX93" s="2">
        <f t="shared" si="92"/>
        <v>54.084374663714911</v>
      </c>
      <c r="EY93" s="2">
        <f t="shared" si="92"/>
        <v>55.173718212263367</v>
      </c>
      <c r="EZ93" s="2">
        <f t="shared" si="92"/>
        <v>56.214381632702612</v>
      </c>
      <c r="FA93" s="2">
        <f t="shared" si="92"/>
        <v>57.579477993033542</v>
      </c>
      <c r="FB93" s="2">
        <f t="shared" si="92"/>
        <v>59.0338517273346</v>
      </c>
      <c r="FC93" s="2">
        <f t="shared" si="92"/>
        <v>58.74975837095343</v>
      </c>
      <c r="FD93" s="2">
        <f t="shared" si="92"/>
        <v>56.958682743749279</v>
      </c>
      <c r="FE93" s="2">
        <f t="shared" si="92"/>
        <v>62.519509876099704</v>
      </c>
      <c r="FG93" s="2">
        <f t="shared" si="93"/>
        <v>0.88082151907838901</v>
      </c>
      <c r="FH93" s="2">
        <f t="shared" si="93"/>
        <v>0.89828376475611738</v>
      </c>
      <c r="FI93" s="2">
        <f t="shared" si="93"/>
        <v>0.88465605462769703</v>
      </c>
      <c r="FJ93" s="2">
        <f t="shared" si="93"/>
        <v>0.89296219731602999</v>
      </c>
      <c r="FK93" s="2">
        <f t="shared" si="93"/>
        <v>0.8800961898294013</v>
      </c>
      <c r="FL93" s="2">
        <f t="shared" si="93"/>
        <v>0.87227532593161272</v>
      </c>
      <c r="FM93" s="2">
        <f t="shared" si="93"/>
        <v>0.86801084476648771</v>
      </c>
      <c r="FN93" s="2">
        <f t="shared" si="93"/>
        <v>0.87050724648167732</v>
      </c>
      <c r="FO93" s="2">
        <f t="shared" si="93"/>
        <v>0.87316578498049502</v>
      </c>
      <c r="FP93" s="2">
        <f t="shared" si="93"/>
        <v>0.85626450494432738</v>
      </c>
      <c r="FQ93" s="2">
        <f t="shared" si="93"/>
        <v>0.86556303177575078</v>
      </c>
      <c r="FR93" s="2">
        <f t="shared" si="93"/>
        <v>0.87257313504419054</v>
      </c>
      <c r="FS93" s="2">
        <f t="shared" si="93"/>
        <v>0.88168186333737697</v>
      </c>
      <c r="FT93" s="2">
        <f t="shared" si="93"/>
        <v>0.87626068437531435</v>
      </c>
      <c r="FU93" s="2">
        <f t="shared" si="93"/>
        <v>0.84959936708911676</v>
      </c>
      <c r="FW93" s="2">
        <f t="shared" ref="FW93:GK109" si="127">POWER(10,($B93-C$232)/C$229)/(1+POWER(10,($B93-C$232)/C$229))</f>
        <v>1.382136866730174E-4</v>
      </c>
      <c r="FX93" s="2">
        <f t="shared" si="127"/>
        <v>1.9825531823954159E-4</v>
      </c>
      <c r="FY93" s="2">
        <f t="shared" si="127"/>
        <v>1.8904049949500381E-4</v>
      </c>
      <c r="FZ93" s="2">
        <f t="shared" si="127"/>
        <v>2.0662768856563512E-4</v>
      </c>
      <c r="GA93" s="2">
        <f t="shared" si="127"/>
        <v>2.1268961265367593E-4</v>
      </c>
      <c r="GB93" s="2">
        <f t="shared" si="127"/>
        <v>2.1282092944431506E-4</v>
      </c>
      <c r="GC93" s="2">
        <f t="shared" si="127"/>
        <v>2.8735374560176047E-4</v>
      </c>
      <c r="GD93" s="2">
        <f t="shared" si="127"/>
        <v>3.2137281159388487E-4</v>
      </c>
      <c r="GE93" s="2">
        <f t="shared" si="127"/>
        <v>2.9117274286366237E-4</v>
      </c>
      <c r="GF93" s="2">
        <f t="shared" si="127"/>
        <v>2.2966022541077793E-4</v>
      </c>
      <c r="GG93" s="2">
        <f t="shared" si="127"/>
        <v>1.7464669983354618E-4</v>
      </c>
      <c r="GH93" s="2">
        <f t="shared" si="127"/>
        <v>1.441633598637971E-4</v>
      </c>
      <c r="GI93" s="2">
        <f t="shared" si="127"/>
        <v>1.3801526939640523E-4</v>
      </c>
      <c r="GJ93" s="2">
        <f t="shared" si="127"/>
        <v>1.2823485886746412E-4</v>
      </c>
      <c r="GK93" s="2">
        <f t="shared" si="127"/>
        <v>1.0234906586242327E-4</v>
      </c>
      <c r="GM93" s="86">
        <f t="shared" ref="GM93:HA109" si="128" xml:space="preserve"> _xlfn.NORM.DIST($B93, C$7, ABS(C$11), TRUE) * _xlfn.NORM.DIST(($B93 - C$7)*C$15, 0, ABS(C$11), TRUE) * 2</f>
        <v>0.41164692506209555</v>
      </c>
      <c r="GN93" s="86">
        <f t="shared" si="128"/>
        <v>0.31984152288001666</v>
      </c>
      <c r="GO93" s="86">
        <f t="shared" si="128"/>
        <v>0.34169406114530981</v>
      </c>
      <c r="GP93" s="86">
        <f t="shared" si="128"/>
        <v>0.25410699671885956</v>
      </c>
      <c r="GQ93" s="86">
        <f t="shared" si="128"/>
        <v>0.29438727946216131</v>
      </c>
      <c r="GR93" s="86">
        <f t="shared" si="128"/>
        <v>0.37031065555203552</v>
      </c>
      <c r="GS93" s="86">
        <f t="shared" si="128"/>
        <v>0.21259388849789082</v>
      </c>
      <c r="GT93" s="86">
        <f t="shared" si="128"/>
        <v>0.13378486351788219</v>
      </c>
      <c r="GU93" s="86">
        <f t="shared" si="128"/>
        <v>9.9248087490201281E-2</v>
      </c>
      <c r="GV93" s="86">
        <f t="shared" si="128"/>
        <v>0.17411230542592079</v>
      </c>
      <c r="GW93" s="86">
        <f t="shared" si="128"/>
        <v>0.33628420974501594</v>
      </c>
      <c r="GX93" s="86">
        <f t="shared" si="128"/>
        <v>0.38889659047373681</v>
      </c>
      <c r="GY93" s="86">
        <f t="shared" si="128"/>
        <v>0.34505615176870591</v>
      </c>
      <c r="GZ93" s="86">
        <f t="shared" si="128"/>
        <v>0.26637113683398495</v>
      </c>
      <c r="HA93" s="86">
        <f t="shared" si="128"/>
        <v>0.1346700736487316</v>
      </c>
      <c r="HC93" s="86">
        <f t="shared" si="73"/>
        <v>8.1147796933944704E-4</v>
      </c>
      <c r="HD93" s="86">
        <f t="shared" si="73"/>
        <v>2.6964433699337726E-3</v>
      </c>
      <c r="HE93" s="86">
        <f t="shared" si="73"/>
        <v>1.5718578654735772E-3</v>
      </c>
      <c r="HF93" s="86">
        <f t="shared" si="73"/>
        <v>1.815420960988901E-3</v>
      </c>
      <c r="HG93" s="86">
        <f t="shared" si="87"/>
        <v>1.6299856581540849E-3</v>
      </c>
      <c r="HH93" s="86">
        <f t="shared" si="87"/>
        <v>1.656562597725847E-3</v>
      </c>
      <c r="HI93" s="86">
        <f t="shared" si="87"/>
        <v>1.0667756767079625E-3</v>
      </c>
      <c r="HJ93" s="86">
        <f t="shared" si="87"/>
        <v>2.1663724862246948E-3</v>
      </c>
      <c r="HK93" s="86">
        <f t="shared" si="87"/>
        <v>2.4205209354678961E-3</v>
      </c>
      <c r="HL93" s="86">
        <f t="shared" si="87"/>
        <v>5.4018970852958586E-4</v>
      </c>
      <c r="HM93" s="86">
        <f t="shared" si="87"/>
        <v>1.3103500072972512E-3</v>
      </c>
      <c r="HN93" s="86">
        <f t="shared" si="87"/>
        <v>8.8131088127991152E-4</v>
      </c>
      <c r="HO93" s="86">
        <f t="shared" si="87"/>
        <v>1.1034623714690256E-3</v>
      </c>
      <c r="HP93" s="86">
        <f t="shared" si="87"/>
        <v>7.9002547293799928E-4</v>
      </c>
      <c r="HQ93" s="86">
        <f t="shared" si="87"/>
        <v>1.4440060365475933E-4</v>
      </c>
      <c r="HS93" s="86">
        <f t="shared" ref="HS93:IG109" si="129" xml:space="preserve"> _xlfn.NORM.DIST($B93, C$9, ABS(C$13), TRUE) * _xlfn.NORM.DIST(($B93 - C$9)*C$17, 0, ABS(C$13), TRUE) * 2</f>
        <v>3.1375120423553908E-45</v>
      </c>
      <c r="HT93" s="86">
        <f t="shared" si="129"/>
        <v>2.1219550942660616E-36</v>
      </c>
      <c r="HU93" s="86">
        <f t="shared" si="129"/>
        <v>3.9702126532821127E-39</v>
      </c>
      <c r="HV93" s="86">
        <f t="shared" si="129"/>
        <v>1.1593081121028135E-40</v>
      </c>
      <c r="HW93" s="86">
        <f t="shared" si="129"/>
        <v>2.1300672799250404E-41</v>
      </c>
      <c r="HX93" s="86">
        <f t="shared" si="129"/>
        <v>1.0037915819725466E-40</v>
      </c>
      <c r="HY93" s="86">
        <f t="shared" si="129"/>
        <v>3.4246894657038606E-49</v>
      </c>
      <c r="HZ93" s="86">
        <f t="shared" si="129"/>
        <v>1.7633344240094362E-43</v>
      </c>
      <c r="IA93" s="86">
        <f t="shared" si="129"/>
        <v>3.4685843517344183E-43</v>
      </c>
      <c r="IB93" s="86">
        <f t="shared" si="129"/>
        <v>3.1630953705915614E-56</v>
      </c>
      <c r="IC93" s="86">
        <f t="shared" si="129"/>
        <v>3.3746479208010659E-44</v>
      </c>
      <c r="ID93" s="86">
        <f t="shared" si="129"/>
        <v>4.0509785509740716E-45</v>
      </c>
      <c r="IE93" s="86">
        <f t="shared" si="129"/>
        <v>5.4847142308744007E-43</v>
      </c>
      <c r="IF93" s="86">
        <f t="shared" si="129"/>
        <v>3.9294513707192639E-27</v>
      </c>
      <c r="IG93" s="86">
        <f t="shared" si="129"/>
        <v>8.3386457338306521E-20</v>
      </c>
      <c r="II93" s="86">
        <f t="shared" ref="II93:IW109" si="130" xml:space="preserve"> _xlfn.NORM.DIST($B93, C$10, ABS(C$14), TRUE) * _xlfn.NORM.DIST(($B93 - C$10)*C$18, 0, ABS(C$14), TRUE) * 2</f>
        <v>1.9209772241205314E-131</v>
      </c>
      <c r="IJ93" s="86">
        <f t="shared" si="130"/>
        <v>1.3006848811878412E-104</v>
      </c>
      <c r="IK93" s="86">
        <f t="shared" si="130"/>
        <v>4.2705305211211447E-117</v>
      </c>
      <c r="IL93" s="86">
        <f t="shared" si="130"/>
        <v>1.7792484561595412E-120</v>
      </c>
      <c r="IM93" s="86">
        <f t="shared" si="130"/>
        <v>2.112932875400675E-123</v>
      </c>
      <c r="IN93" s="86">
        <f t="shared" si="130"/>
        <v>7.3147522819304353E-120</v>
      </c>
      <c r="IO93" s="86">
        <f t="shared" si="130"/>
        <v>7.8217388506857962E-147</v>
      </c>
      <c r="IP93" s="86">
        <f t="shared" si="130"/>
        <v>1.2205890874169622E-128</v>
      </c>
      <c r="IQ93" s="86">
        <f t="shared" si="130"/>
        <v>8.6715100502499601E-130</v>
      </c>
      <c r="IR93" s="86">
        <f t="shared" si="130"/>
        <v>3.919569851192023E-171</v>
      </c>
      <c r="IS93" s="86">
        <f t="shared" si="130"/>
        <v>2.0029507392131433E-129</v>
      </c>
      <c r="IT93" s="86">
        <f t="shared" si="130"/>
        <v>1.0713424887347442E-131</v>
      </c>
      <c r="IU93" s="86">
        <f t="shared" si="130"/>
        <v>9.5585199929952338E-125</v>
      </c>
      <c r="IV93" s="86">
        <f t="shared" si="130"/>
        <v>3.111765917598177E-125</v>
      </c>
      <c r="IW93" s="86">
        <f t="shared" si="130"/>
        <v>7.3945339604393695E-52</v>
      </c>
      <c r="IY93" s="86">
        <f t="shared" ref="IY93:JM109" si="131">GM93+HC93+HS93+II93</f>
        <v>0.41245840303143499</v>
      </c>
      <c r="IZ93" s="86">
        <f t="shared" si="131"/>
        <v>0.32253796624995046</v>
      </c>
      <c r="JA93" s="86">
        <f t="shared" si="131"/>
        <v>0.3432659190107834</v>
      </c>
      <c r="JB93" s="86">
        <f t="shared" si="131"/>
        <v>0.25592241767984847</v>
      </c>
      <c r="JC93" s="86">
        <f t="shared" si="131"/>
        <v>0.2960172651203154</v>
      </c>
      <c r="JD93" s="86">
        <f t="shared" si="131"/>
        <v>0.37196721814976136</v>
      </c>
      <c r="JE93" s="86">
        <f t="shared" si="131"/>
        <v>0.21366066417459878</v>
      </c>
      <c r="JF93" s="86">
        <f t="shared" si="131"/>
        <v>0.13595123600410688</v>
      </c>
      <c r="JG93" s="86">
        <f t="shared" si="131"/>
        <v>0.10166860842566917</v>
      </c>
      <c r="JH93" s="86">
        <f t="shared" si="131"/>
        <v>0.17465249513445039</v>
      </c>
      <c r="JI93" s="86">
        <f t="shared" si="131"/>
        <v>0.33759455975231317</v>
      </c>
      <c r="JJ93" s="86">
        <f t="shared" si="131"/>
        <v>0.38977790135501672</v>
      </c>
      <c r="JK93" s="86">
        <f t="shared" si="131"/>
        <v>0.34615961414017493</v>
      </c>
      <c r="JL93" s="86">
        <f t="shared" si="131"/>
        <v>0.26716116230692294</v>
      </c>
      <c r="JM93" s="86">
        <f t="shared" si="131"/>
        <v>0.13481447425238635</v>
      </c>
    </row>
    <row r="94" spans="2:273" x14ac:dyDescent="0.25">
      <c r="B94" s="2">
        <v>67</v>
      </c>
      <c r="C94" s="37">
        <v>115.37</v>
      </c>
      <c r="D94" s="37">
        <v>85.968999999999994</v>
      </c>
      <c r="E94" s="37">
        <v>85.531000000000006</v>
      </c>
      <c r="F94" s="37">
        <v>69.19</v>
      </c>
      <c r="G94" s="37">
        <v>75.762</v>
      </c>
      <c r="H94" s="37">
        <v>97.242000000000004</v>
      </c>
      <c r="I94" s="37">
        <v>60.402999999999999</v>
      </c>
      <c r="J94" s="37">
        <v>60.468000000000004</v>
      </c>
      <c r="K94" s="37">
        <v>62.194000000000003</v>
      </c>
      <c r="L94" s="37">
        <v>65.564999999999998</v>
      </c>
      <c r="M94" s="37">
        <v>87.451999999999998</v>
      </c>
      <c r="N94" s="37">
        <v>101.806</v>
      </c>
      <c r="O94" s="37">
        <v>89.29</v>
      </c>
      <c r="P94" s="37">
        <v>70.561999999999998</v>
      </c>
      <c r="Q94" s="37">
        <v>62.625</v>
      </c>
      <c r="S94" s="4">
        <f t="shared" si="88"/>
        <v>113.6272559888191</v>
      </c>
      <c r="T94" s="4">
        <f t="shared" si="88"/>
        <v>94.462581732680619</v>
      </c>
      <c r="U94" s="4">
        <f t="shared" si="88"/>
        <v>96.741719027192559</v>
      </c>
      <c r="V94" s="4">
        <f t="shared" si="88"/>
        <v>82.795988668063458</v>
      </c>
      <c r="W94" s="4">
        <f t="shared" si="88"/>
        <v>87.187692104142201</v>
      </c>
      <c r="X94" s="4">
        <f t="shared" si="88"/>
        <v>101.75135364954686</v>
      </c>
      <c r="Y94" s="4">
        <f t="shared" si="88"/>
        <v>72.689708523761411</v>
      </c>
      <c r="Z94" s="4">
        <f t="shared" si="88"/>
        <v>67.296588548377585</v>
      </c>
      <c r="AA94" s="4">
        <f t="shared" si="88"/>
        <v>65.847520000101284</v>
      </c>
      <c r="AB94" s="4">
        <f t="shared" si="88"/>
        <v>73.359420218704116</v>
      </c>
      <c r="AC94" s="4">
        <f t="shared" si="88"/>
        <v>96.923264580752246</v>
      </c>
      <c r="AD94" s="4">
        <f t="shared" si="88"/>
        <v>106.43244653157205</v>
      </c>
      <c r="AE94" s="4">
        <f t="shared" si="88"/>
        <v>97.254962177485822</v>
      </c>
      <c r="AF94" s="4">
        <f t="shared" si="88"/>
        <v>78.82369289651038</v>
      </c>
      <c r="AG94" s="4">
        <f t="shared" si="88"/>
        <v>69.797855487336491</v>
      </c>
      <c r="AI94" s="4">
        <f t="shared" si="89"/>
        <v>1.7427440111809034</v>
      </c>
      <c r="AJ94" s="4">
        <f t="shared" si="89"/>
        <v>-8.4935817326806244</v>
      </c>
      <c r="AK94" s="4">
        <f t="shared" si="89"/>
        <v>-11.210719027192553</v>
      </c>
      <c r="AL94" s="4">
        <f t="shared" si="89"/>
        <v>-13.605988668063461</v>
      </c>
      <c r="AM94" s="4">
        <f t="shared" si="89"/>
        <v>-11.4256921041422</v>
      </c>
      <c r="AN94" s="4">
        <f t="shared" si="89"/>
        <v>-4.5093536495468527</v>
      </c>
      <c r="AO94" s="4">
        <f t="shared" si="89"/>
        <v>-12.286708523761412</v>
      </c>
      <c r="AP94" s="4">
        <f t="shared" si="89"/>
        <v>-6.8285885483775814</v>
      </c>
      <c r="AQ94" s="4">
        <f t="shared" si="89"/>
        <v>-3.6535200001012811</v>
      </c>
      <c r="AR94" s="4">
        <f t="shared" si="89"/>
        <v>-7.7944202187041185</v>
      </c>
      <c r="AS94" s="4">
        <f t="shared" si="89"/>
        <v>-9.4712645807522478</v>
      </c>
      <c r="AT94" s="4">
        <f t="shared" si="89"/>
        <v>-4.6264465315720571</v>
      </c>
      <c r="AU94" s="4">
        <f t="shared" si="89"/>
        <v>-7.9649621774858161</v>
      </c>
      <c r="AV94" s="4">
        <f t="shared" si="89"/>
        <v>-8.2616928965103824</v>
      </c>
      <c r="AW94" s="4">
        <f t="shared" si="89"/>
        <v>-7.1728554873364914</v>
      </c>
      <c r="AY94" s="2">
        <f t="shared" si="125"/>
        <v>61.709295301975061</v>
      </c>
      <c r="AZ94" s="2">
        <f t="shared" si="125"/>
        <v>57.551263967595524</v>
      </c>
      <c r="BA94" s="2">
        <f t="shared" si="125"/>
        <v>57.32393610232964</v>
      </c>
      <c r="BB94" s="2">
        <f t="shared" si="125"/>
        <v>57.708899129758208</v>
      </c>
      <c r="BC94" s="2">
        <f t="shared" si="125"/>
        <v>55.3481890755099</v>
      </c>
      <c r="BD94" s="2">
        <f t="shared" si="125"/>
        <v>54.25392691365348</v>
      </c>
      <c r="BE94" s="2">
        <f t="shared" si="125"/>
        <v>53.202679148698984</v>
      </c>
      <c r="BF94" s="2">
        <f t="shared" si="125"/>
        <v>56.868206036560636</v>
      </c>
      <c r="BG94" s="2">
        <f t="shared" si="125"/>
        <v>58.403863544750799</v>
      </c>
      <c r="BH94" s="2">
        <f t="shared" si="125"/>
        <v>60.527205878437606</v>
      </c>
      <c r="BI94" s="2">
        <f t="shared" si="125"/>
        <v>61.51095799742928</v>
      </c>
      <c r="BJ94" s="2">
        <f t="shared" si="125"/>
        <v>62.046736578431606</v>
      </c>
      <c r="BK94" s="2">
        <f t="shared" si="125"/>
        <v>61.416766613799759</v>
      </c>
      <c r="BL94" s="2">
        <f t="shared" si="125"/>
        <v>58.735411247021695</v>
      </c>
      <c r="BM94" s="2">
        <f t="shared" si="125"/>
        <v>64.682897710601665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84.491583791402377</v>
      </c>
      <c r="DL94" s="2">
        <f t="shared" si="90"/>
        <v>74.159747805418249</v>
      </c>
      <c r="DM94" s="2">
        <f t="shared" si="90"/>
        <v>75.92537124735729</v>
      </c>
      <c r="DN94" s="2">
        <f t="shared" si="90"/>
        <v>74.582496828752639</v>
      </c>
      <c r="DO94" s="2">
        <f t="shared" si="90"/>
        <v>69.783211265478698</v>
      </c>
      <c r="DP94" s="2">
        <f t="shared" si="90"/>
        <v>71.658216838181687</v>
      </c>
      <c r="DQ94" s="2">
        <f t="shared" si="90"/>
        <v>71.722382523616716</v>
      </c>
      <c r="DR94" s="2">
        <f t="shared" si="90"/>
        <v>74.346648429806322</v>
      </c>
      <c r="DS94" s="2">
        <f t="shared" si="90"/>
        <v>77.138211470985155</v>
      </c>
      <c r="DT94" s="2">
        <f t="shared" si="90"/>
        <v>79.613737553342816</v>
      </c>
      <c r="DU94" s="2">
        <f t="shared" si="90"/>
        <v>81.578570731707316</v>
      </c>
      <c r="DV94" s="2">
        <f t="shared" si="90"/>
        <v>80.874611295681063</v>
      </c>
      <c r="DW94" s="2">
        <f t="shared" si="90"/>
        <v>80.567407751938006</v>
      </c>
      <c r="DX94" s="2">
        <f t="shared" si="90"/>
        <v>73.479106312292359</v>
      </c>
      <c r="DY94" s="2">
        <f t="shared" si="90"/>
        <v>74.249384873949609</v>
      </c>
      <c r="EA94" s="2">
        <f t="shared" si="94"/>
        <v>58.898052317421815</v>
      </c>
      <c r="EB94" s="2">
        <f t="shared" si="91"/>
        <v>55.836592378279512</v>
      </c>
      <c r="EC94" s="2">
        <f t="shared" si="91"/>
        <v>55.111948683222323</v>
      </c>
      <c r="ED94" s="2">
        <f t="shared" si="91"/>
        <v>55.864374958568099</v>
      </c>
      <c r="EE94" s="2">
        <f t="shared" si="91"/>
        <v>53.554706505475806</v>
      </c>
      <c r="EF94" s="2">
        <f t="shared" si="91"/>
        <v>51.92968280487397</v>
      </c>
      <c r="EG94" s="2">
        <f t="shared" si="91"/>
        <v>50.634342895793779</v>
      </c>
      <c r="EH94" s="2">
        <f t="shared" si="91"/>
        <v>54.497190478034</v>
      </c>
      <c r="EI94" s="2">
        <f t="shared" si="91"/>
        <v>55.92232855428373</v>
      </c>
      <c r="EJ94" s="2">
        <f t="shared" si="91"/>
        <v>57.605640176625315</v>
      </c>
      <c r="EK94" s="2">
        <f t="shared" si="91"/>
        <v>58.668635627530342</v>
      </c>
      <c r="EL94" s="2">
        <f t="shared" si="91"/>
        <v>59.539244175821594</v>
      </c>
      <c r="EM94" s="2">
        <f t="shared" si="91"/>
        <v>59.073037480932662</v>
      </c>
      <c r="EN94" s="2">
        <f t="shared" si="91"/>
        <v>56.836609896961484</v>
      </c>
      <c r="EO94" s="2">
        <f t="shared" si="91"/>
        <v>63.138501240342464</v>
      </c>
      <c r="EQ94" s="2">
        <f t="shared" si="92"/>
        <v>58.55997224969235</v>
      </c>
      <c r="ER94" s="2">
        <f t="shared" si="92"/>
        <v>53.765904101527383</v>
      </c>
      <c r="ES94" s="2">
        <f t="shared" si="92"/>
        <v>55.460068552671814</v>
      </c>
      <c r="ET94" s="2">
        <f t="shared" si="92"/>
        <v>55.400463835984162</v>
      </c>
      <c r="EU94" s="2">
        <f t="shared" si="92"/>
        <v>53.190238891484988</v>
      </c>
      <c r="EV94" s="2">
        <f t="shared" si="92"/>
        <v>52.014947516191214</v>
      </c>
      <c r="EW94" s="2">
        <f t="shared" si="92"/>
        <v>50.71276539625692</v>
      </c>
      <c r="EX94" s="2">
        <f t="shared" si="92"/>
        <v>53.932369284021746</v>
      </c>
      <c r="EY94" s="2">
        <f t="shared" si="92"/>
        <v>55.007306841040048</v>
      </c>
      <c r="EZ94" s="2">
        <f t="shared" si="92"/>
        <v>56.042883557842543</v>
      </c>
      <c r="FA94" s="2">
        <f t="shared" si="92"/>
        <v>57.399599270066318</v>
      </c>
      <c r="FB94" s="2">
        <f t="shared" si="92"/>
        <v>58.867657018601129</v>
      </c>
      <c r="FC94" s="2">
        <f t="shared" si="92"/>
        <v>58.586454112786043</v>
      </c>
      <c r="FD94" s="2">
        <f t="shared" si="92"/>
        <v>56.803786848948818</v>
      </c>
      <c r="FE94" s="2">
        <f t="shared" si="92"/>
        <v>62.342451132587172</v>
      </c>
      <c r="FG94" s="2">
        <f t="shared" si="93"/>
        <v>0.89015606454366902</v>
      </c>
      <c r="FH94" s="2">
        <f t="shared" si="93"/>
        <v>0.90639594150703562</v>
      </c>
      <c r="FI94" s="2">
        <f t="shared" si="93"/>
        <v>0.8937265000149015</v>
      </c>
      <c r="FJ94" s="2">
        <f t="shared" si="93"/>
        <v>0.90145222438073547</v>
      </c>
      <c r="FK94" s="2">
        <f t="shared" si="93"/>
        <v>0.88948041781219456</v>
      </c>
      <c r="FL94" s="2">
        <f t="shared" si="93"/>
        <v>0.88218971523963874</v>
      </c>
      <c r="FM94" s="2">
        <f t="shared" si="93"/>
        <v>0.87821003802239028</v>
      </c>
      <c r="FN94" s="2">
        <f t="shared" si="93"/>
        <v>0.88054008382302773</v>
      </c>
      <c r="FO94" s="2">
        <f t="shared" si="93"/>
        <v>0.88302032368800498</v>
      </c>
      <c r="FP94" s="2">
        <f t="shared" si="93"/>
        <v>0.86723253844109693</v>
      </c>
      <c r="FQ94" s="2">
        <f t="shared" si="93"/>
        <v>0.87592433725178842</v>
      </c>
      <c r="FR94" s="2">
        <f t="shared" si="93"/>
        <v>0.88246752229955394</v>
      </c>
      <c r="FS94" s="2">
        <f t="shared" si="93"/>
        <v>0.89095736523780122</v>
      </c>
      <c r="FT94" s="2">
        <f t="shared" si="93"/>
        <v>0.88590618151521439</v>
      </c>
      <c r="FU94" s="2">
        <f t="shared" si="93"/>
        <v>0.8609934316790121</v>
      </c>
      <c r="FW94" s="2">
        <f t="shared" si="127"/>
        <v>1.5154627303551007E-4</v>
      </c>
      <c r="FX94" s="2">
        <f t="shared" si="127"/>
        <v>2.1737847585239951E-4</v>
      </c>
      <c r="FY94" s="2">
        <f t="shared" si="127"/>
        <v>2.0727500554337594E-4</v>
      </c>
      <c r="FZ94" s="2">
        <f t="shared" si="127"/>
        <v>2.2655823877808947E-4</v>
      </c>
      <c r="GA94" s="2">
        <f t="shared" si="127"/>
        <v>2.3320473748063156E-4</v>
      </c>
      <c r="GB94" s="2">
        <f t="shared" si="127"/>
        <v>2.3334871756755358E-4</v>
      </c>
      <c r="GC94" s="2">
        <f t="shared" si="127"/>
        <v>3.1506838187475512E-4</v>
      </c>
      <c r="GD94" s="2">
        <f t="shared" si="127"/>
        <v>3.5236735543075771E-4</v>
      </c>
      <c r="GE94" s="2">
        <f t="shared" si="127"/>
        <v>3.1925559539017423E-4</v>
      </c>
      <c r="GF94" s="2">
        <f t="shared" si="127"/>
        <v>2.5181185023764321E-4</v>
      </c>
      <c r="GG94" s="2">
        <f t="shared" si="127"/>
        <v>1.9149307181445937E-4</v>
      </c>
      <c r="GH94" s="2">
        <f t="shared" si="127"/>
        <v>1.5806978224071856E-4</v>
      </c>
      <c r="GI94" s="2">
        <f t="shared" si="127"/>
        <v>1.5132871861584616E-4</v>
      </c>
      <c r="GJ94" s="2">
        <f t="shared" si="127"/>
        <v>1.4060498718735011E-4</v>
      </c>
      <c r="GK94" s="2">
        <f t="shared" si="127"/>
        <v>1.1222241097881889E-4</v>
      </c>
      <c r="GM94" s="86">
        <f t="shared" si="128"/>
        <v>0.30653781049732665</v>
      </c>
      <c r="GN94" s="86">
        <f t="shared" si="128"/>
        <v>0.21388939108549537</v>
      </c>
      <c r="GO94" s="86">
        <f t="shared" si="128"/>
        <v>0.22190568904136324</v>
      </c>
      <c r="GP94" s="86">
        <f t="shared" si="128"/>
        <v>0.14826734271276854</v>
      </c>
      <c r="GQ94" s="86">
        <f t="shared" si="128"/>
        <v>0.1870708726343113</v>
      </c>
      <c r="GR94" s="86">
        <f t="shared" si="128"/>
        <v>0.26028400521334394</v>
      </c>
      <c r="GS94" s="86">
        <f t="shared" si="128"/>
        <v>0.1235024951119712</v>
      </c>
      <c r="GT94" s="86">
        <f t="shared" si="128"/>
        <v>6.0364268045466324E-2</v>
      </c>
      <c r="GU94" s="86">
        <f t="shared" si="128"/>
        <v>3.8903971610588124E-2</v>
      </c>
      <c r="GV94" s="86">
        <f t="shared" si="128"/>
        <v>8.8558705662410989E-2</v>
      </c>
      <c r="GW94" s="86">
        <f t="shared" si="128"/>
        <v>0.20692949844221697</v>
      </c>
      <c r="GX94" s="86">
        <f t="shared" si="128"/>
        <v>0.2559830551632804</v>
      </c>
      <c r="GY94" s="86">
        <f t="shared" si="128"/>
        <v>0.21550485352051349</v>
      </c>
      <c r="GZ94" s="86">
        <f t="shared" si="128"/>
        <v>0.14074812562637107</v>
      </c>
      <c r="HA94" s="86">
        <f t="shared" si="128"/>
        <v>5.4763360956454017E-2</v>
      </c>
      <c r="HC94" s="86">
        <f t="shared" si="73"/>
        <v>1.3476238098924012E-3</v>
      </c>
      <c r="HD94" s="86">
        <f t="shared" si="73"/>
        <v>4.1376569963659654E-3</v>
      </c>
      <c r="HE94" s="86">
        <f t="shared" si="73"/>
        <v>2.5185445552489893E-3</v>
      </c>
      <c r="HF94" s="86">
        <f t="shared" si="73"/>
        <v>2.9263314638080253E-3</v>
      </c>
      <c r="HG94" s="86">
        <f t="shared" si="87"/>
        <v>2.658207346054054E-3</v>
      </c>
      <c r="HH94" s="86">
        <f t="shared" si="87"/>
        <v>2.6809993247334848E-3</v>
      </c>
      <c r="HI94" s="86">
        <f t="shared" si="87"/>
        <v>1.8886036760472954E-3</v>
      </c>
      <c r="HJ94" s="86">
        <f t="shared" si="87"/>
        <v>3.6153649479859877E-3</v>
      </c>
      <c r="HK94" s="86">
        <f t="shared" si="87"/>
        <v>4.0047525447315623E-3</v>
      </c>
      <c r="HL94" s="86">
        <f t="shared" si="87"/>
        <v>1.0148879480504451E-3</v>
      </c>
      <c r="HM94" s="86">
        <f t="shared" si="87"/>
        <v>2.1566120869821515E-3</v>
      </c>
      <c r="HN94" s="86">
        <f t="shared" si="87"/>
        <v>1.4632504457877927E-3</v>
      </c>
      <c r="HO94" s="86">
        <f t="shared" si="87"/>
        <v>1.788400672851829E-3</v>
      </c>
      <c r="HP94" s="86">
        <f t="shared" si="87"/>
        <v>1.3240504880251626E-3</v>
      </c>
      <c r="HQ94" s="86">
        <f t="shared" si="87"/>
        <v>2.8833529955896338E-4</v>
      </c>
      <c r="HS94" s="86">
        <f t="shared" si="129"/>
        <v>6.6615286490590902E-44</v>
      </c>
      <c r="HT94" s="86">
        <f t="shared" si="129"/>
        <v>2.6743393284096375E-35</v>
      </c>
      <c r="HU94" s="86">
        <f t="shared" si="129"/>
        <v>6.3366576019619902E-38</v>
      </c>
      <c r="HV94" s="86">
        <f t="shared" si="129"/>
        <v>2.1003827886255019E-39</v>
      </c>
      <c r="HW94" s="86">
        <f t="shared" si="129"/>
        <v>4.1505690334170832E-40</v>
      </c>
      <c r="HX94" s="86">
        <f t="shared" si="129"/>
        <v>1.827523864341165E-39</v>
      </c>
      <c r="HY94" s="86">
        <f t="shared" si="129"/>
        <v>1.350733823494956E-47</v>
      </c>
      <c r="HZ94" s="86">
        <f t="shared" si="129"/>
        <v>4.636233162790683E-42</v>
      </c>
      <c r="IA94" s="86">
        <f t="shared" si="129"/>
        <v>8.7951780096403223E-42</v>
      </c>
      <c r="IB94" s="86">
        <f t="shared" si="129"/>
        <v>1.9866197585395411E-54</v>
      </c>
      <c r="IC94" s="86">
        <f t="shared" si="129"/>
        <v>7.3137069626261203E-43</v>
      </c>
      <c r="ID94" s="86">
        <f t="shared" si="129"/>
        <v>8.7180327376113689E-44</v>
      </c>
      <c r="IE94" s="86">
        <f t="shared" si="129"/>
        <v>9.9479125464226438E-42</v>
      </c>
      <c r="IF94" s="86">
        <f t="shared" si="129"/>
        <v>2.2362301633397612E-26</v>
      </c>
      <c r="IG94" s="86">
        <f t="shared" si="129"/>
        <v>2.858142940679515E-19</v>
      </c>
      <c r="II94" s="86">
        <f t="shared" si="130"/>
        <v>8.9727141705184846E-129</v>
      </c>
      <c r="IJ94" s="86">
        <f t="shared" si="130"/>
        <v>2.0914082074538823E-102</v>
      </c>
      <c r="IK94" s="86">
        <f t="shared" si="130"/>
        <v>1.2325910329682931E-114</v>
      </c>
      <c r="IL94" s="86">
        <f t="shared" si="130"/>
        <v>6.4430455905063964E-118</v>
      </c>
      <c r="IM94" s="86">
        <f t="shared" si="130"/>
        <v>9.0305516323316525E-121</v>
      </c>
      <c r="IN94" s="86">
        <f t="shared" si="130"/>
        <v>2.6222009062641873E-117</v>
      </c>
      <c r="IO94" s="86">
        <f t="shared" si="130"/>
        <v>1.4000457550483014E-143</v>
      </c>
      <c r="IP94" s="86">
        <f t="shared" si="130"/>
        <v>9.3489727180716246E-126</v>
      </c>
      <c r="IQ94" s="86">
        <f t="shared" si="130"/>
        <v>6.5059491264062209E-127</v>
      </c>
      <c r="IR94" s="86">
        <f t="shared" si="130"/>
        <v>1.9502939344843087E-167</v>
      </c>
      <c r="IS94" s="86">
        <f t="shared" si="130"/>
        <v>1.0004927860844444E-126</v>
      </c>
      <c r="IT94" s="86">
        <f t="shared" si="130"/>
        <v>5.2147236957771566E-129</v>
      </c>
      <c r="IU94" s="86">
        <f t="shared" si="130"/>
        <v>3.2473086298501434E-122</v>
      </c>
      <c r="IV94" s="86">
        <f t="shared" si="130"/>
        <v>1.0314148372131044E-122</v>
      </c>
      <c r="IW94" s="86">
        <f t="shared" si="130"/>
        <v>7.3753657904429462E-51</v>
      </c>
      <c r="IY94" s="86">
        <f t="shared" si="131"/>
        <v>0.30788543430721904</v>
      </c>
      <c r="IZ94" s="86">
        <f t="shared" si="131"/>
        <v>0.21802704808186135</v>
      </c>
      <c r="JA94" s="86">
        <f t="shared" si="131"/>
        <v>0.22442423359661223</v>
      </c>
      <c r="JB94" s="86">
        <f t="shared" si="131"/>
        <v>0.15119367417657656</v>
      </c>
      <c r="JC94" s="86">
        <f t="shared" si="131"/>
        <v>0.18972907998036534</v>
      </c>
      <c r="JD94" s="86">
        <f t="shared" si="131"/>
        <v>0.26296500453807742</v>
      </c>
      <c r="JE94" s="86">
        <f t="shared" si="131"/>
        <v>0.12539109878801849</v>
      </c>
      <c r="JF94" s="86">
        <f t="shared" si="131"/>
        <v>6.3979632993452315E-2</v>
      </c>
      <c r="JG94" s="86">
        <f t="shared" si="131"/>
        <v>4.2908724155319683E-2</v>
      </c>
      <c r="JH94" s="86">
        <f t="shared" si="131"/>
        <v>8.9573593610461438E-2</v>
      </c>
      <c r="JI94" s="86">
        <f t="shared" si="131"/>
        <v>0.20908611052919912</v>
      </c>
      <c r="JJ94" s="86">
        <f t="shared" si="131"/>
        <v>0.25744630560906817</v>
      </c>
      <c r="JK94" s="86">
        <f t="shared" si="131"/>
        <v>0.21729325419336531</v>
      </c>
      <c r="JL94" s="86">
        <f t="shared" si="131"/>
        <v>0.14207217611439624</v>
      </c>
      <c r="JM94" s="86">
        <f t="shared" si="131"/>
        <v>5.5051696256012979E-2</v>
      </c>
    </row>
    <row r="95" spans="2:273" x14ac:dyDescent="0.25">
      <c r="B95" s="2">
        <v>68</v>
      </c>
      <c r="C95" s="37">
        <v>92.741</v>
      </c>
      <c r="D95" s="37">
        <v>67.141000000000005</v>
      </c>
      <c r="E95" s="37">
        <v>64.218999999999994</v>
      </c>
      <c r="F95" s="37">
        <v>60.713999999999999</v>
      </c>
      <c r="G95" s="37">
        <v>60.365000000000002</v>
      </c>
      <c r="H95" s="37">
        <v>67.161000000000001</v>
      </c>
      <c r="I95" s="37">
        <v>57.113</v>
      </c>
      <c r="J95" s="37">
        <v>60.161000000000001</v>
      </c>
      <c r="K95" s="37">
        <v>61.161000000000001</v>
      </c>
      <c r="L95" s="37">
        <v>63.435000000000002</v>
      </c>
      <c r="M95" s="37">
        <v>66.951999999999998</v>
      </c>
      <c r="N95" s="37">
        <v>72.418999999999997</v>
      </c>
      <c r="O95" s="37">
        <v>69.016000000000005</v>
      </c>
      <c r="P95" s="37">
        <v>60.625</v>
      </c>
      <c r="Q95" s="37">
        <v>60.5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93.848632475875746</v>
      </c>
      <c r="T95" s="4">
        <f t="shared" si="132"/>
        <v>79.515960036672709</v>
      </c>
      <c r="U95" s="4">
        <f t="shared" si="132"/>
        <v>78.832184383050318</v>
      </c>
      <c r="V95" s="4">
        <f t="shared" si="132"/>
        <v>70.858121194128287</v>
      </c>
      <c r="W95" s="4">
        <f t="shared" si="132"/>
        <v>72.740523070319483</v>
      </c>
      <c r="X95" s="4">
        <f t="shared" si="132"/>
        <v>82.268968553341594</v>
      </c>
      <c r="Y95" s="4">
        <f t="shared" si="132"/>
        <v>63.169908170219166</v>
      </c>
      <c r="Z95" s="4">
        <f t="shared" si="132"/>
        <v>62.737458964751021</v>
      </c>
      <c r="AA95" s="4">
        <f t="shared" si="132"/>
        <v>63.200965561590941</v>
      </c>
      <c r="AB95" s="4">
        <f t="shared" si="132"/>
        <v>65.909835452128235</v>
      </c>
      <c r="AC95" s="4">
        <f t="shared" si="132"/>
        <v>79.03880156278548</v>
      </c>
      <c r="AD95" s="4">
        <f t="shared" si="132"/>
        <v>85.22496091033635</v>
      </c>
      <c r="AE95" s="4">
        <f t="shared" si="132"/>
        <v>79.473862129094101</v>
      </c>
      <c r="AF95" s="4">
        <f t="shared" si="132"/>
        <v>67.087795542668346</v>
      </c>
      <c r="AG95" s="4">
        <f t="shared" si="132"/>
        <v>66.029927217141648</v>
      </c>
      <c r="AI95" s="4">
        <f t="shared" ref="AI95:AW111" si="133">IF(OR($B95 &lt; C$230, $B95 &gt; C$233), 0, C95-S95)</f>
        <v>-1.1076324758757465</v>
      </c>
      <c r="AJ95" s="4">
        <f t="shared" si="133"/>
        <v>-12.374960036672704</v>
      </c>
      <c r="AK95" s="4">
        <f t="shared" si="133"/>
        <v>-14.613184383050324</v>
      </c>
      <c r="AL95" s="4">
        <f t="shared" si="133"/>
        <v>-10.144121194128289</v>
      </c>
      <c r="AM95" s="4">
        <f t="shared" si="133"/>
        <v>-12.375523070319481</v>
      </c>
      <c r="AN95" s="4">
        <f t="shared" si="133"/>
        <v>-15.107968553341593</v>
      </c>
      <c r="AO95" s="4">
        <f t="shared" si="133"/>
        <v>-6.0569081702191667</v>
      </c>
      <c r="AP95" s="4">
        <f t="shared" si="133"/>
        <v>-2.5764589647510192</v>
      </c>
      <c r="AQ95" s="4">
        <f t="shared" si="133"/>
        <v>-2.0399655615909396</v>
      </c>
      <c r="AR95" s="4">
        <f t="shared" si="133"/>
        <v>-2.4748354521282323</v>
      </c>
      <c r="AS95" s="4">
        <f t="shared" si="133"/>
        <v>-12.086801562785482</v>
      </c>
      <c r="AT95" s="4">
        <f t="shared" si="133"/>
        <v>-12.805960910336353</v>
      </c>
      <c r="AU95" s="4">
        <f t="shared" si="133"/>
        <v>-10.457862129094096</v>
      </c>
      <c r="AV95" s="4">
        <f t="shared" si="133"/>
        <v>-6.4627955426683457</v>
      </c>
      <c r="AW95" s="4">
        <f t="shared" si="133"/>
        <v>-5.5299272171416476</v>
      </c>
      <c r="AY95" s="2">
        <f t="shared" si="125"/>
        <v>61.417871735854639</v>
      </c>
      <c r="AZ95" s="2">
        <f t="shared" si="125"/>
        <v>57.293863398282483</v>
      </c>
      <c r="BA95" s="2">
        <f t="shared" si="125"/>
        <v>57.054797003265158</v>
      </c>
      <c r="BB95" s="2">
        <f t="shared" si="125"/>
        <v>57.457866661016823</v>
      </c>
      <c r="BC95" s="2">
        <f t="shared" si="125"/>
        <v>55.105222362008412</v>
      </c>
      <c r="BD95" s="2">
        <f t="shared" si="125"/>
        <v>53.987349844112778</v>
      </c>
      <c r="BE95" s="2">
        <f t="shared" si="125"/>
        <v>52.914731696210467</v>
      </c>
      <c r="BF95" s="2">
        <f t="shared" si="125"/>
        <v>56.552297420166639</v>
      </c>
      <c r="BG95" s="2">
        <f t="shared" si="125"/>
        <v>58.061915166844024</v>
      </c>
      <c r="BH95" s="2">
        <f t="shared" si="125"/>
        <v>60.15005098369106</v>
      </c>
      <c r="BI95" s="2">
        <f t="shared" si="125"/>
        <v>61.130010987934533</v>
      </c>
      <c r="BJ95" s="2">
        <f t="shared" si="125"/>
        <v>61.706398325693982</v>
      </c>
      <c r="BK95" s="2">
        <f t="shared" si="125"/>
        <v>61.093470208699578</v>
      </c>
      <c r="BL95" s="2">
        <f t="shared" si="125"/>
        <v>58.462341415941886</v>
      </c>
      <c r="BM95" s="2">
        <f t="shared" si="125"/>
        <v>64.403730436555762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84.709607610993643</v>
      </c>
      <c r="DL95" s="2">
        <f t="shared" si="134"/>
        <v>74.203042433082132</v>
      </c>
      <c r="DM95" s="2">
        <f t="shared" si="134"/>
        <v>76.109085200845669</v>
      </c>
      <c r="DN95" s="2">
        <f t="shared" si="134"/>
        <v>74.756489429175474</v>
      </c>
      <c r="DO95" s="2">
        <f t="shared" si="134"/>
        <v>69.838292962851099</v>
      </c>
      <c r="DP95" s="2">
        <f t="shared" si="134"/>
        <v>71.751591281095543</v>
      </c>
      <c r="DQ95" s="2">
        <f t="shared" si="134"/>
        <v>71.829775843454769</v>
      </c>
      <c r="DR95" s="2">
        <f t="shared" si="134"/>
        <v>74.497084473137107</v>
      </c>
      <c r="DS95" s="2">
        <f t="shared" si="134"/>
        <v>77.328413697705813</v>
      </c>
      <c r="DT95" s="2">
        <f t="shared" si="134"/>
        <v>79.864592223802745</v>
      </c>
      <c r="DU95" s="2">
        <f t="shared" si="134"/>
        <v>81.789173170731701</v>
      </c>
      <c r="DV95" s="2">
        <f t="shared" si="134"/>
        <v>81.034918000604051</v>
      </c>
      <c r="DW95" s="2">
        <f t="shared" si="134"/>
        <v>80.745262367864711</v>
      </c>
      <c r="DX95" s="2">
        <f t="shared" si="134"/>
        <v>73.626763062518876</v>
      </c>
      <c r="DY95" s="2">
        <f t="shared" si="134"/>
        <v>74.335588235294139</v>
      </c>
      <c r="EA95" s="2">
        <f t="shared" si="94"/>
        <v>58.796662713332758</v>
      </c>
      <c r="EB95" s="2">
        <f t="shared" si="91"/>
        <v>55.701819109485371</v>
      </c>
      <c r="EC95" s="2">
        <f t="shared" si="91"/>
        <v>54.988317405597073</v>
      </c>
      <c r="ED95" s="2">
        <f t="shared" si="91"/>
        <v>55.733282487777579</v>
      </c>
      <c r="EE95" s="2">
        <f t="shared" si="91"/>
        <v>53.435786680242643</v>
      </c>
      <c r="EF95" s="2">
        <f t="shared" si="91"/>
        <v>51.823771278197647</v>
      </c>
      <c r="EG95" s="2">
        <f t="shared" si="91"/>
        <v>50.522375324911131</v>
      </c>
      <c r="EH95" s="2">
        <f t="shared" si="91"/>
        <v>54.332238423386798</v>
      </c>
      <c r="EI95" s="2">
        <f t="shared" si="91"/>
        <v>55.734482662502749</v>
      </c>
      <c r="EJ95" s="2">
        <f t="shared" si="91"/>
        <v>57.397933481084316</v>
      </c>
      <c r="EK95" s="2">
        <f t="shared" si="91"/>
        <v>58.461402834008076</v>
      </c>
      <c r="EL95" s="2">
        <f t="shared" si="91"/>
        <v>59.358744158234742</v>
      </c>
      <c r="EM95" s="2">
        <f t="shared" ref="EM95:EO158" si="135">CQ$228*$B95+CQ$229</f>
        <v>58.900038279944795</v>
      </c>
      <c r="EN95" s="2">
        <f t="shared" si="135"/>
        <v>56.681198049933897</v>
      </c>
      <c r="EO95" s="2">
        <f t="shared" si="135"/>
        <v>62.94144066819797</v>
      </c>
      <c r="EQ95" s="2">
        <f t="shared" ref="EQ95:FE111" si="136">CU$228*$B95+CU$229</f>
        <v>58.465873353185039</v>
      </c>
      <c r="ER95" s="2">
        <f t="shared" si="136"/>
        <v>53.67589845245945</v>
      </c>
      <c r="ES95" s="2">
        <f t="shared" si="136"/>
        <v>55.32912889717047</v>
      </c>
      <c r="ET95" s="2">
        <f t="shared" si="136"/>
        <v>55.279104837233689</v>
      </c>
      <c r="EU95" s="2">
        <f t="shared" si="136"/>
        <v>53.079001950466278</v>
      </c>
      <c r="EV95" s="2">
        <f t="shared" si="136"/>
        <v>51.906874773804347</v>
      </c>
      <c r="EW95" s="2">
        <f t="shared" si="136"/>
        <v>50.599046883178701</v>
      </c>
      <c r="EX95" s="2">
        <f t="shared" si="136"/>
        <v>53.780363904328595</v>
      </c>
      <c r="EY95" s="2">
        <f t="shared" si="136"/>
        <v>54.840895469816722</v>
      </c>
      <c r="EZ95" s="2">
        <f t="shared" si="136"/>
        <v>55.871385482982483</v>
      </c>
      <c r="FA95" s="2">
        <f t="shared" si="136"/>
        <v>57.219720547099101</v>
      </c>
      <c r="FB95" s="2">
        <f t="shared" si="136"/>
        <v>58.701462309867651</v>
      </c>
      <c r="FC95" s="2">
        <f t="shared" si="136"/>
        <v>58.423149854618657</v>
      </c>
      <c r="FD95" s="2">
        <f t="shared" si="136"/>
        <v>56.648890954148349</v>
      </c>
      <c r="FE95" s="2">
        <f t="shared" si="136"/>
        <v>62.165392389074654</v>
      </c>
      <c r="FG95" s="2">
        <f t="shared" ref="FG95:FU111" si="137">POWER(10,($B95-C$231)/C$229)/(1+POWER(10,($B95-C$231)/C$229))</f>
        <v>0.89884345455883119</v>
      </c>
      <c r="FH95" s="2">
        <f t="shared" si="137"/>
        <v>0.91392314278129128</v>
      </c>
      <c r="FI95" s="2">
        <f t="shared" si="137"/>
        <v>0.90216254625961489</v>
      </c>
      <c r="FJ95" s="2">
        <f t="shared" si="137"/>
        <v>0.90933721106235199</v>
      </c>
      <c r="FK95" s="2">
        <f t="shared" si="137"/>
        <v>0.89821513357786276</v>
      </c>
      <c r="FL95" s="2">
        <f t="shared" si="137"/>
        <v>0.89143030682378666</v>
      </c>
      <c r="FM95" s="2">
        <f t="shared" si="137"/>
        <v>0.88772305271890339</v>
      </c>
      <c r="FN95" s="2">
        <f t="shared" si="137"/>
        <v>0.88989391696738762</v>
      </c>
      <c r="FO95" s="2">
        <f t="shared" si="137"/>
        <v>0.89220372626065159</v>
      </c>
      <c r="FP95" s="2">
        <f t="shared" si="137"/>
        <v>0.87748338490113797</v>
      </c>
      <c r="FQ95" s="2">
        <f t="shared" si="137"/>
        <v>0.88559262955244866</v>
      </c>
      <c r="FR95" s="2">
        <f t="shared" si="137"/>
        <v>0.89168899903964316</v>
      </c>
      <c r="FS95" s="2">
        <f t="shared" si="137"/>
        <v>0.89958853027923202</v>
      </c>
      <c r="FT95" s="2">
        <f t="shared" si="137"/>
        <v>0.8948899995124181</v>
      </c>
      <c r="FU95" s="2">
        <f t="shared" si="137"/>
        <v>0.87165470246823651</v>
      </c>
      <c r="FW95" s="2">
        <f t="shared" si="127"/>
        <v>1.6616475461010105E-4</v>
      </c>
      <c r="FX95" s="2">
        <f t="shared" si="127"/>
        <v>2.3834576042819971E-4</v>
      </c>
      <c r="FY95" s="2">
        <f t="shared" si="127"/>
        <v>2.2726797938811528E-4</v>
      </c>
      <c r="FZ95" s="2">
        <f t="shared" si="127"/>
        <v>2.4841073923217771E-4</v>
      </c>
      <c r="GA95" s="2">
        <f t="shared" si="127"/>
        <v>2.5569815688789255E-4</v>
      </c>
      <c r="GB95" s="2">
        <f t="shared" si="127"/>
        <v>2.558560208079934E-4</v>
      </c>
      <c r="GC95" s="2">
        <f t="shared" si="127"/>
        <v>3.4545511014164124E-4</v>
      </c>
      <c r="GD95" s="2">
        <f t="shared" si="127"/>
        <v>3.8634998799835421E-4</v>
      </c>
      <c r="GE95" s="2">
        <f t="shared" si="127"/>
        <v>3.50046017503259E-4</v>
      </c>
      <c r="GF95" s="2">
        <f t="shared" si="127"/>
        <v>2.7609949565741645E-4</v>
      </c>
      <c r="GG95" s="2">
        <f t="shared" si="127"/>
        <v>2.0996409889001546E-4</v>
      </c>
      <c r="GH95" s="2">
        <f t="shared" si="127"/>
        <v>1.7331742655547308E-4</v>
      </c>
      <c r="GI95" s="2">
        <f t="shared" si="127"/>
        <v>1.6592621790275714E-4</v>
      </c>
      <c r="GJ95" s="2">
        <f t="shared" si="127"/>
        <v>1.5416821137948877E-4</v>
      </c>
      <c r="GK95" s="2">
        <f t="shared" si="127"/>
        <v>1.2304809451323372E-4</v>
      </c>
      <c r="GM95" s="86">
        <f t="shared" si="128"/>
        <v>0.20791928452698916</v>
      </c>
      <c r="GN95" s="86">
        <f t="shared" si="128"/>
        <v>0.1284898992149768</v>
      </c>
      <c r="GO95" s="86">
        <f t="shared" si="128"/>
        <v>0.12647623368098707</v>
      </c>
      <c r="GP95" s="86">
        <f t="shared" si="128"/>
        <v>7.5118585970533627E-2</v>
      </c>
      <c r="GQ95" s="86">
        <f t="shared" si="128"/>
        <v>0.10519862775872102</v>
      </c>
      <c r="GR95" s="86">
        <f t="shared" si="128"/>
        <v>0.16442160019349278</v>
      </c>
      <c r="GS95" s="86">
        <f t="shared" si="128"/>
        <v>6.3174604658123149E-2</v>
      </c>
      <c r="GT95" s="86">
        <f t="shared" si="128"/>
        <v>2.2632202519532994E-2</v>
      </c>
      <c r="GU95" s="86">
        <f t="shared" si="128"/>
        <v>1.2314100008248339E-2</v>
      </c>
      <c r="GV95" s="86">
        <f t="shared" si="128"/>
        <v>3.8275897589407998E-2</v>
      </c>
      <c r="GW95" s="86">
        <f t="shared" si="128"/>
        <v>0.10874369204660431</v>
      </c>
      <c r="GX95" s="86">
        <f t="shared" si="128"/>
        <v>0.14553909316201755</v>
      </c>
      <c r="GY95" s="86">
        <f t="shared" si="128"/>
        <v>0.1156556498672407</v>
      </c>
      <c r="GZ95" s="86">
        <f t="shared" si="128"/>
        <v>6.1103536742489382E-2</v>
      </c>
      <c r="HA95" s="86">
        <f t="shared" si="128"/>
        <v>1.7660661419306285E-2</v>
      </c>
      <c r="HC95" s="86">
        <f t="shared" si="73"/>
        <v>2.1954732737454472E-3</v>
      </c>
      <c r="HD95" s="86">
        <f t="shared" si="73"/>
        <v>6.2462742524806289E-3</v>
      </c>
      <c r="HE95" s="86">
        <f t="shared" si="73"/>
        <v>3.9625243980339351E-3</v>
      </c>
      <c r="HF95" s="86">
        <f t="shared" si="73"/>
        <v>4.6276916205911026E-3</v>
      </c>
      <c r="HG95" s="86">
        <f t="shared" si="87"/>
        <v>4.2502719947855906E-3</v>
      </c>
      <c r="HH95" s="86">
        <f t="shared" si="87"/>
        <v>4.2565513607731326E-3</v>
      </c>
      <c r="HI95" s="86">
        <f t="shared" si="87"/>
        <v>3.2596410563509423E-3</v>
      </c>
      <c r="HJ95" s="86">
        <f t="shared" si="87"/>
        <v>5.8981300518021447E-3</v>
      </c>
      <c r="HK95" s="86">
        <f t="shared" si="87"/>
        <v>6.4795876401977041E-3</v>
      </c>
      <c r="HL95" s="86">
        <f t="shared" si="87"/>
        <v>1.8535889276660709E-3</v>
      </c>
      <c r="HM95" s="86">
        <f t="shared" si="87"/>
        <v>3.479698152229229E-3</v>
      </c>
      <c r="HN95" s="86">
        <f t="shared" si="87"/>
        <v>2.3827893713627762E-3</v>
      </c>
      <c r="HO95" s="86">
        <f t="shared" si="87"/>
        <v>2.8463815270633416E-3</v>
      </c>
      <c r="HP95" s="86">
        <f t="shared" si="87"/>
        <v>2.1755024642963927E-3</v>
      </c>
      <c r="HQ95" s="86">
        <f t="shared" si="87"/>
        <v>5.5931165249471543E-4</v>
      </c>
      <c r="HS95" s="86">
        <f t="shared" si="129"/>
        <v>1.3495845438960646E-42</v>
      </c>
      <c r="HT95" s="86">
        <f t="shared" si="129"/>
        <v>3.2372842686460531E-34</v>
      </c>
      <c r="HU95" s="86">
        <f t="shared" si="129"/>
        <v>9.6709601654794318E-37</v>
      </c>
      <c r="HV95" s="86">
        <f t="shared" si="129"/>
        <v>3.6304779446497751E-38</v>
      </c>
      <c r="HW95" s="86">
        <f t="shared" si="129"/>
        <v>7.704379721254528E-39</v>
      </c>
      <c r="HX95" s="86">
        <f t="shared" si="129"/>
        <v>3.1740352329018055E-38</v>
      </c>
      <c r="HY95" s="86">
        <f t="shared" si="129"/>
        <v>5.0055276170792973E-46</v>
      </c>
      <c r="HZ95" s="86">
        <f t="shared" si="129"/>
        <v>1.1526022363728777E-40</v>
      </c>
      <c r="IA95" s="86">
        <f t="shared" si="129"/>
        <v>2.1105341302234774E-40</v>
      </c>
      <c r="IB95" s="86">
        <f t="shared" si="129"/>
        <v>1.1645476388411693E-52</v>
      </c>
      <c r="IC95" s="86">
        <f t="shared" si="129"/>
        <v>1.5097518422831027E-41</v>
      </c>
      <c r="ID95" s="86">
        <f t="shared" si="129"/>
        <v>1.7892877930663609E-42</v>
      </c>
      <c r="IE95" s="86">
        <f t="shared" si="129"/>
        <v>1.7258870736858877E-40</v>
      </c>
      <c r="IF95" s="86">
        <f t="shared" si="129"/>
        <v>1.2403257605181417E-25</v>
      </c>
      <c r="IG95" s="86">
        <f t="shared" si="129"/>
        <v>9.622566626714542E-19</v>
      </c>
      <c r="II95" s="86">
        <f t="shared" si="130"/>
        <v>3.9319581984850989E-126</v>
      </c>
      <c r="IJ95" s="86">
        <f t="shared" si="130"/>
        <v>3.1830541900678922E-100</v>
      </c>
      <c r="IK95" s="86">
        <f t="shared" si="130"/>
        <v>3.3472118641181003E-112</v>
      </c>
      <c r="IL95" s="86">
        <f t="shared" si="130"/>
        <v>2.1883636915410711E-115</v>
      </c>
      <c r="IM95" s="86">
        <f t="shared" si="130"/>
        <v>3.612708637856177E-118</v>
      </c>
      <c r="IN95" s="86">
        <f t="shared" si="130"/>
        <v>8.8156973289843456E-115</v>
      </c>
      <c r="IO95" s="86">
        <f t="shared" si="130"/>
        <v>2.302207195321761E-140</v>
      </c>
      <c r="IP95" s="86">
        <f t="shared" si="130"/>
        <v>6.6351920754273019E-123</v>
      </c>
      <c r="IQ95" s="86">
        <f t="shared" si="130"/>
        <v>4.5282067112977017E-124</v>
      </c>
      <c r="IR95" s="86">
        <f t="shared" si="130"/>
        <v>8.8349726551554851E-164</v>
      </c>
      <c r="IS95" s="86">
        <f t="shared" si="130"/>
        <v>4.6771175270565455E-124</v>
      </c>
      <c r="IT95" s="86">
        <f t="shared" si="130"/>
        <v>2.3795672883053228E-126</v>
      </c>
      <c r="IU95" s="86">
        <f t="shared" si="130"/>
        <v>1.0384477980557436E-119</v>
      </c>
      <c r="IV95" s="86">
        <f t="shared" si="130"/>
        <v>3.2204345160532667E-120</v>
      </c>
      <c r="IW95" s="86">
        <f t="shared" si="130"/>
        <v>7.1891723242285355E-50</v>
      </c>
      <c r="IY95" s="86">
        <f t="shared" si="131"/>
        <v>0.2101147578007346</v>
      </c>
      <c r="IZ95" s="86">
        <f t="shared" si="131"/>
        <v>0.13473617346745742</v>
      </c>
      <c r="JA95" s="86">
        <f t="shared" si="131"/>
        <v>0.130438758079021</v>
      </c>
      <c r="JB95" s="86">
        <f t="shared" si="131"/>
        <v>7.9746277591124737E-2</v>
      </c>
      <c r="JC95" s="86">
        <f t="shared" si="131"/>
        <v>0.10944889975350661</v>
      </c>
      <c r="JD95" s="86">
        <f t="shared" si="131"/>
        <v>0.16867815155426591</v>
      </c>
      <c r="JE95" s="86">
        <f t="shared" si="131"/>
        <v>6.6434245714474094E-2</v>
      </c>
      <c r="JF95" s="86">
        <f t="shared" si="131"/>
        <v>2.8530332571335137E-2</v>
      </c>
      <c r="JG95" s="86">
        <f t="shared" si="131"/>
        <v>1.8793687648446043E-2</v>
      </c>
      <c r="JH95" s="86">
        <f t="shared" si="131"/>
        <v>4.012948651707407E-2</v>
      </c>
      <c r="JI95" s="86">
        <f t="shared" si="131"/>
        <v>0.11222339019883354</v>
      </c>
      <c r="JJ95" s="86">
        <f t="shared" si="131"/>
        <v>0.14792188253338032</v>
      </c>
      <c r="JK95" s="86">
        <f t="shared" si="131"/>
        <v>0.11850203139430404</v>
      </c>
      <c r="JL95" s="86">
        <f t="shared" si="131"/>
        <v>6.3279039206785778E-2</v>
      </c>
      <c r="JM95" s="86">
        <f t="shared" si="131"/>
        <v>1.8219973071801E-2</v>
      </c>
    </row>
    <row r="96" spans="2:273" x14ac:dyDescent="0.25">
      <c r="B96" s="2">
        <v>69</v>
      </c>
      <c r="C96" s="37">
        <v>76.703999999999994</v>
      </c>
      <c r="D96" s="37">
        <v>62.905999999999999</v>
      </c>
      <c r="E96" s="37">
        <v>61.405999999999999</v>
      </c>
      <c r="F96" s="37">
        <v>60.332999999999998</v>
      </c>
      <c r="G96" s="37">
        <v>58.984000000000002</v>
      </c>
      <c r="H96" s="37">
        <v>60.451999999999998</v>
      </c>
      <c r="I96" s="37">
        <v>57.581000000000003</v>
      </c>
      <c r="J96" s="37">
        <v>60.161000000000001</v>
      </c>
      <c r="K96" s="37">
        <v>61.531999999999996</v>
      </c>
      <c r="L96" s="37">
        <v>64.790000000000006</v>
      </c>
      <c r="M96" s="37">
        <v>64.983999999999995</v>
      </c>
      <c r="N96" s="37">
        <v>65.161000000000001</v>
      </c>
      <c r="O96" s="37">
        <v>64.129000000000005</v>
      </c>
      <c r="P96" s="37">
        <v>59.811999999999998</v>
      </c>
      <c r="Q96" s="37">
        <v>62.061999999999998</v>
      </c>
      <c r="S96" s="4">
        <f t="shared" si="132"/>
        <v>80.309434792077624</v>
      </c>
      <c r="T96" s="4">
        <f t="shared" si="132"/>
        <v>71.172682517245477</v>
      </c>
      <c r="U96" s="4">
        <f t="shared" si="132"/>
        <v>69.065526196205653</v>
      </c>
      <c r="V96" s="4">
        <f t="shared" si="132"/>
        <v>65.640090861448925</v>
      </c>
      <c r="W96" s="4">
        <f t="shared" si="132"/>
        <v>65.364652516144318</v>
      </c>
      <c r="X96" s="4">
        <f t="shared" si="132"/>
        <v>70.418932654917384</v>
      </c>
      <c r="Y96" s="4">
        <f t="shared" si="132"/>
        <v>59.313069064541516</v>
      </c>
      <c r="Z96" s="4">
        <f t="shared" si="132"/>
        <v>62.338863072110684</v>
      </c>
      <c r="AA96" s="4">
        <f t="shared" si="132"/>
        <v>63.716737176760219</v>
      </c>
      <c r="AB96" s="4">
        <f t="shared" si="132"/>
        <v>63.36224440220419</v>
      </c>
      <c r="AC96" s="4">
        <f t="shared" si="132"/>
        <v>70.110753677664945</v>
      </c>
      <c r="AD96" s="4">
        <f t="shared" si="132"/>
        <v>73.161050621329338</v>
      </c>
      <c r="AE96" s="4">
        <f t="shared" si="132"/>
        <v>70.141777223116065</v>
      </c>
      <c r="AF96" s="4">
        <f t="shared" si="132"/>
        <v>62.344944821100682</v>
      </c>
      <c r="AG96" s="4">
        <f t="shared" si="132"/>
        <v>64.893729332615834</v>
      </c>
      <c r="AI96" s="4">
        <f t="shared" si="133"/>
        <v>-3.6054347920776308</v>
      </c>
      <c r="AJ96" s="4">
        <f t="shared" si="133"/>
        <v>-8.2666825172454779</v>
      </c>
      <c r="AK96" s="4">
        <f t="shared" si="133"/>
        <v>-7.659526196205654</v>
      </c>
      <c r="AL96" s="4">
        <f t="shared" si="133"/>
        <v>-5.3070908614489269</v>
      </c>
      <c r="AM96" s="4">
        <f t="shared" si="133"/>
        <v>-6.3806525161443162</v>
      </c>
      <c r="AN96" s="4">
        <f t="shared" si="133"/>
        <v>-9.966932654917386</v>
      </c>
      <c r="AO96" s="4">
        <f t="shared" si="133"/>
        <v>-1.7320690645415127</v>
      </c>
      <c r="AP96" s="4">
        <f t="shared" si="133"/>
        <v>-2.1778630721106822</v>
      </c>
      <c r="AQ96" s="4">
        <f t="shared" si="133"/>
        <v>-2.1847371767602226</v>
      </c>
      <c r="AR96" s="4">
        <f t="shared" si="133"/>
        <v>1.4277555977958158</v>
      </c>
      <c r="AS96" s="4">
        <f t="shared" si="133"/>
        <v>-5.1267536776649507</v>
      </c>
      <c r="AT96" s="4">
        <f t="shared" si="133"/>
        <v>-8.0000506213293363</v>
      </c>
      <c r="AU96" s="4">
        <f t="shared" si="133"/>
        <v>-6.0127772231160606</v>
      </c>
      <c r="AV96" s="4">
        <f t="shared" si="133"/>
        <v>-2.5329448211006849</v>
      </c>
      <c r="AW96" s="4">
        <f t="shared" si="133"/>
        <v>-2.8317293326158364</v>
      </c>
      <c r="AY96" s="2">
        <f t="shared" si="125"/>
        <v>61.137036984254983</v>
      </c>
      <c r="AZ96" s="2">
        <f t="shared" si="125"/>
        <v>57.044099873566587</v>
      </c>
      <c r="BA96" s="2">
        <f t="shared" si="125"/>
        <v>56.79337711931349</v>
      </c>
      <c r="BB96" s="2">
        <f t="shared" si="125"/>
        <v>57.213089073114496</v>
      </c>
      <c r="BC96" s="2">
        <f t="shared" si="125"/>
        <v>54.869453780888641</v>
      </c>
      <c r="BD96" s="2">
        <f t="shared" si="125"/>
        <v>53.730024724125485</v>
      </c>
      <c r="BE96" s="2">
        <f t="shared" si="125"/>
        <v>52.636722818866517</v>
      </c>
      <c r="BF96" s="2">
        <f t="shared" si="125"/>
        <v>56.243760409562626</v>
      </c>
      <c r="BG96" s="2">
        <f t="shared" si="125"/>
        <v>57.727081895385361</v>
      </c>
      <c r="BH96" s="2">
        <f t="shared" si="125"/>
        <v>59.779274178840907</v>
      </c>
      <c r="BI96" s="2">
        <f t="shared" si="125"/>
        <v>60.756720065848214</v>
      </c>
      <c r="BJ96" s="2">
        <f t="shared" si="125"/>
        <v>61.373903280030127</v>
      </c>
      <c r="BK96" s="2">
        <f t="shared" si="125"/>
        <v>60.777708516950646</v>
      </c>
      <c r="BL96" s="2">
        <f t="shared" si="125"/>
        <v>58.194695046911541</v>
      </c>
      <c r="BM96" s="2">
        <f t="shared" si="125"/>
        <v>64.126758338053165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62.061999999999998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62.061999999999998</v>
      </c>
      <c r="DK96" s="2">
        <f t="shared" si="134"/>
        <v>84.92763143058491</v>
      </c>
      <c r="DL96" s="2">
        <f t="shared" si="134"/>
        <v>74.246337060746015</v>
      </c>
      <c r="DM96" s="2">
        <f t="shared" si="134"/>
        <v>76.292799154334034</v>
      </c>
      <c r="DN96" s="2">
        <f t="shared" si="134"/>
        <v>74.930482029598309</v>
      </c>
      <c r="DO96" s="2">
        <f t="shared" si="134"/>
        <v>69.8933746602235</v>
      </c>
      <c r="DP96" s="2">
        <f t="shared" si="134"/>
        <v>71.844965724009413</v>
      </c>
      <c r="DQ96" s="2">
        <f t="shared" si="134"/>
        <v>71.937169163292836</v>
      </c>
      <c r="DR96" s="2">
        <f t="shared" si="134"/>
        <v>74.647520516467893</v>
      </c>
      <c r="DS96" s="2">
        <f t="shared" si="134"/>
        <v>77.518615924426456</v>
      </c>
      <c r="DT96" s="2">
        <f t="shared" si="134"/>
        <v>80.115446894262675</v>
      </c>
      <c r="DU96" s="2">
        <f t="shared" si="134"/>
        <v>81.999775609756099</v>
      </c>
      <c r="DV96" s="2">
        <f t="shared" si="134"/>
        <v>81.195224705527039</v>
      </c>
      <c r="DW96" s="2">
        <f t="shared" si="134"/>
        <v>80.923116983791431</v>
      </c>
      <c r="DX96" s="2">
        <f t="shared" si="134"/>
        <v>73.774419812745393</v>
      </c>
      <c r="DY96" s="2">
        <f t="shared" si="134"/>
        <v>74.421791596638684</v>
      </c>
      <c r="EA96" s="2">
        <f t="shared" si="94"/>
        <v>58.695273109243701</v>
      </c>
      <c r="EB96" s="2">
        <f t="shared" si="94"/>
        <v>55.567045840691222</v>
      </c>
      <c r="EC96" s="2">
        <f t="shared" si="94"/>
        <v>54.864686127971837</v>
      </c>
      <c r="ED96" s="2">
        <f t="shared" si="94"/>
        <v>55.602190016987059</v>
      </c>
      <c r="EE96" s="2">
        <f t="shared" si="94"/>
        <v>53.316866855009486</v>
      </c>
      <c r="EF96" s="2">
        <f t="shared" si="94"/>
        <v>51.717859751521324</v>
      </c>
      <c r="EG96" s="2">
        <f t="shared" si="94"/>
        <v>50.410407754028483</v>
      </c>
      <c r="EH96" s="2">
        <f t="shared" si="94"/>
        <v>54.167286368739589</v>
      </c>
      <c r="EI96" s="2">
        <f t="shared" si="94"/>
        <v>55.546636770721769</v>
      </c>
      <c r="EJ96" s="2">
        <f t="shared" si="94"/>
        <v>57.190226785543317</v>
      </c>
      <c r="EK96" s="2">
        <f t="shared" si="94"/>
        <v>58.25417004048581</v>
      </c>
      <c r="EL96" s="2">
        <f t="shared" si="94"/>
        <v>59.178244140647891</v>
      </c>
      <c r="EM96" s="2">
        <f t="shared" si="135"/>
        <v>58.727039078956921</v>
      </c>
      <c r="EN96" s="2">
        <f t="shared" si="135"/>
        <v>56.525786202906303</v>
      </c>
      <c r="EO96" s="2">
        <f t="shared" si="135"/>
        <v>62.744380096053469</v>
      </c>
      <c r="EQ96" s="2">
        <f t="shared" si="136"/>
        <v>58.371774456677727</v>
      </c>
      <c r="ER96" s="2">
        <f t="shared" si="136"/>
        <v>53.585892803391509</v>
      </c>
      <c r="ES96" s="2">
        <f t="shared" si="136"/>
        <v>55.198189241669127</v>
      </c>
      <c r="ET96" s="2">
        <f t="shared" si="136"/>
        <v>55.157745838483216</v>
      </c>
      <c r="EU96" s="2">
        <f t="shared" si="136"/>
        <v>52.967765009447561</v>
      </c>
      <c r="EV96" s="2">
        <f t="shared" si="136"/>
        <v>51.798802031417488</v>
      </c>
      <c r="EW96" s="2">
        <f t="shared" si="136"/>
        <v>50.485328370100476</v>
      </c>
      <c r="EX96" s="2">
        <f t="shared" si="136"/>
        <v>53.628358524635438</v>
      </c>
      <c r="EY96" s="2">
        <f t="shared" si="136"/>
        <v>54.674484098593403</v>
      </c>
      <c r="EZ96" s="2">
        <f t="shared" si="136"/>
        <v>55.699887408122422</v>
      </c>
      <c r="FA96" s="2">
        <f t="shared" si="136"/>
        <v>57.039841824131877</v>
      </c>
      <c r="FB96" s="2">
        <f t="shared" si="136"/>
        <v>58.53526760113418</v>
      </c>
      <c r="FC96" s="2">
        <f t="shared" si="136"/>
        <v>58.259845596451271</v>
      </c>
      <c r="FD96" s="2">
        <f t="shared" si="136"/>
        <v>56.493995059347881</v>
      </c>
      <c r="FE96" s="2">
        <f t="shared" si="136"/>
        <v>61.988333645562129</v>
      </c>
      <c r="FG96" s="2">
        <f t="shared" si="137"/>
        <v>0.90691561984916114</v>
      </c>
      <c r="FH96" s="2">
        <f t="shared" si="137"/>
        <v>0.92089786705827914</v>
      </c>
      <c r="FI96" s="2">
        <f t="shared" si="137"/>
        <v>0.90999637328363192</v>
      </c>
      <c r="FJ96" s="2">
        <f t="shared" si="137"/>
        <v>0.91664963937170441</v>
      </c>
      <c r="FK96" s="2">
        <f t="shared" si="137"/>
        <v>0.90633221312321022</v>
      </c>
      <c r="FL96" s="2">
        <f t="shared" si="137"/>
        <v>0.90002823712840196</v>
      </c>
      <c r="FM96" s="2">
        <f t="shared" si="137"/>
        <v>0.89658050996489513</v>
      </c>
      <c r="FN96" s="2">
        <f t="shared" si="137"/>
        <v>0.89859967809523289</v>
      </c>
      <c r="FO96" s="2">
        <f t="shared" si="137"/>
        <v>0.90074722691817011</v>
      </c>
      <c r="FP96" s="2">
        <f t="shared" si="137"/>
        <v>0.88704585823010551</v>
      </c>
      <c r="FQ96" s="2">
        <f t="shared" si="137"/>
        <v>0.89459819938796736</v>
      </c>
      <c r="FR96" s="2">
        <f t="shared" si="137"/>
        <v>0.90026873479107428</v>
      </c>
      <c r="FS96" s="2">
        <f t="shared" si="137"/>
        <v>0.90760735099106216</v>
      </c>
      <c r="FT96" s="2">
        <f t="shared" si="137"/>
        <v>0.90324368551637535</v>
      </c>
      <c r="FU96" s="2">
        <f t="shared" si="137"/>
        <v>0.88161072801379015</v>
      </c>
      <c r="FW96" s="2">
        <f t="shared" si="127"/>
        <v>1.8219310960947214E-4</v>
      </c>
      <c r="FX96" s="2">
        <f t="shared" si="127"/>
        <v>2.6133492001203032E-4</v>
      </c>
      <c r="FY96" s="2">
        <f t="shared" si="127"/>
        <v>2.4918892026347649E-4</v>
      </c>
      <c r="FZ96" s="2">
        <f t="shared" si="127"/>
        <v>2.7237043156620245E-4</v>
      </c>
      <c r="GA96" s="2">
        <f t="shared" si="127"/>
        <v>2.8036053752422528E-4</v>
      </c>
      <c r="GB96" s="2">
        <f t="shared" si="127"/>
        <v>2.8053362332802127E-4</v>
      </c>
      <c r="GC96" s="2">
        <f t="shared" si="127"/>
        <v>3.7877137198872218E-4</v>
      </c>
      <c r="GD96" s="2">
        <f t="shared" si="127"/>
        <v>4.2360854818712174E-4</v>
      </c>
      <c r="GE96" s="2">
        <f t="shared" si="127"/>
        <v>3.8380486405477186E-4</v>
      </c>
      <c r="GF96" s="2">
        <f t="shared" si="127"/>
        <v>3.0272901298579268E-4</v>
      </c>
      <c r="GG96" s="2">
        <f t="shared" si="127"/>
        <v>2.3021639292206291E-4</v>
      </c>
      <c r="GH96" s="2">
        <f t="shared" si="127"/>
        <v>1.9003560157740938E-4</v>
      </c>
      <c r="GI96" s="2">
        <f t="shared" si="127"/>
        <v>1.819315676906388E-4</v>
      </c>
      <c r="GJ96" s="2">
        <f t="shared" si="127"/>
        <v>1.6903956804328508E-4</v>
      </c>
      <c r="GK96" s="2">
        <f t="shared" si="127"/>
        <v>1.3491795103791099E-4</v>
      </c>
      <c r="GM96" s="86">
        <f t="shared" si="128"/>
        <v>0.12786618566213109</v>
      </c>
      <c r="GN96" s="86">
        <f t="shared" si="128"/>
        <v>6.9028950023680063E-2</v>
      </c>
      <c r="GO96" s="86">
        <f t="shared" si="128"/>
        <v>6.2869041100974021E-2</v>
      </c>
      <c r="GP96" s="86">
        <f t="shared" si="128"/>
        <v>3.2866058905746981E-2</v>
      </c>
      <c r="GQ96" s="86">
        <f t="shared" si="128"/>
        <v>5.2102736747380737E-2</v>
      </c>
      <c r="GR96" s="86">
        <f t="shared" si="128"/>
        <v>9.2898982321809931E-2</v>
      </c>
      <c r="GS96" s="86">
        <f t="shared" si="128"/>
        <v>2.8353945681266757E-2</v>
      </c>
      <c r="GT96" s="86">
        <f t="shared" si="128"/>
        <v>7.0163654402620934E-3</v>
      </c>
      <c r="GU96" s="86">
        <f t="shared" si="128"/>
        <v>3.1307759509853605E-3</v>
      </c>
      <c r="GV96" s="86">
        <f t="shared" si="128"/>
        <v>1.3995710173807583E-2</v>
      </c>
      <c r="GW96" s="86">
        <f t="shared" si="128"/>
        <v>4.8423389560226446E-2</v>
      </c>
      <c r="GX96" s="86">
        <f t="shared" si="128"/>
        <v>7.0875628157443069E-2</v>
      </c>
      <c r="GY96" s="86">
        <f t="shared" si="128"/>
        <v>5.2917691817630834E-2</v>
      </c>
      <c r="GZ96" s="86">
        <f t="shared" si="128"/>
        <v>2.1601253906934015E-2</v>
      </c>
      <c r="HA96" s="86">
        <f t="shared" si="128"/>
        <v>4.4870759552131465E-3</v>
      </c>
      <c r="HC96" s="86">
        <f t="shared" si="73"/>
        <v>3.5090719046887175E-3</v>
      </c>
      <c r="HD96" s="86">
        <f t="shared" si="73"/>
        <v>9.2774205813773991E-3</v>
      </c>
      <c r="HE96" s="86">
        <f t="shared" si="73"/>
        <v>6.122359843546578E-3</v>
      </c>
      <c r="HF96" s="86">
        <f t="shared" si="73"/>
        <v>7.1803049844692884E-3</v>
      </c>
      <c r="HG96" s="86">
        <f t="shared" si="87"/>
        <v>6.6636403434681786E-3</v>
      </c>
      <c r="HH96" s="86">
        <f t="shared" si="87"/>
        <v>6.6303073301019035E-3</v>
      </c>
      <c r="HI96" s="86">
        <f t="shared" si="87"/>
        <v>5.485555644155816E-3</v>
      </c>
      <c r="HJ96" s="86">
        <f t="shared" si="87"/>
        <v>9.4075786874684379E-3</v>
      </c>
      <c r="HK96" s="86">
        <f t="shared" si="87"/>
        <v>1.0253728157431509E-2</v>
      </c>
      <c r="HL96" s="86">
        <f t="shared" si="87"/>
        <v>3.2915157211925003E-3</v>
      </c>
      <c r="HM96" s="86">
        <f t="shared" si="87"/>
        <v>5.5047624909034774E-3</v>
      </c>
      <c r="HN96" s="86">
        <f t="shared" si="87"/>
        <v>3.8059965055931241E-3</v>
      </c>
      <c r="HO96" s="86">
        <f t="shared" si="87"/>
        <v>4.4491628996846631E-3</v>
      </c>
      <c r="HP96" s="86">
        <f t="shared" si="87"/>
        <v>3.5046532320620232E-3</v>
      </c>
      <c r="HQ96" s="86">
        <f t="shared" si="87"/>
        <v>1.0541216471647288E-3</v>
      </c>
      <c r="HS96" s="86">
        <f t="shared" si="129"/>
        <v>2.6089585482869445E-41</v>
      </c>
      <c r="HT96" s="86">
        <f t="shared" si="129"/>
        <v>3.7638534599004913E-33</v>
      </c>
      <c r="HU96" s="86">
        <f t="shared" si="129"/>
        <v>1.411385153854748E-35</v>
      </c>
      <c r="HV96" s="86">
        <f t="shared" si="129"/>
        <v>5.9868546000268984E-37</v>
      </c>
      <c r="HW96" s="86">
        <f t="shared" si="129"/>
        <v>1.3623455991102724E-37</v>
      </c>
      <c r="HX96" s="86">
        <f t="shared" si="129"/>
        <v>5.2588815667583789E-37</v>
      </c>
      <c r="HY96" s="86">
        <f t="shared" si="129"/>
        <v>1.7428732223132005E-44</v>
      </c>
      <c r="HZ96" s="86">
        <f t="shared" si="129"/>
        <v>2.7094535222381495E-39</v>
      </c>
      <c r="IA96" s="86">
        <f t="shared" si="129"/>
        <v>4.7929168321157435E-39</v>
      </c>
      <c r="IB96" s="86">
        <f t="shared" si="129"/>
        <v>6.3715330140215893E-51</v>
      </c>
      <c r="IC96" s="86">
        <f t="shared" si="129"/>
        <v>2.9684928629902844E-40</v>
      </c>
      <c r="ID96" s="86">
        <f t="shared" si="129"/>
        <v>3.502259429479515E-41</v>
      </c>
      <c r="IE96" s="86">
        <f t="shared" si="129"/>
        <v>2.8641676425779658E-39</v>
      </c>
      <c r="IF96" s="86">
        <f t="shared" si="129"/>
        <v>6.7049029845206942E-25</v>
      </c>
      <c r="IG96" s="86">
        <f t="shared" si="129"/>
        <v>3.1821384963794973E-18</v>
      </c>
      <c r="II96" s="86">
        <f t="shared" si="130"/>
        <v>1.6165099609880719E-123</v>
      </c>
      <c r="IJ96" s="86">
        <f t="shared" si="130"/>
        <v>4.5855231044904868E-98</v>
      </c>
      <c r="IK96" s="86">
        <f t="shared" si="130"/>
        <v>8.5521543394760038E-110</v>
      </c>
      <c r="IL96" s="86">
        <f t="shared" si="130"/>
        <v>6.9714421449808005E-113</v>
      </c>
      <c r="IM96" s="86">
        <f t="shared" si="130"/>
        <v>1.3528287578288186E-115</v>
      </c>
      <c r="IN96" s="86">
        <f t="shared" si="130"/>
        <v>2.7795398212425035E-112</v>
      </c>
      <c r="IO96" s="86">
        <f t="shared" si="130"/>
        <v>3.4778523367123746E-137</v>
      </c>
      <c r="IP96" s="86">
        <f t="shared" si="130"/>
        <v>4.3635469108668121E-120</v>
      </c>
      <c r="IQ96" s="86">
        <f t="shared" si="130"/>
        <v>2.9237670793772423E-121</v>
      </c>
      <c r="IR96" s="86">
        <f t="shared" si="130"/>
        <v>3.6438041085984446E-160</v>
      </c>
      <c r="IS96" s="86">
        <f t="shared" si="130"/>
        <v>2.0462764666633164E-121</v>
      </c>
      <c r="IT96" s="86">
        <f t="shared" si="130"/>
        <v>1.0179569238249281E-123</v>
      </c>
      <c r="IU96" s="86">
        <f t="shared" si="130"/>
        <v>3.1258990871296471E-117</v>
      </c>
      <c r="IV96" s="86">
        <f t="shared" si="130"/>
        <v>9.4722070179749416E-118</v>
      </c>
      <c r="IW96" s="86">
        <f t="shared" si="130"/>
        <v>6.8485347658717768E-49</v>
      </c>
      <c r="IY96" s="86">
        <f t="shared" si="131"/>
        <v>0.13137525756681981</v>
      </c>
      <c r="IZ96" s="86">
        <f t="shared" si="131"/>
        <v>7.8306370605057463E-2</v>
      </c>
      <c r="JA96" s="86">
        <f t="shared" si="131"/>
        <v>6.8991400944520595E-2</v>
      </c>
      <c r="JB96" s="86">
        <f t="shared" si="131"/>
        <v>4.004636389021627E-2</v>
      </c>
      <c r="JC96" s="86">
        <f t="shared" si="131"/>
        <v>5.8766377090848913E-2</v>
      </c>
      <c r="JD96" s="86">
        <f t="shared" si="131"/>
        <v>9.9529289651911837E-2</v>
      </c>
      <c r="JE96" s="86">
        <f t="shared" si="131"/>
        <v>3.3839501325422572E-2</v>
      </c>
      <c r="JF96" s="86">
        <f t="shared" si="131"/>
        <v>1.642394412773053E-2</v>
      </c>
      <c r="JG96" s="86">
        <f t="shared" si="131"/>
        <v>1.3384504108416869E-2</v>
      </c>
      <c r="JH96" s="86">
        <f t="shared" si="131"/>
        <v>1.7287225895000084E-2</v>
      </c>
      <c r="JI96" s="86">
        <f t="shared" si="131"/>
        <v>5.3928152051129927E-2</v>
      </c>
      <c r="JJ96" s="86">
        <f t="shared" si="131"/>
        <v>7.4681624663036197E-2</v>
      </c>
      <c r="JK96" s="86">
        <f t="shared" si="131"/>
        <v>5.7366854717315494E-2</v>
      </c>
      <c r="JL96" s="86">
        <f t="shared" si="131"/>
        <v>2.5105907138996037E-2</v>
      </c>
      <c r="JM96" s="86">
        <f t="shared" si="131"/>
        <v>5.5411976023778788E-3</v>
      </c>
    </row>
    <row r="97" spans="2:273" x14ac:dyDescent="0.25">
      <c r="B97" s="2">
        <v>70</v>
      </c>
      <c r="C97" s="37">
        <v>68.519000000000005</v>
      </c>
      <c r="D97" s="37">
        <v>63.109000000000002</v>
      </c>
      <c r="E97" s="37">
        <v>61.561999999999998</v>
      </c>
      <c r="F97" s="37">
        <v>60.475999999999999</v>
      </c>
      <c r="G97" s="37">
        <v>58.508000000000003</v>
      </c>
      <c r="H97" s="37">
        <v>59</v>
      </c>
      <c r="I97" s="37">
        <v>59.515999999999998</v>
      </c>
      <c r="J97" s="37">
        <v>62.677</v>
      </c>
      <c r="K97" s="37">
        <v>63.354999999999997</v>
      </c>
      <c r="L97" s="37">
        <v>65.581000000000003</v>
      </c>
      <c r="M97" s="37">
        <v>65.113</v>
      </c>
      <c r="N97" s="37">
        <v>63.677</v>
      </c>
      <c r="O97" s="37">
        <v>65.290000000000006</v>
      </c>
      <c r="P97" s="37">
        <v>60.109000000000002</v>
      </c>
      <c r="Q97" s="37">
        <v>62.171999999999997</v>
      </c>
      <c r="S97" s="4">
        <f t="shared" si="132"/>
        <v>72.515297646321258</v>
      </c>
      <c r="T97" s="4">
        <f t="shared" si="132"/>
        <v>67.904545954357488</v>
      </c>
      <c r="U97" s="4">
        <f t="shared" si="132"/>
        <v>65.271698435962193</v>
      </c>
      <c r="V97" s="4">
        <f t="shared" si="132"/>
        <v>64.684586030581499</v>
      </c>
      <c r="W97" s="4">
        <f t="shared" si="132"/>
        <v>62.951753554934925</v>
      </c>
      <c r="X97" s="4">
        <f t="shared" si="132"/>
        <v>64.837337607954083</v>
      </c>
      <c r="Y97" s="4">
        <f t="shared" si="132"/>
        <v>59.011599327422829</v>
      </c>
      <c r="Z97" s="4">
        <f t="shared" si="132"/>
        <v>64.099992263077596</v>
      </c>
      <c r="AA97" s="4">
        <f t="shared" si="132"/>
        <v>65.832332549034348</v>
      </c>
      <c r="AB97" s="4">
        <f t="shared" si="132"/>
        <v>63.395927995607209</v>
      </c>
      <c r="AC97" s="4">
        <f t="shared" si="132"/>
        <v>67.1302554852453</v>
      </c>
      <c r="AD97" s="4">
        <f t="shared" si="132"/>
        <v>67.942665794661337</v>
      </c>
      <c r="AE97" s="4">
        <f t="shared" si="132"/>
        <v>66.61166121870248</v>
      </c>
      <c r="AF97" s="4">
        <f t="shared" si="132"/>
        <v>61.292642093368777</v>
      </c>
      <c r="AG97" s="4">
        <f t="shared" si="132"/>
        <v>64.733281758395464</v>
      </c>
      <c r="AI97" s="4">
        <f t="shared" si="133"/>
        <v>-3.9962976463212527</v>
      </c>
      <c r="AJ97" s="4">
        <f t="shared" si="133"/>
        <v>-4.7955459543574861</v>
      </c>
      <c r="AK97" s="4">
        <f t="shared" si="133"/>
        <v>-3.7096984359621956</v>
      </c>
      <c r="AL97" s="4">
        <f t="shared" si="133"/>
        <v>-4.2085860305815004</v>
      </c>
      <c r="AM97" s="4">
        <f t="shared" si="133"/>
        <v>-4.4437535549349221</v>
      </c>
      <c r="AN97" s="4">
        <f t="shared" si="133"/>
        <v>-5.8373376079540833</v>
      </c>
      <c r="AO97" s="4">
        <f t="shared" si="133"/>
        <v>0.50440067257716947</v>
      </c>
      <c r="AP97" s="4">
        <f t="shared" si="133"/>
        <v>-1.422992263077596</v>
      </c>
      <c r="AQ97" s="4">
        <f t="shared" si="133"/>
        <v>-2.477332549034351</v>
      </c>
      <c r="AR97" s="4">
        <f t="shared" si="133"/>
        <v>2.1850720043927936</v>
      </c>
      <c r="AS97" s="4">
        <f t="shared" si="133"/>
        <v>-2.0172554852453004</v>
      </c>
      <c r="AT97" s="4">
        <f t="shared" si="133"/>
        <v>-4.2656657946613379</v>
      </c>
      <c r="AU97" s="4">
        <f t="shared" si="133"/>
        <v>-1.3216612187024737</v>
      </c>
      <c r="AV97" s="4">
        <f t="shared" si="133"/>
        <v>-1.1836420933687748</v>
      </c>
      <c r="AW97" s="4">
        <f t="shared" si="133"/>
        <v>-2.5612817583954666</v>
      </c>
      <c r="AY97" s="2">
        <f t="shared" si="125"/>
        <v>60.866519838563562</v>
      </c>
      <c r="AZ97" s="2">
        <f t="shared" si="125"/>
        <v>56.801660349152499</v>
      </c>
      <c r="BA97" s="2">
        <f t="shared" si="125"/>
        <v>56.539525485446802</v>
      </c>
      <c r="BB97" s="2">
        <f t="shared" si="125"/>
        <v>56.974453461613422</v>
      </c>
      <c r="BC97" s="2">
        <f t="shared" si="125"/>
        <v>54.640663075602248</v>
      </c>
      <c r="BD97" s="2">
        <f t="shared" si="125"/>
        <v>53.481684774337758</v>
      </c>
      <c r="BE97" s="2">
        <f t="shared" si="125"/>
        <v>52.368394090965793</v>
      </c>
      <c r="BF97" s="2">
        <f t="shared" si="125"/>
        <v>55.94254456501767</v>
      </c>
      <c r="BG97" s="2">
        <f t="shared" si="125"/>
        <v>57.399372387228567</v>
      </c>
      <c r="BH97" s="2">
        <f t="shared" si="125"/>
        <v>59.415108730076334</v>
      </c>
      <c r="BI97" s="2">
        <f t="shared" si="125"/>
        <v>60.39115438473236</v>
      </c>
      <c r="BJ97" s="2">
        <f t="shared" si="125"/>
        <v>61.049191066614327</v>
      </c>
      <c r="BK97" s="2">
        <f t="shared" si="125"/>
        <v>60.469394636393965</v>
      </c>
      <c r="BL97" s="2">
        <f t="shared" si="125"/>
        <v>57.932479078508457</v>
      </c>
      <c r="BM97" s="2">
        <f t="shared" si="125"/>
        <v>63.852226582259732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>
        <f t="shared" si="126"/>
        <v>65.581000000000003</v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62.171999999999997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>
        <f t="shared" si="119"/>
        <v>65.581000000000003</v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62.171999999999997</v>
      </c>
      <c r="DK97" s="2">
        <f t="shared" si="134"/>
        <v>85.145655250176162</v>
      </c>
      <c r="DL97" s="2">
        <f t="shared" si="134"/>
        <v>74.289631688409898</v>
      </c>
      <c r="DM97" s="2">
        <f t="shared" si="134"/>
        <v>76.476513107822399</v>
      </c>
      <c r="DN97" s="2">
        <f t="shared" si="134"/>
        <v>75.104474630021144</v>
      </c>
      <c r="DO97" s="2">
        <f t="shared" si="134"/>
        <v>69.948456357595887</v>
      </c>
      <c r="DP97" s="2">
        <f t="shared" si="134"/>
        <v>71.938340166923282</v>
      </c>
      <c r="DQ97" s="2">
        <f t="shared" si="134"/>
        <v>72.044562483130889</v>
      </c>
      <c r="DR97" s="2">
        <f t="shared" si="134"/>
        <v>74.797956559798664</v>
      </c>
      <c r="DS97" s="2">
        <f t="shared" si="134"/>
        <v>77.708818151147099</v>
      </c>
      <c r="DT97" s="2">
        <f t="shared" si="134"/>
        <v>80.366301564722619</v>
      </c>
      <c r="DU97" s="2">
        <f t="shared" si="134"/>
        <v>82.210378048780484</v>
      </c>
      <c r="DV97" s="2">
        <f t="shared" si="134"/>
        <v>81.355531410450013</v>
      </c>
      <c r="DW97" s="2">
        <f t="shared" si="134"/>
        <v>81.100971599718136</v>
      </c>
      <c r="DX97" s="2">
        <f t="shared" si="134"/>
        <v>73.92207656297191</v>
      </c>
      <c r="DY97" s="2">
        <f t="shared" si="134"/>
        <v>74.507994957983215</v>
      </c>
      <c r="EA97" s="2">
        <f t="shared" si="94"/>
        <v>58.593883505154643</v>
      </c>
      <c r="EB97" s="2">
        <f t="shared" si="94"/>
        <v>55.432272571897073</v>
      </c>
      <c r="EC97" s="2">
        <f t="shared" si="94"/>
        <v>54.741054850346586</v>
      </c>
      <c r="ED97" s="2">
        <f t="shared" si="94"/>
        <v>55.471097546196539</v>
      </c>
      <c r="EE97" s="2">
        <f t="shared" si="94"/>
        <v>53.19794702977633</v>
      </c>
      <c r="EF97" s="2">
        <f t="shared" si="94"/>
        <v>51.611948224845001</v>
      </c>
      <c r="EG97" s="2">
        <f t="shared" si="94"/>
        <v>50.298440183145829</v>
      </c>
      <c r="EH97" s="2">
        <f t="shared" si="94"/>
        <v>54.00233431409238</v>
      </c>
      <c r="EI97" s="2">
        <f t="shared" si="94"/>
        <v>55.358790878940788</v>
      </c>
      <c r="EJ97" s="2">
        <f t="shared" si="94"/>
        <v>56.982520090002311</v>
      </c>
      <c r="EK97" s="2">
        <f t="shared" si="94"/>
        <v>58.046937246963537</v>
      </c>
      <c r="EL97" s="2">
        <f t="shared" si="94"/>
        <v>58.99774412306104</v>
      </c>
      <c r="EM97" s="2">
        <f t="shared" si="135"/>
        <v>58.554039877969053</v>
      </c>
      <c r="EN97" s="2">
        <f t="shared" si="135"/>
        <v>56.37037435587871</v>
      </c>
      <c r="EO97" s="2">
        <f t="shared" si="135"/>
        <v>62.547319523908968</v>
      </c>
      <c r="EQ97" s="2">
        <f t="shared" si="136"/>
        <v>58.277675560170415</v>
      </c>
      <c r="ER97" s="2">
        <f t="shared" si="136"/>
        <v>53.495887154323576</v>
      </c>
      <c r="ES97" s="2">
        <f t="shared" si="136"/>
        <v>55.067249586167783</v>
      </c>
      <c r="ET97" s="2">
        <f t="shared" si="136"/>
        <v>55.036386839732742</v>
      </c>
      <c r="EU97" s="2">
        <f t="shared" si="136"/>
        <v>52.856528068428851</v>
      </c>
      <c r="EV97" s="2">
        <f t="shared" si="136"/>
        <v>51.690729289030628</v>
      </c>
      <c r="EW97" s="2">
        <f t="shared" si="136"/>
        <v>50.371609857022257</v>
      </c>
      <c r="EX97" s="2">
        <f t="shared" si="136"/>
        <v>53.47635314494228</v>
      </c>
      <c r="EY97" s="2">
        <f t="shared" si="136"/>
        <v>54.508072727370077</v>
      </c>
      <c r="EZ97" s="2">
        <f t="shared" si="136"/>
        <v>55.528389333262353</v>
      </c>
      <c r="FA97" s="2">
        <f t="shared" si="136"/>
        <v>56.859963101164652</v>
      </c>
      <c r="FB97" s="2">
        <f t="shared" si="136"/>
        <v>58.369072892400702</v>
      </c>
      <c r="FC97" s="2">
        <f t="shared" si="136"/>
        <v>58.096541338283885</v>
      </c>
      <c r="FD97" s="2">
        <f t="shared" si="136"/>
        <v>56.339099164547413</v>
      </c>
      <c r="FE97" s="2">
        <f t="shared" si="136"/>
        <v>61.811274902049604</v>
      </c>
      <c r="FG97" s="2">
        <f t="shared" si="137"/>
        <v>0.91440497744448856</v>
      </c>
      <c r="FH97" s="2">
        <f t="shared" si="137"/>
        <v>0.9273523603039634</v>
      </c>
      <c r="FI97" s="2">
        <f t="shared" si="137"/>
        <v>0.91726047412110034</v>
      </c>
      <c r="FJ97" s="2">
        <f t="shared" si="137"/>
        <v>0.92342194971484093</v>
      </c>
      <c r="FK97" s="2">
        <f t="shared" si="137"/>
        <v>0.91386405212609167</v>
      </c>
      <c r="FL97" s="2">
        <f t="shared" si="137"/>
        <v>0.90801553357330478</v>
      </c>
      <c r="FM97" s="2">
        <f t="shared" si="137"/>
        <v>0.90481413228777785</v>
      </c>
      <c r="FN97" s="2">
        <f t="shared" si="137"/>
        <v>0.90668927698089785</v>
      </c>
      <c r="FO97" s="2">
        <f t="shared" si="137"/>
        <v>0.90868290758610348</v>
      </c>
      <c r="FP97" s="2">
        <f t="shared" si="137"/>
        <v>0.89595047718829313</v>
      </c>
      <c r="FQ97" s="2">
        <f t="shared" si="137"/>
        <v>0.90297256193896791</v>
      </c>
      <c r="FR97" s="2">
        <f t="shared" si="137"/>
        <v>0.9082387755578003</v>
      </c>
      <c r="FS97" s="2">
        <f t="shared" si="137"/>
        <v>0.91504626686686752</v>
      </c>
      <c r="FT97" s="2">
        <f t="shared" si="137"/>
        <v>0.9109994859242575</v>
      </c>
      <c r="FU97" s="2">
        <f t="shared" si="137"/>
        <v>0.89089111642673946</v>
      </c>
      <c r="FW97" s="2">
        <f t="shared" si="127"/>
        <v>1.9976726073281086E-4</v>
      </c>
      <c r="FX97" s="2">
        <f t="shared" si="127"/>
        <v>2.8654081709552905E-4</v>
      </c>
      <c r="FY97" s="2">
        <f t="shared" si="127"/>
        <v>2.7322364913832503E-4</v>
      </c>
      <c r="FZ97" s="2">
        <f t="shared" si="127"/>
        <v>2.9864039187159548E-4</v>
      </c>
      <c r="GA97" s="2">
        <f t="shared" si="127"/>
        <v>3.0740090166600417E-4</v>
      </c>
      <c r="GB97" s="2">
        <f t="shared" si="127"/>
        <v>3.0759067620631918E-4</v>
      </c>
      <c r="GC97" s="2">
        <f t="shared" si="127"/>
        <v>4.1529937434961413E-4</v>
      </c>
      <c r="GD97" s="2">
        <f t="shared" si="127"/>
        <v>4.644585548356657E-4</v>
      </c>
      <c r="GE97" s="2">
        <f t="shared" si="127"/>
        <v>4.2081808262073723E-4</v>
      </c>
      <c r="GF97" s="2">
        <f t="shared" si="127"/>
        <v>3.3192606759749495E-4</v>
      </c>
      <c r="GG97" s="2">
        <f t="shared" si="127"/>
        <v>2.5242164873128968E-4</v>
      </c>
      <c r="GH97" s="2">
        <f t="shared" si="127"/>
        <v>2.0836607337614194E-4</v>
      </c>
      <c r="GI97" s="2">
        <f t="shared" si="127"/>
        <v>1.9948049579559973E-4</v>
      </c>
      <c r="GJ97" s="2">
        <f t="shared" si="127"/>
        <v>1.8534517791851324E-4</v>
      </c>
      <c r="GK97" s="2">
        <f t="shared" si="127"/>
        <v>1.4793266599504498E-4</v>
      </c>
      <c r="GM97" s="86">
        <f t="shared" si="128"/>
        <v>7.1042374534169103E-2</v>
      </c>
      <c r="GN97" s="86">
        <f t="shared" si="128"/>
        <v>3.3051605301416438E-2</v>
      </c>
      <c r="GO97" s="86">
        <f t="shared" si="128"/>
        <v>2.712837237248188E-2</v>
      </c>
      <c r="GP97" s="86">
        <f t="shared" si="128"/>
        <v>1.2367809699867895E-2</v>
      </c>
      <c r="GQ97" s="86">
        <f t="shared" si="128"/>
        <v>2.264723977215314E-2</v>
      </c>
      <c r="GR97" s="86">
        <f t="shared" si="128"/>
        <v>4.6775856227168067E-2</v>
      </c>
      <c r="GS97" s="86">
        <f t="shared" si="128"/>
        <v>1.1137290135999617E-2</v>
      </c>
      <c r="GT97" s="86">
        <f t="shared" si="128"/>
        <v>1.7924281044269059E-3</v>
      </c>
      <c r="GU97" s="86">
        <f t="shared" si="128"/>
        <v>6.3702195573848964E-4</v>
      </c>
      <c r="GV97" s="86">
        <f t="shared" si="128"/>
        <v>4.3162341978098999E-3</v>
      </c>
      <c r="GW97" s="86">
        <f t="shared" si="128"/>
        <v>1.8168546947121614E-2</v>
      </c>
      <c r="GX97" s="86">
        <f t="shared" si="128"/>
        <v>2.9382588275628792E-2</v>
      </c>
      <c r="GY97" s="86">
        <f t="shared" si="128"/>
        <v>2.0523837308324425E-2</v>
      </c>
      <c r="GZ97" s="86">
        <f t="shared" si="128"/>
        <v>6.1793666888097067E-3</v>
      </c>
      <c r="HA97" s="86">
        <f t="shared" si="128"/>
        <v>8.9420345119225358E-4</v>
      </c>
      <c r="HC97" s="86">
        <f t="shared" si="73"/>
        <v>5.5030242083082296E-3</v>
      </c>
      <c r="HD97" s="86">
        <f t="shared" si="73"/>
        <v>1.3558524849274467E-2</v>
      </c>
      <c r="HE97" s="86">
        <f t="shared" si="73"/>
        <v>9.2903577230175772E-3</v>
      </c>
      <c r="HF97" s="86">
        <f t="shared" si="73"/>
        <v>1.0932154639518257E-2</v>
      </c>
      <c r="HG97" s="86">
        <f t="shared" si="87"/>
        <v>1.0245227425665226E-2</v>
      </c>
      <c r="HH97" s="86">
        <f t="shared" si="87"/>
        <v>1.0133750754110054E-2</v>
      </c>
      <c r="HI97" s="86">
        <f t="shared" si="87"/>
        <v>9.002443890812107E-3</v>
      </c>
      <c r="HJ97" s="86">
        <f t="shared" si="87"/>
        <v>1.4672588017783013E-2</v>
      </c>
      <c r="HK97" s="86">
        <f t="shared" si="87"/>
        <v>1.5872405511105817E-2</v>
      </c>
      <c r="HL97" s="86">
        <f t="shared" si="87"/>
        <v>5.6837656538007908E-3</v>
      </c>
      <c r="HM97" s="86">
        <f t="shared" si="87"/>
        <v>8.5390524966613146E-3</v>
      </c>
      <c r="HN97" s="86">
        <f t="shared" si="87"/>
        <v>5.963601207482629E-3</v>
      </c>
      <c r="HO97" s="86">
        <f t="shared" si="87"/>
        <v>6.8306097706783541E-3</v>
      </c>
      <c r="HP97" s="86">
        <f t="shared" si="87"/>
        <v>5.5360926814264008E-3</v>
      </c>
      <c r="HQ97" s="86">
        <f t="shared" si="87"/>
        <v>1.9304901601134904E-3</v>
      </c>
      <c r="HS97" s="86">
        <f t="shared" si="129"/>
        <v>4.8125858365415915E-40</v>
      </c>
      <c r="HT97" s="86">
        <f t="shared" si="129"/>
        <v>4.2031591135241437E-32</v>
      </c>
      <c r="HU97" s="86">
        <f t="shared" si="129"/>
        <v>1.9696632849359683E-34</v>
      </c>
      <c r="HV97" s="86">
        <f t="shared" si="129"/>
        <v>9.4190508658104726E-36</v>
      </c>
      <c r="HW97" s="86">
        <f t="shared" si="129"/>
        <v>2.2948829172909118E-36</v>
      </c>
      <c r="HX97" s="86">
        <f t="shared" si="129"/>
        <v>8.3121231096395231E-36</v>
      </c>
      <c r="HY97" s="86">
        <f t="shared" si="129"/>
        <v>5.7019334869697937E-43</v>
      </c>
      <c r="HZ97" s="86">
        <f t="shared" si="129"/>
        <v>6.0224984769530984E-38</v>
      </c>
      <c r="IA97" s="86">
        <f t="shared" si="129"/>
        <v>1.0300819996082202E-37</v>
      </c>
      <c r="IB97" s="86">
        <f t="shared" si="129"/>
        <v>3.2537121067040422E-49</v>
      </c>
      <c r="IC97" s="86">
        <f t="shared" si="129"/>
        <v>5.5594592196446955E-39</v>
      </c>
      <c r="ID97" s="86">
        <f t="shared" si="129"/>
        <v>6.5377190059249125E-40</v>
      </c>
      <c r="IE97" s="86">
        <f t="shared" si="129"/>
        <v>4.5466702559236238E-38</v>
      </c>
      <c r="IF97" s="86">
        <f t="shared" si="129"/>
        <v>3.5325605935644123E-24</v>
      </c>
      <c r="IG97" s="86">
        <f t="shared" si="129"/>
        <v>1.0336443048844094E-17</v>
      </c>
      <c r="II97" s="86">
        <f t="shared" si="130"/>
        <v>6.2349551956873421E-121</v>
      </c>
      <c r="IJ97" s="86">
        <f t="shared" si="130"/>
        <v>6.2527998450807611E-96</v>
      </c>
      <c r="IK97" s="86">
        <f t="shared" si="130"/>
        <v>2.0558770030937917E-107</v>
      </c>
      <c r="IL97" s="86">
        <f t="shared" si="130"/>
        <v>2.0830599311565785E-110</v>
      </c>
      <c r="IM97" s="86">
        <f t="shared" si="130"/>
        <v>4.7418208346109015E-113</v>
      </c>
      <c r="IN97" s="86">
        <f t="shared" si="130"/>
        <v>8.2189406294259241E-110</v>
      </c>
      <c r="IO97" s="86">
        <f t="shared" si="130"/>
        <v>4.8266272785176219E-134</v>
      </c>
      <c r="IP97" s="86">
        <f t="shared" si="130"/>
        <v>2.6590330504723555E-117</v>
      </c>
      <c r="IQ97" s="86">
        <f t="shared" si="130"/>
        <v>1.7513041957076401E-118</v>
      </c>
      <c r="IR97" s="86">
        <f t="shared" si="130"/>
        <v>1.3682036325111146E-156</v>
      </c>
      <c r="IS97" s="86">
        <f t="shared" si="130"/>
        <v>8.3786327215558802E-119</v>
      </c>
      <c r="IT97" s="86">
        <f t="shared" si="130"/>
        <v>4.0825035742556394E-121</v>
      </c>
      <c r="IU97" s="86">
        <f t="shared" si="130"/>
        <v>8.857179400482094E-115</v>
      </c>
      <c r="IV97" s="86">
        <f t="shared" si="130"/>
        <v>2.6244874318365883E-115</v>
      </c>
      <c r="IW97" s="86">
        <f t="shared" si="130"/>
        <v>6.375889371759744E-48</v>
      </c>
      <c r="IY97" s="86">
        <f t="shared" si="131"/>
        <v>7.654539874247733E-2</v>
      </c>
      <c r="IZ97" s="86">
        <f t="shared" si="131"/>
        <v>4.6610130150690904E-2</v>
      </c>
      <c r="JA97" s="86">
        <f t="shared" si="131"/>
        <v>3.6418730095499459E-2</v>
      </c>
      <c r="JB97" s="86">
        <f t="shared" si="131"/>
        <v>2.3299964339386151E-2</v>
      </c>
      <c r="JC97" s="86">
        <f t="shared" si="131"/>
        <v>3.2892467197818367E-2</v>
      </c>
      <c r="JD97" s="86">
        <f t="shared" si="131"/>
        <v>5.6909606981278123E-2</v>
      </c>
      <c r="JE97" s="86">
        <f t="shared" si="131"/>
        <v>2.0139734026811726E-2</v>
      </c>
      <c r="JF97" s="86">
        <f t="shared" si="131"/>
        <v>1.6465016122209918E-2</v>
      </c>
      <c r="JG97" s="86">
        <f t="shared" si="131"/>
        <v>1.6509427466844306E-2</v>
      </c>
      <c r="JH97" s="86">
        <f t="shared" si="131"/>
        <v>9.9999998516106907E-3</v>
      </c>
      <c r="JI97" s="86">
        <f t="shared" si="131"/>
        <v>2.6707599443782929E-2</v>
      </c>
      <c r="JJ97" s="86">
        <f t="shared" si="131"/>
        <v>3.5346189483111419E-2</v>
      </c>
      <c r="JK97" s="86">
        <f t="shared" si="131"/>
        <v>2.735444707900278E-2</v>
      </c>
      <c r="JL97" s="86">
        <f t="shared" si="131"/>
        <v>1.1715459370236107E-2</v>
      </c>
      <c r="JM97" s="86">
        <f t="shared" si="131"/>
        <v>2.8246936113057544E-3</v>
      </c>
    </row>
    <row r="98" spans="2:273" x14ac:dyDescent="0.25">
      <c r="B98" s="2">
        <v>71</v>
      </c>
      <c r="C98" s="37">
        <v>66.480999999999995</v>
      </c>
      <c r="D98" s="37">
        <v>65.811999999999998</v>
      </c>
      <c r="E98" s="37">
        <v>62.125</v>
      </c>
      <c r="F98" s="37">
        <v>62.508000000000003</v>
      </c>
      <c r="G98" s="37">
        <v>61.713999999999999</v>
      </c>
      <c r="H98" s="37">
        <v>60.048000000000002</v>
      </c>
      <c r="I98" s="37">
        <v>62.418999999999997</v>
      </c>
      <c r="J98" s="37">
        <v>64.968000000000004</v>
      </c>
      <c r="K98" s="37">
        <v>65.903000000000006</v>
      </c>
      <c r="L98" s="37">
        <v>66.242000000000004</v>
      </c>
      <c r="M98" s="37">
        <v>66.355000000000004</v>
      </c>
      <c r="N98" s="37">
        <v>65.516000000000005</v>
      </c>
      <c r="O98" s="37">
        <v>65.096999999999994</v>
      </c>
      <c r="P98" s="37">
        <v>60.765999999999998</v>
      </c>
      <c r="Q98" s="37">
        <v>62.828000000000003</v>
      </c>
      <c r="S98" s="4">
        <f t="shared" si="132"/>
        <v>69.14929353216759</v>
      </c>
      <c r="T98" s="4">
        <f t="shared" si="132"/>
        <v>68.059657886989882</v>
      </c>
      <c r="U98" s="4">
        <f t="shared" si="132"/>
        <v>65.191291660771213</v>
      </c>
      <c r="V98" s="4">
        <f t="shared" si="132"/>
        <v>66.202562136122808</v>
      </c>
      <c r="W98" s="4">
        <f t="shared" si="132"/>
        <v>63.634366506311245</v>
      </c>
      <c r="X98" s="4">
        <f t="shared" si="132"/>
        <v>63.642271678654822</v>
      </c>
      <c r="Y98" s="4">
        <f t="shared" si="132"/>
        <v>60.938938202412416</v>
      </c>
      <c r="Z98" s="4">
        <f t="shared" si="132"/>
        <v>67.263979375163089</v>
      </c>
      <c r="AA98" s="4">
        <f t="shared" si="132"/>
        <v>69.130719580738543</v>
      </c>
      <c r="AB98" s="4">
        <f t="shared" si="132"/>
        <v>64.910786496525446</v>
      </c>
      <c r="AC98" s="4">
        <f t="shared" si="132"/>
        <v>67.446865852061265</v>
      </c>
      <c r="AD98" s="4">
        <f t="shared" si="132"/>
        <v>66.83740888968012</v>
      </c>
      <c r="AE98" s="4">
        <f t="shared" si="132"/>
        <v>66.361455456503123</v>
      </c>
      <c r="AF98" s="4">
        <f t="shared" si="132"/>
        <v>61.91508395975022</v>
      </c>
      <c r="AG98" s="4">
        <f t="shared" si="132"/>
        <v>64.998069074311829</v>
      </c>
      <c r="AI98" s="4">
        <f t="shared" si="133"/>
        <v>-2.6682935321675956</v>
      </c>
      <c r="AJ98" s="4">
        <f t="shared" si="133"/>
        <v>-2.2476578869898844</v>
      </c>
      <c r="AK98" s="4">
        <f t="shared" si="133"/>
        <v>-3.0662916607712134</v>
      </c>
      <c r="AL98" s="4">
        <f t="shared" si="133"/>
        <v>-3.6945621361228049</v>
      </c>
      <c r="AM98" s="4">
        <f t="shared" si="133"/>
        <v>-1.9203665063112467</v>
      </c>
      <c r="AN98" s="4">
        <f t="shared" si="133"/>
        <v>-3.5942716786548203</v>
      </c>
      <c r="AO98" s="4">
        <f t="shared" si="133"/>
        <v>1.4800617975875809</v>
      </c>
      <c r="AP98" s="4">
        <f t="shared" si="133"/>
        <v>-2.2959793751630855</v>
      </c>
      <c r="AQ98" s="4">
        <f t="shared" si="133"/>
        <v>-3.2277195807385368</v>
      </c>
      <c r="AR98" s="4">
        <f t="shared" si="133"/>
        <v>1.331213503474558</v>
      </c>
      <c r="AS98" s="4">
        <f t="shared" si="133"/>
        <v>-1.091865852061261</v>
      </c>
      <c r="AT98" s="4">
        <f t="shared" si="133"/>
        <v>-1.3214088896801144</v>
      </c>
      <c r="AU98" s="4">
        <f t="shared" si="133"/>
        <v>-1.2644554565031285</v>
      </c>
      <c r="AV98" s="4">
        <f t="shared" si="133"/>
        <v>-1.1490839597502216</v>
      </c>
      <c r="AW98" s="4">
        <f t="shared" si="133"/>
        <v>-2.1700690743118258</v>
      </c>
      <c r="AY98" s="2">
        <f t="shared" si="125"/>
        <v>60.606005659227854</v>
      </c>
      <c r="AZ98" s="2">
        <f t="shared" si="125"/>
        <v>56.56621921102375</v>
      </c>
      <c r="BA98" s="2">
        <f t="shared" si="125"/>
        <v>56.293052793618578</v>
      </c>
      <c r="BB98" s="2">
        <f t="shared" si="125"/>
        <v>56.741814738928397</v>
      </c>
      <c r="BC98" s="2">
        <f t="shared" si="125"/>
        <v>54.418605690149917</v>
      </c>
      <c r="BD98" s="2">
        <f t="shared" si="125"/>
        <v>53.242028984436487</v>
      </c>
      <c r="BE98" s="2">
        <f t="shared" si="125"/>
        <v>52.109445911284183</v>
      </c>
      <c r="BF98" s="2">
        <f t="shared" si="125"/>
        <v>55.648548652427444</v>
      </c>
      <c r="BG98" s="2">
        <f t="shared" si="125"/>
        <v>57.078738006827443</v>
      </c>
      <c r="BH98" s="2">
        <f t="shared" si="125"/>
        <v>59.057704737407867</v>
      </c>
      <c r="BI98" s="2">
        <f t="shared" si="125"/>
        <v>60.033312843826408</v>
      </c>
      <c r="BJ98" s="2">
        <f t="shared" si="125"/>
        <v>60.732148288919461</v>
      </c>
      <c r="BK98" s="2">
        <f t="shared" si="125"/>
        <v>60.168395192842894</v>
      </c>
      <c r="BL98" s="2">
        <f t="shared" si="125"/>
        <v>57.675656753338082</v>
      </c>
      <c r="BM98" s="2">
        <f t="shared" si="125"/>
        <v>63.580328936162196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62.828000000000003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62.828000000000003</v>
      </c>
      <c r="DK98" s="2">
        <f t="shared" si="134"/>
        <v>85.363679069767429</v>
      </c>
      <c r="DL98" s="2">
        <f t="shared" si="134"/>
        <v>74.332926316073795</v>
      </c>
      <c r="DM98" s="2">
        <f t="shared" si="134"/>
        <v>76.660227061310778</v>
      </c>
      <c r="DN98" s="2">
        <f t="shared" si="134"/>
        <v>75.278467230443965</v>
      </c>
      <c r="DO98" s="2">
        <f t="shared" si="134"/>
        <v>70.003538054968288</v>
      </c>
      <c r="DP98" s="2">
        <f t="shared" si="134"/>
        <v>72.031714609837138</v>
      </c>
      <c r="DQ98" s="2">
        <f t="shared" si="134"/>
        <v>72.151955802968942</v>
      </c>
      <c r="DR98" s="2">
        <f t="shared" si="134"/>
        <v>74.948392603129449</v>
      </c>
      <c r="DS98" s="2">
        <f t="shared" si="134"/>
        <v>77.899020377867743</v>
      </c>
      <c r="DT98" s="2">
        <f t="shared" si="134"/>
        <v>80.617156235182549</v>
      </c>
      <c r="DU98" s="2">
        <f t="shared" si="134"/>
        <v>82.420980487804869</v>
      </c>
      <c r="DV98" s="2">
        <f t="shared" si="134"/>
        <v>81.515838115373001</v>
      </c>
      <c r="DW98" s="2">
        <f t="shared" si="134"/>
        <v>81.278826215644841</v>
      </c>
      <c r="DX98" s="2">
        <f t="shared" si="134"/>
        <v>74.069733313198427</v>
      </c>
      <c r="DY98" s="2">
        <f t="shared" si="134"/>
        <v>74.594198319327759</v>
      </c>
      <c r="EA98" s="2">
        <f t="shared" si="94"/>
        <v>58.492493901065586</v>
      </c>
      <c r="EB98" s="2">
        <f t="shared" si="94"/>
        <v>55.297499303102924</v>
      </c>
      <c r="EC98" s="2">
        <f t="shared" si="94"/>
        <v>54.617423572721343</v>
      </c>
      <c r="ED98" s="2">
        <f t="shared" si="94"/>
        <v>55.340005075406019</v>
      </c>
      <c r="EE98" s="2">
        <f t="shared" si="94"/>
        <v>53.079027204543173</v>
      </c>
      <c r="EF98" s="2">
        <f t="shared" si="94"/>
        <v>51.506036698168678</v>
      </c>
      <c r="EG98" s="2">
        <f t="shared" si="94"/>
        <v>50.186472612263174</v>
      </c>
      <c r="EH98" s="2">
        <f t="shared" si="94"/>
        <v>53.837382259445178</v>
      </c>
      <c r="EI98" s="2">
        <f t="shared" si="94"/>
        <v>55.1709449871598</v>
      </c>
      <c r="EJ98" s="2">
        <f t="shared" si="94"/>
        <v>56.774813394461319</v>
      </c>
      <c r="EK98" s="2">
        <f t="shared" si="94"/>
        <v>57.839704453441271</v>
      </c>
      <c r="EL98" s="2">
        <f t="shared" si="94"/>
        <v>58.817244105474195</v>
      </c>
      <c r="EM98" s="2">
        <f t="shared" si="135"/>
        <v>58.381040676981186</v>
      </c>
      <c r="EN98" s="2">
        <f t="shared" si="135"/>
        <v>56.214962508851123</v>
      </c>
      <c r="EO98" s="2">
        <f t="shared" si="135"/>
        <v>62.350258951764474</v>
      </c>
      <c r="EQ98" s="2">
        <f t="shared" si="136"/>
        <v>58.183576663663104</v>
      </c>
      <c r="ER98" s="2">
        <f t="shared" si="136"/>
        <v>53.405881505255643</v>
      </c>
      <c r="ES98" s="2">
        <f t="shared" si="136"/>
        <v>54.93630993066644</v>
      </c>
      <c r="ET98" s="2">
        <f t="shared" si="136"/>
        <v>54.915027840982276</v>
      </c>
      <c r="EU98" s="2">
        <f t="shared" si="136"/>
        <v>52.745291127410141</v>
      </c>
      <c r="EV98" s="2">
        <f t="shared" si="136"/>
        <v>51.582656546643761</v>
      </c>
      <c r="EW98" s="2">
        <f t="shared" si="136"/>
        <v>50.257891343944038</v>
      </c>
      <c r="EX98" s="2">
        <f t="shared" si="136"/>
        <v>53.324347765249129</v>
      </c>
      <c r="EY98" s="2">
        <f t="shared" si="136"/>
        <v>54.341661356146759</v>
      </c>
      <c r="EZ98" s="2">
        <f t="shared" si="136"/>
        <v>55.356891258402285</v>
      </c>
      <c r="FA98" s="2">
        <f t="shared" si="136"/>
        <v>56.680084378197428</v>
      </c>
      <c r="FB98" s="2">
        <f t="shared" si="136"/>
        <v>58.202878183667224</v>
      </c>
      <c r="FC98" s="2">
        <f t="shared" si="136"/>
        <v>57.933237080116498</v>
      </c>
      <c r="FD98" s="2">
        <f t="shared" si="136"/>
        <v>56.184203269746945</v>
      </c>
      <c r="FE98" s="2">
        <f t="shared" si="136"/>
        <v>61.634216158537079</v>
      </c>
      <c r="FG98" s="2">
        <f t="shared" si="137"/>
        <v>0.92134401929211085</v>
      </c>
      <c r="FH98" s="2">
        <f t="shared" si="137"/>
        <v>0.93331832220004451</v>
      </c>
      <c r="FI98" s="2">
        <f t="shared" si="137"/>
        <v>0.92398726908289108</v>
      </c>
      <c r="FJ98" s="2">
        <f t="shared" si="137"/>
        <v>0.92968621107559613</v>
      </c>
      <c r="FK98" s="2">
        <f t="shared" si="137"/>
        <v>0.92084314975752324</v>
      </c>
      <c r="FL98" s="2">
        <f t="shared" si="137"/>
        <v>0.91542464744894114</v>
      </c>
      <c r="FM98" s="2">
        <f t="shared" si="137"/>
        <v>0.91245624956591553</v>
      </c>
      <c r="FN98" s="2">
        <f t="shared" si="137"/>
        <v>0.9141951226310735</v>
      </c>
      <c r="FO98" s="2">
        <f t="shared" si="137"/>
        <v>0.91604323649925534</v>
      </c>
      <c r="FP98" s="2">
        <f t="shared" si="137"/>
        <v>0.90422890090937502</v>
      </c>
      <c r="FQ98" s="2">
        <f t="shared" si="137"/>
        <v>0.91074794761850564</v>
      </c>
      <c r="FR98" s="2">
        <f t="shared" si="137"/>
        <v>0.9156315786225363</v>
      </c>
      <c r="FS98" s="2">
        <f t="shared" si="137"/>
        <v>0.92193775868612171</v>
      </c>
      <c r="FT98" s="2">
        <f t="shared" si="137"/>
        <v>0.91818990501262743</v>
      </c>
      <c r="FU98" s="2">
        <f t="shared" si="137"/>
        <v>0.89952693398013794</v>
      </c>
      <c r="FW98" s="2">
        <f t="shared" si="127"/>
        <v>2.1903622417111541E-4</v>
      </c>
      <c r="FX98" s="2">
        <f t="shared" si="127"/>
        <v>3.1417707284360892E-4</v>
      </c>
      <c r="FY98" s="2">
        <f t="shared" si="127"/>
        <v>2.9957587709333801E-4</v>
      </c>
      <c r="FZ98" s="2">
        <f t="shared" si="127"/>
        <v>3.2744324378637278E-4</v>
      </c>
      <c r="GA98" s="2">
        <f t="shared" si="127"/>
        <v>3.3704839014412713E-4</v>
      </c>
      <c r="GB98" s="2">
        <f t="shared" si="127"/>
        <v>3.3725646144403058E-4</v>
      </c>
      <c r="GC98" s="2">
        <f t="shared" si="127"/>
        <v>4.553484642470289E-4</v>
      </c>
      <c r="GD98" s="2">
        <f t="shared" si="127"/>
        <v>5.0924585901961973E-4</v>
      </c>
      <c r="GE98" s="2">
        <f t="shared" si="127"/>
        <v>4.6139911943851559E-4</v>
      </c>
      <c r="GF98" s="2">
        <f t="shared" si="127"/>
        <v>3.6393804123566171E-4</v>
      </c>
      <c r="GG98" s="2">
        <f t="shared" si="127"/>
        <v>2.7676809388368733E-4</v>
      </c>
      <c r="GH98" s="2">
        <f t="shared" si="127"/>
        <v>2.2846426350542129E-4</v>
      </c>
      <c r="GI98" s="2">
        <f t="shared" si="127"/>
        <v>2.1872180478118891E-4</v>
      </c>
      <c r="GJ98" s="2">
        <f t="shared" si="127"/>
        <v>2.0322331235571794E-4</v>
      </c>
      <c r="GK98" s="2">
        <f t="shared" si="127"/>
        <v>1.6220262776010387E-4</v>
      </c>
      <c r="GM98" s="86">
        <f t="shared" si="128"/>
        <v>3.5562821785621125E-2</v>
      </c>
      <c r="GN98" s="86">
        <f t="shared" si="128"/>
        <v>1.4067889685578065E-2</v>
      </c>
      <c r="GO98" s="86">
        <f t="shared" si="128"/>
        <v>1.0126743024859903E-2</v>
      </c>
      <c r="GP98" s="86">
        <f t="shared" si="128"/>
        <v>3.9911177437232173E-3</v>
      </c>
      <c r="GQ98" s="86">
        <f t="shared" si="128"/>
        <v>8.6166257951489026E-3</v>
      </c>
      <c r="GR98" s="86">
        <f t="shared" si="128"/>
        <v>2.0931951693421869E-2</v>
      </c>
      <c r="GS98" s="86">
        <f t="shared" si="128"/>
        <v>3.8216987505421116E-3</v>
      </c>
      <c r="GT98" s="86">
        <f t="shared" si="128"/>
        <v>3.7642675186382111E-4</v>
      </c>
      <c r="GU98" s="86">
        <f t="shared" si="128"/>
        <v>1.0347127102678615E-4</v>
      </c>
      <c r="GV98" s="86">
        <f t="shared" si="128"/>
        <v>1.1203275472638275E-3</v>
      </c>
      <c r="GW98" s="86">
        <f t="shared" si="128"/>
        <v>5.7205639977271445E-3</v>
      </c>
      <c r="GX98" s="86">
        <f t="shared" si="128"/>
        <v>1.0323213782310735E-2</v>
      </c>
      <c r="GY98" s="86">
        <f t="shared" si="128"/>
        <v>6.7192625747044699E-3</v>
      </c>
      <c r="GZ98" s="86">
        <f t="shared" si="128"/>
        <v>1.4240788593051004E-3</v>
      </c>
      <c r="HA98" s="86">
        <f t="shared" si="128"/>
        <v>1.3936286210954632E-4</v>
      </c>
      <c r="HC98" s="86">
        <f t="shared" si="73"/>
        <v>8.4683676030756893E-3</v>
      </c>
      <c r="HD98" s="86">
        <f t="shared" si="73"/>
        <v>1.949931855387043E-2</v>
      </c>
      <c r="HE98" s="86">
        <f t="shared" si="73"/>
        <v>1.3847092959061618E-2</v>
      </c>
      <c r="HF98" s="86">
        <f t="shared" si="73"/>
        <v>1.6334438932468158E-2</v>
      </c>
      <c r="HG98" s="86">
        <f t="shared" si="87"/>
        <v>1.5448977374463439E-2</v>
      </c>
      <c r="HH98" s="86">
        <f t="shared" si="87"/>
        <v>1.5199105658970978E-2</v>
      </c>
      <c r="HI98" s="86">
        <f t="shared" si="87"/>
        <v>1.4409981472053352E-2</v>
      </c>
      <c r="HJ98" s="86">
        <f t="shared" si="87"/>
        <v>2.2380593419499932E-2</v>
      </c>
      <c r="HK98" s="86">
        <f t="shared" si="87"/>
        <v>2.4038123386786913E-2</v>
      </c>
      <c r="HL98" s="86">
        <f t="shared" si="87"/>
        <v>9.5458034897034603E-3</v>
      </c>
      <c r="HM98" s="86">
        <f t="shared" si="87"/>
        <v>1.2989901816902913E-2</v>
      </c>
      <c r="HN98" s="86">
        <f t="shared" si="87"/>
        <v>9.1675195212372832E-3</v>
      </c>
      <c r="HO98" s="86">
        <f t="shared" si="87"/>
        <v>1.0300994716027495E-2</v>
      </c>
      <c r="HP98" s="86">
        <f t="shared" si="87"/>
        <v>8.5759211548476679E-3</v>
      </c>
      <c r="HQ98" s="86">
        <f t="shared" si="87"/>
        <v>3.435974898212615E-3</v>
      </c>
      <c r="HS98" s="86">
        <f t="shared" si="129"/>
        <v>8.4710554087061627E-39</v>
      </c>
      <c r="HT98" s="86">
        <f t="shared" si="129"/>
        <v>4.5083134394010026E-31</v>
      </c>
      <c r="HU98" s="86">
        <f t="shared" si="129"/>
        <v>2.6285305006910824E-33</v>
      </c>
      <c r="HV98" s="86">
        <f t="shared" si="129"/>
        <v>1.4138172097935014E-34</v>
      </c>
      <c r="HW98" s="86">
        <f t="shared" si="129"/>
        <v>3.682660258513112E-35</v>
      </c>
      <c r="HX98" s="86">
        <f t="shared" si="129"/>
        <v>1.253347910014135E-34</v>
      </c>
      <c r="HY98" s="86">
        <f t="shared" si="129"/>
        <v>1.7527651012012363E-41</v>
      </c>
      <c r="HZ98" s="86">
        <f t="shared" si="129"/>
        <v>1.2658124833121736E-36</v>
      </c>
      <c r="IA98" s="86">
        <f t="shared" si="129"/>
        <v>2.0951395934305865E-36</v>
      </c>
      <c r="IB98" s="86">
        <f t="shared" si="129"/>
        <v>1.550841374973885E-47</v>
      </c>
      <c r="IC98" s="86">
        <f t="shared" si="129"/>
        <v>9.9174275908733502E-38</v>
      </c>
      <c r="ID98" s="86">
        <f t="shared" si="129"/>
        <v>1.1639051408397414E-38</v>
      </c>
      <c r="IE98" s="86">
        <f t="shared" si="129"/>
        <v>6.9040023793607604E-37</v>
      </c>
      <c r="IF98" s="86">
        <f t="shared" si="129"/>
        <v>1.8139703091257088E-23</v>
      </c>
      <c r="IG98" s="86">
        <f t="shared" si="129"/>
        <v>3.2979941350359051E-17</v>
      </c>
      <c r="II98" s="86">
        <f t="shared" si="130"/>
        <v>2.2561855085274414E-118</v>
      </c>
      <c r="IJ98" s="86">
        <f t="shared" si="130"/>
        <v>8.0705317767555276E-94</v>
      </c>
      <c r="IK98" s="86">
        <f t="shared" si="130"/>
        <v>4.6499595789572471E-105</v>
      </c>
      <c r="IL98" s="86">
        <f t="shared" si="130"/>
        <v>5.8379199072260497E-108</v>
      </c>
      <c r="IM98" s="86">
        <f t="shared" si="130"/>
        <v>1.5557546651293137E-110</v>
      </c>
      <c r="IN98" s="86">
        <f t="shared" si="130"/>
        <v>2.279222546055321E-107</v>
      </c>
      <c r="IO98" s="86">
        <f t="shared" si="130"/>
        <v>6.1538040848975805E-131</v>
      </c>
      <c r="IP98" s="86">
        <f t="shared" si="130"/>
        <v>1.5014372998892958E-114</v>
      </c>
      <c r="IQ98" s="86">
        <f t="shared" si="130"/>
        <v>9.7315962498808267E-116</v>
      </c>
      <c r="IR98" s="86">
        <f t="shared" si="130"/>
        <v>4.6772829189774738E-153</v>
      </c>
      <c r="IS98" s="86">
        <f t="shared" si="130"/>
        <v>3.2107460977990388E-116</v>
      </c>
      <c r="IT98" s="86">
        <f t="shared" si="130"/>
        <v>1.5349370971701389E-118</v>
      </c>
      <c r="IU98" s="86">
        <f t="shared" si="130"/>
        <v>2.3623660280962809E-112</v>
      </c>
      <c r="IV98" s="86">
        <f t="shared" si="130"/>
        <v>6.8500769578837691E-113</v>
      </c>
      <c r="IW98" s="86">
        <f t="shared" si="130"/>
        <v>5.8010838268743653E-47</v>
      </c>
      <c r="IY98" s="86">
        <f t="shared" si="131"/>
        <v>4.4031189388696816E-2</v>
      </c>
      <c r="IZ98" s="86">
        <f t="shared" si="131"/>
        <v>3.3567208239448497E-2</v>
      </c>
      <c r="JA98" s="86">
        <f t="shared" si="131"/>
        <v>2.397383598392152E-2</v>
      </c>
      <c r="JB98" s="86">
        <f t="shared" si="131"/>
        <v>2.0325556676191375E-2</v>
      </c>
      <c r="JC98" s="86">
        <f t="shared" si="131"/>
        <v>2.4065603169612343E-2</v>
      </c>
      <c r="JD98" s="86">
        <f t="shared" si="131"/>
        <v>3.6131057352392845E-2</v>
      </c>
      <c r="JE98" s="86">
        <f t="shared" si="131"/>
        <v>1.8231680222595463E-2</v>
      </c>
      <c r="JF98" s="86">
        <f t="shared" si="131"/>
        <v>2.2757020171363752E-2</v>
      </c>
      <c r="JG98" s="86">
        <f t="shared" si="131"/>
        <v>2.4141594657813698E-2</v>
      </c>
      <c r="JH98" s="86">
        <f t="shared" si="131"/>
        <v>1.0666131036967287E-2</v>
      </c>
      <c r="JI98" s="86">
        <f t="shared" si="131"/>
        <v>1.8710465814630057E-2</v>
      </c>
      <c r="JJ98" s="86">
        <f t="shared" si="131"/>
        <v>1.9490733303548016E-2</v>
      </c>
      <c r="JK98" s="86">
        <f t="shared" si="131"/>
        <v>1.7020257290731963E-2</v>
      </c>
      <c r="JL98" s="86">
        <f t="shared" si="131"/>
        <v>1.0000000014152768E-2</v>
      </c>
      <c r="JM98" s="86">
        <f t="shared" si="131"/>
        <v>3.5753377603221941E-3</v>
      </c>
    </row>
    <row r="99" spans="2:273" x14ac:dyDescent="0.25">
      <c r="B99" s="2">
        <v>72</v>
      </c>
      <c r="C99" s="37">
        <v>69.741</v>
      </c>
      <c r="D99" s="37">
        <v>68.046999999999997</v>
      </c>
      <c r="E99" s="37">
        <v>64.266000000000005</v>
      </c>
      <c r="F99" s="37">
        <v>65.635000000000005</v>
      </c>
      <c r="G99" s="37">
        <v>63.555999999999997</v>
      </c>
      <c r="H99" s="37">
        <v>62.628999999999998</v>
      </c>
      <c r="I99" s="37">
        <v>65.677000000000007</v>
      </c>
      <c r="J99" s="37">
        <v>67.709999999999994</v>
      </c>
      <c r="K99" s="37">
        <v>70.257999999999996</v>
      </c>
      <c r="L99" s="37">
        <v>69.822999999999993</v>
      </c>
      <c r="M99" s="37">
        <v>67.096999999999994</v>
      </c>
      <c r="N99" s="37">
        <v>66.242000000000004</v>
      </c>
      <c r="O99" s="37">
        <v>66.418999999999997</v>
      </c>
      <c r="P99" s="37">
        <v>62.405999999999999</v>
      </c>
      <c r="Q99" s="37">
        <v>64.593999999999994</v>
      </c>
      <c r="S99" s="4">
        <f t="shared" si="132"/>
        <v>68.835196334210153</v>
      </c>
      <c r="T99" s="4">
        <f t="shared" si="132"/>
        <v>70.427853785133678</v>
      </c>
      <c r="U99" s="4">
        <f t="shared" si="132"/>
        <v>67.310217608460732</v>
      </c>
      <c r="V99" s="4">
        <f t="shared" si="132"/>
        <v>69.294296935561988</v>
      </c>
      <c r="W99" s="4">
        <f t="shared" si="132"/>
        <v>66.269826613342801</v>
      </c>
      <c r="X99" s="4">
        <f t="shared" si="132"/>
        <v>65.289777067523289</v>
      </c>
      <c r="Y99" s="4">
        <f t="shared" si="132"/>
        <v>64.544691648834799</v>
      </c>
      <c r="Z99" s="4">
        <f t="shared" si="132"/>
        <v>71.73255150119391</v>
      </c>
      <c r="AA99" s="4">
        <f t="shared" si="132"/>
        <v>73.66176884035626</v>
      </c>
      <c r="AB99" s="4">
        <f t="shared" si="132"/>
        <v>67.646989708182446</v>
      </c>
      <c r="AC99" s="4">
        <f t="shared" si="132"/>
        <v>69.57127746577099</v>
      </c>
      <c r="AD99" s="4">
        <f t="shared" si="132"/>
        <v>67.960349645512665</v>
      </c>
      <c r="AE99" s="4">
        <f t="shared" si="132"/>
        <v>67.865858149815111</v>
      </c>
      <c r="AF99" s="4">
        <f t="shared" si="132"/>
        <v>63.425571444235977</v>
      </c>
      <c r="AG99" s="4">
        <f t="shared" si="132"/>
        <v>65.631246705369364</v>
      </c>
      <c r="AI99" s="4">
        <f t="shared" si="133"/>
        <v>0.90580366578984695</v>
      </c>
      <c r="AJ99" s="4">
        <f t="shared" si="133"/>
        <v>-2.3808537851336808</v>
      </c>
      <c r="AK99" s="4">
        <f t="shared" si="133"/>
        <v>-3.0442176084607269</v>
      </c>
      <c r="AL99" s="4">
        <f t="shared" si="133"/>
        <v>-3.6592969355619829</v>
      </c>
      <c r="AM99" s="4">
        <f t="shared" si="133"/>
        <v>-2.7138266133428033</v>
      </c>
      <c r="AN99" s="4">
        <f t="shared" si="133"/>
        <v>-2.6607770675232914</v>
      </c>
      <c r="AO99" s="4">
        <f t="shared" si="133"/>
        <v>1.1323083511652072</v>
      </c>
      <c r="AP99" s="4">
        <f t="shared" si="133"/>
        <v>-4.0225515011939166</v>
      </c>
      <c r="AQ99" s="4">
        <f t="shared" si="133"/>
        <v>-3.403768840356264</v>
      </c>
      <c r="AR99" s="4">
        <f t="shared" si="133"/>
        <v>2.1760102918175477</v>
      </c>
      <c r="AS99" s="4">
        <f t="shared" si="133"/>
        <v>-2.4742774657709958</v>
      </c>
      <c r="AT99" s="4">
        <f t="shared" si="133"/>
        <v>-1.7183496455126601</v>
      </c>
      <c r="AU99" s="4">
        <f t="shared" si="133"/>
        <v>-1.4468581498151138</v>
      </c>
      <c r="AV99" s="4">
        <f t="shared" si="133"/>
        <v>-1.0195714442359787</v>
      </c>
      <c r="AW99" s="4">
        <f t="shared" si="133"/>
        <v>-1.0372467053693697</v>
      </c>
      <c r="AY99" s="2">
        <f t="shared" si="125"/>
        <v>60.355145740525963</v>
      </c>
      <c r="AZ99" s="2">
        <f t="shared" si="125"/>
        <v>56.337443359167075</v>
      </c>
      <c r="BA99" s="2">
        <f t="shared" si="125"/>
        <v>56.0537387601414</v>
      </c>
      <c r="BB99" s="2">
        <f t="shared" si="125"/>
        <v>56.515001714856204</v>
      </c>
      <c r="BC99" s="2">
        <f t="shared" si="125"/>
        <v>54.203018721359733</v>
      </c>
      <c r="BD99" s="2">
        <f t="shared" si="125"/>
        <v>53.010730028402179</v>
      </c>
      <c r="BE99" s="2">
        <f t="shared" si="125"/>
        <v>51.859546345656057</v>
      </c>
      <c r="BF99" s="2">
        <f t="shared" si="125"/>
        <v>55.361628711050159</v>
      </c>
      <c r="BG99" s="2">
        <f t="shared" si="125"/>
        <v>56.765081264608909</v>
      </c>
      <c r="BH99" s="2">
        <f t="shared" si="125"/>
        <v>58.707138645191165</v>
      </c>
      <c r="BI99" s="2">
        <f t="shared" si="125"/>
        <v>59.68313368282827</v>
      </c>
      <c r="BJ99" s="2">
        <f t="shared" si="125"/>
        <v>60.42261705425171</v>
      </c>
      <c r="BK99" s="2">
        <f t="shared" si="125"/>
        <v>59.874538251091607</v>
      </c>
      <c r="BL99" s="2">
        <f t="shared" si="125"/>
        <v>57.424154080966538</v>
      </c>
      <c r="BM99" s="2">
        <f t="shared" si="125"/>
        <v>63.31121242736134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64.593999999999994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64.593999999999994</v>
      </c>
      <c r="DK99" s="2">
        <f t="shared" si="134"/>
        <v>85.581702889358695</v>
      </c>
      <c r="DL99" s="2">
        <f t="shared" si="134"/>
        <v>74.376220943737678</v>
      </c>
      <c r="DM99" s="2">
        <f t="shared" si="134"/>
        <v>76.843941014799157</v>
      </c>
      <c r="DN99" s="2">
        <f t="shared" si="134"/>
        <v>75.4524598308668</v>
      </c>
      <c r="DO99" s="2">
        <f t="shared" si="134"/>
        <v>70.058619752340675</v>
      </c>
      <c r="DP99" s="2">
        <f t="shared" si="134"/>
        <v>72.125089052751008</v>
      </c>
      <c r="DQ99" s="2">
        <f t="shared" si="134"/>
        <v>72.259349122806995</v>
      </c>
      <c r="DR99" s="2">
        <f t="shared" si="134"/>
        <v>75.09882864646022</v>
      </c>
      <c r="DS99" s="2">
        <f t="shared" si="134"/>
        <v>78.0892226045884</v>
      </c>
      <c r="DT99" s="2">
        <f t="shared" si="134"/>
        <v>80.868010905642478</v>
      </c>
      <c r="DU99" s="2">
        <f t="shared" si="134"/>
        <v>82.631582926829267</v>
      </c>
      <c r="DV99" s="2">
        <f t="shared" si="134"/>
        <v>81.676144820295988</v>
      </c>
      <c r="DW99" s="2">
        <f t="shared" si="134"/>
        <v>81.456680831571546</v>
      </c>
      <c r="DX99" s="2">
        <f t="shared" si="134"/>
        <v>74.217390063424943</v>
      </c>
      <c r="DY99" s="2">
        <f t="shared" si="134"/>
        <v>74.68040168067229</v>
      </c>
      <c r="EA99" s="2">
        <f t="shared" si="94"/>
        <v>58.391104296976522</v>
      </c>
      <c r="EB99" s="2">
        <f t="shared" si="94"/>
        <v>55.162726034308776</v>
      </c>
      <c r="EC99" s="2">
        <f t="shared" si="94"/>
        <v>54.4937922950961</v>
      </c>
      <c r="ED99" s="2">
        <f t="shared" si="94"/>
        <v>55.208912604615499</v>
      </c>
      <c r="EE99" s="2">
        <f t="shared" si="94"/>
        <v>52.960107379310017</v>
      </c>
      <c r="EF99" s="2">
        <f t="shared" si="94"/>
        <v>51.400125171492355</v>
      </c>
      <c r="EG99" s="2">
        <f t="shared" si="94"/>
        <v>50.074505041380526</v>
      </c>
      <c r="EH99" s="2">
        <f t="shared" si="94"/>
        <v>53.672430204797969</v>
      </c>
      <c r="EI99" s="2">
        <f t="shared" si="94"/>
        <v>54.983099095378819</v>
      </c>
      <c r="EJ99" s="2">
        <f t="shared" si="94"/>
        <v>56.567106698920313</v>
      </c>
      <c r="EK99" s="2">
        <f t="shared" si="94"/>
        <v>57.632471659919005</v>
      </c>
      <c r="EL99" s="2">
        <f t="shared" si="94"/>
        <v>58.636744087887344</v>
      </c>
      <c r="EM99" s="2">
        <f t="shared" si="135"/>
        <v>58.208041475993312</v>
      </c>
      <c r="EN99" s="2">
        <f t="shared" si="135"/>
        <v>56.059550661823536</v>
      </c>
      <c r="EO99" s="2">
        <f t="shared" si="135"/>
        <v>62.15319837961998</v>
      </c>
      <c r="EQ99" s="2">
        <f t="shared" si="136"/>
        <v>58.089477767155792</v>
      </c>
      <c r="ER99" s="2">
        <f t="shared" si="136"/>
        <v>53.315875856187709</v>
      </c>
      <c r="ES99" s="2">
        <f t="shared" si="136"/>
        <v>54.805370275165103</v>
      </c>
      <c r="ET99" s="2">
        <f t="shared" si="136"/>
        <v>54.793668842231803</v>
      </c>
      <c r="EU99" s="2">
        <f t="shared" si="136"/>
        <v>52.634054186391424</v>
      </c>
      <c r="EV99" s="2">
        <f t="shared" si="136"/>
        <v>51.474583804256902</v>
      </c>
      <c r="EW99" s="2">
        <f t="shared" si="136"/>
        <v>50.144172830865813</v>
      </c>
      <c r="EX99" s="2">
        <f t="shared" si="136"/>
        <v>53.172342385555964</v>
      </c>
      <c r="EY99" s="2">
        <f t="shared" si="136"/>
        <v>54.17524998492344</v>
      </c>
      <c r="EZ99" s="2">
        <f t="shared" si="136"/>
        <v>55.185393183542224</v>
      </c>
      <c r="FA99" s="2">
        <f t="shared" si="136"/>
        <v>56.500205655230204</v>
      </c>
      <c r="FB99" s="2">
        <f t="shared" si="136"/>
        <v>58.036683474933753</v>
      </c>
      <c r="FC99" s="2">
        <f t="shared" si="136"/>
        <v>57.769932821949112</v>
      </c>
      <c r="FD99" s="2">
        <f t="shared" si="136"/>
        <v>56.029307374946477</v>
      </c>
      <c r="FE99" s="2">
        <f t="shared" si="136"/>
        <v>61.457157415024554</v>
      </c>
      <c r="FG99" s="2">
        <f t="shared" si="137"/>
        <v>0.9277649634479459</v>
      </c>
      <c r="FH99" s="2">
        <f t="shared" si="137"/>
        <v>0.93882666691241101</v>
      </c>
      <c r="FI99" s="2">
        <f t="shared" si="137"/>
        <v>0.93020878111712857</v>
      </c>
      <c r="FJ99" s="2">
        <f t="shared" si="137"/>
        <v>0.93547384864334493</v>
      </c>
      <c r="FK99" s="2">
        <f t="shared" si="137"/>
        <v>0.92730175530737047</v>
      </c>
      <c r="FL99" s="2">
        <f t="shared" si="137"/>
        <v>0.92228805161489602</v>
      </c>
      <c r="FM99" s="2">
        <f t="shared" si="137"/>
        <v>0.91953937041245393</v>
      </c>
      <c r="FN99" s="2">
        <f t="shared" si="137"/>
        <v>0.92114971003361823</v>
      </c>
      <c r="FO99" s="2">
        <f t="shared" si="137"/>
        <v>0.92286067143361716</v>
      </c>
      <c r="FP99" s="2">
        <f t="shared" si="137"/>
        <v>0.91191342998367608</v>
      </c>
      <c r="FQ99" s="2">
        <f t="shared" si="137"/>
        <v>0.91795685851369258</v>
      </c>
      <c r="FR99" s="2">
        <f t="shared" si="137"/>
        <v>0.9224796120945612</v>
      </c>
      <c r="FS99" s="2">
        <f t="shared" si="137"/>
        <v>0.92831400512411788</v>
      </c>
      <c r="FT99" s="2">
        <f t="shared" si="137"/>
        <v>0.92484732748544674</v>
      </c>
      <c r="FU99" s="2">
        <f t="shared" si="137"/>
        <v>0.90755016822172785</v>
      </c>
      <c r="FW99" s="2">
        <f t="shared" si="127"/>
        <v>2.4016336878406231E-4</v>
      </c>
      <c r="FX99" s="2">
        <f t="shared" si="127"/>
        <v>3.4447786855070297E-4</v>
      </c>
      <c r="FY99" s="2">
        <f t="shared" si="127"/>
        <v>3.2846892373703294E-4</v>
      </c>
      <c r="FZ99" s="2">
        <f t="shared" si="127"/>
        <v>3.5902303534151632E-4</v>
      </c>
      <c r="GA99" s="2">
        <f t="shared" si="127"/>
        <v>3.6955419374118837E-4</v>
      </c>
      <c r="GB99" s="2">
        <f t="shared" si="127"/>
        <v>3.6978232454332166E-4</v>
      </c>
      <c r="GC99" s="2">
        <f t="shared" si="127"/>
        <v>4.9925772970375176E-4</v>
      </c>
      <c r="GD99" s="2">
        <f t="shared" si="127"/>
        <v>5.5834954855150238E-4</v>
      </c>
      <c r="GE99" s="2">
        <f t="shared" si="127"/>
        <v>5.058915544443451E-4</v>
      </c>
      <c r="GF99" s="2">
        <f t="shared" si="127"/>
        <v>3.9903611597165071E-4</v>
      </c>
      <c r="GG99" s="2">
        <f t="shared" si="127"/>
        <v>3.0346207726095236E-4</v>
      </c>
      <c r="GH99" s="2">
        <f t="shared" si="127"/>
        <v>2.5050056204330091E-4</v>
      </c>
      <c r="GI99" s="2">
        <f t="shared" si="127"/>
        <v>2.3981862933847929E-4</v>
      </c>
      <c r="GJ99" s="2">
        <f t="shared" si="127"/>
        <v>2.2282556209023252E-4</v>
      </c>
      <c r="GK99" s="2">
        <f t="shared" si="127"/>
        <v>1.7784886153623689E-4</v>
      </c>
      <c r="GM99" s="86">
        <f t="shared" si="128"/>
        <v>1.6006552827873038E-2</v>
      </c>
      <c r="GN99" s="86">
        <f t="shared" si="128"/>
        <v>5.3124481216743763E-3</v>
      </c>
      <c r="GO99" s="86">
        <f t="shared" si="128"/>
        <v>3.2619133766986293E-3</v>
      </c>
      <c r="GP99" s="86">
        <f t="shared" si="128"/>
        <v>1.1020726365042084E-3</v>
      </c>
      <c r="GQ99" s="86">
        <f t="shared" si="128"/>
        <v>2.8641575964216087E-3</v>
      </c>
      <c r="GR99" s="86">
        <f t="shared" si="128"/>
        <v>8.3081444651449017E-3</v>
      </c>
      <c r="GS99" s="86">
        <f t="shared" si="128"/>
        <v>1.14420476689353E-3</v>
      </c>
      <c r="GT99" s="86">
        <f t="shared" si="128"/>
        <v>6.4881668775055291E-5</v>
      </c>
      <c r="GU99" s="86">
        <f t="shared" si="128"/>
        <v>1.3393923600126833E-5</v>
      </c>
      <c r="GV99" s="86">
        <f t="shared" si="128"/>
        <v>2.4440553234288202E-4</v>
      </c>
      <c r="GW99" s="86">
        <f t="shared" si="128"/>
        <v>1.5071555478602008E-3</v>
      </c>
      <c r="GX99" s="86">
        <f t="shared" si="128"/>
        <v>3.063833680599452E-3</v>
      </c>
      <c r="GY99" s="86">
        <f t="shared" si="128"/>
        <v>1.8512808291403786E-3</v>
      </c>
      <c r="GZ99" s="86">
        <f t="shared" si="128"/>
        <v>2.635675875784389E-4</v>
      </c>
      <c r="HA99" s="86">
        <f t="shared" si="128"/>
        <v>1.695355032954056E-5</v>
      </c>
      <c r="HC99" s="86">
        <f t="shared" si="73"/>
        <v>1.2788960576149149E-2</v>
      </c>
      <c r="HD99" s="86">
        <f t="shared" si="73"/>
        <v>2.7599092656111011E-2</v>
      </c>
      <c r="HE99" s="86">
        <f t="shared" si="73"/>
        <v>2.0274375809456111E-2</v>
      </c>
      <c r="HF99" s="86">
        <f t="shared" si="73"/>
        <v>2.3954896935097836E-2</v>
      </c>
      <c r="HG99" s="86">
        <f t="shared" si="87"/>
        <v>2.2850930650823536E-2</v>
      </c>
      <c r="HH99" s="86">
        <f t="shared" si="87"/>
        <v>2.2373419890805712E-2</v>
      </c>
      <c r="HI99" s="86">
        <f t="shared" si="87"/>
        <v>2.2501526580624716E-2</v>
      </c>
      <c r="HJ99" s="86">
        <f t="shared" si="87"/>
        <v>3.3392626466702414E-2</v>
      </c>
      <c r="HK99" s="86">
        <f t="shared" si="87"/>
        <v>3.5623200147582114E-2</v>
      </c>
      <c r="HL99" s="86">
        <f t="shared" si="87"/>
        <v>1.559596184935704E-2</v>
      </c>
      <c r="HM99" s="86">
        <f t="shared" si="87"/>
        <v>1.9381305590355991E-2</v>
      </c>
      <c r="HN99" s="86">
        <f t="shared" si="87"/>
        <v>1.3827636191765752E-2</v>
      </c>
      <c r="HO99" s="86">
        <f t="shared" si="87"/>
        <v>1.5261027617391626E-2</v>
      </c>
      <c r="HP99" s="86">
        <f t="shared" si="87"/>
        <v>1.3029507227998647E-2</v>
      </c>
      <c r="HQ99" s="86">
        <f t="shared" si="87"/>
        <v>5.9444355534482313E-3</v>
      </c>
      <c r="HS99" s="86">
        <f t="shared" si="129"/>
        <v>1.4228134008406077E-37</v>
      </c>
      <c r="HT99" s="86">
        <f t="shared" si="129"/>
        <v>4.6446351898159047E-30</v>
      </c>
      <c r="HU99" s="86">
        <f t="shared" si="129"/>
        <v>3.3543852367080739E-32</v>
      </c>
      <c r="HV99" s="86">
        <f t="shared" si="129"/>
        <v>2.0247036003076449E-33</v>
      </c>
      <c r="HW99" s="86">
        <f t="shared" si="129"/>
        <v>5.6298280924470834E-34</v>
      </c>
      <c r="HX99" s="86">
        <f t="shared" si="129"/>
        <v>1.8029214034847041E-33</v>
      </c>
      <c r="HY99" s="86">
        <f t="shared" si="129"/>
        <v>5.0626228516908457E-40</v>
      </c>
      <c r="HZ99" s="86">
        <f t="shared" si="129"/>
        <v>2.5157352572247361E-35</v>
      </c>
      <c r="IA99" s="86">
        <f t="shared" si="129"/>
        <v>4.0330027996814548E-35</v>
      </c>
      <c r="IB99" s="86">
        <f t="shared" si="129"/>
        <v>6.8994347293363584E-46</v>
      </c>
      <c r="IC99" s="86">
        <f t="shared" si="129"/>
        <v>1.6851537058662744E-36</v>
      </c>
      <c r="ID99" s="86">
        <f t="shared" si="129"/>
        <v>1.9761780469589232E-37</v>
      </c>
      <c r="IE99" s="86">
        <f t="shared" si="129"/>
        <v>1.0028235092679226E-35</v>
      </c>
      <c r="IF99" s="86">
        <f t="shared" si="129"/>
        <v>9.0785678720873454E-23</v>
      </c>
      <c r="IG99" s="86">
        <f t="shared" si="129"/>
        <v>1.03361386513447E-16</v>
      </c>
      <c r="II99" s="86">
        <f t="shared" si="130"/>
        <v>7.6595610563454746E-116</v>
      </c>
      <c r="IJ99" s="86">
        <f t="shared" si="130"/>
        <v>9.8599110689637104E-92</v>
      </c>
      <c r="IK99" s="86">
        <f t="shared" si="130"/>
        <v>9.8953895690868278E-103</v>
      </c>
      <c r="IL99" s="86">
        <f t="shared" si="130"/>
        <v>1.5345922141960943E-105</v>
      </c>
      <c r="IM99" s="86">
        <f t="shared" si="130"/>
        <v>4.7778445568304166E-108</v>
      </c>
      <c r="IN99" s="86">
        <f t="shared" si="130"/>
        <v>5.9277085460381186E-105</v>
      </c>
      <c r="IO99" s="86">
        <f t="shared" si="130"/>
        <v>7.2079585738524121E-128</v>
      </c>
      <c r="IP99" s="86">
        <f t="shared" si="130"/>
        <v>7.8558202954036714E-112</v>
      </c>
      <c r="IQ99" s="86">
        <f t="shared" si="130"/>
        <v>5.0166256371906157E-113</v>
      </c>
      <c r="IR99" s="86">
        <f t="shared" si="130"/>
        <v>1.4557441238946476E-149</v>
      </c>
      <c r="IS99" s="86">
        <f t="shared" si="130"/>
        <v>1.1514999585292776E-113</v>
      </c>
      <c r="IT99" s="86">
        <f t="shared" si="130"/>
        <v>5.4103148041763419E-116</v>
      </c>
      <c r="IU99" s="86">
        <f t="shared" si="130"/>
        <v>5.9310459105097169E-110</v>
      </c>
      <c r="IV99" s="86">
        <f t="shared" si="130"/>
        <v>1.6842443663969442E-110</v>
      </c>
      <c r="IW99" s="86">
        <f t="shared" si="130"/>
        <v>5.1582658367619714E-46</v>
      </c>
      <c r="IY99" s="86">
        <f t="shared" si="131"/>
        <v>2.8795513404022186E-2</v>
      </c>
      <c r="IZ99" s="86">
        <f t="shared" si="131"/>
        <v>3.2911540777785388E-2</v>
      </c>
      <c r="JA99" s="86">
        <f t="shared" si="131"/>
        <v>2.3536289186154739E-2</v>
      </c>
      <c r="JB99" s="86">
        <f t="shared" si="131"/>
        <v>2.5056969571602045E-2</v>
      </c>
      <c r="JC99" s="86">
        <f t="shared" si="131"/>
        <v>2.5715088247245145E-2</v>
      </c>
      <c r="JD99" s="86">
        <f t="shared" si="131"/>
        <v>3.0681564355950614E-2</v>
      </c>
      <c r="JE99" s="86">
        <f t="shared" si="131"/>
        <v>2.3645731347518247E-2</v>
      </c>
      <c r="JF99" s="86">
        <f t="shared" si="131"/>
        <v>3.3457508135477466E-2</v>
      </c>
      <c r="JG99" s="86">
        <f t="shared" si="131"/>
        <v>3.5636594071182241E-2</v>
      </c>
      <c r="JH99" s="86">
        <f t="shared" si="131"/>
        <v>1.5840367381699923E-2</v>
      </c>
      <c r="JI99" s="86">
        <f t="shared" si="131"/>
        <v>2.0888461138216192E-2</v>
      </c>
      <c r="JJ99" s="86">
        <f t="shared" si="131"/>
        <v>1.6891469872365204E-2</v>
      </c>
      <c r="JK99" s="86">
        <f t="shared" si="131"/>
        <v>1.7112308446532006E-2</v>
      </c>
      <c r="JL99" s="86">
        <f t="shared" si="131"/>
        <v>1.3293074815577085E-2</v>
      </c>
      <c r="JM99" s="86">
        <f t="shared" si="131"/>
        <v>5.9613891037778753E-3</v>
      </c>
    </row>
    <row r="100" spans="2:273" x14ac:dyDescent="0.25">
      <c r="B100" s="2">
        <v>73</v>
      </c>
      <c r="C100" s="37">
        <v>70.480999999999995</v>
      </c>
      <c r="D100" s="37">
        <v>70.781000000000006</v>
      </c>
      <c r="E100" s="37">
        <v>67.125</v>
      </c>
      <c r="F100" s="37">
        <v>69.094999999999999</v>
      </c>
      <c r="G100" s="37">
        <v>66.936999999999998</v>
      </c>
      <c r="H100" s="37">
        <v>66.531999999999996</v>
      </c>
      <c r="I100" s="37">
        <v>70.194000000000003</v>
      </c>
      <c r="J100" s="37">
        <v>72.370999999999995</v>
      </c>
      <c r="K100" s="37">
        <v>75.870999999999995</v>
      </c>
      <c r="L100" s="37">
        <v>74.129000000000005</v>
      </c>
      <c r="M100" s="37">
        <v>70.016000000000005</v>
      </c>
      <c r="N100" s="37">
        <v>67.548000000000002</v>
      </c>
      <c r="O100" s="37">
        <v>67.709999999999994</v>
      </c>
      <c r="P100" s="37">
        <v>64.953000000000003</v>
      </c>
      <c r="Q100" s="37">
        <v>65.953000000000003</v>
      </c>
      <c r="S100" s="4">
        <f t="shared" si="132"/>
        <v>70.574753275111959</v>
      </c>
      <c r="T100" s="4">
        <f t="shared" si="132"/>
        <v>74.345846853067869</v>
      </c>
      <c r="U100" s="4">
        <f t="shared" si="132"/>
        <v>70.913673599507192</v>
      </c>
      <c r="V100" s="4">
        <f t="shared" si="132"/>
        <v>73.677073843219986</v>
      </c>
      <c r="W100" s="4">
        <f t="shared" si="132"/>
        <v>70.368437012789286</v>
      </c>
      <c r="X100" s="4">
        <f t="shared" si="132"/>
        <v>68.863073035046909</v>
      </c>
      <c r="Y100" s="4">
        <f t="shared" si="132"/>
        <v>69.7675471084072</v>
      </c>
      <c r="Z100" s="4">
        <f t="shared" si="132"/>
        <v>77.637792185958801</v>
      </c>
      <c r="AA100" s="4">
        <f t="shared" si="132"/>
        <v>79.593752353236098</v>
      </c>
      <c r="AB100" s="4">
        <f t="shared" si="132"/>
        <v>71.746382912671692</v>
      </c>
      <c r="AC100" s="4">
        <f t="shared" si="132"/>
        <v>72.954883186991651</v>
      </c>
      <c r="AD100" s="4">
        <f t="shared" si="132"/>
        <v>70.429107072147019</v>
      </c>
      <c r="AE100" s="4">
        <f t="shared" si="132"/>
        <v>70.498935371425119</v>
      </c>
      <c r="AF100" s="4">
        <f t="shared" si="132"/>
        <v>65.677576762415612</v>
      </c>
      <c r="AG100" s="4">
        <f t="shared" si="132"/>
        <v>66.741098395622288</v>
      </c>
      <c r="AI100" s="4">
        <f t="shared" si="133"/>
        <v>-9.375327511196474E-2</v>
      </c>
      <c r="AJ100" s="4">
        <f t="shared" si="133"/>
        <v>-3.5648468530678628</v>
      </c>
      <c r="AK100" s="4">
        <f t="shared" si="133"/>
        <v>-3.7886735995071916</v>
      </c>
      <c r="AL100" s="4">
        <f t="shared" si="133"/>
        <v>-4.5820738432199875</v>
      </c>
      <c r="AM100" s="4">
        <f t="shared" si="133"/>
        <v>-3.4314370127892886</v>
      </c>
      <c r="AN100" s="4">
        <f t="shared" si="133"/>
        <v>-2.3310730350469129</v>
      </c>
      <c r="AO100" s="4">
        <f t="shared" si="133"/>
        <v>0.42645289159280253</v>
      </c>
      <c r="AP100" s="4">
        <f t="shared" si="133"/>
        <v>-5.2667921859588063</v>
      </c>
      <c r="AQ100" s="4">
        <f t="shared" si="133"/>
        <v>-3.7227523532361033</v>
      </c>
      <c r="AR100" s="4">
        <f t="shared" si="133"/>
        <v>2.3826170873283132</v>
      </c>
      <c r="AS100" s="4">
        <f t="shared" si="133"/>
        <v>-2.9388831869916459</v>
      </c>
      <c r="AT100" s="4">
        <f t="shared" si="133"/>
        <v>-2.8811070721470173</v>
      </c>
      <c r="AU100" s="4">
        <f t="shared" si="133"/>
        <v>-2.7889353714251257</v>
      </c>
      <c r="AV100" s="4">
        <f t="shared" si="133"/>
        <v>-0.72457676241560875</v>
      </c>
      <c r="AW100" s="4">
        <f t="shared" si="133"/>
        <v>-0.7880983956222849</v>
      </c>
      <c r="AY100" s="2">
        <f t="shared" si="125"/>
        <v>60.113565725599052</v>
      </c>
      <c r="AZ100" s="2">
        <f t="shared" si="125"/>
        <v>56.114996588248744</v>
      </c>
      <c r="BA100" s="2">
        <f t="shared" si="125"/>
        <v>55.821338799068506</v>
      </c>
      <c r="BB100" s="2">
        <f t="shared" si="125"/>
        <v>56.293822594052024</v>
      </c>
      <c r="BC100" s="2">
        <f t="shared" si="125"/>
        <v>53.993626218640493</v>
      </c>
      <c r="BD100" s="2">
        <f t="shared" si="125"/>
        <v>52.787441361151373</v>
      </c>
      <c r="BE100" s="2">
        <f t="shared" si="125"/>
        <v>51.618339113563977</v>
      </c>
      <c r="BF100" s="2">
        <f t="shared" si="125"/>
        <v>55.08160554077115</v>
      </c>
      <c r="BG100" s="2">
        <f t="shared" si="125"/>
        <v>56.458263703826539</v>
      </c>
      <c r="BH100" s="2">
        <f t="shared" si="125"/>
        <v>58.363422502917174</v>
      </c>
      <c r="BI100" s="2">
        <f t="shared" si="125"/>
        <v>59.340503562051367</v>
      </c>
      <c r="BJ100" s="2">
        <f t="shared" si="125"/>
        <v>60.120402868304929</v>
      </c>
      <c r="BK100" s="2">
        <f t="shared" si="125"/>
        <v>59.587620569636492</v>
      </c>
      <c r="BL100" s="2">
        <f t="shared" si="125"/>
        <v>57.177865866704607</v>
      </c>
      <c r="BM100" s="2">
        <f t="shared" si="125"/>
        <v>63.044982074226887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85.799726708949947</v>
      </c>
      <c r="DL100" s="2">
        <f t="shared" si="134"/>
        <v>74.419515571401561</v>
      </c>
      <c r="DM100" s="2">
        <f t="shared" si="134"/>
        <v>77.027654968287521</v>
      </c>
      <c r="DN100" s="2">
        <f t="shared" si="134"/>
        <v>75.626452431289636</v>
      </c>
      <c r="DO100" s="2">
        <f t="shared" si="134"/>
        <v>70.113701449713076</v>
      </c>
      <c r="DP100" s="2">
        <f t="shared" si="134"/>
        <v>72.218463495664864</v>
      </c>
      <c r="DQ100" s="2">
        <f t="shared" si="134"/>
        <v>72.366742442645062</v>
      </c>
      <c r="DR100" s="2">
        <f t="shared" si="134"/>
        <v>75.249264689791005</v>
      </c>
      <c r="DS100" s="2">
        <f t="shared" si="134"/>
        <v>78.279424831309043</v>
      </c>
      <c r="DT100" s="2">
        <f t="shared" si="134"/>
        <v>81.118865576102408</v>
      </c>
      <c r="DU100" s="2">
        <f t="shared" si="134"/>
        <v>82.842185365853652</v>
      </c>
      <c r="DV100" s="2">
        <f t="shared" si="134"/>
        <v>81.836451525218976</v>
      </c>
      <c r="DW100" s="2">
        <f t="shared" si="134"/>
        <v>81.634535447498251</v>
      </c>
      <c r="DX100" s="2">
        <f t="shared" si="134"/>
        <v>74.36504681365146</v>
      </c>
      <c r="DY100" s="2">
        <f t="shared" si="134"/>
        <v>74.766605042016835</v>
      </c>
      <c r="EA100" s="2">
        <f t="shared" si="94"/>
        <v>58.289714692887465</v>
      </c>
      <c r="EB100" s="2">
        <f t="shared" si="94"/>
        <v>55.027952765514627</v>
      </c>
      <c r="EC100" s="2">
        <f t="shared" si="94"/>
        <v>54.370161017470849</v>
      </c>
      <c r="ED100" s="2">
        <f t="shared" si="94"/>
        <v>55.077820133824979</v>
      </c>
      <c r="EE100" s="2">
        <f t="shared" si="94"/>
        <v>52.841187554076853</v>
      </c>
      <c r="EF100" s="2">
        <f t="shared" si="94"/>
        <v>51.294213644816033</v>
      </c>
      <c r="EG100" s="2">
        <f t="shared" si="94"/>
        <v>49.962537470497878</v>
      </c>
      <c r="EH100" s="2">
        <f t="shared" si="94"/>
        <v>53.507478150150767</v>
      </c>
      <c r="EI100" s="2">
        <f t="shared" si="94"/>
        <v>54.795253203597838</v>
      </c>
      <c r="EJ100" s="2">
        <f t="shared" si="94"/>
        <v>56.359400003379314</v>
      </c>
      <c r="EK100" s="2">
        <f t="shared" si="94"/>
        <v>57.425238866396739</v>
      </c>
      <c r="EL100" s="2">
        <f t="shared" si="94"/>
        <v>58.456244070300492</v>
      </c>
      <c r="EM100" s="2">
        <f t="shared" si="135"/>
        <v>58.035042275005445</v>
      </c>
      <c r="EN100" s="2">
        <f t="shared" si="135"/>
        <v>55.904138814795942</v>
      </c>
      <c r="EO100" s="2">
        <f t="shared" si="135"/>
        <v>61.956137807475478</v>
      </c>
      <c r="EQ100" s="2">
        <f t="shared" si="136"/>
        <v>57.99537887064848</v>
      </c>
      <c r="ER100" s="2">
        <f t="shared" si="136"/>
        <v>53.225870207119776</v>
      </c>
      <c r="ES100" s="2">
        <f t="shared" si="136"/>
        <v>54.67443061966376</v>
      </c>
      <c r="ET100" s="2">
        <f t="shared" si="136"/>
        <v>54.672309843481329</v>
      </c>
      <c r="EU100" s="2">
        <f t="shared" si="136"/>
        <v>52.522817245372714</v>
      </c>
      <c r="EV100" s="2">
        <f t="shared" si="136"/>
        <v>51.366511061870042</v>
      </c>
      <c r="EW100" s="2">
        <f t="shared" si="136"/>
        <v>50.030454317787594</v>
      </c>
      <c r="EX100" s="2">
        <f t="shared" si="136"/>
        <v>53.020337005862814</v>
      </c>
      <c r="EY100" s="2">
        <f t="shared" si="136"/>
        <v>54.008838613700121</v>
      </c>
      <c r="EZ100" s="2">
        <f t="shared" si="136"/>
        <v>55.013895108682156</v>
      </c>
      <c r="FA100" s="2">
        <f t="shared" si="136"/>
        <v>56.320326932262979</v>
      </c>
      <c r="FB100" s="2">
        <f t="shared" si="136"/>
        <v>57.870488766200275</v>
      </c>
      <c r="FC100" s="2">
        <f t="shared" si="136"/>
        <v>57.606628563781726</v>
      </c>
      <c r="FD100" s="2">
        <f t="shared" si="136"/>
        <v>55.874411480146009</v>
      </c>
      <c r="FE100" s="2">
        <f t="shared" si="136"/>
        <v>61.280098671512029</v>
      </c>
      <c r="FG100" s="2">
        <f t="shared" si="137"/>
        <v>0.9336994640914742</v>
      </c>
      <c r="FH100" s="2">
        <f t="shared" si="137"/>
        <v>0.94390733330473853</v>
      </c>
      <c r="FI100" s="2">
        <f t="shared" si="137"/>
        <v>0.93595636822057227</v>
      </c>
      <c r="FJ100" s="2">
        <f t="shared" si="137"/>
        <v>0.94081542408026797</v>
      </c>
      <c r="FK100" s="2">
        <f t="shared" si="137"/>
        <v>0.93327157394915694</v>
      </c>
      <c r="FL100" s="2">
        <f t="shared" si="137"/>
        <v>0.92863790030991844</v>
      </c>
      <c r="FM100" s="2">
        <f t="shared" si="137"/>
        <v>0.9260958169450525</v>
      </c>
      <c r="FN100" s="2">
        <f t="shared" si="137"/>
        <v>0.92758526957691601</v>
      </c>
      <c r="FO100" s="2">
        <f t="shared" si="137"/>
        <v>0.92916732475209196</v>
      </c>
      <c r="FP100" s="2">
        <f t="shared" si="137"/>
        <v>0.91903657307689635</v>
      </c>
      <c r="FQ100" s="2">
        <f t="shared" si="137"/>
        <v>0.92463168882882907</v>
      </c>
      <c r="FR100" s="2">
        <f t="shared" si="137"/>
        <v>0.92881501647065878</v>
      </c>
      <c r="FS100" s="2">
        <f t="shared" si="137"/>
        <v>0.9342065978032702</v>
      </c>
      <c r="FT100" s="2">
        <f t="shared" si="137"/>
        <v>0.93100370171856739</v>
      </c>
      <c r="FU100" s="2">
        <f t="shared" si="137"/>
        <v>0.91499325690583766</v>
      </c>
      <c r="FW100" s="2">
        <f t="shared" si="127"/>
        <v>2.6332779593979253E-4</v>
      </c>
      <c r="FX100" s="2">
        <f t="shared" si="127"/>
        <v>3.7769991921271636E-4</v>
      </c>
      <c r="FY100" s="2">
        <f t="shared" si="127"/>
        <v>3.6014759987869176E-4</v>
      </c>
      <c r="FZ100" s="2">
        <f t="shared" si="127"/>
        <v>3.9364729505151339E-4</v>
      </c>
      <c r="GA100" s="2">
        <f t="shared" si="127"/>
        <v>4.0519366898702223E-4</v>
      </c>
      <c r="GB100" s="2">
        <f t="shared" si="127"/>
        <v>4.054437915959031E-4</v>
      </c>
      <c r="GC100" s="2">
        <f t="shared" si="127"/>
        <v>5.4739884805021506E-4</v>
      </c>
      <c r="GD100" s="2">
        <f t="shared" si="127"/>
        <v>6.12185128283475E-4</v>
      </c>
      <c r="GE100" s="2">
        <f t="shared" si="127"/>
        <v>5.5467198690564549E-4</v>
      </c>
      <c r="GF100" s="2">
        <f t="shared" si="127"/>
        <v>4.3751755696112436E-4</v>
      </c>
      <c r="GG100" s="2">
        <f t="shared" si="127"/>
        <v>3.3272980958466621E-4</v>
      </c>
      <c r="GH100" s="2">
        <f t="shared" si="127"/>
        <v>2.7466176641981969E-4</v>
      </c>
      <c r="GI100" s="2">
        <f t="shared" si="127"/>
        <v>2.6294981415806617E-4</v>
      </c>
      <c r="GJ100" s="2">
        <f t="shared" si="127"/>
        <v>2.4431811807122645E-4</v>
      </c>
      <c r="GK100" s="2">
        <f t="shared" si="127"/>
        <v>1.9500405289904753E-4</v>
      </c>
      <c r="GM100" s="86">
        <f t="shared" si="128"/>
        <v>6.4677757185483626E-3</v>
      </c>
      <c r="GN100" s="86">
        <f t="shared" si="128"/>
        <v>1.7772885464161748E-3</v>
      </c>
      <c r="GO100" s="86">
        <f t="shared" si="128"/>
        <v>9.0495310010170883E-4</v>
      </c>
      <c r="GP100" s="86">
        <f t="shared" si="128"/>
        <v>2.5998838748515475E-4</v>
      </c>
      <c r="GQ100" s="86">
        <f t="shared" si="128"/>
        <v>8.3060961496736929E-4</v>
      </c>
      <c r="GR100" s="86">
        <f t="shared" si="128"/>
        <v>2.9206020113557718E-3</v>
      </c>
      <c r="GS100" s="86">
        <f t="shared" si="128"/>
        <v>2.9864938199319197E-4</v>
      </c>
      <c r="GT100" s="86">
        <f t="shared" si="128"/>
        <v>9.1684192611577341E-6</v>
      </c>
      <c r="GU100" s="86">
        <f t="shared" si="128"/>
        <v>1.3801445656146271E-6</v>
      </c>
      <c r="GV100" s="86">
        <f t="shared" si="128"/>
        <v>4.477319742018661E-5</v>
      </c>
      <c r="GW100" s="86">
        <f t="shared" si="128"/>
        <v>3.3158379855348347E-4</v>
      </c>
      <c r="GX100" s="86">
        <f t="shared" si="128"/>
        <v>7.6635271395960746E-4</v>
      </c>
      <c r="GY100" s="86">
        <f t="shared" si="128"/>
        <v>4.2831054435394478E-4</v>
      </c>
      <c r="GZ100" s="86">
        <f t="shared" si="128"/>
        <v>3.9089832141412524E-5</v>
      </c>
      <c r="HA100" s="86">
        <f t="shared" si="128"/>
        <v>1.6078554203884325E-6</v>
      </c>
      <c r="HC100" s="86">
        <f t="shared" si="73"/>
        <v>1.8956610659949188E-2</v>
      </c>
      <c r="HD100" s="86">
        <f t="shared" si="73"/>
        <v>3.8449376722153053E-2</v>
      </c>
      <c r="HE100" s="86">
        <f t="shared" si="73"/>
        <v>2.9164457334487224E-2</v>
      </c>
      <c r="HF100" s="86">
        <f t="shared" si="73"/>
        <v>3.4485575354109115E-2</v>
      </c>
      <c r="HG100" s="86">
        <f t="shared" si="87"/>
        <v>3.3158714102603792E-2</v>
      </c>
      <c r="HH100" s="86">
        <f t="shared" si="87"/>
        <v>3.2327626816751769E-2</v>
      </c>
      <c r="HI100" s="86">
        <f t="shared" ref="HI100:HQ128" si="138" xml:space="preserve"> _xlfn.NORM.DIST($B100, I$8, ABS(I$12), TRUE) * _xlfn.NORM.DIST(($B100 - I$8)*I$16, 0, ABS(I$12), TRUE) * 2</f>
        <v>3.4284484317537389E-2</v>
      </c>
      <c r="HJ100" s="86">
        <f t="shared" si="138"/>
        <v>4.8745004331805258E-2</v>
      </c>
      <c r="HK100" s="86">
        <f t="shared" si="138"/>
        <v>5.1668496599640366E-2</v>
      </c>
      <c r="HL100" s="86">
        <f t="shared" si="138"/>
        <v>2.4793196084390935E-2</v>
      </c>
      <c r="HM100" s="86">
        <f t="shared" si="138"/>
        <v>2.8366287101367942E-2</v>
      </c>
      <c r="HN100" s="86">
        <f t="shared" si="138"/>
        <v>2.0466869900266048E-2</v>
      </c>
      <c r="HO100" s="86">
        <f t="shared" si="138"/>
        <v>2.2213857865122037E-2</v>
      </c>
      <c r="HP100" s="86">
        <f t="shared" si="138"/>
        <v>1.9417820568339069E-2</v>
      </c>
      <c r="HQ100" s="86">
        <f t="shared" si="138"/>
        <v>9.9983971141084319E-3</v>
      </c>
      <c r="HS100" s="86">
        <f t="shared" si="129"/>
        <v>2.2804135248429792E-36</v>
      </c>
      <c r="HT100" s="86">
        <f t="shared" si="129"/>
        <v>4.5961335619468785E-29</v>
      </c>
      <c r="HU100" s="86">
        <f t="shared" si="129"/>
        <v>4.0935138330254231E-31</v>
      </c>
      <c r="HV100" s="86">
        <f t="shared" si="129"/>
        <v>2.7664085805367949E-32</v>
      </c>
      <c r="HW100" s="86">
        <f t="shared" si="129"/>
        <v>8.1990904608318102E-33</v>
      </c>
      <c r="HX100" s="86">
        <f t="shared" si="129"/>
        <v>2.474184236974027E-32</v>
      </c>
      <c r="HY100" s="86">
        <f t="shared" si="129"/>
        <v>1.3739883915013054E-38</v>
      </c>
      <c r="HZ100" s="86">
        <f t="shared" si="129"/>
        <v>4.7279064671729799E-34</v>
      </c>
      <c r="IA100" s="86">
        <f t="shared" si="129"/>
        <v>7.3472343120023503E-34</v>
      </c>
      <c r="IB100" s="86">
        <f t="shared" si="129"/>
        <v>2.8649865155072079E-44</v>
      </c>
      <c r="IC100" s="86">
        <f t="shared" si="129"/>
        <v>2.7274590604513509E-35</v>
      </c>
      <c r="ID100" s="86">
        <f t="shared" si="129"/>
        <v>3.2000416951790681E-36</v>
      </c>
      <c r="IE100" s="86">
        <f t="shared" si="129"/>
        <v>1.3933749871967549E-34</v>
      </c>
      <c r="IF100" s="86">
        <f t="shared" si="129"/>
        <v>4.4284776910723319E-22</v>
      </c>
      <c r="IG100" s="86">
        <f t="shared" si="129"/>
        <v>3.1819954166287487E-16</v>
      </c>
      <c r="II100" s="86">
        <f t="shared" si="130"/>
        <v>2.4396172514145441E-113</v>
      </c>
      <c r="IJ100" s="86">
        <f t="shared" si="130"/>
        <v>1.1402191862048654E-89</v>
      </c>
      <c r="IK100" s="86">
        <f t="shared" si="130"/>
        <v>1.9812968353451626E-100</v>
      </c>
      <c r="IL100" s="86">
        <f t="shared" si="130"/>
        <v>3.7836211420197962E-103</v>
      </c>
      <c r="IM100" s="86">
        <f t="shared" si="130"/>
        <v>1.3734699842306096E-105</v>
      </c>
      <c r="IN100" s="86">
        <f t="shared" si="130"/>
        <v>1.4458308641801356E-102</v>
      </c>
      <c r="IO100" s="86">
        <f t="shared" si="130"/>
        <v>7.7562374952539169E-125</v>
      </c>
      <c r="IP100" s="86">
        <f t="shared" si="130"/>
        <v>3.808713485515963E-109</v>
      </c>
      <c r="IQ100" s="86">
        <f t="shared" si="130"/>
        <v>2.3990865254045845E-110</v>
      </c>
      <c r="IR100" s="86">
        <f t="shared" si="130"/>
        <v>4.1250225129832338E-146</v>
      </c>
      <c r="IS100" s="86">
        <f t="shared" si="130"/>
        <v>3.8649890746797231E-111</v>
      </c>
      <c r="IT100" s="86">
        <f t="shared" si="130"/>
        <v>1.7878191230160475E-113</v>
      </c>
      <c r="IU100" s="86">
        <f t="shared" si="130"/>
        <v>1.4016799421095752E-107</v>
      </c>
      <c r="IV100" s="86">
        <f t="shared" si="130"/>
        <v>3.9009874437975388E-108</v>
      </c>
      <c r="IW100" s="86">
        <f t="shared" si="130"/>
        <v>4.4825535923829626E-45</v>
      </c>
      <c r="IY100" s="86">
        <f t="shared" si="131"/>
        <v>2.5424386378497549E-2</v>
      </c>
      <c r="IZ100" s="86">
        <f t="shared" si="131"/>
        <v>4.0226665268569231E-2</v>
      </c>
      <c r="JA100" s="86">
        <f t="shared" si="131"/>
        <v>3.0069410434588932E-2</v>
      </c>
      <c r="JB100" s="86">
        <f t="shared" si="131"/>
        <v>3.4745563741594272E-2</v>
      </c>
      <c r="JC100" s="86">
        <f t="shared" si="131"/>
        <v>3.3989323717571164E-2</v>
      </c>
      <c r="JD100" s="86">
        <f t="shared" si="131"/>
        <v>3.524822882810754E-2</v>
      </c>
      <c r="JE100" s="86">
        <f t="shared" si="131"/>
        <v>3.4583133699530581E-2</v>
      </c>
      <c r="JF100" s="86">
        <f t="shared" si="131"/>
        <v>4.8754172751066416E-2</v>
      </c>
      <c r="JG100" s="86">
        <f t="shared" si="131"/>
        <v>5.1669876744205978E-2</v>
      </c>
      <c r="JH100" s="86">
        <f t="shared" si="131"/>
        <v>2.4837969281811121E-2</v>
      </c>
      <c r="JI100" s="86">
        <f t="shared" si="131"/>
        <v>2.8697870899921426E-2</v>
      </c>
      <c r="JJ100" s="86">
        <f t="shared" si="131"/>
        <v>2.1233222614225656E-2</v>
      </c>
      <c r="JK100" s="86">
        <f t="shared" si="131"/>
        <v>2.2642168409475982E-2</v>
      </c>
      <c r="JL100" s="86">
        <f t="shared" si="131"/>
        <v>1.9456910400480483E-2</v>
      </c>
      <c r="JM100" s="86">
        <f t="shared" si="131"/>
        <v>1.0000004969529137E-2</v>
      </c>
    </row>
    <row r="101" spans="2:273" x14ac:dyDescent="0.25">
      <c r="B101" s="2">
        <v>74</v>
      </c>
      <c r="C101" s="37">
        <v>73.519000000000005</v>
      </c>
      <c r="D101" s="37">
        <v>76.078000000000003</v>
      </c>
      <c r="E101" s="37">
        <v>70.358999999999995</v>
      </c>
      <c r="F101" s="37">
        <v>74.81</v>
      </c>
      <c r="G101" s="37">
        <v>72.286000000000001</v>
      </c>
      <c r="H101" s="37">
        <v>72.129000000000005</v>
      </c>
      <c r="I101" s="37">
        <v>78.451999999999998</v>
      </c>
      <c r="J101" s="37">
        <v>81.968000000000004</v>
      </c>
      <c r="K101" s="37">
        <v>84.774000000000001</v>
      </c>
      <c r="L101" s="37">
        <v>80.064999999999998</v>
      </c>
      <c r="M101" s="37">
        <v>74.581000000000003</v>
      </c>
      <c r="N101" s="37">
        <v>70.064999999999998</v>
      </c>
      <c r="O101" s="37">
        <v>70.725999999999999</v>
      </c>
      <c r="P101" s="37">
        <v>67.438000000000002</v>
      </c>
      <c r="Q101" s="37">
        <v>66.218999999999994</v>
      </c>
      <c r="S101" s="4">
        <f t="shared" si="132"/>
        <v>73.832538192932702</v>
      </c>
      <c r="T101" s="4">
        <f t="shared" si="132"/>
        <v>79.54887996495259</v>
      </c>
      <c r="U101" s="4">
        <f t="shared" si="132"/>
        <v>75.796820724603407</v>
      </c>
      <c r="V101" s="4">
        <f t="shared" si="132"/>
        <v>79.360783073749616</v>
      </c>
      <c r="W101" s="4">
        <f t="shared" si="132"/>
        <v>75.826522737720438</v>
      </c>
      <c r="X101" s="4">
        <f t="shared" si="132"/>
        <v>73.969241803827359</v>
      </c>
      <c r="Y101" s="4">
        <f t="shared" si="132"/>
        <v>76.758801332471748</v>
      </c>
      <c r="Z101" s="4">
        <f t="shared" si="132"/>
        <v>85.140351671544948</v>
      </c>
      <c r="AA101" s="4">
        <f t="shared" si="132"/>
        <v>87.082112146001279</v>
      </c>
      <c r="AB101" s="4">
        <f t="shared" si="132"/>
        <v>77.489227279261286</v>
      </c>
      <c r="AC101" s="4">
        <f t="shared" si="132"/>
        <v>77.52633166167665</v>
      </c>
      <c r="AD101" s="4">
        <f t="shared" si="132"/>
        <v>74.00048510533793</v>
      </c>
      <c r="AE101" s="4">
        <f t="shared" si="132"/>
        <v>74.133385072688355</v>
      </c>
      <c r="AF101" s="4">
        <f t="shared" si="132"/>
        <v>68.752034003813549</v>
      </c>
      <c r="AG101" s="4">
        <f t="shared" si="132"/>
        <v>68.493931149606226</v>
      </c>
      <c r="AI101" s="4">
        <f t="shared" si="133"/>
        <v>-0.3135381929326968</v>
      </c>
      <c r="AJ101" s="4">
        <f t="shared" si="133"/>
        <v>-3.4708799649525872</v>
      </c>
      <c r="AK101" s="4">
        <f t="shared" si="133"/>
        <v>-5.4378207246034123</v>
      </c>
      <c r="AL101" s="4">
        <f t="shared" si="133"/>
        <v>-4.5507830737496135</v>
      </c>
      <c r="AM101" s="4">
        <f t="shared" si="133"/>
        <v>-3.5405227377204369</v>
      </c>
      <c r="AN101" s="4">
        <f t="shared" si="133"/>
        <v>-1.8402418038273538</v>
      </c>
      <c r="AO101" s="4">
        <f t="shared" si="133"/>
        <v>1.6931986675282502</v>
      </c>
      <c r="AP101" s="4">
        <f t="shared" si="133"/>
        <v>-3.1723516715449449</v>
      </c>
      <c r="AQ101" s="4">
        <f t="shared" si="133"/>
        <v>-2.3081121460012781</v>
      </c>
      <c r="AR101" s="4">
        <f t="shared" si="133"/>
        <v>2.575772720738712</v>
      </c>
      <c r="AS101" s="4">
        <f t="shared" si="133"/>
        <v>-2.9453316616766472</v>
      </c>
      <c r="AT101" s="4">
        <f t="shared" si="133"/>
        <v>-3.9354851053379321</v>
      </c>
      <c r="AU101" s="4">
        <f t="shared" si="133"/>
        <v>-3.4073850726883563</v>
      </c>
      <c r="AV101" s="4">
        <f t="shared" si="133"/>
        <v>-1.3140340038135463</v>
      </c>
      <c r="AW101" s="4">
        <f t="shared" si="133"/>
        <v>-2.2749311496062319</v>
      </c>
      <c r="AY101" s="2">
        <f t="shared" si="125"/>
        <v>59.880873068552539</v>
      </c>
      <c r="AZ101" s="2">
        <f t="shared" si="125"/>
        <v>55.898543308014951</v>
      </c>
      <c r="BA101" s="2">
        <f t="shared" si="125"/>
        <v>55.595589990296517</v>
      </c>
      <c r="BB101" s="2">
        <f t="shared" si="125"/>
        <v>56.078069886819684</v>
      </c>
      <c r="BC101" s="2">
        <f t="shared" si="125"/>
        <v>53.790143838739446</v>
      </c>
      <c r="BD101" s="2">
        <f t="shared" si="125"/>
        <v>52.57180349230547</v>
      </c>
      <c r="BE101" s="2">
        <f t="shared" si="125"/>
        <v>51.385450699626411</v>
      </c>
      <c r="BF101" s="2">
        <f t="shared" si="125"/>
        <v>54.808271552682896</v>
      </c>
      <c r="BG101" s="2">
        <f t="shared" si="125"/>
        <v>56.158113167429271</v>
      </c>
      <c r="BH101" s="2">
        <f t="shared" si="125"/>
        <v>58.026512814966566</v>
      </c>
      <c r="BI101" s="2">
        <f t="shared" si="125"/>
        <v>59.005266022865619</v>
      </c>
      <c r="BJ101" s="2">
        <f t="shared" si="125"/>
        <v>59.825281843994944</v>
      </c>
      <c r="BK101" s="2">
        <f t="shared" si="125"/>
        <v>59.307414167424888</v>
      </c>
      <c r="BL101" s="2">
        <f t="shared" si="125"/>
        <v>56.936661257430906</v>
      </c>
      <c r="BM101" s="2">
        <f t="shared" si="125"/>
        <v>62.781705566721591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86.017750528541214</v>
      </c>
      <c r="DL101" s="2">
        <f t="shared" si="134"/>
        <v>74.462810199065444</v>
      </c>
      <c r="DM101" s="2">
        <f t="shared" si="134"/>
        <v>77.2113689217759</v>
      </c>
      <c r="DN101" s="2">
        <f t="shared" si="134"/>
        <v>75.800445031712471</v>
      </c>
      <c r="DO101" s="2">
        <f t="shared" si="134"/>
        <v>70.168783147085463</v>
      </c>
      <c r="DP101" s="2">
        <f t="shared" si="134"/>
        <v>72.311837938578734</v>
      </c>
      <c r="DQ101" s="2">
        <f t="shared" si="134"/>
        <v>72.474135762483115</v>
      </c>
      <c r="DR101" s="2">
        <f t="shared" si="134"/>
        <v>75.39970073312179</v>
      </c>
      <c r="DS101" s="2">
        <f t="shared" si="134"/>
        <v>78.469627058029687</v>
      </c>
      <c r="DT101" s="2">
        <f t="shared" si="134"/>
        <v>81.369720246562338</v>
      </c>
      <c r="DU101" s="2">
        <f t="shared" si="134"/>
        <v>83.052787804878051</v>
      </c>
      <c r="DV101" s="2">
        <f t="shared" si="134"/>
        <v>81.99675823014195</v>
      </c>
      <c r="DW101" s="2">
        <f t="shared" si="134"/>
        <v>81.812390063424971</v>
      </c>
      <c r="DX101" s="2">
        <f t="shared" si="134"/>
        <v>74.512703563877977</v>
      </c>
      <c r="DY101" s="2">
        <f t="shared" si="134"/>
        <v>74.852808403361365</v>
      </c>
      <c r="EA101" s="2">
        <f t="shared" si="94"/>
        <v>58.188325088798408</v>
      </c>
      <c r="EB101" s="2">
        <f t="shared" si="94"/>
        <v>54.893179496720485</v>
      </c>
      <c r="EC101" s="2">
        <f t="shared" si="94"/>
        <v>54.246529739845613</v>
      </c>
      <c r="ED101" s="2">
        <f t="shared" si="94"/>
        <v>54.946727663034459</v>
      </c>
      <c r="EE101" s="2">
        <f t="shared" si="94"/>
        <v>52.722267728843697</v>
      </c>
      <c r="EF101" s="2">
        <f t="shared" si="94"/>
        <v>51.18830211813971</v>
      </c>
      <c r="EG101" s="2">
        <f t="shared" si="94"/>
        <v>49.850569899615223</v>
      </c>
      <c r="EH101" s="2">
        <f t="shared" si="94"/>
        <v>53.342526095503558</v>
      </c>
      <c r="EI101" s="2">
        <f t="shared" si="94"/>
        <v>54.607407311816857</v>
      </c>
      <c r="EJ101" s="2">
        <f t="shared" si="94"/>
        <v>56.151693307838315</v>
      </c>
      <c r="EK101" s="2">
        <f t="shared" si="94"/>
        <v>57.218006072874473</v>
      </c>
      <c r="EL101" s="2">
        <f t="shared" si="94"/>
        <v>58.275744052713641</v>
      </c>
      <c r="EM101" s="2">
        <f t="shared" si="135"/>
        <v>57.862043074017578</v>
      </c>
      <c r="EN101" s="2">
        <f t="shared" si="135"/>
        <v>55.748726967768349</v>
      </c>
      <c r="EO101" s="2">
        <f t="shared" si="135"/>
        <v>61.759077235330977</v>
      </c>
      <c r="EQ101" s="2">
        <f t="shared" si="136"/>
        <v>57.901279974141161</v>
      </c>
      <c r="ER101" s="2">
        <f t="shared" si="136"/>
        <v>53.135864558051843</v>
      </c>
      <c r="ES101" s="2">
        <f t="shared" si="136"/>
        <v>54.543490964162416</v>
      </c>
      <c r="ET101" s="2">
        <f t="shared" si="136"/>
        <v>54.550950844730856</v>
      </c>
      <c r="EU101" s="2">
        <f t="shared" si="136"/>
        <v>52.411580304354004</v>
      </c>
      <c r="EV101" s="2">
        <f t="shared" si="136"/>
        <v>51.258438319483176</v>
      </c>
      <c r="EW101" s="2">
        <f t="shared" si="136"/>
        <v>49.916735804709376</v>
      </c>
      <c r="EX101" s="2">
        <f t="shared" si="136"/>
        <v>52.868331626169656</v>
      </c>
      <c r="EY101" s="2">
        <f t="shared" si="136"/>
        <v>53.842427242476802</v>
      </c>
      <c r="EZ101" s="2">
        <f t="shared" si="136"/>
        <v>54.842397033822095</v>
      </c>
      <c r="FA101" s="2">
        <f t="shared" si="136"/>
        <v>56.140448209295755</v>
      </c>
      <c r="FB101" s="2">
        <f t="shared" si="136"/>
        <v>57.704294057466797</v>
      </c>
      <c r="FC101" s="2">
        <f t="shared" si="136"/>
        <v>57.44332430561434</v>
      </c>
      <c r="FD101" s="2">
        <f t="shared" si="136"/>
        <v>55.71951558534554</v>
      </c>
      <c r="FE101" s="2">
        <f t="shared" si="136"/>
        <v>61.103039927999504</v>
      </c>
      <c r="FG101" s="2">
        <f t="shared" si="137"/>
        <v>0.93917837575323937</v>
      </c>
      <c r="FH101" s="2">
        <f t="shared" si="137"/>
        <v>0.94858913926350619</v>
      </c>
      <c r="FI101" s="2">
        <f t="shared" si="137"/>
        <v>0.94126050804728145</v>
      </c>
      <c r="FJ101" s="2">
        <f t="shared" si="137"/>
        <v>0.94574046321189764</v>
      </c>
      <c r="FK101" s="2">
        <f t="shared" si="137"/>
        <v>0.93878352708395363</v>
      </c>
      <c r="FL101" s="2">
        <f t="shared" si="137"/>
        <v>0.93450574717336843</v>
      </c>
      <c r="FM101" s="2">
        <f t="shared" si="137"/>
        <v>0.93215741948398945</v>
      </c>
      <c r="FN101" s="2">
        <f t="shared" si="137"/>
        <v>0.93353347541614529</v>
      </c>
      <c r="FO101" s="2">
        <f t="shared" si="137"/>
        <v>0.93499468627884252</v>
      </c>
      <c r="FP101" s="2">
        <f t="shared" si="137"/>
        <v>0.92563067713977665</v>
      </c>
      <c r="FQ101" s="2">
        <f t="shared" si="137"/>
        <v>0.93080440615257332</v>
      </c>
      <c r="FR101" s="2">
        <f t="shared" si="137"/>
        <v>0.93466932428037175</v>
      </c>
      <c r="FS101" s="2">
        <f t="shared" si="137"/>
        <v>0.93964631011605448</v>
      </c>
      <c r="FT101" s="2">
        <f t="shared" si="137"/>
        <v>0.93669027943966188</v>
      </c>
      <c r="FU101" s="2">
        <f t="shared" si="137"/>
        <v>0.92188868184251049</v>
      </c>
      <c r="FW101" s="2">
        <f t="shared" si="127"/>
        <v>2.8872585149334842E-4</v>
      </c>
      <c r="FX101" s="2">
        <f t="shared" si="127"/>
        <v>4.1412463548004086E-4</v>
      </c>
      <c r="FY101" s="2">
        <f t="shared" si="127"/>
        <v>3.9488026999611212E-4</v>
      </c>
      <c r="FZ101" s="2">
        <f t="shared" si="127"/>
        <v>4.3160928417291443E-4</v>
      </c>
      <c r="GA101" s="2">
        <f t="shared" si="127"/>
        <v>4.4426865575184627E-4</v>
      </c>
      <c r="GB101" s="2">
        <f t="shared" si="127"/>
        <v>4.4454288829101857E-4</v>
      </c>
      <c r="GC101" s="2">
        <f t="shared" si="127"/>
        <v>6.001792047847258E-4</v>
      </c>
      <c r="GD101" s="2">
        <f t="shared" si="127"/>
        <v>6.7120800193200302E-4</v>
      </c>
      <c r="GE101" s="2">
        <f t="shared" si="127"/>
        <v>6.0815319509374384E-4</v>
      </c>
      <c r="GF101" s="2">
        <f t="shared" si="127"/>
        <v>4.7970821272006744E-4</v>
      </c>
      <c r="GG101" s="2">
        <f t="shared" si="127"/>
        <v>3.6481927029037722E-4</v>
      </c>
      <c r="GH101" s="2">
        <f t="shared" si="127"/>
        <v>3.0115265798783626E-4</v>
      </c>
      <c r="GI101" s="2">
        <f t="shared" si="127"/>
        <v>2.8831142375369768E-4</v>
      </c>
      <c r="GJ101" s="2">
        <f t="shared" si="127"/>
        <v>2.6788317501404873E-4</v>
      </c>
      <c r="GK101" s="2">
        <f t="shared" si="127"/>
        <v>2.138136695501091E-4</v>
      </c>
      <c r="GM101" s="86">
        <f t="shared" si="128"/>
        <v>2.3435625238949127E-3</v>
      </c>
      <c r="GN101" s="86">
        <f t="shared" si="128"/>
        <v>5.2620004683747552E-4</v>
      </c>
      <c r="GO101" s="86">
        <f t="shared" si="128"/>
        <v>2.1594689478910347E-4</v>
      </c>
      <c r="GP101" s="86">
        <f t="shared" si="128"/>
        <v>5.2339649226154385E-5</v>
      </c>
      <c r="GQ101" s="86">
        <f t="shared" si="128"/>
        <v>2.0994931583071688E-4</v>
      </c>
      <c r="GR101" s="86">
        <f t="shared" si="128"/>
        <v>9.0837307616944139E-4</v>
      </c>
      <c r="GS101" s="86">
        <f t="shared" si="128"/>
        <v>6.7920694871729574E-5</v>
      </c>
      <c r="GT101" s="86">
        <f t="shared" si="128"/>
        <v>1.0614321628291922E-6</v>
      </c>
      <c r="GU101" s="86">
        <f t="shared" si="128"/>
        <v>1.131225277336192E-7</v>
      </c>
      <c r="GV101" s="86">
        <f t="shared" si="128"/>
        <v>6.8839046685230808E-6</v>
      </c>
      <c r="GW101" s="86">
        <f t="shared" si="128"/>
        <v>6.0831365113272895E-5</v>
      </c>
      <c r="GX101" s="86">
        <f t="shared" si="128"/>
        <v>1.612805880487301E-4</v>
      </c>
      <c r="GY101" s="86">
        <f t="shared" si="128"/>
        <v>8.3080094792197255E-5</v>
      </c>
      <c r="GZ101" s="86">
        <f t="shared" si="128"/>
        <v>4.6385500530718791E-6</v>
      </c>
      <c r="HA101" s="86">
        <f t="shared" si="128"/>
        <v>1.18790865511157E-7</v>
      </c>
      <c r="HC101" s="86">
        <f t="shared" si="73"/>
        <v>2.758249230607264E-2</v>
      </c>
      <c r="HD101" s="86">
        <f t="shared" si="73"/>
        <v>5.273006099892346E-2</v>
      </c>
      <c r="HE101" s="86">
        <f t="shared" si="73"/>
        <v>4.1222832492503358E-2</v>
      </c>
      <c r="HF101" s="86">
        <f t="shared" si="73"/>
        <v>4.8741757623148259E-2</v>
      </c>
      <c r="HG101" s="86">
        <f t="shared" si="73"/>
        <v>4.7211850785289285E-2</v>
      </c>
      <c r="HH101" s="86">
        <f t="shared" si="73"/>
        <v>4.5857343402273321E-2</v>
      </c>
      <c r="HI101" s="86">
        <f t="shared" si="138"/>
        <v>5.0982619733041142E-2</v>
      </c>
      <c r="HJ101" s="86">
        <f t="shared" si="138"/>
        <v>6.9631542449573258E-2</v>
      </c>
      <c r="HK101" s="86">
        <f t="shared" si="138"/>
        <v>7.3362558592802052E-2</v>
      </c>
      <c r="HL101" s="86">
        <f t="shared" si="138"/>
        <v>3.8360328259849974E-2</v>
      </c>
      <c r="HM101" s="86">
        <f t="shared" si="138"/>
        <v>4.0731616864066844E-2</v>
      </c>
      <c r="HN101" s="86">
        <f t="shared" si="138"/>
        <v>2.9731859720949199E-2</v>
      </c>
      <c r="HO101" s="86">
        <f t="shared" si="138"/>
        <v>3.1772778736033236E-2</v>
      </c>
      <c r="HP101" s="86">
        <f t="shared" si="138"/>
        <v>2.838959135041394E-2</v>
      </c>
      <c r="HQ101" s="86">
        <f t="shared" si="138"/>
        <v>1.6353072999038262E-2</v>
      </c>
      <c r="HS101" s="86">
        <f t="shared" si="129"/>
        <v>3.487695356313902E-35</v>
      </c>
      <c r="HT101" s="86">
        <f t="shared" si="129"/>
        <v>4.3685942844987544E-28</v>
      </c>
      <c r="HU101" s="86">
        <f t="shared" si="129"/>
        <v>4.7771376114408266E-30</v>
      </c>
      <c r="HV101" s="86">
        <f t="shared" si="129"/>
        <v>3.6063071880514818E-31</v>
      </c>
      <c r="HW101" s="86">
        <f t="shared" si="129"/>
        <v>1.1375703060945991E-31</v>
      </c>
      <c r="HX101" s="86">
        <f t="shared" si="129"/>
        <v>3.2392332132230613E-31</v>
      </c>
      <c r="HY101" s="86">
        <f t="shared" si="129"/>
        <v>3.5039009803525376E-37</v>
      </c>
      <c r="HZ101" s="86">
        <f t="shared" si="129"/>
        <v>8.4020835160326694E-33</v>
      </c>
      <c r="IA101" s="86">
        <f t="shared" si="129"/>
        <v>1.2667904507994131E-32</v>
      </c>
      <c r="IB101" s="86">
        <f t="shared" si="129"/>
        <v>1.1104523752666707E-42</v>
      </c>
      <c r="IC101" s="86">
        <f t="shared" si="129"/>
        <v>4.2049386705954138E-34</v>
      </c>
      <c r="ID101" s="86">
        <f t="shared" si="129"/>
        <v>4.942087356074814E-35</v>
      </c>
      <c r="IE101" s="86">
        <f t="shared" si="129"/>
        <v>1.8519764592324535E-33</v>
      </c>
      <c r="IF101" s="86">
        <f t="shared" si="129"/>
        <v>2.1054503714063546E-21</v>
      </c>
      <c r="IG101" s="86">
        <f t="shared" si="129"/>
        <v>9.6222531613709893E-16</v>
      </c>
      <c r="II101" s="86">
        <f t="shared" si="130"/>
        <v>7.2900315993135544E-111</v>
      </c>
      <c r="IJ101" s="86">
        <f t="shared" si="130"/>
        <v>1.248100380287456E-87</v>
      </c>
      <c r="IK101" s="86">
        <f t="shared" si="130"/>
        <v>3.7325052732492501E-98</v>
      </c>
      <c r="IL101" s="86">
        <f t="shared" si="130"/>
        <v>8.7499070892062629E-101</v>
      </c>
      <c r="IM101" s="86">
        <f t="shared" si="130"/>
        <v>3.6957615874352166E-103</v>
      </c>
      <c r="IN101" s="86">
        <f t="shared" si="130"/>
        <v>3.3073491521665974E-100</v>
      </c>
      <c r="IO101" s="86">
        <f t="shared" si="130"/>
        <v>7.667638989811078E-122</v>
      </c>
      <c r="IP101" s="86">
        <f t="shared" si="130"/>
        <v>1.7110752044169976E-106</v>
      </c>
      <c r="IQ101" s="86">
        <f t="shared" si="130"/>
        <v>1.0643593563789821E-107</v>
      </c>
      <c r="IR101" s="86">
        <f t="shared" si="130"/>
        <v>1.0641893012475318E-142</v>
      </c>
      <c r="IS101" s="86">
        <f t="shared" si="130"/>
        <v>1.2141162297157566E-108</v>
      </c>
      <c r="IT101" s="86">
        <f t="shared" si="130"/>
        <v>5.5385348618642423E-111</v>
      </c>
      <c r="IU101" s="86">
        <f t="shared" si="130"/>
        <v>3.118179202441563E-105</v>
      </c>
      <c r="IV101" s="86">
        <f t="shared" si="130"/>
        <v>8.5114770187573737E-106</v>
      </c>
      <c r="IW101" s="86">
        <f t="shared" si="130"/>
        <v>3.8069350151899089E-44</v>
      </c>
      <c r="IY101" s="86">
        <f t="shared" si="131"/>
        <v>2.9926054829967554E-2</v>
      </c>
      <c r="IZ101" s="86">
        <f t="shared" si="131"/>
        <v>5.3256261045760936E-2</v>
      </c>
      <c r="JA101" s="86">
        <f t="shared" si="131"/>
        <v>4.1438779387292464E-2</v>
      </c>
      <c r="JB101" s="86">
        <f t="shared" si="131"/>
        <v>4.8794097272374416E-2</v>
      </c>
      <c r="JC101" s="86">
        <f t="shared" si="131"/>
        <v>4.7421800101120001E-2</v>
      </c>
      <c r="JD101" s="86">
        <f t="shared" si="131"/>
        <v>4.6765716478442763E-2</v>
      </c>
      <c r="JE101" s="86">
        <f t="shared" si="131"/>
        <v>5.105054042791287E-2</v>
      </c>
      <c r="JF101" s="86">
        <f t="shared" si="131"/>
        <v>6.9632603881736088E-2</v>
      </c>
      <c r="JG101" s="86">
        <f t="shared" si="131"/>
        <v>7.3362671715329786E-2</v>
      </c>
      <c r="JH101" s="86">
        <f t="shared" si="131"/>
        <v>3.8367212164518494E-2</v>
      </c>
      <c r="JI101" s="86">
        <f t="shared" si="131"/>
        <v>4.0792448229180114E-2</v>
      </c>
      <c r="JJ101" s="86">
        <f t="shared" si="131"/>
        <v>2.989314030899793E-2</v>
      </c>
      <c r="JK101" s="86">
        <f t="shared" si="131"/>
        <v>3.185585883082543E-2</v>
      </c>
      <c r="JL101" s="86">
        <f t="shared" si="131"/>
        <v>2.839422990046701E-2</v>
      </c>
      <c r="JM101" s="86">
        <f t="shared" si="131"/>
        <v>1.6353191789904735E-2</v>
      </c>
    </row>
    <row r="102" spans="2:273" x14ac:dyDescent="0.25">
      <c r="B102" s="2">
        <v>75</v>
      </c>
      <c r="C102" s="37">
        <v>78</v>
      </c>
      <c r="D102" s="37">
        <v>83.438000000000002</v>
      </c>
      <c r="E102" s="37">
        <v>76.703000000000003</v>
      </c>
      <c r="F102" s="37">
        <v>83.745999999999995</v>
      </c>
      <c r="G102" s="37">
        <v>80</v>
      </c>
      <c r="H102" s="37">
        <v>78.274000000000001</v>
      </c>
      <c r="I102" s="37">
        <v>88.757999999999996</v>
      </c>
      <c r="J102" s="37">
        <v>93.242000000000004</v>
      </c>
      <c r="K102" s="37">
        <v>95.257999999999996</v>
      </c>
      <c r="L102" s="37">
        <v>89.048000000000002</v>
      </c>
      <c r="M102" s="37">
        <v>79.031999999999996</v>
      </c>
      <c r="N102" s="37">
        <v>73.983999999999995</v>
      </c>
      <c r="O102" s="37">
        <v>74.725999999999999</v>
      </c>
      <c r="P102" s="37">
        <v>70.141000000000005</v>
      </c>
      <c r="Q102" s="37">
        <v>69.703000000000003</v>
      </c>
      <c r="S102" s="4">
        <f t="shared" si="132"/>
        <v>78.42082801783117</v>
      </c>
      <c r="T102" s="4">
        <f t="shared" si="132"/>
        <v>85.976885473183387</v>
      </c>
      <c r="U102" s="4">
        <f t="shared" si="132"/>
        <v>81.980127996747711</v>
      </c>
      <c r="V102" s="4">
        <f t="shared" si="132"/>
        <v>86.44057258329093</v>
      </c>
      <c r="W102" s="4">
        <f t="shared" si="132"/>
        <v>82.695543594543167</v>
      </c>
      <c r="X102" s="4">
        <f t="shared" si="132"/>
        <v>80.512458015573998</v>
      </c>
      <c r="Y102" s="4">
        <f t="shared" si="132"/>
        <v>85.701801714803523</v>
      </c>
      <c r="Z102" s="4">
        <f t="shared" si="132"/>
        <v>94.343581435991695</v>
      </c>
      <c r="AA102" s="4">
        <f t="shared" si="132"/>
        <v>96.213824595611129</v>
      </c>
      <c r="AB102" s="4">
        <f t="shared" si="132"/>
        <v>85.163535194012383</v>
      </c>
      <c r="AC102" s="4">
        <f t="shared" si="132"/>
        <v>83.37477552936592</v>
      </c>
      <c r="AD102" s="4">
        <f t="shared" si="132"/>
        <v>78.710770288207982</v>
      </c>
      <c r="AE102" s="4">
        <f t="shared" si="132"/>
        <v>78.834899316470768</v>
      </c>
      <c r="AF102" s="4">
        <f t="shared" si="132"/>
        <v>72.784269968918778</v>
      </c>
      <c r="AG102" s="4">
        <f t="shared" si="132"/>
        <v>71.083469179532273</v>
      </c>
      <c r="AI102" s="4">
        <f t="shared" si="133"/>
        <v>-0.42082801783116963</v>
      </c>
      <c r="AJ102" s="4">
        <f t="shared" si="133"/>
        <v>-2.5388854731833845</v>
      </c>
      <c r="AK102" s="4">
        <f t="shared" si="133"/>
        <v>-5.2771279967477085</v>
      </c>
      <c r="AL102" s="4">
        <f t="shared" si="133"/>
        <v>-2.6945725832909346</v>
      </c>
      <c r="AM102" s="4">
        <f t="shared" si="133"/>
        <v>-2.6955435945431674</v>
      </c>
      <c r="AN102" s="4">
        <f t="shared" si="133"/>
        <v>-2.2384580155739968</v>
      </c>
      <c r="AO102" s="4">
        <f t="shared" si="133"/>
        <v>3.0561982851964729</v>
      </c>
      <c r="AP102" s="4">
        <f t="shared" si="133"/>
        <v>-1.1015814359916902</v>
      </c>
      <c r="AQ102" s="4">
        <f t="shared" si="133"/>
        <v>-0.95582459561113353</v>
      </c>
      <c r="AR102" s="4">
        <f t="shared" si="133"/>
        <v>3.8844648059876192</v>
      </c>
      <c r="AS102" s="4">
        <f t="shared" si="133"/>
        <v>-4.3427755293659231</v>
      </c>
      <c r="AT102" s="4">
        <f t="shared" si="133"/>
        <v>-4.7267702882079874</v>
      </c>
      <c r="AU102" s="4">
        <f t="shared" si="133"/>
        <v>-4.1088993164707688</v>
      </c>
      <c r="AV102" s="4">
        <f t="shared" si="133"/>
        <v>-2.6432699689187729</v>
      </c>
      <c r="AW102" s="4">
        <f t="shared" si="133"/>
        <v>-1.3804691795322697</v>
      </c>
      <c r="AY102" s="2">
        <f t="shared" si="125"/>
        <v>59.656663566492369</v>
      </c>
      <c r="AZ102" s="2">
        <f t="shared" si="125"/>
        <v>55.687751654041385</v>
      </c>
      <c r="BA102" s="2">
        <f t="shared" si="125"/>
        <v>55.376216351999439</v>
      </c>
      <c r="BB102" s="2">
        <f t="shared" si="125"/>
        <v>55.867524745402136</v>
      </c>
      <c r="BC102" s="2">
        <f t="shared" si="125"/>
        <v>53.592282878738814</v>
      </c>
      <c r="BD102" s="2">
        <f t="shared" si="125"/>
        <v>52.363449456163345</v>
      </c>
      <c r="BE102" s="2">
        <f t="shared" si="125"/>
        <v>51.160496598901801</v>
      </c>
      <c r="BF102" s="2">
        <f t="shared" si="125"/>
        <v>54.541396955582236</v>
      </c>
      <c r="BG102" s="2">
        <f t="shared" si="125"/>
        <v>55.864430407220283</v>
      </c>
      <c r="BH102" s="2">
        <f t="shared" si="125"/>
        <v>57.696318861779055</v>
      </c>
      <c r="BI102" s="2">
        <f t="shared" si="125"/>
        <v>58.677229261652762</v>
      </c>
      <c r="BJ102" s="2">
        <f t="shared" si="125"/>
        <v>59.537007199609235</v>
      </c>
      <c r="BK102" s="2">
        <f t="shared" si="125"/>
        <v>59.033672195697413</v>
      </c>
      <c r="BL102" s="2">
        <f t="shared" si="125"/>
        <v>56.700388778581278</v>
      </c>
      <c r="BM102" s="2">
        <f t="shared" si="125"/>
        <v>62.521417804023187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86.23577434813248</v>
      </c>
      <c r="DL102" s="2">
        <f t="shared" si="134"/>
        <v>74.506104826729327</v>
      </c>
      <c r="DM102" s="2">
        <f t="shared" si="134"/>
        <v>77.395082875264265</v>
      </c>
      <c r="DN102" s="2">
        <f t="shared" si="134"/>
        <v>75.974437632135306</v>
      </c>
      <c r="DO102" s="2">
        <f t="shared" si="134"/>
        <v>70.223864844457864</v>
      </c>
      <c r="DP102" s="2">
        <f t="shared" si="134"/>
        <v>72.405212381492603</v>
      </c>
      <c r="DQ102" s="2">
        <f t="shared" si="134"/>
        <v>72.581529082321168</v>
      </c>
      <c r="DR102" s="2">
        <f t="shared" si="134"/>
        <v>75.550136776452575</v>
      </c>
      <c r="DS102" s="2">
        <f t="shared" si="134"/>
        <v>78.659829284750344</v>
      </c>
      <c r="DT102" s="2">
        <f t="shared" si="134"/>
        <v>81.620574917022282</v>
      </c>
      <c r="DU102" s="2">
        <f t="shared" si="134"/>
        <v>83.263390243902435</v>
      </c>
      <c r="DV102" s="2">
        <f t="shared" si="134"/>
        <v>82.157064935064938</v>
      </c>
      <c r="DW102" s="2">
        <f t="shared" si="134"/>
        <v>81.990244679351676</v>
      </c>
      <c r="DX102" s="2">
        <f t="shared" si="134"/>
        <v>74.660360314104508</v>
      </c>
      <c r="DY102" s="2">
        <f t="shared" si="134"/>
        <v>74.93901176470591</v>
      </c>
      <c r="EA102" s="2">
        <f t="shared" si="94"/>
        <v>58.08693548470935</v>
      </c>
      <c r="EB102" s="2">
        <f t="shared" si="94"/>
        <v>54.758406227926336</v>
      </c>
      <c r="EC102" s="2">
        <f t="shared" si="94"/>
        <v>54.122898462220363</v>
      </c>
      <c r="ED102" s="2">
        <f t="shared" si="94"/>
        <v>54.815635192243938</v>
      </c>
      <c r="EE102" s="2">
        <f t="shared" si="94"/>
        <v>52.60334790361054</v>
      </c>
      <c r="EF102" s="2">
        <f t="shared" si="94"/>
        <v>51.082390591463387</v>
      </c>
      <c r="EG102" s="2">
        <f t="shared" si="94"/>
        <v>49.738602328732568</v>
      </c>
      <c r="EH102" s="2">
        <f t="shared" si="94"/>
        <v>53.177574040856356</v>
      </c>
      <c r="EI102" s="2">
        <f t="shared" si="94"/>
        <v>54.419561420035876</v>
      </c>
      <c r="EJ102" s="2">
        <f t="shared" si="94"/>
        <v>55.943986612297316</v>
      </c>
      <c r="EK102" s="2">
        <f t="shared" si="94"/>
        <v>57.010773279352208</v>
      </c>
      <c r="EL102" s="2">
        <f t="shared" si="94"/>
        <v>58.095244035126797</v>
      </c>
      <c r="EM102" s="2">
        <f t="shared" si="135"/>
        <v>57.689043873029703</v>
      </c>
      <c r="EN102" s="2">
        <f t="shared" si="135"/>
        <v>55.593315120740762</v>
      </c>
      <c r="EO102" s="2">
        <f t="shared" si="135"/>
        <v>61.562016663186483</v>
      </c>
      <c r="EQ102" s="2">
        <f t="shared" si="136"/>
        <v>57.807181077633857</v>
      </c>
      <c r="ER102" s="2">
        <f t="shared" si="136"/>
        <v>53.045858908983909</v>
      </c>
      <c r="ES102" s="2">
        <f t="shared" si="136"/>
        <v>54.412551308661079</v>
      </c>
      <c r="ET102" s="2">
        <f t="shared" si="136"/>
        <v>54.429591845980383</v>
      </c>
      <c r="EU102" s="2">
        <f t="shared" si="136"/>
        <v>52.300343363335287</v>
      </c>
      <c r="EV102" s="2">
        <f t="shared" si="136"/>
        <v>51.150365577096316</v>
      </c>
      <c r="EW102" s="2">
        <f t="shared" si="136"/>
        <v>49.80301729163115</v>
      </c>
      <c r="EX102" s="2">
        <f t="shared" si="136"/>
        <v>52.716326246476498</v>
      </c>
      <c r="EY102" s="2">
        <f t="shared" si="136"/>
        <v>53.676015871253476</v>
      </c>
      <c r="EZ102" s="2">
        <f t="shared" si="136"/>
        <v>54.670898958962027</v>
      </c>
      <c r="FA102" s="2">
        <f t="shared" si="136"/>
        <v>55.960569486328538</v>
      </c>
      <c r="FB102" s="2">
        <f t="shared" si="136"/>
        <v>57.538099348733326</v>
      </c>
      <c r="FC102" s="2">
        <f t="shared" si="136"/>
        <v>57.280020047446953</v>
      </c>
      <c r="FD102" s="2">
        <f t="shared" si="136"/>
        <v>55.564619690545072</v>
      </c>
      <c r="FE102" s="2">
        <f t="shared" si="136"/>
        <v>60.925981184486979</v>
      </c>
      <c r="FG102" s="2">
        <f t="shared" si="137"/>
        <v>0.94423156663652286</v>
      </c>
      <c r="FH102" s="2">
        <f t="shared" si="137"/>
        <v>0.95289967478796633</v>
      </c>
      <c r="FI102" s="2">
        <f t="shared" si="137"/>
        <v>0.94615062947600526</v>
      </c>
      <c r="FJ102" s="2">
        <f t="shared" si="137"/>
        <v>0.95027732577877788</v>
      </c>
      <c r="FK102" s="2">
        <f t="shared" si="137"/>
        <v>0.94386756217226719</v>
      </c>
      <c r="FL102" s="2">
        <f t="shared" si="137"/>
        <v>0.93992231677492966</v>
      </c>
      <c r="FM102" s="2">
        <f t="shared" si="137"/>
        <v>0.93775526675968757</v>
      </c>
      <c r="FN102" s="2">
        <f t="shared" si="137"/>
        <v>0.93902520819489144</v>
      </c>
      <c r="FO102" s="2">
        <f t="shared" si="137"/>
        <v>0.94037339924625907</v>
      </c>
      <c r="FP102" s="2">
        <f t="shared" si="137"/>
        <v>0.93172761783818092</v>
      </c>
      <c r="FQ102" s="2">
        <f t="shared" si="137"/>
        <v>0.93650628931658975</v>
      </c>
      <c r="FR102" s="2">
        <f t="shared" si="137"/>
        <v>0.94007323309448498</v>
      </c>
      <c r="FS102" s="2">
        <f t="shared" si="137"/>
        <v>0.94466291467070795</v>
      </c>
      <c r="FT102" s="2">
        <f t="shared" si="137"/>
        <v>0.94193740692128569</v>
      </c>
      <c r="FU102" s="2">
        <f t="shared" si="137"/>
        <v>0.92826862505926366</v>
      </c>
      <c r="FW102" s="2">
        <f t="shared" si="127"/>
        <v>3.1657278245325832E-4</v>
      </c>
      <c r="FX102" s="2">
        <f t="shared" si="127"/>
        <v>4.5406049175771636E-4</v>
      </c>
      <c r="FY102" s="2">
        <f t="shared" si="127"/>
        <v>4.3296111147287058E-4</v>
      </c>
      <c r="FZ102" s="2">
        <f t="shared" si="127"/>
        <v>4.7323046361317188E-4</v>
      </c>
      <c r="GA102" s="2">
        <f t="shared" si="127"/>
        <v>4.8711001563607112E-4</v>
      </c>
      <c r="GB102" s="2">
        <f t="shared" si="127"/>
        <v>4.8741067985315589E-4</v>
      </c>
      <c r="GC102" s="2">
        <f t="shared" si="127"/>
        <v>6.5804530823323809E-4</v>
      </c>
      <c r="GD102" s="2">
        <f t="shared" si="127"/>
        <v>7.359172834459194E-4</v>
      </c>
      <c r="GE102" s="2">
        <f t="shared" si="127"/>
        <v>6.6678759555761729E-4</v>
      </c>
      <c r="GF102" s="2">
        <f t="shared" si="127"/>
        <v>5.2596525335901517E-4</v>
      </c>
      <c r="GG102" s="2">
        <f t="shared" si="127"/>
        <v>4.0000229648338986E-4</v>
      </c>
      <c r="GH102" s="2">
        <f t="shared" si="127"/>
        <v>3.3019772940974827E-4</v>
      </c>
      <c r="GI102" s="2">
        <f t="shared" si="127"/>
        <v>3.1611839676954609E-4</v>
      </c>
      <c r="GJ102" s="2">
        <f t="shared" si="127"/>
        <v>2.9372046934461317E-4</v>
      </c>
      <c r="GK102" s="2">
        <f t="shared" si="127"/>
        <v>2.3443719064496137E-4</v>
      </c>
      <c r="GM102" s="86">
        <f t="shared" si="128"/>
        <v>7.6086497605058637E-4</v>
      </c>
      <c r="GN102" s="86">
        <f t="shared" si="128"/>
        <v>1.3776261166325955E-4</v>
      </c>
      <c r="GO102" s="86">
        <f t="shared" si="128"/>
        <v>4.4280953301462871E-5</v>
      </c>
      <c r="GP102" s="86">
        <f t="shared" si="128"/>
        <v>8.9843777568341031E-6</v>
      </c>
      <c r="GQ102" s="86">
        <f t="shared" si="128"/>
        <v>4.6222872973736551E-5</v>
      </c>
      <c r="GR102" s="86">
        <f t="shared" si="128"/>
        <v>2.4978520602490003E-4</v>
      </c>
      <c r="GS102" s="86">
        <f t="shared" si="128"/>
        <v>1.3455235164304719E-5</v>
      </c>
      <c r="GT102" s="86">
        <f t="shared" si="128"/>
        <v>1.0062963546887308E-7</v>
      </c>
      <c r="GU102" s="86">
        <f t="shared" si="128"/>
        <v>7.3719158143027711E-9</v>
      </c>
      <c r="GV102" s="86">
        <f t="shared" si="128"/>
        <v>8.8804334288734282E-7</v>
      </c>
      <c r="GW102" s="86">
        <f t="shared" si="128"/>
        <v>9.2968981459998303E-6</v>
      </c>
      <c r="GX102" s="86">
        <f t="shared" si="128"/>
        <v>2.8524223608332259E-5</v>
      </c>
      <c r="GY102" s="86">
        <f t="shared" si="128"/>
        <v>1.3495830318064186E-5</v>
      </c>
      <c r="GZ102" s="86">
        <f t="shared" si="128"/>
        <v>4.3993179544731465E-7</v>
      </c>
      <c r="HA102" s="86">
        <f t="shared" si="128"/>
        <v>6.8341320119633081E-9</v>
      </c>
      <c r="HC102" s="86">
        <f t="shared" si="73"/>
        <v>3.9401801537489067E-2</v>
      </c>
      <c r="HD102" s="86">
        <f t="shared" si="73"/>
        <v>7.1197055558285288E-2</v>
      </c>
      <c r="HE102" s="86">
        <f t="shared" si="73"/>
        <v>5.7261803984824264E-2</v>
      </c>
      <c r="HF102" s="86">
        <f t="shared" si="73"/>
        <v>6.7648707008927778E-2</v>
      </c>
      <c r="HG102" s="86">
        <f t="shared" si="73"/>
        <v>6.5969149059700041E-2</v>
      </c>
      <c r="HH102" s="86">
        <f t="shared" si="73"/>
        <v>6.3872021420168304E-2</v>
      </c>
      <c r="HI102" s="86">
        <f t="shared" si="138"/>
        <v>7.4011401169076951E-2</v>
      </c>
      <c r="HJ102" s="86">
        <f t="shared" si="138"/>
        <v>9.7360909581541713E-2</v>
      </c>
      <c r="HK102" s="86">
        <f t="shared" si="138"/>
        <v>0.10199631492596054</v>
      </c>
      <c r="HL102" s="86">
        <f t="shared" si="138"/>
        <v>5.7780762034932202E-2</v>
      </c>
      <c r="HM102" s="86">
        <f t="shared" si="138"/>
        <v>5.7391111030927693E-2</v>
      </c>
      <c r="HN102" s="86">
        <f t="shared" si="138"/>
        <v>4.2396060003360991E-2</v>
      </c>
      <c r="HO102" s="86">
        <f t="shared" si="138"/>
        <v>4.4661988339417306E-2</v>
      </c>
      <c r="HP102" s="86">
        <f t="shared" si="138"/>
        <v>4.0725914601345906E-2</v>
      </c>
      <c r="HQ102" s="86">
        <f t="shared" si="138"/>
        <v>2.6014664561382156E-2</v>
      </c>
      <c r="HS102" s="86">
        <f t="shared" si="129"/>
        <v>5.0901079557311323E-34</v>
      </c>
      <c r="HT102" s="86">
        <f t="shared" si="129"/>
        <v>3.9884447026266312E-27</v>
      </c>
      <c r="HU102" s="86">
        <f t="shared" si="129"/>
        <v>5.3312913647060133E-29</v>
      </c>
      <c r="HV102" s="86">
        <f t="shared" si="129"/>
        <v>4.4854472038238582E-30</v>
      </c>
      <c r="HW102" s="86">
        <f t="shared" si="129"/>
        <v>1.5036199147245044E-30</v>
      </c>
      <c r="HX102" s="86">
        <f t="shared" si="129"/>
        <v>4.0458749034531055E-30</v>
      </c>
      <c r="HY102" s="86">
        <f t="shared" si="129"/>
        <v>8.3962975512541297E-36</v>
      </c>
      <c r="HZ102" s="86">
        <f t="shared" si="129"/>
        <v>1.411969843854344E-31</v>
      </c>
      <c r="IA102" s="86">
        <f t="shared" si="129"/>
        <v>2.0671749687545076E-31</v>
      </c>
      <c r="IB102" s="86">
        <f t="shared" si="129"/>
        <v>4.0174568205968074E-41</v>
      </c>
      <c r="IC102" s="86">
        <f t="shared" si="129"/>
        <v>6.1751639887335181E-33</v>
      </c>
      <c r="ID102" s="86">
        <f t="shared" si="129"/>
        <v>7.2793860924641748E-34</v>
      </c>
      <c r="IE102" s="86">
        <f t="shared" si="129"/>
        <v>2.3546756011057981E-32</v>
      </c>
      <c r="IF102" s="86">
        <f t="shared" si="129"/>
        <v>9.7564683033434224E-21</v>
      </c>
      <c r="IG102" s="86">
        <f t="shared" si="129"/>
        <v>2.8582051082369291E-15</v>
      </c>
      <c r="II102" s="86">
        <f t="shared" si="130"/>
        <v>2.04375217414106E-108</v>
      </c>
      <c r="IJ102" s="86">
        <f t="shared" si="130"/>
        <v>1.2931767295397045E-85</v>
      </c>
      <c r="IK102" s="86">
        <f t="shared" si="130"/>
        <v>6.6158690200820724E-96</v>
      </c>
      <c r="IL102" s="86">
        <f t="shared" si="130"/>
        <v>1.8979369535457832E-98</v>
      </c>
      <c r="IM102" s="86">
        <f t="shared" si="130"/>
        <v>9.3086725507149878E-101</v>
      </c>
      <c r="IN102" s="86">
        <f t="shared" si="130"/>
        <v>7.0953842018239426E-98</v>
      </c>
      <c r="IO102" s="86">
        <f t="shared" si="130"/>
        <v>6.9637882267378184E-119</v>
      </c>
      <c r="IP102" s="86">
        <f t="shared" si="130"/>
        <v>7.1230433955155217E-104</v>
      </c>
      <c r="IQ102" s="86">
        <f t="shared" si="130"/>
        <v>4.3806686791340262E-105</v>
      </c>
      <c r="IR102" s="86">
        <f t="shared" si="130"/>
        <v>2.4995636986527016E-139</v>
      </c>
      <c r="IS102" s="86">
        <f t="shared" si="130"/>
        <v>3.5694493333830353E-106</v>
      </c>
      <c r="IT102" s="86">
        <f t="shared" si="130"/>
        <v>1.6085616302514314E-108</v>
      </c>
      <c r="IU102" s="86">
        <f t="shared" si="130"/>
        <v>6.5296382839252686E-103</v>
      </c>
      <c r="IV102" s="86">
        <f t="shared" si="130"/>
        <v>1.7494333820843942E-103</v>
      </c>
      <c r="IW102" s="86">
        <f t="shared" si="130"/>
        <v>3.1597642549190813E-43</v>
      </c>
      <c r="IY102" s="86">
        <f t="shared" si="131"/>
        <v>4.0162666513539655E-2</v>
      </c>
      <c r="IZ102" s="86">
        <f t="shared" si="131"/>
        <v>7.133481816994855E-2</v>
      </c>
      <c r="JA102" s="86">
        <f t="shared" si="131"/>
        <v>5.730608493812573E-2</v>
      </c>
      <c r="JB102" s="86">
        <f t="shared" si="131"/>
        <v>6.7657691386684607E-2</v>
      </c>
      <c r="JC102" s="86">
        <f t="shared" si="131"/>
        <v>6.6015371932673775E-2</v>
      </c>
      <c r="JD102" s="86">
        <f t="shared" si="131"/>
        <v>6.4121806626193198E-2</v>
      </c>
      <c r="JE102" s="86">
        <f t="shared" si="131"/>
        <v>7.4024856404241252E-2</v>
      </c>
      <c r="JF102" s="86">
        <f t="shared" si="131"/>
        <v>9.7361010211177185E-2</v>
      </c>
      <c r="JG102" s="86">
        <f t="shared" si="131"/>
        <v>0.10199632229787635</v>
      </c>
      <c r="JH102" s="86">
        <f t="shared" si="131"/>
        <v>5.7781650078275092E-2</v>
      </c>
      <c r="JI102" s="86">
        <f t="shared" si="131"/>
        <v>5.7400407929073693E-2</v>
      </c>
      <c r="JJ102" s="86">
        <f t="shared" si="131"/>
        <v>4.2424584226969327E-2</v>
      </c>
      <c r="JK102" s="86">
        <f t="shared" si="131"/>
        <v>4.4675484169735373E-2</v>
      </c>
      <c r="JL102" s="86">
        <f t="shared" si="131"/>
        <v>4.072635453314135E-2</v>
      </c>
      <c r="JM102" s="86">
        <f t="shared" si="131"/>
        <v>2.6014671395517025E-2</v>
      </c>
    </row>
    <row r="103" spans="2:273" x14ac:dyDescent="0.25">
      <c r="B103" s="2">
        <v>76</v>
      </c>
      <c r="C103" s="37">
        <v>81.852000000000004</v>
      </c>
      <c r="D103" s="37">
        <v>92.218999999999994</v>
      </c>
      <c r="E103" s="37">
        <v>86.718999999999994</v>
      </c>
      <c r="F103" s="37">
        <v>94.825000000000003</v>
      </c>
      <c r="G103" s="37">
        <v>90.349000000000004</v>
      </c>
      <c r="H103" s="37">
        <v>87.661000000000001</v>
      </c>
      <c r="I103" s="37">
        <v>100.468</v>
      </c>
      <c r="J103" s="37">
        <v>106.774</v>
      </c>
      <c r="K103" s="37">
        <v>107.645</v>
      </c>
      <c r="L103" s="37">
        <v>100.5</v>
      </c>
      <c r="M103" s="37">
        <v>87.774000000000001</v>
      </c>
      <c r="N103" s="37">
        <v>79.742000000000004</v>
      </c>
      <c r="O103" s="37">
        <v>80.305999999999997</v>
      </c>
      <c r="P103" s="37">
        <v>75.531000000000006</v>
      </c>
      <c r="Q103" s="37">
        <v>72.656000000000006</v>
      </c>
      <c r="S103" s="4">
        <f t="shared" si="132"/>
        <v>84.339506282272097</v>
      </c>
      <c r="T103" s="4">
        <f t="shared" si="132"/>
        <v>93.632492784149335</v>
      </c>
      <c r="U103" s="4">
        <f t="shared" si="132"/>
        <v>89.537384812454633</v>
      </c>
      <c r="V103" s="4">
        <f t="shared" si="132"/>
        <v>94.993929210697885</v>
      </c>
      <c r="W103" s="4">
        <f t="shared" si="132"/>
        <v>91.043343505678536</v>
      </c>
      <c r="X103" s="4">
        <f t="shared" si="132"/>
        <v>88.50351944152456</v>
      </c>
      <c r="Y103" s="4">
        <f t="shared" si="132"/>
        <v>96.704295155122225</v>
      </c>
      <c r="Z103" s="4">
        <f t="shared" si="132"/>
        <v>105.24587294409088</v>
      </c>
      <c r="AA103" s="4">
        <f t="shared" si="132"/>
        <v>106.96973805680797</v>
      </c>
      <c r="AB103" s="4">
        <f t="shared" si="132"/>
        <v>94.985632414233351</v>
      </c>
      <c r="AC103" s="4">
        <f t="shared" si="132"/>
        <v>90.60095242787753</v>
      </c>
      <c r="AD103" s="4">
        <f t="shared" si="132"/>
        <v>84.672556016255299</v>
      </c>
      <c r="AE103" s="4">
        <f t="shared" si="132"/>
        <v>84.710334425029117</v>
      </c>
      <c r="AF103" s="4">
        <f t="shared" si="132"/>
        <v>77.904754258814037</v>
      </c>
      <c r="AG103" s="4">
        <f t="shared" si="132"/>
        <v>74.710945892258522</v>
      </c>
      <c r="AI103" s="4">
        <f t="shared" si="133"/>
        <v>-2.4875062822720935</v>
      </c>
      <c r="AJ103" s="4">
        <f t="shared" si="133"/>
        <v>-1.4134927841493408</v>
      </c>
      <c r="AK103" s="4">
        <f t="shared" si="133"/>
        <v>-2.8183848124546387</v>
      </c>
      <c r="AL103" s="4">
        <f t="shared" si="133"/>
        <v>-0.16892921069788258</v>
      </c>
      <c r="AM103" s="4">
        <f t="shared" si="133"/>
        <v>-0.69434350567853187</v>
      </c>
      <c r="AN103" s="4">
        <f t="shared" si="133"/>
        <v>-0.84251944152455849</v>
      </c>
      <c r="AO103" s="4">
        <f t="shared" si="133"/>
        <v>3.763704844877779</v>
      </c>
      <c r="AP103" s="4">
        <f t="shared" si="133"/>
        <v>1.528127055909124</v>
      </c>
      <c r="AQ103" s="4">
        <f t="shared" si="133"/>
        <v>0.67526194319202659</v>
      </c>
      <c r="AR103" s="4">
        <f t="shared" si="133"/>
        <v>5.5143675857666494</v>
      </c>
      <c r="AS103" s="4">
        <f t="shared" si="133"/>
        <v>-2.8269524278775293</v>
      </c>
      <c r="AT103" s="4">
        <f t="shared" si="133"/>
        <v>-4.930556016255295</v>
      </c>
      <c r="AU103" s="4">
        <f t="shared" si="133"/>
        <v>-4.4043344250291199</v>
      </c>
      <c r="AV103" s="4">
        <f t="shared" si="133"/>
        <v>-2.3737542588140315</v>
      </c>
      <c r="AW103" s="4">
        <f t="shared" si="133"/>
        <v>-2.054945892258516</v>
      </c>
      <c r="AY103" s="2">
        <f t="shared" si="125"/>
        <v>59.440527003779223</v>
      </c>
      <c r="AZ103" s="2">
        <f t="shared" si="125"/>
        <v>55.482296043928756</v>
      </c>
      <c r="BA103" s="2">
        <f t="shared" si="125"/>
        <v>55.162933442851049</v>
      </c>
      <c r="BB103" s="2">
        <f t="shared" si="125"/>
        <v>55.661960749786154</v>
      </c>
      <c r="BC103" s="2">
        <f t="shared" si="125"/>
        <v>53.39975372191455</v>
      </c>
      <c r="BD103" s="2">
        <f t="shared" si="125"/>
        <v>52.162009514413349</v>
      </c>
      <c r="BE103" s="2">
        <f t="shared" si="125"/>
        <v>50.943086726387499</v>
      </c>
      <c r="BF103" s="2">
        <f t="shared" si="125"/>
        <v>54.280735274288524</v>
      </c>
      <c r="BG103" s="2">
        <f t="shared" si="125"/>
        <v>55.576995022707102</v>
      </c>
      <c r="BH103" s="2">
        <f t="shared" si="125"/>
        <v>57.372710413156121</v>
      </c>
      <c r="BI103" s="2">
        <f t="shared" si="125"/>
        <v>58.356173182604365</v>
      </c>
      <c r="BJ103" s="2">
        <f t="shared" si="125"/>
        <v>59.255315045255813</v>
      </c>
      <c r="BK103" s="2">
        <f t="shared" si="125"/>
        <v>58.766134127379075</v>
      </c>
      <c r="BL103" s="2">
        <f t="shared" si="125"/>
        <v>56.46888085508192</v>
      </c>
      <c r="BM103" s="2">
        <f t="shared" si="125"/>
        <v>62.26412521784205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86.453798167723733</v>
      </c>
      <c r="DL103" s="2">
        <f t="shared" si="134"/>
        <v>74.54939945439321</v>
      </c>
      <c r="DM103" s="2">
        <f t="shared" si="134"/>
        <v>77.578796828752644</v>
      </c>
      <c r="DN103" s="2">
        <f t="shared" si="134"/>
        <v>76.148430232558141</v>
      </c>
      <c r="DO103" s="2">
        <f t="shared" si="134"/>
        <v>70.278946541830265</v>
      </c>
      <c r="DP103" s="2">
        <f t="shared" si="134"/>
        <v>72.498586824406459</v>
      </c>
      <c r="DQ103" s="2">
        <f t="shared" si="134"/>
        <v>72.688922402159221</v>
      </c>
      <c r="DR103" s="2">
        <f t="shared" si="134"/>
        <v>75.700572819783346</v>
      </c>
      <c r="DS103" s="2">
        <f t="shared" si="134"/>
        <v>78.850031511470988</v>
      </c>
      <c r="DT103" s="2">
        <f t="shared" si="134"/>
        <v>81.871429587482211</v>
      </c>
      <c r="DU103" s="2">
        <f t="shared" si="134"/>
        <v>83.47399268292682</v>
      </c>
      <c r="DV103" s="2">
        <f t="shared" si="134"/>
        <v>82.317371639987925</v>
      </c>
      <c r="DW103" s="2">
        <f t="shared" si="134"/>
        <v>82.168099295278381</v>
      </c>
      <c r="DX103" s="2">
        <f t="shared" si="134"/>
        <v>74.808017064331011</v>
      </c>
      <c r="DY103" s="2">
        <f t="shared" si="134"/>
        <v>75.025215126050441</v>
      </c>
      <c r="EA103" s="2">
        <f t="shared" si="94"/>
        <v>57.985545880620293</v>
      </c>
      <c r="EB103" s="2">
        <f t="shared" si="94"/>
        <v>54.623632959132188</v>
      </c>
      <c r="EC103" s="2">
        <f t="shared" si="94"/>
        <v>53.999267184595119</v>
      </c>
      <c r="ED103" s="2">
        <f t="shared" si="94"/>
        <v>54.684542721453418</v>
      </c>
      <c r="EE103" s="2">
        <f t="shared" si="94"/>
        <v>52.484428078377384</v>
      </c>
      <c r="EF103" s="2">
        <f t="shared" si="94"/>
        <v>50.976479064787064</v>
      </c>
      <c r="EG103" s="2">
        <f t="shared" si="94"/>
        <v>49.626634757849921</v>
      </c>
      <c r="EH103" s="2">
        <f t="shared" si="94"/>
        <v>53.012621986209147</v>
      </c>
      <c r="EI103" s="2">
        <f t="shared" si="94"/>
        <v>54.231715528254895</v>
      </c>
      <c r="EJ103" s="2">
        <f t="shared" si="94"/>
        <v>55.736279916756317</v>
      </c>
      <c r="EK103" s="2">
        <f t="shared" si="94"/>
        <v>56.803540485829942</v>
      </c>
      <c r="EL103" s="2">
        <f t="shared" si="94"/>
        <v>57.914744017539945</v>
      </c>
      <c r="EM103" s="2">
        <f t="shared" si="135"/>
        <v>57.516044672041836</v>
      </c>
      <c r="EN103" s="2">
        <f t="shared" si="135"/>
        <v>55.437903273713168</v>
      </c>
      <c r="EO103" s="2">
        <f t="shared" si="135"/>
        <v>61.364956091041982</v>
      </c>
      <c r="EQ103" s="2">
        <f t="shared" si="136"/>
        <v>57.713082181126538</v>
      </c>
      <c r="ER103" s="2">
        <f t="shared" si="136"/>
        <v>52.955853259915976</v>
      </c>
      <c r="ES103" s="2">
        <f t="shared" si="136"/>
        <v>54.281611653159729</v>
      </c>
      <c r="ET103" s="2">
        <f t="shared" si="136"/>
        <v>54.308232847229917</v>
      </c>
      <c r="EU103" s="2">
        <f t="shared" si="136"/>
        <v>52.189106422316577</v>
      </c>
      <c r="EV103" s="2">
        <f t="shared" si="136"/>
        <v>51.042292834709457</v>
      </c>
      <c r="EW103" s="2">
        <f t="shared" si="136"/>
        <v>49.689298778552931</v>
      </c>
      <c r="EX103" s="2">
        <f t="shared" si="136"/>
        <v>52.564320866783348</v>
      </c>
      <c r="EY103" s="2">
        <f t="shared" si="136"/>
        <v>53.509604500030157</v>
      </c>
      <c r="EZ103" s="2">
        <f t="shared" si="136"/>
        <v>54.499400884101959</v>
      </c>
      <c r="FA103" s="2">
        <f t="shared" si="136"/>
        <v>55.780690763361314</v>
      </c>
      <c r="FB103" s="2">
        <f t="shared" si="136"/>
        <v>57.371904639999848</v>
      </c>
      <c r="FC103" s="2">
        <f t="shared" si="136"/>
        <v>57.116715789279567</v>
      </c>
      <c r="FD103" s="2">
        <f t="shared" si="136"/>
        <v>55.409723795744604</v>
      </c>
      <c r="FE103" s="2">
        <f t="shared" si="136"/>
        <v>60.748922440974454</v>
      </c>
      <c r="FG103" s="2">
        <f t="shared" si="137"/>
        <v>0.94888777569220628</v>
      </c>
      <c r="FH103" s="2">
        <f t="shared" si="137"/>
        <v>0.95686522865661838</v>
      </c>
      <c r="FI103" s="2">
        <f t="shared" si="137"/>
        <v>0.95065498577192675</v>
      </c>
      <c r="FJ103" s="2">
        <f t="shared" si="137"/>
        <v>0.95445311194578086</v>
      </c>
      <c r="FK103" s="2">
        <f t="shared" si="137"/>
        <v>0.94855250672114932</v>
      </c>
      <c r="FL103" s="2">
        <f t="shared" si="137"/>
        <v>0.94491732448667032</v>
      </c>
      <c r="FM103" s="2">
        <f t="shared" si="137"/>
        <v>0.94291950661643475</v>
      </c>
      <c r="FN103" s="2">
        <f t="shared" si="137"/>
        <v>0.94409036701413662</v>
      </c>
      <c r="FO103" s="2">
        <f t="shared" si="137"/>
        <v>0.945333084122293</v>
      </c>
      <c r="FP103" s="2">
        <f t="shared" si="137"/>
        <v>0.93735854584206768</v>
      </c>
      <c r="FQ103" s="2">
        <f t="shared" si="137"/>
        <v>0.94176771794013947</v>
      </c>
      <c r="FR103" s="2">
        <f t="shared" si="137"/>
        <v>0.94505642672180357</v>
      </c>
      <c r="FS103" s="2">
        <f t="shared" si="137"/>
        <v>0.94928504401054348</v>
      </c>
      <c r="FT103" s="2">
        <f t="shared" si="137"/>
        <v>0.94677436241805535</v>
      </c>
      <c r="FU103" s="2">
        <f t="shared" si="137"/>
        <v>0.93416468343618952</v>
      </c>
      <c r="FW103" s="2">
        <f t="shared" si="127"/>
        <v>3.4710455205637315E-4</v>
      </c>
      <c r="FX103" s="2">
        <f t="shared" si="127"/>
        <v>4.9784561985059177E-4</v>
      </c>
      <c r="FY103" s="2">
        <f t="shared" si="127"/>
        <v>4.7471258914260695E-4</v>
      </c>
      <c r="FZ103" s="2">
        <f t="shared" si="127"/>
        <v>5.1886319566581737E-4</v>
      </c>
      <c r="GA103" s="2">
        <f t="shared" si="127"/>
        <v>5.3408041189425398E-4</v>
      </c>
      <c r="GB103" s="2">
        <f t="shared" si="127"/>
        <v>5.3441005265909499E-4</v>
      </c>
      <c r="GC103" s="2">
        <f t="shared" si="127"/>
        <v>7.2148652751934843E-4</v>
      </c>
      <c r="GD103" s="2">
        <f t="shared" si="127"/>
        <v>8.0685996842819381E-4</v>
      </c>
      <c r="GE103" s="2">
        <f t="shared" si="127"/>
        <v>7.3107102984878666E-4</v>
      </c>
      <c r="GF103" s="2">
        <f t="shared" si="127"/>
        <v>5.7668016907543138E-4</v>
      </c>
      <c r="GG103" s="2">
        <f t="shared" si="127"/>
        <v>4.3857687116190762E-4</v>
      </c>
      <c r="GH103" s="2">
        <f t="shared" si="127"/>
        <v>3.620430771504407E-4</v>
      </c>
      <c r="GI103" s="2">
        <f t="shared" si="127"/>
        <v>3.4660635847219389E-4</v>
      </c>
      <c r="GJ103" s="2">
        <f t="shared" si="127"/>
        <v>3.220489642958004E-4</v>
      </c>
      <c r="GK103" s="2">
        <f t="shared" si="127"/>
        <v>2.5704945394285355E-4</v>
      </c>
      <c r="GM103" s="86">
        <f t="shared" si="128"/>
        <v>2.2120628526663334E-4</v>
      </c>
      <c r="GN103" s="86">
        <f t="shared" si="128"/>
        <v>3.1875219468143985E-5</v>
      </c>
      <c r="GO103" s="86">
        <f t="shared" si="128"/>
        <v>7.7972498210519797E-6</v>
      </c>
      <c r="GP103" s="86">
        <f t="shared" si="128"/>
        <v>1.3142511893950135E-6</v>
      </c>
      <c r="GQ103" s="86">
        <f t="shared" si="128"/>
        <v>8.8598916719539679E-6</v>
      </c>
      <c r="GR103" s="86">
        <f t="shared" si="128"/>
        <v>6.0697354066053608E-5</v>
      </c>
      <c r="GS103" s="86">
        <f t="shared" si="128"/>
        <v>2.3214516372806681E-6</v>
      </c>
      <c r="GT103" s="86">
        <f t="shared" si="128"/>
        <v>7.8106097683659624E-9</v>
      </c>
      <c r="GU103" s="86">
        <f t="shared" si="128"/>
        <v>3.8185508196359956E-10</v>
      </c>
      <c r="GV103" s="86">
        <f t="shared" si="128"/>
        <v>9.6107270102414636E-8</v>
      </c>
      <c r="GW103" s="86">
        <f t="shared" si="128"/>
        <v>1.1828844073506299E-6</v>
      </c>
      <c r="GX103" s="86">
        <f t="shared" si="128"/>
        <v>4.2361148364016037E-6</v>
      </c>
      <c r="GY103" s="86">
        <f t="shared" si="128"/>
        <v>1.8345262502507098E-6</v>
      </c>
      <c r="GZ103" s="86">
        <f t="shared" si="128"/>
        <v>3.3324086464648296E-8</v>
      </c>
      <c r="HA103" s="86">
        <f t="shared" si="128"/>
        <v>3.0609058493006058E-10</v>
      </c>
      <c r="HC103" s="86">
        <f t="shared" si="73"/>
        <v>5.5268111351391321E-2</v>
      </c>
      <c r="HD103" s="86">
        <f t="shared" si="73"/>
        <v>9.4659883090689428E-2</v>
      </c>
      <c r="HE103" s="86">
        <f t="shared" si="73"/>
        <v>7.8182134384331387E-2</v>
      </c>
      <c r="HF103" s="86">
        <f t="shared" si="73"/>
        <v>9.2213271416915751E-2</v>
      </c>
      <c r="HG103" s="86">
        <f t="shared" si="73"/>
        <v>9.0479873310027575E-2</v>
      </c>
      <c r="HH103" s="86">
        <f t="shared" si="73"/>
        <v>8.7369433405864505E-2</v>
      </c>
      <c r="HI103" s="86">
        <f t="shared" si="138"/>
        <v>0.1049181053106944</v>
      </c>
      <c r="HJ103" s="86">
        <f t="shared" si="138"/>
        <v>0.13328585753250863</v>
      </c>
      <c r="HK103" s="86">
        <f t="shared" si="138"/>
        <v>0.13889068494971696</v>
      </c>
      <c r="HL103" s="86">
        <f t="shared" si="138"/>
        <v>8.475612217007078E-2</v>
      </c>
      <c r="HM103" s="86">
        <f t="shared" si="138"/>
        <v>7.9363917055205777E-2</v>
      </c>
      <c r="HN103" s="86">
        <f t="shared" si="138"/>
        <v>5.9351787825238124E-2</v>
      </c>
      <c r="HO103" s="86">
        <f t="shared" si="138"/>
        <v>6.1707651040307288E-2</v>
      </c>
      <c r="HP103" s="86">
        <f t="shared" si="138"/>
        <v>5.7333593317565774E-2</v>
      </c>
      <c r="HQ103" s="86">
        <f t="shared" si="138"/>
        <v>4.0262388021903239E-2</v>
      </c>
      <c r="HS103" s="86">
        <f t="shared" si="129"/>
        <v>7.0889745639345908E-33</v>
      </c>
      <c r="HT103" s="86">
        <f t="shared" si="129"/>
        <v>3.4977054017238522E-26</v>
      </c>
      <c r="HU103" s="86">
        <f t="shared" si="129"/>
        <v>5.6897809160143488E-28</v>
      </c>
      <c r="HV103" s="86">
        <f t="shared" si="129"/>
        <v>5.3229306437267662E-29</v>
      </c>
      <c r="HW103" s="86">
        <f t="shared" si="129"/>
        <v>1.8934361279455869E-29</v>
      </c>
      <c r="HX103" s="86">
        <f t="shared" si="129"/>
        <v>4.8211220777826203E-29</v>
      </c>
      <c r="HY103" s="86">
        <f t="shared" si="129"/>
        <v>1.8905900149567668E-34</v>
      </c>
      <c r="HZ103" s="86">
        <f t="shared" si="129"/>
        <v>2.2438335990189455E-30</v>
      </c>
      <c r="IA103" s="86">
        <f t="shared" si="129"/>
        <v>3.1926231012013864E-30</v>
      </c>
      <c r="IB103" s="86">
        <f t="shared" si="129"/>
        <v>1.3566955049276173E-39</v>
      </c>
      <c r="IC103" s="86">
        <f t="shared" si="129"/>
        <v>8.6383277439280028E-32</v>
      </c>
      <c r="ID103" s="86">
        <f t="shared" si="129"/>
        <v>1.0226174862801216E-32</v>
      </c>
      <c r="IE103" s="86">
        <f t="shared" si="129"/>
        <v>2.8639096518440523E-31</v>
      </c>
      <c r="IF103" s="86">
        <f t="shared" si="129"/>
        <v>4.4065750766682735E-20</v>
      </c>
      <c r="IG103" s="86">
        <f t="shared" si="129"/>
        <v>8.3397478208679035E-15</v>
      </c>
      <c r="II103" s="86">
        <f t="shared" si="130"/>
        <v>5.3755066647182217E-106</v>
      </c>
      <c r="IJ103" s="86">
        <f t="shared" si="130"/>
        <v>1.2682791690598579E-83</v>
      </c>
      <c r="IK103" s="86">
        <f t="shared" si="130"/>
        <v>1.1033425041088465E-93</v>
      </c>
      <c r="IL103" s="86">
        <f t="shared" si="130"/>
        <v>3.8613939484180224E-96</v>
      </c>
      <c r="IM103" s="86">
        <f t="shared" si="130"/>
        <v>2.1946842964696782E-98</v>
      </c>
      <c r="IN103" s="86">
        <f t="shared" si="130"/>
        <v>1.4276000999592033E-95</v>
      </c>
      <c r="IO103" s="86">
        <f t="shared" si="130"/>
        <v>5.8103788698144222E-116</v>
      </c>
      <c r="IP103" s="86">
        <f t="shared" si="130"/>
        <v>2.7477012478637803E-101</v>
      </c>
      <c r="IQ103" s="86">
        <f t="shared" si="130"/>
        <v>1.6726456673371168E-102</v>
      </c>
      <c r="IR103" s="86">
        <f t="shared" si="130"/>
        <v>5.3451980873345156E-136</v>
      </c>
      <c r="IS103" s="86">
        <f t="shared" si="130"/>
        <v>9.8213796932790521E-104</v>
      </c>
      <c r="IT103" s="86">
        <f t="shared" si="130"/>
        <v>4.3797898966823259E-106</v>
      </c>
      <c r="IU103" s="86">
        <f t="shared" si="130"/>
        <v>1.2871058412543945E-100</v>
      </c>
      <c r="IV103" s="86">
        <f t="shared" si="130"/>
        <v>3.387296378359231E-101</v>
      </c>
      <c r="IW103" s="86">
        <f t="shared" si="130"/>
        <v>2.5630921594317432E-42</v>
      </c>
      <c r="IY103" s="86">
        <f t="shared" si="131"/>
        <v>5.5489317636657952E-2</v>
      </c>
      <c r="IZ103" s="86">
        <f t="shared" si="131"/>
        <v>9.4691758310157567E-2</v>
      </c>
      <c r="JA103" s="86">
        <f t="shared" si="131"/>
        <v>7.8189931634152443E-2</v>
      </c>
      <c r="JB103" s="86">
        <f t="shared" si="131"/>
        <v>9.2214585668105142E-2</v>
      </c>
      <c r="JC103" s="86">
        <f t="shared" si="131"/>
        <v>9.0488733201699534E-2</v>
      </c>
      <c r="JD103" s="86">
        <f t="shared" si="131"/>
        <v>8.7430130759930558E-2</v>
      </c>
      <c r="JE103" s="86">
        <f t="shared" si="131"/>
        <v>0.10492042676233168</v>
      </c>
      <c r="JF103" s="86">
        <f t="shared" si="131"/>
        <v>0.1332858653431184</v>
      </c>
      <c r="JG103" s="86">
        <f t="shared" si="131"/>
        <v>0.13889068533157203</v>
      </c>
      <c r="JH103" s="86">
        <f t="shared" si="131"/>
        <v>8.4756218277340881E-2</v>
      </c>
      <c r="JI103" s="86">
        <f t="shared" si="131"/>
        <v>7.9365099939613132E-2</v>
      </c>
      <c r="JJ103" s="86">
        <f t="shared" si="131"/>
        <v>5.9356023940074526E-2</v>
      </c>
      <c r="JK103" s="86">
        <f t="shared" si="131"/>
        <v>6.1709485566557538E-2</v>
      </c>
      <c r="JL103" s="86">
        <f t="shared" si="131"/>
        <v>5.7333626641652237E-2</v>
      </c>
      <c r="JM103" s="86">
        <f t="shared" si="131"/>
        <v>4.0262388328002163E-2</v>
      </c>
    </row>
    <row r="104" spans="2:273" x14ac:dyDescent="0.25">
      <c r="B104" s="2">
        <v>77</v>
      </c>
      <c r="C104" s="37">
        <v>89.296000000000006</v>
      </c>
      <c r="D104" s="37">
        <v>103.46899999999999</v>
      </c>
      <c r="E104" s="37">
        <v>97.906000000000006</v>
      </c>
      <c r="F104" s="37">
        <v>107.587</v>
      </c>
      <c r="G104" s="37">
        <v>102.556</v>
      </c>
      <c r="H104" s="37">
        <v>98.79</v>
      </c>
      <c r="I104" s="37">
        <v>114.242</v>
      </c>
      <c r="J104" s="37">
        <v>122.339</v>
      </c>
      <c r="K104" s="37">
        <v>123.258</v>
      </c>
      <c r="L104" s="37">
        <v>114.371</v>
      </c>
      <c r="M104" s="37">
        <v>98.113</v>
      </c>
      <c r="N104" s="37">
        <v>88.887</v>
      </c>
      <c r="O104" s="37">
        <v>88.403000000000006</v>
      </c>
      <c r="P104" s="37">
        <v>81.546999999999997</v>
      </c>
      <c r="Q104" s="37">
        <v>76.766000000000005</v>
      </c>
      <c r="S104" s="4">
        <f t="shared" si="132"/>
        <v>91.648685871992342</v>
      </c>
      <c r="T104" s="4">
        <f t="shared" si="132"/>
        <v>102.50016063040295</v>
      </c>
      <c r="U104" s="4">
        <f t="shared" si="132"/>
        <v>98.51144000338752</v>
      </c>
      <c r="V104" s="4">
        <f t="shared" si="132"/>
        <v>105.03017295803232</v>
      </c>
      <c r="W104" s="4">
        <f t="shared" si="132"/>
        <v>100.88146660769704</v>
      </c>
      <c r="X104" s="4">
        <f t="shared" si="132"/>
        <v>97.942801235940749</v>
      </c>
      <c r="Y104" s="4">
        <f t="shared" si="132"/>
        <v>109.72605462807209</v>
      </c>
      <c r="Z104" s="4">
        <f t="shared" si="132"/>
        <v>117.70566436585652</v>
      </c>
      <c r="AA104" s="4">
        <f t="shared" si="132"/>
        <v>119.19395875790627</v>
      </c>
      <c r="AB104" s="4">
        <f t="shared" si="132"/>
        <v>107.03136268450579</v>
      </c>
      <c r="AC104" s="4">
        <f t="shared" si="132"/>
        <v>99.253767803984729</v>
      </c>
      <c r="AD104" s="4">
        <f t="shared" si="132"/>
        <v>91.984083515335328</v>
      </c>
      <c r="AE104" s="4">
        <f t="shared" si="132"/>
        <v>91.843953788671286</v>
      </c>
      <c r="AF104" s="4">
        <f t="shared" si="132"/>
        <v>84.211890289478859</v>
      </c>
      <c r="AG104" s="4">
        <f t="shared" si="132"/>
        <v>79.558591896416189</v>
      </c>
      <c r="AI104" s="4">
        <f t="shared" si="133"/>
        <v>-2.3526858719923354</v>
      </c>
      <c r="AJ104" s="4">
        <f t="shared" si="133"/>
        <v>0.96883936959704897</v>
      </c>
      <c r="AK104" s="4">
        <f t="shared" si="133"/>
        <v>-0.60544000338751403</v>
      </c>
      <c r="AL104" s="4">
        <f t="shared" si="133"/>
        <v>2.5568270419676793</v>
      </c>
      <c r="AM104" s="4">
        <f t="shared" si="133"/>
        <v>1.6745333923029619</v>
      </c>
      <c r="AN104" s="4">
        <f t="shared" si="133"/>
        <v>0.84719876405925731</v>
      </c>
      <c r="AO104" s="4">
        <f t="shared" si="133"/>
        <v>4.5159453719279128</v>
      </c>
      <c r="AP104" s="4">
        <f t="shared" si="133"/>
        <v>4.6333356341434779</v>
      </c>
      <c r="AQ104" s="4">
        <f t="shared" si="133"/>
        <v>4.0640412420937224</v>
      </c>
      <c r="AR104" s="4">
        <f t="shared" si="133"/>
        <v>7.3396373154942012</v>
      </c>
      <c r="AS104" s="4">
        <f t="shared" si="133"/>
        <v>-1.1407678039847298</v>
      </c>
      <c r="AT104" s="4">
        <f t="shared" si="133"/>
        <v>-3.0970835153353278</v>
      </c>
      <c r="AU104" s="4">
        <f t="shared" si="133"/>
        <v>-3.4409537886712798</v>
      </c>
      <c r="AV104" s="4">
        <f t="shared" si="133"/>
        <v>-2.664890289478862</v>
      </c>
      <c r="AW104" s="4">
        <f t="shared" si="133"/>
        <v>-2.7925918964161838</v>
      </c>
      <c r="AY104" s="2">
        <f t="shared" si="125"/>
        <v>59.232051964422148</v>
      </c>
      <c r="AZ104" s="2">
        <f t="shared" si="125"/>
        <v>55.281859235808597</v>
      </c>
      <c r="BA104" s="2">
        <f t="shared" si="125"/>
        <v>54.955452330915904</v>
      </c>
      <c r="BB104" s="2">
        <f t="shared" si="125"/>
        <v>55.461147175411753</v>
      </c>
      <c r="BC104" s="2">
        <f t="shared" si="125"/>
        <v>53.212268738761772</v>
      </c>
      <c r="BD104" s="2">
        <f t="shared" si="125"/>
        <v>51.967115140422813</v>
      </c>
      <c r="BE104" s="2">
        <f t="shared" si="125"/>
        <v>50.732830036698992</v>
      </c>
      <c r="BF104" s="2">
        <f t="shared" si="125"/>
        <v>54.026028213867875</v>
      </c>
      <c r="BG104" s="2">
        <f t="shared" si="125"/>
        <v>55.295570736905958</v>
      </c>
      <c r="BH104" s="2">
        <f t="shared" si="125"/>
        <v>57.055524786882636</v>
      </c>
      <c r="BI104" s="2">
        <f t="shared" si="125"/>
        <v>58.041855720741673</v>
      </c>
      <c r="BJ104" s="2">
        <f t="shared" si="125"/>
        <v>58.979929475163026</v>
      </c>
      <c r="BK104" s="2">
        <f t="shared" si="125"/>
        <v>58.504530291053733</v>
      </c>
      <c r="BL104" s="2">
        <f t="shared" si="125"/>
        <v>56.241957823663896</v>
      </c>
      <c r="BM104" s="2">
        <f t="shared" si="125"/>
        <v>62.009809830547333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86.671821987314999</v>
      </c>
      <c r="DL104" s="2">
        <f t="shared" si="134"/>
        <v>74.592694082057093</v>
      </c>
      <c r="DM104" s="2">
        <f t="shared" si="134"/>
        <v>77.762510782241009</v>
      </c>
      <c r="DN104" s="2">
        <f t="shared" si="134"/>
        <v>76.322422832980976</v>
      </c>
      <c r="DO104" s="2">
        <f t="shared" si="134"/>
        <v>70.334028239202652</v>
      </c>
      <c r="DP104" s="2">
        <f t="shared" si="134"/>
        <v>72.591961267320329</v>
      </c>
      <c r="DQ104" s="2">
        <f t="shared" si="134"/>
        <v>72.796315721997289</v>
      </c>
      <c r="DR104" s="2">
        <f t="shared" si="134"/>
        <v>75.851008863114131</v>
      </c>
      <c r="DS104" s="2">
        <f t="shared" si="134"/>
        <v>79.040233738191631</v>
      </c>
      <c r="DT104" s="2">
        <f t="shared" si="134"/>
        <v>82.122284257942141</v>
      </c>
      <c r="DU104" s="2">
        <f t="shared" si="134"/>
        <v>83.684595121951219</v>
      </c>
      <c r="DV104" s="2">
        <f t="shared" si="134"/>
        <v>82.477678344910913</v>
      </c>
      <c r="DW104" s="2">
        <f t="shared" si="134"/>
        <v>82.3459539112051</v>
      </c>
      <c r="DX104" s="2">
        <f t="shared" si="134"/>
        <v>74.955673814557542</v>
      </c>
      <c r="DY104" s="2">
        <f t="shared" si="134"/>
        <v>75.111418487394985</v>
      </c>
      <c r="EA104" s="2">
        <f t="shared" si="94"/>
        <v>57.884156276531229</v>
      </c>
      <c r="EB104" s="2">
        <f t="shared" si="94"/>
        <v>54.488859690338039</v>
      </c>
      <c r="EC104" s="2">
        <f t="shared" si="94"/>
        <v>53.875635906969876</v>
      </c>
      <c r="ED104" s="2">
        <f t="shared" si="94"/>
        <v>54.553450250662898</v>
      </c>
      <c r="EE104" s="2">
        <f t="shared" si="94"/>
        <v>52.365508253144228</v>
      </c>
      <c r="EF104" s="2">
        <f t="shared" si="94"/>
        <v>50.870567538110741</v>
      </c>
      <c r="EG104" s="2">
        <f t="shared" si="94"/>
        <v>49.514667186967273</v>
      </c>
      <c r="EH104" s="2">
        <f t="shared" si="94"/>
        <v>52.847669931561938</v>
      </c>
      <c r="EI104" s="2">
        <f t="shared" si="94"/>
        <v>54.043869636473914</v>
      </c>
      <c r="EJ104" s="2">
        <f t="shared" si="94"/>
        <v>55.528573221215318</v>
      </c>
      <c r="EK104" s="2">
        <f t="shared" si="94"/>
        <v>56.596307692307668</v>
      </c>
      <c r="EL104" s="2">
        <f t="shared" si="94"/>
        <v>57.734243999953094</v>
      </c>
      <c r="EM104" s="2">
        <f t="shared" si="135"/>
        <v>57.343045471053969</v>
      </c>
      <c r="EN104" s="2">
        <f t="shared" si="135"/>
        <v>55.282491426685581</v>
      </c>
      <c r="EO104" s="2">
        <f t="shared" si="135"/>
        <v>61.167895518897488</v>
      </c>
      <c r="EQ104" s="2">
        <f t="shared" si="136"/>
        <v>57.618983284619226</v>
      </c>
      <c r="ER104" s="2">
        <f t="shared" si="136"/>
        <v>52.865847610848043</v>
      </c>
      <c r="ES104" s="2">
        <f t="shared" si="136"/>
        <v>54.150671997658392</v>
      </c>
      <c r="ET104" s="2">
        <f t="shared" si="136"/>
        <v>54.186873848479443</v>
      </c>
      <c r="EU104" s="2">
        <f t="shared" si="136"/>
        <v>52.077869481297867</v>
      </c>
      <c r="EV104" s="2">
        <f t="shared" si="136"/>
        <v>50.93422009232259</v>
      </c>
      <c r="EW104" s="2">
        <f t="shared" si="136"/>
        <v>49.575580265474713</v>
      </c>
      <c r="EX104" s="2">
        <f t="shared" si="136"/>
        <v>52.41231548709019</v>
      </c>
      <c r="EY104" s="2">
        <f t="shared" si="136"/>
        <v>53.343193128806838</v>
      </c>
      <c r="EZ104" s="2">
        <f t="shared" si="136"/>
        <v>54.327902809241898</v>
      </c>
      <c r="FA104" s="2">
        <f t="shared" si="136"/>
        <v>55.600812040394089</v>
      </c>
      <c r="FB104" s="2">
        <f t="shared" si="136"/>
        <v>57.205709931266369</v>
      </c>
      <c r="FC104" s="2">
        <f t="shared" si="136"/>
        <v>56.953411531112181</v>
      </c>
      <c r="FD104" s="2">
        <f t="shared" si="136"/>
        <v>55.254827900944136</v>
      </c>
      <c r="FE104" s="2">
        <f t="shared" si="136"/>
        <v>60.571863697461929</v>
      </c>
      <c r="FG104" s="2">
        <f t="shared" si="137"/>
        <v>0.95317450810616866</v>
      </c>
      <c r="FH104" s="2">
        <f t="shared" si="137"/>
        <v>0.96051074376164713</v>
      </c>
      <c r="FI104" s="2">
        <f t="shared" si="137"/>
        <v>0.95480056405229052</v>
      </c>
      <c r="FJ104" s="2">
        <f t="shared" si="137"/>
        <v>0.9582936004755217</v>
      </c>
      <c r="FK104" s="2">
        <f t="shared" si="137"/>
        <v>0.9528659610794068</v>
      </c>
      <c r="FL104" s="2">
        <f t="shared" si="137"/>
        <v>0.94951933934428623</v>
      </c>
      <c r="FM104" s="2">
        <f t="shared" si="137"/>
        <v>0.94767919190657746</v>
      </c>
      <c r="FN104" s="2">
        <f t="shared" si="137"/>
        <v>0.94875772531068203</v>
      </c>
      <c r="FO104" s="2">
        <f t="shared" si="137"/>
        <v>0.94990220495968314</v>
      </c>
      <c r="FP104" s="2">
        <f t="shared" si="137"/>
        <v>0.94255368399277439</v>
      </c>
      <c r="FQ104" s="2">
        <f t="shared" si="137"/>
        <v>0.94661800839883092</v>
      </c>
      <c r="FR104" s="2">
        <f t="shared" si="137"/>
        <v>0.94964743923910688</v>
      </c>
      <c r="FS104" s="2">
        <f t="shared" si="137"/>
        <v>0.95354008927514544</v>
      </c>
      <c r="FT104" s="2">
        <f t="shared" si="137"/>
        <v>0.9512292344831148</v>
      </c>
      <c r="FU104" s="2">
        <f t="shared" si="137"/>
        <v>0.93960763714940299</v>
      </c>
      <c r="FW104" s="2">
        <f t="shared" si="127"/>
        <v>3.805798282465585E-4</v>
      </c>
      <c r="FX104" s="2">
        <f t="shared" si="127"/>
        <v>5.4585064932400295E-4</v>
      </c>
      <c r="FY104" s="2">
        <f t="shared" si="127"/>
        <v>5.204881653764294E-4</v>
      </c>
      <c r="FZ104" s="2">
        <f t="shared" si="127"/>
        <v>5.6889370258732665E-4</v>
      </c>
      <c r="GA104" s="2">
        <f t="shared" si="127"/>
        <v>5.855773535177396E-4</v>
      </c>
      <c r="GB104" s="2">
        <f t="shared" si="127"/>
        <v>5.8593876017200947E-4</v>
      </c>
      <c r="GC104" s="2">
        <f t="shared" si="127"/>
        <v>7.9103918380302586E-4</v>
      </c>
      <c r="GD104" s="2">
        <f t="shared" si="127"/>
        <v>8.8463549880771805E-4</v>
      </c>
      <c r="GE104" s="2">
        <f t="shared" si="127"/>
        <v>8.0154690902254017E-4</v>
      </c>
      <c r="GF104" s="2">
        <f t="shared" si="127"/>
        <v>6.3228205322328631E-4</v>
      </c>
      <c r="GG104" s="2">
        <f t="shared" si="127"/>
        <v>4.808696294744149E-4</v>
      </c>
      <c r="GH104" s="2">
        <f t="shared" si="127"/>
        <v>3.9695847469307694E-4</v>
      </c>
      <c r="GI104" s="2">
        <f t="shared" si="127"/>
        <v>3.8003360640218281E-4</v>
      </c>
      <c r="GJ104" s="2">
        <f t="shared" si="127"/>
        <v>3.5310869610536582E-4</v>
      </c>
      <c r="GK104" s="2">
        <f t="shared" si="127"/>
        <v>2.8184213198765169E-4</v>
      </c>
      <c r="GM104" s="86">
        <f t="shared" si="128"/>
        <v>5.756715371198435E-5</v>
      </c>
      <c r="GN104" s="86">
        <f t="shared" si="128"/>
        <v>6.5154284319078548E-6</v>
      </c>
      <c r="GO104" s="86">
        <f t="shared" si="128"/>
        <v>1.1784670978897302E-6</v>
      </c>
      <c r="GP104" s="86">
        <f t="shared" si="128"/>
        <v>1.637694132534982E-7</v>
      </c>
      <c r="GQ104" s="86">
        <f t="shared" si="128"/>
        <v>1.478098225163908E-6</v>
      </c>
      <c r="GR104" s="86">
        <f t="shared" si="128"/>
        <v>1.3029843348339392E-5</v>
      </c>
      <c r="GS104" s="86">
        <f t="shared" si="128"/>
        <v>3.4880224825079449E-7</v>
      </c>
      <c r="GT104" s="86">
        <f t="shared" si="128"/>
        <v>4.9626098188879271E-10</v>
      </c>
      <c r="GU104" s="86">
        <f t="shared" si="128"/>
        <v>1.5719424241325432E-11</v>
      </c>
      <c r="GV104" s="86">
        <f t="shared" si="128"/>
        <v>8.7253109811884953E-9</v>
      </c>
      <c r="GW104" s="86">
        <f t="shared" si="128"/>
        <v>1.2524428894240123E-7</v>
      </c>
      <c r="GX104" s="86">
        <f t="shared" si="128"/>
        <v>5.2796016815612162E-7</v>
      </c>
      <c r="GY104" s="86">
        <f t="shared" si="128"/>
        <v>2.0856114087448292E-7</v>
      </c>
      <c r="GZ104" s="86">
        <f t="shared" si="128"/>
        <v>2.0150745436297117E-9</v>
      </c>
      <c r="HA104" s="86">
        <f t="shared" si="128"/>
        <v>1.0671769409381122E-11</v>
      </c>
      <c r="HC104" s="86">
        <f t="shared" si="73"/>
        <v>7.6133318996477226E-2</v>
      </c>
      <c r="HD104" s="86">
        <f t="shared" si="73"/>
        <v>0.12394788091738256</v>
      </c>
      <c r="HE104" s="86">
        <f t="shared" si="73"/>
        <v>0.10494066720940332</v>
      </c>
      <c r="HF104" s="86">
        <f t="shared" si="73"/>
        <v>0.12347800433461981</v>
      </c>
      <c r="HG104" s="86">
        <f t="shared" si="73"/>
        <v>0.12183648311524703</v>
      </c>
      <c r="HH104" s="86">
        <f t="shared" si="73"/>
        <v>0.11739344288545969</v>
      </c>
      <c r="HI104" s="86">
        <f t="shared" si="138"/>
        <v>0.1452781751247573</v>
      </c>
      <c r="HJ104" s="86">
        <f t="shared" si="138"/>
        <v>0.17870458272812065</v>
      </c>
      <c r="HK104" s="86">
        <f t="shared" si="138"/>
        <v>0.1852979596310535</v>
      </c>
      <c r="HL104" s="86">
        <f t="shared" si="138"/>
        <v>0.12111354294862155</v>
      </c>
      <c r="HM104" s="86">
        <f t="shared" si="138"/>
        <v>0.10773506035036216</v>
      </c>
      <c r="HN104" s="86">
        <f t="shared" si="138"/>
        <v>8.1588006527366128E-2</v>
      </c>
      <c r="HO104" s="86">
        <f t="shared" si="138"/>
        <v>8.381678088635372E-2</v>
      </c>
      <c r="HP104" s="86">
        <f t="shared" si="138"/>
        <v>7.9223693932144137E-2</v>
      </c>
      <c r="HQ104" s="86">
        <f t="shared" si="138"/>
        <v>6.0641433837676478E-2</v>
      </c>
      <c r="HS104" s="86">
        <f t="shared" si="129"/>
        <v>9.4213363613720183E-32</v>
      </c>
      <c r="HT104" s="86">
        <f t="shared" si="129"/>
        <v>2.9463608964816125E-25</v>
      </c>
      <c r="HU104" s="86">
        <f t="shared" si="129"/>
        <v>5.8071454602008922E-27</v>
      </c>
      <c r="HV104" s="86">
        <f t="shared" si="129"/>
        <v>6.0270331677582892E-28</v>
      </c>
      <c r="HW104" s="86">
        <f t="shared" si="129"/>
        <v>2.2715476063502326E-28</v>
      </c>
      <c r="HX104" s="86">
        <f t="shared" si="129"/>
        <v>5.4809386728485515E-28</v>
      </c>
      <c r="HY104" s="86">
        <f t="shared" si="129"/>
        <v>4.0002498794874334E-33</v>
      </c>
      <c r="HZ104" s="86">
        <f t="shared" si="129"/>
        <v>3.3720153593719605E-29</v>
      </c>
      <c r="IA104" s="86">
        <f t="shared" si="129"/>
        <v>4.6668387244980997E-29</v>
      </c>
      <c r="IB104" s="86">
        <f t="shared" si="129"/>
        <v>4.2766110262839649E-38</v>
      </c>
      <c r="IC104" s="86">
        <f t="shared" si="129"/>
        <v>1.1510877419447367E-30</v>
      </c>
      <c r="ID104" s="86">
        <f t="shared" si="129"/>
        <v>1.3701578566258754E-31</v>
      </c>
      <c r="IE104" s="86">
        <f t="shared" si="129"/>
        <v>3.3321521149858432E-30</v>
      </c>
      <c r="IF104" s="86">
        <f t="shared" si="129"/>
        <v>1.9398789401349711E-19</v>
      </c>
      <c r="IG104" s="86">
        <f t="shared" si="129"/>
        <v>2.3903365882451465E-14</v>
      </c>
      <c r="II104" s="86">
        <f t="shared" si="130"/>
        <v>1.3264907222780494E-103</v>
      </c>
      <c r="IJ104" s="86">
        <f t="shared" si="130"/>
        <v>1.1773942762240922E-81</v>
      </c>
      <c r="IK104" s="86">
        <f t="shared" si="130"/>
        <v>1.7312995972366067E-91</v>
      </c>
      <c r="IL104" s="86">
        <f t="shared" si="130"/>
        <v>7.3687179014023361E-94</v>
      </c>
      <c r="IM104" s="86">
        <f t="shared" si="130"/>
        <v>4.843489616175796E-96</v>
      </c>
      <c r="IN104" s="86">
        <f t="shared" si="130"/>
        <v>2.6938506926190537E-93</v>
      </c>
      <c r="IO104" s="86">
        <f t="shared" si="130"/>
        <v>4.4538959482383E-113</v>
      </c>
      <c r="IP104" s="86">
        <f t="shared" si="130"/>
        <v>9.8216093675434486E-99</v>
      </c>
      <c r="IQ104" s="86">
        <f t="shared" si="130"/>
        <v>5.9248946709352198E-100</v>
      </c>
      <c r="IR104" s="86">
        <f t="shared" si="130"/>
        <v>1.0406848961170919E-132</v>
      </c>
      <c r="IS104" s="86">
        <f t="shared" si="130"/>
        <v>2.5291553720442992E-101</v>
      </c>
      <c r="IT104" s="86">
        <f t="shared" si="130"/>
        <v>1.118002872497672E-103</v>
      </c>
      <c r="IU104" s="86">
        <f t="shared" si="130"/>
        <v>2.3882389047964522E-98</v>
      </c>
      <c r="IV104" s="86">
        <f t="shared" si="130"/>
        <v>6.1783647974558493E-99</v>
      </c>
      <c r="IW104" s="86">
        <f t="shared" si="130"/>
        <v>2.0319134051255028E-41</v>
      </c>
      <c r="IY104" s="86">
        <f t="shared" si="131"/>
        <v>7.6190886150189208E-2</v>
      </c>
      <c r="IZ104" s="86">
        <f t="shared" si="131"/>
        <v>0.12395439634581447</v>
      </c>
      <c r="JA104" s="86">
        <f t="shared" si="131"/>
        <v>0.10494184567650121</v>
      </c>
      <c r="JB104" s="86">
        <f t="shared" si="131"/>
        <v>0.12347816810403306</v>
      </c>
      <c r="JC104" s="86">
        <f t="shared" si="131"/>
        <v>0.12183796121347219</v>
      </c>
      <c r="JD104" s="86">
        <f t="shared" si="131"/>
        <v>0.11740647272880803</v>
      </c>
      <c r="JE104" s="86">
        <f t="shared" si="131"/>
        <v>0.14527852392700555</v>
      </c>
      <c r="JF104" s="86">
        <f t="shared" si="131"/>
        <v>0.17870458322438162</v>
      </c>
      <c r="JG104" s="86">
        <f t="shared" si="131"/>
        <v>0.18529795964677293</v>
      </c>
      <c r="JH104" s="86">
        <f t="shared" si="131"/>
        <v>0.12111355167393253</v>
      </c>
      <c r="JI104" s="86">
        <f t="shared" si="131"/>
        <v>0.1077351855946511</v>
      </c>
      <c r="JJ104" s="86">
        <f t="shared" si="131"/>
        <v>8.1588534487534281E-2</v>
      </c>
      <c r="JK104" s="86">
        <f t="shared" si="131"/>
        <v>8.3816989447494591E-2</v>
      </c>
      <c r="JL104" s="86">
        <f t="shared" si="131"/>
        <v>7.9223695947218675E-2</v>
      </c>
      <c r="JM104" s="86">
        <f t="shared" si="131"/>
        <v>6.0641433848372152E-2</v>
      </c>
    </row>
    <row r="105" spans="2:273" x14ac:dyDescent="0.25">
      <c r="B105" s="2">
        <v>78</v>
      </c>
      <c r="C105" s="37">
        <v>99.741</v>
      </c>
      <c r="D105" s="37">
        <v>117.40600000000001</v>
      </c>
      <c r="E105" s="37">
        <v>113.188</v>
      </c>
      <c r="F105" s="37">
        <v>121.794</v>
      </c>
      <c r="G105" s="37">
        <v>116.39700000000001</v>
      </c>
      <c r="H105" s="37">
        <v>112.21</v>
      </c>
      <c r="I105" s="37">
        <v>129.161</v>
      </c>
      <c r="J105" s="37">
        <v>137.613</v>
      </c>
      <c r="K105" s="37">
        <v>137.46799999999999</v>
      </c>
      <c r="L105" s="37">
        <v>129.08099999999999</v>
      </c>
      <c r="M105" s="37">
        <v>110.871</v>
      </c>
      <c r="N105" s="37">
        <v>100.67700000000001</v>
      </c>
      <c r="O105" s="37">
        <v>99.870999999999995</v>
      </c>
      <c r="P105" s="37">
        <v>90.311999999999998</v>
      </c>
      <c r="Q105" s="37">
        <v>84.391000000000005</v>
      </c>
      <c r="S105" s="4">
        <f t="shared" si="132"/>
        <v>100.38566272257339</v>
      </c>
      <c r="T105" s="4">
        <f t="shared" si="132"/>
        <v>112.50413147394855</v>
      </c>
      <c r="U105" s="4">
        <f t="shared" si="132"/>
        <v>108.87248484134992</v>
      </c>
      <c r="V105" s="4">
        <f t="shared" si="132"/>
        <v>116.45941165062237</v>
      </c>
      <c r="W105" s="4">
        <f t="shared" si="132"/>
        <v>112.12534559464268</v>
      </c>
      <c r="X105" s="4">
        <f t="shared" si="132"/>
        <v>108.75752453615607</v>
      </c>
      <c r="Y105" s="4">
        <f t="shared" si="132"/>
        <v>124.51754287142991</v>
      </c>
      <c r="Z105" s="4">
        <f t="shared" si="132"/>
        <v>131.41751974659687</v>
      </c>
      <c r="AA105" s="4">
        <f t="shared" si="132"/>
        <v>132.57325243267684</v>
      </c>
      <c r="AB105" s="4">
        <f t="shared" si="132"/>
        <v>121.16828294302925</v>
      </c>
      <c r="AC105" s="4">
        <f t="shared" si="132"/>
        <v>109.29698295006503</v>
      </c>
      <c r="AD105" s="4">
        <f t="shared" si="132"/>
        <v>100.68664472827729</v>
      </c>
      <c r="AE105" s="4">
        <f t="shared" si="132"/>
        <v>100.26640536054515</v>
      </c>
      <c r="AF105" s="4">
        <f t="shared" si="132"/>
        <v>91.750098596776127</v>
      </c>
      <c r="AG105" s="4">
        <f t="shared" si="132"/>
        <v>85.754685184453479</v>
      </c>
      <c r="AI105" s="4">
        <f t="shared" si="133"/>
        <v>-0.6446627225733863</v>
      </c>
      <c r="AJ105" s="4">
        <f t="shared" si="133"/>
        <v>4.9018685260514587</v>
      </c>
      <c r="AK105" s="4">
        <f t="shared" si="133"/>
        <v>4.3155151586500864</v>
      </c>
      <c r="AL105" s="4">
        <f t="shared" si="133"/>
        <v>5.3345883493776256</v>
      </c>
      <c r="AM105" s="4">
        <f t="shared" si="133"/>
        <v>4.2716544053573244</v>
      </c>
      <c r="AN105" s="4">
        <f t="shared" si="133"/>
        <v>3.4524754638439248</v>
      </c>
      <c r="AO105" s="4">
        <f t="shared" si="133"/>
        <v>4.6434571285700912</v>
      </c>
      <c r="AP105" s="4">
        <f t="shared" si="133"/>
        <v>6.195480253403133</v>
      </c>
      <c r="AQ105" s="4">
        <f t="shared" si="133"/>
        <v>4.8947475673231509</v>
      </c>
      <c r="AR105" s="4">
        <f t="shared" si="133"/>
        <v>7.9127170569707346</v>
      </c>
      <c r="AS105" s="4">
        <f t="shared" si="133"/>
        <v>1.5740170499349659</v>
      </c>
      <c r="AT105" s="4">
        <f t="shared" si="133"/>
        <v>-9.6447282772800236E-3</v>
      </c>
      <c r="AU105" s="4">
        <f t="shared" si="133"/>
        <v>-0.39540536054515485</v>
      </c>
      <c r="AV105" s="4">
        <f t="shared" si="133"/>
        <v>-1.4380985967761291</v>
      </c>
      <c r="AW105" s="4">
        <f t="shared" si="133"/>
        <v>-1.3636851844534732</v>
      </c>
      <c r="AY105" s="2">
        <f t="shared" si="125"/>
        <v>59.030829877303482</v>
      </c>
      <c r="AZ105" s="2">
        <f t="shared" si="125"/>
        <v>55.0861339457038</v>
      </c>
      <c r="BA105" s="2">
        <f t="shared" si="125"/>
        <v>54.753482973755396</v>
      </c>
      <c r="BB105" s="2">
        <f t="shared" si="125"/>
        <v>55.264851780650694</v>
      </c>
      <c r="BC105" s="2">
        <f t="shared" si="125"/>
        <v>53.029544690090681</v>
      </c>
      <c r="BD105" s="2">
        <f t="shared" si="125"/>
        <v>51.778402341878625</v>
      </c>
      <c r="BE105" s="2">
        <f t="shared" si="125"/>
        <v>50.5293384104856</v>
      </c>
      <c r="BF105" s="2">
        <f t="shared" si="125"/>
        <v>53.777009897442085</v>
      </c>
      <c r="BG105" s="2">
        <f t="shared" si="125"/>
        <v>55.019910031472868</v>
      </c>
      <c r="BH105" s="2">
        <f t="shared" si="125"/>
        <v>56.744573232583321</v>
      </c>
      <c r="BI105" s="2">
        <f t="shared" si="125"/>
        <v>57.734018446966658</v>
      </c>
      <c r="BJ105" s="2">
        <f t="shared" si="125"/>
        <v>58.710566997163184</v>
      </c>
      <c r="BK105" s="2">
        <f t="shared" si="125"/>
        <v>58.248585786958209</v>
      </c>
      <c r="BL105" s="2">
        <f t="shared" si="125"/>
        <v>56.019431455076905</v>
      </c>
      <c r="BM105" s="2">
        <f t="shared" si="125"/>
        <v>61.758433014635806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86.889845806906266</v>
      </c>
      <c r="DL105" s="2">
        <f t="shared" si="134"/>
        <v>74.635988709720976</v>
      </c>
      <c r="DM105" s="2">
        <f t="shared" si="134"/>
        <v>77.946224735729388</v>
      </c>
      <c r="DN105" s="2">
        <f t="shared" si="134"/>
        <v>76.496415433403797</v>
      </c>
      <c r="DO105" s="2">
        <f t="shared" si="134"/>
        <v>70.389109936575053</v>
      </c>
      <c r="DP105" s="2">
        <f t="shared" si="134"/>
        <v>72.685335710234185</v>
      </c>
      <c r="DQ105" s="2">
        <f t="shared" si="134"/>
        <v>72.903709041835342</v>
      </c>
      <c r="DR105" s="2">
        <f t="shared" si="134"/>
        <v>76.001444906444902</v>
      </c>
      <c r="DS105" s="2">
        <f t="shared" si="134"/>
        <v>79.230435964912289</v>
      </c>
      <c r="DT105" s="2">
        <f t="shared" si="134"/>
        <v>82.373138928402085</v>
      </c>
      <c r="DU105" s="2">
        <f t="shared" si="134"/>
        <v>83.895197560975603</v>
      </c>
      <c r="DV105" s="2">
        <f t="shared" si="134"/>
        <v>82.637985049833887</v>
      </c>
      <c r="DW105" s="2">
        <f t="shared" si="134"/>
        <v>82.523808527131806</v>
      </c>
      <c r="DX105" s="2">
        <f t="shared" si="134"/>
        <v>75.103330564784059</v>
      </c>
      <c r="DY105" s="2">
        <f t="shared" si="134"/>
        <v>75.197621848739516</v>
      </c>
      <c r="EA105" s="2">
        <f t="shared" si="94"/>
        <v>57.782766672442172</v>
      </c>
      <c r="EB105" s="2">
        <f t="shared" si="94"/>
        <v>54.354086421543897</v>
      </c>
      <c r="EC105" s="2">
        <f t="shared" si="94"/>
        <v>53.752004629344626</v>
      </c>
      <c r="ED105" s="2">
        <f t="shared" si="94"/>
        <v>54.422357779872378</v>
      </c>
      <c r="EE105" s="2">
        <f t="shared" si="94"/>
        <v>52.246588427911064</v>
      </c>
      <c r="EF105" s="2">
        <f t="shared" si="94"/>
        <v>50.764656011434418</v>
      </c>
      <c r="EG105" s="2">
        <f t="shared" si="94"/>
        <v>49.402699616084618</v>
      </c>
      <c r="EH105" s="2">
        <f t="shared" si="94"/>
        <v>52.682717876914737</v>
      </c>
      <c r="EI105" s="2">
        <f t="shared" si="94"/>
        <v>53.856023744692934</v>
      </c>
      <c r="EJ105" s="2">
        <f t="shared" si="94"/>
        <v>55.320866525674319</v>
      </c>
      <c r="EK105" s="2">
        <f t="shared" si="94"/>
        <v>56.389074898785402</v>
      </c>
      <c r="EL105" s="2">
        <f t="shared" si="94"/>
        <v>57.553743982366242</v>
      </c>
      <c r="EM105" s="2">
        <f t="shared" si="135"/>
        <v>57.170046270066095</v>
      </c>
      <c r="EN105" s="2">
        <f t="shared" si="135"/>
        <v>55.127079579657988</v>
      </c>
      <c r="EO105" s="2">
        <f t="shared" si="135"/>
        <v>60.970834946752987</v>
      </c>
      <c r="EQ105" s="2">
        <f t="shared" si="136"/>
        <v>57.524884388111914</v>
      </c>
      <c r="ER105" s="2">
        <f t="shared" si="136"/>
        <v>52.77584196178011</v>
      </c>
      <c r="ES105" s="2">
        <f t="shared" si="136"/>
        <v>54.019732342157049</v>
      </c>
      <c r="ET105" s="2">
        <f t="shared" si="136"/>
        <v>54.06551484972897</v>
      </c>
      <c r="EU105" s="2">
        <f t="shared" si="136"/>
        <v>51.96663254027915</v>
      </c>
      <c r="EV105" s="2">
        <f t="shared" si="136"/>
        <v>50.826147349935731</v>
      </c>
      <c r="EW105" s="2">
        <f t="shared" si="136"/>
        <v>49.461861752396487</v>
      </c>
      <c r="EX105" s="2">
        <f t="shared" si="136"/>
        <v>52.260310107397032</v>
      </c>
      <c r="EY105" s="2">
        <f t="shared" si="136"/>
        <v>53.176781757583512</v>
      </c>
      <c r="EZ105" s="2">
        <f t="shared" si="136"/>
        <v>54.15640473438183</v>
      </c>
      <c r="FA105" s="2">
        <f t="shared" si="136"/>
        <v>55.420933317426865</v>
      </c>
      <c r="FB105" s="2">
        <f t="shared" si="136"/>
        <v>57.039515222532899</v>
      </c>
      <c r="FC105" s="2">
        <f t="shared" si="136"/>
        <v>56.790107272944795</v>
      </c>
      <c r="FD105" s="2">
        <f t="shared" si="136"/>
        <v>55.099932006143668</v>
      </c>
      <c r="FE105" s="2">
        <f t="shared" si="136"/>
        <v>60.394804953949404</v>
      </c>
      <c r="FG105" s="2">
        <f t="shared" si="137"/>
        <v>0.95711796402612748</v>
      </c>
      <c r="FH105" s="2">
        <f t="shared" si="137"/>
        <v>0.96385979656355059</v>
      </c>
      <c r="FI105" s="2">
        <f t="shared" si="137"/>
        <v>0.95861302598622222</v>
      </c>
      <c r="FJ105" s="2">
        <f t="shared" si="137"/>
        <v>0.9618232137875129</v>
      </c>
      <c r="FK105" s="2">
        <f t="shared" si="137"/>
        <v>0.95683422485062175</v>
      </c>
      <c r="FL105" s="2">
        <f t="shared" si="137"/>
        <v>0.95375568457170012</v>
      </c>
      <c r="FM105" s="2">
        <f t="shared" si="137"/>
        <v>0.95206216621586615</v>
      </c>
      <c r="FN105" s="2">
        <f t="shared" si="137"/>
        <v>0.95305482530172414</v>
      </c>
      <c r="FO105" s="2">
        <f t="shared" si="137"/>
        <v>0.95410797295192473</v>
      </c>
      <c r="FP105" s="2">
        <f t="shared" si="137"/>
        <v>0.94734217005552546</v>
      </c>
      <c r="FQ105" s="2">
        <f t="shared" si="137"/>
        <v>0.95108529085249616</v>
      </c>
      <c r="FR105" s="2">
        <f t="shared" si="137"/>
        <v>0.95387355653188666</v>
      </c>
      <c r="FS105" s="2">
        <f t="shared" si="137"/>
        <v>0.95745413165175786</v>
      </c>
      <c r="FT105" s="2">
        <f t="shared" si="137"/>
        <v>0.95532883589549222</v>
      </c>
      <c r="FU105" s="2">
        <f t="shared" si="137"/>
        <v>0.94462726677639963</v>
      </c>
      <c r="FW105" s="2">
        <f t="shared" si="127"/>
        <v>4.172821619416774E-4</v>
      </c>
      <c r="FX105" s="2">
        <f t="shared" si="127"/>
        <v>5.984818176743218E-4</v>
      </c>
      <c r="FY105" s="2">
        <f t="shared" si="127"/>
        <v>5.7067526779393154E-4</v>
      </c>
      <c r="FZ105" s="2">
        <f t="shared" si="127"/>
        <v>6.2374530602621108E-4</v>
      </c>
      <c r="GA105" s="2">
        <f t="shared" si="127"/>
        <v>6.4203652814693148E-4</v>
      </c>
      <c r="GB105" s="2">
        <f t="shared" si="127"/>
        <v>6.4243275787784703E-4</v>
      </c>
      <c r="GC105" s="2">
        <f t="shared" si="127"/>
        <v>8.6729102738920859E-4</v>
      </c>
      <c r="GD105" s="2">
        <f t="shared" si="127"/>
        <v>9.6990075685106695E-4</v>
      </c>
      <c r="GE105" s="2">
        <f t="shared" si="127"/>
        <v>8.7881074891219023E-4</v>
      </c>
      <c r="GF105" s="2">
        <f t="shared" si="127"/>
        <v>6.9324119646630756E-4</v>
      </c>
      <c r="GG105" s="2">
        <f t="shared" si="127"/>
        <v>5.2723860349656714E-4</v>
      </c>
      <c r="GH105" s="2">
        <f t="shared" si="127"/>
        <v>4.3523964353803777E-4</v>
      </c>
      <c r="GI105" s="2">
        <f t="shared" si="127"/>
        <v>4.1668328554698281E-4</v>
      </c>
      <c r="GJ105" s="2">
        <f t="shared" si="127"/>
        <v>3.8716279656079929E-4</v>
      </c>
      <c r="GK105" s="2">
        <f t="shared" si="127"/>
        <v>3.0902534957894163E-4</v>
      </c>
      <c r="GM105" s="86">
        <f t="shared" si="128"/>
        <v>1.3406868216818489E-5</v>
      </c>
      <c r="GN105" s="86">
        <f t="shared" si="128"/>
        <v>1.176202738943516E-6</v>
      </c>
      <c r="GO105" s="86">
        <f t="shared" si="128"/>
        <v>1.5283025841082925E-7</v>
      </c>
      <c r="GP105" s="86">
        <f t="shared" si="128"/>
        <v>1.7379570303091556E-8</v>
      </c>
      <c r="GQ105" s="86">
        <f t="shared" si="128"/>
        <v>2.1458827076900238E-7</v>
      </c>
      <c r="GR105" s="86">
        <f t="shared" si="128"/>
        <v>2.4705590145191671E-6</v>
      </c>
      <c r="GS105" s="86">
        <f t="shared" si="128"/>
        <v>4.5640089375054578E-8</v>
      </c>
      <c r="GT105" s="86">
        <f t="shared" si="128"/>
        <v>2.5809109868827753E-11</v>
      </c>
      <c r="GU105" s="86">
        <f t="shared" si="128"/>
        <v>5.1423226271286028E-13</v>
      </c>
      <c r="GV105" s="86">
        <f t="shared" si="128"/>
        <v>6.6451930380756187E-10</v>
      </c>
      <c r="GW105" s="86">
        <f t="shared" si="128"/>
        <v>1.1032469201101603E-8</v>
      </c>
      <c r="GX105" s="86">
        <f t="shared" si="128"/>
        <v>5.5201862303682351E-8</v>
      </c>
      <c r="GY105" s="86">
        <f t="shared" si="128"/>
        <v>1.9822973349484262E-8</v>
      </c>
      <c r="GZ105" s="86">
        <f t="shared" si="128"/>
        <v>9.72407245869241E-11</v>
      </c>
      <c r="HA105" s="86">
        <f t="shared" si="128"/>
        <v>2.8961601305728795E-13</v>
      </c>
      <c r="HC105" s="86">
        <f t="shared" si="73"/>
        <v>0.10300747048990376</v>
      </c>
      <c r="HD105" s="86">
        <f t="shared" si="73"/>
        <v>0.15986273117125746</v>
      </c>
      <c r="HE105" s="86">
        <f t="shared" si="73"/>
        <v>0.13850230691984758</v>
      </c>
      <c r="HF105" s="86">
        <f t="shared" si="73"/>
        <v>0.16245449746295521</v>
      </c>
      <c r="HG105" s="86">
        <f t="shared" si="73"/>
        <v>0.1611078676483077</v>
      </c>
      <c r="HH105" s="86">
        <f t="shared" si="73"/>
        <v>0.15497435591568773</v>
      </c>
      <c r="HI105" s="86">
        <f t="shared" si="138"/>
        <v>0.19652630522045503</v>
      </c>
      <c r="HJ105" s="86">
        <f t="shared" si="138"/>
        <v>0.23473886733090479</v>
      </c>
      <c r="HK105" s="86">
        <f t="shared" si="138"/>
        <v>0.24228195405573422</v>
      </c>
      <c r="HL105" s="86">
        <f t="shared" si="138"/>
        <v>0.16864871269406648</v>
      </c>
      <c r="HM105" s="86">
        <f t="shared" si="138"/>
        <v>0.14359715196309242</v>
      </c>
      <c r="HN105" s="86">
        <f t="shared" si="138"/>
        <v>0.11015148259056966</v>
      </c>
      <c r="HO105" s="86">
        <f t="shared" si="138"/>
        <v>0.11194221274398457</v>
      </c>
      <c r="HP105" s="86">
        <f t="shared" si="138"/>
        <v>0.10747263450356749</v>
      </c>
      <c r="HQ105" s="86">
        <f t="shared" si="138"/>
        <v>8.8913897856635629E-2</v>
      </c>
      <c r="HS105" s="86">
        <f t="shared" si="129"/>
        <v>1.1948660133796783E-30</v>
      </c>
      <c r="HT105" s="86">
        <f t="shared" si="129"/>
        <v>2.384060535213922E-24</v>
      </c>
      <c r="HU105" s="86">
        <f t="shared" si="129"/>
        <v>5.6681297876701006E-26</v>
      </c>
      <c r="HV105" s="86">
        <f t="shared" si="129"/>
        <v>6.5113356304769621E-27</v>
      </c>
      <c r="HW105" s="86">
        <f t="shared" si="129"/>
        <v>2.5963173578294372E-27</v>
      </c>
      <c r="HX105" s="86">
        <f t="shared" si="129"/>
        <v>5.944822695455089E-27</v>
      </c>
      <c r="HY105" s="86">
        <f t="shared" si="129"/>
        <v>7.9536080286327993E-32</v>
      </c>
      <c r="HZ105" s="86">
        <f t="shared" si="129"/>
        <v>4.7921389556126662E-28</v>
      </c>
      <c r="IA105" s="86">
        <f t="shared" si="129"/>
        <v>6.456688536187992E-28</v>
      </c>
      <c r="IB105" s="86">
        <f t="shared" si="129"/>
        <v>1.258374749216665E-36</v>
      </c>
      <c r="IC105" s="86">
        <f t="shared" si="129"/>
        <v>1.4611346971493651E-29</v>
      </c>
      <c r="ID105" s="86">
        <f t="shared" si="129"/>
        <v>1.7509429314334467E-30</v>
      </c>
      <c r="IE105" s="86">
        <f t="shared" si="129"/>
        <v>3.7087923414738362E-29</v>
      </c>
      <c r="IF105" s="86">
        <f t="shared" si="129"/>
        <v>8.3237151913736694E-19</v>
      </c>
      <c r="IG105" s="86">
        <f t="shared" si="129"/>
        <v>6.7300096344387436E-14</v>
      </c>
      <c r="II105" s="86">
        <f t="shared" si="130"/>
        <v>3.0710295916957932E-101</v>
      </c>
      <c r="IJ105" s="86">
        <f t="shared" si="130"/>
        <v>1.0346193247099162E-79</v>
      </c>
      <c r="IK105" s="86">
        <f t="shared" si="130"/>
        <v>2.5560776051331158E-89</v>
      </c>
      <c r="IL105" s="86">
        <f t="shared" si="130"/>
        <v>1.3189453257645118E-91</v>
      </c>
      <c r="IM105" s="86">
        <f t="shared" si="130"/>
        <v>1.0005718432662092E-93</v>
      </c>
      <c r="IN105" s="86">
        <f t="shared" si="130"/>
        <v>4.7673643401158516E-91</v>
      </c>
      <c r="IO105" s="86">
        <f t="shared" si="130"/>
        <v>3.1365642449113948E-110</v>
      </c>
      <c r="IP105" s="86">
        <f t="shared" si="130"/>
        <v>3.2531710220811459E-96</v>
      </c>
      <c r="IQ105" s="86">
        <f t="shared" si="130"/>
        <v>1.9470282441119345E-97</v>
      </c>
      <c r="IR105" s="86">
        <f t="shared" si="130"/>
        <v>1.844727344315654E-129</v>
      </c>
      <c r="IS105" s="86">
        <f t="shared" si="130"/>
        <v>6.0955332628084418E-99</v>
      </c>
      <c r="IT105" s="86">
        <f t="shared" si="130"/>
        <v>2.6755186664328605E-101</v>
      </c>
      <c r="IU105" s="86">
        <f t="shared" si="130"/>
        <v>4.1713917375920617E-96</v>
      </c>
      <c r="IV105" s="86">
        <f t="shared" si="130"/>
        <v>1.0615971700280162E-96</v>
      </c>
      <c r="IW105" s="86">
        <f t="shared" si="130"/>
        <v>1.574268296033285E-40</v>
      </c>
      <c r="IY105" s="86">
        <f t="shared" si="131"/>
        <v>0.10302087735812059</v>
      </c>
      <c r="IZ105" s="86">
        <f t="shared" si="131"/>
        <v>0.15986390737399642</v>
      </c>
      <c r="JA105" s="86">
        <f t="shared" si="131"/>
        <v>0.138502459750106</v>
      </c>
      <c r="JB105" s="86">
        <f t="shared" si="131"/>
        <v>0.16245451484252552</v>
      </c>
      <c r="JC105" s="86">
        <f t="shared" si="131"/>
        <v>0.16110808223657846</v>
      </c>
      <c r="JD105" s="86">
        <f t="shared" si="131"/>
        <v>0.15497682647470223</v>
      </c>
      <c r="JE105" s="86">
        <f t="shared" si="131"/>
        <v>0.1965263508605444</v>
      </c>
      <c r="JF105" s="86">
        <f t="shared" si="131"/>
        <v>0.2347388673567139</v>
      </c>
      <c r="JG105" s="86">
        <f t="shared" si="131"/>
        <v>0.24228195405624844</v>
      </c>
      <c r="JH105" s="86">
        <f t="shared" si="131"/>
        <v>0.16864871335858578</v>
      </c>
      <c r="JI105" s="86">
        <f t="shared" si="131"/>
        <v>0.14359716299556161</v>
      </c>
      <c r="JJ105" s="86">
        <f t="shared" si="131"/>
        <v>0.11015153779243196</v>
      </c>
      <c r="JK105" s="86">
        <f t="shared" si="131"/>
        <v>0.11194223256695791</v>
      </c>
      <c r="JL105" s="86">
        <f t="shared" si="131"/>
        <v>0.10747263460080822</v>
      </c>
      <c r="JM105" s="86">
        <f t="shared" si="131"/>
        <v>8.8913897856992538E-2</v>
      </c>
    </row>
    <row r="106" spans="2:273" x14ac:dyDescent="0.25">
      <c r="B106" s="2">
        <v>79</v>
      </c>
      <c r="C106" s="37">
        <v>111.815</v>
      </c>
      <c r="D106" s="37">
        <v>129.48400000000001</v>
      </c>
      <c r="E106" s="37">
        <v>127.078</v>
      </c>
      <c r="F106" s="37">
        <v>136.36500000000001</v>
      </c>
      <c r="G106" s="37">
        <v>130.238</v>
      </c>
      <c r="H106" s="37">
        <v>125.548</v>
      </c>
      <c r="I106" s="37">
        <v>144.32300000000001</v>
      </c>
      <c r="J106" s="37">
        <v>152.08099999999999</v>
      </c>
      <c r="K106" s="37">
        <v>152.24199999999999</v>
      </c>
      <c r="L106" s="37">
        <v>143.19399999999999</v>
      </c>
      <c r="M106" s="37">
        <v>125.694</v>
      </c>
      <c r="N106" s="37">
        <v>113.419</v>
      </c>
      <c r="O106" s="37">
        <v>112.935</v>
      </c>
      <c r="P106" s="37">
        <v>101.047</v>
      </c>
      <c r="Q106" s="37">
        <v>93.906000000000006</v>
      </c>
      <c r="S106" s="4">
        <f t="shared" si="132"/>
        <v>110.50995130504242</v>
      </c>
      <c r="T106" s="4">
        <f t="shared" si="132"/>
        <v>123.48327175703878</v>
      </c>
      <c r="U106" s="4">
        <f t="shared" si="132"/>
        <v>120.49227436312931</v>
      </c>
      <c r="V106" s="4">
        <f t="shared" si="132"/>
        <v>129.06590465530127</v>
      </c>
      <c r="W106" s="4">
        <f t="shared" si="132"/>
        <v>124.56871235581339</v>
      </c>
      <c r="X106" s="4">
        <f t="shared" si="132"/>
        <v>120.76850082342591</v>
      </c>
      <c r="Y106" s="4">
        <f t="shared" si="132"/>
        <v>140.54278185094523</v>
      </c>
      <c r="Z106" s="4">
        <f t="shared" si="132"/>
        <v>145.90259711282829</v>
      </c>
      <c r="AA106" s="4">
        <f t="shared" si="132"/>
        <v>146.62992337634432</v>
      </c>
      <c r="AB106" s="4">
        <f t="shared" si="132"/>
        <v>136.98107740989826</v>
      </c>
      <c r="AC106" s="4">
        <f t="shared" si="132"/>
        <v>120.58680906829622</v>
      </c>
      <c r="AD106" s="4">
        <f t="shared" si="132"/>
        <v>110.73771024530402</v>
      </c>
      <c r="AE106" s="4">
        <f t="shared" si="132"/>
        <v>109.93356638242864</v>
      </c>
      <c r="AF106" s="4">
        <f t="shared" si="132"/>
        <v>100.48902388828935</v>
      </c>
      <c r="AG106" s="4">
        <f t="shared" si="132"/>
        <v>93.333372648668231</v>
      </c>
      <c r="AI106" s="4">
        <f t="shared" si="133"/>
        <v>1.305048694957577</v>
      </c>
      <c r="AJ106" s="4">
        <f t="shared" si="133"/>
        <v>6.0007282429612303</v>
      </c>
      <c r="AK106" s="4">
        <f t="shared" si="133"/>
        <v>6.5857256368706913</v>
      </c>
      <c r="AL106" s="4">
        <f t="shared" si="133"/>
        <v>7.2990953446987419</v>
      </c>
      <c r="AM106" s="4">
        <f t="shared" si="133"/>
        <v>5.6692876441866105</v>
      </c>
      <c r="AN106" s="4">
        <f t="shared" si="133"/>
        <v>4.7794991765740917</v>
      </c>
      <c r="AO106" s="4">
        <f t="shared" si="133"/>
        <v>3.7802181490547753</v>
      </c>
      <c r="AP106" s="4">
        <f t="shared" si="133"/>
        <v>6.1784028871716998</v>
      </c>
      <c r="AQ106" s="4">
        <f t="shared" si="133"/>
        <v>5.6120766236556676</v>
      </c>
      <c r="AR106" s="4">
        <f t="shared" si="133"/>
        <v>6.2129225901017264</v>
      </c>
      <c r="AS106" s="4">
        <f t="shared" si="133"/>
        <v>5.1071909317037836</v>
      </c>
      <c r="AT106" s="4">
        <f t="shared" si="133"/>
        <v>2.6812897546959817</v>
      </c>
      <c r="AU106" s="4">
        <f t="shared" si="133"/>
        <v>3.0014336175713652</v>
      </c>
      <c r="AV106" s="4">
        <f t="shared" si="133"/>
        <v>0.55797611171064432</v>
      </c>
      <c r="AW106" s="4">
        <f t="shared" si="133"/>
        <v>0.572627351331775</v>
      </c>
      <c r="AY106" s="2">
        <f t="shared" si="125"/>
        <v>58.836458363715607</v>
      </c>
      <c r="AZ106" s="2">
        <f t="shared" si="125"/>
        <v>54.894824078419283</v>
      </c>
      <c r="BA106" s="2">
        <f t="shared" si="125"/>
        <v>54.55673705885895</v>
      </c>
      <c r="BB106" s="2">
        <f t="shared" si="125"/>
        <v>55.072843155024628</v>
      </c>
      <c r="BC106" s="2">
        <f t="shared" si="125"/>
        <v>52.851304681210351</v>
      </c>
      <c r="BD106" s="2">
        <f t="shared" si="125"/>
        <v>51.595514382900141</v>
      </c>
      <c r="BE106" s="2">
        <f t="shared" si="125"/>
        <v>50.332229870509337</v>
      </c>
      <c r="BF106" s="2">
        <f t="shared" si="125"/>
        <v>53.53341051488372</v>
      </c>
      <c r="BG106" s="2">
        <f t="shared" si="125"/>
        <v>54.749758174492932</v>
      </c>
      <c r="BH106" s="2">
        <f t="shared" si="125"/>
        <v>56.439646642053511</v>
      </c>
      <c r="BI106" s="2">
        <f t="shared" si="125"/>
        <v>57.432391482353793</v>
      </c>
      <c r="BJ106" s="2">
        <f t="shared" si="125"/>
        <v>58.446940340344803</v>
      </c>
      <c r="BK106" s="2">
        <f t="shared" si="125"/>
        <v>57.998023829308927</v>
      </c>
      <c r="BL106" s="2">
        <f t="shared" si="125"/>
        <v>55.801108012692509</v>
      </c>
      <c r="BM106" s="2">
        <f t="shared" si="125"/>
        <v>61.509938934674381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87.107869626497518</v>
      </c>
      <c r="DL106" s="2">
        <f t="shared" si="134"/>
        <v>74.679283337384859</v>
      </c>
      <c r="DM106" s="2">
        <f t="shared" si="134"/>
        <v>78.129938689217752</v>
      </c>
      <c r="DN106" s="2">
        <f t="shared" si="134"/>
        <v>76.670408033826632</v>
      </c>
      <c r="DO106" s="2">
        <f t="shared" si="134"/>
        <v>70.44419163394744</v>
      </c>
      <c r="DP106" s="2">
        <f t="shared" si="134"/>
        <v>72.778710153148054</v>
      </c>
      <c r="DQ106" s="2">
        <f t="shared" si="134"/>
        <v>73.011102361673395</v>
      </c>
      <c r="DR106" s="2">
        <f t="shared" si="134"/>
        <v>76.151880949775688</v>
      </c>
      <c r="DS106" s="2">
        <f t="shared" si="134"/>
        <v>79.420638191632932</v>
      </c>
      <c r="DT106" s="2">
        <f t="shared" si="134"/>
        <v>82.623993598862015</v>
      </c>
      <c r="DU106" s="2">
        <f t="shared" si="134"/>
        <v>84.105800000000002</v>
      </c>
      <c r="DV106" s="2">
        <f t="shared" si="134"/>
        <v>82.798291754756875</v>
      </c>
      <c r="DW106" s="2">
        <f t="shared" si="134"/>
        <v>82.701663143058511</v>
      </c>
      <c r="DX106" s="2">
        <f t="shared" si="134"/>
        <v>75.250987315010576</v>
      </c>
      <c r="DY106" s="2">
        <f t="shared" si="134"/>
        <v>75.283825210084061</v>
      </c>
      <c r="EA106" s="2">
        <f t="shared" si="94"/>
        <v>57.681377068353115</v>
      </c>
      <c r="EB106" s="2">
        <f t="shared" si="94"/>
        <v>54.219313152749748</v>
      </c>
      <c r="EC106" s="2">
        <f t="shared" si="94"/>
        <v>53.628373351719389</v>
      </c>
      <c r="ED106" s="2">
        <f t="shared" si="94"/>
        <v>54.291265309081851</v>
      </c>
      <c r="EE106" s="2">
        <f t="shared" si="94"/>
        <v>52.127668602677907</v>
      </c>
      <c r="EF106" s="2">
        <f t="shared" si="94"/>
        <v>50.658744484758095</v>
      </c>
      <c r="EG106" s="2">
        <f t="shared" si="94"/>
        <v>49.290732045201963</v>
      </c>
      <c r="EH106" s="2">
        <f t="shared" si="94"/>
        <v>52.517765822267528</v>
      </c>
      <c r="EI106" s="2">
        <f t="shared" si="94"/>
        <v>53.668177852911953</v>
      </c>
      <c r="EJ106" s="2">
        <f t="shared" si="94"/>
        <v>55.11315983013332</v>
      </c>
      <c r="EK106" s="2">
        <f t="shared" si="94"/>
        <v>56.181842105263136</v>
      </c>
      <c r="EL106" s="2">
        <f t="shared" si="94"/>
        <v>57.373243964779391</v>
      </c>
      <c r="EM106" s="2">
        <f t="shared" si="135"/>
        <v>56.997047069078228</v>
      </c>
      <c r="EN106" s="2">
        <f t="shared" si="135"/>
        <v>54.971667732630401</v>
      </c>
      <c r="EO106" s="2">
        <f t="shared" si="135"/>
        <v>60.773774374608493</v>
      </c>
      <c r="EQ106" s="2">
        <f t="shared" si="136"/>
        <v>57.430785491604603</v>
      </c>
      <c r="ER106" s="2">
        <f t="shared" si="136"/>
        <v>52.685836312712176</v>
      </c>
      <c r="ES106" s="2">
        <f t="shared" si="136"/>
        <v>53.888792686655705</v>
      </c>
      <c r="ET106" s="2">
        <f t="shared" si="136"/>
        <v>53.944155850978504</v>
      </c>
      <c r="EU106" s="2">
        <f t="shared" si="136"/>
        <v>51.85539559926044</v>
      </c>
      <c r="EV106" s="2">
        <f t="shared" si="136"/>
        <v>50.718074607548871</v>
      </c>
      <c r="EW106" s="2">
        <f t="shared" si="136"/>
        <v>49.348143239318269</v>
      </c>
      <c r="EX106" s="2">
        <f t="shared" si="136"/>
        <v>52.108304727703874</v>
      </c>
      <c r="EY106" s="2">
        <f t="shared" si="136"/>
        <v>53.010370386360194</v>
      </c>
      <c r="EZ106" s="2">
        <f t="shared" si="136"/>
        <v>53.984906659521769</v>
      </c>
      <c r="FA106" s="2">
        <f t="shared" si="136"/>
        <v>55.241054594459641</v>
      </c>
      <c r="FB106" s="2">
        <f t="shared" si="136"/>
        <v>56.87332051379942</v>
      </c>
      <c r="FC106" s="2">
        <f t="shared" si="136"/>
        <v>56.626803014777408</v>
      </c>
      <c r="FD106" s="2">
        <f t="shared" si="136"/>
        <v>54.9450361113432</v>
      </c>
      <c r="FE106" s="2">
        <f t="shared" si="136"/>
        <v>60.217746210436886</v>
      </c>
      <c r="FG106" s="2">
        <f t="shared" si="137"/>
        <v>0.96074299564133381</v>
      </c>
      <c r="FH106" s="2">
        <f t="shared" si="137"/>
        <v>0.96693459652643143</v>
      </c>
      <c r="FI106" s="2">
        <f t="shared" si="137"/>
        <v>0.96211667498150899</v>
      </c>
      <c r="FJ106" s="2">
        <f t="shared" si="137"/>
        <v>0.96506500550713481</v>
      </c>
      <c r="FK106" s="2">
        <f t="shared" si="137"/>
        <v>0.96048225201278026</v>
      </c>
      <c r="FL106" s="2">
        <f t="shared" si="137"/>
        <v>0.95765237063045183</v>
      </c>
      <c r="FM106" s="2">
        <f t="shared" si="137"/>
        <v>0.95609498418852057</v>
      </c>
      <c r="FN106" s="2">
        <f t="shared" si="137"/>
        <v>0.95700790581573036</v>
      </c>
      <c r="FO106" s="2">
        <f t="shared" si="137"/>
        <v>0.95797628207966701</v>
      </c>
      <c r="FP106" s="2">
        <f t="shared" si="137"/>
        <v>0.95175193969494709</v>
      </c>
      <c r="FQ106" s="2">
        <f t="shared" si="137"/>
        <v>0.95519642205799393</v>
      </c>
      <c r="FR106" s="2">
        <f t="shared" si="137"/>
        <v>0.95776075021463503</v>
      </c>
      <c r="FS106" s="2">
        <f t="shared" si="137"/>
        <v>0.96105190176018973</v>
      </c>
      <c r="FT106" s="2">
        <f t="shared" si="137"/>
        <v>0.95909864816676282</v>
      </c>
      <c r="FU106" s="2">
        <f t="shared" si="137"/>
        <v>0.9492522137147904</v>
      </c>
      <c r="FW106" s="2">
        <f t="shared" si="127"/>
        <v>4.5752237298448637E-4</v>
      </c>
      <c r="FX106" s="2">
        <f t="shared" si="127"/>
        <v>6.5618437548940907E-4</v>
      </c>
      <c r="FY106" s="2">
        <f t="shared" si="127"/>
        <v>6.2569853867900933E-4</v>
      </c>
      <c r="FZ106" s="2">
        <f t="shared" si="127"/>
        <v>6.8388197347674464E-4</v>
      </c>
      <c r="GA106" s="2">
        <f t="shared" si="127"/>
        <v>7.0393545070055786E-4</v>
      </c>
      <c r="GB106" s="2">
        <f t="shared" si="127"/>
        <v>7.0436985412680481E-4</v>
      </c>
      <c r="GC106" s="2">
        <f t="shared" si="127"/>
        <v>9.5088613615557484E-4</v>
      </c>
      <c r="GD106" s="2">
        <f t="shared" si="127"/>
        <v>1.0633755277154216E-3</v>
      </c>
      <c r="GE106" s="2">
        <f t="shared" si="127"/>
        <v>9.6351513205145275E-4</v>
      </c>
      <c r="GF106" s="2">
        <f t="shared" si="127"/>
        <v>7.6007302088799283E-4</v>
      </c>
      <c r="GG106" s="2">
        <f t="shared" si="127"/>
        <v>5.7807622787848741E-4</v>
      </c>
      <c r="GH106" s="2">
        <f t="shared" si="127"/>
        <v>4.7721074061562438E-4</v>
      </c>
      <c r="GI106" s="2">
        <f t="shared" si="127"/>
        <v>4.5686577090644424E-4</v>
      </c>
      <c r="GJ106" s="2">
        <f t="shared" si="127"/>
        <v>4.2449970854751098E-4</v>
      </c>
      <c r="GK106" s="2">
        <f t="shared" si="127"/>
        <v>3.388294559368612E-4</v>
      </c>
      <c r="GM106" s="86">
        <f t="shared" si="128"/>
        <v>2.7937426098750531E-6</v>
      </c>
      <c r="GN106" s="86">
        <f t="shared" si="128"/>
        <v>1.8749633314809809E-7</v>
      </c>
      <c r="GO106" s="86">
        <f t="shared" si="128"/>
        <v>1.7003174095400698E-8</v>
      </c>
      <c r="GP106" s="86">
        <f t="shared" si="128"/>
        <v>1.5704552690720214E-9</v>
      </c>
      <c r="GQ106" s="86">
        <f t="shared" si="128"/>
        <v>2.7107845343181163E-8</v>
      </c>
      <c r="GR106" s="86">
        <f t="shared" si="128"/>
        <v>4.1370965572382855E-7</v>
      </c>
      <c r="GS106" s="86">
        <f t="shared" si="128"/>
        <v>5.2007842236378436E-9</v>
      </c>
      <c r="GT106" s="86">
        <f t="shared" si="128"/>
        <v>1.0986546089771341E-12</v>
      </c>
      <c r="GU106" s="86">
        <f t="shared" si="128"/>
        <v>1.3367442076580341E-14</v>
      </c>
      <c r="GV106" s="86">
        <f t="shared" si="128"/>
        <v>4.2456228846818302E-11</v>
      </c>
      <c r="GW106" s="86">
        <f t="shared" si="128"/>
        <v>8.0839172032679667E-10</v>
      </c>
      <c r="GX106" s="86">
        <f t="shared" si="128"/>
        <v>4.8408708834915879E-9</v>
      </c>
      <c r="GY106" s="86">
        <f t="shared" si="128"/>
        <v>1.5748038487706721E-9</v>
      </c>
      <c r="GZ106" s="86">
        <f t="shared" si="128"/>
        <v>3.7440769133534676E-12</v>
      </c>
      <c r="HA106" s="86">
        <f t="shared" si="128"/>
        <v>6.1178308166204561E-15</v>
      </c>
      <c r="HC106" s="86">
        <f t="shared" si="73"/>
        <v>0.13688773892971673</v>
      </c>
      <c r="HD106" s="86">
        <f t="shared" si="73"/>
        <v>0.20310890012566798</v>
      </c>
      <c r="HE106" s="86">
        <f t="shared" si="73"/>
        <v>0.1797729031535204</v>
      </c>
      <c r="HF106" s="86">
        <f t="shared" si="73"/>
        <v>0.21002330899379548</v>
      </c>
      <c r="HG106" s="86">
        <f t="shared" si="73"/>
        <v>0.20924937258661841</v>
      </c>
      <c r="HH106" s="86">
        <f t="shared" si="73"/>
        <v>0.2010509276959585</v>
      </c>
      <c r="HI106" s="86">
        <f t="shared" si="138"/>
        <v>0.25963782520627315</v>
      </c>
      <c r="HJ106" s="86">
        <f t="shared" si="138"/>
        <v>0.30219351724664728</v>
      </c>
      <c r="HK106" s="86">
        <f t="shared" si="138"/>
        <v>0.31058006511431763</v>
      </c>
      <c r="HL106" s="86">
        <f t="shared" si="138"/>
        <v>0.22885560506190797</v>
      </c>
      <c r="HM106" s="86">
        <f t="shared" si="138"/>
        <v>0.18797433744105146</v>
      </c>
      <c r="HN106" s="86">
        <f t="shared" si="138"/>
        <v>0.14609036853084018</v>
      </c>
      <c r="HO106" s="86">
        <f t="shared" si="138"/>
        <v>0.1470330218364847</v>
      </c>
      <c r="HP106" s="86">
        <f t="shared" si="138"/>
        <v>0.14316468175477692</v>
      </c>
      <c r="HQ106" s="86">
        <f t="shared" si="138"/>
        <v>0.12695759302052451</v>
      </c>
      <c r="HS106" s="86">
        <f t="shared" si="129"/>
        <v>1.4461346200395351E-29</v>
      </c>
      <c r="HT106" s="86">
        <f t="shared" si="129"/>
        <v>1.8530328093119774E-23</v>
      </c>
      <c r="HU106" s="86">
        <f t="shared" si="129"/>
        <v>5.2909421356509747E-25</v>
      </c>
      <c r="HV106" s="86">
        <f t="shared" si="129"/>
        <v>6.71207291220332E-26</v>
      </c>
      <c r="HW106" s="86">
        <f t="shared" si="129"/>
        <v>2.8272549657536267E-26</v>
      </c>
      <c r="HX106" s="86">
        <f t="shared" si="129"/>
        <v>6.151859088293483E-26</v>
      </c>
      <c r="HY106" s="86">
        <f t="shared" si="129"/>
        <v>1.4860590403992683E-30</v>
      </c>
      <c r="HZ106" s="86">
        <f t="shared" si="129"/>
        <v>6.4404759201962179E-27</v>
      </c>
      <c r="IA106" s="86">
        <f t="shared" si="129"/>
        <v>8.4550542818372823E-27</v>
      </c>
      <c r="IB106" s="86">
        <f t="shared" si="129"/>
        <v>3.4563697946665539E-35</v>
      </c>
      <c r="IC106" s="86">
        <f t="shared" si="129"/>
        <v>1.7667738551906708E-28</v>
      </c>
      <c r="ID106" s="86">
        <f t="shared" si="129"/>
        <v>2.1341390537321127E-29</v>
      </c>
      <c r="IE106" s="86">
        <f t="shared" si="129"/>
        <v>3.9490041409651084E-28</v>
      </c>
      <c r="IF106" s="86">
        <f t="shared" si="129"/>
        <v>3.481235039926202E-18</v>
      </c>
      <c r="IG106" s="86">
        <f t="shared" si="129"/>
        <v>1.8613449192299744E-13</v>
      </c>
      <c r="II106" s="86">
        <f t="shared" si="130"/>
        <v>6.6705268636531727E-99</v>
      </c>
      <c r="IJ106" s="86">
        <f t="shared" si="130"/>
        <v>8.6058235058819499E-78</v>
      </c>
      <c r="IK106" s="86">
        <f t="shared" si="130"/>
        <v>3.5507273458290979E-87</v>
      </c>
      <c r="IL106" s="86">
        <f t="shared" si="130"/>
        <v>2.2143706211316232E-89</v>
      </c>
      <c r="IM106" s="86">
        <f t="shared" si="130"/>
        <v>1.9348326221711302E-91</v>
      </c>
      <c r="IN106" s="86">
        <f t="shared" si="130"/>
        <v>7.9126629718868951E-89</v>
      </c>
      <c r="IO106" s="86">
        <f t="shared" si="130"/>
        <v>2.0293112815820693E-107</v>
      </c>
      <c r="IP106" s="86">
        <f t="shared" si="130"/>
        <v>9.9849102470818963E-94</v>
      </c>
      <c r="IQ106" s="86">
        <f t="shared" si="130"/>
        <v>5.9358191831691234E-95</v>
      </c>
      <c r="IR106" s="86">
        <f t="shared" si="130"/>
        <v>2.9771745822986458E-126</v>
      </c>
      <c r="IS106" s="86">
        <f t="shared" si="130"/>
        <v>1.3749363638298741E-96</v>
      </c>
      <c r="IT106" s="86">
        <f t="shared" si="130"/>
        <v>6.002744759147302E-99</v>
      </c>
      <c r="IU106" s="86">
        <f t="shared" si="130"/>
        <v>6.8584387040109551E-94</v>
      </c>
      <c r="IV106" s="86">
        <f t="shared" si="130"/>
        <v>1.7183560297000755E-94</v>
      </c>
      <c r="IW106" s="86">
        <f t="shared" si="130"/>
        <v>1.1920269349425901E-39</v>
      </c>
      <c r="IY106" s="86">
        <f t="shared" si="131"/>
        <v>0.13689053267232659</v>
      </c>
      <c r="IZ106" s="86">
        <f t="shared" si="131"/>
        <v>0.20310908762200114</v>
      </c>
      <c r="JA106" s="86">
        <f t="shared" si="131"/>
        <v>0.17977292015669449</v>
      </c>
      <c r="JB106" s="86">
        <f t="shared" si="131"/>
        <v>0.21002331056425075</v>
      </c>
      <c r="JC106" s="86">
        <f t="shared" si="131"/>
        <v>0.20924939969446374</v>
      </c>
      <c r="JD106" s="86">
        <f t="shared" si="131"/>
        <v>0.20105134140561423</v>
      </c>
      <c r="JE106" s="86">
        <f t="shared" si="131"/>
        <v>0.2596378304070574</v>
      </c>
      <c r="JF106" s="86">
        <f t="shared" si="131"/>
        <v>0.30219351724774596</v>
      </c>
      <c r="JG106" s="86">
        <f t="shared" si="131"/>
        <v>0.31058006511433101</v>
      </c>
      <c r="JH106" s="86">
        <f t="shared" si="131"/>
        <v>0.2288556051043642</v>
      </c>
      <c r="JI106" s="86">
        <f t="shared" si="131"/>
        <v>0.18797433824944318</v>
      </c>
      <c r="JJ106" s="86">
        <f t="shared" si="131"/>
        <v>0.14609037337171105</v>
      </c>
      <c r="JK106" s="86">
        <f t="shared" si="131"/>
        <v>0.14703302341128854</v>
      </c>
      <c r="JL106" s="86">
        <f t="shared" si="131"/>
        <v>0.14316468175852101</v>
      </c>
      <c r="JM106" s="86">
        <f t="shared" si="131"/>
        <v>0.12695759302071674</v>
      </c>
    </row>
    <row r="107" spans="2:273" x14ac:dyDescent="0.25">
      <c r="B107" s="2">
        <v>80</v>
      </c>
      <c r="C107" s="37">
        <v>123.926</v>
      </c>
      <c r="D107" s="37">
        <v>141.60900000000001</v>
      </c>
      <c r="E107" s="37">
        <v>141.703</v>
      </c>
      <c r="F107" s="37">
        <v>149</v>
      </c>
      <c r="G107" s="37">
        <v>144.762</v>
      </c>
      <c r="H107" s="37">
        <v>139.548</v>
      </c>
      <c r="I107" s="37">
        <v>157.37100000000001</v>
      </c>
      <c r="J107" s="37">
        <v>164.17699999999999</v>
      </c>
      <c r="K107" s="37">
        <v>164.37100000000001</v>
      </c>
      <c r="L107" s="37">
        <v>156.065</v>
      </c>
      <c r="M107" s="37">
        <v>139.726</v>
      </c>
      <c r="N107" s="37">
        <v>128.5</v>
      </c>
      <c r="O107" s="37">
        <v>126.59699999999999</v>
      </c>
      <c r="P107" s="37">
        <v>113.188</v>
      </c>
      <c r="Q107" s="37">
        <v>104.875</v>
      </c>
      <c r="S107" s="4">
        <f t="shared" si="132"/>
        <v>121.85669362118787</v>
      </c>
      <c r="T107" s="4">
        <f t="shared" si="132"/>
        <v>135.16544590512149</v>
      </c>
      <c r="U107" s="4">
        <f t="shared" si="132"/>
        <v>133.12089460627914</v>
      </c>
      <c r="V107" s="4">
        <f t="shared" si="132"/>
        <v>142.47121583909419</v>
      </c>
      <c r="W107" s="4">
        <f t="shared" si="132"/>
        <v>137.85919895638119</v>
      </c>
      <c r="X107" s="4">
        <f t="shared" si="132"/>
        <v>133.66867962767702</v>
      </c>
      <c r="Y107" s="4">
        <f t="shared" si="132"/>
        <v>156.83020791082751</v>
      </c>
      <c r="Z107" s="4">
        <f t="shared" si="132"/>
        <v>160.50057131585342</v>
      </c>
      <c r="AA107" s="4">
        <f t="shared" si="132"/>
        <v>160.71183727016077</v>
      </c>
      <c r="AB107" s="4">
        <f t="shared" si="132"/>
        <v>153.64823780460824</v>
      </c>
      <c r="AC107" s="4">
        <f t="shared" si="132"/>
        <v>132.85746220664259</v>
      </c>
      <c r="AD107" s="4">
        <f t="shared" si="132"/>
        <v>121.99064776930128</v>
      </c>
      <c r="AE107" s="4">
        <f t="shared" si="132"/>
        <v>120.70985919532563</v>
      </c>
      <c r="AF107" s="4">
        <f t="shared" si="132"/>
        <v>110.3055884269059</v>
      </c>
      <c r="AG107" s="4">
        <f t="shared" si="132"/>
        <v>102.19508898613027</v>
      </c>
      <c r="AI107" s="4">
        <f t="shared" si="133"/>
        <v>2.0693063788121293</v>
      </c>
      <c r="AJ107" s="4">
        <f t="shared" si="133"/>
        <v>6.4435540948785217</v>
      </c>
      <c r="AK107" s="4">
        <f t="shared" si="133"/>
        <v>8.582105393720866</v>
      </c>
      <c r="AL107" s="4">
        <f t="shared" si="133"/>
        <v>6.5287841609058148</v>
      </c>
      <c r="AM107" s="4">
        <f t="shared" si="133"/>
        <v>6.9028010436188083</v>
      </c>
      <c r="AN107" s="4">
        <f t="shared" si="133"/>
        <v>5.8793203723229794</v>
      </c>
      <c r="AO107" s="4">
        <f t="shared" si="133"/>
        <v>0.54079208917249844</v>
      </c>
      <c r="AP107" s="4">
        <f t="shared" si="133"/>
        <v>3.6764286841465719</v>
      </c>
      <c r="AQ107" s="4">
        <f t="shared" si="133"/>
        <v>3.6591627298392382</v>
      </c>
      <c r="AR107" s="4">
        <f t="shared" si="133"/>
        <v>2.4167621953917546</v>
      </c>
      <c r="AS107" s="4">
        <f t="shared" si="133"/>
        <v>6.8685377933574046</v>
      </c>
      <c r="AT107" s="4">
        <f t="shared" si="133"/>
        <v>6.5093522306987239</v>
      </c>
      <c r="AU107" s="4">
        <f t="shared" si="133"/>
        <v>5.8871408046743596</v>
      </c>
      <c r="AV107" s="4">
        <f t="shared" si="133"/>
        <v>2.8824115730941031</v>
      </c>
      <c r="AW107" s="4">
        <f t="shared" si="133"/>
        <v>2.6799110138697273</v>
      </c>
      <c r="AY107" s="2">
        <f t="shared" si="125"/>
        <v>58.648543958323629</v>
      </c>
      <c r="AZ107" s="2">
        <f t="shared" si="125"/>
        <v>54.707645623677159</v>
      </c>
      <c r="BA107" s="2">
        <f t="shared" si="125"/>
        <v>54.364930355586928</v>
      </c>
      <c r="BB107" s="2">
        <f t="shared" si="125"/>
        <v>54.884892670356258</v>
      </c>
      <c r="BC107" s="2">
        <f t="shared" si="125"/>
        <v>52.67727971639404</v>
      </c>
      <c r="BD107" s="2">
        <f t="shared" si="125"/>
        <v>51.418103968244409</v>
      </c>
      <c r="BE107" s="2">
        <f t="shared" si="125"/>
        <v>50.141131193295159</v>
      </c>
      <c r="BF107" s="2">
        <f t="shared" si="125"/>
        <v>53.294959425977041</v>
      </c>
      <c r="BG107" s="2">
        <f t="shared" si="125"/>
        <v>54.484856681694801</v>
      </c>
      <c r="BH107" s="2">
        <f t="shared" si="125"/>
        <v>56.140520603727744</v>
      </c>
      <c r="BI107" s="2">
        <f t="shared" si="125"/>
        <v>57.136697759925489</v>
      </c>
      <c r="BJ107" s="2">
        <f t="shared" si="125"/>
        <v>58.188761688053454</v>
      </c>
      <c r="BK107" s="2">
        <f t="shared" si="125"/>
        <v>57.752568563261782</v>
      </c>
      <c r="BL107" s="2">
        <f t="shared" si="125"/>
        <v>55.586790879330131</v>
      </c>
      <c r="BM107" s="2">
        <f t="shared" si="125"/>
        <v>61.264257664731751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87.325893446088784</v>
      </c>
      <c r="DL107" s="2">
        <f t="shared" si="134"/>
        <v>74.722577965048742</v>
      </c>
      <c r="DM107" s="2">
        <f t="shared" si="134"/>
        <v>78.313652642706131</v>
      </c>
      <c r="DN107" s="2">
        <f t="shared" si="134"/>
        <v>76.844400634249467</v>
      </c>
      <c r="DO107" s="2">
        <f t="shared" si="134"/>
        <v>70.499273331319841</v>
      </c>
      <c r="DP107" s="2">
        <f t="shared" si="134"/>
        <v>72.872084596061924</v>
      </c>
      <c r="DQ107" s="2">
        <f t="shared" si="134"/>
        <v>73.118495681511462</v>
      </c>
      <c r="DR107" s="2">
        <f t="shared" si="134"/>
        <v>76.302316993106473</v>
      </c>
      <c r="DS107" s="2">
        <f t="shared" si="134"/>
        <v>79.610840418353575</v>
      </c>
      <c r="DT107" s="2">
        <f t="shared" si="134"/>
        <v>82.874848269321944</v>
      </c>
      <c r="DU107" s="2">
        <f t="shared" si="134"/>
        <v>84.316402439024387</v>
      </c>
      <c r="DV107" s="2">
        <f t="shared" si="134"/>
        <v>82.958598459679862</v>
      </c>
      <c r="DW107" s="2">
        <f t="shared" si="134"/>
        <v>82.879517758985216</v>
      </c>
      <c r="DX107" s="2">
        <f t="shared" si="134"/>
        <v>75.398644065237093</v>
      </c>
      <c r="DY107" s="2">
        <f t="shared" si="134"/>
        <v>75.370028571428591</v>
      </c>
      <c r="EA107" s="2">
        <f t="shared" si="94"/>
        <v>57.579987464264057</v>
      </c>
      <c r="EB107" s="2">
        <f t="shared" si="94"/>
        <v>54.0845398839556</v>
      </c>
      <c r="EC107" s="2">
        <f t="shared" si="94"/>
        <v>53.504742074094139</v>
      </c>
      <c r="ED107" s="2">
        <f t="shared" si="94"/>
        <v>54.160172838291331</v>
      </c>
      <c r="EE107" s="2">
        <f t="shared" si="94"/>
        <v>52.008748777444751</v>
      </c>
      <c r="EF107" s="2">
        <f t="shared" si="94"/>
        <v>50.552832958081773</v>
      </c>
      <c r="EG107" s="2">
        <f t="shared" si="94"/>
        <v>49.178764474319316</v>
      </c>
      <c r="EH107" s="2">
        <f t="shared" si="94"/>
        <v>52.352813767620319</v>
      </c>
      <c r="EI107" s="2">
        <f t="shared" si="94"/>
        <v>53.480331961130972</v>
      </c>
      <c r="EJ107" s="2">
        <f t="shared" si="94"/>
        <v>54.905453134592321</v>
      </c>
      <c r="EK107" s="2">
        <f t="shared" si="94"/>
        <v>55.974609311740871</v>
      </c>
      <c r="EL107" s="2">
        <f t="shared" si="94"/>
        <v>57.192743947192547</v>
      </c>
      <c r="EM107" s="2">
        <f t="shared" si="135"/>
        <v>56.824047868090361</v>
      </c>
      <c r="EN107" s="2">
        <f t="shared" si="135"/>
        <v>54.816255885602807</v>
      </c>
      <c r="EO107" s="2">
        <f t="shared" si="135"/>
        <v>60.576713802463992</v>
      </c>
      <c r="EQ107" s="2">
        <f t="shared" si="136"/>
        <v>57.336686595097291</v>
      </c>
      <c r="ER107" s="2">
        <f t="shared" si="136"/>
        <v>52.595830663644243</v>
      </c>
      <c r="ES107" s="2">
        <f t="shared" si="136"/>
        <v>53.757853031154369</v>
      </c>
      <c r="ET107" s="2">
        <f t="shared" si="136"/>
        <v>53.822796852228031</v>
      </c>
      <c r="EU107" s="2">
        <f t="shared" si="136"/>
        <v>51.74415865824173</v>
      </c>
      <c r="EV107" s="2">
        <f t="shared" si="136"/>
        <v>50.610001865162005</v>
      </c>
      <c r="EW107" s="2">
        <f t="shared" si="136"/>
        <v>49.23442472624005</v>
      </c>
      <c r="EX107" s="2">
        <f t="shared" si="136"/>
        <v>51.956299348010717</v>
      </c>
      <c r="EY107" s="2">
        <f t="shared" si="136"/>
        <v>52.843959015136875</v>
      </c>
      <c r="EZ107" s="2">
        <f t="shared" si="136"/>
        <v>53.813408584661701</v>
      </c>
      <c r="FA107" s="2">
        <f t="shared" si="136"/>
        <v>55.061175871492416</v>
      </c>
      <c r="FB107" s="2">
        <f t="shared" si="136"/>
        <v>56.707125805065942</v>
      </c>
      <c r="FC107" s="2">
        <f t="shared" si="136"/>
        <v>56.463498756610022</v>
      </c>
      <c r="FD107" s="2">
        <f t="shared" si="136"/>
        <v>54.790140216542731</v>
      </c>
      <c r="FE107" s="2">
        <f t="shared" si="136"/>
        <v>60.040687466924354</v>
      </c>
      <c r="FG107" s="2">
        <f t="shared" si="137"/>
        <v>0.96407308809341352</v>
      </c>
      <c r="FH107" s="2">
        <f t="shared" si="137"/>
        <v>0.96975600182390354</v>
      </c>
      <c r="FI107" s="2">
        <f t="shared" si="137"/>
        <v>0.96533444549784175</v>
      </c>
      <c r="FJ107" s="2">
        <f t="shared" si="137"/>
        <v>0.96804066652758025</v>
      </c>
      <c r="FK107" s="2">
        <f t="shared" si="137"/>
        <v>0.96383363019356316</v>
      </c>
      <c r="FL107" s="2">
        <f t="shared" si="137"/>
        <v>0.96123405595523881</v>
      </c>
      <c r="FM107" s="2">
        <f t="shared" si="137"/>
        <v>0.95980286147953653</v>
      </c>
      <c r="FN107" s="2">
        <f t="shared" si="137"/>
        <v>0.9606418586134059</v>
      </c>
      <c r="FO107" s="2">
        <f t="shared" si="137"/>
        <v>0.96153167203897771</v>
      </c>
      <c r="FP107" s="2">
        <f t="shared" si="137"/>
        <v>0.95580964442770466</v>
      </c>
      <c r="FQ107" s="2">
        <f t="shared" si="137"/>
        <v>0.95897692892560382</v>
      </c>
      <c r="FR107" s="2">
        <f t="shared" si="137"/>
        <v>0.9613336391020233</v>
      </c>
      <c r="FS107" s="2">
        <f t="shared" si="137"/>
        <v>0.96435676248474478</v>
      </c>
      <c r="FT107" s="2">
        <f t="shared" si="137"/>
        <v>0.96256279192848038</v>
      </c>
      <c r="FU107" s="2">
        <f t="shared" si="137"/>
        <v>0.95350987858189018</v>
      </c>
      <c r="FW107" s="2">
        <f t="shared" si="127"/>
        <v>5.0164116331607815E-4</v>
      </c>
      <c r="FX107" s="2">
        <f t="shared" si="127"/>
        <v>7.1944631403731817E-4</v>
      </c>
      <c r="FY107" s="2">
        <f t="shared" si="127"/>
        <v>6.8602339234936807E-4</v>
      </c>
      <c r="FZ107" s="2">
        <f t="shared" si="127"/>
        <v>7.4981220026920994E-4</v>
      </c>
      <c r="GA107" s="2">
        <f t="shared" si="127"/>
        <v>7.717974570068196E-4</v>
      </c>
      <c r="GB107" s="2">
        <f t="shared" si="127"/>
        <v>7.7227370618149639E-4</v>
      </c>
      <c r="GC107" s="2">
        <f t="shared" si="127"/>
        <v>1.0425302738123474E-3</v>
      </c>
      <c r="GD107" s="2">
        <f t="shared" si="127"/>
        <v>1.1658484730812547E-3</v>
      </c>
      <c r="GE107" s="2">
        <f t="shared" si="127"/>
        <v>1.056375135215342E-3</v>
      </c>
      <c r="GF107" s="2">
        <f t="shared" si="127"/>
        <v>8.3334238548824185E-4</v>
      </c>
      <c r="GG107" s="2">
        <f t="shared" si="127"/>
        <v>6.3381263073679611E-4</v>
      </c>
      <c r="GH107" s="2">
        <f t="shared" si="127"/>
        <v>5.2322708244975917E-4</v>
      </c>
      <c r="GI107" s="2">
        <f t="shared" si="127"/>
        <v>5.0092127696267153E-4</v>
      </c>
      <c r="GJ107" s="2">
        <f t="shared" si="127"/>
        <v>4.6543561279171829E-4</v>
      </c>
      <c r="GK107" s="2">
        <f t="shared" si="127"/>
        <v>3.715069662113791E-4</v>
      </c>
      <c r="GM107" s="86">
        <f t="shared" si="128"/>
        <v>5.2085121514157777E-7</v>
      </c>
      <c r="GN107" s="86">
        <f t="shared" si="128"/>
        <v>2.6389185857742241E-8</v>
      </c>
      <c r="GO107" s="86">
        <f t="shared" si="128"/>
        <v>1.6226555673653861E-9</v>
      </c>
      <c r="GP107" s="86">
        <f t="shared" si="128"/>
        <v>1.2082282949310113E-10</v>
      </c>
      <c r="GQ107" s="86">
        <f t="shared" si="128"/>
        <v>2.979550689426826E-9</v>
      </c>
      <c r="GR107" s="86">
        <f t="shared" si="128"/>
        <v>6.118185551993184E-8</v>
      </c>
      <c r="GS107" s="86">
        <f t="shared" si="128"/>
        <v>5.1612640532076954E-10</v>
      </c>
      <c r="GT107" s="86">
        <f t="shared" si="128"/>
        <v>3.8279644195109911E-14</v>
      </c>
      <c r="GU107" s="86">
        <f t="shared" si="128"/>
        <v>2.761161921565405E-16</v>
      </c>
      <c r="GV107" s="86">
        <f t="shared" si="128"/>
        <v>2.2755390862936436E-12</v>
      </c>
      <c r="GW107" s="86">
        <f t="shared" si="128"/>
        <v>4.9268664936635587E-11</v>
      </c>
      <c r="GX107" s="86">
        <f t="shared" si="128"/>
        <v>3.5599909654590711E-10</v>
      </c>
      <c r="GY107" s="86">
        <f t="shared" si="128"/>
        <v>1.0455423103273356E-10</v>
      </c>
      <c r="GZ107" s="86">
        <f t="shared" si="128"/>
        <v>1.1500851763731642E-13</v>
      </c>
      <c r="HA107" s="86">
        <f t="shared" si="128"/>
        <v>1.0058862664933984E-16</v>
      </c>
      <c r="HC107" s="86">
        <f t="shared" si="73"/>
        <v>0.17863360347581445</v>
      </c>
      <c r="HD107" s="86">
        <f t="shared" si="73"/>
        <v>0.25417311659365976</v>
      </c>
      <c r="HE107" s="86">
        <f t="shared" si="73"/>
        <v>0.22949723074904024</v>
      </c>
      <c r="HF107" s="86">
        <f t="shared" si="73"/>
        <v>0.26675261508887443</v>
      </c>
      <c r="HG107" s="86">
        <f t="shared" si="73"/>
        <v>0.26696326038998419</v>
      </c>
      <c r="HH107" s="86">
        <f t="shared" si="73"/>
        <v>0.256361347668284</v>
      </c>
      <c r="HI107" s="86">
        <f t="shared" si="138"/>
        <v>0.33440597274253042</v>
      </c>
      <c r="HJ107" s="86">
        <f t="shared" si="138"/>
        <v>0.381344747838054</v>
      </c>
      <c r="HK107" s="86">
        <f t="shared" si="138"/>
        <v>0.39038074237112602</v>
      </c>
      <c r="HL107" s="86">
        <f t="shared" si="138"/>
        <v>0.30234649768363903</v>
      </c>
      <c r="HM107" s="86">
        <f t="shared" si="138"/>
        <v>0.2417303192614573</v>
      </c>
      <c r="HN107" s="86">
        <f t="shared" si="138"/>
        <v>0.19038020614950002</v>
      </c>
      <c r="HO107" s="86">
        <f t="shared" si="138"/>
        <v>0.18997007857958353</v>
      </c>
      <c r="HP107" s="86">
        <f t="shared" si="138"/>
        <v>0.18731648921229688</v>
      </c>
      <c r="HQ107" s="86">
        <f t="shared" si="138"/>
        <v>0.17660726959382136</v>
      </c>
      <c r="HS107" s="86">
        <f t="shared" si="129"/>
        <v>1.6702694895415639E-28</v>
      </c>
      <c r="HT107" s="86">
        <f t="shared" si="129"/>
        <v>1.3835333674378191E-22</v>
      </c>
      <c r="HU107" s="86">
        <f t="shared" si="129"/>
        <v>4.7233373734378523E-24</v>
      </c>
      <c r="HV107" s="86">
        <f t="shared" si="129"/>
        <v>6.6019170287240088E-25</v>
      </c>
      <c r="HW107" s="86">
        <f t="shared" si="129"/>
        <v>2.9332585086955913E-25</v>
      </c>
      <c r="HX107" s="86">
        <f t="shared" si="129"/>
        <v>6.0738504426996327E-25</v>
      </c>
      <c r="HY107" s="86">
        <f t="shared" si="129"/>
        <v>2.6092202699949693E-29</v>
      </c>
      <c r="HZ107" s="86">
        <f t="shared" si="129"/>
        <v>8.1858436196171244E-26</v>
      </c>
      <c r="IA107" s="86">
        <f t="shared" si="129"/>
        <v>1.0479741598540766E-25</v>
      </c>
      <c r="IB107" s="86">
        <f t="shared" si="129"/>
        <v>8.862125348539238E-34</v>
      </c>
      <c r="IC107" s="86">
        <f t="shared" si="129"/>
        <v>2.0351044422273996E-27</v>
      </c>
      <c r="ID107" s="86">
        <f t="shared" si="129"/>
        <v>2.4810093881846405E-28</v>
      </c>
      <c r="IE107" s="86">
        <f t="shared" si="129"/>
        <v>4.0224948650583289E-27</v>
      </c>
      <c r="IF107" s="86">
        <f t="shared" si="129"/>
        <v>1.419147966304882E-17</v>
      </c>
      <c r="IG107" s="86">
        <f t="shared" si="129"/>
        <v>5.057045172933993E-13</v>
      </c>
      <c r="II107" s="86">
        <f t="shared" si="130"/>
        <v>1.359358647345378E-96</v>
      </c>
      <c r="IJ107" s="86">
        <f t="shared" si="130"/>
        <v>6.7757770020129074E-76</v>
      </c>
      <c r="IK107" s="86">
        <f t="shared" si="130"/>
        <v>4.6409160036916194E-85</v>
      </c>
      <c r="IL107" s="86">
        <f t="shared" si="130"/>
        <v>3.4870980260933821E-87</v>
      </c>
      <c r="IM107" s="86">
        <f t="shared" si="130"/>
        <v>3.5022362392431692E-89</v>
      </c>
      <c r="IN107" s="86">
        <f t="shared" si="130"/>
        <v>1.2317092032433307E-86</v>
      </c>
      <c r="IO107" s="86">
        <f t="shared" si="130"/>
        <v>1.20621699463219E-104</v>
      </c>
      <c r="IP107" s="86">
        <f t="shared" si="130"/>
        <v>2.8398570894632591E-91</v>
      </c>
      <c r="IQ107" s="86">
        <f t="shared" si="130"/>
        <v>1.678834179575245E-92</v>
      </c>
      <c r="IR107" s="86">
        <f t="shared" si="130"/>
        <v>4.3745900884979126E-123</v>
      </c>
      <c r="IS107" s="86">
        <f t="shared" si="130"/>
        <v>2.902617126596939E-94</v>
      </c>
      <c r="IT107" s="86">
        <f t="shared" si="130"/>
        <v>1.2626123922027166E-96</v>
      </c>
      <c r="IU107" s="86">
        <f t="shared" si="130"/>
        <v>1.0614805713187077E-91</v>
      </c>
      <c r="IV107" s="86">
        <f t="shared" si="130"/>
        <v>2.6202041528959228E-92</v>
      </c>
      <c r="IW107" s="86">
        <f t="shared" si="130"/>
        <v>8.8212144152255443E-39</v>
      </c>
      <c r="IY107" s="86">
        <f t="shared" si="131"/>
        <v>0.17863412432702958</v>
      </c>
      <c r="IZ107" s="86">
        <f t="shared" si="131"/>
        <v>0.2541731429828456</v>
      </c>
      <c r="JA107" s="86">
        <f t="shared" si="131"/>
        <v>0.22949723237169581</v>
      </c>
      <c r="JB107" s="86">
        <f t="shared" si="131"/>
        <v>0.26675261520969729</v>
      </c>
      <c r="JC107" s="86">
        <f t="shared" si="131"/>
        <v>0.26696326336953485</v>
      </c>
      <c r="JD107" s="86">
        <f t="shared" si="131"/>
        <v>0.25636140885013953</v>
      </c>
      <c r="JE107" s="86">
        <f t="shared" si="131"/>
        <v>0.33440597325865684</v>
      </c>
      <c r="JF107" s="86">
        <f t="shared" si="131"/>
        <v>0.3813447478380923</v>
      </c>
      <c r="JG107" s="86">
        <f t="shared" si="131"/>
        <v>0.3903807423711263</v>
      </c>
      <c r="JH107" s="86">
        <f t="shared" si="131"/>
        <v>0.30234649768591454</v>
      </c>
      <c r="JI107" s="86">
        <f t="shared" si="131"/>
        <v>0.24173031931072597</v>
      </c>
      <c r="JJ107" s="86">
        <f t="shared" si="131"/>
        <v>0.19038020650549911</v>
      </c>
      <c r="JK107" s="86">
        <f t="shared" si="131"/>
        <v>0.18997007868413776</v>
      </c>
      <c r="JL107" s="86">
        <f t="shared" si="131"/>
        <v>0.18731648921241192</v>
      </c>
      <c r="JM107" s="86">
        <f t="shared" si="131"/>
        <v>0.17660726959432718</v>
      </c>
    </row>
    <row r="108" spans="2:273" x14ac:dyDescent="0.25">
      <c r="B108" s="2">
        <v>81</v>
      </c>
      <c r="C108" s="37">
        <v>137.77799999999999</v>
      </c>
      <c r="D108" s="37">
        <v>152.98400000000001</v>
      </c>
      <c r="E108" s="37">
        <v>153.96899999999999</v>
      </c>
      <c r="F108" s="37">
        <v>160.58699999999999</v>
      </c>
      <c r="G108" s="37">
        <v>155.54</v>
      </c>
      <c r="H108" s="37">
        <v>151.339</v>
      </c>
      <c r="I108" s="37">
        <v>167.64500000000001</v>
      </c>
      <c r="J108" s="37">
        <v>174.01599999999999</v>
      </c>
      <c r="K108" s="37">
        <v>173.46799999999999</v>
      </c>
      <c r="L108" s="37">
        <v>166.75800000000001</v>
      </c>
      <c r="M108" s="37">
        <v>151.30600000000001</v>
      </c>
      <c r="N108" s="37">
        <v>141.08099999999999</v>
      </c>
      <c r="O108" s="37">
        <v>139.48400000000001</v>
      </c>
      <c r="P108" s="37">
        <v>126.375</v>
      </c>
      <c r="Q108" s="37">
        <v>115.297</v>
      </c>
      <c r="S108" s="4">
        <f t="shared" si="132"/>
        <v>134.08232604985182</v>
      </c>
      <c r="T108" s="4">
        <f t="shared" si="132"/>
        <v>147.12162450808162</v>
      </c>
      <c r="U108" s="4">
        <f t="shared" si="132"/>
        <v>146.34951823436307</v>
      </c>
      <c r="V108" s="4">
        <f t="shared" si="132"/>
        <v>156.05818669664853</v>
      </c>
      <c r="W108" s="4">
        <f t="shared" si="132"/>
        <v>151.44625784492456</v>
      </c>
      <c r="X108" s="4">
        <f t="shared" si="132"/>
        <v>146.98985656961494</v>
      </c>
      <c r="Y108" s="4">
        <f t="shared" si="132"/>
        <v>171.68760163013877</v>
      </c>
      <c r="Z108" s="4">
        <f t="shared" si="132"/>
        <v>174.25007387104711</v>
      </c>
      <c r="AA108" s="4">
        <f t="shared" si="132"/>
        <v>173.85485798198371</v>
      </c>
      <c r="AB108" s="4">
        <f t="shared" si="132"/>
        <v>169.6748573563938</v>
      </c>
      <c r="AC108" s="4">
        <f t="shared" si="132"/>
        <v>145.71166630335361</v>
      </c>
      <c r="AD108" s="4">
        <f t="shared" si="132"/>
        <v>134.17877650350698</v>
      </c>
      <c r="AE108" s="4">
        <f t="shared" si="132"/>
        <v>132.35436017700405</v>
      </c>
      <c r="AF108" s="4">
        <f t="shared" si="132"/>
        <v>120.97068167317677</v>
      </c>
      <c r="AG108" s="4">
        <f t="shared" si="132"/>
        <v>112.07155622086452</v>
      </c>
      <c r="AI108" s="4">
        <f t="shared" si="133"/>
        <v>3.6956739501481763</v>
      </c>
      <c r="AJ108" s="4">
        <f t="shared" si="133"/>
        <v>5.8623754919183853</v>
      </c>
      <c r="AK108" s="4">
        <f t="shared" si="133"/>
        <v>7.6194817656369196</v>
      </c>
      <c r="AL108" s="4">
        <f t="shared" si="133"/>
        <v>4.5288133033514555</v>
      </c>
      <c r="AM108" s="4">
        <f t="shared" si="133"/>
        <v>4.0937421550754323</v>
      </c>
      <c r="AN108" s="4">
        <f t="shared" si="133"/>
        <v>4.3491434303850554</v>
      </c>
      <c r="AO108" s="4">
        <f t="shared" si="133"/>
        <v>-4.0426016301387619</v>
      </c>
      <c r="AP108" s="4">
        <f t="shared" si="133"/>
        <v>-0.23407387104711574</v>
      </c>
      <c r="AQ108" s="4">
        <f t="shared" si="133"/>
        <v>-0.38685798198372368</v>
      </c>
      <c r="AR108" s="4">
        <f t="shared" si="133"/>
        <v>-2.9168573563937912</v>
      </c>
      <c r="AS108" s="4">
        <f t="shared" si="133"/>
        <v>5.5943336966464017</v>
      </c>
      <c r="AT108" s="4">
        <f t="shared" si="133"/>
        <v>6.9022234964930078</v>
      </c>
      <c r="AU108" s="4">
        <f t="shared" si="133"/>
        <v>7.129639822995955</v>
      </c>
      <c r="AV108" s="4">
        <f t="shared" si="133"/>
        <v>5.4043183268232298</v>
      </c>
      <c r="AW108" s="4">
        <f t="shared" si="133"/>
        <v>3.2254437791354746</v>
      </c>
      <c r="AY108" s="2">
        <f t="shared" si="125"/>
        <v>58.466704273884432</v>
      </c>
      <c r="AZ108" s="2">
        <f t="shared" si="125"/>
        <v>54.524327265534687</v>
      </c>
      <c r="BA108" s="2">
        <f t="shared" si="125"/>
        <v>54.177784629957536</v>
      </c>
      <c r="BB108" s="2">
        <f t="shared" si="125"/>
        <v>54.700776076823068</v>
      </c>
      <c r="BC108" s="2">
        <f t="shared" si="125"/>
        <v>52.507209901541316</v>
      </c>
      <c r="BD108" s="2">
        <f t="shared" si="125"/>
        <v>51.24583495153297</v>
      </c>
      <c r="BE108" s="2">
        <f t="shared" si="125"/>
        <v>49.955679982592216</v>
      </c>
      <c r="BF108" s="2">
        <f t="shared" si="125"/>
        <v>53.061387765170473</v>
      </c>
      <c r="BG108" s="2">
        <f t="shared" si="125"/>
        <v>54.224946256386197</v>
      </c>
      <c r="BH108" s="2">
        <f t="shared" si="125"/>
        <v>55.846959831067906</v>
      </c>
      <c r="BI108" s="2">
        <f t="shared" si="125"/>
        <v>56.846656679505529</v>
      </c>
      <c r="BJ108" s="2">
        <f t="shared" si="125"/>
        <v>57.935745386803134</v>
      </c>
      <c r="BK108" s="2">
        <f t="shared" si="125"/>
        <v>57.511947406490997</v>
      </c>
      <c r="BL108" s="2">
        <f t="shared" si="125"/>
        <v>55.376282787326147</v>
      </c>
      <c r="BM108" s="2">
        <f t="shared" si="125"/>
        <v>61.021307983701618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87.543917265680037</v>
      </c>
      <c r="DL108" s="2">
        <f t="shared" si="134"/>
        <v>74.76587259271264</v>
      </c>
      <c r="DM108" s="2">
        <f t="shared" si="134"/>
        <v>78.497366596194496</v>
      </c>
      <c r="DN108" s="2">
        <f t="shared" si="134"/>
        <v>77.018393234672303</v>
      </c>
      <c r="DO108" s="2">
        <f t="shared" si="134"/>
        <v>70.554355028692243</v>
      </c>
      <c r="DP108" s="2">
        <f t="shared" si="134"/>
        <v>72.96545903897578</v>
      </c>
      <c r="DQ108" s="2">
        <f t="shared" si="134"/>
        <v>73.225889001349515</v>
      </c>
      <c r="DR108" s="2">
        <f t="shared" si="134"/>
        <v>76.452753036437244</v>
      </c>
      <c r="DS108" s="2">
        <f t="shared" si="134"/>
        <v>79.801042645074233</v>
      </c>
      <c r="DT108" s="2">
        <f t="shared" si="134"/>
        <v>83.125702939781888</v>
      </c>
      <c r="DU108" s="2">
        <f t="shared" si="134"/>
        <v>84.527004878048785</v>
      </c>
      <c r="DV108" s="2">
        <f t="shared" si="134"/>
        <v>83.118905164602836</v>
      </c>
      <c r="DW108" s="2">
        <f t="shared" si="134"/>
        <v>83.057372374911935</v>
      </c>
      <c r="DX108" s="2">
        <f t="shared" si="134"/>
        <v>75.54630081546361</v>
      </c>
      <c r="DY108" s="2">
        <f t="shared" si="134"/>
        <v>75.456231932773136</v>
      </c>
      <c r="EA108" s="2">
        <f t="shared" si="94"/>
        <v>57.478597860175</v>
      </c>
      <c r="EB108" s="2">
        <f t="shared" si="94"/>
        <v>53.949766615161451</v>
      </c>
      <c r="EC108" s="2">
        <f t="shared" si="94"/>
        <v>53.381110796468896</v>
      </c>
      <c r="ED108" s="2">
        <f t="shared" si="94"/>
        <v>54.029080367500811</v>
      </c>
      <c r="EE108" s="2">
        <f t="shared" si="94"/>
        <v>51.889828952211595</v>
      </c>
      <c r="EF108" s="2">
        <f t="shared" si="94"/>
        <v>50.44692143140545</v>
      </c>
      <c r="EG108" s="2">
        <f t="shared" si="94"/>
        <v>49.066796903436668</v>
      </c>
      <c r="EH108" s="2">
        <f t="shared" si="94"/>
        <v>52.187861712973117</v>
      </c>
      <c r="EI108" s="2">
        <f t="shared" si="94"/>
        <v>53.292486069349991</v>
      </c>
      <c r="EJ108" s="2">
        <f t="shared" si="94"/>
        <v>54.697746439051315</v>
      </c>
      <c r="EK108" s="2">
        <f t="shared" si="94"/>
        <v>55.767376518218597</v>
      </c>
      <c r="EL108" s="2">
        <f t="shared" si="94"/>
        <v>57.012243929605695</v>
      </c>
      <c r="EM108" s="2">
        <f t="shared" si="135"/>
        <v>56.651048667102486</v>
      </c>
      <c r="EN108" s="2">
        <f t="shared" si="135"/>
        <v>54.66084403857522</v>
      </c>
      <c r="EO108" s="2">
        <f t="shared" si="135"/>
        <v>60.379653230319498</v>
      </c>
      <c r="EQ108" s="2">
        <f t="shared" si="136"/>
        <v>57.242587698589979</v>
      </c>
      <c r="ER108" s="2">
        <f t="shared" si="136"/>
        <v>52.50582501457631</v>
      </c>
      <c r="ES108" s="2">
        <f t="shared" si="136"/>
        <v>53.626913375653025</v>
      </c>
      <c r="ET108" s="2">
        <f t="shared" si="136"/>
        <v>53.701437853477557</v>
      </c>
      <c r="EU108" s="2">
        <f t="shared" si="136"/>
        <v>51.632921717223013</v>
      </c>
      <c r="EV108" s="2">
        <f t="shared" si="136"/>
        <v>50.501929122775145</v>
      </c>
      <c r="EW108" s="2">
        <f t="shared" si="136"/>
        <v>49.120706213161824</v>
      </c>
      <c r="EX108" s="2">
        <f t="shared" si="136"/>
        <v>51.804293968317566</v>
      </c>
      <c r="EY108" s="2">
        <f t="shared" si="136"/>
        <v>52.677547643913556</v>
      </c>
      <c r="EZ108" s="2">
        <f t="shared" si="136"/>
        <v>53.641910509801633</v>
      </c>
      <c r="FA108" s="2">
        <f t="shared" si="136"/>
        <v>54.881297148525192</v>
      </c>
      <c r="FB108" s="2">
        <f t="shared" si="136"/>
        <v>56.540931096332471</v>
      </c>
      <c r="FC108" s="2">
        <f t="shared" si="136"/>
        <v>56.300194498442636</v>
      </c>
      <c r="FD108" s="2">
        <f t="shared" si="136"/>
        <v>54.635244321742263</v>
      </c>
      <c r="FE108" s="2">
        <f t="shared" si="136"/>
        <v>59.863628723411836</v>
      </c>
      <c r="FG108" s="2">
        <f t="shared" si="137"/>
        <v>0.96713036010705267</v>
      </c>
      <c r="FH108" s="2">
        <f t="shared" si="137"/>
        <v>0.97234354803634704</v>
      </c>
      <c r="FI108" s="2">
        <f t="shared" si="137"/>
        <v>0.96828791054709162</v>
      </c>
      <c r="FJ108" s="2">
        <f t="shared" si="137"/>
        <v>0.97077054603995261</v>
      </c>
      <c r="FK108" s="2">
        <f t="shared" si="137"/>
        <v>0.96691057995832697</v>
      </c>
      <c r="FL108" s="2">
        <f t="shared" si="137"/>
        <v>0.96452403091016459</v>
      </c>
      <c r="FM108" s="2">
        <f t="shared" si="137"/>
        <v>0.96320964970920675</v>
      </c>
      <c r="FN108" s="2">
        <f t="shared" si="137"/>
        <v>0.96398020866565082</v>
      </c>
      <c r="FO108" s="2">
        <f t="shared" si="137"/>
        <v>0.96479731402087732</v>
      </c>
      <c r="FP108" s="2">
        <f t="shared" si="137"/>
        <v>0.95954059955724602</v>
      </c>
      <c r="FQ108" s="2">
        <f t="shared" si="137"/>
        <v>0.96245097810811031</v>
      </c>
      <c r="FR108" s="2">
        <f t="shared" si="137"/>
        <v>0.96461547377712531</v>
      </c>
      <c r="FS108" s="2">
        <f t="shared" si="137"/>
        <v>0.96739071117979747</v>
      </c>
      <c r="FT108" s="2">
        <f t="shared" si="137"/>
        <v>0.96574401889473982</v>
      </c>
      <c r="FU108" s="2">
        <f t="shared" si="137"/>
        <v>0.95742635244166108</v>
      </c>
      <c r="FW108" s="2">
        <f t="shared" si="127"/>
        <v>5.5001197869524311E-4</v>
      </c>
      <c r="FX108" s="2">
        <f t="shared" si="127"/>
        <v>7.8880244516358635E-4</v>
      </c>
      <c r="FY108" s="2">
        <f t="shared" si="127"/>
        <v>7.5215990907432067E-4</v>
      </c>
      <c r="FZ108" s="2">
        <f t="shared" si="127"/>
        <v>8.220932581365425E-4</v>
      </c>
      <c r="GA108" s="2">
        <f t="shared" si="127"/>
        <v>8.4619607431075505E-4</v>
      </c>
      <c r="GB108" s="2">
        <f t="shared" si="127"/>
        <v>8.4671819336416419E-4</v>
      </c>
      <c r="GC108" s="2">
        <f t="shared" si="127"/>
        <v>1.1429967497951358E-3</v>
      </c>
      <c r="GD108" s="2">
        <f t="shared" si="127"/>
        <v>1.2781836619744256E-3</v>
      </c>
      <c r="GE108" s="2">
        <f t="shared" si="127"/>
        <v>1.1581742648708881E-3</v>
      </c>
      <c r="GF108" s="2">
        <f t="shared" si="127"/>
        <v>9.1366829725420635E-4</v>
      </c>
      <c r="GG108" s="2">
        <f t="shared" si="127"/>
        <v>6.9491923635765448E-4</v>
      </c>
      <c r="GH108" s="2">
        <f t="shared" si="127"/>
        <v>5.7367812826293954E-4</v>
      </c>
      <c r="GI108" s="2">
        <f t="shared" si="127"/>
        <v>5.4922271534870251E-4</v>
      </c>
      <c r="GJ108" s="2">
        <f t="shared" si="127"/>
        <v>5.1031708565806911E-4</v>
      </c>
      <c r="GK108" s="2">
        <f t="shared" si="127"/>
        <v>4.0733468834503741E-4</v>
      </c>
      <c r="GM108" s="86">
        <f t="shared" si="128"/>
        <v>8.687433207852427E-8</v>
      </c>
      <c r="GN108" s="86">
        <f t="shared" si="128"/>
        <v>3.279090605800644E-9</v>
      </c>
      <c r="GO108" s="86">
        <f t="shared" si="128"/>
        <v>1.328214135704542E-10</v>
      </c>
      <c r="GP108" s="86">
        <f t="shared" si="128"/>
        <v>7.9137880018123406E-12</v>
      </c>
      <c r="GQ108" s="86">
        <f t="shared" si="128"/>
        <v>2.8494847136187899E-10</v>
      </c>
      <c r="GR108" s="86">
        <f t="shared" si="128"/>
        <v>7.9904754537748016E-9</v>
      </c>
      <c r="GS108" s="86">
        <f t="shared" si="128"/>
        <v>4.4608155411621703E-11</v>
      </c>
      <c r="GT108" s="86">
        <f t="shared" si="128"/>
        <v>1.0916553967388012E-15</v>
      </c>
      <c r="GU108" s="86">
        <f t="shared" si="128"/>
        <v>4.531878118886267E-18</v>
      </c>
      <c r="GV108" s="86">
        <f t="shared" si="128"/>
        <v>1.0231284021377063E-13</v>
      </c>
      <c r="GW108" s="86">
        <f t="shared" si="128"/>
        <v>2.4974832754198312E-12</v>
      </c>
      <c r="GX108" s="86">
        <f t="shared" si="128"/>
        <v>2.1953053507259658E-11</v>
      </c>
      <c r="GY108" s="86">
        <f t="shared" si="128"/>
        <v>5.8006358463570504E-12</v>
      </c>
      <c r="GZ108" s="86">
        <f t="shared" si="128"/>
        <v>2.8182153460161944E-15</v>
      </c>
      <c r="HA108" s="86">
        <f t="shared" si="128"/>
        <v>1.2872343636236935E-18</v>
      </c>
      <c r="HC108" s="86">
        <f t="shared" si="73"/>
        <v>0.22874385397058838</v>
      </c>
      <c r="HD108" s="86">
        <f t="shared" si="73"/>
        <v>0.31307750580291227</v>
      </c>
      <c r="HE108" s="86">
        <f t="shared" si="73"/>
        <v>0.28806391434854617</v>
      </c>
      <c r="HF108" s="86">
        <f t="shared" si="73"/>
        <v>0.33250248913633967</v>
      </c>
      <c r="HG108" s="86">
        <f t="shared" si="73"/>
        <v>0.33439550334056561</v>
      </c>
      <c r="HH108" s="86">
        <f t="shared" si="73"/>
        <v>0.3212322538122957</v>
      </c>
      <c r="HI108" s="86">
        <f t="shared" si="138"/>
        <v>0.41784494062528427</v>
      </c>
      <c r="HJ108" s="86">
        <f t="shared" si="138"/>
        <v>0.47117968774940888</v>
      </c>
      <c r="HK108" s="86">
        <f t="shared" si="138"/>
        <v>0.48046795086303867</v>
      </c>
      <c r="HL108" s="86">
        <f t="shared" si="138"/>
        <v>0.38743896912360032</v>
      </c>
      <c r="HM108" s="86">
        <f t="shared" si="138"/>
        <v>0.30544746812630524</v>
      </c>
      <c r="HN108" s="86">
        <f t="shared" si="138"/>
        <v>0.24382654339838247</v>
      </c>
      <c r="HO108" s="86">
        <f t="shared" si="138"/>
        <v>0.24148012519865472</v>
      </c>
      <c r="HP108" s="86">
        <f t="shared" si="138"/>
        <v>0.24078233389677361</v>
      </c>
      <c r="HQ108" s="86">
        <f t="shared" si="138"/>
        <v>0.23942261917176574</v>
      </c>
      <c r="HS108" s="86">
        <f t="shared" si="129"/>
        <v>1.8410199061577393E-27</v>
      </c>
      <c r="HT108" s="86">
        <f t="shared" si="129"/>
        <v>9.9230100054089005E-22</v>
      </c>
      <c r="HU108" s="86">
        <f t="shared" si="129"/>
        <v>4.0326880304528807E-23</v>
      </c>
      <c r="HV108" s="86">
        <f t="shared" si="129"/>
        <v>6.1960855081623537E-24</v>
      </c>
      <c r="HW108" s="86">
        <f t="shared" si="129"/>
        <v>2.8994871181927729E-24</v>
      </c>
      <c r="HX108" s="86">
        <f t="shared" si="129"/>
        <v>5.7216223053513246E-24</v>
      </c>
      <c r="HY108" s="86">
        <f t="shared" si="129"/>
        <v>4.3052335391431148E-28</v>
      </c>
      <c r="HZ108" s="86">
        <f t="shared" si="129"/>
        <v>9.8395356521095999E-25</v>
      </c>
      <c r="IA108" s="86">
        <f t="shared" si="129"/>
        <v>1.2294785811164417E-24</v>
      </c>
      <c r="IB108" s="86">
        <f t="shared" si="129"/>
        <v>2.1211483665619825E-32</v>
      </c>
      <c r="IC108" s="86">
        <f t="shared" si="129"/>
        <v>2.2331298090840419E-26</v>
      </c>
      <c r="ID108" s="86">
        <f t="shared" si="129"/>
        <v>2.7510281155749687E-27</v>
      </c>
      <c r="IE108" s="86">
        <f t="shared" si="129"/>
        <v>3.9197829002696476E-26</v>
      </c>
      <c r="IF108" s="86">
        <f t="shared" si="129"/>
        <v>5.6390390111304706E-17</v>
      </c>
      <c r="IG108" s="86">
        <f t="shared" si="129"/>
        <v>1.3496777194428555E-12</v>
      </c>
      <c r="II108" s="86">
        <f t="shared" si="130"/>
        <v>2.5990056963422872E-94</v>
      </c>
      <c r="IJ108" s="86">
        <f t="shared" si="130"/>
        <v>5.0498943557570232E-74</v>
      </c>
      <c r="IK108" s="86">
        <f t="shared" si="130"/>
        <v>5.7073546095249366E-83</v>
      </c>
      <c r="IL108" s="86">
        <f t="shared" si="130"/>
        <v>5.1507451716728224E-85</v>
      </c>
      <c r="IM108" s="86">
        <f t="shared" si="130"/>
        <v>5.9341175374603455E-87</v>
      </c>
      <c r="IN108" s="86">
        <f t="shared" si="130"/>
        <v>1.798194461085116E-84</v>
      </c>
      <c r="IO108" s="86">
        <f t="shared" si="130"/>
        <v>6.5869825573260556E-102</v>
      </c>
      <c r="IP108" s="86">
        <f t="shared" si="130"/>
        <v>7.4845544922789614E-89</v>
      </c>
      <c r="IQ108" s="86">
        <f t="shared" si="130"/>
        <v>4.4050990801861151E-90</v>
      </c>
      <c r="IR108" s="86">
        <f t="shared" si="130"/>
        <v>5.8523892154280396E-120</v>
      </c>
      <c r="IS108" s="86">
        <f t="shared" si="130"/>
        <v>5.7350181263264662E-92</v>
      </c>
      <c r="IT108" s="86">
        <f t="shared" si="130"/>
        <v>2.4898317502591935E-94</v>
      </c>
      <c r="IU108" s="86">
        <f t="shared" si="130"/>
        <v>1.5464746928104447E-89</v>
      </c>
      <c r="IV108" s="86">
        <f t="shared" si="130"/>
        <v>3.7638050960604547E-90</v>
      </c>
      <c r="IW108" s="86">
        <f t="shared" si="130"/>
        <v>6.3797982379091769E-38</v>
      </c>
      <c r="IY108" s="86">
        <f t="shared" si="131"/>
        <v>0.22874394084492047</v>
      </c>
      <c r="IZ108" s="86">
        <f t="shared" si="131"/>
        <v>0.31307750908200288</v>
      </c>
      <c r="JA108" s="86">
        <f t="shared" si="131"/>
        <v>0.28806391448136759</v>
      </c>
      <c r="JB108" s="86">
        <f t="shared" si="131"/>
        <v>0.33250248914425345</v>
      </c>
      <c r="JC108" s="86">
        <f t="shared" si="131"/>
        <v>0.33439550362551407</v>
      </c>
      <c r="JD108" s="86">
        <f t="shared" si="131"/>
        <v>0.32123226180277115</v>
      </c>
      <c r="JE108" s="86">
        <f t="shared" si="131"/>
        <v>0.41784494066989242</v>
      </c>
      <c r="JF108" s="86">
        <f t="shared" si="131"/>
        <v>0.47117968774940999</v>
      </c>
      <c r="JG108" s="86">
        <f t="shared" si="131"/>
        <v>0.48046795086303867</v>
      </c>
      <c r="JH108" s="86">
        <f t="shared" si="131"/>
        <v>0.38743896912370263</v>
      </c>
      <c r="JI108" s="86">
        <f t="shared" si="131"/>
        <v>0.30544746812880275</v>
      </c>
      <c r="JJ108" s="86">
        <f t="shared" si="131"/>
        <v>0.24382654342033552</v>
      </c>
      <c r="JK108" s="86">
        <f t="shared" si="131"/>
        <v>0.24148012520445536</v>
      </c>
      <c r="JL108" s="86">
        <f t="shared" si="131"/>
        <v>0.2407823338967765</v>
      </c>
      <c r="JM108" s="86">
        <f t="shared" si="131"/>
        <v>0.23942261917311541</v>
      </c>
    </row>
    <row r="109" spans="2:273" x14ac:dyDescent="0.25">
      <c r="B109" s="2">
        <v>82</v>
      </c>
      <c r="C109" s="37">
        <v>148.29599999999999</v>
      </c>
      <c r="D109" s="37">
        <v>161.31200000000001</v>
      </c>
      <c r="E109" s="37">
        <v>163.34399999999999</v>
      </c>
      <c r="F109" s="37">
        <v>169.30199999999999</v>
      </c>
      <c r="G109" s="37">
        <v>165.07900000000001</v>
      </c>
      <c r="H109" s="37">
        <v>162.09700000000001</v>
      </c>
      <c r="I109" s="37">
        <v>175.01599999999999</v>
      </c>
      <c r="J109" s="37">
        <v>180.24199999999999</v>
      </c>
      <c r="K109" s="37">
        <v>179.75800000000001</v>
      </c>
      <c r="L109" s="37">
        <v>173.952</v>
      </c>
      <c r="M109" s="37">
        <v>162.887</v>
      </c>
      <c r="N109" s="37">
        <v>153.226</v>
      </c>
      <c r="O109" s="37">
        <v>150.64500000000001</v>
      </c>
      <c r="P109" s="37">
        <v>137.85900000000001</v>
      </c>
      <c r="Q109" s="37">
        <v>125.28100000000001</v>
      </c>
      <c r="S109" s="4">
        <f t="shared" si="132"/>
        <v>146.59291052424376</v>
      </c>
      <c r="T109" s="4">
        <f t="shared" si="132"/>
        <v>158.67688771562393</v>
      </c>
      <c r="U109" s="4">
        <f t="shared" si="132"/>
        <v>159.52713710296331</v>
      </c>
      <c r="V109" s="4">
        <f t="shared" si="132"/>
        <v>168.81886466428074</v>
      </c>
      <c r="W109" s="4">
        <f t="shared" si="132"/>
        <v>164.43805836200539</v>
      </c>
      <c r="X109" s="4">
        <f t="shared" si="132"/>
        <v>160.0027581676944</v>
      </c>
      <c r="Y109" s="4">
        <f t="shared" si="132"/>
        <v>182.37444382194067</v>
      </c>
      <c r="Z109" s="4">
        <f t="shared" si="132"/>
        <v>185.26948043617165</v>
      </c>
      <c r="AA109" s="4">
        <f t="shared" si="132"/>
        <v>184.12341056520361</v>
      </c>
      <c r="AB109" s="4">
        <f t="shared" si="132"/>
        <v>182.45560264998107</v>
      </c>
      <c r="AC109" s="4">
        <f t="shared" si="132"/>
        <v>158.58898724413044</v>
      </c>
      <c r="AD109" s="4">
        <f t="shared" si="132"/>
        <v>146.8932453295354</v>
      </c>
      <c r="AE109" s="4">
        <f t="shared" si="132"/>
        <v>144.50023623077331</v>
      </c>
      <c r="AF109" s="4">
        <f t="shared" si="132"/>
        <v>132.13547620812909</v>
      </c>
      <c r="AG109" s="4">
        <f t="shared" si="132"/>
        <v>122.47851717794366</v>
      </c>
      <c r="AI109" s="4">
        <f t="shared" si="133"/>
        <v>1.7030894757562294</v>
      </c>
      <c r="AJ109" s="4">
        <f t="shared" si="133"/>
        <v>2.6351122843760777</v>
      </c>
      <c r="AK109" s="4">
        <f t="shared" si="133"/>
        <v>3.8168628970366854</v>
      </c>
      <c r="AL109" s="4">
        <f t="shared" si="133"/>
        <v>0.48313533571925404</v>
      </c>
      <c r="AM109" s="4">
        <f t="shared" si="133"/>
        <v>0.64094163799461512</v>
      </c>
      <c r="AN109" s="4">
        <f t="shared" si="133"/>
        <v>2.0942418323056131</v>
      </c>
      <c r="AO109" s="4">
        <f t="shared" si="133"/>
        <v>-7.358443821940682</v>
      </c>
      <c r="AP109" s="4">
        <f t="shared" si="133"/>
        <v>-5.0274804361716576</v>
      </c>
      <c r="AQ109" s="4">
        <f t="shared" si="133"/>
        <v>-4.3654105652036037</v>
      </c>
      <c r="AR109" s="4">
        <f t="shared" si="133"/>
        <v>-8.503602649981076</v>
      </c>
      <c r="AS109" s="4">
        <f t="shared" si="133"/>
        <v>4.2980127558695642</v>
      </c>
      <c r="AT109" s="4">
        <f t="shared" si="133"/>
        <v>6.3327546704645954</v>
      </c>
      <c r="AU109" s="4">
        <f t="shared" si="133"/>
        <v>6.1447637692266994</v>
      </c>
      <c r="AV109" s="4">
        <f t="shared" si="133"/>
        <v>5.7235237918709174</v>
      </c>
      <c r="AW109" s="4">
        <f t="shared" si="133"/>
        <v>2.8024828220563478</v>
      </c>
      <c r="AY109" s="2">
        <f t="shared" si="125"/>
        <v>58.290569677489358</v>
      </c>
      <c r="AZ109" s="2">
        <f t="shared" si="125"/>
        <v>54.344610749035589</v>
      </c>
      <c r="BA109" s="2">
        <f t="shared" si="125"/>
        <v>53.995029172305479</v>
      </c>
      <c r="BB109" s="2">
        <f t="shared" si="125"/>
        <v>54.520274784585609</v>
      </c>
      <c r="BC109" s="2">
        <f t="shared" si="125"/>
        <v>52.340845340630963</v>
      </c>
      <c r="BD109" s="2">
        <f t="shared" si="125"/>
        <v>51.078383627129348</v>
      </c>
      <c r="BE109" s="2">
        <f t="shared" si="125"/>
        <v>49.775526269225388</v>
      </c>
      <c r="BF109" s="2">
        <f t="shared" si="125"/>
        <v>52.832430596422341</v>
      </c>
      <c r="BG109" s="2">
        <f t="shared" si="125"/>
        <v>53.969769255599992</v>
      </c>
      <c r="BH109" s="2">
        <f t="shared" si="125"/>
        <v>55.558722003098723</v>
      </c>
      <c r="BI109" s="2">
        <f t="shared" si="125"/>
        <v>56.561987205575917</v>
      </c>
      <c r="BJ109" s="2">
        <f t="shared" si="125"/>
        <v>57.687610182817295</v>
      </c>
      <c r="BK109" s="2">
        <f t="shared" si="125"/>
        <v>57.275892965278508</v>
      </c>
      <c r="BL109" s="2">
        <f t="shared" si="125"/>
        <v>55.169387688326211</v>
      </c>
      <c r="BM109" s="2">
        <f t="shared" si="125"/>
        <v>60.780999858079312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87.761941085271303</v>
      </c>
      <c r="DL109" s="2">
        <f t="shared" si="134"/>
        <v>74.809167220376523</v>
      </c>
      <c r="DM109" s="2">
        <f t="shared" si="134"/>
        <v>78.681080549682875</v>
      </c>
      <c r="DN109" s="2">
        <f t="shared" si="134"/>
        <v>77.192385835095138</v>
      </c>
      <c r="DO109" s="2">
        <f t="shared" si="134"/>
        <v>70.609436726064629</v>
      </c>
      <c r="DP109" s="2">
        <f t="shared" si="134"/>
        <v>73.05883348188965</v>
      </c>
      <c r="DQ109" s="2">
        <f t="shared" si="134"/>
        <v>73.333282321187568</v>
      </c>
      <c r="DR109" s="2">
        <f t="shared" si="134"/>
        <v>76.603189079768029</v>
      </c>
      <c r="DS109" s="2">
        <f t="shared" si="134"/>
        <v>79.991244871794876</v>
      </c>
      <c r="DT109" s="2">
        <f t="shared" si="134"/>
        <v>83.376557610241818</v>
      </c>
      <c r="DU109" s="2">
        <f t="shared" si="134"/>
        <v>84.73760731707317</v>
      </c>
      <c r="DV109" s="2">
        <f t="shared" si="134"/>
        <v>83.279211869525824</v>
      </c>
      <c r="DW109" s="2">
        <f t="shared" si="134"/>
        <v>83.23522699083864</v>
      </c>
      <c r="DX109" s="2">
        <f t="shared" si="134"/>
        <v>75.693957565690127</v>
      </c>
      <c r="DY109" s="2">
        <f t="shared" si="134"/>
        <v>75.542435294117666</v>
      </c>
      <c r="EA109" s="2">
        <f t="shared" si="94"/>
        <v>57.377208256085943</v>
      </c>
      <c r="EB109" s="2">
        <f t="shared" si="94"/>
        <v>53.814993346367302</v>
      </c>
      <c r="EC109" s="2">
        <f t="shared" si="94"/>
        <v>53.257479518843652</v>
      </c>
      <c r="ED109" s="2">
        <f t="shared" si="94"/>
        <v>53.897987896710291</v>
      </c>
      <c r="EE109" s="2">
        <f t="shared" si="94"/>
        <v>51.770909126978438</v>
      </c>
      <c r="EF109" s="2">
        <f t="shared" si="94"/>
        <v>50.341009904729127</v>
      </c>
      <c r="EG109" s="2">
        <f t="shared" si="94"/>
        <v>48.954829332554013</v>
      </c>
      <c r="EH109" s="2">
        <f t="shared" si="94"/>
        <v>52.022909658325908</v>
      </c>
      <c r="EI109" s="2">
        <f t="shared" si="94"/>
        <v>53.10464017756901</v>
      </c>
      <c r="EJ109" s="2">
        <f t="shared" si="94"/>
        <v>54.490039743510323</v>
      </c>
      <c r="EK109" s="2">
        <f t="shared" si="94"/>
        <v>55.560143724696331</v>
      </c>
      <c r="EL109" s="2">
        <f t="shared" si="94"/>
        <v>56.831743912018844</v>
      </c>
      <c r="EM109" s="2">
        <f t="shared" si="135"/>
        <v>56.478049466114619</v>
      </c>
      <c r="EN109" s="2">
        <f t="shared" si="135"/>
        <v>54.505432191547627</v>
      </c>
      <c r="EO109" s="2">
        <f t="shared" si="135"/>
        <v>60.182592658174997</v>
      </c>
      <c r="EQ109" s="2">
        <f t="shared" si="136"/>
        <v>57.148488802082667</v>
      </c>
      <c r="ER109" s="2">
        <f t="shared" si="136"/>
        <v>52.415819365508369</v>
      </c>
      <c r="ES109" s="2">
        <f t="shared" si="136"/>
        <v>53.495973720151682</v>
      </c>
      <c r="ET109" s="2">
        <f t="shared" si="136"/>
        <v>53.580078854727084</v>
      </c>
      <c r="EU109" s="2">
        <f t="shared" si="136"/>
        <v>51.521684776204303</v>
      </c>
      <c r="EV109" s="2">
        <f t="shared" si="136"/>
        <v>50.393856380388286</v>
      </c>
      <c r="EW109" s="2">
        <f t="shared" si="136"/>
        <v>49.006987700083606</v>
      </c>
      <c r="EX109" s="2">
        <f t="shared" si="136"/>
        <v>51.652288588624408</v>
      </c>
      <c r="EY109" s="2">
        <f t="shared" si="136"/>
        <v>52.51113627269023</v>
      </c>
      <c r="EZ109" s="2">
        <f t="shared" si="136"/>
        <v>53.470412434941572</v>
      </c>
      <c r="FA109" s="2">
        <f t="shared" si="136"/>
        <v>54.701418425557975</v>
      </c>
      <c r="FB109" s="2">
        <f t="shared" si="136"/>
        <v>56.374736387599</v>
      </c>
      <c r="FC109" s="2">
        <f t="shared" si="136"/>
        <v>56.13689024027525</v>
      </c>
      <c r="FD109" s="2">
        <f t="shared" si="136"/>
        <v>54.480348426941795</v>
      </c>
      <c r="FE109" s="2">
        <f t="shared" si="136"/>
        <v>59.686569979899311</v>
      </c>
      <c r="FG109" s="2">
        <f t="shared" si="137"/>
        <v>0.96993558065934604</v>
      </c>
      <c r="FH109" s="2">
        <f t="shared" si="137"/>
        <v>0.97471548697782207</v>
      </c>
      <c r="FI109" s="2">
        <f t="shared" si="137"/>
        <v>0.97099730387340333</v>
      </c>
      <c r="FJ109" s="2">
        <f t="shared" si="137"/>
        <v>0.97327368441387618</v>
      </c>
      <c r="FK109" s="2">
        <f t="shared" si="137"/>
        <v>0.969733970397196</v>
      </c>
      <c r="FL109" s="2">
        <f t="shared" si="137"/>
        <v>0.96754422091487791</v>
      </c>
      <c r="FM109" s="2">
        <f t="shared" si="137"/>
        <v>0.96633783219585412</v>
      </c>
      <c r="FN109" s="2">
        <f t="shared" si="137"/>
        <v>0.9670451142648846</v>
      </c>
      <c r="FO109" s="2">
        <f t="shared" si="137"/>
        <v>0.96779501532850987</v>
      </c>
      <c r="FP109" s="2">
        <f t="shared" si="137"/>
        <v>0.96296875743784982</v>
      </c>
      <c r="FQ109" s="2">
        <f t="shared" si="137"/>
        <v>0.96564136730308003</v>
      </c>
      <c r="FR109" s="2">
        <f t="shared" si="137"/>
        <v>0.96762814021826804</v>
      </c>
      <c r="FS109" s="2">
        <f t="shared" si="137"/>
        <v>0.97017439760647872</v>
      </c>
      <c r="FT109" s="2">
        <f t="shared" si="137"/>
        <v>0.96866372151799607</v>
      </c>
      <c r="FU109" s="2">
        <f t="shared" si="137"/>
        <v>0.96102637599983232</v>
      </c>
      <c r="FW109" s="2">
        <f t="shared" si="127"/>
        <v>6.0304414222390589E-4</v>
      </c>
      <c r="FX109" s="2">
        <f t="shared" si="127"/>
        <v>8.6483886601393487E-4</v>
      </c>
      <c r="FY109" s="2">
        <f t="shared" si="127"/>
        <v>8.2466709667006731E-4</v>
      </c>
      <c r="FZ109" s="2">
        <f t="shared" si="127"/>
        <v>9.0133584412464406E-4</v>
      </c>
      <c r="GA109" s="2">
        <f t="shared" si="127"/>
        <v>9.2775980332429739E-4</v>
      </c>
      <c r="GB109" s="2">
        <f t="shared" si="127"/>
        <v>9.2833220198885308E-4</v>
      </c>
      <c r="GC109" s="2">
        <f t="shared" si="127"/>
        <v>1.2531328261120255E-3</v>
      </c>
      <c r="GD109" s="2">
        <f t="shared" si="127"/>
        <v>1.4013277086968837E-3</v>
      </c>
      <c r="GE109" s="2">
        <f t="shared" si="127"/>
        <v>1.2697709463830682E-3</v>
      </c>
      <c r="GF109" s="2">
        <f t="shared" si="127"/>
        <v>1.001729064961848E-3</v>
      </c>
      <c r="GG109" s="2">
        <f t="shared" si="127"/>
        <v>7.6191270864860649E-4</v>
      </c>
      <c r="GH109" s="2">
        <f t="shared" si="127"/>
        <v>6.2899074622263236E-4</v>
      </c>
      <c r="GI109" s="2">
        <f t="shared" si="127"/>
        <v>6.0217882394473198E-4</v>
      </c>
      <c r="GJ109" s="2">
        <f t="shared" si="127"/>
        <v>5.5952400967428312E-4</v>
      </c>
      <c r="GK109" s="2">
        <f t="shared" si="127"/>
        <v>4.4661605277638894E-4</v>
      </c>
      <c r="GM109" s="86">
        <f t="shared" si="128"/>
        <v>1.2963272400593242E-8</v>
      </c>
      <c r="GN109" s="86">
        <f t="shared" si="128"/>
        <v>3.5971621334200106E-10</v>
      </c>
      <c r="GO109" s="86">
        <f t="shared" si="128"/>
        <v>9.3247931571395438E-12</v>
      </c>
      <c r="GP109" s="86">
        <f t="shared" si="128"/>
        <v>4.4128386614999632E-13</v>
      </c>
      <c r="GQ109" s="86">
        <f t="shared" si="128"/>
        <v>2.3710483377394336E-11</v>
      </c>
      <c r="GR109" s="86">
        <f t="shared" si="128"/>
        <v>9.2161321633730355E-10</v>
      </c>
      <c r="GS109" s="86">
        <f t="shared" si="128"/>
        <v>3.3577041938902313E-12</v>
      </c>
      <c r="GT109" s="86">
        <f t="shared" si="128"/>
        <v>2.5480147631853846E-17</v>
      </c>
      <c r="GU109" s="86">
        <f t="shared" si="128"/>
        <v>5.9100571269369812E-20</v>
      </c>
      <c r="GV109" s="86">
        <f t="shared" si="128"/>
        <v>3.8588943457565751E-15</v>
      </c>
      <c r="GW109" s="86">
        <f t="shared" si="128"/>
        <v>1.0529523448260382E-13</v>
      </c>
      <c r="GX109" s="86">
        <f t="shared" si="128"/>
        <v>1.1351228046682761E-12</v>
      </c>
      <c r="GY109" s="86">
        <f t="shared" si="128"/>
        <v>2.6890961632860611E-13</v>
      </c>
      <c r="GZ109" s="86">
        <f t="shared" si="128"/>
        <v>5.5088291816961098E-17</v>
      </c>
      <c r="HA109" s="86">
        <f t="shared" si="128"/>
        <v>1.2820219029554737E-20</v>
      </c>
      <c r="HC109" s="86">
        <f t="shared" si="73"/>
        <v>0.28697025691975708</v>
      </c>
      <c r="HD109" s="86">
        <f t="shared" si="73"/>
        <v>0.37886677971463129</v>
      </c>
      <c r="HE109" s="86">
        <f t="shared" si="73"/>
        <v>0.35506521329543655</v>
      </c>
      <c r="HF109" s="86">
        <f t="shared" si="73"/>
        <v>0.4055690391103971</v>
      </c>
      <c r="HG109" s="86">
        <f t="shared" si="73"/>
        <v>0.41034942290390664</v>
      </c>
      <c r="HH109" s="86">
        <f t="shared" si="73"/>
        <v>0.3950214167868436</v>
      </c>
      <c r="HI109" s="86">
        <f t="shared" si="138"/>
        <v>0.5014974079079606</v>
      </c>
      <c r="HJ109" s="86">
        <f t="shared" si="138"/>
        <v>0.5660615261739268</v>
      </c>
      <c r="HK109" s="86">
        <f t="shared" si="138"/>
        <v>0.57456881802022342</v>
      </c>
      <c r="HL109" s="86">
        <f t="shared" si="138"/>
        <v>0.47723889480356391</v>
      </c>
      <c r="HM109" s="86">
        <f t="shared" si="138"/>
        <v>0.37916357808796497</v>
      </c>
      <c r="HN109" s="86">
        <f t="shared" si="138"/>
        <v>0.30689919309906599</v>
      </c>
      <c r="HO109" s="86">
        <f t="shared" si="138"/>
        <v>0.30198697231298671</v>
      </c>
      <c r="HP109" s="86">
        <f t="shared" si="138"/>
        <v>0.30411162930937036</v>
      </c>
      <c r="HQ109" s="86">
        <f t="shared" si="138"/>
        <v>0.31625315212070043</v>
      </c>
      <c r="HS109" s="86">
        <f t="shared" si="129"/>
        <v>1.9365586913756438E-26</v>
      </c>
      <c r="HT109" s="86">
        <f t="shared" si="129"/>
        <v>6.8367773140699064E-21</v>
      </c>
      <c r="HU109" s="86">
        <f t="shared" si="129"/>
        <v>3.2928912268405654E-22</v>
      </c>
      <c r="HV109" s="86">
        <f t="shared" si="129"/>
        <v>5.5488917545472625E-23</v>
      </c>
      <c r="HW109" s="86">
        <f t="shared" si="129"/>
        <v>2.7307709510545968E-23</v>
      </c>
      <c r="HX109" s="86">
        <f t="shared" si="129"/>
        <v>5.1425583004723203E-23</v>
      </c>
      <c r="HY109" s="86">
        <f t="shared" si="129"/>
        <v>6.6757954528057473E-27</v>
      </c>
      <c r="HZ109" s="86">
        <f t="shared" si="129"/>
        <v>1.1185638138487591E-23</v>
      </c>
      <c r="IA109" s="86">
        <f t="shared" si="129"/>
        <v>1.3653272137427361E-23</v>
      </c>
      <c r="IB109" s="86">
        <f t="shared" si="129"/>
        <v>4.7394525154455332E-31</v>
      </c>
      <c r="IC109" s="86">
        <f t="shared" si="129"/>
        <v>2.3343697547027258E-25</v>
      </c>
      <c r="ID109" s="86">
        <f t="shared" si="129"/>
        <v>2.9095704230906071E-26</v>
      </c>
      <c r="IE109" s="86">
        <f t="shared" si="129"/>
        <v>3.6542077305349139E-25</v>
      </c>
      <c r="IF109" s="86">
        <f t="shared" si="129"/>
        <v>2.1840911127642203E-16</v>
      </c>
      <c r="IG109" s="86">
        <f t="shared" si="129"/>
        <v>3.5385984833538511E-12</v>
      </c>
      <c r="II109" s="86">
        <f t="shared" si="130"/>
        <v>4.6620958984725073E-92</v>
      </c>
      <c r="IJ109" s="86">
        <f t="shared" si="130"/>
        <v>3.5625729241353072E-72</v>
      </c>
      <c r="IK109" s="86">
        <f t="shared" si="130"/>
        <v>6.6040827507769763E-81</v>
      </c>
      <c r="IL109" s="86">
        <f t="shared" si="130"/>
        <v>7.1362464034083805E-83</v>
      </c>
      <c r="IM109" s="86">
        <f t="shared" si="130"/>
        <v>9.4119009138209214E-85</v>
      </c>
      <c r="IN109" s="86">
        <f t="shared" si="130"/>
        <v>2.4621238759749908E-82</v>
      </c>
      <c r="IO109" s="86">
        <f t="shared" si="130"/>
        <v>3.3047146675215818E-99</v>
      </c>
      <c r="IP109" s="86">
        <f t="shared" si="130"/>
        <v>1.8279097864221591E-86</v>
      </c>
      <c r="IQ109" s="86">
        <f t="shared" si="130"/>
        <v>1.0723249009971624E-87</v>
      </c>
      <c r="IR109" s="86">
        <f t="shared" si="130"/>
        <v>7.1284271234462881E-117</v>
      </c>
      <c r="IS109" s="86">
        <f t="shared" si="130"/>
        <v>1.0605213281524995E-89</v>
      </c>
      <c r="IT109" s="86">
        <f t="shared" si="130"/>
        <v>4.6031094007050441E-92</v>
      </c>
      <c r="IU109" s="86">
        <f t="shared" si="130"/>
        <v>2.1208946465218874E-87</v>
      </c>
      <c r="IV109" s="86">
        <f t="shared" si="130"/>
        <v>5.0931987539330744E-88</v>
      </c>
      <c r="IW109" s="86">
        <f t="shared" si="130"/>
        <v>4.5094448003418744E-37</v>
      </c>
      <c r="IY109" s="86">
        <f t="shared" si="131"/>
        <v>0.28697026988302948</v>
      </c>
      <c r="IZ109" s="86">
        <f t="shared" si="131"/>
        <v>0.37886678007434749</v>
      </c>
      <c r="JA109" s="86">
        <f t="shared" si="131"/>
        <v>0.35506521330476137</v>
      </c>
      <c r="JB109" s="86">
        <f t="shared" si="131"/>
        <v>0.40556903911083836</v>
      </c>
      <c r="JC109" s="86">
        <f t="shared" si="131"/>
        <v>0.41034942292761711</v>
      </c>
      <c r="JD109" s="86">
        <f t="shared" si="131"/>
        <v>0.39502141770845683</v>
      </c>
      <c r="JE109" s="86">
        <f t="shared" si="131"/>
        <v>0.50149740791131836</v>
      </c>
      <c r="JF109" s="86">
        <f t="shared" si="131"/>
        <v>0.5660615261739268</v>
      </c>
      <c r="JG109" s="86">
        <f t="shared" si="131"/>
        <v>0.57456881802022342</v>
      </c>
      <c r="JH109" s="86">
        <f t="shared" si="131"/>
        <v>0.47723889480356779</v>
      </c>
      <c r="JI109" s="86">
        <f t="shared" si="131"/>
        <v>0.37916357808807027</v>
      </c>
      <c r="JJ109" s="86">
        <f t="shared" si="131"/>
        <v>0.30689919310020114</v>
      </c>
      <c r="JK109" s="86">
        <f t="shared" si="131"/>
        <v>0.30198697231325561</v>
      </c>
      <c r="JL109" s="86">
        <f t="shared" si="131"/>
        <v>0.30411162930937063</v>
      </c>
      <c r="JM109" s="86">
        <f t="shared" si="131"/>
        <v>0.31625315212423905</v>
      </c>
    </row>
    <row r="110" spans="2:273" x14ac:dyDescent="0.25">
      <c r="B110" s="2">
        <v>83</v>
      </c>
      <c r="C110" s="37">
        <v>160.185</v>
      </c>
      <c r="D110" s="37">
        <v>166.48400000000001</v>
      </c>
      <c r="E110" s="37">
        <v>171.09399999999999</v>
      </c>
      <c r="F110" s="37">
        <v>173.81</v>
      </c>
      <c r="G110" s="37">
        <v>171.44399999999999</v>
      </c>
      <c r="H110" s="37">
        <v>170.08099999999999</v>
      </c>
      <c r="I110" s="37">
        <v>177.82300000000001</v>
      </c>
      <c r="J110" s="37">
        <v>182.37100000000001</v>
      </c>
      <c r="K110" s="37">
        <v>181.01599999999999</v>
      </c>
      <c r="L110" s="37">
        <v>177.64500000000001</v>
      </c>
      <c r="M110" s="37">
        <v>170.29</v>
      </c>
      <c r="N110" s="37">
        <v>162.71</v>
      </c>
      <c r="O110" s="37">
        <v>159.85499999999999</v>
      </c>
      <c r="P110" s="37">
        <v>146.09399999999999</v>
      </c>
      <c r="Q110" s="37">
        <v>133.703</v>
      </c>
      <c r="S110" s="4">
        <f t="shared" si="132"/>
        <v>158.46285271367844</v>
      </c>
      <c r="T110" s="4">
        <f t="shared" si="132"/>
        <v>168.77647968028975</v>
      </c>
      <c r="U110" s="4">
        <f t="shared" si="132"/>
        <v>171.59670869864345</v>
      </c>
      <c r="V110" s="4">
        <f t="shared" si="132"/>
        <v>179.14297392794629</v>
      </c>
      <c r="W110" s="4">
        <f t="shared" si="132"/>
        <v>175.31064593218639</v>
      </c>
      <c r="X110" s="4">
        <f t="shared" si="132"/>
        <v>171.46904580538481</v>
      </c>
      <c r="Y110" s="4">
        <f t="shared" si="132"/>
        <v>185.22653378211822</v>
      </c>
      <c r="Z110" s="4">
        <f t="shared" si="132"/>
        <v>189.35398985838151</v>
      </c>
      <c r="AA110" s="4">
        <f t="shared" si="132"/>
        <v>187.23777926640361</v>
      </c>
      <c r="AB110" s="4">
        <f t="shared" si="132"/>
        <v>188.08010316724696</v>
      </c>
      <c r="AC110" s="4">
        <f t="shared" si="132"/>
        <v>170.61041837670106</v>
      </c>
      <c r="AD110" s="4">
        <f t="shared" si="132"/>
        <v>159.51364463267876</v>
      </c>
      <c r="AE110" s="4">
        <f t="shared" si="132"/>
        <v>156.59426888558949</v>
      </c>
      <c r="AF110" s="4">
        <f t="shared" si="132"/>
        <v>143.28628245360179</v>
      </c>
      <c r="AG110" s="4">
        <f t="shared" si="132"/>
        <v>132.57260817123023</v>
      </c>
      <c r="AI110" s="4">
        <f t="shared" si="133"/>
        <v>1.7221472863215581</v>
      </c>
      <c r="AJ110" s="4">
        <f t="shared" si="133"/>
        <v>-2.2924796802897447</v>
      </c>
      <c r="AK110" s="4">
        <f t="shared" si="133"/>
        <v>-0.50270869864345968</v>
      </c>
      <c r="AL110" s="4">
        <f t="shared" si="133"/>
        <v>-5.3329739279462842</v>
      </c>
      <c r="AM110" s="4">
        <f t="shared" si="133"/>
        <v>-3.8666459321864011</v>
      </c>
      <c r="AN110" s="4">
        <f t="shared" si="133"/>
        <v>-1.3880458053848201</v>
      </c>
      <c r="AO110" s="4">
        <f t="shared" si="133"/>
        <v>-7.4035337821182168</v>
      </c>
      <c r="AP110" s="4">
        <f t="shared" si="133"/>
        <v>-6.9829898583815009</v>
      </c>
      <c r="AQ110" s="4">
        <f t="shared" si="133"/>
        <v>-6.2217792664036153</v>
      </c>
      <c r="AR110" s="4">
        <f t="shared" si="133"/>
        <v>-10.43510316724695</v>
      </c>
      <c r="AS110" s="4">
        <f t="shared" si="133"/>
        <v>-0.32041837670107043</v>
      </c>
      <c r="AT110" s="4">
        <f t="shared" si="133"/>
        <v>3.1963553673212459</v>
      </c>
      <c r="AU110" s="4">
        <f t="shared" si="133"/>
        <v>3.260731114410504</v>
      </c>
      <c r="AV110" s="4">
        <f t="shared" si="133"/>
        <v>2.8077175463982087</v>
      </c>
      <c r="AW110" s="4">
        <f t="shared" si="133"/>
        <v>1.1303918287697741</v>
      </c>
      <c r="AY110" s="2">
        <f t="shared" ref="AY110:BM126" si="139">IF(OR($B110 &lt; C$230, $B110 &gt; C$233), #N/A, ((1-FG110)*DK110) + (FG110 - FW110)*EA110 + (FW110*EQ110))</f>
        <v>58.119784542293999</v>
      </c>
      <c r="AZ110" s="2">
        <f t="shared" si="139"/>
        <v>54.16825104377979</v>
      </c>
      <c r="BA110" s="2">
        <f t="shared" si="139"/>
        <v>53.816401985499425</v>
      </c>
      <c r="BB110" s="2">
        <f t="shared" si="139"/>
        <v>54.343176869604626</v>
      </c>
      <c r="BC110" s="2">
        <f t="shared" si="139"/>
        <v>52.177946768538888</v>
      </c>
      <c r="BD110" s="2">
        <f t="shared" si="139"/>
        <v>50.915439661871787</v>
      </c>
      <c r="BE110" s="2">
        <f t="shared" si="139"/>
        <v>49.600333698825068</v>
      </c>
      <c r="BF110" s="2">
        <f t="shared" si="139"/>
        <v>52.607828666347956</v>
      </c>
      <c r="BG110" s="2">
        <f t="shared" si="139"/>
        <v>53.719071730315946</v>
      </c>
      <c r="BH110" s="2">
        <f t="shared" si="139"/>
        <v>55.275561060711908</v>
      </c>
      <c r="BI110" s="2">
        <f t="shared" si="139"/>
        <v>56.282410459982614</v>
      </c>
      <c r="BJ110" s="2">
        <f t="shared" si="139"/>
        <v>57.444081037375526</v>
      </c>
      <c r="BK110" s="2">
        <f t="shared" si="139"/>
        <v>57.044144573586031</v>
      </c>
      <c r="BL110" s="2">
        <f t="shared" si="139"/>
        <v>54.965912299402611</v>
      </c>
      <c r="BM110" s="2">
        <f t="shared" si="139"/>
        <v>60.543236626983067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87.97996490486257</v>
      </c>
      <c r="DL110" s="2">
        <f t="shared" si="134"/>
        <v>74.852461848040406</v>
      </c>
      <c r="DM110" s="2">
        <f t="shared" si="134"/>
        <v>78.86479450317124</v>
      </c>
      <c r="DN110" s="2">
        <f t="shared" si="134"/>
        <v>77.366378435517959</v>
      </c>
      <c r="DO110" s="2">
        <f t="shared" si="134"/>
        <v>70.66451842343703</v>
      </c>
      <c r="DP110" s="2">
        <f t="shared" si="134"/>
        <v>73.15220792480352</v>
      </c>
      <c r="DQ110" s="2">
        <f t="shared" si="134"/>
        <v>73.440675641025621</v>
      </c>
      <c r="DR110" s="2">
        <f t="shared" si="134"/>
        <v>76.753625123098814</v>
      </c>
      <c r="DS110" s="2">
        <f t="shared" si="134"/>
        <v>80.18144709851552</v>
      </c>
      <c r="DT110" s="2">
        <f t="shared" si="134"/>
        <v>83.627412280701748</v>
      </c>
      <c r="DU110" s="2">
        <f t="shared" si="134"/>
        <v>84.948209756097555</v>
      </c>
      <c r="DV110" s="2">
        <f t="shared" si="134"/>
        <v>83.439518574448812</v>
      </c>
      <c r="DW110" s="2">
        <f t="shared" si="134"/>
        <v>83.413081606765346</v>
      </c>
      <c r="DX110" s="2">
        <f t="shared" si="134"/>
        <v>75.841614315916644</v>
      </c>
      <c r="DY110" s="2">
        <f t="shared" si="134"/>
        <v>75.628638655462211</v>
      </c>
      <c r="EA110" s="2">
        <f t="shared" si="94"/>
        <v>57.275818651996886</v>
      </c>
      <c r="EB110" s="2">
        <f t="shared" si="94"/>
        <v>53.680220077573154</v>
      </c>
      <c r="EC110" s="2">
        <f t="shared" si="94"/>
        <v>53.133848241218409</v>
      </c>
      <c r="ED110" s="2">
        <f t="shared" si="94"/>
        <v>53.76689542591977</v>
      </c>
      <c r="EE110" s="2">
        <f t="shared" si="94"/>
        <v>51.651989301745274</v>
      </c>
      <c r="EF110" s="2">
        <f t="shared" si="94"/>
        <v>50.235098378052804</v>
      </c>
      <c r="EG110" s="2">
        <f t="shared" si="94"/>
        <v>48.842861761671365</v>
      </c>
      <c r="EH110" s="2">
        <f t="shared" si="94"/>
        <v>51.857957603678699</v>
      </c>
      <c r="EI110" s="2">
        <f t="shared" si="94"/>
        <v>52.916794285788029</v>
      </c>
      <c r="EJ110" s="2">
        <f t="shared" si="94"/>
        <v>54.282333047969317</v>
      </c>
      <c r="EK110" s="2">
        <f t="shared" si="94"/>
        <v>55.352910931174065</v>
      </c>
      <c r="EL110" s="2">
        <f t="shared" si="94"/>
        <v>56.651243894432</v>
      </c>
      <c r="EM110" s="2">
        <f t="shared" si="135"/>
        <v>56.305050265126752</v>
      </c>
      <c r="EN110" s="2">
        <f t="shared" si="135"/>
        <v>54.350020344520033</v>
      </c>
      <c r="EO110" s="2">
        <f t="shared" si="135"/>
        <v>59.985532086030503</v>
      </c>
      <c r="EQ110" s="2">
        <f t="shared" si="136"/>
        <v>57.054389905575356</v>
      </c>
      <c r="ER110" s="2">
        <f t="shared" si="136"/>
        <v>52.325813716440436</v>
      </c>
      <c r="ES110" s="2">
        <f t="shared" si="136"/>
        <v>53.365034064650338</v>
      </c>
      <c r="ET110" s="2">
        <f t="shared" si="136"/>
        <v>53.458719855976611</v>
      </c>
      <c r="EU110" s="2">
        <f t="shared" si="136"/>
        <v>51.410447835185593</v>
      </c>
      <c r="EV110" s="2">
        <f t="shared" si="136"/>
        <v>50.285783638001419</v>
      </c>
      <c r="EW110" s="2">
        <f t="shared" si="136"/>
        <v>48.893269187005387</v>
      </c>
      <c r="EX110" s="2">
        <f t="shared" si="136"/>
        <v>51.500283208931251</v>
      </c>
      <c r="EY110" s="2">
        <f t="shared" si="136"/>
        <v>52.344724901466911</v>
      </c>
      <c r="EZ110" s="2">
        <f t="shared" si="136"/>
        <v>53.298914360081504</v>
      </c>
      <c r="FA110" s="2">
        <f t="shared" si="136"/>
        <v>54.521539702590751</v>
      </c>
      <c r="FB110" s="2">
        <f t="shared" si="136"/>
        <v>56.208541678865522</v>
      </c>
      <c r="FC110" s="2">
        <f t="shared" si="136"/>
        <v>55.973585982107863</v>
      </c>
      <c r="FD110" s="2">
        <f t="shared" si="136"/>
        <v>54.325452532141327</v>
      </c>
      <c r="FE110" s="2">
        <f t="shared" si="136"/>
        <v>59.509511236386786</v>
      </c>
      <c r="FG110" s="2">
        <f t="shared" si="137"/>
        <v>0.9725081984369266</v>
      </c>
      <c r="FH110" s="2">
        <f t="shared" si="137"/>
        <v>0.97688883318531661</v>
      </c>
      <c r="FI110" s="2">
        <f t="shared" si="137"/>
        <v>0.97348155373199685</v>
      </c>
      <c r="FJ110" s="2">
        <f t="shared" si="137"/>
        <v>0.97556785522066403</v>
      </c>
      <c r="FK110" s="2">
        <f t="shared" si="137"/>
        <v>0.97232334772852458</v>
      </c>
      <c r="FL110" s="2">
        <f t="shared" si="137"/>
        <v>0.97031520512099034</v>
      </c>
      <c r="FM110" s="2">
        <f t="shared" si="137"/>
        <v>0.96920853666978513</v>
      </c>
      <c r="FN110" s="2">
        <f t="shared" si="137"/>
        <v>0.96985738327596438</v>
      </c>
      <c r="FO110" s="2">
        <f t="shared" si="137"/>
        <v>0.97054523924999181</v>
      </c>
      <c r="FP110" s="2">
        <f t="shared" si="137"/>
        <v>0.96611670181329312</v>
      </c>
      <c r="FQ110" s="2">
        <f t="shared" si="137"/>
        <v>0.96856953437195326</v>
      </c>
      <c r="FR110" s="2">
        <f t="shared" si="137"/>
        <v>0.9703921788774662</v>
      </c>
      <c r="FS110" s="2">
        <f t="shared" si="137"/>
        <v>0.97272715438749069</v>
      </c>
      <c r="FT110" s="2">
        <f t="shared" si="137"/>
        <v>0.97134195688854075</v>
      </c>
      <c r="FU110" s="2">
        <f t="shared" si="137"/>
        <v>0.96433332227777158</v>
      </c>
      <c r="FW110" s="2">
        <f t="shared" ref="FW110:GK126" si="141">POWER(10,($B110-C$232)/C$229)/(1+POWER(10,($B110-C$232)/C$229))</f>
        <v>6.6118628503831047E-4</v>
      </c>
      <c r="FX110" s="2">
        <f t="shared" si="141"/>
        <v>9.4819784394088334E-4</v>
      </c>
      <c r="FY110" s="2">
        <f t="shared" si="141"/>
        <v>9.0415755363599864E-4</v>
      </c>
      <c r="FZ110" s="2">
        <f t="shared" si="141"/>
        <v>9.8820916655073228E-4</v>
      </c>
      <c r="GA110" s="2">
        <f t="shared" si="141"/>
        <v>1.0171773494905311E-3</v>
      </c>
      <c r="GB110" s="2">
        <f t="shared" si="141"/>
        <v>1.0178048597709103E-3</v>
      </c>
      <c r="GC110" s="2">
        <f t="shared" si="141"/>
        <v>1.3738667202240818E-3</v>
      </c>
      <c r="GD110" s="2">
        <f t="shared" si="141"/>
        <v>1.5363175718356671E-3</v>
      </c>
      <c r="GE110" s="2">
        <f t="shared" si="141"/>
        <v>1.392105616613638E-3</v>
      </c>
      <c r="GF110" s="2">
        <f t="shared" si="141"/>
        <v>1.098267936054377E-3</v>
      </c>
      <c r="GG110" s="2">
        <f t="shared" si="141"/>
        <v>8.3535926683888685E-4</v>
      </c>
      <c r="GH110" s="2">
        <f t="shared" si="141"/>
        <v>6.8963278920684281E-4</v>
      </c>
      <c r="GI110" s="2">
        <f t="shared" si="141"/>
        <v>6.6023759272747457E-4</v>
      </c>
      <c r="GJ110" s="2">
        <f t="shared" si="141"/>
        <v>6.1347276042140564E-4</v>
      </c>
      <c r="GK110" s="2">
        <f t="shared" si="141"/>
        <v>4.8968366407889255E-4</v>
      </c>
      <c r="GM110" s="86">
        <f t="shared" ref="GM110:HA126" si="142" xml:space="preserve"> _xlfn.NORM.DIST($B110, C$7, ABS(C$11), TRUE) * _xlfn.NORM.DIST(($B110 - C$7)*C$15, 0, ABS(C$11), TRUE) * 2</f>
        <v>1.7305518325106907E-9</v>
      </c>
      <c r="GN110" s="86">
        <f t="shared" si="142"/>
        <v>3.4836836792866985E-11</v>
      </c>
      <c r="GO110" s="86">
        <f t="shared" si="142"/>
        <v>5.6147627495553522E-13</v>
      </c>
      <c r="GP110" s="86">
        <f t="shared" si="142"/>
        <v>2.0947968343899413E-14</v>
      </c>
      <c r="GQ110" s="86">
        <f t="shared" si="142"/>
        <v>1.7166141080218789E-12</v>
      </c>
      <c r="GR110" s="86">
        <f t="shared" si="142"/>
        <v>9.3876141688831985E-11</v>
      </c>
      <c r="GS110" s="86">
        <f t="shared" si="142"/>
        <v>2.2010570231263483E-13</v>
      </c>
      <c r="GT110" s="86">
        <f t="shared" si="142"/>
        <v>4.8674156314550605E-19</v>
      </c>
      <c r="GU110" s="86">
        <f t="shared" si="142"/>
        <v>6.1236590856345521E-22</v>
      </c>
      <c r="GV110" s="86">
        <f t="shared" si="142"/>
        <v>1.2208343944321662E-16</v>
      </c>
      <c r="GW110" s="86">
        <f t="shared" si="142"/>
        <v>3.6921791858916259E-15</v>
      </c>
      <c r="GX110" s="86">
        <f t="shared" si="142"/>
        <v>4.9213294294629223E-14</v>
      </c>
      <c r="GY110" s="86">
        <f t="shared" si="142"/>
        <v>1.0416481639159285E-14</v>
      </c>
      <c r="GZ110" s="86">
        <f t="shared" si="142"/>
        <v>8.5895939995581321E-19</v>
      </c>
      <c r="HA110" s="86">
        <f t="shared" si="142"/>
        <v>9.9363135282268311E-23</v>
      </c>
      <c r="HC110" s="86">
        <f t="shared" si="73"/>
        <v>0.35171799101835283</v>
      </c>
      <c r="HD110" s="86">
        <f t="shared" si="73"/>
        <v>0.44868790134158593</v>
      </c>
      <c r="HE110" s="86">
        <f t="shared" si="73"/>
        <v>0.42835528502857162</v>
      </c>
      <c r="HF110" s="86">
        <f t="shared" si="73"/>
        <v>0.48117289361063681</v>
      </c>
      <c r="HG110" s="86">
        <f t="shared" si="73"/>
        <v>0.49050770019803308</v>
      </c>
      <c r="HH110" s="86">
        <f t="shared" si="73"/>
        <v>0.47469769644516357</v>
      </c>
      <c r="HI110" s="86">
        <f t="shared" si="138"/>
        <v>0.56902172322874778</v>
      </c>
      <c r="HJ110" s="86">
        <f t="shared" si="138"/>
        <v>0.64662426434223819</v>
      </c>
      <c r="HK110" s="86">
        <f t="shared" si="138"/>
        <v>0.65196344572182674</v>
      </c>
      <c r="HL110" s="86">
        <f t="shared" si="138"/>
        <v>0.55587942306552329</v>
      </c>
      <c r="HM110" s="86">
        <f t="shared" si="138"/>
        <v>0.46147616529205393</v>
      </c>
      <c r="HN110" s="86">
        <f t="shared" si="138"/>
        <v>0.37931061647540015</v>
      </c>
      <c r="HO110" s="86">
        <f t="shared" si="138"/>
        <v>0.37124470827116096</v>
      </c>
      <c r="HP110" s="86">
        <f t="shared" si="138"/>
        <v>0.37720205203452289</v>
      </c>
      <c r="HQ110" s="86">
        <f t="shared" si="138"/>
        <v>0.40599774818751166</v>
      </c>
      <c r="HS110" s="86">
        <f t="shared" ref="HS110:IG126" si="143" xml:space="preserve"> _xlfn.NORM.DIST($B110, C$9, ABS(C$13), TRUE) * _xlfn.NORM.DIST(($B110 - C$9)*C$17, 0, ABS(C$13), TRUE) * 2</f>
        <v>1.9440595895276506E-25</v>
      </c>
      <c r="HT110" s="86">
        <f t="shared" si="143"/>
        <v>4.5250253985329538E-20</v>
      </c>
      <c r="HU110" s="86">
        <f t="shared" si="143"/>
        <v>2.5716099270171082E-21</v>
      </c>
      <c r="HV110" s="86">
        <f t="shared" si="143"/>
        <v>4.7418154530846193E-22</v>
      </c>
      <c r="HW110" s="86">
        <f t="shared" si="143"/>
        <v>2.4504783112812205E-22</v>
      </c>
      <c r="HX110" s="86">
        <f t="shared" si="143"/>
        <v>4.4101386880956535E-22</v>
      </c>
      <c r="HY110" s="86">
        <f t="shared" si="143"/>
        <v>9.728352688093537E-26</v>
      </c>
      <c r="HZ110" s="86">
        <f t="shared" si="143"/>
        <v>1.2026295675578198E-22</v>
      </c>
      <c r="IA110" s="86">
        <f t="shared" si="143"/>
        <v>1.4351843461652471E-22</v>
      </c>
      <c r="IB110" s="86">
        <f t="shared" si="143"/>
        <v>9.8859482249956325E-30</v>
      </c>
      <c r="IC110" s="86">
        <f t="shared" si="143"/>
        <v>2.3246685359193042E-24</v>
      </c>
      <c r="ID110" s="86">
        <f t="shared" si="143"/>
        <v>2.9351926090292809E-25</v>
      </c>
      <c r="IE110" s="86">
        <f t="shared" si="143"/>
        <v>3.2590843468242676E-24</v>
      </c>
      <c r="IF110" s="86">
        <f t="shared" si="143"/>
        <v>8.2457480007841231E-16</v>
      </c>
      <c r="IG110" s="86">
        <f t="shared" si="143"/>
        <v>9.1139237295714627E-12</v>
      </c>
      <c r="II110" s="86">
        <f t="shared" ref="II110:IW126" si="144" xml:space="preserve"> _xlfn.NORM.DIST($B110, C$10, ABS(C$14), TRUE) * _xlfn.NORM.DIST(($B110 - C$10)*C$18, 0, ABS(C$14), TRUE) * 2</f>
        <v>7.8461671941891281E-90</v>
      </c>
      <c r="IJ110" s="86">
        <f t="shared" si="144"/>
        <v>2.3790597306983838E-70</v>
      </c>
      <c r="IK110" s="86">
        <f t="shared" si="144"/>
        <v>7.1901584019652504E-79</v>
      </c>
      <c r="IL110" s="86">
        <f t="shared" si="144"/>
        <v>9.2739627517750351E-81</v>
      </c>
      <c r="IM110" s="86">
        <f t="shared" si="144"/>
        <v>1.3973684737763775E-82</v>
      </c>
      <c r="IN110" s="86">
        <f t="shared" si="144"/>
        <v>3.1617666486287606E-80</v>
      </c>
      <c r="IO110" s="86">
        <f t="shared" si="144"/>
        <v>1.5232457651634661E-96</v>
      </c>
      <c r="IP110" s="86">
        <f t="shared" si="144"/>
        <v>4.1368061601836431E-84</v>
      </c>
      <c r="IQ110" s="86">
        <f t="shared" si="144"/>
        <v>2.4217098619829359E-85</v>
      </c>
      <c r="IR110" s="86">
        <f t="shared" si="144"/>
        <v>7.9053459396565831E-114</v>
      </c>
      <c r="IS110" s="86">
        <f t="shared" si="144"/>
        <v>1.8354617498131551E-87</v>
      </c>
      <c r="IT110" s="86">
        <f t="shared" si="144"/>
        <v>7.9783953522165881E-90</v>
      </c>
      <c r="IU110" s="86">
        <f t="shared" si="144"/>
        <v>2.7380569175165736E-85</v>
      </c>
      <c r="IV110" s="86">
        <f t="shared" si="144"/>
        <v>6.492727359412534E-86</v>
      </c>
      <c r="IW110" s="86">
        <f t="shared" si="144"/>
        <v>3.1151439847100391E-36</v>
      </c>
      <c r="IY110" s="86">
        <f t="shared" ref="IY110:JM126" si="145">GM110+HC110+HS110+II110</f>
        <v>0.35171799274890464</v>
      </c>
      <c r="IZ110" s="86">
        <f t="shared" si="145"/>
        <v>0.44868790137642278</v>
      </c>
      <c r="JA110" s="86">
        <f t="shared" si="145"/>
        <v>0.42835528502913311</v>
      </c>
      <c r="JB110" s="86">
        <f t="shared" si="145"/>
        <v>0.48117289361065774</v>
      </c>
      <c r="JC110" s="86">
        <f t="shared" si="145"/>
        <v>0.49050770019974971</v>
      </c>
      <c r="JD110" s="86">
        <f t="shared" si="145"/>
        <v>0.4746976965390397</v>
      </c>
      <c r="JE110" s="86">
        <f t="shared" si="145"/>
        <v>0.56902172322896793</v>
      </c>
      <c r="JF110" s="86">
        <f t="shared" si="145"/>
        <v>0.64662426434223819</v>
      </c>
      <c r="JG110" s="86">
        <f t="shared" si="145"/>
        <v>0.65196344572182674</v>
      </c>
      <c r="JH110" s="86">
        <f t="shared" si="145"/>
        <v>0.5558794230655234</v>
      </c>
      <c r="JI110" s="86">
        <f t="shared" si="145"/>
        <v>0.46147616529205765</v>
      </c>
      <c r="JJ110" s="86">
        <f t="shared" si="145"/>
        <v>0.37931061647544939</v>
      </c>
      <c r="JK110" s="86">
        <f t="shared" si="145"/>
        <v>0.3712447082711714</v>
      </c>
      <c r="JL110" s="86">
        <f t="shared" si="145"/>
        <v>0.37720205203452373</v>
      </c>
      <c r="JM110" s="86">
        <f t="shared" si="145"/>
        <v>0.4059977481966256</v>
      </c>
    </row>
    <row r="111" spans="2:273" x14ac:dyDescent="0.25">
      <c r="B111" s="2">
        <v>84</v>
      </c>
      <c r="C111" s="37">
        <v>167.59299999999999</v>
      </c>
      <c r="D111" s="37">
        <v>170.40600000000001</v>
      </c>
      <c r="E111" s="37">
        <v>174.953</v>
      </c>
      <c r="F111" s="37">
        <v>177.905</v>
      </c>
      <c r="G111" s="37">
        <v>174.73</v>
      </c>
      <c r="H111" s="37">
        <v>173.14500000000001</v>
      </c>
      <c r="I111" s="37">
        <v>175.82300000000001</v>
      </c>
      <c r="J111" s="37">
        <v>177.14500000000001</v>
      </c>
      <c r="K111" s="37">
        <v>173.67699999999999</v>
      </c>
      <c r="L111" s="37">
        <v>176.774</v>
      </c>
      <c r="M111" s="37">
        <v>175.613</v>
      </c>
      <c r="N111" s="37">
        <v>169.96799999999999</v>
      </c>
      <c r="O111" s="37">
        <v>166.79</v>
      </c>
      <c r="P111" s="37">
        <v>154.625</v>
      </c>
      <c r="Q111" s="37">
        <v>138.68799999999999</v>
      </c>
      <c r="S111" s="4">
        <f t="shared" si="132"/>
        <v>168.38768020065226</v>
      </c>
      <c r="T111" s="4">
        <f t="shared" si="132"/>
        <v>175.87911489396149</v>
      </c>
      <c r="U111" s="4">
        <f t="shared" si="132"/>
        <v>180.88500881469412</v>
      </c>
      <c r="V111" s="4">
        <f t="shared" si="132"/>
        <v>184.72917580426747</v>
      </c>
      <c r="W111" s="4">
        <f t="shared" si="132"/>
        <v>181.60485146816214</v>
      </c>
      <c r="X111" s="4">
        <f t="shared" si="132"/>
        <v>179.27301699704651</v>
      </c>
      <c r="Y111" s="4">
        <f t="shared" si="132"/>
        <v>176.9482504870054</v>
      </c>
      <c r="Z111" s="4">
        <f t="shared" si="132"/>
        <v>179.77770438374517</v>
      </c>
      <c r="AA111" s="4">
        <f t="shared" si="132"/>
        <v>176.65605298166051</v>
      </c>
      <c r="AB111" s="4">
        <f t="shared" si="132"/>
        <v>182.37677562634235</v>
      </c>
      <c r="AC111" s="4">
        <f t="shared" si="132"/>
        <v>180.12215092865767</v>
      </c>
      <c r="AD111" s="4">
        <f t="shared" si="132"/>
        <v>171.00649592249596</v>
      </c>
      <c r="AE111" s="4">
        <f t="shared" si="132"/>
        <v>167.7328922133606</v>
      </c>
      <c r="AF111" s="4">
        <f t="shared" si="132"/>
        <v>153.5828973243037</v>
      </c>
      <c r="AG111" s="4">
        <f t="shared" si="132"/>
        <v>140.77034767317824</v>
      </c>
      <c r="AI111" s="4">
        <f t="shared" si="133"/>
        <v>-0.79468020065226597</v>
      </c>
      <c r="AJ111" s="4">
        <f t="shared" si="133"/>
        <v>-5.4731148939614798</v>
      </c>
      <c r="AK111" s="4">
        <f t="shared" si="133"/>
        <v>-5.9320088146941146</v>
      </c>
      <c r="AL111" s="4">
        <f t="shared" si="133"/>
        <v>-6.8241758042674689</v>
      </c>
      <c r="AM111" s="4">
        <f t="shared" si="133"/>
        <v>-6.8748514681621486</v>
      </c>
      <c r="AN111" s="4">
        <f t="shared" si="133"/>
        <v>-6.128016997046501</v>
      </c>
      <c r="AO111" s="4">
        <f t="shared" si="133"/>
        <v>-1.1252504870053883</v>
      </c>
      <c r="AP111" s="4">
        <f t="shared" si="133"/>
        <v>-2.632704383745164</v>
      </c>
      <c r="AQ111" s="4">
        <f t="shared" si="133"/>
        <v>-2.9790529816605158</v>
      </c>
      <c r="AR111" s="4">
        <f t="shared" si="133"/>
        <v>-5.6027756263423498</v>
      </c>
      <c r="AS111" s="4">
        <f t="shared" si="133"/>
        <v>-4.5091509286576752</v>
      </c>
      <c r="AT111" s="4">
        <f t="shared" si="133"/>
        <v>-1.0384959224959687</v>
      </c>
      <c r="AU111" s="4">
        <f t="shared" si="133"/>
        <v>-0.94289221336060791</v>
      </c>
      <c r="AV111" s="4">
        <f t="shared" si="133"/>
        <v>1.0421026756962988</v>
      </c>
      <c r="AW111" s="4">
        <f t="shared" si="133"/>
        <v>-2.0823476731782478</v>
      </c>
      <c r="AY111" s="2">
        <f t="shared" si="139"/>
        <v>57.954008134090913</v>
      </c>
      <c r="AZ111" s="2">
        <f t="shared" si="139"/>
        <v>53.99501633983202</v>
      </c>
      <c r="BA111" s="2">
        <f t="shared" si="139"/>
        <v>53.641650678363085</v>
      </c>
      <c r="BB111" s="2">
        <f t="shared" si="139"/>
        <v>54.169277839701827</v>
      </c>
      <c r="BC111" s="2">
        <f t="shared" si="139"/>
        <v>52.018285959350784</v>
      </c>
      <c r="BD111" s="2">
        <f t="shared" si="139"/>
        <v>50.756706718718092</v>
      </c>
      <c r="BE111" s="2">
        <f t="shared" si="139"/>
        <v>49.429780364868982</v>
      </c>
      <c r="BF111" s="2">
        <f t="shared" si="139"/>
        <v>52.387329802346343</v>
      </c>
      <c r="BG111" s="2">
        <f t="shared" si="139"/>
        <v>53.472605086626551</v>
      </c>
      <c r="BH111" s="2">
        <f t="shared" si="139"/>
        <v>54.997230005284244</v>
      </c>
      <c r="BI111" s="2">
        <f t="shared" si="139"/>
        <v>56.007651861391047</v>
      </c>
      <c r="BJ111" s="2">
        <f t="shared" si="139"/>
        <v>57.204890570346258</v>
      </c>
      <c r="BK111" s="2">
        <f t="shared" si="139"/>
        <v>56.81644950122012</v>
      </c>
      <c r="BL111" s="2">
        <f t="shared" si="139"/>
        <v>54.765667361215705</v>
      </c>
      <c r="BM111" s="2">
        <f t="shared" si="139"/>
        <v>60.307916907810998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88.197988724453822</v>
      </c>
      <c r="DL111" s="2">
        <f t="shared" si="134"/>
        <v>74.895756475704289</v>
      </c>
      <c r="DM111" s="2">
        <f t="shared" si="134"/>
        <v>79.048508456659619</v>
      </c>
      <c r="DN111" s="2">
        <f t="shared" si="134"/>
        <v>77.540371035940794</v>
      </c>
      <c r="DO111" s="2">
        <f t="shared" si="134"/>
        <v>70.719600120809417</v>
      </c>
      <c r="DP111" s="2">
        <f t="shared" si="134"/>
        <v>73.245582367717375</v>
      </c>
      <c r="DQ111" s="2">
        <f t="shared" si="134"/>
        <v>73.548068960863674</v>
      </c>
      <c r="DR111" s="2">
        <f t="shared" si="134"/>
        <v>76.904061166429585</v>
      </c>
      <c r="DS111" s="2">
        <f t="shared" si="134"/>
        <v>80.371649325236163</v>
      </c>
      <c r="DT111" s="2">
        <f t="shared" si="134"/>
        <v>83.878266951161677</v>
      </c>
      <c r="DU111" s="2">
        <f t="shared" si="134"/>
        <v>85.158812195121953</v>
      </c>
      <c r="DV111" s="2">
        <f t="shared" si="134"/>
        <v>83.5998252793718</v>
      </c>
      <c r="DW111" s="2">
        <f t="shared" si="134"/>
        <v>83.590936222692051</v>
      </c>
      <c r="DX111" s="2">
        <f t="shared" si="134"/>
        <v>75.989271066143161</v>
      </c>
      <c r="DY111" s="2">
        <f t="shared" si="134"/>
        <v>75.714842016806742</v>
      </c>
      <c r="EA111" s="2">
        <f t="shared" si="94"/>
        <v>57.174429047907822</v>
      </c>
      <c r="EB111" s="2">
        <f t="shared" si="94"/>
        <v>53.545446808779012</v>
      </c>
      <c r="EC111" s="2">
        <f t="shared" si="94"/>
        <v>53.010216963593166</v>
      </c>
      <c r="ED111" s="2">
        <f t="shared" si="94"/>
        <v>53.63580295512925</v>
      </c>
      <c r="EE111" s="2">
        <f t="shared" si="94"/>
        <v>51.533069476512118</v>
      </c>
      <c r="EF111" s="2">
        <f t="shared" si="94"/>
        <v>50.129186851376481</v>
      </c>
      <c r="EG111" s="2">
        <f t="shared" si="94"/>
        <v>48.73089419078871</v>
      </c>
      <c r="EH111" s="2">
        <f t="shared" si="94"/>
        <v>51.693005549031497</v>
      </c>
      <c r="EI111" s="2">
        <f t="shared" si="94"/>
        <v>52.728948394007048</v>
      </c>
      <c r="EJ111" s="2">
        <f t="shared" si="94"/>
        <v>54.074626352428325</v>
      </c>
      <c r="EK111" s="2">
        <f t="shared" si="94"/>
        <v>55.145678137651799</v>
      </c>
      <c r="EL111" s="2">
        <f t="shared" si="94"/>
        <v>56.470743876845148</v>
      </c>
      <c r="EM111" s="2">
        <f t="shared" si="135"/>
        <v>56.132051064138878</v>
      </c>
      <c r="EN111" s="2">
        <f t="shared" si="135"/>
        <v>54.194608497492446</v>
      </c>
      <c r="EO111" s="2">
        <f t="shared" si="135"/>
        <v>59.788471513886002</v>
      </c>
      <c r="EQ111" s="2">
        <f t="shared" si="136"/>
        <v>56.960291009068044</v>
      </c>
      <c r="ER111" s="2">
        <f t="shared" si="136"/>
        <v>52.235808067372503</v>
      </c>
      <c r="ES111" s="2">
        <f t="shared" si="136"/>
        <v>53.234094409148994</v>
      </c>
      <c r="ET111" s="2">
        <f t="shared" si="136"/>
        <v>53.337360857226145</v>
      </c>
      <c r="EU111" s="2">
        <f t="shared" si="136"/>
        <v>51.299210894166876</v>
      </c>
      <c r="EV111" s="2">
        <f t="shared" si="136"/>
        <v>50.17771089561456</v>
      </c>
      <c r="EW111" s="2">
        <f t="shared" si="136"/>
        <v>48.779550673927162</v>
      </c>
      <c r="EX111" s="2">
        <f t="shared" si="136"/>
        <v>51.348277829238093</v>
      </c>
      <c r="EY111" s="2">
        <f t="shared" si="136"/>
        <v>52.178313530243592</v>
      </c>
      <c r="EZ111" s="2">
        <f t="shared" si="136"/>
        <v>53.127416285221443</v>
      </c>
      <c r="FA111" s="2">
        <f t="shared" si="136"/>
        <v>54.341660979623526</v>
      </c>
      <c r="FB111" s="2">
        <f t="shared" si="136"/>
        <v>56.042346970132044</v>
      </c>
      <c r="FC111" s="2">
        <f t="shared" si="136"/>
        <v>55.810281723940477</v>
      </c>
      <c r="FD111" s="2">
        <f t="shared" si="136"/>
        <v>54.170556637340859</v>
      </c>
      <c r="FE111" s="2">
        <f t="shared" si="136"/>
        <v>59.33245249287426</v>
      </c>
      <c r="FG111" s="2">
        <f t="shared" si="137"/>
        <v>0.97486638124628655</v>
      </c>
      <c r="FH111" s="2">
        <f t="shared" si="137"/>
        <v>0.97887941596777739</v>
      </c>
      <c r="FI111" s="2">
        <f t="shared" si="137"/>
        <v>0.97575832559326281</v>
      </c>
      <c r="FJ111" s="2">
        <f t="shared" si="137"/>
        <v>0.97766961407473252</v>
      </c>
      <c r="FK111" s="2">
        <f t="shared" si="137"/>
        <v>0.97469697405371725</v>
      </c>
      <c r="FL111" s="2">
        <f t="shared" si="137"/>
        <v>0.97285624744821664</v>
      </c>
      <c r="FM111" s="2">
        <f t="shared" si="137"/>
        <v>0.97184156160331114</v>
      </c>
      <c r="FN111" s="2">
        <f t="shared" si="137"/>
        <v>0.9724365022634448</v>
      </c>
      <c r="FO111" s="2">
        <f t="shared" si="137"/>
        <v>0.97306713703314962</v>
      </c>
      <c r="FP111" s="2">
        <f t="shared" si="137"/>
        <v>0.96900565940133798</v>
      </c>
      <c r="FQ111" s="2">
        <f t="shared" si="137"/>
        <v>0.9712555808118617</v>
      </c>
      <c r="FR111" s="2">
        <f t="shared" si="137"/>
        <v>0.97292681603217135</v>
      </c>
      <c r="FS111" s="2">
        <f t="shared" si="137"/>
        <v>0.97506703718158205</v>
      </c>
      <c r="FT111" s="2">
        <f t="shared" si="137"/>
        <v>0.9737974818522982</v>
      </c>
      <c r="FU111" s="2">
        <f t="shared" si="137"/>
        <v>0.96736919868857696</v>
      </c>
      <c r="FW111" s="2">
        <f t="shared" si="141"/>
        <v>7.2493010179866166E-4</v>
      </c>
      <c r="FX111" s="2">
        <f t="shared" si="141"/>
        <v>1.03958316000958E-3</v>
      </c>
      <c r="FY111" s="2">
        <f t="shared" si="141"/>
        <v>9.9130257063995185E-4</v>
      </c>
      <c r="FZ111" s="2">
        <f t="shared" si="141"/>
        <v>1.0834465078706243E-3</v>
      </c>
      <c r="GA111" s="2">
        <f t="shared" si="141"/>
        <v>1.1152033443608382E-3</v>
      </c>
      <c r="GB111" s="2">
        <f t="shared" si="141"/>
        <v>1.1158912606349263E-3</v>
      </c>
      <c r="GC111" s="2">
        <f t="shared" si="141"/>
        <v>1.5062152570370663E-3</v>
      </c>
      <c r="GD111" s="2">
        <f t="shared" si="141"/>
        <v>1.6842890726094877E-3</v>
      </c>
      <c r="GE111" s="2">
        <f t="shared" si="141"/>
        <v>1.5262084735837764E-3</v>
      </c>
      <c r="GF111" s="2">
        <f t="shared" si="141"/>
        <v>1.2040992603624217E-3</v>
      </c>
      <c r="GG111" s="2">
        <f t="shared" si="141"/>
        <v>9.1587940769104822E-4</v>
      </c>
      <c r="GH111" s="2">
        <f t="shared" si="141"/>
        <v>7.5611700882279292E-4</v>
      </c>
      <c r="GI111" s="2">
        <f t="shared" si="141"/>
        <v>7.2389001396854131E-4</v>
      </c>
      <c r="GJ111" s="2">
        <f t="shared" si="141"/>
        <v>6.7261969555923191E-4</v>
      </c>
      <c r="GK111" s="2">
        <f t="shared" si="141"/>
        <v>5.3690209537662643E-4</v>
      </c>
      <c r="GM111" s="86">
        <f t="shared" si="142"/>
        <v>2.0668307371410442E-10</v>
      </c>
      <c r="GN111" s="86">
        <f t="shared" si="142"/>
        <v>2.9784229779395534E-12</v>
      </c>
      <c r="GO111" s="86">
        <f t="shared" si="142"/>
        <v>2.899610001306161E-14</v>
      </c>
      <c r="GP111" s="86">
        <f t="shared" si="142"/>
        <v>8.465446626816152E-16</v>
      </c>
      <c r="GQ111" s="86">
        <f t="shared" si="142"/>
        <v>1.0813358499558872E-13</v>
      </c>
      <c r="GR111" s="86">
        <f t="shared" si="142"/>
        <v>8.4448955141931954E-12</v>
      </c>
      <c r="GS111" s="86">
        <f t="shared" si="142"/>
        <v>1.2565024988933925E-14</v>
      </c>
      <c r="GT111" s="86">
        <f t="shared" si="142"/>
        <v>7.6093927718657512E-21</v>
      </c>
      <c r="GU111" s="86">
        <f t="shared" si="142"/>
        <v>5.0409125897175236E-24</v>
      </c>
      <c r="GV111" s="86">
        <f t="shared" si="142"/>
        <v>3.2394979871923349E-18</v>
      </c>
      <c r="GW111" s="86">
        <f t="shared" si="142"/>
        <v>1.0767538978868701E-16</v>
      </c>
      <c r="GX111" s="86">
        <f t="shared" si="142"/>
        <v>1.7889848660213994E-15</v>
      </c>
      <c r="GY111" s="86">
        <f t="shared" si="142"/>
        <v>3.3714070193360533E-16</v>
      </c>
      <c r="GZ111" s="86">
        <f t="shared" si="142"/>
        <v>1.0683221158937481E-20</v>
      </c>
      <c r="HA111" s="86">
        <f t="shared" si="142"/>
        <v>5.9924296822233392E-25</v>
      </c>
      <c r="HC111" s="86">
        <f t="shared" si="73"/>
        <v>0.41929316396147892</v>
      </c>
      <c r="HD111" s="86">
        <f t="shared" si="73"/>
        <v>0.51655737455422013</v>
      </c>
      <c r="HE111" s="86">
        <f t="shared" si="73"/>
        <v>0.5024630116350014</v>
      </c>
      <c r="HF111" s="86">
        <f t="shared" si="73"/>
        <v>0.54968861574803063</v>
      </c>
      <c r="HG111" s="86">
        <f t="shared" si="73"/>
        <v>0.56465038740298001</v>
      </c>
      <c r="HH111" s="86">
        <f t="shared" si="73"/>
        <v>0.55215988027965679</v>
      </c>
      <c r="HI111" s="86">
        <f t="shared" si="138"/>
        <v>0.597945683866968</v>
      </c>
      <c r="HJ111" s="86">
        <f t="shared" si="138"/>
        <v>0.67109341546080736</v>
      </c>
      <c r="HK111" s="86">
        <f t="shared" si="138"/>
        <v>0.66993546872157095</v>
      </c>
      <c r="HL111" s="86">
        <f t="shared" si="138"/>
        <v>0.5982060685371654</v>
      </c>
      <c r="HM111" s="86">
        <f t="shared" si="138"/>
        <v>0.54684428762943083</v>
      </c>
      <c r="HN111" s="86">
        <f t="shared" si="138"/>
        <v>0.45885160621713844</v>
      </c>
      <c r="HO111" s="86">
        <f t="shared" si="138"/>
        <v>0.44737820344355828</v>
      </c>
      <c r="HP111" s="86">
        <f t="shared" si="138"/>
        <v>0.45823771968379556</v>
      </c>
      <c r="HQ111" s="86">
        <f t="shared" si="138"/>
        <v>0.50209924190736577</v>
      </c>
      <c r="HS111" s="86">
        <f t="shared" si="143"/>
        <v>1.862524873605195E-24</v>
      </c>
      <c r="HT111" s="86">
        <f t="shared" si="143"/>
        <v>2.8771334636938529E-19</v>
      </c>
      <c r="HU111" s="86">
        <f t="shared" si="143"/>
        <v>1.9208174559254E-20</v>
      </c>
      <c r="HV111" s="86">
        <f t="shared" si="143"/>
        <v>3.8667058000447788E-21</v>
      </c>
      <c r="HW111" s="86">
        <f t="shared" si="143"/>
        <v>2.0952059962552076E-21</v>
      </c>
      <c r="HX111" s="86">
        <f t="shared" si="143"/>
        <v>3.6086669579689427E-21</v>
      </c>
      <c r="HY111" s="86">
        <f t="shared" si="143"/>
        <v>1.3323424615832317E-24</v>
      </c>
      <c r="HZ111" s="86">
        <f t="shared" si="143"/>
        <v>1.2229214552325506E-21</v>
      </c>
      <c r="IA111" s="86">
        <f t="shared" si="143"/>
        <v>1.4280526925215768E-21</v>
      </c>
      <c r="IB111" s="86">
        <f t="shared" si="143"/>
        <v>1.9250905839958262E-28</v>
      </c>
      <c r="IC111" s="86">
        <f t="shared" si="143"/>
        <v>2.2054432409481718E-23</v>
      </c>
      <c r="ID111" s="86">
        <f t="shared" si="143"/>
        <v>2.8243940361105188E-24</v>
      </c>
      <c r="IE111" s="86">
        <f t="shared" si="143"/>
        <v>2.7808396433080079E-23</v>
      </c>
      <c r="IF111" s="86">
        <f t="shared" si="143"/>
        <v>3.0345111275711563E-15</v>
      </c>
      <c r="IG111" s="86">
        <f t="shared" si="143"/>
        <v>2.3059908172177141E-11</v>
      </c>
      <c r="II111" s="86">
        <f t="shared" si="144"/>
        <v>1.2389048348301087E-87</v>
      </c>
      <c r="IJ111" s="86">
        <f t="shared" si="144"/>
        <v>1.5038653194402886E-68</v>
      </c>
      <c r="IK111" s="86">
        <f t="shared" si="144"/>
        <v>7.3657094533922125E-77</v>
      </c>
      <c r="IL111" s="86">
        <f t="shared" si="144"/>
        <v>1.130468694671313E-78</v>
      </c>
      <c r="IM111" s="86">
        <f t="shared" si="144"/>
        <v>1.9420432572840387E-80</v>
      </c>
      <c r="IN111" s="86">
        <f t="shared" si="144"/>
        <v>3.8080125336723386E-78</v>
      </c>
      <c r="IO111" s="86">
        <f t="shared" si="144"/>
        <v>6.4505509559441998E-94</v>
      </c>
      <c r="IP111" s="86">
        <f t="shared" si="144"/>
        <v>8.6756009330914486E-82</v>
      </c>
      <c r="IQ111" s="86">
        <f t="shared" si="144"/>
        <v>5.0739374276096593E-83</v>
      </c>
      <c r="IR111" s="86">
        <f t="shared" si="144"/>
        <v>7.9820924616833389E-111</v>
      </c>
      <c r="IS111" s="86">
        <f t="shared" si="144"/>
        <v>2.9731334623540601E-85</v>
      </c>
      <c r="IT111" s="86">
        <f t="shared" si="144"/>
        <v>1.2964758986437623E-87</v>
      </c>
      <c r="IU111" s="86">
        <f t="shared" si="144"/>
        <v>3.3274733907636673E-83</v>
      </c>
      <c r="IV111" s="86">
        <f t="shared" si="144"/>
        <v>7.7971941983435795E-84</v>
      </c>
      <c r="IW111" s="86">
        <f t="shared" si="144"/>
        <v>2.1031657211285463E-35</v>
      </c>
      <c r="IY111" s="86">
        <f t="shared" si="145"/>
        <v>0.41929316416816198</v>
      </c>
      <c r="IZ111" s="86">
        <f t="shared" si="145"/>
        <v>0.51655737455719852</v>
      </c>
      <c r="JA111" s="86">
        <f t="shared" si="145"/>
        <v>0.50246301163503038</v>
      </c>
      <c r="JB111" s="86">
        <f t="shared" si="145"/>
        <v>0.54968861574803152</v>
      </c>
      <c r="JC111" s="86">
        <f t="shared" si="145"/>
        <v>0.56465038740308815</v>
      </c>
      <c r="JD111" s="86">
        <f t="shared" si="145"/>
        <v>0.5521598802881017</v>
      </c>
      <c r="JE111" s="86">
        <f t="shared" si="145"/>
        <v>0.59794568386698055</v>
      </c>
      <c r="JF111" s="86">
        <f t="shared" si="145"/>
        <v>0.67109341546080736</v>
      </c>
      <c r="JG111" s="86">
        <f t="shared" si="145"/>
        <v>0.66993546872157095</v>
      </c>
      <c r="JH111" s="86">
        <f t="shared" si="145"/>
        <v>0.5982060685371654</v>
      </c>
      <c r="JI111" s="86">
        <f t="shared" si="145"/>
        <v>0.54684428762943094</v>
      </c>
      <c r="JJ111" s="86">
        <f t="shared" si="145"/>
        <v>0.45885160621714022</v>
      </c>
      <c r="JK111" s="86">
        <f t="shared" si="145"/>
        <v>0.44737820344355861</v>
      </c>
      <c r="JL111" s="86">
        <f t="shared" si="145"/>
        <v>0.45823771968379862</v>
      </c>
      <c r="JM111" s="86">
        <f t="shared" si="145"/>
        <v>0.50209924193042565</v>
      </c>
    </row>
    <row r="112" spans="2:273" x14ac:dyDescent="0.25">
      <c r="B112" s="2">
        <v>85</v>
      </c>
      <c r="C112" s="37">
        <v>172.03700000000001</v>
      </c>
      <c r="D112" s="37">
        <v>169.953</v>
      </c>
      <c r="E112" s="37">
        <v>176.01599999999999</v>
      </c>
      <c r="F112" s="37">
        <v>176.25399999999999</v>
      </c>
      <c r="G112" s="37">
        <v>174.63499999999999</v>
      </c>
      <c r="H112" s="37">
        <v>173.71</v>
      </c>
      <c r="I112" s="37">
        <v>163.435</v>
      </c>
      <c r="J112" s="37">
        <v>156.25800000000001</v>
      </c>
      <c r="K112" s="37">
        <v>153.661</v>
      </c>
      <c r="L112" s="37">
        <v>167.96799999999999</v>
      </c>
      <c r="M112" s="37">
        <v>176.839</v>
      </c>
      <c r="N112" s="37">
        <v>173.67699999999999</v>
      </c>
      <c r="O112" s="37">
        <v>171.661</v>
      </c>
      <c r="P112" s="37">
        <v>157.73400000000001</v>
      </c>
      <c r="Q112" s="37">
        <v>140.51599999999999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174.75740332094995</v>
      </c>
      <c r="T112" s="4">
        <f t="shared" si="146"/>
        <v>178.05773781563585</v>
      </c>
      <c r="U112" s="4">
        <f t="shared" si="146"/>
        <v>185.05935513946039</v>
      </c>
      <c r="V112" s="4">
        <f t="shared" si="146"/>
        <v>182.98283006729531</v>
      </c>
      <c r="W112" s="4">
        <f t="shared" si="146"/>
        <v>180.14852816547756</v>
      </c>
      <c r="X112" s="4">
        <f t="shared" si="146"/>
        <v>180.34592858175671</v>
      </c>
      <c r="Y112" s="4">
        <f t="shared" si="146"/>
        <v>156.96665893327753</v>
      </c>
      <c r="Z112" s="4">
        <f t="shared" si="146"/>
        <v>152.66008216154884</v>
      </c>
      <c r="AA112" s="4">
        <f t="shared" si="146"/>
        <v>149.16815830376098</v>
      </c>
      <c r="AB112" s="4">
        <f t="shared" si="146"/>
        <v>163.6614045752091</v>
      </c>
      <c r="AC112" s="4">
        <f t="shared" si="146"/>
        <v>184.03987834608586</v>
      </c>
      <c r="AD112" s="4">
        <f t="shared" si="146"/>
        <v>179.55270131568525</v>
      </c>
      <c r="AE112" s="4">
        <f t="shared" si="146"/>
        <v>176.3676054582773</v>
      </c>
      <c r="AF112" s="4">
        <f t="shared" si="146"/>
        <v>161.49114443014616</v>
      </c>
      <c r="AG112" s="4">
        <f t="shared" si="146"/>
        <v>144.28552543590135</v>
      </c>
      <c r="AI112" s="4">
        <f t="shared" ref="AI112:AW128" si="147">IF(OR($B112 &lt; C$230, $B112 &gt; C$233), 0, C112-S112)</f>
        <v>-2.7204033209499414</v>
      </c>
      <c r="AJ112" s="4">
        <f t="shared" si="147"/>
        <v>-8.1047378156358434</v>
      </c>
      <c r="AK112" s="4">
        <f t="shared" si="147"/>
        <v>-9.0433551394604024</v>
      </c>
      <c r="AL112" s="4">
        <f t="shared" si="147"/>
        <v>-6.7288300672953199</v>
      </c>
      <c r="AM112" s="4">
        <f t="shared" si="147"/>
        <v>-5.5135281654775667</v>
      </c>
      <c r="AN112" s="4">
        <f t="shared" si="147"/>
        <v>-6.6359285817567013</v>
      </c>
      <c r="AO112" s="4">
        <f t="shared" si="147"/>
        <v>6.4683410667224734</v>
      </c>
      <c r="AP112" s="4">
        <f t="shared" si="147"/>
        <v>3.597917838451167</v>
      </c>
      <c r="AQ112" s="4">
        <f t="shared" si="147"/>
        <v>4.4928416962390259</v>
      </c>
      <c r="AR112" s="4">
        <f t="shared" si="147"/>
        <v>4.3065954247908849</v>
      </c>
      <c r="AS112" s="4">
        <f t="shared" si="147"/>
        <v>-7.2008783460858581</v>
      </c>
      <c r="AT112" s="4">
        <f t="shared" si="147"/>
        <v>-5.8757013156852622</v>
      </c>
      <c r="AU112" s="4">
        <f t="shared" si="147"/>
        <v>-4.7066054582772949</v>
      </c>
      <c r="AV112" s="4">
        <f t="shared" si="147"/>
        <v>-3.7571444301461554</v>
      </c>
      <c r="AW112" s="4">
        <f t="shared" si="147"/>
        <v>-3.7695254359013575</v>
      </c>
      <c r="AY112" s="2">
        <f t="shared" si="139"/>
        <v>57.792915187021947</v>
      </c>
      <c r="AZ112" s="2">
        <f t="shared" si="139"/>
        <v>53.824687907255353</v>
      </c>
      <c r="BA112" s="2">
        <f t="shared" si="139"/>
        <v>53.470533105476861</v>
      </c>
      <c r="BB112" s="2">
        <f t="shared" si="139"/>
        <v>53.998381194062205</v>
      </c>
      <c r="BC112" s="2">
        <f t="shared" si="139"/>
        <v>51.861645945650295</v>
      </c>
      <c r="BD112" s="2">
        <f t="shared" si="139"/>
        <v>50.601902819805829</v>
      </c>
      <c r="BE112" s="2">
        <f t="shared" si="139"/>
        <v>49.263559339830088</v>
      </c>
      <c r="BF112" s="2">
        <f t="shared" si="139"/>
        <v>52.170689999982024</v>
      </c>
      <c r="BG112" s="2">
        <f t="shared" si="139"/>
        <v>53.230127412728152</v>
      </c>
      <c r="BH112" s="2">
        <f t="shared" si="139"/>
        <v>54.723483247133899</v>
      </c>
      <c r="BI112" s="2">
        <f t="shared" si="139"/>
        <v>55.737442862050401</v>
      </c>
      <c r="BJ112" s="2">
        <f t="shared" si="139"/>
        <v>56.969780178613178</v>
      </c>
      <c r="BK112" s="2">
        <f t="shared" si="139"/>
        <v>56.592563874207556</v>
      </c>
      <c r="BL112" s="2">
        <f t="shared" si="139"/>
        <v>54.568468642334032</v>
      </c>
      <c r="BM112" s="2">
        <f t="shared" si="139"/>
        <v>60.074936243182478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88.416012544045088</v>
      </c>
      <c r="DL112" s="2">
        <f t="shared" si="148"/>
        <v>74.939051103368172</v>
      </c>
      <c r="DM112" s="2">
        <f t="shared" si="148"/>
        <v>79.232222410147983</v>
      </c>
      <c r="DN112" s="2">
        <f t="shared" si="148"/>
        <v>77.714363636363629</v>
      </c>
      <c r="DO112" s="2">
        <f t="shared" si="148"/>
        <v>70.774681818181818</v>
      </c>
      <c r="DP112" s="2">
        <f t="shared" si="148"/>
        <v>73.338956810631245</v>
      </c>
      <c r="DQ112" s="2">
        <f t="shared" si="148"/>
        <v>73.655462280701741</v>
      </c>
      <c r="DR112" s="2">
        <f t="shared" si="148"/>
        <v>77.05449720976037</v>
      </c>
      <c r="DS112" s="2">
        <f t="shared" si="148"/>
        <v>80.561851551956821</v>
      </c>
      <c r="DT112" s="2">
        <f t="shared" si="148"/>
        <v>84.129121621621607</v>
      </c>
      <c r="DU112" s="2">
        <f t="shared" si="148"/>
        <v>85.369414634146338</v>
      </c>
      <c r="DV112" s="2">
        <f t="shared" si="148"/>
        <v>83.760131984294773</v>
      </c>
      <c r="DW112" s="2">
        <f t="shared" si="148"/>
        <v>83.76879083861877</v>
      </c>
      <c r="DX112" s="2">
        <f t="shared" si="148"/>
        <v>76.136927816369678</v>
      </c>
      <c r="DY112" s="2">
        <f t="shared" si="148"/>
        <v>75.801045378151287</v>
      </c>
      <c r="EA112" s="2">
        <f t="shared" si="94"/>
        <v>57.073039443818764</v>
      </c>
      <c r="EB112" s="2">
        <f t="shared" si="94"/>
        <v>53.410673539984863</v>
      </c>
      <c r="EC112" s="2">
        <f t="shared" si="94"/>
        <v>52.886585685967916</v>
      </c>
      <c r="ED112" s="2">
        <f t="shared" si="94"/>
        <v>53.50471048433873</v>
      </c>
      <c r="EE112" s="2">
        <f t="shared" si="94"/>
        <v>51.414149651278962</v>
      </c>
      <c r="EF112" s="2">
        <f t="shared" si="94"/>
        <v>50.023275324700158</v>
      </c>
      <c r="EG112" s="2">
        <f t="shared" si="94"/>
        <v>48.618926619906063</v>
      </c>
      <c r="EH112" s="2">
        <f t="shared" si="94"/>
        <v>51.528053494384288</v>
      </c>
      <c r="EI112" s="2">
        <f t="shared" si="94"/>
        <v>52.541102502226067</v>
      </c>
      <c r="EJ112" s="2">
        <f t="shared" si="94"/>
        <v>53.866919656887319</v>
      </c>
      <c r="EK112" s="2">
        <f t="shared" si="94"/>
        <v>54.938445344129534</v>
      </c>
      <c r="EL112" s="2">
        <f t="shared" si="94"/>
        <v>56.290243859258297</v>
      </c>
      <c r="EM112" s="2">
        <f t="shared" si="135"/>
        <v>55.959051863151011</v>
      </c>
      <c r="EN112" s="2">
        <f t="shared" si="135"/>
        <v>54.039196650464859</v>
      </c>
      <c r="EO112" s="2">
        <f t="shared" si="135"/>
        <v>59.591410941741501</v>
      </c>
      <c r="EQ112" s="2">
        <f t="shared" ref="EQ112:FE128" si="149">CU$228*$B112+CU$229</f>
        <v>56.866192112560732</v>
      </c>
      <c r="ER112" s="2">
        <f t="shared" si="149"/>
        <v>52.145802418304569</v>
      </c>
      <c r="ES112" s="2">
        <f t="shared" si="149"/>
        <v>53.103154753647658</v>
      </c>
      <c r="ET112" s="2">
        <f t="shared" si="149"/>
        <v>53.216001858475671</v>
      </c>
      <c r="EU112" s="2">
        <f t="shared" si="149"/>
        <v>51.187973953148166</v>
      </c>
      <c r="EV112" s="2">
        <f t="shared" si="149"/>
        <v>50.0696381532277</v>
      </c>
      <c r="EW112" s="2">
        <f t="shared" si="149"/>
        <v>48.665832160848943</v>
      </c>
      <c r="EX112" s="2">
        <f t="shared" si="149"/>
        <v>51.196272449544935</v>
      </c>
      <c r="EY112" s="2">
        <f t="shared" si="149"/>
        <v>52.011902159020266</v>
      </c>
      <c r="EZ112" s="2">
        <f t="shared" si="149"/>
        <v>52.955918210361375</v>
      </c>
      <c r="FA112" s="2">
        <f t="shared" si="149"/>
        <v>54.161782256656302</v>
      </c>
      <c r="FB112" s="2">
        <f t="shared" si="149"/>
        <v>55.876152261398573</v>
      </c>
      <c r="FC112" s="2">
        <f t="shared" si="149"/>
        <v>55.646977465773091</v>
      </c>
      <c r="FD112" s="2">
        <f t="shared" si="149"/>
        <v>54.015660742540391</v>
      </c>
      <c r="FE112" s="2">
        <f t="shared" si="149"/>
        <v>59.155393749361735</v>
      </c>
      <c r="FG112" s="2">
        <f t="shared" ref="FG112:FU128" si="150">POWER(10,($B112-C$231)/C$229)/(1+POWER(10,($B112-C$231)/C$229))</f>
        <v>0.97702706293526131</v>
      </c>
      <c r="FH112" s="2">
        <f t="shared" si="150"/>
        <v>0.98070193524400584</v>
      </c>
      <c r="FI112" s="2">
        <f t="shared" si="150"/>
        <v>0.97784407147983021</v>
      </c>
      <c r="FJ112" s="2">
        <f t="shared" si="150"/>
        <v>0.97959435232136194</v>
      </c>
      <c r="FK112" s="2">
        <f t="shared" si="150"/>
        <v>0.97687187379298246</v>
      </c>
      <c r="FL112" s="2">
        <f t="shared" si="150"/>
        <v>0.97518533720310663</v>
      </c>
      <c r="FM112" s="2">
        <f t="shared" si="150"/>
        <v>0.97425541321285347</v>
      </c>
      <c r="FN112" s="2">
        <f t="shared" si="150"/>
        <v>0.9748006756487807</v>
      </c>
      <c r="FO112" s="2">
        <f t="shared" si="150"/>
        <v>0.97537858921992593</v>
      </c>
      <c r="FP112" s="2">
        <f t="shared" si="150"/>
        <v>0.97165552532731958</v>
      </c>
      <c r="FQ112" s="2">
        <f t="shared" si="150"/>
        <v>0.97371830654082991</v>
      </c>
      <c r="FR112" s="2">
        <f t="shared" si="150"/>
        <v>0.97525000464487943</v>
      </c>
      <c r="FS112" s="2">
        <f t="shared" si="150"/>
        <v>0.97721087216930791</v>
      </c>
      <c r="FT112" s="2">
        <f t="shared" si="150"/>
        <v>0.97604779672613839</v>
      </c>
      <c r="FU112" s="2">
        <f t="shared" si="150"/>
        <v>0.97015466486965218</v>
      </c>
      <c r="FW112" s="2">
        <f t="shared" si="141"/>
        <v>7.9481446106757737E-4</v>
      </c>
      <c r="FX112" s="2">
        <f t="shared" si="141"/>
        <v>1.1397659527992532E-3</v>
      </c>
      <c r="FY112" s="2">
        <f t="shared" si="141"/>
        <v>1.0868377103244898E-3</v>
      </c>
      <c r="FZ112" s="2">
        <f t="shared" si="141"/>
        <v>1.1878513077002071E-3</v>
      </c>
      <c r="GA112" s="2">
        <f t="shared" si="141"/>
        <v>1.222664601441135E-3</v>
      </c>
      <c r="GB112" s="2">
        <f t="shared" si="141"/>
        <v>1.2234187243012685E-3</v>
      </c>
      <c r="GC112" s="2">
        <f t="shared" si="141"/>
        <v>1.6512922273206835E-3</v>
      </c>
      <c r="GD112" s="2">
        <f t="shared" si="141"/>
        <v>1.8464861953345548E-3</v>
      </c>
      <c r="GE112" s="2">
        <f t="shared" si="141"/>
        <v>1.6732079411440081E-3</v>
      </c>
      <c r="GF112" s="2">
        <f t="shared" si="141"/>
        <v>1.3201152280850684E-3</v>
      </c>
      <c r="GG112" s="2">
        <f t="shared" si="141"/>
        <v>1.004153071461297E-3</v>
      </c>
      <c r="GH112" s="2">
        <f t="shared" si="141"/>
        <v>8.2900533895831092E-4</v>
      </c>
      <c r="GI112" s="2">
        <f t="shared" si="141"/>
        <v>7.936741868323666E-4</v>
      </c>
      <c r="GJ112" s="2">
        <f t="shared" si="141"/>
        <v>7.3746497406310617E-4</v>
      </c>
      <c r="GK112" s="2">
        <f t="shared" si="141"/>
        <v>5.886709482741259E-4</v>
      </c>
      <c r="GM112" s="86">
        <f t="shared" si="142"/>
        <v>2.208401889672873E-11</v>
      </c>
      <c r="GN112" s="86">
        <f t="shared" si="142"/>
        <v>2.2480234523352051E-13</v>
      </c>
      <c r="GO112" s="86">
        <f t="shared" si="142"/>
        <v>1.2842766352907527E-15</v>
      </c>
      <c r="GP112" s="86">
        <f t="shared" si="142"/>
        <v>2.912293547640621E-17</v>
      </c>
      <c r="GQ112" s="86">
        <f t="shared" si="142"/>
        <v>5.9264913541917374E-15</v>
      </c>
      <c r="GR112" s="86">
        <f t="shared" si="142"/>
        <v>6.7090875052191421E-13</v>
      </c>
      <c r="GS112" s="86">
        <f t="shared" si="142"/>
        <v>6.2461725224828827E-16</v>
      </c>
      <c r="GT112" s="86">
        <f t="shared" si="142"/>
        <v>9.7347759247697097E-23</v>
      </c>
      <c r="GU112" s="86">
        <f t="shared" si="142"/>
        <v>3.2965074801410866E-26</v>
      </c>
      <c r="GV112" s="86">
        <f t="shared" si="142"/>
        <v>7.2091755240256159E-20</v>
      </c>
      <c r="GW112" s="86">
        <f t="shared" si="142"/>
        <v>2.6115441216079961E-18</v>
      </c>
      <c r="GX112" s="86">
        <f t="shared" si="142"/>
        <v>5.4526554879081021E-17</v>
      </c>
      <c r="GY112" s="86">
        <f t="shared" si="142"/>
        <v>9.1173534711814252E-18</v>
      </c>
      <c r="GZ112" s="86">
        <f t="shared" si="142"/>
        <v>1.0598251907472226E-22</v>
      </c>
      <c r="HA112" s="86">
        <f t="shared" si="142"/>
        <v>2.811766922152835E-27</v>
      </c>
      <c r="HC112" s="86">
        <f t="shared" si="73"/>
        <v>0.48329450165262838</v>
      </c>
      <c r="HD112" s="86">
        <f t="shared" si="73"/>
        <v>0.57250873514158762</v>
      </c>
      <c r="HE112" s="86">
        <f t="shared" si="73"/>
        <v>0.56692308545765924</v>
      </c>
      <c r="HF112" s="86">
        <f t="shared" si="73"/>
        <v>0.59623191751883609</v>
      </c>
      <c r="HG112" s="86">
        <f t="shared" si="73"/>
        <v>0.61487702967155833</v>
      </c>
      <c r="HH112" s="86">
        <f t="shared" si="73"/>
        <v>0.61148295505072636</v>
      </c>
      <c r="HI112" s="86">
        <f t="shared" si="138"/>
        <v>0.56912681799118059</v>
      </c>
      <c r="HJ112" s="86">
        <f t="shared" si="138"/>
        <v>0.59429816946627301</v>
      </c>
      <c r="HK112" s="86">
        <f t="shared" si="138"/>
        <v>0.58556057468409106</v>
      </c>
      <c r="HL112" s="86">
        <f t="shared" si="138"/>
        <v>0.57916582851352205</v>
      </c>
      <c r="HM112" s="86">
        <f t="shared" si="138"/>
        <v>0.62040905513667255</v>
      </c>
      <c r="HN112" s="86">
        <f t="shared" si="138"/>
        <v>0.53886741133556115</v>
      </c>
      <c r="HO112" s="86">
        <f t="shared" si="138"/>
        <v>0.52487192758507106</v>
      </c>
      <c r="HP112" s="86">
        <f t="shared" si="138"/>
        <v>0.54102409672238738</v>
      </c>
      <c r="HQ112" s="86">
        <f t="shared" si="138"/>
        <v>0.58614549716312825</v>
      </c>
      <c r="HS112" s="86">
        <f t="shared" si="143"/>
        <v>1.7030032308311111E-23</v>
      </c>
      <c r="HT112" s="86">
        <f t="shared" si="143"/>
        <v>1.7574246009363055E-18</v>
      </c>
      <c r="HU112" s="86">
        <f t="shared" si="143"/>
        <v>1.3722374284677734E-19</v>
      </c>
      <c r="HV112" s="86">
        <f t="shared" si="143"/>
        <v>3.0088794869078799E-20</v>
      </c>
      <c r="HW112" s="86">
        <f t="shared" si="143"/>
        <v>1.7069555851602189E-20</v>
      </c>
      <c r="HX112" s="86">
        <f t="shared" si="143"/>
        <v>2.8175523285308447E-20</v>
      </c>
      <c r="HY112" s="86">
        <f t="shared" si="143"/>
        <v>1.7149194175032495E-23</v>
      </c>
      <c r="HZ112" s="86">
        <f t="shared" si="143"/>
        <v>1.1761756768866589E-20</v>
      </c>
      <c r="IA112" s="86">
        <f t="shared" si="143"/>
        <v>1.3451091874508983E-20</v>
      </c>
      <c r="IB112" s="86">
        <f t="shared" si="143"/>
        <v>3.4997498611935958E-27</v>
      </c>
      <c r="IC112" s="86">
        <f t="shared" si="143"/>
        <v>1.9933447772484929E-22</v>
      </c>
      <c r="ID112" s="86">
        <f t="shared" si="143"/>
        <v>2.5924023403298905E-23</v>
      </c>
      <c r="IE112" s="86">
        <f t="shared" si="143"/>
        <v>2.2700817900967033E-22</v>
      </c>
      <c r="IF112" s="86">
        <f t="shared" si="143"/>
        <v>1.0885611042271954E-14</v>
      </c>
      <c r="IG112" s="86">
        <f t="shared" si="143"/>
        <v>5.7318299450284409E-11</v>
      </c>
      <c r="II112" s="86">
        <f t="shared" si="144"/>
        <v>1.8353719192700442E-85</v>
      </c>
      <c r="IJ112" s="86">
        <f t="shared" si="144"/>
        <v>8.9986329020644799E-67</v>
      </c>
      <c r="IK112" s="86">
        <f t="shared" si="144"/>
        <v>7.0997462727124882E-75</v>
      </c>
      <c r="IL112" s="86">
        <f t="shared" si="144"/>
        <v>1.2925621649340372E-76</v>
      </c>
      <c r="IM112" s="86">
        <f t="shared" si="144"/>
        <v>2.5265230924319706E-78</v>
      </c>
      <c r="IN112" s="86">
        <f t="shared" si="144"/>
        <v>4.3014770896808081E-76</v>
      </c>
      <c r="IO112" s="86">
        <f t="shared" si="144"/>
        <v>2.5096711514264261E-91</v>
      </c>
      <c r="IP112" s="86">
        <f t="shared" si="144"/>
        <v>1.6860110510628863E-79</v>
      </c>
      <c r="IQ112" s="86">
        <f t="shared" si="144"/>
        <v>9.8627436453554354E-81</v>
      </c>
      <c r="IR112" s="86">
        <f t="shared" si="144"/>
        <v>7.3380975063811734E-108</v>
      </c>
      <c r="IS112" s="86">
        <f t="shared" si="144"/>
        <v>4.5074248321849086E-83</v>
      </c>
      <c r="IT112" s="86">
        <f t="shared" si="144"/>
        <v>1.9751483600623823E-85</v>
      </c>
      <c r="IU112" s="86">
        <f t="shared" si="144"/>
        <v>3.8065992872124869E-81</v>
      </c>
      <c r="IV112" s="86">
        <f t="shared" si="144"/>
        <v>8.8211627565575836E-82</v>
      </c>
      <c r="IW112" s="86">
        <f t="shared" si="144"/>
        <v>1.3877480788741171E-34</v>
      </c>
      <c r="IY112" s="86">
        <f t="shared" si="145"/>
        <v>0.48329450167471238</v>
      </c>
      <c r="IZ112" s="86">
        <f t="shared" si="145"/>
        <v>0.57250873514181244</v>
      </c>
      <c r="JA112" s="86">
        <f t="shared" si="145"/>
        <v>0.56692308545766057</v>
      </c>
      <c r="JB112" s="86">
        <f t="shared" si="145"/>
        <v>0.59623191751883609</v>
      </c>
      <c r="JC112" s="86">
        <f t="shared" si="145"/>
        <v>0.61487702967156421</v>
      </c>
      <c r="JD112" s="86">
        <f t="shared" si="145"/>
        <v>0.61148295505139727</v>
      </c>
      <c r="JE112" s="86">
        <f t="shared" si="145"/>
        <v>0.56912681799118126</v>
      </c>
      <c r="JF112" s="86">
        <f t="shared" si="145"/>
        <v>0.59429816946627301</v>
      </c>
      <c r="JG112" s="86">
        <f t="shared" si="145"/>
        <v>0.58556057468409106</v>
      </c>
      <c r="JH112" s="86">
        <f t="shared" si="145"/>
        <v>0.57916582851352205</v>
      </c>
      <c r="JI112" s="86">
        <f t="shared" si="145"/>
        <v>0.62040905513667255</v>
      </c>
      <c r="JJ112" s="86">
        <f t="shared" si="145"/>
        <v>0.53886741133556115</v>
      </c>
      <c r="JK112" s="86">
        <f t="shared" si="145"/>
        <v>0.52487192758507106</v>
      </c>
      <c r="JL112" s="86">
        <f t="shared" si="145"/>
        <v>0.54102409672239826</v>
      </c>
      <c r="JM112" s="86">
        <f t="shared" si="145"/>
        <v>0.58614549722044651</v>
      </c>
    </row>
    <row r="113" spans="2:273" x14ac:dyDescent="0.25">
      <c r="B113" s="2">
        <v>86</v>
      </c>
      <c r="C113" s="37">
        <v>172.148</v>
      </c>
      <c r="D113" s="37">
        <v>168.547</v>
      </c>
      <c r="E113" s="37">
        <v>174.625</v>
      </c>
      <c r="F113" s="37">
        <v>169.96799999999999</v>
      </c>
      <c r="G113" s="37">
        <v>167.19</v>
      </c>
      <c r="H113" s="37">
        <v>168.69399999999999</v>
      </c>
      <c r="I113" s="37">
        <v>139.774</v>
      </c>
      <c r="J113" s="37">
        <v>120.613</v>
      </c>
      <c r="K113" s="37">
        <v>117.774</v>
      </c>
      <c r="L113" s="37">
        <v>146.21</v>
      </c>
      <c r="M113" s="37">
        <v>172.71</v>
      </c>
      <c r="N113" s="37">
        <v>174.51599999999999</v>
      </c>
      <c r="O113" s="37">
        <v>172.274</v>
      </c>
      <c r="P113" s="37">
        <v>159.21899999999999</v>
      </c>
      <c r="Q113" s="37">
        <v>137.15600000000001</v>
      </c>
      <c r="S113" s="4">
        <f t="shared" si="146"/>
        <v>175.94269128557181</v>
      </c>
      <c r="T113" s="4">
        <f t="shared" si="146"/>
        <v>173.50721172189708</v>
      </c>
      <c r="U113" s="4">
        <f t="shared" si="146"/>
        <v>181.62134237208403</v>
      </c>
      <c r="V113" s="4">
        <f t="shared" si="146"/>
        <v>172.13512794964811</v>
      </c>
      <c r="W113" s="4">
        <f t="shared" si="146"/>
        <v>168.43663533224361</v>
      </c>
      <c r="X113" s="4">
        <f t="shared" si="146"/>
        <v>171.64782180074485</v>
      </c>
      <c r="Y113" s="4">
        <f t="shared" si="146"/>
        <v>129.0640194378156</v>
      </c>
      <c r="Z113" s="4">
        <f t="shared" si="146"/>
        <v>114.92984675445901</v>
      </c>
      <c r="AA113" s="4">
        <f t="shared" si="146"/>
        <v>112.24360842080563</v>
      </c>
      <c r="AB113" s="4">
        <f t="shared" si="146"/>
        <v>135.34462505205647</v>
      </c>
      <c r="AC113" s="4">
        <f t="shared" si="146"/>
        <v>178.08691193707696</v>
      </c>
      <c r="AD113" s="4">
        <f t="shared" si="146"/>
        <v>182.29438600158653</v>
      </c>
      <c r="AE113" s="4">
        <f t="shared" si="146"/>
        <v>180.08442828281298</v>
      </c>
      <c r="AF113" s="4">
        <f t="shared" si="146"/>
        <v>164.40938294667302</v>
      </c>
      <c r="AG113" s="4">
        <f t="shared" si="146"/>
        <v>139.64214665370531</v>
      </c>
      <c r="AI113" s="4">
        <f t="shared" si="147"/>
        <v>-3.7946912855718153</v>
      </c>
      <c r="AJ113" s="4">
        <f t="shared" si="147"/>
        <v>-4.9602117218970818</v>
      </c>
      <c r="AK113" s="4">
        <f t="shared" si="147"/>
        <v>-6.9963423720840296</v>
      </c>
      <c r="AL113" s="4">
        <f t="shared" si="147"/>
        <v>-2.1671279496481191</v>
      </c>
      <c r="AM113" s="4">
        <f t="shared" si="147"/>
        <v>-1.2466353322436134</v>
      </c>
      <c r="AN113" s="4">
        <f t="shared" si="147"/>
        <v>-2.953821800744862</v>
      </c>
      <c r="AO113" s="4">
        <f t="shared" si="147"/>
        <v>10.709980562184398</v>
      </c>
      <c r="AP113" s="4">
        <f t="shared" si="147"/>
        <v>5.6831532455409928</v>
      </c>
      <c r="AQ113" s="4">
        <f t="shared" si="147"/>
        <v>5.5303915791943723</v>
      </c>
      <c r="AR113" s="4">
        <f t="shared" si="147"/>
        <v>10.865374947943536</v>
      </c>
      <c r="AS113" s="4">
        <f t="shared" si="147"/>
        <v>-5.3769119370769545</v>
      </c>
      <c r="AT113" s="4">
        <f t="shared" si="147"/>
        <v>-7.77838600158654</v>
      </c>
      <c r="AU113" s="4">
        <f t="shared" si="147"/>
        <v>-7.8104282828129783</v>
      </c>
      <c r="AV113" s="4">
        <f t="shared" si="147"/>
        <v>-5.1903829466730258</v>
      </c>
      <c r="AW113" s="4">
        <f t="shared" si="147"/>
        <v>-2.4861466537053047</v>
      </c>
      <c r="AY113" s="2">
        <f t="shared" si="139"/>
        <v>57.636196217485988</v>
      </c>
      <c r="AZ113" s="2">
        <f t="shared" si="139"/>
        <v>53.657059846639321</v>
      </c>
      <c r="BA113" s="2">
        <f t="shared" si="139"/>
        <v>53.302817790855656</v>
      </c>
      <c r="BB113" s="2">
        <f t="shared" si="139"/>
        <v>53.830298806382785</v>
      </c>
      <c r="BC113" s="2">
        <f t="shared" si="139"/>
        <v>51.707821080573588</v>
      </c>
      <c r="BD113" s="2">
        <f t="shared" si="139"/>
        <v>50.450760491720686</v>
      </c>
      <c r="BE113" s="2">
        <f t="shared" si="139"/>
        <v>49.101378952296947</v>
      </c>
      <c r="BF113" s="2">
        <f t="shared" si="139"/>
        <v>51.957674240919175</v>
      </c>
      <c r="BG113" s="2">
        <f t="shared" si="139"/>
        <v>52.991404513954521</v>
      </c>
      <c r="BH113" s="2">
        <f t="shared" si="139"/>
        <v>54.454078550835675</v>
      </c>
      <c r="BI113" s="2">
        <f t="shared" si="139"/>
        <v>55.471522330087701</v>
      </c>
      <c r="BJ113" s="2">
        <f t="shared" si="139"/>
        <v>56.738500872861366</v>
      </c>
      <c r="BK113" s="2">
        <f t="shared" si="139"/>
        <v>56.372253347128797</v>
      </c>
      <c r="BL113" s="2">
        <f t="shared" si="139"/>
        <v>54.374137721735217</v>
      </c>
      <c r="BM113" s="2">
        <f t="shared" si="139"/>
        <v>59.844188510990925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88.634036363636341</v>
      </c>
      <c r="DL113" s="2">
        <f t="shared" si="148"/>
        <v>74.982345731032055</v>
      </c>
      <c r="DM113" s="2">
        <f t="shared" si="148"/>
        <v>79.415936363636362</v>
      </c>
      <c r="DN113" s="2">
        <f t="shared" si="148"/>
        <v>77.888356236786464</v>
      </c>
      <c r="DO113" s="2">
        <f t="shared" si="148"/>
        <v>70.829763515554205</v>
      </c>
      <c r="DP113" s="2">
        <f t="shared" si="148"/>
        <v>73.432331253545101</v>
      </c>
      <c r="DQ113" s="2">
        <f t="shared" si="148"/>
        <v>73.762855600539794</v>
      </c>
      <c r="DR113" s="2">
        <f t="shared" si="148"/>
        <v>77.204933253091156</v>
      </c>
      <c r="DS113" s="2">
        <f t="shared" si="148"/>
        <v>80.752053778677464</v>
      </c>
      <c r="DT113" s="2">
        <f t="shared" si="148"/>
        <v>84.379976292081551</v>
      </c>
      <c r="DU113" s="2">
        <f t="shared" si="148"/>
        <v>85.580017073170723</v>
      </c>
      <c r="DV113" s="2">
        <f t="shared" si="148"/>
        <v>83.920438689217761</v>
      </c>
      <c r="DW113" s="2">
        <f t="shared" si="148"/>
        <v>83.946645454545475</v>
      </c>
      <c r="DX113" s="2">
        <f t="shared" si="148"/>
        <v>76.284584566596195</v>
      </c>
      <c r="DY113" s="2">
        <f t="shared" si="148"/>
        <v>75.887248739495817</v>
      </c>
      <c r="EA113" s="2">
        <f t="shared" si="94"/>
        <v>56.971649839729707</v>
      </c>
      <c r="EB113" s="2">
        <f t="shared" si="94"/>
        <v>53.275900271190714</v>
      </c>
      <c r="EC113" s="2">
        <f t="shared" si="94"/>
        <v>52.762954408342672</v>
      </c>
      <c r="ED113" s="2">
        <f t="shared" si="94"/>
        <v>53.37361801354821</v>
      </c>
      <c r="EE113" s="2">
        <f t="shared" si="94"/>
        <v>51.295229826045805</v>
      </c>
      <c r="EF113" s="2">
        <f t="shared" si="94"/>
        <v>49.917363798023835</v>
      </c>
      <c r="EG113" s="2">
        <f t="shared" si="94"/>
        <v>48.506959049023408</v>
      </c>
      <c r="EH113" s="2">
        <f t="shared" si="94"/>
        <v>51.363101439737079</v>
      </c>
      <c r="EI113" s="2">
        <f t="shared" si="94"/>
        <v>52.353256610445086</v>
      </c>
      <c r="EJ113" s="2">
        <f t="shared" si="94"/>
        <v>53.659212961346327</v>
      </c>
      <c r="EK113" s="2">
        <f t="shared" si="94"/>
        <v>54.731212550607268</v>
      </c>
      <c r="EL113" s="2">
        <f t="shared" si="94"/>
        <v>56.109743841671445</v>
      </c>
      <c r="EM113" s="2">
        <f t="shared" si="135"/>
        <v>55.786052662163144</v>
      </c>
      <c r="EN113" s="2">
        <f t="shared" si="135"/>
        <v>53.883784803437266</v>
      </c>
      <c r="EO113" s="2">
        <f t="shared" si="135"/>
        <v>59.394350369597007</v>
      </c>
      <c r="EQ113" s="2">
        <f t="shared" si="149"/>
        <v>56.77209321605342</v>
      </c>
      <c r="ER113" s="2">
        <f t="shared" si="149"/>
        <v>52.055796769236636</v>
      </c>
      <c r="ES113" s="2">
        <f t="shared" si="149"/>
        <v>52.972215098146314</v>
      </c>
      <c r="ET113" s="2">
        <f t="shared" si="149"/>
        <v>53.094642859725198</v>
      </c>
      <c r="EU113" s="2">
        <f t="shared" si="149"/>
        <v>51.076737012129456</v>
      </c>
      <c r="EV113" s="2">
        <f t="shared" si="149"/>
        <v>49.961565410840834</v>
      </c>
      <c r="EW113" s="2">
        <f t="shared" si="149"/>
        <v>48.552113647770724</v>
      </c>
      <c r="EX113" s="2">
        <f t="shared" si="149"/>
        <v>51.044267069851784</v>
      </c>
      <c r="EY113" s="2">
        <f t="shared" si="149"/>
        <v>51.845490787796948</v>
      </c>
      <c r="EZ113" s="2">
        <f t="shared" si="149"/>
        <v>52.784420135501307</v>
      </c>
      <c r="FA113" s="2">
        <f t="shared" si="149"/>
        <v>53.981903533689078</v>
      </c>
      <c r="FB113" s="2">
        <f t="shared" si="149"/>
        <v>55.709957552665095</v>
      </c>
      <c r="FC113" s="2">
        <f t="shared" si="149"/>
        <v>55.483673207605705</v>
      </c>
      <c r="FD113" s="2">
        <f t="shared" si="149"/>
        <v>53.860764847739922</v>
      </c>
      <c r="FE113" s="2">
        <f t="shared" si="149"/>
        <v>58.97833500584921</v>
      </c>
      <c r="FG113" s="2">
        <f t="shared" si="150"/>
        <v>0.97900599574628855</v>
      </c>
      <c r="FH113" s="2">
        <f t="shared" si="150"/>
        <v>0.98237001969561821</v>
      </c>
      <c r="FI113" s="2">
        <f t="shared" si="150"/>
        <v>0.97975408399381703</v>
      </c>
      <c r="FJ113" s="2">
        <f t="shared" si="150"/>
        <v>0.98135635391742226</v>
      </c>
      <c r="FK113" s="2">
        <f t="shared" si="150"/>
        <v>0.97886388569662153</v>
      </c>
      <c r="FL113" s="2">
        <f t="shared" si="150"/>
        <v>0.97731923689184041</v>
      </c>
      <c r="FM113" s="2">
        <f t="shared" si="150"/>
        <v>0.97646735058879208</v>
      </c>
      <c r="FN113" s="2">
        <f t="shared" si="150"/>
        <v>0.97696687244442915</v>
      </c>
      <c r="FO113" s="2">
        <f t="shared" si="150"/>
        <v>0.97749625398436579</v>
      </c>
      <c r="FP113" s="2">
        <f t="shared" si="150"/>
        <v>0.97408489943248688</v>
      </c>
      <c r="FQ113" s="2">
        <f t="shared" si="150"/>
        <v>0.97597525336235869</v>
      </c>
      <c r="FR113" s="2">
        <f t="shared" si="150"/>
        <v>0.97737847235292075</v>
      </c>
      <c r="FS113" s="2">
        <f t="shared" si="150"/>
        <v>0.97917430880147061</v>
      </c>
      <c r="FT113" s="2">
        <f t="shared" si="150"/>
        <v>0.97810919536700314</v>
      </c>
      <c r="FU113" s="2">
        <f t="shared" si="150"/>
        <v>0.97270906305564298</v>
      </c>
      <c r="FW113" s="2">
        <f t="shared" si="141"/>
        <v>8.7142990332070768E-4</v>
      </c>
      <c r="FX113" s="2">
        <f t="shared" si="141"/>
        <v>1.249591107709647E-3</v>
      </c>
      <c r="FY113" s="2">
        <f t="shared" si="141"/>
        <v>1.1915689087985298E-3</v>
      </c>
      <c r="FZ113" s="2">
        <f t="shared" si="141"/>
        <v>1.3023038128555696E-3</v>
      </c>
      <c r="GA113" s="2">
        <f t="shared" si="141"/>
        <v>1.3404669545573034E-3</v>
      </c>
      <c r="GB113" s="2">
        <f t="shared" si="141"/>
        <v>1.3412936387268829E-3</v>
      </c>
      <c r="GC113" s="2">
        <f t="shared" si="141"/>
        <v>1.8103175143447938E-3</v>
      </c>
      <c r="GD113" s="2">
        <f t="shared" si="141"/>
        <v>2.0242712375335013E-3</v>
      </c>
      <c r="GE113" s="2">
        <f t="shared" si="141"/>
        <v>1.8343399111009026E-3</v>
      </c>
      <c r="GF113" s="2">
        <f t="shared" si="141"/>
        <v>1.4472932333449238E-3</v>
      </c>
      <c r="GG113" s="2">
        <f t="shared" si="141"/>
        <v>1.1009252920415834E-3</v>
      </c>
      <c r="GH113" s="2">
        <f t="shared" si="141"/>
        <v>9.0891358289161683E-4</v>
      </c>
      <c r="GI113" s="2">
        <f t="shared" si="141"/>
        <v>8.7017980907410915E-4</v>
      </c>
      <c r="GJ113" s="2">
        <f t="shared" si="141"/>
        <v>8.0855673624145017E-4</v>
      </c>
      <c r="GK113" s="2">
        <f t="shared" si="141"/>
        <v>6.4542820309345164E-4</v>
      </c>
      <c r="GM113" s="86">
        <f t="shared" si="142"/>
        <v>2.1110758159097309E-12</v>
      </c>
      <c r="GN113" s="86">
        <f t="shared" si="142"/>
        <v>1.4978866554131722E-14</v>
      </c>
      <c r="GO113" s="86">
        <f t="shared" si="142"/>
        <v>4.8784423355763077E-17</v>
      </c>
      <c r="GP113" s="86">
        <f t="shared" si="142"/>
        <v>8.5288147218747839E-19</v>
      </c>
      <c r="GQ113" s="86">
        <f t="shared" si="142"/>
        <v>2.8260028230561007E-16</v>
      </c>
      <c r="GR113" s="86">
        <f t="shared" si="142"/>
        <v>4.7071171413297733E-14</v>
      </c>
      <c r="GS113" s="86">
        <f t="shared" si="142"/>
        <v>2.7036650986445654E-17</v>
      </c>
      <c r="GT113" s="86">
        <f t="shared" si="142"/>
        <v>1.0190401541765732E-24</v>
      </c>
      <c r="GU113" s="86">
        <f t="shared" si="142"/>
        <v>1.712417898454695E-28</v>
      </c>
      <c r="GV113" s="86">
        <f t="shared" si="142"/>
        <v>1.3453533507557449E-21</v>
      </c>
      <c r="GW113" s="86">
        <f t="shared" si="142"/>
        <v>5.2675437757977817E-20</v>
      </c>
      <c r="GX113" s="86">
        <f t="shared" si="142"/>
        <v>1.3934023093880878E-18</v>
      </c>
      <c r="GY113" s="86">
        <f t="shared" si="142"/>
        <v>2.0600810955648114E-19</v>
      </c>
      <c r="GZ113" s="86">
        <f t="shared" si="142"/>
        <v>8.3859378916474024E-25</v>
      </c>
      <c r="HA113" s="86">
        <f t="shared" si="142"/>
        <v>1.0263670418979281E-29</v>
      </c>
      <c r="HC113" s="86">
        <f t="shared" si="73"/>
        <v>0.53471574199827465</v>
      </c>
      <c r="HD113" s="86">
        <f t="shared" si="73"/>
        <v>0.6034608006358364</v>
      </c>
      <c r="HE113" s="86">
        <f t="shared" si="73"/>
        <v>0.60633755082462748</v>
      </c>
      <c r="HF113" s="86">
        <f t="shared" si="73"/>
        <v>0.60397108251629994</v>
      </c>
      <c r="HG113" s="86">
        <f t="shared" si="73"/>
        <v>0.61920562707022331</v>
      </c>
      <c r="HH113" s="86">
        <f t="shared" si="73"/>
        <v>0.63024742062917638</v>
      </c>
      <c r="HI113" s="86">
        <f t="shared" si="138"/>
        <v>0.48053656917859788</v>
      </c>
      <c r="HJ113" s="86">
        <f t="shared" si="138"/>
        <v>0.42162806002939518</v>
      </c>
      <c r="HK113" s="86">
        <f t="shared" si="138"/>
        <v>0.40927190867384905</v>
      </c>
      <c r="HL113" s="86">
        <f t="shared" si="138"/>
        <v>0.49171699279610576</v>
      </c>
      <c r="HM113" s="86">
        <f t="shared" si="138"/>
        <v>0.65458417335690755</v>
      </c>
      <c r="HN113" s="86">
        <f t="shared" si="138"/>
        <v>0.60493738586222623</v>
      </c>
      <c r="HO113" s="86">
        <f t="shared" si="138"/>
        <v>0.59186889583160462</v>
      </c>
      <c r="HP113" s="86">
        <f t="shared" si="138"/>
        <v>0.61081123905857881</v>
      </c>
      <c r="HQ113" s="86">
        <f t="shared" si="138"/>
        <v>0.62473536993713341</v>
      </c>
      <c r="HS113" s="86">
        <f t="shared" si="143"/>
        <v>1.4861322992231465E-22</v>
      </c>
      <c r="HT113" s="86">
        <f t="shared" si="143"/>
        <v>1.0312879284492085E-17</v>
      </c>
      <c r="HU113" s="86">
        <f t="shared" si="143"/>
        <v>9.3765710258431897E-19</v>
      </c>
      <c r="HV113" s="86">
        <f t="shared" si="143"/>
        <v>2.2343197849127291E-19</v>
      </c>
      <c r="HW113" s="86">
        <f t="shared" si="143"/>
        <v>1.3250959093770433E-19</v>
      </c>
      <c r="HX113" s="86">
        <f t="shared" si="143"/>
        <v>2.0991211665469288E-19</v>
      </c>
      <c r="HY113" s="86">
        <f t="shared" si="143"/>
        <v>2.0746012841655412E-22</v>
      </c>
      <c r="HZ113" s="86">
        <f t="shared" si="143"/>
        <v>1.0699535934137618E-19</v>
      </c>
      <c r="IA113" s="86">
        <f t="shared" si="143"/>
        <v>1.1993876146572633E-19</v>
      </c>
      <c r="IB113" s="86">
        <f t="shared" si="143"/>
        <v>5.9400057854844462E-26</v>
      </c>
      <c r="IC113" s="86">
        <f t="shared" si="143"/>
        <v>1.7164430811697053E-21</v>
      </c>
      <c r="ID113" s="86">
        <f t="shared" si="143"/>
        <v>2.2697389753155818E-22</v>
      </c>
      <c r="IE113" s="86">
        <f t="shared" si="143"/>
        <v>1.7729641510300167E-21</v>
      </c>
      <c r="IF113" s="86">
        <f t="shared" si="143"/>
        <v>3.8065247937722662E-14</v>
      </c>
      <c r="IG113" s="86">
        <f t="shared" si="143"/>
        <v>1.3996463319116695E-10</v>
      </c>
      <c r="II113" s="86">
        <f t="shared" si="144"/>
        <v>2.551042773168063E-83</v>
      </c>
      <c r="IJ113" s="86">
        <f t="shared" si="144"/>
        <v>5.0969476792547395E-65</v>
      </c>
      <c r="IK113" s="86">
        <f t="shared" si="144"/>
        <v>6.4391006673529239E-73</v>
      </c>
      <c r="IL113" s="86">
        <f t="shared" si="144"/>
        <v>1.3862646532510366E-74</v>
      </c>
      <c r="IM113" s="86">
        <f t="shared" si="144"/>
        <v>3.076849070579525E-76</v>
      </c>
      <c r="IN113" s="86">
        <f t="shared" si="144"/>
        <v>4.5571117793029206E-74</v>
      </c>
      <c r="IO113" s="86">
        <f t="shared" si="144"/>
        <v>8.9708266066983747E-89</v>
      </c>
      <c r="IP113" s="86">
        <f t="shared" si="144"/>
        <v>3.0363393072501133E-77</v>
      </c>
      <c r="IQ113" s="86">
        <f t="shared" si="144"/>
        <v>1.7786172015801783E-78</v>
      </c>
      <c r="IR113" s="86">
        <f t="shared" si="144"/>
        <v>6.1421904753416505E-105</v>
      </c>
      <c r="IS113" s="86">
        <f t="shared" si="144"/>
        <v>6.3957217866307467E-81</v>
      </c>
      <c r="IT113" s="86">
        <f t="shared" si="144"/>
        <v>2.8211305647734473E-83</v>
      </c>
      <c r="IU113" s="86">
        <f t="shared" si="144"/>
        <v>4.0993212817065775E-79</v>
      </c>
      <c r="IV113" s="86">
        <f t="shared" si="144"/>
        <v>9.4013742044100453E-80</v>
      </c>
      <c r="IW113" s="86">
        <f t="shared" si="144"/>
        <v>8.9493408049901072E-34</v>
      </c>
      <c r="IY113" s="86">
        <f t="shared" si="145"/>
        <v>0.53471574200038574</v>
      </c>
      <c r="IZ113" s="86">
        <f t="shared" si="145"/>
        <v>0.60346080063585139</v>
      </c>
      <c r="JA113" s="86">
        <f t="shared" si="145"/>
        <v>0.60633755082462748</v>
      </c>
      <c r="JB113" s="86">
        <f t="shared" si="145"/>
        <v>0.60397108251629994</v>
      </c>
      <c r="JC113" s="86">
        <f t="shared" si="145"/>
        <v>0.61920562707022364</v>
      </c>
      <c r="JD113" s="86">
        <f t="shared" si="145"/>
        <v>0.63024742062922345</v>
      </c>
      <c r="JE113" s="86">
        <f t="shared" si="145"/>
        <v>0.48053656917859788</v>
      </c>
      <c r="JF113" s="86">
        <f t="shared" si="145"/>
        <v>0.42162806002939518</v>
      </c>
      <c r="JG113" s="86">
        <f t="shared" si="145"/>
        <v>0.40927190867384905</v>
      </c>
      <c r="JH113" s="86">
        <f t="shared" si="145"/>
        <v>0.49171699279610576</v>
      </c>
      <c r="JI113" s="86">
        <f t="shared" si="145"/>
        <v>0.65458417335690755</v>
      </c>
      <c r="JJ113" s="86">
        <f t="shared" si="145"/>
        <v>0.60493738586222623</v>
      </c>
      <c r="JK113" s="86">
        <f t="shared" si="145"/>
        <v>0.59186889583160462</v>
      </c>
      <c r="JL113" s="86">
        <f t="shared" si="145"/>
        <v>0.61081123905861689</v>
      </c>
      <c r="JM113" s="86">
        <f t="shared" si="145"/>
        <v>0.62473537007709801</v>
      </c>
    </row>
    <row r="114" spans="2:273" x14ac:dyDescent="0.25">
      <c r="B114" s="2">
        <v>87</v>
      </c>
      <c r="C114" s="37">
        <v>168.74100000000001</v>
      </c>
      <c r="D114" s="37">
        <v>160.875</v>
      </c>
      <c r="E114" s="37">
        <v>167.5</v>
      </c>
      <c r="F114" s="37">
        <v>157.429</v>
      </c>
      <c r="G114" s="37">
        <v>151.50800000000001</v>
      </c>
      <c r="H114" s="37">
        <v>155.41900000000001</v>
      </c>
      <c r="I114" s="37">
        <v>103.113</v>
      </c>
      <c r="J114" s="37">
        <v>79.096999999999994</v>
      </c>
      <c r="K114" s="37">
        <v>76.677000000000007</v>
      </c>
      <c r="L114" s="37">
        <v>112.339</v>
      </c>
      <c r="M114" s="37">
        <v>161.161</v>
      </c>
      <c r="N114" s="37">
        <v>171.62899999999999</v>
      </c>
      <c r="O114" s="37">
        <v>170.96799999999999</v>
      </c>
      <c r="P114" s="37">
        <v>155.65600000000001</v>
      </c>
      <c r="Q114" s="37">
        <v>126.48399999999999</v>
      </c>
      <c r="S114" s="4">
        <f t="shared" si="146"/>
        <v>170.8015645379156</v>
      </c>
      <c r="T114" s="4">
        <f t="shared" si="146"/>
        <v>161.4317891106688</v>
      </c>
      <c r="U114" s="4">
        <f t="shared" si="146"/>
        <v>169.10244706930075</v>
      </c>
      <c r="V114" s="4">
        <f t="shared" si="146"/>
        <v>152.66031745605397</v>
      </c>
      <c r="W114" s="4">
        <f t="shared" si="146"/>
        <v>146.8131919208422</v>
      </c>
      <c r="X114" s="4">
        <f t="shared" si="146"/>
        <v>152.36059904387415</v>
      </c>
      <c r="Y114" s="4">
        <f t="shared" si="146"/>
        <v>100.17329977978578</v>
      </c>
      <c r="Z114" s="4">
        <f t="shared" si="146"/>
        <v>81.522111631692482</v>
      </c>
      <c r="AA114" s="4">
        <f t="shared" si="146"/>
        <v>80.361410677772412</v>
      </c>
      <c r="AB114" s="4">
        <f t="shared" si="146"/>
        <v>105.16380902087738</v>
      </c>
      <c r="AC114" s="4">
        <f t="shared" si="146"/>
        <v>159.46179759971267</v>
      </c>
      <c r="AD114" s="4">
        <f t="shared" si="146"/>
        <v>175.98139454932402</v>
      </c>
      <c r="AE114" s="4">
        <f t="shared" si="146"/>
        <v>176.01709635812966</v>
      </c>
      <c r="AF114" s="4">
        <f t="shared" si="146"/>
        <v>159.10964271962436</v>
      </c>
      <c r="AG114" s="4">
        <f t="shared" si="146"/>
        <v>125.27288323664213</v>
      </c>
      <c r="AI114" s="4">
        <f t="shared" si="147"/>
        <v>-2.0605645379155817</v>
      </c>
      <c r="AJ114" s="4">
        <f t="shared" si="147"/>
        <v>-0.55678911066880232</v>
      </c>
      <c r="AK114" s="4">
        <f t="shared" si="147"/>
        <v>-1.6024470693007515</v>
      </c>
      <c r="AL114" s="4">
        <f t="shared" si="147"/>
        <v>4.7686825439460279</v>
      </c>
      <c r="AM114" s="4">
        <f t="shared" si="147"/>
        <v>4.6948080791578093</v>
      </c>
      <c r="AN114" s="4">
        <f t="shared" si="147"/>
        <v>3.0584009561258654</v>
      </c>
      <c r="AO114" s="4">
        <f t="shared" si="147"/>
        <v>2.9397002202142204</v>
      </c>
      <c r="AP114" s="4">
        <f t="shared" si="147"/>
        <v>-2.4251116316924879</v>
      </c>
      <c r="AQ114" s="4">
        <f t="shared" si="147"/>
        <v>-3.6844106777724051</v>
      </c>
      <c r="AR114" s="4">
        <f t="shared" si="147"/>
        <v>7.1751909791226183</v>
      </c>
      <c r="AS114" s="4">
        <f t="shared" si="147"/>
        <v>1.6992024002873336</v>
      </c>
      <c r="AT114" s="4">
        <f t="shared" si="147"/>
        <v>-4.3523945493240319</v>
      </c>
      <c r="AU114" s="4">
        <f t="shared" si="147"/>
        <v>-5.0490963581296739</v>
      </c>
      <c r="AV114" s="4">
        <f t="shared" si="147"/>
        <v>-3.4536427196243551</v>
      </c>
      <c r="AW114" s="4">
        <f t="shared" si="147"/>
        <v>1.2111167633578646</v>
      </c>
      <c r="AY114" s="2">
        <f t="shared" si="139"/>
        <v>57.483557620079132</v>
      </c>
      <c r="AZ114" s="2">
        <f t="shared" si="139"/>
        <v>53.491938754352951</v>
      </c>
      <c r="BA114" s="2">
        <f t="shared" si="139"/>
        <v>53.138284169267045</v>
      </c>
      <c r="BB114" s="2">
        <f t="shared" si="139"/>
        <v>53.66485115886374</v>
      </c>
      <c r="BC114" s="2">
        <f t="shared" si="139"/>
        <v>51.556616970811973</v>
      </c>
      <c r="BD114" s="2">
        <f t="shared" si="139"/>
        <v>50.303026731081161</v>
      </c>
      <c r="BE114" s="2">
        <f t="shared" si="139"/>
        <v>48.942962852944156</v>
      </c>
      <c r="BF114" s="2">
        <f t="shared" si="139"/>
        <v>51.748057079390065</v>
      </c>
      <c r="BG114" s="2">
        <f t="shared" si="139"/>
        <v>52.756210694981135</v>
      </c>
      <c r="BH114" s="2">
        <f t="shared" si="139"/>
        <v>54.188778622818823</v>
      </c>
      <c r="BI114" s="2">
        <f t="shared" si="139"/>
        <v>55.209637622540505</v>
      </c>
      <c r="BJ114" s="2">
        <f t="shared" si="139"/>
        <v>56.510813872620609</v>
      </c>
      <c r="BK114" s="2">
        <f t="shared" si="139"/>
        <v>56.155293563605838</v>
      </c>
      <c r="BL114" s="2">
        <f t="shared" si="139"/>
        <v>54.182502579114455</v>
      </c>
      <c r="BM114" s="2">
        <f t="shared" si="139"/>
        <v>59.615567119730301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88.852060183227607</v>
      </c>
      <c r="DL114" s="2">
        <f t="shared" si="148"/>
        <v>75.025640358695938</v>
      </c>
      <c r="DM114" s="2">
        <f t="shared" si="148"/>
        <v>79.599650317124727</v>
      </c>
      <c r="DN114" s="2">
        <f t="shared" si="148"/>
        <v>78.062348837209299</v>
      </c>
      <c r="DO114" s="2">
        <f t="shared" si="148"/>
        <v>70.884845212926606</v>
      </c>
      <c r="DP114" s="2">
        <f t="shared" si="148"/>
        <v>73.525705696458971</v>
      </c>
      <c r="DQ114" s="2">
        <f t="shared" si="148"/>
        <v>73.870248920377847</v>
      </c>
      <c r="DR114" s="2">
        <f t="shared" si="148"/>
        <v>77.355369296421927</v>
      </c>
      <c r="DS114" s="2">
        <f t="shared" si="148"/>
        <v>80.942256005398107</v>
      </c>
      <c r="DT114" s="2">
        <f t="shared" si="148"/>
        <v>84.630830962541481</v>
      </c>
      <c r="DU114" s="2">
        <f t="shared" si="148"/>
        <v>85.790619512195121</v>
      </c>
      <c r="DV114" s="2">
        <f t="shared" si="148"/>
        <v>84.080745394140749</v>
      </c>
      <c r="DW114" s="2">
        <f t="shared" si="148"/>
        <v>84.12450007047218</v>
      </c>
      <c r="DX114" s="2">
        <f t="shared" si="148"/>
        <v>76.432241316822711</v>
      </c>
      <c r="DY114" s="2">
        <f t="shared" si="148"/>
        <v>75.973452100840362</v>
      </c>
      <c r="EA114" s="2">
        <f t="shared" si="94"/>
        <v>56.87026023564065</v>
      </c>
      <c r="EB114" s="2">
        <f t="shared" si="94"/>
        <v>53.141127002396566</v>
      </c>
      <c r="EC114" s="2">
        <f t="shared" si="94"/>
        <v>52.639323130717429</v>
      </c>
      <c r="ED114" s="2">
        <f t="shared" si="94"/>
        <v>53.24252554275769</v>
      </c>
      <c r="EE114" s="2">
        <f t="shared" si="94"/>
        <v>51.176310000812649</v>
      </c>
      <c r="EF114" s="2">
        <f t="shared" si="94"/>
        <v>49.811452271347513</v>
      </c>
      <c r="EG114" s="2">
        <f t="shared" si="94"/>
        <v>48.39499147814076</v>
      </c>
      <c r="EH114" s="2">
        <f t="shared" si="94"/>
        <v>51.198149385089877</v>
      </c>
      <c r="EI114" s="2">
        <f t="shared" si="94"/>
        <v>52.165410718664106</v>
      </c>
      <c r="EJ114" s="2">
        <f t="shared" si="94"/>
        <v>53.451506265805321</v>
      </c>
      <c r="EK114" s="2">
        <f t="shared" si="94"/>
        <v>54.523979757085002</v>
      </c>
      <c r="EL114" s="2">
        <f t="shared" si="94"/>
        <v>55.929243824084594</v>
      </c>
      <c r="EM114" s="2">
        <f t="shared" si="135"/>
        <v>55.613053461175269</v>
      </c>
      <c r="EN114" s="2">
        <f t="shared" si="135"/>
        <v>53.728372956409672</v>
      </c>
      <c r="EO114" s="2">
        <f t="shared" si="135"/>
        <v>59.197289797452513</v>
      </c>
      <c r="EQ114" s="2">
        <f t="shared" si="149"/>
        <v>56.677994319546109</v>
      </c>
      <c r="ER114" s="2">
        <f t="shared" si="149"/>
        <v>51.965791120168703</v>
      </c>
      <c r="ES114" s="2">
        <f t="shared" si="149"/>
        <v>52.841275442644971</v>
      </c>
      <c r="ET114" s="2">
        <f t="shared" si="149"/>
        <v>52.973283860974732</v>
      </c>
      <c r="EU114" s="2">
        <f t="shared" si="149"/>
        <v>50.965500071110739</v>
      </c>
      <c r="EV114" s="2">
        <f t="shared" si="149"/>
        <v>49.853492668453974</v>
      </c>
      <c r="EW114" s="2">
        <f t="shared" si="149"/>
        <v>48.438395134692506</v>
      </c>
      <c r="EX114" s="2">
        <f t="shared" si="149"/>
        <v>50.892261690158627</v>
      </c>
      <c r="EY114" s="2">
        <f t="shared" si="149"/>
        <v>51.679079416573629</v>
      </c>
      <c r="EZ114" s="2">
        <f t="shared" si="149"/>
        <v>52.612922060641246</v>
      </c>
      <c r="FA114" s="2">
        <f t="shared" si="149"/>
        <v>53.802024810721853</v>
      </c>
      <c r="FB114" s="2">
        <f t="shared" si="149"/>
        <v>55.543762843931617</v>
      </c>
      <c r="FC114" s="2">
        <f t="shared" si="149"/>
        <v>55.320368949438318</v>
      </c>
      <c r="FD114" s="2">
        <f t="shared" si="149"/>
        <v>53.705868952939454</v>
      </c>
      <c r="FE114" s="2">
        <f t="shared" si="149"/>
        <v>58.801276262336685</v>
      </c>
      <c r="FG114" s="2">
        <f t="shared" si="150"/>
        <v>0.9808178063514148</v>
      </c>
      <c r="FH114" s="2">
        <f t="shared" si="150"/>
        <v>0.98389628602405454</v>
      </c>
      <c r="FI114" s="2">
        <f t="shared" si="150"/>
        <v>0.98150255340698167</v>
      </c>
      <c r="FJ114" s="2">
        <f t="shared" si="150"/>
        <v>0.98296885413559765</v>
      </c>
      <c r="FK114" s="2">
        <f t="shared" si="150"/>
        <v>0.98068771865837423</v>
      </c>
      <c r="FL114" s="2">
        <f t="shared" si="150"/>
        <v>0.97927353519662153</v>
      </c>
      <c r="FM114" s="2">
        <f t="shared" si="150"/>
        <v>0.97849343677980105</v>
      </c>
      <c r="FN114" s="2">
        <f t="shared" si="150"/>
        <v>0.97895087847537676</v>
      </c>
      <c r="FO114" s="2">
        <f t="shared" si="150"/>
        <v>0.97943562047332067</v>
      </c>
      <c r="FP114" s="2">
        <f t="shared" si="150"/>
        <v>0.97631113088426302</v>
      </c>
      <c r="FQ114" s="2">
        <f t="shared" si="150"/>
        <v>0.97804275485350645</v>
      </c>
      <c r="FR114" s="2">
        <f t="shared" si="150"/>
        <v>0.97932777456787734</v>
      </c>
      <c r="FS114" s="2">
        <f t="shared" si="150"/>
        <v>0.98097187608793945</v>
      </c>
      <c r="FT114" s="2">
        <f t="shared" si="150"/>
        <v>0.97999681969622132</v>
      </c>
      <c r="FU114" s="2">
        <f t="shared" si="150"/>
        <v>0.9750504581902818</v>
      </c>
      <c r="FW114" s="2">
        <f t="shared" si="141"/>
        <v>9.5542356219195266E-4</v>
      </c>
      <c r="FX114" s="2">
        <f t="shared" si="141"/>
        <v>1.3699842407324451E-3</v>
      </c>
      <c r="FY114" s="2">
        <f t="shared" si="141"/>
        <v>1.3063791458058683E-3</v>
      </c>
      <c r="FZ114" s="2">
        <f t="shared" si="141"/>
        <v>1.4277683451346843E-3</v>
      </c>
      <c r="GA114" s="2">
        <f t="shared" si="141"/>
        <v>1.4696027307240871E-3</v>
      </c>
      <c r="GB114" s="2">
        <f t="shared" si="141"/>
        <v>1.470508937411813E-3</v>
      </c>
      <c r="GC114" s="2">
        <f t="shared" si="141"/>
        <v>1.984627055218363E-3</v>
      </c>
      <c r="GD114" s="2">
        <f t="shared" si="141"/>
        <v>2.2191358821525339E-3</v>
      </c>
      <c r="GE114" s="2">
        <f t="shared" si="141"/>
        <v>2.0109578299770206E-3</v>
      </c>
      <c r="GF114" s="2">
        <f t="shared" si="141"/>
        <v>1.5867039187651831E-3</v>
      </c>
      <c r="GG114" s="2">
        <f t="shared" si="141"/>
        <v>1.2070123751412138E-3</v>
      </c>
      <c r="GH114" s="2">
        <f t="shared" si="141"/>
        <v>9.9651654094183107E-4</v>
      </c>
      <c r="GI114" s="2">
        <f t="shared" si="141"/>
        <v>9.5405309139370029E-4</v>
      </c>
      <c r="GJ114" s="2">
        <f t="shared" si="141"/>
        <v>8.864956777940487E-4</v>
      </c>
      <c r="GK114" s="2">
        <f t="shared" si="141"/>
        <v>7.0765388643811782E-4</v>
      </c>
      <c r="GM114" s="86">
        <f t="shared" si="142"/>
        <v>1.8054177454996525E-13</v>
      </c>
      <c r="GN114" s="86">
        <f t="shared" si="142"/>
        <v>8.8107999290705599E-16</v>
      </c>
      <c r="GO114" s="86">
        <f t="shared" si="142"/>
        <v>1.5892676417221312E-18</v>
      </c>
      <c r="GP114" s="86">
        <f t="shared" si="142"/>
        <v>2.1261721361267864E-20</v>
      </c>
      <c r="GQ114" s="86">
        <f t="shared" si="142"/>
        <v>1.1723828634636929E-17</v>
      </c>
      <c r="GR114" s="86">
        <f t="shared" si="142"/>
        <v>2.9164580499220732E-15</v>
      </c>
      <c r="GS114" s="86">
        <f t="shared" si="142"/>
        <v>1.0189337619267076E-18</v>
      </c>
      <c r="GT114" s="86">
        <f t="shared" si="142"/>
        <v>8.7278682293340081E-27</v>
      </c>
      <c r="GU114" s="86">
        <f t="shared" si="142"/>
        <v>7.0654178885485734E-31</v>
      </c>
      <c r="GV114" s="86">
        <f t="shared" si="142"/>
        <v>2.1051553194098368E-23</v>
      </c>
      <c r="GW114" s="86">
        <f t="shared" si="142"/>
        <v>8.8354071078444719E-22</v>
      </c>
      <c r="GX114" s="86">
        <f t="shared" si="142"/>
        <v>2.9853710228156599E-20</v>
      </c>
      <c r="GY114" s="86">
        <f t="shared" si="142"/>
        <v>3.8890665671955765E-21</v>
      </c>
      <c r="GZ114" s="86">
        <f t="shared" si="142"/>
        <v>5.2921692067765376E-27</v>
      </c>
      <c r="HA114" s="86">
        <f t="shared" si="142"/>
        <v>2.9142098871543383E-32</v>
      </c>
      <c r="HC114" s="86">
        <f t="shared" si="73"/>
        <v>0.56335882441536411</v>
      </c>
      <c r="HD114" s="86">
        <f t="shared" si="73"/>
        <v>0.59693285336564195</v>
      </c>
      <c r="HE114" s="86">
        <f t="shared" si="73"/>
        <v>0.60444245517561257</v>
      </c>
      <c r="HF114" s="86">
        <f t="shared" si="73"/>
        <v>0.56177575613325847</v>
      </c>
      <c r="HG114" s="86">
        <f t="shared" si="73"/>
        <v>0.56300645292751561</v>
      </c>
      <c r="HH114" s="86">
        <f t="shared" si="73"/>
        <v>0.58931618386898921</v>
      </c>
      <c r="HI114" s="86">
        <f t="shared" si="138"/>
        <v>0.35367578305770286</v>
      </c>
      <c r="HJ114" s="86">
        <f t="shared" si="138"/>
        <v>0.22778995925142592</v>
      </c>
      <c r="HK114" s="86">
        <f t="shared" si="138"/>
        <v>0.21777329352175673</v>
      </c>
      <c r="HL114" s="86">
        <f t="shared" si="138"/>
        <v>0.35823305873319822</v>
      </c>
      <c r="HM114" s="86">
        <f t="shared" si="138"/>
        <v>0.61843847739978008</v>
      </c>
      <c r="HN114" s="86">
        <f t="shared" si="138"/>
        <v>0.63453836990476276</v>
      </c>
      <c r="HO114" s="86">
        <f t="shared" si="138"/>
        <v>0.62939628152114346</v>
      </c>
      <c r="HP114" s="86">
        <f t="shared" si="138"/>
        <v>0.64275677323055003</v>
      </c>
      <c r="HQ114" s="86">
        <f t="shared" si="138"/>
        <v>0.58355514559051058</v>
      </c>
      <c r="HS114" s="86">
        <f t="shared" si="143"/>
        <v>1.2377595804840389E-21</v>
      </c>
      <c r="HT114" s="86">
        <f t="shared" si="143"/>
        <v>5.8140546833880373E-17</v>
      </c>
      <c r="HU114" s="86">
        <f t="shared" si="143"/>
        <v>6.1283073275343102E-18</v>
      </c>
      <c r="HV114" s="86">
        <f t="shared" si="143"/>
        <v>1.5833360008862831E-18</v>
      </c>
      <c r="HW114" s="86">
        <f t="shared" si="143"/>
        <v>9.8019538770439566E-19</v>
      </c>
      <c r="HX114" s="86">
        <f t="shared" si="143"/>
        <v>1.4922916342464667E-18</v>
      </c>
      <c r="HY114" s="86">
        <f t="shared" si="143"/>
        <v>2.3588552149560302E-21</v>
      </c>
      <c r="HZ114" s="86">
        <f t="shared" si="143"/>
        <v>9.2064006190852277E-19</v>
      </c>
      <c r="IA114" s="86">
        <f t="shared" si="143"/>
        <v>1.0124255813387193E-18</v>
      </c>
      <c r="IB114" s="86">
        <f t="shared" si="143"/>
        <v>9.4126643690147731E-25</v>
      </c>
      <c r="IC114" s="86">
        <f t="shared" si="143"/>
        <v>1.4081410652313736E-20</v>
      </c>
      <c r="ID114" s="86">
        <f t="shared" si="143"/>
        <v>1.8956330483624685E-21</v>
      </c>
      <c r="IE114" s="86">
        <f t="shared" si="143"/>
        <v>1.3248278502428727E-20</v>
      </c>
      <c r="IF114" s="86">
        <f t="shared" si="143"/>
        <v>1.297546771182514E-13</v>
      </c>
      <c r="IG114" s="86">
        <f t="shared" si="143"/>
        <v>3.357675136262274E-10</v>
      </c>
      <c r="II114" s="86">
        <f t="shared" si="144"/>
        <v>3.3267546031206417E-81</v>
      </c>
      <c r="IJ114" s="86">
        <f t="shared" si="144"/>
        <v>2.7328261529228378E-63</v>
      </c>
      <c r="IK114" s="86">
        <f t="shared" si="144"/>
        <v>5.4949512944067724E-71</v>
      </c>
      <c r="IL114" s="86">
        <f t="shared" si="144"/>
        <v>1.3945845924231268E-72</v>
      </c>
      <c r="IM114" s="86">
        <f t="shared" si="144"/>
        <v>3.507598569794566E-74</v>
      </c>
      <c r="IN114" s="86">
        <f t="shared" si="144"/>
        <v>4.5281081466599748E-72</v>
      </c>
      <c r="IO114" s="86">
        <f t="shared" si="144"/>
        <v>2.9460920141958918E-86</v>
      </c>
      <c r="IP114" s="86">
        <f t="shared" si="144"/>
        <v>5.0672451396585806E-75</v>
      </c>
      <c r="IQ114" s="86">
        <f t="shared" si="144"/>
        <v>2.9757874483340785E-76</v>
      </c>
      <c r="IR114" s="86">
        <f t="shared" si="144"/>
        <v>4.6809982853873655E-102</v>
      </c>
      <c r="IS114" s="86">
        <f t="shared" si="144"/>
        <v>8.4937535690307265E-79</v>
      </c>
      <c r="IT114" s="86">
        <f t="shared" si="144"/>
        <v>3.7777804765018112E-81</v>
      </c>
      <c r="IU114" s="86">
        <f t="shared" si="144"/>
        <v>4.1556677555225586E-77</v>
      </c>
      <c r="IV114" s="86">
        <f t="shared" si="144"/>
        <v>9.4392317585600499E-78</v>
      </c>
      <c r="IW114" s="86">
        <f t="shared" si="144"/>
        <v>5.6404829045698905E-33</v>
      </c>
      <c r="IY114" s="86">
        <f t="shared" si="145"/>
        <v>0.56335882441554463</v>
      </c>
      <c r="IZ114" s="86">
        <f t="shared" si="145"/>
        <v>0.59693285336564295</v>
      </c>
      <c r="JA114" s="86">
        <f t="shared" si="145"/>
        <v>0.60444245517561257</v>
      </c>
      <c r="JB114" s="86">
        <f t="shared" si="145"/>
        <v>0.56177575613325847</v>
      </c>
      <c r="JC114" s="86">
        <f t="shared" si="145"/>
        <v>0.56300645292751561</v>
      </c>
      <c r="JD114" s="86">
        <f t="shared" si="145"/>
        <v>0.58931618386899209</v>
      </c>
      <c r="JE114" s="86">
        <f t="shared" si="145"/>
        <v>0.35367578305770286</v>
      </c>
      <c r="JF114" s="86">
        <f t="shared" si="145"/>
        <v>0.22778995925142592</v>
      </c>
      <c r="JG114" s="86">
        <f t="shared" si="145"/>
        <v>0.21777329352175673</v>
      </c>
      <c r="JH114" s="86">
        <f t="shared" si="145"/>
        <v>0.35823305873319822</v>
      </c>
      <c r="JI114" s="86">
        <f t="shared" si="145"/>
        <v>0.61843847739978008</v>
      </c>
      <c r="JJ114" s="86">
        <f t="shared" si="145"/>
        <v>0.63453836990476276</v>
      </c>
      <c r="JK114" s="86">
        <f t="shared" si="145"/>
        <v>0.62939628152114346</v>
      </c>
      <c r="JL114" s="86">
        <f t="shared" si="145"/>
        <v>0.64275677323067981</v>
      </c>
      <c r="JM114" s="86">
        <f t="shared" si="145"/>
        <v>0.58355514592627811</v>
      </c>
    </row>
    <row r="115" spans="2:273" x14ac:dyDescent="0.25">
      <c r="B115" s="2">
        <v>88</v>
      </c>
      <c r="C115" s="37">
        <v>160.852</v>
      </c>
      <c r="D115" s="37">
        <v>149.375</v>
      </c>
      <c r="E115" s="37">
        <v>154.84399999999999</v>
      </c>
      <c r="F115" s="37">
        <v>136.93700000000001</v>
      </c>
      <c r="G115" s="37">
        <v>126.968</v>
      </c>
      <c r="H115" s="37">
        <v>133.065</v>
      </c>
      <c r="I115" s="37">
        <v>67.805999999999997</v>
      </c>
      <c r="J115" s="37">
        <v>56.031999999999996</v>
      </c>
      <c r="K115" s="37">
        <v>56.097000000000001</v>
      </c>
      <c r="L115" s="37">
        <v>76.629000000000005</v>
      </c>
      <c r="M115" s="37">
        <v>138.69399999999999</v>
      </c>
      <c r="N115" s="37">
        <v>161.30600000000001</v>
      </c>
      <c r="O115" s="37">
        <v>163.37100000000001</v>
      </c>
      <c r="P115" s="37">
        <v>144.90600000000001</v>
      </c>
      <c r="Q115" s="37">
        <v>108.578</v>
      </c>
      <c r="S115" s="4">
        <f t="shared" si="146"/>
        <v>159.24391286867061</v>
      </c>
      <c r="T115" s="4">
        <f t="shared" si="146"/>
        <v>142.8628183443054</v>
      </c>
      <c r="U115" s="4">
        <f t="shared" si="146"/>
        <v>148.4174169670392</v>
      </c>
      <c r="V115" s="4">
        <f t="shared" si="146"/>
        <v>127.86812221641483</v>
      </c>
      <c r="W115" s="4">
        <f t="shared" si="146"/>
        <v>119.56473233147045</v>
      </c>
      <c r="X115" s="4">
        <f t="shared" si="146"/>
        <v>125.71466201545473</v>
      </c>
      <c r="Y115" s="4">
        <f t="shared" si="146"/>
        <v>76.698086843853133</v>
      </c>
      <c r="Z115" s="4">
        <f t="shared" si="146"/>
        <v>61.781474994894872</v>
      </c>
      <c r="AA115" s="4">
        <f t="shared" si="146"/>
        <v>61.889213148361875</v>
      </c>
      <c r="AB115" s="4">
        <f t="shared" si="146"/>
        <v>80.702796275178301</v>
      </c>
      <c r="AC115" s="4">
        <f t="shared" si="146"/>
        <v>130.75853327406838</v>
      </c>
      <c r="AD115" s="4">
        <f t="shared" si="146"/>
        <v>159.02587418076666</v>
      </c>
      <c r="AE115" s="4">
        <f t="shared" si="146"/>
        <v>162.34593261396341</v>
      </c>
      <c r="AF115" s="4">
        <f t="shared" si="146"/>
        <v>143.77811261708015</v>
      </c>
      <c r="AG115" s="4">
        <f t="shared" si="146"/>
        <v>104.41555612815817</v>
      </c>
      <c r="AI115" s="4">
        <f t="shared" si="147"/>
        <v>1.6080871313293983</v>
      </c>
      <c r="AJ115" s="4">
        <f t="shared" si="147"/>
        <v>6.5121816556946044</v>
      </c>
      <c r="AK115" s="4">
        <f t="shared" si="147"/>
        <v>6.4265830329607923</v>
      </c>
      <c r="AL115" s="4">
        <f t="shared" si="147"/>
        <v>9.0688777835851795</v>
      </c>
      <c r="AM115" s="4">
        <f t="shared" si="147"/>
        <v>7.4032676685295513</v>
      </c>
      <c r="AN115" s="4">
        <f t="shared" si="147"/>
        <v>7.3503379845452628</v>
      </c>
      <c r="AO115" s="4">
        <f t="shared" si="147"/>
        <v>-8.8920868438531357</v>
      </c>
      <c r="AP115" s="4">
        <f t="shared" si="147"/>
        <v>-5.7494749948948751</v>
      </c>
      <c r="AQ115" s="4">
        <f t="shared" si="147"/>
        <v>-5.7922131483618742</v>
      </c>
      <c r="AR115" s="4">
        <f t="shared" si="147"/>
        <v>-4.0737962751782959</v>
      </c>
      <c r="AS115" s="4">
        <f t="shared" si="147"/>
        <v>7.9354667259316045</v>
      </c>
      <c r="AT115" s="4">
        <f t="shared" si="147"/>
        <v>2.2801258192333478</v>
      </c>
      <c r="AU115" s="4">
        <f t="shared" si="147"/>
        <v>1.0250673860365964</v>
      </c>
      <c r="AV115" s="4">
        <f t="shared" si="147"/>
        <v>1.1278873829198517</v>
      </c>
      <c r="AW115" s="4">
        <f t="shared" si="147"/>
        <v>4.1624438718418304</v>
      </c>
      <c r="AY115" s="2">
        <f t="shared" si="139"/>
        <v>57.334721584355357</v>
      </c>
      <c r="AZ115" s="2">
        <f t="shared" si="139"/>
        <v>53.329143322921723</v>
      </c>
      <c r="BA115" s="2">
        <f t="shared" si="139"/>
        <v>52.976722675293004</v>
      </c>
      <c r="BB115" s="2">
        <f t="shared" si="139"/>
        <v>53.501867451302395</v>
      </c>
      <c r="BC115" s="2">
        <f t="shared" si="139"/>
        <v>51.407850305303079</v>
      </c>
      <c r="BD115" s="2">
        <f t="shared" si="139"/>
        <v>50.158462824025627</v>
      </c>
      <c r="BE115" s="2">
        <f t="shared" si="139"/>
        <v>48.788049907346355</v>
      </c>
      <c r="BF115" s="2">
        <f t="shared" si="139"/>
        <v>51.541623031712447</v>
      </c>
      <c r="BG115" s="2">
        <f t="shared" si="139"/>
        <v>52.524329325016886</v>
      </c>
      <c r="BH115" s="2">
        <f t="shared" si="139"/>
        <v>53.927352384311</v>
      </c>
      <c r="BI115" s="2">
        <f t="shared" si="139"/>
        <v>54.951545390916088</v>
      </c>
      <c r="BJ115" s="2">
        <f t="shared" si="139"/>
        <v>56.286490995759316</v>
      </c>
      <c r="BK115" s="2">
        <f t="shared" si="139"/>
        <v>55.941470437557129</v>
      </c>
      <c r="BL115" s="2">
        <f t="shared" si="139"/>
        <v>53.993398020078914</v>
      </c>
      <c r="BM115" s="2">
        <f t="shared" si="139"/>
        <v>59.388966010950703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89.070084002818874</v>
      </c>
      <c r="DL115" s="2">
        <f t="shared" si="148"/>
        <v>75.068934986359821</v>
      </c>
      <c r="DM115" s="2">
        <f t="shared" si="148"/>
        <v>79.783364270613106</v>
      </c>
      <c r="DN115" s="2">
        <f t="shared" si="148"/>
        <v>78.236341437632134</v>
      </c>
      <c r="DO115" s="2">
        <f t="shared" si="148"/>
        <v>70.939926910298993</v>
      </c>
      <c r="DP115" s="2">
        <f t="shared" si="148"/>
        <v>73.619080139372841</v>
      </c>
      <c r="DQ115" s="2">
        <f t="shared" si="148"/>
        <v>73.977642240215914</v>
      </c>
      <c r="DR115" s="2">
        <f t="shared" si="148"/>
        <v>77.505805339752712</v>
      </c>
      <c r="DS115" s="2">
        <f t="shared" si="148"/>
        <v>81.132458232118765</v>
      </c>
      <c r="DT115" s="2">
        <f t="shared" si="148"/>
        <v>84.88168563300141</v>
      </c>
      <c r="DU115" s="2">
        <f t="shared" si="148"/>
        <v>86.001221951219506</v>
      </c>
      <c r="DV115" s="2">
        <f t="shared" si="148"/>
        <v>84.241052099063737</v>
      </c>
      <c r="DW115" s="2">
        <f t="shared" si="148"/>
        <v>84.3023546863989</v>
      </c>
      <c r="DX115" s="2">
        <f t="shared" si="148"/>
        <v>76.579898067049228</v>
      </c>
      <c r="DY115" s="2">
        <f t="shared" si="148"/>
        <v>76.059655462184892</v>
      </c>
      <c r="EA115" s="2">
        <f t="shared" si="94"/>
        <v>56.768870631551593</v>
      </c>
      <c r="EB115" s="2">
        <f t="shared" si="94"/>
        <v>53.006353733602424</v>
      </c>
      <c r="EC115" s="2">
        <f t="shared" si="94"/>
        <v>52.515691853092186</v>
      </c>
      <c r="ED115" s="2">
        <f t="shared" si="94"/>
        <v>53.11143307196717</v>
      </c>
      <c r="EE115" s="2">
        <f t="shared" si="94"/>
        <v>51.057390175579485</v>
      </c>
      <c r="EF115" s="2">
        <f t="shared" si="94"/>
        <v>49.70554074467119</v>
      </c>
      <c r="EG115" s="2">
        <f t="shared" si="94"/>
        <v>48.283023907258105</v>
      </c>
      <c r="EH115" s="2">
        <f t="shared" si="94"/>
        <v>51.033197330442668</v>
      </c>
      <c r="EI115" s="2">
        <f t="shared" si="94"/>
        <v>51.977564826883125</v>
      </c>
      <c r="EJ115" s="2">
        <f t="shared" si="94"/>
        <v>53.243799570264322</v>
      </c>
      <c r="EK115" s="2">
        <f t="shared" si="94"/>
        <v>54.316746963562736</v>
      </c>
      <c r="EL115" s="2">
        <f t="shared" si="94"/>
        <v>55.748743806497743</v>
      </c>
      <c r="EM115" s="2">
        <f t="shared" si="135"/>
        <v>55.440054260187402</v>
      </c>
      <c r="EN115" s="2">
        <f t="shared" si="135"/>
        <v>53.572961109382085</v>
      </c>
      <c r="EO115" s="2">
        <f t="shared" si="135"/>
        <v>59.000229225308011</v>
      </c>
      <c r="EQ115" s="2">
        <f t="shared" si="149"/>
        <v>56.583895423038797</v>
      </c>
      <c r="ER115" s="2">
        <f t="shared" si="149"/>
        <v>51.87578547110077</v>
      </c>
      <c r="ES115" s="2">
        <f t="shared" si="149"/>
        <v>52.710335787143627</v>
      </c>
      <c r="ET115" s="2">
        <f t="shared" si="149"/>
        <v>52.851924862224251</v>
      </c>
      <c r="EU115" s="2">
        <f t="shared" si="149"/>
        <v>50.854263130092029</v>
      </c>
      <c r="EV115" s="2">
        <f t="shared" si="149"/>
        <v>49.745419926067115</v>
      </c>
      <c r="EW115" s="2">
        <f t="shared" si="149"/>
        <v>48.32467662161428</v>
      </c>
      <c r="EX115" s="2">
        <f t="shared" si="149"/>
        <v>50.740256310465469</v>
      </c>
      <c r="EY115" s="2">
        <f t="shared" si="149"/>
        <v>51.51266804535031</v>
      </c>
      <c r="EZ115" s="2">
        <f t="shared" si="149"/>
        <v>52.441423985781185</v>
      </c>
      <c r="FA115" s="2">
        <f t="shared" si="149"/>
        <v>53.622146087754629</v>
      </c>
      <c r="FB115" s="2">
        <f t="shared" si="149"/>
        <v>55.377568135198146</v>
      </c>
      <c r="FC115" s="2">
        <f t="shared" si="149"/>
        <v>55.157064691270932</v>
      </c>
      <c r="FD115" s="2">
        <f t="shared" si="149"/>
        <v>53.550973058138993</v>
      </c>
      <c r="FE115" s="2">
        <f t="shared" si="149"/>
        <v>58.62421751882416</v>
      </c>
      <c r="FG115" s="2">
        <f t="shared" si="150"/>
        <v>0.9824760541138251</v>
      </c>
      <c r="FH115" s="2">
        <f t="shared" si="150"/>
        <v>0.98529239833039028</v>
      </c>
      <c r="FI115" s="2">
        <f t="shared" si="150"/>
        <v>0.9831026264674162</v>
      </c>
      <c r="FJ115" s="2">
        <f t="shared" si="150"/>
        <v>0.98444409897262464</v>
      </c>
      <c r="FK115" s="2">
        <f t="shared" si="150"/>
        <v>0.9823570098547344</v>
      </c>
      <c r="FL115" s="2">
        <f t="shared" si="150"/>
        <v>0.98106270340968205</v>
      </c>
      <c r="FM115" s="2">
        <f t="shared" si="150"/>
        <v>0.98034859399687757</v>
      </c>
      <c r="FN115" s="2">
        <f t="shared" si="150"/>
        <v>0.98076735232897394</v>
      </c>
      <c r="FO115" s="2">
        <f t="shared" si="150"/>
        <v>0.98121106547049031</v>
      </c>
      <c r="FP115" s="2">
        <f t="shared" si="150"/>
        <v>0.97835036888893945</v>
      </c>
      <c r="FQ115" s="2">
        <f t="shared" si="150"/>
        <v>0.97993599076678195</v>
      </c>
      <c r="FR115" s="2">
        <f t="shared" si="150"/>
        <v>0.98111235098755134</v>
      </c>
      <c r="FS115" s="2">
        <f t="shared" si="150"/>
        <v>0.98261704099626046</v>
      </c>
      <c r="FT115" s="2">
        <f t="shared" si="150"/>
        <v>0.98172471709127607</v>
      </c>
      <c r="FU115" s="2">
        <f t="shared" si="150"/>
        <v>0.97719568536597956</v>
      </c>
      <c r="FW115" s="2">
        <f t="shared" si="141"/>
        <v>1.0475045476306681E-3</v>
      </c>
      <c r="FX115" s="2">
        <f t="shared" si="141"/>
        <v>1.5019593296387978E-3</v>
      </c>
      <c r="FY115" s="2">
        <f t="shared" si="141"/>
        <v>1.4322357344288444E-3</v>
      </c>
      <c r="FZ115" s="2">
        <f t="shared" si="141"/>
        <v>1.5653012416629159E-3</v>
      </c>
      <c r="GA115" s="2">
        <f t="shared" si="141"/>
        <v>1.6111589136762927E-3</v>
      </c>
      <c r="GB115" s="2">
        <f t="shared" si="141"/>
        <v>1.6121522677590905E-3</v>
      </c>
      <c r="GC115" s="2">
        <f t="shared" si="141"/>
        <v>2.1756837083176345E-3</v>
      </c>
      <c r="GD115" s="2">
        <f t="shared" si="141"/>
        <v>2.4327132694616626E-3</v>
      </c>
      <c r="GE115" s="2">
        <f t="shared" si="141"/>
        <v>2.2045437025085064E-3</v>
      </c>
      <c r="GF115" s="2">
        <f t="shared" si="141"/>
        <v>1.7395199608889781E-3</v>
      </c>
      <c r="GG115" s="2">
        <f t="shared" si="141"/>
        <v>1.3233086520263527E-3</v>
      </c>
      <c r="GH115" s="2">
        <f t="shared" si="141"/>
        <v>1.0925536188194794E-3</v>
      </c>
      <c r="GI115" s="2">
        <f t="shared" si="141"/>
        <v>1.0460021330737932E-3</v>
      </c>
      <c r="GJ115" s="2">
        <f t="shared" si="141"/>
        <v>9.7194005406960038E-4</v>
      </c>
      <c r="GK115" s="2">
        <f t="shared" si="141"/>
        <v>7.7587408551168786E-4</v>
      </c>
      <c r="GM115" s="86">
        <f t="shared" si="142"/>
        <v>1.3813096243234362E-14</v>
      </c>
      <c r="GN115" s="86">
        <f t="shared" si="142"/>
        <v>4.5751126139571286E-17</v>
      </c>
      <c r="GO115" s="86">
        <f t="shared" si="142"/>
        <v>4.4400959987199293E-20</v>
      </c>
      <c r="GP115" s="86">
        <f t="shared" si="142"/>
        <v>4.5117928015168852E-22</v>
      </c>
      <c r="GQ115" s="86">
        <f t="shared" si="142"/>
        <v>4.23124467316904E-19</v>
      </c>
      <c r="GR115" s="86">
        <f t="shared" si="142"/>
        <v>1.5956862835914082E-16</v>
      </c>
      <c r="GS115" s="86">
        <f t="shared" si="142"/>
        <v>3.34315652178418E-20</v>
      </c>
      <c r="GT115" s="86">
        <f t="shared" si="142"/>
        <v>6.1155762255297151E-29</v>
      </c>
      <c r="GU115" s="86">
        <f t="shared" si="142"/>
        <v>2.3152550988075611E-33</v>
      </c>
      <c r="GV115" s="86">
        <f t="shared" si="142"/>
        <v>2.7617410440184252E-25</v>
      </c>
      <c r="GW115" s="86">
        <f t="shared" si="142"/>
        <v>1.2323275309979912E-23</v>
      </c>
      <c r="GX115" s="86">
        <f t="shared" si="142"/>
        <v>5.3623573317494081E-22</v>
      </c>
      <c r="GY115" s="86">
        <f t="shared" si="142"/>
        <v>6.1338945149044867E-23</v>
      </c>
      <c r="GZ115" s="86">
        <f t="shared" si="142"/>
        <v>2.6635222940554636E-29</v>
      </c>
      <c r="HA115" s="86">
        <f t="shared" si="142"/>
        <v>6.4355029371218052E-35</v>
      </c>
      <c r="HC115" s="86">
        <f t="shared" si="73"/>
        <v>0.56066793326428321</v>
      </c>
      <c r="HD115" s="86">
        <f t="shared" si="73"/>
        <v>0.54691690431330431</v>
      </c>
      <c r="HE115" s="86">
        <f t="shared" si="73"/>
        <v>0.55217561810078719</v>
      </c>
      <c r="HF115" s="86">
        <f t="shared" si="73"/>
        <v>0.4723997841598927</v>
      </c>
      <c r="HG115" s="86">
        <f t="shared" si="73"/>
        <v>0.45213567757460005</v>
      </c>
      <c r="HH115" s="86">
        <f t="shared" si="73"/>
        <v>0.48783230126363319</v>
      </c>
      <c r="HI115" s="86">
        <f t="shared" si="138"/>
        <v>0.22382491663948426</v>
      </c>
      <c r="HJ115" s="86">
        <f t="shared" si="138"/>
        <v>9.0430512547088338E-2</v>
      </c>
      <c r="HK115" s="86">
        <f t="shared" si="138"/>
        <v>8.5228500804438584E-2</v>
      </c>
      <c r="HL115" s="86">
        <f t="shared" si="138"/>
        <v>0.22021854678438268</v>
      </c>
      <c r="HM115" s="86">
        <f t="shared" si="138"/>
        <v>0.50325181960401932</v>
      </c>
      <c r="HN115" s="86">
        <f t="shared" si="138"/>
        <v>0.60532427277303957</v>
      </c>
      <c r="HO115" s="86">
        <f t="shared" si="138"/>
        <v>0.61679535287289167</v>
      </c>
      <c r="HP115" s="86">
        <f t="shared" si="138"/>
        <v>0.61085195271620452</v>
      </c>
      <c r="HQ115" s="86">
        <f t="shared" si="138"/>
        <v>0.45903042995014892</v>
      </c>
      <c r="HS115" s="86">
        <f t="shared" si="143"/>
        <v>9.839220116753677E-21</v>
      </c>
      <c r="HT115" s="86">
        <f t="shared" si="143"/>
        <v>3.1490841237978658E-16</v>
      </c>
      <c r="HU115" s="86">
        <f t="shared" si="143"/>
        <v>3.8311529767418342E-17</v>
      </c>
      <c r="HV115" s="86">
        <f t="shared" si="143"/>
        <v>1.0707771937163499E-17</v>
      </c>
      <c r="HW115" s="86">
        <f t="shared" si="143"/>
        <v>6.9092297180497951E-18</v>
      </c>
      <c r="HX115" s="86">
        <f t="shared" si="143"/>
        <v>1.012352220186018E-17</v>
      </c>
      <c r="HY115" s="86">
        <f t="shared" si="143"/>
        <v>2.520909315521869E-20</v>
      </c>
      <c r="HZ115" s="86">
        <f t="shared" si="143"/>
        <v>7.4930910870220417E-18</v>
      </c>
      <c r="IA115" s="86">
        <f t="shared" si="143"/>
        <v>8.0906227798450624E-18</v>
      </c>
      <c r="IB115" s="86">
        <f t="shared" si="143"/>
        <v>1.3926012902547339E-23</v>
      </c>
      <c r="IC115" s="86">
        <f t="shared" si="143"/>
        <v>1.1006332836106372E-19</v>
      </c>
      <c r="ID115" s="86">
        <f t="shared" si="143"/>
        <v>1.5102417491923159E-20</v>
      </c>
      <c r="IE115" s="86">
        <f t="shared" si="143"/>
        <v>9.4717158623923234E-20</v>
      </c>
      <c r="IF115" s="86">
        <f t="shared" si="143"/>
        <v>4.3116451828154606E-13</v>
      </c>
      <c r="IG115" s="86">
        <f t="shared" si="143"/>
        <v>7.9133574771062687E-10</v>
      </c>
      <c r="II115" s="86">
        <f t="shared" si="144"/>
        <v>4.0703811548945278E-79</v>
      </c>
      <c r="IJ115" s="86">
        <f t="shared" si="144"/>
        <v>1.387024882227686E-61</v>
      </c>
      <c r="IK115" s="86">
        <f t="shared" si="144"/>
        <v>4.4122581743111621E-69</v>
      </c>
      <c r="IL115" s="86">
        <f t="shared" si="144"/>
        <v>1.3159817311682423E-70</v>
      </c>
      <c r="IM115" s="86">
        <f t="shared" si="144"/>
        <v>3.7431450747717268E-72</v>
      </c>
      <c r="IN115" s="86">
        <f t="shared" si="144"/>
        <v>4.219891209868889E-70</v>
      </c>
      <c r="IO115" s="86">
        <f t="shared" si="144"/>
        <v>8.8891662556109854E-84</v>
      </c>
      <c r="IP115" s="86">
        <f t="shared" si="144"/>
        <v>7.8366070234462059E-73</v>
      </c>
      <c r="IQ115" s="86">
        <f t="shared" si="144"/>
        <v>4.6191140637334917E-74</v>
      </c>
      <c r="IR115" s="86">
        <f t="shared" si="144"/>
        <v>3.2481158012697588E-99</v>
      </c>
      <c r="IS115" s="86">
        <f t="shared" si="144"/>
        <v>1.0557495223315477E-76</v>
      </c>
      <c r="IT115" s="86">
        <f t="shared" si="144"/>
        <v>4.7428814621549068E-79</v>
      </c>
      <c r="IU115" s="86">
        <f t="shared" si="144"/>
        <v>3.9657529831848349E-75</v>
      </c>
      <c r="IV115" s="86">
        <f t="shared" si="144"/>
        <v>8.928194037300945E-76</v>
      </c>
      <c r="IW115" s="86">
        <f t="shared" si="144"/>
        <v>3.474465215365443E-32</v>
      </c>
      <c r="IY115" s="86">
        <f t="shared" si="145"/>
        <v>0.56066793326429698</v>
      </c>
      <c r="IZ115" s="86">
        <f t="shared" si="145"/>
        <v>0.54691690431330464</v>
      </c>
      <c r="JA115" s="86">
        <f t="shared" si="145"/>
        <v>0.55217561810078719</v>
      </c>
      <c r="JB115" s="86">
        <f t="shared" si="145"/>
        <v>0.4723997841598927</v>
      </c>
      <c r="JC115" s="86">
        <f t="shared" si="145"/>
        <v>0.45213567757460005</v>
      </c>
      <c r="JD115" s="86">
        <f t="shared" si="145"/>
        <v>0.48783230126363336</v>
      </c>
      <c r="JE115" s="86">
        <f t="shared" si="145"/>
        <v>0.22382491663948426</v>
      </c>
      <c r="JF115" s="86">
        <f t="shared" si="145"/>
        <v>9.0430512547088351E-2</v>
      </c>
      <c r="JG115" s="86">
        <f t="shared" si="145"/>
        <v>8.5228500804438598E-2</v>
      </c>
      <c r="JH115" s="86">
        <f t="shared" si="145"/>
        <v>0.22021854678438268</v>
      </c>
      <c r="JI115" s="86">
        <f t="shared" si="145"/>
        <v>0.50325181960401932</v>
      </c>
      <c r="JJ115" s="86">
        <f t="shared" si="145"/>
        <v>0.60532427277303957</v>
      </c>
      <c r="JK115" s="86">
        <f t="shared" si="145"/>
        <v>0.61679535287289167</v>
      </c>
      <c r="JL115" s="86">
        <f t="shared" si="145"/>
        <v>0.61085195271663573</v>
      </c>
      <c r="JM115" s="86">
        <f t="shared" si="145"/>
        <v>0.4590304307414847</v>
      </c>
    </row>
    <row r="116" spans="2:273" x14ac:dyDescent="0.25">
      <c r="B116" s="2">
        <v>89</v>
      </c>
      <c r="C116" s="37">
        <v>144.59299999999999</v>
      </c>
      <c r="D116" s="37">
        <v>128.60900000000001</v>
      </c>
      <c r="E116" s="37">
        <v>134.875</v>
      </c>
      <c r="F116" s="37">
        <v>107.39700000000001</v>
      </c>
      <c r="G116" s="37">
        <v>94.507999999999996</v>
      </c>
      <c r="H116" s="37">
        <v>101.694</v>
      </c>
      <c r="I116" s="37">
        <v>50.774000000000001</v>
      </c>
      <c r="J116" s="37">
        <v>50.871000000000002</v>
      </c>
      <c r="K116" s="37">
        <v>50.918999999999997</v>
      </c>
      <c r="L116" s="37">
        <v>56.128999999999998</v>
      </c>
      <c r="M116" s="37">
        <v>104.081</v>
      </c>
      <c r="N116" s="37">
        <v>141.387</v>
      </c>
      <c r="O116" s="37">
        <v>146.01599999999999</v>
      </c>
      <c r="P116" s="37">
        <v>126.60899999999999</v>
      </c>
      <c r="Q116" s="37">
        <v>85.171999999999997</v>
      </c>
      <c r="S116" s="4">
        <f t="shared" si="146"/>
        <v>142.5464584922785</v>
      </c>
      <c r="T116" s="4">
        <f t="shared" si="146"/>
        <v>120.73377919044137</v>
      </c>
      <c r="U116" s="4">
        <f t="shared" si="146"/>
        <v>123.22455436793484</v>
      </c>
      <c r="V116" s="4">
        <f t="shared" si="146"/>
        <v>102.80814403667308</v>
      </c>
      <c r="W116" s="4">
        <f t="shared" si="146"/>
        <v>93.219412306261475</v>
      </c>
      <c r="X116" s="4">
        <f t="shared" si="146"/>
        <v>98.152225953827852</v>
      </c>
      <c r="Y116" s="4">
        <f t="shared" si="146"/>
        <v>61.421292376167003</v>
      </c>
      <c r="Z116" s="4">
        <f t="shared" si="146"/>
        <v>53.83777215393539</v>
      </c>
      <c r="AA116" s="4">
        <f t="shared" si="146"/>
        <v>54.554797985117006</v>
      </c>
      <c r="AB116" s="4">
        <f t="shared" si="146"/>
        <v>65.234381545322776</v>
      </c>
      <c r="AC116" s="4">
        <f t="shared" si="146"/>
        <v>100.2560472216945</v>
      </c>
      <c r="AD116" s="4">
        <f t="shared" si="146"/>
        <v>133.75781627778792</v>
      </c>
      <c r="AE116" s="4">
        <f t="shared" si="146"/>
        <v>140.22064108843625</v>
      </c>
      <c r="AF116" s="4">
        <f t="shared" si="146"/>
        <v>120.55389410966252</v>
      </c>
      <c r="AG116" s="4">
        <f t="shared" si="146"/>
        <v>84.04020072265628</v>
      </c>
      <c r="AI116" s="4">
        <f t="shared" si="147"/>
        <v>2.0465415077214857</v>
      </c>
      <c r="AJ116" s="4">
        <f t="shared" si="147"/>
        <v>7.8752208095586411</v>
      </c>
      <c r="AK116" s="4">
        <f t="shared" si="147"/>
        <v>11.650445632065157</v>
      </c>
      <c r="AL116" s="4">
        <f t="shared" si="147"/>
        <v>4.588855963326921</v>
      </c>
      <c r="AM116" s="4">
        <f t="shared" si="147"/>
        <v>1.2885876937385206</v>
      </c>
      <c r="AN116" s="4">
        <f t="shared" si="147"/>
        <v>3.5417740461721507</v>
      </c>
      <c r="AO116" s="4">
        <f t="shared" si="147"/>
        <v>-10.647292376167002</v>
      </c>
      <c r="AP116" s="4">
        <f t="shared" si="147"/>
        <v>-2.9667721539353877</v>
      </c>
      <c r="AQ116" s="4">
        <f t="shared" si="147"/>
        <v>-3.6357979851170086</v>
      </c>
      <c r="AR116" s="4">
        <f t="shared" si="147"/>
        <v>-9.1053815453227784</v>
      </c>
      <c r="AS116" s="4">
        <f t="shared" si="147"/>
        <v>3.8249527783055015</v>
      </c>
      <c r="AT116" s="4">
        <f t="shared" si="147"/>
        <v>7.6291837222120762</v>
      </c>
      <c r="AU116" s="4">
        <f t="shared" si="147"/>
        <v>5.7953589115637385</v>
      </c>
      <c r="AV116" s="4">
        <f t="shared" si="147"/>
        <v>6.0551058903374724</v>
      </c>
      <c r="AW116" s="4">
        <f t="shared" si="147"/>
        <v>1.1317992773437169</v>
      </c>
      <c r="AY116" s="2">
        <f t="shared" si="139"/>
        <v>57.189425866416769</v>
      </c>
      <c r="AZ116" s="2">
        <f t="shared" si="139"/>
        <v>53.168503893918881</v>
      </c>
      <c r="BA116" s="2">
        <f t="shared" si="139"/>
        <v>52.817934706733695</v>
      </c>
      <c r="BB116" s="2">
        <f t="shared" si="139"/>
        <v>53.341185606751083</v>
      </c>
      <c r="BC116" s="2">
        <f t="shared" si="139"/>
        <v>51.261348601131445</v>
      </c>
      <c r="BD116" s="2">
        <f t="shared" si="139"/>
        <v>50.01684404891617</v>
      </c>
      <c r="BE116" s="2">
        <f t="shared" si="139"/>
        <v>48.636393948968895</v>
      </c>
      <c r="BF116" s="2">
        <f t="shared" si="139"/>
        <v>51.33816679989139</v>
      </c>
      <c r="BG116" s="2">
        <f t="shared" si="139"/>
        <v>52.295553218416494</v>
      </c>
      <c r="BH116" s="2">
        <f t="shared" si="139"/>
        <v>53.669575969830255</v>
      </c>
      <c r="BI116" s="2">
        <f t="shared" si="139"/>
        <v>54.697012157438451</v>
      </c>
      <c r="BJ116" s="2">
        <f t="shared" si="139"/>
        <v>56.065314874922876</v>
      </c>
      <c r="BK116" s="2">
        <f t="shared" si="139"/>
        <v>55.730580284326358</v>
      </c>
      <c r="BL116" s="2">
        <f t="shared" si="139"/>
        <v>53.806665960714177</v>
      </c>
      <c r="BM116" s="2">
        <f t="shared" si="139"/>
        <v>59.164280489922817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89.288107822410126</v>
      </c>
      <c r="DL116" s="2">
        <f t="shared" si="148"/>
        <v>75.112229614023704</v>
      </c>
      <c r="DM116" s="2">
        <f t="shared" si="148"/>
        <v>79.967078224101471</v>
      </c>
      <c r="DN116" s="2">
        <f t="shared" si="148"/>
        <v>78.41033403805497</v>
      </c>
      <c r="DO116" s="2">
        <f t="shared" si="148"/>
        <v>70.995008607671394</v>
      </c>
      <c r="DP116" s="2">
        <f t="shared" si="148"/>
        <v>73.712454582286696</v>
      </c>
      <c r="DQ116" s="2">
        <f t="shared" si="148"/>
        <v>74.085035560053967</v>
      </c>
      <c r="DR116" s="2">
        <f t="shared" si="148"/>
        <v>77.656241383083483</v>
      </c>
      <c r="DS116" s="2">
        <f t="shared" si="148"/>
        <v>81.322660458839408</v>
      </c>
      <c r="DT116" s="2">
        <f t="shared" si="148"/>
        <v>85.132540303461354</v>
      </c>
      <c r="DU116" s="2">
        <f t="shared" si="148"/>
        <v>86.211824390243905</v>
      </c>
      <c r="DV116" s="2">
        <f t="shared" si="148"/>
        <v>84.40135880398671</v>
      </c>
      <c r="DW116" s="2">
        <f t="shared" si="148"/>
        <v>84.480209302325605</v>
      </c>
      <c r="DX116" s="2">
        <f t="shared" si="148"/>
        <v>76.727554817275745</v>
      </c>
      <c r="DY116" s="2">
        <f t="shared" si="148"/>
        <v>76.145858823529437</v>
      </c>
      <c r="EA116" s="2">
        <f t="shared" si="94"/>
        <v>56.667481027462529</v>
      </c>
      <c r="EB116" s="2">
        <f t="shared" si="94"/>
        <v>52.871580464808275</v>
      </c>
      <c r="EC116" s="2">
        <f t="shared" si="94"/>
        <v>52.392060575466942</v>
      </c>
      <c r="ED116" s="2">
        <f t="shared" si="94"/>
        <v>52.98034060117665</v>
      </c>
      <c r="EE116" s="2">
        <f t="shared" ref="EE116:EL147" si="151">CI$228*$B116+CI$229</f>
        <v>50.938470350346329</v>
      </c>
      <c r="EF116" s="2">
        <f t="shared" si="151"/>
        <v>49.599629217994867</v>
      </c>
      <c r="EG116" s="2">
        <f t="shared" si="151"/>
        <v>48.171056336375457</v>
      </c>
      <c r="EH116" s="2">
        <f t="shared" si="151"/>
        <v>50.868245275795466</v>
      </c>
      <c r="EI116" s="2">
        <f t="shared" si="151"/>
        <v>51.789718935102144</v>
      </c>
      <c r="EJ116" s="2">
        <f t="shared" si="151"/>
        <v>53.036092874723323</v>
      </c>
      <c r="EK116" s="2">
        <f t="shared" si="151"/>
        <v>54.10951417004047</v>
      </c>
      <c r="EL116" s="2">
        <f t="shared" si="151"/>
        <v>55.568243788910898</v>
      </c>
      <c r="EM116" s="2">
        <f t="shared" si="135"/>
        <v>55.267055059199535</v>
      </c>
      <c r="EN116" s="2">
        <f t="shared" si="135"/>
        <v>53.417549262354491</v>
      </c>
      <c r="EO116" s="2">
        <f t="shared" si="135"/>
        <v>58.80316865316351</v>
      </c>
      <c r="EQ116" s="2">
        <f t="shared" si="149"/>
        <v>56.489796526531485</v>
      </c>
      <c r="ER116" s="2">
        <f t="shared" si="149"/>
        <v>51.785779822032836</v>
      </c>
      <c r="ES116" s="2">
        <f t="shared" si="149"/>
        <v>52.579396131642284</v>
      </c>
      <c r="ET116" s="2">
        <f t="shared" si="149"/>
        <v>52.730565863473785</v>
      </c>
      <c r="EU116" s="2">
        <f t="shared" si="149"/>
        <v>50.743026189073319</v>
      </c>
      <c r="EV116" s="2">
        <f t="shared" si="149"/>
        <v>49.637347183680248</v>
      </c>
      <c r="EW116" s="2">
        <f t="shared" si="149"/>
        <v>48.210958108536062</v>
      </c>
      <c r="EX116" s="2">
        <f t="shared" si="149"/>
        <v>50.588250930772311</v>
      </c>
      <c r="EY116" s="2">
        <f t="shared" si="149"/>
        <v>51.346256674126984</v>
      </c>
      <c r="EZ116" s="2">
        <f t="shared" si="149"/>
        <v>52.269925910921117</v>
      </c>
      <c r="FA116" s="2">
        <f t="shared" si="149"/>
        <v>53.442267364787412</v>
      </c>
      <c r="FB116" s="2">
        <f t="shared" si="149"/>
        <v>55.211373426464668</v>
      </c>
      <c r="FC116" s="2">
        <f t="shared" si="149"/>
        <v>54.993760433103546</v>
      </c>
      <c r="FD116" s="2">
        <f t="shared" si="149"/>
        <v>53.396077163338518</v>
      </c>
      <c r="FE116" s="2">
        <f t="shared" si="149"/>
        <v>58.447158775311635</v>
      </c>
      <c r="FG116" s="2">
        <f t="shared" si="150"/>
        <v>0.98399329038120975</v>
      </c>
      <c r="FH116" s="2">
        <f t="shared" si="150"/>
        <v>0.98656912683548226</v>
      </c>
      <c r="FI116" s="2">
        <f t="shared" si="150"/>
        <v>0.98456646582350427</v>
      </c>
      <c r="FJ116" s="2">
        <f t="shared" si="150"/>
        <v>0.98579340435972163</v>
      </c>
      <c r="FK116" s="2">
        <f t="shared" si="150"/>
        <v>0.98388438399721656</v>
      </c>
      <c r="FL116" s="2">
        <f t="shared" si="150"/>
        <v>0.98270015390879595</v>
      </c>
      <c r="FM116" s="2">
        <f t="shared" si="150"/>
        <v>0.98204666140635211</v>
      </c>
      <c r="FN116" s="2">
        <f t="shared" si="150"/>
        <v>0.98242988356976657</v>
      </c>
      <c r="FO116" s="2">
        <f t="shared" si="150"/>
        <v>0.98283591199130071</v>
      </c>
      <c r="FP116" s="2">
        <f t="shared" si="150"/>
        <v>0.98021761764827275</v>
      </c>
      <c r="FQ116" s="2">
        <f t="shared" si="150"/>
        <v>0.98166904434821778</v>
      </c>
      <c r="FR116" s="2">
        <f t="shared" si="150"/>
        <v>0.98274558411228685</v>
      </c>
      <c r="FS116" s="2">
        <f t="shared" si="150"/>
        <v>0.98412226778699818</v>
      </c>
      <c r="FT116" s="2">
        <f t="shared" si="150"/>
        <v>0.98330589933361323</v>
      </c>
      <c r="FU116" s="2">
        <f t="shared" si="150"/>
        <v>0.97916040254002312</v>
      </c>
      <c r="FW116" s="2">
        <f t="shared" si="141"/>
        <v>1.1484498329482431E-3</v>
      </c>
      <c r="FX116" s="2">
        <f t="shared" si="141"/>
        <v>1.6466270497653801E-3</v>
      </c>
      <c r="FY116" s="2">
        <f t="shared" si="141"/>
        <v>1.5701982852928114E-3</v>
      </c>
      <c r="FZ116" s="2">
        <f t="shared" si="141"/>
        <v>1.7160595269622202E-3</v>
      </c>
      <c r="GA116" s="2">
        <f t="shared" si="141"/>
        <v>1.7663260586324345E-3</v>
      </c>
      <c r="GB116" s="2">
        <f t="shared" si="141"/>
        <v>1.7674149110884284E-3</v>
      </c>
      <c r="GC116" s="2">
        <f t="shared" si="141"/>
        <v>2.385089103266578E-3</v>
      </c>
      <c r="GD116" s="2">
        <f t="shared" si="141"/>
        <v>2.6667911514479396E-3</v>
      </c>
      <c r="GE116" s="2">
        <f t="shared" si="141"/>
        <v>2.416720089083545E-3</v>
      </c>
      <c r="GF116" s="2">
        <f t="shared" si="141"/>
        <v>1.9070256608626566E-3</v>
      </c>
      <c r="GG116" s="2">
        <f t="shared" si="141"/>
        <v>1.4507938602360984E-3</v>
      </c>
      <c r="GH116" s="2">
        <f t="shared" si="141"/>
        <v>1.197834960241741E-3</v>
      </c>
      <c r="GI116" s="2">
        <f t="shared" si="141"/>
        <v>1.1468028008256984E-3</v>
      </c>
      <c r="GJ116" s="2">
        <f t="shared" si="141"/>
        <v>1.0656111537973463E-3</v>
      </c>
      <c r="GK116" s="2">
        <f t="shared" si="141"/>
        <v>8.5066534121965357E-4</v>
      </c>
      <c r="GM116" s="86">
        <f t="shared" si="142"/>
        <v>9.4543342940163247E-16</v>
      </c>
      <c r="GN116" s="86">
        <f t="shared" si="142"/>
        <v>2.0971384084003139E-18</v>
      </c>
      <c r="GO116" s="86">
        <f t="shared" si="142"/>
        <v>1.0637754475176234E-21</v>
      </c>
      <c r="GP116" s="86">
        <f t="shared" si="142"/>
        <v>8.1493445161537409E-24</v>
      </c>
      <c r="GQ116" s="86">
        <f t="shared" si="142"/>
        <v>1.3284497392751669E-20</v>
      </c>
      <c r="GR116" s="86">
        <f t="shared" si="142"/>
        <v>7.7091792625098551E-18</v>
      </c>
      <c r="GS116" s="86">
        <f t="shared" si="142"/>
        <v>9.5487794511046722E-22</v>
      </c>
      <c r="GT116" s="86">
        <f t="shared" si="142"/>
        <v>3.5054156495409039E-31</v>
      </c>
      <c r="GU116" s="86">
        <f t="shared" si="142"/>
        <v>6.0249477883297934E-36</v>
      </c>
      <c r="GV116" s="86">
        <f t="shared" si="142"/>
        <v>3.0373020120014008E-27</v>
      </c>
      <c r="GW116" s="86">
        <f t="shared" si="142"/>
        <v>1.4291481301946891E-25</v>
      </c>
      <c r="GX116" s="86">
        <f t="shared" si="142"/>
        <v>8.074721650936103E-24</v>
      </c>
      <c r="GY116" s="86">
        <f t="shared" si="142"/>
        <v>8.0823606495117786E-25</v>
      </c>
      <c r="GZ116" s="86">
        <f t="shared" si="142"/>
        <v>1.069036477128187E-31</v>
      </c>
      <c r="HA116" s="86">
        <f t="shared" si="142"/>
        <v>1.1051943698786029E-37</v>
      </c>
      <c r="HC116" s="86">
        <f t="shared" si="73"/>
        <v>0.5231320030922002</v>
      </c>
      <c r="HD116" s="86">
        <f t="shared" si="73"/>
        <v>0.45868384585675537</v>
      </c>
      <c r="HE116" s="86">
        <f t="shared" si="73"/>
        <v>0.45521340418816314</v>
      </c>
      <c r="HF116" s="86">
        <f t="shared" si="73"/>
        <v>0.35445575084423586</v>
      </c>
      <c r="HG116" s="86">
        <f t="shared" si="73"/>
        <v>0.31490885011043201</v>
      </c>
      <c r="HH116" s="86">
        <f t="shared" si="73"/>
        <v>0.35014457678357769</v>
      </c>
      <c r="HI116" s="86">
        <f t="shared" si="138"/>
        <v>0.12056812841249825</v>
      </c>
      <c r="HJ116" s="86">
        <f t="shared" si="138"/>
        <v>2.5765858088895772E-2</v>
      </c>
      <c r="HK116" s="86">
        <f t="shared" si="138"/>
        <v>2.3982080419716813E-2</v>
      </c>
      <c r="HL116" s="86">
        <f t="shared" si="138"/>
        <v>0.11283596350215068</v>
      </c>
      <c r="HM116" s="86">
        <f t="shared" si="138"/>
        <v>0.34109199046465033</v>
      </c>
      <c r="HN116" s="86">
        <f t="shared" si="138"/>
        <v>0.51128633140283641</v>
      </c>
      <c r="HO116" s="86">
        <f t="shared" si="138"/>
        <v>0.54406853904402386</v>
      </c>
      <c r="HP116" s="86">
        <f t="shared" si="138"/>
        <v>0.50791379224316802</v>
      </c>
      <c r="HQ116" s="86">
        <f t="shared" si="138"/>
        <v>0.29423944792448475</v>
      </c>
      <c r="HS116" s="86">
        <f t="shared" si="143"/>
        <v>7.4651736516256045E-20</v>
      </c>
      <c r="HT116" s="86">
        <f t="shared" si="143"/>
        <v>1.6387250337078654E-15</v>
      </c>
      <c r="HU116" s="86">
        <f t="shared" si="143"/>
        <v>2.2909859781096145E-16</v>
      </c>
      <c r="HV116" s="86">
        <f t="shared" si="143"/>
        <v>6.9109099902549848E-17</v>
      </c>
      <c r="HW116" s="86">
        <f t="shared" si="143"/>
        <v>4.6409879445097905E-17</v>
      </c>
      <c r="HX116" s="86">
        <f t="shared" si="143"/>
        <v>6.5536485542772189E-17</v>
      </c>
      <c r="HY116" s="86">
        <f t="shared" si="143"/>
        <v>2.5323111225074364E-19</v>
      </c>
      <c r="HZ116" s="86">
        <f t="shared" si="143"/>
        <v>5.768906141842718E-17</v>
      </c>
      <c r="IA116" s="86">
        <f t="shared" si="143"/>
        <v>6.1211199869442947E-17</v>
      </c>
      <c r="IB116" s="86">
        <f t="shared" si="143"/>
        <v>1.923725681617656E-22</v>
      </c>
      <c r="IC116" s="86">
        <f t="shared" si="143"/>
        <v>8.1965192282856817E-19</v>
      </c>
      <c r="ID116" s="86">
        <f t="shared" si="143"/>
        <v>1.1477891217966364E-19</v>
      </c>
      <c r="IE116" s="86">
        <f t="shared" si="143"/>
        <v>6.4791319360948163E-19</v>
      </c>
      <c r="IF116" s="86">
        <f t="shared" si="143"/>
        <v>1.3966776724930687E-12</v>
      </c>
      <c r="IG116" s="86">
        <f t="shared" si="143"/>
        <v>1.8322781089277825E-9</v>
      </c>
      <c r="II116" s="86">
        <f t="shared" si="144"/>
        <v>4.6726437613341472E-77</v>
      </c>
      <c r="IJ116" s="86">
        <f t="shared" si="144"/>
        <v>6.6639117458965598E-60</v>
      </c>
      <c r="IK116" s="86">
        <f t="shared" si="144"/>
        <v>3.3336400355470098E-67</v>
      </c>
      <c r="IL116" s="86">
        <f t="shared" si="144"/>
        <v>1.1648326106278979E-68</v>
      </c>
      <c r="IM116" s="86">
        <f t="shared" si="144"/>
        <v>3.739288131221068E-70</v>
      </c>
      <c r="IN116" s="86">
        <f t="shared" si="144"/>
        <v>3.6884634464205394E-68</v>
      </c>
      <c r="IO116" s="86">
        <f t="shared" si="144"/>
        <v>2.4642196994236415E-81</v>
      </c>
      <c r="IP116" s="86">
        <f t="shared" si="144"/>
        <v>1.1231084764853582E-70</v>
      </c>
      <c r="IQ116" s="86">
        <f t="shared" si="144"/>
        <v>6.6520518946857683E-72</v>
      </c>
      <c r="IR116" s="86">
        <f t="shared" si="144"/>
        <v>2.0521300101918484E-96</v>
      </c>
      <c r="IS116" s="86">
        <f t="shared" si="144"/>
        <v>1.2282180740399405E-74</v>
      </c>
      <c r="IT116" s="86">
        <f t="shared" si="144"/>
        <v>5.5826689537503856E-77</v>
      </c>
      <c r="IU116" s="86">
        <f t="shared" si="144"/>
        <v>3.5626115354223296E-73</v>
      </c>
      <c r="IV116" s="86">
        <f t="shared" si="144"/>
        <v>7.9556227305621554E-74</v>
      </c>
      <c r="IW116" s="86">
        <f t="shared" si="144"/>
        <v>2.0917402883631412E-31</v>
      </c>
      <c r="IY116" s="86">
        <f t="shared" si="145"/>
        <v>0.5231320030922012</v>
      </c>
      <c r="IZ116" s="86">
        <f t="shared" si="145"/>
        <v>0.45868384585675703</v>
      </c>
      <c r="JA116" s="86">
        <f t="shared" si="145"/>
        <v>0.45521340418816336</v>
      </c>
      <c r="JB116" s="86">
        <f t="shared" si="145"/>
        <v>0.35445575084423592</v>
      </c>
      <c r="JC116" s="86">
        <f t="shared" si="145"/>
        <v>0.31490885011043207</v>
      </c>
      <c r="JD116" s="86">
        <f t="shared" si="145"/>
        <v>0.35014457678357774</v>
      </c>
      <c r="JE116" s="86">
        <f t="shared" si="145"/>
        <v>0.12056812841249825</v>
      </c>
      <c r="JF116" s="86">
        <f t="shared" si="145"/>
        <v>2.5765858088895831E-2</v>
      </c>
      <c r="JG116" s="86">
        <f t="shared" si="145"/>
        <v>2.3982080419716875E-2</v>
      </c>
      <c r="JH116" s="86">
        <f t="shared" si="145"/>
        <v>0.11283596350215068</v>
      </c>
      <c r="JI116" s="86">
        <f t="shared" si="145"/>
        <v>0.34109199046465033</v>
      </c>
      <c r="JJ116" s="86">
        <f t="shared" si="145"/>
        <v>0.51128633140283641</v>
      </c>
      <c r="JK116" s="86">
        <f t="shared" si="145"/>
        <v>0.54406853904402386</v>
      </c>
      <c r="JL116" s="86">
        <f t="shared" si="145"/>
        <v>0.50791379224456468</v>
      </c>
      <c r="JM116" s="86">
        <f t="shared" si="145"/>
        <v>0.29423944975676286</v>
      </c>
    </row>
    <row r="117" spans="2:273" x14ac:dyDescent="0.25">
      <c r="B117" s="2">
        <v>90</v>
      </c>
      <c r="C117" s="37">
        <v>125.741</v>
      </c>
      <c r="D117" s="37">
        <v>101.938</v>
      </c>
      <c r="E117" s="37">
        <v>103</v>
      </c>
      <c r="F117" s="37">
        <v>77.587000000000003</v>
      </c>
      <c r="G117" s="37">
        <v>67.254000000000005</v>
      </c>
      <c r="H117" s="37">
        <v>71.387</v>
      </c>
      <c r="I117" s="37">
        <v>48</v>
      </c>
      <c r="J117" s="37">
        <v>49.71</v>
      </c>
      <c r="K117" s="37">
        <v>51.305999999999997</v>
      </c>
      <c r="L117" s="37">
        <v>52.048000000000002</v>
      </c>
      <c r="M117" s="37">
        <v>70.483999999999995</v>
      </c>
      <c r="N117" s="37">
        <v>111.113</v>
      </c>
      <c r="O117" s="37">
        <v>120.952</v>
      </c>
      <c r="P117" s="37">
        <v>99.406000000000006</v>
      </c>
      <c r="Q117" s="37">
        <v>65.156000000000006</v>
      </c>
      <c r="S117" s="4">
        <f t="shared" si="146"/>
        <v>123.15082691394571</v>
      </c>
      <c r="T117" s="4">
        <f t="shared" si="146"/>
        <v>98.913852585561202</v>
      </c>
      <c r="U117" s="4">
        <f t="shared" si="146"/>
        <v>98.595498786385889</v>
      </c>
      <c r="V117" s="4">
        <f t="shared" si="146"/>
        <v>81.996749311404983</v>
      </c>
      <c r="W117" s="4">
        <f t="shared" si="146"/>
        <v>73.013628554839258</v>
      </c>
      <c r="X117" s="4">
        <f t="shared" si="146"/>
        <v>75.823290623479394</v>
      </c>
      <c r="Y117" s="4">
        <f t="shared" si="146"/>
        <v>53.370539530678435</v>
      </c>
      <c r="Z117" s="4">
        <f t="shared" si="146"/>
        <v>51.563623275172972</v>
      </c>
      <c r="AA117" s="4">
        <f t="shared" si="146"/>
        <v>52.451256404557412</v>
      </c>
      <c r="AB117" s="4">
        <f t="shared" si="146"/>
        <v>57.481673309327505</v>
      </c>
      <c r="AC117" s="4">
        <f t="shared" si="146"/>
        <v>76.485153187804883</v>
      </c>
      <c r="AD117" s="4">
        <f t="shared" si="146"/>
        <v>106.29338416490803</v>
      </c>
      <c r="AE117" s="4">
        <f t="shared" si="146"/>
        <v>114.24726272982475</v>
      </c>
      <c r="AF117" s="4">
        <f t="shared" si="146"/>
        <v>95.538432215663875</v>
      </c>
      <c r="AG117" s="4">
        <f t="shared" si="146"/>
        <v>69.733688453281417</v>
      </c>
      <c r="AI117" s="4">
        <f t="shared" si="147"/>
        <v>2.5901730860542926</v>
      </c>
      <c r="AJ117" s="4">
        <f t="shared" si="147"/>
        <v>3.0241474144388008</v>
      </c>
      <c r="AK117" s="4">
        <f t="shared" si="147"/>
        <v>4.4045012136141111</v>
      </c>
      <c r="AL117" s="4">
        <f t="shared" si="147"/>
        <v>-4.4097493114049797</v>
      </c>
      <c r="AM117" s="4">
        <f t="shared" si="147"/>
        <v>-5.759628554839253</v>
      </c>
      <c r="AN117" s="4">
        <f t="shared" si="147"/>
        <v>-4.436290623479394</v>
      </c>
      <c r="AO117" s="4">
        <f t="shared" si="147"/>
        <v>-5.3705395306784354</v>
      </c>
      <c r="AP117" s="4">
        <f t="shared" si="147"/>
        <v>-1.8536232751729713</v>
      </c>
      <c r="AQ117" s="4">
        <f t="shared" si="147"/>
        <v>-1.145256404557415</v>
      </c>
      <c r="AR117" s="4">
        <f t="shared" si="147"/>
        <v>-5.4336733093275029</v>
      </c>
      <c r="AS117" s="4">
        <f t="shared" si="147"/>
        <v>-6.0011531878048885</v>
      </c>
      <c r="AT117" s="4">
        <f t="shared" si="147"/>
        <v>4.819615835091966</v>
      </c>
      <c r="AU117" s="4">
        <f t="shared" si="147"/>
        <v>6.7047372701752437</v>
      </c>
      <c r="AV117" s="4">
        <f t="shared" si="147"/>
        <v>3.8675677843361314</v>
      </c>
      <c r="AW117" s="4">
        <f t="shared" si="147"/>
        <v>-4.5776884532814108</v>
      </c>
      <c r="AY117" s="2">
        <f t="shared" si="139"/>
        <v>57.04742344489955</v>
      </c>
      <c r="AZ117" s="2">
        <f t="shared" si="139"/>
        <v>53.009861978074362</v>
      </c>
      <c r="BA117" s="2">
        <f t="shared" si="139"/>
        <v>52.661732485658113</v>
      </c>
      <c r="BB117" s="2">
        <f t="shared" si="139"/>
        <v>53.182652192576697</v>
      </c>
      <c r="BC117" s="2">
        <f t="shared" si="139"/>
        <v>51.116949885197876</v>
      </c>
      <c r="BD117" s="2">
        <f t="shared" si="139"/>
        <v>49.877959287612768</v>
      </c>
      <c r="BE117" s="2">
        <f t="shared" si="139"/>
        <v>48.487763421307662</v>
      </c>
      <c r="BF117" s="2">
        <f t="shared" si="139"/>
        <v>51.137493356952255</v>
      </c>
      <c r="BG117" s="2">
        <f t="shared" si="139"/>
        <v>52.069684859806593</v>
      </c>
      <c r="BH117" s="2">
        <f t="shared" si="139"/>
        <v>53.41523348827846</v>
      </c>
      <c r="BI117" s="2">
        <f t="shared" si="139"/>
        <v>54.445814696469711</v>
      </c>
      <c r="BJ117" s="2">
        <f t="shared" si="139"/>
        <v>55.847079029820868</v>
      </c>
      <c r="BK117" s="2">
        <f t="shared" si="139"/>
        <v>55.522429827441691</v>
      </c>
      <c r="BL117" s="2">
        <f t="shared" si="139"/>
        <v>53.622155593458807</v>
      </c>
      <c r="BM117" s="2">
        <f t="shared" si="139"/>
        <v>58.941407904487399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49.71</v>
      </c>
      <c r="CM117" s="2">
        <f t="shared" si="140"/>
        <v>51.305999999999997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49.71</v>
      </c>
      <c r="DC117" s="2">
        <f t="shared" si="118"/>
        <v>51.305999999999997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89.506131642001392</v>
      </c>
      <c r="DL117" s="2">
        <f t="shared" si="148"/>
        <v>75.155524241687601</v>
      </c>
      <c r="DM117" s="2">
        <f t="shared" si="148"/>
        <v>80.15079217758985</v>
      </c>
      <c r="DN117" s="2">
        <f t="shared" si="148"/>
        <v>78.584326638477791</v>
      </c>
      <c r="DO117" s="2">
        <f t="shared" si="148"/>
        <v>71.050090305043796</v>
      </c>
      <c r="DP117" s="2">
        <f t="shared" si="148"/>
        <v>73.805829025200566</v>
      </c>
      <c r="DQ117" s="2">
        <f t="shared" si="148"/>
        <v>74.19242887989202</v>
      </c>
      <c r="DR117" s="2">
        <f t="shared" si="148"/>
        <v>77.806677426414268</v>
      </c>
      <c r="DS117" s="2">
        <f t="shared" si="148"/>
        <v>81.512862685560052</v>
      </c>
      <c r="DT117" s="2">
        <f t="shared" si="148"/>
        <v>85.383394973921284</v>
      </c>
      <c r="DU117" s="2">
        <f t="shared" si="148"/>
        <v>86.422426829268289</v>
      </c>
      <c r="DV117" s="2">
        <f t="shared" si="148"/>
        <v>84.561665508909698</v>
      </c>
      <c r="DW117" s="2">
        <f t="shared" si="148"/>
        <v>84.65806391825231</v>
      </c>
      <c r="DX117" s="2">
        <f t="shared" si="148"/>
        <v>76.875211567502262</v>
      </c>
      <c r="DY117" s="2">
        <f t="shared" si="148"/>
        <v>76.232062184873968</v>
      </c>
      <c r="EA117" s="2">
        <f t="shared" ref="EA117:EK159" si="152">CE$228*$B117+CE$229</f>
        <v>56.566091423373479</v>
      </c>
      <c r="EB117" s="2">
        <f t="shared" si="152"/>
        <v>52.736807196014126</v>
      </c>
      <c r="EC117" s="2">
        <f t="shared" si="152"/>
        <v>52.268429297841692</v>
      </c>
      <c r="ED117" s="2">
        <f t="shared" si="152"/>
        <v>52.84924813038613</v>
      </c>
      <c r="EE117" s="2">
        <f t="shared" si="151"/>
        <v>50.819550525113172</v>
      </c>
      <c r="EF117" s="2">
        <f t="shared" si="151"/>
        <v>49.493717691318544</v>
      </c>
      <c r="EG117" s="2">
        <f t="shared" si="151"/>
        <v>48.059088765492803</v>
      </c>
      <c r="EH117" s="2">
        <f t="shared" si="151"/>
        <v>50.703293221148257</v>
      </c>
      <c r="EI117" s="2">
        <f t="shared" si="151"/>
        <v>51.601873043321163</v>
      </c>
      <c r="EJ117" s="2">
        <f t="shared" si="151"/>
        <v>52.828386179182324</v>
      </c>
      <c r="EK117" s="2">
        <f t="shared" si="151"/>
        <v>53.902281376518197</v>
      </c>
      <c r="EL117" s="2">
        <f t="shared" si="151"/>
        <v>55.387743771324047</v>
      </c>
      <c r="EM117" s="2">
        <f t="shared" si="135"/>
        <v>55.094055858211661</v>
      </c>
      <c r="EN117" s="2">
        <f t="shared" si="135"/>
        <v>53.262137415326904</v>
      </c>
      <c r="EO117" s="2">
        <f t="shared" si="135"/>
        <v>58.606108081019016</v>
      </c>
      <c r="EQ117" s="2">
        <f t="shared" si="149"/>
        <v>56.395697630024173</v>
      </c>
      <c r="ER117" s="2">
        <f t="shared" si="149"/>
        <v>51.695774172964903</v>
      </c>
      <c r="ES117" s="2">
        <f t="shared" si="149"/>
        <v>52.448456476140947</v>
      </c>
      <c r="ET117" s="2">
        <f t="shared" si="149"/>
        <v>52.609206864723312</v>
      </c>
      <c r="EU117" s="2">
        <f t="shared" si="149"/>
        <v>50.631789248054602</v>
      </c>
      <c r="EV117" s="2">
        <f t="shared" si="149"/>
        <v>49.529274441293389</v>
      </c>
      <c r="EW117" s="2">
        <f t="shared" si="149"/>
        <v>48.097239595457843</v>
      </c>
      <c r="EX117" s="2">
        <f t="shared" si="149"/>
        <v>50.436245551079153</v>
      </c>
      <c r="EY117" s="2">
        <f t="shared" si="149"/>
        <v>51.179845302903665</v>
      </c>
      <c r="EZ117" s="2">
        <f t="shared" si="149"/>
        <v>52.098427836061049</v>
      </c>
      <c r="FA117" s="2">
        <f t="shared" si="149"/>
        <v>53.262388641820181</v>
      </c>
      <c r="FB117" s="2">
        <f t="shared" si="149"/>
        <v>55.04517871773119</v>
      </c>
      <c r="FC117" s="2">
        <f t="shared" si="149"/>
        <v>54.83045617493616</v>
      </c>
      <c r="FD117" s="2">
        <f t="shared" si="149"/>
        <v>53.241181268538057</v>
      </c>
      <c r="FE117" s="2">
        <f t="shared" si="149"/>
        <v>58.270100031799117</v>
      </c>
      <c r="FG117" s="2">
        <f t="shared" si="150"/>
        <v>0.98538111784390936</v>
      </c>
      <c r="FH117" s="2">
        <f t="shared" si="150"/>
        <v>0.98773640532826146</v>
      </c>
      <c r="FI117" s="2">
        <f t="shared" si="150"/>
        <v>0.98590530918082386</v>
      </c>
      <c r="FJ117" s="2">
        <f t="shared" si="150"/>
        <v>0.98702721446097708</v>
      </c>
      <c r="FK117" s="2">
        <f t="shared" si="150"/>
        <v>0.98528151271457942</v>
      </c>
      <c r="FL117" s="2">
        <f t="shared" si="150"/>
        <v>0.98419829951395288</v>
      </c>
      <c r="FM117" s="2">
        <f t="shared" si="150"/>
        <v>0.98360045425077058</v>
      </c>
      <c r="FN117" s="2">
        <f t="shared" si="150"/>
        <v>0.98395105201753597</v>
      </c>
      <c r="FO117" s="2">
        <f t="shared" si="150"/>
        <v>0.98432248866895833</v>
      </c>
      <c r="FP117" s="2">
        <f t="shared" si="150"/>
        <v>0.98192679400807792</v>
      </c>
      <c r="FQ117" s="2">
        <f t="shared" si="150"/>
        <v>0.98325496125147382</v>
      </c>
      <c r="FR117" s="2">
        <f t="shared" si="150"/>
        <v>0.98423985861223096</v>
      </c>
      <c r="FS117" s="2">
        <f t="shared" si="150"/>
        <v>0.98549907733753928</v>
      </c>
      <c r="FT117" s="2">
        <f t="shared" si="150"/>
        <v>0.98475240204376191</v>
      </c>
      <c r="FU117" s="2">
        <f t="shared" si="150"/>
        <v>0.98095914680278251</v>
      </c>
      <c r="FW117" s="2">
        <f t="shared" si="141"/>
        <v>1.2591106912637796E-3</v>
      </c>
      <c r="FX117" s="2">
        <f t="shared" si="141"/>
        <v>1.805203876047328E-3</v>
      </c>
      <c r="FY117" s="2">
        <f t="shared" si="141"/>
        <v>1.7214274045827885E-3</v>
      </c>
      <c r="FZ117" s="2">
        <f t="shared" si="141"/>
        <v>1.8813103804722674E-3</v>
      </c>
      <c r="GA117" s="2">
        <f t="shared" si="141"/>
        <v>1.9364080234989607E-3</v>
      </c>
      <c r="GB117" s="2">
        <f t="shared" si="141"/>
        <v>1.9376015195437357E-3</v>
      </c>
      <c r="GC117" s="2">
        <f t="shared" si="141"/>
        <v>2.6145965551451792E-3</v>
      </c>
      <c r="GD117" s="2">
        <f t="shared" si="141"/>
        <v>2.9233262168138711E-3</v>
      </c>
      <c r="GE117" s="2">
        <f t="shared" si="141"/>
        <v>2.6492631795528047E-3</v>
      </c>
      <c r="GF117" s="2">
        <f t="shared" si="141"/>
        <v>2.0906274096194801E-3</v>
      </c>
      <c r="GG117" s="2">
        <f t="shared" si="141"/>
        <v>1.5905412068349461E-3</v>
      </c>
      <c r="GH117" s="2">
        <f t="shared" si="141"/>
        <v>1.3132481510180021E-3</v>
      </c>
      <c r="GI117" s="2">
        <f t="shared" si="141"/>
        <v>1.2573051562961715E-3</v>
      </c>
      <c r="GJ117" s="2">
        <f t="shared" si="141"/>
        <v>1.1682992849102677E-3</v>
      </c>
      <c r="GK117" s="2">
        <f t="shared" si="141"/>
        <v>9.3265945488723331E-4</v>
      </c>
      <c r="GM117" s="86">
        <f t="shared" si="142"/>
        <v>5.7886984354656081E-17</v>
      </c>
      <c r="GN117" s="86">
        <f t="shared" si="142"/>
        <v>8.4854960617508254E-20</v>
      </c>
      <c r="GO117" s="86">
        <f t="shared" si="142"/>
        <v>2.1854948023734435E-23</v>
      </c>
      <c r="GP117" s="86">
        <f t="shared" si="142"/>
        <v>1.2528479704028198E-25</v>
      </c>
      <c r="GQ117" s="86">
        <f t="shared" si="142"/>
        <v>3.6280602565774155E-22</v>
      </c>
      <c r="GR117" s="86">
        <f t="shared" si="142"/>
        <v>3.2886101127439545E-19</v>
      </c>
      <c r="GS117" s="86">
        <f t="shared" si="142"/>
        <v>2.3740090231767499E-23</v>
      </c>
      <c r="GT117" s="86">
        <f t="shared" si="142"/>
        <v>1.6435238887700183E-33</v>
      </c>
      <c r="GU117" s="86">
        <f t="shared" si="142"/>
        <v>1.2449808146662992E-38</v>
      </c>
      <c r="GV117" s="86">
        <f t="shared" si="142"/>
        <v>2.7999896929821375E-29</v>
      </c>
      <c r="GW117" s="86">
        <f t="shared" si="142"/>
        <v>1.3779963412843761E-27</v>
      </c>
      <c r="GX117" s="86">
        <f t="shared" si="142"/>
        <v>1.0192705860185207E-25</v>
      </c>
      <c r="GY117" s="86">
        <f t="shared" si="142"/>
        <v>8.8967114551427226E-27</v>
      </c>
      <c r="GZ117" s="86">
        <f t="shared" si="142"/>
        <v>3.4214744688999023E-34</v>
      </c>
      <c r="HA117" s="86">
        <f t="shared" si="142"/>
        <v>1.4758533359522781E-40</v>
      </c>
      <c r="HC117" s="86">
        <f t="shared" si="73"/>
        <v>0.45457804442295124</v>
      </c>
      <c r="HD117" s="86">
        <f t="shared" si="73"/>
        <v>0.34864231551873959</v>
      </c>
      <c r="HE117" s="86">
        <f t="shared" si="73"/>
        <v>0.33434514562250661</v>
      </c>
      <c r="HF117" s="86">
        <f t="shared" si="73"/>
        <v>0.23484843446845546</v>
      </c>
      <c r="HG117" s="86">
        <f t="shared" si="73"/>
        <v>0.18756019867920481</v>
      </c>
      <c r="HH117" s="86">
        <f t="shared" si="73"/>
        <v>0.21438929639848106</v>
      </c>
      <c r="HI117" s="86">
        <f t="shared" si="138"/>
        <v>5.488138827623848E-2</v>
      </c>
      <c r="HJ117" s="86">
        <f t="shared" si="138"/>
        <v>5.1896508849243609E-3</v>
      </c>
      <c r="HK117" s="86">
        <f t="shared" si="138"/>
        <v>4.7813204729284155E-3</v>
      </c>
      <c r="HL117" s="86">
        <f t="shared" si="138"/>
        <v>4.7775210837773412E-2</v>
      </c>
      <c r="HM117" s="86">
        <f t="shared" si="138"/>
        <v>0.18766256093414535</v>
      </c>
      <c r="HN117" s="86">
        <f t="shared" si="138"/>
        <v>0.37359268050043198</v>
      </c>
      <c r="HO117" s="86">
        <f t="shared" si="138"/>
        <v>0.42296568685518326</v>
      </c>
      <c r="HP117" s="86">
        <f t="shared" si="138"/>
        <v>0.35949315298580403</v>
      </c>
      <c r="HQ117" s="86">
        <f t="shared" si="138"/>
        <v>0.15000391388702738</v>
      </c>
      <c r="HS117" s="86">
        <f t="shared" si="143"/>
        <v>5.4060981857851779E-19</v>
      </c>
      <c r="HT117" s="86">
        <f t="shared" si="143"/>
        <v>8.1932466523062697E-15</v>
      </c>
      <c r="HU117" s="86">
        <f t="shared" si="143"/>
        <v>1.3104838596281446E-15</v>
      </c>
      <c r="HV117" s="86">
        <f t="shared" si="143"/>
        <v>4.2569067040384817E-16</v>
      </c>
      <c r="HW117" s="86">
        <f t="shared" si="143"/>
        <v>2.970764015374546E-16</v>
      </c>
      <c r="HX117" s="86">
        <f t="shared" si="143"/>
        <v>4.0487495396188878E-16</v>
      </c>
      <c r="HY117" s="86">
        <f t="shared" si="143"/>
        <v>2.391093403204546E-18</v>
      </c>
      <c r="HZ117" s="86">
        <f t="shared" si="143"/>
        <v>4.2014919412495691E-16</v>
      </c>
      <c r="IA117" s="86">
        <f t="shared" si="143"/>
        <v>4.3845586123439163E-16</v>
      </c>
      <c r="IB117" s="86">
        <f t="shared" si="143"/>
        <v>2.4812828429984833E-21</v>
      </c>
      <c r="IC117" s="86">
        <f t="shared" si="143"/>
        <v>5.8159140732493682E-18</v>
      </c>
      <c r="ID117" s="86">
        <f t="shared" si="143"/>
        <v>8.3216874446423864E-19</v>
      </c>
      <c r="IE117" s="86">
        <f t="shared" si="143"/>
        <v>4.240663165550199E-18</v>
      </c>
      <c r="IF117" s="86">
        <f t="shared" si="143"/>
        <v>4.4105276872876897E-12</v>
      </c>
      <c r="IG117" s="86">
        <f t="shared" si="143"/>
        <v>4.1680952390403865E-9</v>
      </c>
      <c r="II117" s="86">
        <f t="shared" si="144"/>
        <v>5.0327530423099686E-75</v>
      </c>
      <c r="IJ117" s="86">
        <f t="shared" si="144"/>
        <v>3.030744865007958E-58</v>
      </c>
      <c r="IK117" s="86">
        <f t="shared" si="144"/>
        <v>2.3699521893690704E-65</v>
      </c>
      <c r="IL117" s="86">
        <f t="shared" si="144"/>
        <v>9.6713772301882982E-67</v>
      </c>
      <c r="IM117" s="86">
        <f t="shared" si="144"/>
        <v>3.496787283376121E-68</v>
      </c>
      <c r="IN117" s="86">
        <f t="shared" si="144"/>
        <v>3.023792538995819E-66</v>
      </c>
      <c r="IO117" s="86">
        <f t="shared" si="144"/>
        <v>6.2763104586672438E-79</v>
      </c>
      <c r="IP117" s="86">
        <f t="shared" si="144"/>
        <v>1.4916121007895364E-68</v>
      </c>
      <c r="IQ117" s="86">
        <f t="shared" si="144"/>
        <v>8.8878284328368443E-70</v>
      </c>
      <c r="IR117" s="86">
        <f t="shared" si="144"/>
        <v>1.1804870273016521E-93</v>
      </c>
      <c r="IS117" s="86">
        <f t="shared" si="144"/>
        <v>1.3373519921009673E-72</v>
      </c>
      <c r="IT117" s="86">
        <f t="shared" si="144"/>
        <v>6.1608075935857696E-75</v>
      </c>
      <c r="IU117" s="86">
        <f t="shared" si="144"/>
        <v>3.0128070461750838E-71</v>
      </c>
      <c r="IV117" s="86">
        <f t="shared" si="144"/>
        <v>6.6783677892812726E-72</v>
      </c>
      <c r="IW117" s="86">
        <f t="shared" si="144"/>
        <v>1.2307714147690736E-30</v>
      </c>
      <c r="IY117" s="86">
        <f t="shared" si="145"/>
        <v>0.4545780444229513</v>
      </c>
      <c r="IZ117" s="86">
        <f t="shared" si="145"/>
        <v>0.3486423155187478</v>
      </c>
      <c r="JA117" s="86">
        <f t="shared" si="145"/>
        <v>0.33434514562250794</v>
      </c>
      <c r="JB117" s="86">
        <f t="shared" si="145"/>
        <v>0.23484843446845588</v>
      </c>
      <c r="JC117" s="86">
        <f t="shared" si="145"/>
        <v>0.18756019867920512</v>
      </c>
      <c r="JD117" s="86">
        <f t="shared" si="145"/>
        <v>0.21438929639848148</v>
      </c>
      <c r="JE117" s="86">
        <f t="shared" si="145"/>
        <v>5.488138827623848E-2</v>
      </c>
      <c r="JF117" s="86">
        <f t="shared" si="145"/>
        <v>5.1896508849247807E-3</v>
      </c>
      <c r="JG117" s="86">
        <f t="shared" si="145"/>
        <v>4.7813204729288544E-3</v>
      </c>
      <c r="JH117" s="86">
        <f t="shared" si="145"/>
        <v>4.7775210837773412E-2</v>
      </c>
      <c r="JI117" s="86">
        <f t="shared" si="145"/>
        <v>0.18766256093414535</v>
      </c>
      <c r="JJ117" s="86">
        <f t="shared" si="145"/>
        <v>0.37359268050043198</v>
      </c>
      <c r="JK117" s="86">
        <f t="shared" si="145"/>
        <v>0.42296568685518326</v>
      </c>
      <c r="JL117" s="86">
        <f t="shared" si="145"/>
        <v>0.35949315299021456</v>
      </c>
      <c r="JM117" s="86">
        <f t="shared" si="145"/>
        <v>0.15000391805512261</v>
      </c>
    </row>
    <row r="118" spans="2:273" x14ac:dyDescent="0.25">
      <c r="B118" s="2">
        <v>91</v>
      </c>
      <c r="C118" s="37">
        <v>106.03700000000001</v>
      </c>
      <c r="D118" s="37">
        <v>76.858999999999995</v>
      </c>
      <c r="E118" s="37">
        <v>69.25</v>
      </c>
      <c r="F118" s="37">
        <v>58.063000000000002</v>
      </c>
      <c r="G118" s="37">
        <v>53.46</v>
      </c>
      <c r="H118" s="37">
        <v>53.887</v>
      </c>
      <c r="I118" s="37">
        <v>47.725999999999999</v>
      </c>
      <c r="J118" s="37">
        <v>49.758000000000003</v>
      </c>
      <c r="K118" s="37">
        <v>50.29</v>
      </c>
      <c r="L118" s="37">
        <v>51.177</v>
      </c>
      <c r="M118" s="37">
        <v>55.161000000000001</v>
      </c>
      <c r="N118" s="37">
        <v>79.483999999999995</v>
      </c>
      <c r="O118" s="37">
        <v>89.629000000000005</v>
      </c>
      <c r="P118" s="37">
        <v>72.75</v>
      </c>
      <c r="Q118" s="37">
        <v>58.594000000000001</v>
      </c>
      <c r="S118" s="4">
        <f t="shared" si="146"/>
        <v>103.94617281143849</v>
      </c>
      <c r="T118" s="4">
        <f t="shared" si="146"/>
        <v>80.691967428687761</v>
      </c>
      <c r="U118" s="4">
        <f t="shared" si="146"/>
        <v>78.726132500142057</v>
      </c>
      <c r="V118" s="4">
        <f t="shared" si="146"/>
        <v>67.596251716638776</v>
      </c>
      <c r="W118" s="4">
        <f t="shared" si="146"/>
        <v>60.553766653729845</v>
      </c>
      <c r="X118" s="4">
        <f t="shared" si="146"/>
        <v>61.422403538413235</v>
      </c>
      <c r="Y118" s="4">
        <f t="shared" si="146"/>
        <v>49.886938868250091</v>
      </c>
      <c r="Z118" s="4">
        <f t="shared" si="146"/>
        <v>50.989607744213039</v>
      </c>
      <c r="AA118" s="4">
        <f t="shared" si="146"/>
        <v>51.891183666810363</v>
      </c>
      <c r="AB118" s="4">
        <f t="shared" si="146"/>
        <v>54.31963670571178</v>
      </c>
      <c r="AC118" s="4">
        <f t="shared" si="146"/>
        <v>62.616307793292336</v>
      </c>
      <c r="AD118" s="4">
        <f t="shared" si="146"/>
        <v>83.226073463260349</v>
      </c>
      <c r="AE118" s="4">
        <f t="shared" si="146"/>
        <v>90.414694823636026</v>
      </c>
      <c r="AF118" s="4">
        <f t="shared" si="146"/>
        <v>75.18920430794067</v>
      </c>
      <c r="AG118" s="4">
        <f t="shared" si="146"/>
        <v>62.330640586169451</v>
      </c>
      <c r="AI118" s="4">
        <f t="shared" si="147"/>
        <v>2.0908271885615193</v>
      </c>
      <c r="AJ118" s="4">
        <f t="shared" si="147"/>
        <v>-3.8329674286877662</v>
      </c>
      <c r="AK118" s="4">
        <f t="shared" si="147"/>
        <v>-9.4761325001420573</v>
      </c>
      <c r="AL118" s="4">
        <f t="shared" si="147"/>
        <v>-9.5332517166387731</v>
      </c>
      <c r="AM118" s="4">
        <f t="shared" si="147"/>
        <v>-7.0937666537298441</v>
      </c>
      <c r="AN118" s="4">
        <f t="shared" si="147"/>
        <v>-7.5354035384132345</v>
      </c>
      <c r="AO118" s="4">
        <f t="shared" si="147"/>
        <v>-2.1609388682500921</v>
      </c>
      <c r="AP118" s="4">
        <f t="shared" si="147"/>
        <v>-1.2316077442130364</v>
      </c>
      <c r="AQ118" s="4">
        <f t="shared" si="147"/>
        <v>-1.6011836668103641</v>
      </c>
      <c r="AR118" s="4">
        <f t="shared" si="147"/>
        <v>-3.1426367057117801</v>
      </c>
      <c r="AS118" s="4">
        <f t="shared" si="147"/>
        <v>-7.4553077932923344</v>
      </c>
      <c r="AT118" s="4">
        <f t="shared" si="147"/>
        <v>-3.7420734632603541</v>
      </c>
      <c r="AU118" s="4">
        <f t="shared" si="147"/>
        <v>-0.78569482363602106</v>
      </c>
      <c r="AV118" s="4">
        <f t="shared" si="147"/>
        <v>-2.4392043079406704</v>
      </c>
      <c r="AW118" s="4">
        <f t="shared" si="147"/>
        <v>-3.7366405861694503</v>
      </c>
      <c r="AY118" s="2">
        <f t="shared" si="139"/>
        <v>56.908482086848622</v>
      </c>
      <c r="AZ118" s="2">
        <f t="shared" si="139"/>
        <v>52.853069754929443</v>
      </c>
      <c r="BA118" s="2">
        <f t="shared" si="139"/>
        <v>52.507938837361102</v>
      </c>
      <c r="BB118" s="2">
        <f t="shared" si="139"/>
        <v>53.026122273337542</v>
      </c>
      <c r="BC118" s="2">
        <f t="shared" si="139"/>
        <v>50.974502327526828</v>
      </c>
      <c r="BD118" s="2">
        <f t="shared" si="139"/>
        <v>49.741610567051929</v>
      </c>
      <c r="BE118" s="2">
        <f t="shared" si="139"/>
        <v>48.341940934136858</v>
      </c>
      <c r="BF118" s="2">
        <f t="shared" si="139"/>
        <v>50.939417918424567</v>
      </c>
      <c r="BG118" s="2">
        <f t="shared" si="139"/>
        <v>51.846536499603047</v>
      </c>
      <c r="BH118" s="2">
        <f t="shared" si="139"/>
        <v>53.164117580415621</v>
      </c>
      <c r="BI118" s="2">
        <f t="shared" si="139"/>
        <v>54.197740251985095</v>
      </c>
      <c r="BJ118" s="2">
        <f t="shared" si="139"/>
        <v>55.631587820858641</v>
      </c>
      <c r="BK118" s="2">
        <f t="shared" si="139"/>
        <v>55.316836103617355</v>
      </c>
      <c r="BL118" s="2">
        <f t="shared" si="139"/>
        <v>53.43972345377167</v>
      </c>
      <c r="BM118" s="2">
        <f t="shared" si="139"/>
        <v>58.720248190749786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49.758000000000003</v>
      </c>
      <c r="CM118" s="2">
        <f t="shared" si="140"/>
        <v>50.29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49.758000000000003</v>
      </c>
      <c r="DC118" s="2">
        <f t="shared" si="118"/>
        <v>50.29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89.724155461592659</v>
      </c>
      <c r="DL118" s="2">
        <f t="shared" si="148"/>
        <v>75.198818869351484</v>
      </c>
      <c r="DM118" s="2">
        <f t="shared" si="148"/>
        <v>80.334506131078228</v>
      </c>
      <c r="DN118" s="2">
        <f t="shared" si="148"/>
        <v>78.758319238900626</v>
      </c>
      <c r="DO118" s="2">
        <f t="shared" si="148"/>
        <v>71.105172002416182</v>
      </c>
      <c r="DP118" s="2">
        <f t="shared" si="148"/>
        <v>73.899203468114422</v>
      </c>
      <c r="DQ118" s="2">
        <f t="shared" si="148"/>
        <v>74.299822199730073</v>
      </c>
      <c r="DR118" s="2">
        <f t="shared" si="148"/>
        <v>77.957113469745053</v>
      </c>
      <c r="DS118" s="2">
        <f t="shared" si="148"/>
        <v>81.703064912280695</v>
      </c>
      <c r="DT118" s="2">
        <f t="shared" si="148"/>
        <v>85.634249644381214</v>
      </c>
      <c r="DU118" s="2">
        <f t="shared" si="148"/>
        <v>86.633029268292688</v>
      </c>
      <c r="DV118" s="2">
        <f t="shared" si="148"/>
        <v>84.721972213832686</v>
      </c>
      <c r="DW118" s="2">
        <f t="shared" si="148"/>
        <v>84.835918534179015</v>
      </c>
      <c r="DX118" s="2">
        <f t="shared" si="148"/>
        <v>77.022868317728779</v>
      </c>
      <c r="DY118" s="2">
        <f t="shared" si="148"/>
        <v>76.318265546218512</v>
      </c>
      <c r="EA118" s="2">
        <f t="shared" si="152"/>
        <v>56.464701819284414</v>
      </c>
      <c r="EB118" s="2">
        <f t="shared" si="152"/>
        <v>52.602033927219978</v>
      </c>
      <c r="EC118" s="2">
        <f t="shared" si="152"/>
        <v>52.144798020216449</v>
      </c>
      <c r="ED118" s="2">
        <f t="shared" si="152"/>
        <v>52.71815565959561</v>
      </c>
      <c r="EE118" s="2">
        <f t="shared" si="151"/>
        <v>50.700630699880016</v>
      </c>
      <c r="EF118" s="2">
        <f t="shared" si="151"/>
        <v>49.387806164642221</v>
      </c>
      <c r="EG118" s="2">
        <f t="shared" si="151"/>
        <v>47.947121194610155</v>
      </c>
      <c r="EH118" s="2">
        <f t="shared" si="151"/>
        <v>50.538341166501056</v>
      </c>
      <c r="EI118" s="2">
        <f t="shared" si="151"/>
        <v>51.414027151540182</v>
      </c>
      <c r="EJ118" s="2">
        <f t="shared" si="151"/>
        <v>52.620679483641325</v>
      </c>
      <c r="EK118" s="2">
        <f t="shared" si="151"/>
        <v>53.695048582995931</v>
      </c>
      <c r="EL118" s="2">
        <f t="shared" si="151"/>
        <v>55.207243753737202</v>
      </c>
      <c r="EM118" s="2">
        <f t="shared" si="135"/>
        <v>54.921056657223794</v>
      </c>
      <c r="EN118" s="2">
        <f t="shared" si="135"/>
        <v>53.106725568299311</v>
      </c>
      <c r="EO118" s="2">
        <f t="shared" si="135"/>
        <v>58.409047508874522</v>
      </c>
      <c r="EQ118" s="2">
        <f t="shared" si="149"/>
        <v>56.301598733516862</v>
      </c>
      <c r="ER118" s="2">
        <f t="shared" si="149"/>
        <v>51.60576852389697</v>
      </c>
      <c r="ES118" s="2">
        <f t="shared" si="149"/>
        <v>52.317516820639604</v>
      </c>
      <c r="ET118" s="2">
        <f t="shared" si="149"/>
        <v>52.487847865972839</v>
      </c>
      <c r="EU118" s="2">
        <f t="shared" si="149"/>
        <v>50.520552307035892</v>
      </c>
      <c r="EV118" s="2">
        <f t="shared" si="149"/>
        <v>49.421201698906522</v>
      </c>
      <c r="EW118" s="2">
        <f t="shared" si="149"/>
        <v>47.983521082379625</v>
      </c>
      <c r="EX118" s="2">
        <f t="shared" si="149"/>
        <v>50.284240171386003</v>
      </c>
      <c r="EY118" s="2">
        <f t="shared" si="149"/>
        <v>51.013433931680346</v>
      </c>
      <c r="EZ118" s="2">
        <f t="shared" si="149"/>
        <v>51.926929761200988</v>
      </c>
      <c r="FA118" s="2">
        <f t="shared" si="149"/>
        <v>53.082509918852963</v>
      </c>
      <c r="FB118" s="2">
        <f t="shared" si="149"/>
        <v>54.878984008997719</v>
      </c>
      <c r="FC118" s="2">
        <f t="shared" si="149"/>
        <v>54.667151916768773</v>
      </c>
      <c r="FD118" s="2">
        <f t="shared" si="149"/>
        <v>53.086285373737581</v>
      </c>
      <c r="FE118" s="2">
        <f t="shared" si="149"/>
        <v>58.093041288286585</v>
      </c>
      <c r="FG118" s="2">
        <f t="shared" si="150"/>
        <v>0.98665024918758371</v>
      </c>
      <c r="FH118" s="2">
        <f t="shared" si="150"/>
        <v>0.9888033868744609</v>
      </c>
      <c r="FI118" s="2">
        <f t="shared" si="150"/>
        <v>0.98712952749275773</v>
      </c>
      <c r="FJ118" s="2">
        <f t="shared" si="150"/>
        <v>0.98815515850556968</v>
      </c>
      <c r="FK118" s="2">
        <f t="shared" si="150"/>
        <v>0.98655917328103848</v>
      </c>
      <c r="FL118" s="2">
        <f t="shared" si="150"/>
        <v>0.98556861278794872</v>
      </c>
      <c r="FM118" s="2">
        <f t="shared" si="150"/>
        <v>0.98502182327280396</v>
      </c>
      <c r="FN118" s="2">
        <f t="shared" si="150"/>
        <v>0.98534248711531658</v>
      </c>
      <c r="FO118" s="2">
        <f t="shared" si="150"/>
        <v>0.98568218901237814</v>
      </c>
      <c r="FP118" s="2">
        <f t="shared" si="150"/>
        <v>0.98349078651903277</v>
      </c>
      <c r="FQ118" s="2">
        <f t="shared" si="150"/>
        <v>0.9847058089716052</v>
      </c>
      <c r="FR118" s="2">
        <f t="shared" si="150"/>
        <v>0.98560662061430415</v>
      </c>
      <c r="FS118" s="2">
        <f t="shared" si="150"/>
        <v>0.98675810570025091</v>
      </c>
      <c r="FT118" s="2">
        <f t="shared" si="150"/>
        <v>0.98607534374585415</v>
      </c>
      <c r="FU118" s="2">
        <f t="shared" si="150"/>
        <v>0.98260539276531167</v>
      </c>
      <c r="FW118" s="2">
        <f t="shared" si="141"/>
        <v>1.380419730629037E-3</v>
      </c>
      <c r="FX118" s="2">
        <f t="shared" si="141"/>
        <v>1.9790220176362306E-3</v>
      </c>
      <c r="FY118" s="2">
        <f t="shared" si="141"/>
        <v>1.8871941897595508E-3</v>
      </c>
      <c r="FZ118" s="2">
        <f t="shared" si="141"/>
        <v>2.0624414680362694E-3</v>
      </c>
      <c r="GA118" s="2">
        <f t="shared" si="141"/>
        <v>2.1228325865716613E-3</v>
      </c>
      <c r="GB118" s="2">
        <f t="shared" si="141"/>
        <v>2.1241407399841669E-3</v>
      </c>
      <c r="GC118" s="2">
        <f t="shared" si="141"/>
        <v>2.8661251298946555E-3</v>
      </c>
      <c r="GD118" s="2">
        <f t="shared" si="141"/>
        <v>3.2044596799858825E-3</v>
      </c>
      <c r="GE118" s="2">
        <f t="shared" si="141"/>
        <v>2.9041170311426335E-3</v>
      </c>
      <c r="GF118" s="2">
        <f t="shared" si="141"/>
        <v>2.2918651018047575E-3</v>
      </c>
      <c r="GG118" s="2">
        <f t="shared" si="141"/>
        <v>1.7437261741399196E-3</v>
      </c>
      <c r="GH118" s="2">
        <f t="shared" si="141"/>
        <v>1.4397655456916227E-3</v>
      </c>
      <c r="GI118" s="2">
        <f t="shared" si="141"/>
        <v>1.3784404814544977E-3</v>
      </c>
      <c r="GJ118" s="2">
        <f t="shared" si="141"/>
        <v>1.2808703186537808E-3</v>
      </c>
      <c r="GK118" s="2">
        <f t="shared" si="141"/>
        <v>1.0225487464432575E-3</v>
      </c>
      <c r="GM118" s="86">
        <f t="shared" si="142"/>
        <v>3.1704539937647405E-18</v>
      </c>
      <c r="GN118" s="86">
        <f t="shared" si="142"/>
        <v>3.0306498533030158E-21</v>
      </c>
      <c r="GO118" s="86">
        <f t="shared" si="142"/>
        <v>3.8500774636552541E-25</v>
      </c>
      <c r="GP118" s="86">
        <f t="shared" si="142"/>
        <v>1.6392822408108337E-27</v>
      </c>
      <c r="GQ118" s="86">
        <f t="shared" si="142"/>
        <v>8.6184422441860344E-24</v>
      </c>
      <c r="GR118" s="86">
        <f t="shared" si="142"/>
        <v>1.2386054405774038E-20</v>
      </c>
      <c r="GS118" s="86">
        <f t="shared" si="142"/>
        <v>5.1371738581347255E-25</v>
      </c>
      <c r="GT118" s="86">
        <f t="shared" si="142"/>
        <v>6.302455991100201E-36</v>
      </c>
      <c r="GU118" s="86">
        <f t="shared" si="142"/>
        <v>2.0426316155982088E-41</v>
      </c>
      <c r="GV118" s="86">
        <f t="shared" si="142"/>
        <v>2.1634561501201055E-31</v>
      </c>
      <c r="GW118" s="86">
        <f t="shared" si="142"/>
        <v>1.1046018189393227E-29</v>
      </c>
      <c r="GX118" s="86">
        <f t="shared" si="142"/>
        <v>1.078487503034476E-27</v>
      </c>
      <c r="GY118" s="86">
        <f t="shared" si="142"/>
        <v>8.1806226165119997E-29</v>
      </c>
      <c r="GZ118" s="86">
        <f t="shared" si="142"/>
        <v>8.7314930588804789E-37</v>
      </c>
      <c r="HA118" s="86">
        <f t="shared" si="142"/>
        <v>1.5323332272612304E-43</v>
      </c>
      <c r="HC118" s="86">
        <f t="shared" si="73"/>
        <v>0.36581104175877938</v>
      </c>
      <c r="HD118" s="86">
        <f t="shared" si="73"/>
        <v>0.23825541473754522</v>
      </c>
      <c r="HE118" s="86">
        <f t="shared" si="73"/>
        <v>0.21657467710002287</v>
      </c>
      <c r="HF118" s="86">
        <f t="shared" si="73"/>
        <v>0.13630785869650033</v>
      </c>
      <c r="HG118" s="86">
        <f t="shared" si="73"/>
        <v>9.4537625129407693E-2</v>
      </c>
      <c r="HH118" s="86">
        <f t="shared" si="73"/>
        <v>0.1106290514213592</v>
      </c>
      <c r="HI118" s="86">
        <f t="shared" si="138"/>
        <v>2.10034531953841E-2</v>
      </c>
      <c r="HJ118" s="86">
        <f t="shared" si="138"/>
        <v>7.317648066052845E-4</v>
      </c>
      <c r="HK118" s="86">
        <f t="shared" si="138"/>
        <v>6.6907829645903422E-4</v>
      </c>
      <c r="HL118" s="86">
        <f t="shared" si="138"/>
        <v>1.6617603398746312E-2</v>
      </c>
      <c r="HM118" s="86">
        <f t="shared" si="138"/>
        <v>8.2278722078059016E-2</v>
      </c>
      <c r="HN118" s="86">
        <f t="shared" si="138"/>
        <v>0.23185518289365831</v>
      </c>
      <c r="HO118" s="86">
        <f t="shared" si="138"/>
        <v>0.28485672374646126</v>
      </c>
      <c r="HP118" s="86">
        <f t="shared" si="138"/>
        <v>0.21200087739544871</v>
      </c>
      <c r="HQ118" s="86">
        <f t="shared" si="138"/>
        <v>5.9802019382728222E-2</v>
      </c>
      <c r="HS118" s="86">
        <f t="shared" si="143"/>
        <v>3.7368297289660221E-18</v>
      </c>
      <c r="HT118" s="86">
        <f t="shared" si="143"/>
        <v>3.935920602481711E-14</v>
      </c>
      <c r="HU118" s="86">
        <f t="shared" si="143"/>
        <v>7.1708468661245835E-15</v>
      </c>
      <c r="HV118" s="86">
        <f t="shared" si="143"/>
        <v>2.5025882420592826E-15</v>
      </c>
      <c r="HW118" s="86">
        <f t="shared" si="143"/>
        <v>1.8122446206604478E-15</v>
      </c>
      <c r="HX118" s="86">
        <f t="shared" si="143"/>
        <v>2.3870336395124277E-15</v>
      </c>
      <c r="HY118" s="86">
        <f t="shared" si="143"/>
        <v>2.1223287011806254E-17</v>
      </c>
      <c r="HZ118" s="86">
        <f t="shared" si="143"/>
        <v>2.8947347806981687E-15</v>
      </c>
      <c r="IA118" s="86">
        <f t="shared" si="143"/>
        <v>2.9736108353125468E-15</v>
      </c>
      <c r="IB118" s="86">
        <f t="shared" si="143"/>
        <v>2.9884223427851177E-20</v>
      </c>
      <c r="IC118" s="86">
        <f t="shared" si="143"/>
        <v>3.9320620357873975E-17</v>
      </c>
      <c r="ID118" s="86">
        <f t="shared" si="143"/>
        <v>5.7557946165266543E-18</v>
      </c>
      <c r="IE118" s="86">
        <f t="shared" si="143"/>
        <v>2.6557673585636273E-17</v>
      </c>
      <c r="IF118" s="86">
        <f t="shared" si="143"/>
        <v>1.3577962174633015E-11</v>
      </c>
      <c r="IG118" s="86">
        <f t="shared" si="143"/>
        <v>9.315518966321124E-9</v>
      </c>
      <c r="II118" s="86">
        <f t="shared" si="144"/>
        <v>5.0858796829800468E-73</v>
      </c>
      <c r="IJ118" s="86">
        <f t="shared" si="144"/>
        <v>1.3048097634057548E-56</v>
      </c>
      <c r="IK118" s="86">
        <f t="shared" si="144"/>
        <v>1.5853532219084277E-63</v>
      </c>
      <c r="IL118" s="86">
        <f t="shared" si="144"/>
        <v>7.5322869176435903E-65</v>
      </c>
      <c r="IM118" s="86">
        <f t="shared" si="144"/>
        <v>3.0611184395992856E-66</v>
      </c>
      <c r="IN118" s="86">
        <f t="shared" si="144"/>
        <v>2.3250023660141562E-64</v>
      </c>
      <c r="IO118" s="86">
        <f t="shared" si="144"/>
        <v>1.4687201865924749E-76</v>
      </c>
      <c r="IP118" s="86">
        <f t="shared" si="144"/>
        <v>1.8358359338713608E-66</v>
      </c>
      <c r="IQ118" s="86">
        <f t="shared" si="144"/>
        <v>1.1017469380833391E-67</v>
      </c>
      <c r="IR118" s="86">
        <f t="shared" si="144"/>
        <v>6.1830576816746457E-91</v>
      </c>
      <c r="IS118" s="86">
        <f t="shared" si="144"/>
        <v>1.3629314923822671E-70</v>
      </c>
      <c r="IT118" s="86">
        <f t="shared" si="144"/>
        <v>6.3742894607813681E-73</v>
      </c>
      <c r="IU118" s="86">
        <f t="shared" si="144"/>
        <v>2.3984814217106401E-69</v>
      </c>
      <c r="IV118" s="86">
        <f t="shared" si="144"/>
        <v>5.2814620512017266E-70</v>
      </c>
      <c r="IW118" s="86">
        <f t="shared" si="144"/>
        <v>7.077806522386608E-30</v>
      </c>
      <c r="IY118" s="86">
        <f t="shared" si="145"/>
        <v>0.36581104175877938</v>
      </c>
      <c r="IZ118" s="86">
        <f t="shared" si="145"/>
        <v>0.23825541473758458</v>
      </c>
      <c r="JA118" s="86">
        <f t="shared" si="145"/>
        <v>0.21657467710003003</v>
      </c>
      <c r="JB118" s="86">
        <f t="shared" si="145"/>
        <v>0.13630785869650283</v>
      </c>
      <c r="JC118" s="86">
        <f t="shared" si="145"/>
        <v>9.4537625129409511E-2</v>
      </c>
      <c r="JD118" s="86">
        <f t="shared" si="145"/>
        <v>0.11062905142136159</v>
      </c>
      <c r="JE118" s="86">
        <f t="shared" si="145"/>
        <v>2.100345319538412E-2</v>
      </c>
      <c r="JF118" s="86">
        <f t="shared" si="145"/>
        <v>7.3176480660817921E-4</v>
      </c>
      <c r="JG118" s="86">
        <f t="shared" si="145"/>
        <v>6.6907829646200786E-4</v>
      </c>
      <c r="JH118" s="86">
        <f t="shared" si="145"/>
        <v>1.6617603398746312E-2</v>
      </c>
      <c r="JI118" s="86">
        <f t="shared" si="145"/>
        <v>8.2278722078059058E-2</v>
      </c>
      <c r="JJ118" s="86">
        <f t="shared" si="145"/>
        <v>0.23185518289365831</v>
      </c>
      <c r="JK118" s="86">
        <f t="shared" si="145"/>
        <v>0.28485672374646126</v>
      </c>
      <c r="JL118" s="86">
        <f t="shared" si="145"/>
        <v>0.21200087740902668</v>
      </c>
      <c r="JM118" s="86">
        <f t="shared" si="145"/>
        <v>5.9802028698247189E-2</v>
      </c>
    </row>
    <row r="119" spans="2:273" x14ac:dyDescent="0.25">
      <c r="B119" s="2">
        <v>92</v>
      </c>
      <c r="C119" s="37">
        <v>86.703999999999994</v>
      </c>
      <c r="D119" s="37">
        <v>60.155999999999999</v>
      </c>
      <c r="E119" s="37">
        <v>54.594000000000001</v>
      </c>
      <c r="F119" s="37">
        <v>52.348999999999997</v>
      </c>
      <c r="G119" s="37">
        <v>50.365000000000002</v>
      </c>
      <c r="H119" s="37">
        <v>49.402999999999999</v>
      </c>
      <c r="I119" s="37">
        <v>47.29</v>
      </c>
      <c r="J119" s="37">
        <v>49.871000000000002</v>
      </c>
      <c r="K119" s="37">
        <v>50.451999999999998</v>
      </c>
      <c r="L119" s="37">
        <v>51.113</v>
      </c>
      <c r="M119" s="37">
        <v>51.984000000000002</v>
      </c>
      <c r="N119" s="37">
        <v>59.128999999999998</v>
      </c>
      <c r="O119" s="37">
        <v>65.870999999999995</v>
      </c>
      <c r="P119" s="37">
        <v>56.484000000000002</v>
      </c>
      <c r="Q119" s="37">
        <v>55.719000000000001</v>
      </c>
      <c r="S119" s="4">
        <f t="shared" si="146"/>
        <v>87.365378575289725</v>
      </c>
      <c r="T119" s="4">
        <f t="shared" si="146"/>
        <v>67.666118603788973</v>
      </c>
      <c r="U119" s="4">
        <f t="shared" si="146"/>
        <v>65.339203543173511</v>
      </c>
      <c r="V119" s="4">
        <f t="shared" si="146"/>
        <v>59.224430211477191</v>
      </c>
      <c r="W119" s="4">
        <f t="shared" si="146"/>
        <v>54.317683237835325</v>
      </c>
      <c r="X119" s="4">
        <f t="shared" si="146"/>
        <v>53.95836757666148</v>
      </c>
      <c r="Y119" s="4">
        <f t="shared" si="146"/>
        <v>48.601836093983664</v>
      </c>
      <c r="Z119" s="4">
        <f t="shared" si="146"/>
        <v>50.747819930992819</v>
      </c>
      <c r="AA119" s="4">
        <f t="shared" si="146"/>
        <v>51.629523574803166</v>
      </c>
      <c r="AB119" s="4">
        <f t="shared" si="146"/>
        <v>53.179954243727479</v>
      </c>
      <c r="AC119" s="4">
        <f t="shared" si="146"/>
        <v>56.457502026916764</v>
      </c>
      <c r="AD119" s="4">
        <f t="shared" si="146"/>
        <v>67.952911871049722</v>
      </c>
      <c r="AE119" s="4">
        <f t="shared" si="146"/>
        <v>72.903631255998334</v>
      </c>
      <c r="AF119" s="4">
        <f t="shared" si="146"/>
        <v>62.431799268257592</v>
      </c>
      <c r="AG119" s="4">
        <f t="shared" si="146"/>
        <v>59.420239987211659</v>
      </c>
      <c r="AI119" s="4">
        <f t="shared" si="147"/>
        <v>-0.66137857528973143</v>
      </c>
      <c r="AJ119" s="4">
        <f t="shared" si="147"/>
        <v>-7.5101186037889747</v>
      </c>
      <c r="AK119" s="4">
        <f t="shared" si="147"/>
        <v>-10.74520354317351</v>
      </c>
      <c r="AL119" s="4">
        <f t="shared" si="147"/>
        <v>-6.8754302114771946</v>
      </c>
      <c r="AM119" s="4">
        <f t="shared" si="147"/>
        <v>-3.9526832378353234</v>
      </c>
      <c r="AN119" s="4">
        <f t="shared" si="147"/>
        <v>-4.5553675766614816</v>
      </c>
      <c r="AO119" s="4">
        <f t="shared" si="147"/>
        <v>-1.3118360939836649</v>
      </c>
      <c r="AP119" s="4">
        <f t="shared" si="147"/>
        <v>-0.87681993099281641</v>
      </c>
      <c r="AQ119" s="4">
        <f t="shared" si="147"/>
        <v>-1.1775235748031676</v>
      </c>
      <c r="AR119" s="4">
        <f t="shared" si="147"/>
        <v>-2.0669542437274799</v>
      </c>
      <c r="AS119" s="4">
        <f t="shared" si="147"/>
        <v>-4.473502026916762</v>
      </c>
      <c r="AT119" s="4">
        <f t="shared" si="147"/>
        <v>-8.8239118710497237</v>
      </c>
      <c r="AU119" s="4">
        <f t="shared" si="147"/>
        <v>-7.0326312559983393</v>
      </c>
      <c r="AV119" s="4">
        <f t="shared" si="147"/>
        <v>-5.9477992682575902</v>
      </c>
      <c r="AW119" s="4">
        <f t="shared" si="147"/>
        <v>-3.7012399872116575</v>
      </c>
      <c r="AY119" s="2">
        <f t="shared" si="139"/>
        <v>56.772383845288338</v>
      </c>
      <c r="AZ119" s="2">
        <f t="shared" si="139"/>
        <v>52.697989562285137</v>
      </c>
      <c r="BA119" s="2">
        <f t="shared" si="139"/>
        <v>52.356386904704273</v>
      </c>
      <c r="BB119" s="2">
        <f t="shared" si="139"/>
        <v>52.871459209684382</v>
      </c>
      <c r="BC119" s="2">
        <f t="shared" si="139"/>
        <v>50.833863839667679</v>
      </c>
      <c r="BD119" s="2">
        <f t="shared" si="139"/>
        <v>49.607612549597022</v>
      </c>
      <c r="BE119" s="2">
        <f t="shared" si="139"/>
        <v>48.198722755178132</v>
      </c>
      <c r="BF119" s="2">
        <f t="shared" si="139"/>
        <v>50.743765821378645</v>
      </c>
      <c r="BG119" s="2">
        <f t="shared" si="139"/>
        <v>51.625930142761014</v>
      </c>
      <c r="BH119" s="2">
        <f t="shared" si="139"/>
        <v>52.916029803218883</v>
      </c>
      <c r="BI119" s="2">
        <f t="shared" si="139"/>
        <v>53.952586618522275</v>
      </c>
      <c r="BJ119" s="2">
        <f t="shared" si="139"/>
        <v>55.418656306426584</v>
      </c>
      <c r="BK119" s="2">
        <f t="shared" si="139"/>
        <v>55.113626285702487</v>
      </c>
      <c r="BL119" s="2">
        <f t="shared" si="139"/>
        <v>53.259233404766853</v>
      </c>
      <c r="BM119" s="2">
        <f t="shared" si="139"/>
        <v>58.500704302841434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47.29</v>
      </c>
      <c r="CL119" s="2">
        <f t="shared" si="140"/>
        <v>49.871000000000002</v>
      </c>
      <c r="CM119" s="2">
        <f t="shared" si="140"/>
        <v>50.451999999999998</v>
      </c>
      <c r="CN119" s="2">
        <f t="shared" si="140"/>
        <v>51.113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47.29</v>
      </c>
      <c r="DB119" s="2">
        <f t="shared" si="117"/>
        <v>49.871000000000002</v>
      </c>
      <c r="DC119" s="2">
        <f t="shared" si="118"/>
        <v>50.451999999999998</v>
      </c>
      <c r="DD119" s="2">
        <f t="shared" si="119"/>
        <v>51.113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89.942179281183911</v>
      </c>
      <c r="DL119" s="2">
        <f t="shared" si="148"/>
        <v>75.242113497015367</v>
      </c>
      <c r="DM119" s="2">
        <f t="shared" si="148"/>
        <v>80.518220084566593</v>
      </c>
      <c r="DN119" s="2">
        <f t="shared" si="148"/>
        <v>78.932311839323461</v>
      </c>
      <c r="DO119" s="2">
        <f t="shared" si="148"/>
        <v>71.160253699788584</v>
      </c>
      <c r="DP119" s="2">
        <f t="shared" si="148"/>
        <v>73.992577911028292</v>
      </c>
      <c r="DQ119" s="2">
        <f t="shared" si="148"/>
        <v>74.407215519568126</v>
      </c>
      <c r="DR119" s="2">
        <f t="shared" si="148"/>
        <v>78.107549513075838</v>
      </c>
      <c r="DS119" s="2">
        <f t="shared" si="148"/>
        <v>81.893267139001352</v>
      </c>
      <c r="DT119" s="2">
        <f t="shared" si="148"/>
        <v>85.885104314841158</v>
      </c>
      <c r="DU119" s="2">
        <f t="shared" si="148"/>
        <v>86.843631707317073</v>
      </c>
      <c r="DV119" s="2">
        <f t="shared" si="148"/>
        <v>84.882278918755674</v>
      </c>
      <c r="DW119" s="2">
        <f t="shared" si="148"/>
        <v>85.01377315010572</v>
      </c>
      <c r="DX119" s="2">
        <f t="shared" si="148"/>
        <v>77.170525067955296</v>
      </c>
      <c r="DY119" s="2">
        <f t="shared" si="148"/>
        <v>76.404468907563057</v>
      </c>
      <c r="EA119" s="2">
        <f t="shared" si="152"/>
        <v>56.363312215195357</v>
      </c>
      <c r="EB119" s="2">
        <f t="shared" si="152"/>
        <v>52.467260658425829</v>
      </c>
      <c r="EC119" s="2">
        <f t="shared" si="152"/>
        <v>52.021166742591205</v>
      </c>
      <c r="ED119" s="2">
        <f t="shared" si="152"/>
        <v>52.587063188805089</v>
      </c>
      <c r="EE119" s="2">
        <f t="shared" si="151"/>
        <v>50.581710874646859</v>
      </c>
      <c r="EF119" s="2">
        <f t="shared" si="151"/>
        <v>49.281894637965898</v>
      </c>
      <c r="EG119" s="2">
        <f t="shared" si="151"/>
        <v>47.8351536237275</v>
      </c>
      <c r="EH119" s="2">
        <f t="shared" si="151"/>
        <v>50.373389111853847</v>
      </c>
      <c r="EI119" s="2">
        <f t="shared" si="151"/>
        <v>51.226181259759201</v>
      </c>
      <c r="EJ119" s="2">
        <f t="shared" si="151"/>
        <v>52.412972788100326</v>
      </c>
      <c r="EK119" s="2">
        <f t="shared" si="151"/>
        <v>53.487815789473665</v>
      </c>
      <c r="EL119" s="2">
        <f t="shared" si="151"/>
        <v>55.026743736150351</v>
      </c>
      <c r="EM119" s="2">
        <f t="shared" si="135"/>
        <v>54.748057456235927</v>
      </c>
      <c r="EN119" s="2">
        <f t="shared" si="135"/>
        <v>52.951313721271724</v>
      </c>
      <c r="EO119" s="2">
        <f t="shared" si="135"/>
        <v>58.211986936730021</v>
      </c>
      <c r="EQ119" s="2">
        <f t="shared" si="149"/>
        <v>56.20749983700955</v>
      </c>
      <c r="ER119" s="2">
        <f t="shared" si="149"/>
        <v>51.515762874829036</v>
      </c>
      <c r="ES119" s="2">
        <f t="shared" si="149"/>
        <v>52.18657716513826</v>
      </c>
      <c r="ET119" s="2">
        <f t="shared" si="149"/>
        <v>52.366488867222373</v>
      </c>
      <c r="EU119" s="2">
        <f t="shared" si="149"/>
        <v>50.409315366017182</v>
      </c>
      <c r="EV119" s="2">
        <f t="shared" si="149"/>
        <v>49.313128956519662</v>
      </c>
      <c r="EW119" s="2">
        <f t="shared" si="149"/>
        <v>47.869802569301399</v>
      </c>
      <c r="EX119" s="2">
        <f t="shared" si="149"/>
        <v>50.132234791692845</v>
      </c>
      <c r="EY119" s="2">
        <f t="shared" si="149"/>
        <v>50.84702256045702</v>
      </c>
      <c r="EZ119" s="2">
        <f t="shared" si="149"/>
        <v>51.75543168634092</v>
      </c>
      <c r="FA119" s="2">
        <f t="shared" si="149"/>
        <v>52.902631195885739</v>
      </c>
      <c r="FB119" s="2">
        <f t="shared" si="149"/>
        <v>54.712789300264241</v>
      </c>
      <c r="FC119" s="2">
        <f t="shared" si="149"/>
        <v>54.503847658601387</v>
      </c>
      <c r="FD119" s="2">
        <f t="shared" si="149"/>
        <v>52.93138947893712</v>
      </c>
      <c r="FE119" s="2">
        <f t="shared" si="149"/>
        <v>57.915982544774067</v>
      </c>
      <c r="FG119" s="2">
        <f t="shared" si="150"/>
        <v>0.98781056443861881</v>
      </c>
      <c r="FH119" s="2">
        <f t="shared" si="150"/>
        <v>0.98977849743950053</v>
      </c>
      <c r="FI119" s="2">
        <f t="shared" si="150"/>
        <v>0.98824868164341617</v>
      </c>
      <c r="FJ119" s="2">
        <f t="shared" si="150"/>
        <v>0.98918610573503907</v>
      </c>
      <c r="FK119" s="2">
        <f t="shared" si="150"/>
        <v>0.98772730607699954</v>
      </c>
      <c r="FL119" s="2">
        <f t="shared" si="150"/>
        <v>0.98682168453626373</v>
      </c>
      <c r="FM119" s="2">
        <f t="shared" si="150"/>
        <v>0.98632171362214949</v>
      </c>
      <c r="FN119" s="2">
        <f t="shared" si="150"/>
        <v>0.98661492661182637</v>
      </c>
      <c r="FO119" s="2">
        <f t="shared" si="150"/>
        <v>0.98692552980676007</v>
      </c>
      <c r="FP119" s="2">
        <f t="shared" si="150"/>
        <v>0.98492151486856028</v>
      </c>
      <c r="FQ119" s="2">
        <f t="shared" si="150"/>
        <v>0.98603273593398588</v>
      </c>
      <c r="FR119" s="2">
        <f t="shared" si="150"/>
        <v>0.98685643616941499</v>
      </c>
      <c r="FS119" s="2">
        <f t="shared" si="150"/>
        <v>0.98790916130696405</v>
      </c>
      <c r="FT119" s="2">
        <f t="shared" si="150"/>
        <v>0.98728498388492325</v>
      </c>
      <c r="FU119" s="2">
        <f t="shared" si="150"/>
        <v>0.98411161189149787</v>
      </c>
      <c r="FW119" s="2">
        <f t="shared" si="141"/>
        <v>1.5133985811238225E-3</v>
      </c>
      <c r="FX119" s="2">
        <f t="shared" si="141"/>
        <v>2.1695402563359925E-3</v>
      </c>
      <c r="FY119" s="2">
        <f t="shared" si="141"/>
        <v>2.0688905916540759E-3</v>
      </c>
      <c r="FZ119" s="2">
        <f t="shared" si="141"/>
        <v>2.2609722108427629E-3</v>
      </c>
      <c r="GA119" s="2">
        <f t="shared" si="141"/>
        <v>2.3271630258237092E-3</v>
      </c>
      <c r="GB119" s="2">
        <f t="shared" si="141"/>
        <v>2.328596799982464E-3</v>
      </c>
      <c r="GC119" s="2">
        <f t="shared" si="141"/>
        <v>3.1417749531911028E-3</v>
      </c>
      <c r="GD119" s="2">
        <f t="shared" si="141"/>
        <v>3.512534232721581E-3</v>
      </c>
      <c r="GE119" s="2">
        <f t="shared" si="141"/>
        <v>3.1834090634983024E-3</v>
      </c>
      <c r="GF119" s="2">
        <f t="shared" si="141"/>
        <v>2.5124245778426688E-3</v>
      </c>
      <c r="GG119" s="2">
        <f t="shared" si="141"/>
        <v>1.9116361324678143E-3</v>
      </c>
      <c r="GH119" s="2">
        <f t="shared" si="141"/>
        <v>1.5784522719450526E-3</v>
      </c>
      <c r="GI119" s="2">
        <f t="shared" si="141"/>
        <v>1.511228955086686E-3</v>
      </c>
      <c r="GJ119" s="2">
        <f t="shared" si="141"/>
        <v>1.4042728419889029E-3</v>
      </c>
      <c r="GK119" s="2">
        <f t="shared" si="141"/>
        <v>1.1210918051604559E-3</v>
      </c>
      <c r="GM119" s="86">
        <f t="shared" si="142"/>
        <v>1.5532124331030909E-19</v>
      </c>
      <c r="GN119" s="86">
        <f t="shared" si="142"/>
        <v>9.5539792967105224E-23</v>
      </c>
      <c r="GO119" s="86">
        <f t="shared" si="142"/>
        <v>5.8154739712904411E-27</v>
      </c>
      <c r="GP119" s="86">
        <f t="shared" si="142"/>
        <v>1.8254294017912589E-29</v>
      </c>
      <c r="GQ119" s="86">
        <f t="shared" si="142"/>
        <v>1.7806552429573644E-25</v>
      </c>
      <c r="GR119" s="86">
        <f t="shared" si="142"/>
        <v>4.1185240387114341E-22</v>
      </c>
      <c r="GS119" s="86">
        <f t="shared" si="142"/>
        <v>9.6747388895450083E-27</v>
      </c>
      <c r="GT119" s="86">
        <f t="shared" si="142"/>
        <v>1.9765409928746854E-38</v>
      </c>
      <c r="GU119" s="86">
        <f t="shared" si="142"/>
        <v>2.660728477802032E-44</v>
      </c>
      <c r="GV119" s="86">
        <f t="shared" si="142"/>
        <v>1.4009594327873953E-33</v>
      </c>
      <c r="GW119" s="86">
        <f t="shared" si="142"/>
        <v>7.360669229016257E-32</v>
      </c>
      <c r="GX119" s="86">
        <f t="shared" si="142"/>
        <v>9.5648168322712362E-30</v>
      </c>
      <c r="GY119" s="86">
        <f t="shared" si="142"/>
        <v>6.2832385351864406E-31</v>
      </c>
      <c r="GZ119" s="86">
        <f t="shared" si="142"/>
        <v>1.7765915575961018E-39</v>
      </c>
      <c r="HA119" s="86">
        <f t="shared" si="142"/>
        <v>1.2368846140126797E-46</v>
      </c>
      <c r="HC119" s="86">
        <f t="shared" si="73"/>
        <v>0.27137740213522393</v>
      </c>
      <c r="HD119" s="86">
        <f t="shared" si="73"/>
        <v>0.145476269316556</v>
      </c>
      <c r="HE119" s="86">
        <f t="shared" si="73"/>
        <v>0.12276982576979642</v>
      </c>
      <c r="HF119" s="86">
        <f t="shared" si="73"/>
        <v>6.8894309087147027E-2</v>
      </c>
      <c r="HG119" s="86">
        <f t="shared" si="73"/>
        <v>4.002299976447185E-2</v>
      </c>
      <c r="HH119" s="86">
        <f t="shared" si="73"/>
        <v>4.7691349272347389E-2</v>
      </c>
      <c r="HI119" s="86">
        <f t="shared" si="138"/>
        <v>6.7350579571639193E-3</v>
      </c>
      <c r="HJ119" s="86">
        <f t="shared" si="138"/>
        <v>7.1784287557159266E-5</v>
      </c>
      <c r="HK119" s="86">
        <f t="shared" si="138"/>
        <v>6.5318684797903293E-5</v>
      </c>
      <c r="HL119" s="86">
        <f t="shared" si="138"/>
        <v>4.7299613874993611E-3</v>
      </c>
      <c r="HM119" s="86">
        <f t="shared" si="138"/>
        <v>2.8382363052688573E-2</v>
      </c>
      <c r="HN119" s="86">
        <f t="shared" si="138"/>
        <v>0.12055152977559111</v>
      </c>
      <c r="HO119" s="86">
        <f t="shared" si="138"/>
        <v>0.16401694077067744</v>
      </c>
      <c r="HP119" s="86">
        <f t="shared" si="138"/>
        <v>0.10254480979651727</v>
      </c>
      <c r="HQ119" s="86">
        <f t="shared" si="138"/>
        <v>1.843430128323376E-2</v>
      </c>
      <c r="HS119" s="86">
        <f t="shared" si="143"/>
        <v>2.4655248050142393E-17</v>
      </c>
      <c r="HT119" s="86">
        <f t="shared" si="143"/>
        <v>1.8167288372685837E-13</v>
      </c>
      <c r="HU119" s="86">
        <f t="shared" si="143"/>
        <v>3.753642801873319E-14</v>
      </c>
      <c r="HV119" s="86">
        <f t="shared" si="143"/>
        <v>1.4042216268166434E-14</v>
      </c>
      <c r="HW119" s="86">
        <f t="shared" si="143"/>
        <v>1.0535897588185439E-14</v>
      </c>
      <c r="HX119" s="86">
        <f t="shared" si="143"/>
        <v>1.3431071438987269E-14</v>
      </c>
      <c r="HY119" s="86">
        <f t="shared" si="143"/>
        <v>1.7708580530481255E-16</v>
      </c>
      <c r="HZ119" s="86">
        <f t="shared" si="143"/>
        <v>1.8868102527785022E-14</v>
      </c>
      <c r="IA119" s="86">
        <f t="shared" si="143"/>
        <v>1.9095202051847386E-14</v>
      </c>
      <c r="IB119" s="86">
        <f t="shared" si="143"/>
        <v>3.3609132457728716E-19</v>
      </c>
      <c r="IC119" s="86">
        <f t="shared" si="143"/>
        <v>2.5330842877420936E-16</v>
      </c>
      <c r="ID119" s="86">
        <f t="shared" si="143"/>
        <v>3.7980043979726558E-17</v>
      </c>
      <c r="IE119" s="86">
        <f t="shared" si="143"/>
        <v>1.5914639402843873E-16</v>
      </c>
      <c r="IF119" s="86">
        <f t="shared" si="143"/>
        <v>4.0750912618452924E-11</v>
      </c>
      <c r="IG119" s="86">
        <f t="shared" si="143"/>
        <v>2.0455384326006359E-8</v>
      </c>
      <c r="II119" s="86">
        <f t="shared" si="144"/>
        <v>4.8222120646065584E-71</v>
      </c>
      <c r="IJ119" s="86">
        <f t="shared" si="144"/>
        <v>5.3177183006412816E-55</v>
      </c>
      <c r="IK119" s="86">
        <f t="shared" si="144"/>
        <v>9.9788536415447174E-62</v>
      </c>
      <c r="IL119" s="86">
        <f t="shared" si="144"/>
        <v>5.5027757560963778E-63</v>
      </c>
      <c r="IM119" s="86">
        <f t="shared" si="144"/>
        <v>2.5085596337947838E-64</v>
      </c>
      <c r="IN119" s="86">
        <f t="shared" si="144"/>
        <v>1.6767273413198571E-62</v>
      </c>
      <c r="IO119" s="86">
        <f t="shared" si="144"/>
        <v>3.1578141195680271E-74</v>
      </c>
      <c r="IP119" s="86">
        <f t="shared" si="144"/>
        <v>2.0939146756982497E-64</v>
      </c>
      <c r="IQ119" s="86">
        <f t="shared" si="144"/>
        <v>1.2671190017502717E-65</v>
      </c>
      <c r="IR119" s="86">
        <f t="shared" si="144"/>
        <v>2.9487230492907285E-88</v>
      </c>
      <c r="IS119" s="86">
        <f t="shared" si="144"/>
        <v>1.3000584480806901E-68</v>
      </c>
      <c r="IT119" s="86">
        <f t="shared" si="144"/>
        <v>6.1833890592705251E-71</v>
      </c>
      <c r="IU119" s="86">
        <f t="shared" si="144"/>
        <v>1.7974873113701475E-67</v>
      </c>
      <c r="IV119" s="86">
        <f t="shared" si="144"/>
        <v>3.9348469309656898E-68</v>
      </c>
      <c r="IW119" s="86">
        <f t="shared" si="144"/>
        <v>3.9780797595842738E-29</v>
      </c>
      <c r="IY119" s="86">
        <f t="shared" si="145"/>
        <v>0.27137740213522393</v>
      </c>
      <c r="IZ119" s="86">
        <f t="shared" si="145"/>
        <v>0.14547626931673766</v>
      </c>
      <c r="JA119" s="86">
        <f t="shared" si="145"/>
        <v>0.12276982576983396</v>
      </c>
      <c r="JB119" s="86">
        <f t="shared" si="145"/>
        <v>6.8894309087161071E-2</v>
      </c>
      <c r="JC119" s="86">
        <f t="shared" si="145"/>
        <v>4.0022999764482384E-2</v>
      </c>
      <c r="JD119" s="86">
        <f t="shared" si="145"/>
        <v>4.7691349272360822E-2</v>
      </c>
      <c r="JE119" s="86">
        <f t="shared" si="145"/>
        <v>6.7350579571640963E-3</v>
      </c>
      <c r="JF119" s="86">
        <f t="shared" si="145"/>
        <v>7.1784287576027366E-5</v>
      </c>
      <c r="JG119" s="86">
        <f t="shared" si="145"/>
        <v>6.5318684816998492E-5</v>
      </c>
      <c r="JH119" s="86">
        <f t="shared" si="145"/>
        <v>4.7299613874993611E-3</v>
      </c>
      <c r="JI119" s="86">
        <f t="shared" si="145"/>
        <v>2.8382363052688826E-2</v>
      </c>
      <c r="JJ119" s="86">
        <f t="shared" si="145"/>
        <v>0.12055152977559115</v>
      </c>
      <c r="JK119" s="86">
        <f t="shared" si="145"/>
        <v>0.16401694077067761</v>
      </c>
      <c r="JL119" s="86">
        <f t="shared" si="145"/>
        <v>0.10254480983726819</v>
      </c>
      <c r="JM119" s="86">
        <f t="shared" si="145"/>
        <v>1.8434321738618087E-2</v>
      </c>
    </row>
    <row r="120" spans="2:273" x14ac:dyDescent="0.25">
      <c r="B120" s="2">
        <v>93</v>
      </c>
      <c r="C120" s="37">
        <v>72.555999999999997</v>
      </c>
      <c r="D120" s="37">
        <v>52.640999999999998</v>
      </c>
      <c r="E120" s="37">
        <v>52.561999999999998</v>
      </c>
      <c r="F120" s="37">
        <v>51.872999999999998</v>
      </c>
      <c r="G120" s="37">
        <v>49.396999999999998</v>
      </c>
      <c r="H120" s="37">
        <v>48.805999999999997</v>
      </c>
      <c r="I120" s="37">
        <v>47.015999999999998</v>
      </c>
      <c r="J120" s="37">
        <v>49.194000000000003</v>
      </c>
      <c r="K120" s="37">
        <v>50.531999999999996</v>
      </c>
      <c r="L120" s="37">
        <v>50.128999999999998</v>
      </c>
      <c r="M120" s="37">
        <v>52.274000000000001</v>
      </c>
      <c r="N120" s="37">
        <v>55.402999999999999</v>
      </c>
      <c r="O120" s="37">
        <v>56.677</v>
      </c>
      <c r="P120" s="37">
        <v>51.155999999999999</v>
      </c>
      <c r="Q120" s="37">
        <v>54.765999999999998</v>
      </c>
      <c r="S120" s="4">
        <f t="shared" si="146"/>
        <v>74.746878737158397</v>
      </c>
      <c r="T120" s="4">
        <f t="shared" si="146"/>
        <v>59.641408631064969</v>
      </c>
      <c r="U120" s="4">
        <f t="shared" si="146"/>
        <v>57.748314699825897</v>
      </c>
      <c r="V120" s="4">
        <f t="shared" si="146"/>
        <v>55.094902960609659</v>
      </c>
      <c r="W120" s="4">
        <f t="shared" si="146"/>
        <v>51.741695340306855</v>
      </c>
      <c r="X120" s="4">
        <f t="shared" si="146"/>
        <v>50.807118733324756</v>
      </c>
      <c r="Y120" s="4">
        <f t="shared" si="146"/>
        <v>48.144338076510657</v>
      </c>
      <c r="Z120" s="4">
        <f t="shared" si="146"/>
        <v>50.550595761808239</v>
      </c>
      <c r="AA120" s="4">
        <f t="shared" si="146"/>
        <v>51.407895395439056</v>
      </c>
      <c r="AB120" s="4">
        <f t="shared" si="146"/>
        <v>52.719039593106935</v>
      </c>
      <c r="AC120" s="4">
        <f t="shared" si="146"/>
        <v>54.285216507927323</v>
      </c>
      <c r="AD120" s="4">
        <f t="shared" si="146"/>
        <v>59.885877724658251</v>
      </c>
      <c r="AE120" s="4">
        <f t="shared" si="146"/>
        <v>62.480652255300711</v>
      </c>
      <c r="AF120" s="4">
        <f t="shared" si="146"/>
        <v>56.187523240438402</v>
      </c>
      <c r="AG120" s="4">
        <f t="shared" si="146"/>
        <v>58.45942807945714</v>
      </c>
      <c r="AI120" s="4">
        <f t="shared" si="147"/>
        <v>-2.1908787371583998</v>
      </c>
      <c r="AJ120" s="4">
        <f t="shared" si="147"/>
        <v>-7.0004086310649711</v>
      </c>
      <c r="AK120" s="4">
        <f t="shared" si="147"/>
        <v>-5.1863146998258998</v>
      </c>
      <c r="AL120" s="4">
        <f t="shared" si="147"/>
        <v>-3.2219029606096612</v>
      </c>
      <c r="AM120" s="4">
        <f t="shared" si="147"/>
        <v>-2.3446953403068562</v>
      </c>
      <c r="AN120" s="4">
        <f t="shared" si="147"/>
        <v>-2.0011187333247591</v>
      </c>
      <c r="AO120" s="4">
        <f t="shared" si="147"/>
        <v>-1.1283380765106585</v>
      </c>
      <c r="AP120" s="4">
        <f t="shared" si="147"/>
        <v>-1.3565957618082365</v>
      </c>
      <c r="AQ120" s="4">
        <f t="shared" si="147"/>
        <v>-0.87589539543905914</v>
      </c>
      <c r="AR120" s="4">
        <f t="shared" si="147"/>
        <v>-2.5900395931069369</v>
      </c>
      <c r="AS120" s="4">
        <f t="shared" si="147"/>
        <v>-2.0112165079273225</v>
      </c>
      <c r="AT120" s="4">
        <f t="shared" si="147"/>
        <v>-4.4828777246582519</v>
      </c>
      <c r="AU120" s="4">
        <f t="shared" si="147"/>
        <v>-5.8036522553007117</v>
      </c>
      <c r="AV120" s="4">
        <f t="shared" si="147"/>
        <v>-5.0315232404384034</v>
      </c>
      <c r="AW120" s="4">
        <f t="shared" si="147"/>
        <v>-3.6934280794571421</v>
      </c>
      <c r="AY120" s="2">
        <f t="shared" si="139"/>
        <v>56.638924506993405</v>
      </c>
      <c r="AZ120" s="2">
        <f t="shared" si="139"/>
        <v>52.544493383885765</v>
      </c>
      <c r="BA120" s="2">
        <f t="shared" si="139"/>
        <v>52.206919812806085</v>
      </c>
      <c r="BB120" s="2">
        <f t="shared" si="139"/>
        <v>52.718534415497629</v>
      </c>
      <c r="BC120" s="2">
        <f t="shared" si="139"/>
        <v>50.694901649500615</v>
      </c>
      <c r="BD120" s="2">
        <f t="shared" si="139"/>
        <v>49.475791987712235</v>
      </c>
      <c r="BE120" s="2">
        <f t="shared" si="139"/>
        <v>48.057918255233439</v>
      </c>
      <c r="BF120" s="2">
        <f t="shared" si="139"/>
        <v>50.550372329635252</v>
      </c>
      <c r="BG120" s="2">
        <f t="shared" si="139"/>
        <v>51.407697450778798</v>
      </c>
      <c r="BH120" s="2">
        <f t="shared" si="139"/>
        <v>52.670780868444346</v>
      </c>
      <c r="BI120" s="2">
        <f t="shared" si="139"/>
        <v>53.710162109772291</v>
      </c>
      <c r="BJ120" s="2">
        <f t="shared" si="139"/>
        <v>55.208110023233566</v>
      </c>
      <c r="BK120" s="2">
        <f t="shared" si="139"/>
        <v>54.912637440628863</v>
      </c>
      <c r="BL120" s="2">
        <f t="shared" si="139"/>
        <v>53.080556554844549</v>
      </c>
      <c r="BM120" s="2">
        <f t="shared" si="139"/>
        <v>58.282682542480586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47.015999999999998</v>
      </c>
      <c r="CL120" s="2">
        <f t="shared" si="140"/>
        <v>49.194000000000003</v>
      </c>
      <c r="CM120" s="2">
        <f t="shared" si="140"/>
        <v>50.531999999999996</v>
      </c>
      <c r="CN120" s="2">
        <f t="shared" si="140"/>
        <v>50.128999999999998</v>
      </c>
      <c r="CO120" s="2">
        <f t="shared" si="140"/>
        <v>52.274000000000001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>
        <f t="shared" si="140"/>
        <v>54.765999999999998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47.015999999999998</v>
      </c>
      <c r="DB120" s="2">
        <f t="shared" si="117"/>
        <v>49.194000000000003</v>
      </c>
      <c r="DC120" s="2">
        <f t="shared" si="118"/>
        <v>50.531999999999996</v>
      </c>
      <c r="DD120" s="2">
        <f t="shared" si="119"/>
        <v>50.128999999999998</v>
      </c>
      <c r="DE120" s="2">
        <f t="shared" si="120"/>
        <v>52.274000000000001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>
        <f t="shared" si="124"/>
        <v>54.765999999999998</v>
      </c>
      <c r="DK120" s="2">
        <f t="shared" si="148"/>
        <v>90.160203100775178</v>
      </c>
      <c r="DL120" s="2">
        <f t="shared" si="148"/>
        <v>75.28540812467925</v>
      </c>
      <c r="DM120" s="2">
        <f t="shared" si="148"/>
        <v>80.701934038054958</v>
      </c>
      <c r="DN120" s="2">
        <f t="shared" si="148"/>
        <v>79.106304439746296</v>
      </c>
      <c r="DO120" s="2">
        <f t="shared" si="148"/>
        <v>71.21533539716097</v>
      </c>
      <c r="DP120" s="2">
        <f t="shared" si="148"/>
        <v>74.085952353942162</v>
      </c>
      <c r="DQ120" s="2">
        <f t="shared" si="148"/>
        <v>74.514608839406193</v>
      </c>
      <c r="DR120" s="2">
        <f t="shared" si="148"/>
        <v>78.257985556406609</v>
      </c>
      <c r="DS120" s="2">
        <f t="shared" si="148"/>
        <v>82.083469365721996</v>
      </c>
      <c r="DT120" s="2">
        <f t="shared" si="148"/>
        <v>86.135958985301087</v>
      </c>
      <c r="DU120" s="2">
        <f t="shared" si="148"/>
        <v>87.054234146341457</v>
      </c>
      <c r="DV120" s="2">
        <f t="shared" si="148"/>
        <v>85.042585623678647</v>
      </c>
      <c r="DW120" s="2">
        <f t="shared" si="148"/>
        <v>85.19162776603244</v>
      </c>
      <c r="DX120" s="2">
        <f t="shared" si="148"/>
        <v>77.318181818181813</v>
      </c>
      <c r="DY120" s="2">
        <f t="shared" si="148"/>
        <v>76.490672268907588</v>
      </c>
      <c r="EA120" s="2">
        <f t="shared" si="152"/>
        <v>56.2619226111063</v>
      </c>
      <c r="EB120" s="2">
        <f t="shared" si="152"/>
        <v>52.33248738963168</v>
      </c>
      <c r="EC120" s="2">
        <f t="shared" si="152"/>
        <v>51.897535464965962</v>
      </c>
      <c r="ED120" s="2">
        <f t="shared" si="152"/>
        <v>52.455970718014569</v>
      </c>
      <c r="EE120" s="2">
        <f t="shared" si="151"/>
        <v>50.462791049413696</v>
      </c>
      <c r="EF120" s="2">
        <f t="shared" si="151"/>
        <v>49.175983111289575</v>
      </c>
      <c r="EG120" s="2">
        <f t="shared" si="151"/>
        <v>47.723186052844852</v>
      </c>
      <c r="EH120" s="2">
        <f t="shared" si="151"/>
        <v>50.208437057206638</v>
      </c>
      <c r="EI120" s="2">
        <f t="shared" si="151"/>
        <v>51.03833536797822</v>
      </c>
      <c r="EJ120" s="2">
        <f t="shared" si="151"/>
        <v>52.205266092559327</v>
      </c>
      <c r="EK120" s="2">
        <f t="shared" si="151"/>
        <v>53.280582995951391</v>
      </c>
      <c r="EL120" s="2">
        <f t="shared" si="151"/>
        <v>54.8462437185635</v>
      </c>
      <c r="EM120" s="2">
        <f t="shared" si="135"/>
        <v>54.575058255248052</v>
      </c>
      <c r="EN120" s="2">
        <f t="shared" si="135"/>
        <v>52.79590187424413</v>
      </c>
      <c r="EO120" s="2">
        <f t="shared" si="135"/>
        <v>58.01492636458552</v>
      </c>
      <c r="EQ120" s="2">
        <f t="shared" si="149"/>
        <v>56.113400940502238</v>
      </c>
      <c r="ER120" s="2">
        <f t="shared" si="149"/>
        <v>51.425757225761103</v>
      </c>
      <c r="ES120" s="2">
        <f t="shared" si="149"/>
        <v>52.055637509636917</v>
      </c>
      <c r="ET120" s="2">
        <f t="shared" si="149"/>
        <v>52.245129868471899</v>
      </c>
      <c r="EU120" s="2">
        <f t="shared" si="149"/>
        <v>50.298078424998465</v>
      </c>
      <c r="EV120" s="2">
        <f t="shared" si="149"/>
        <v>49.205056214132796</v>
      </c>
      <c r="EW120" s="2">
        <f t="shared" si="149"/>
        <v>47.75608405622318</v>
      </c>
      <c r="EX120" s="2">
        <f t="shared" si="149"/>
        <v>49.980229411999687</v>
      </c>
      <c r="EY120" s="2">
        <f t="shared" si="149"/>
        <v>50.680611189233701</v>
      </c>
      <c r="EZ120" s="2">
        <f t="shared" si="149"/>
        <v>51.583933611480859</v>
      </c>
      <c r="FA120" s="2">
        <f t="shared" si="149"/>
        <v>52.722752472918515</v>
      </c>
      <c r="FB120" s="2">
        <f t="shared" si="149"/>
        <v>54.546594591530763</v>
      </c>
      <c r="FC120" s="2">
        <f t="shared" si="149"/>
        <v>54.340543400434001</v>
      </c>
      <c r="FD120" s="2">
        <f t="shared" si="149"/>
        <v>52.776493584136652</v>
      </c>
      <c r="FE120" s="2">
        <f t="shared" si="149"/>
        <v>57.738923801261535</v>
      </c>
      <c r="FG120" s="2">
        <f t="shared" si="150"/>
        <v>0.98887116654334428</v>
      </c>
      <c r="FH120" s="2">
        <f t="shared" si="150"/>
        <v>0.99066948718035019</v>
      </c>
      <c r="FI120" s="2">
        <f t="shared" si="150"/>
        <v>0.98927157721480286</v>
      </c>
      <c r="FJ120" s="2">
        <f t="shared" si="150"/>
        <v>0.99012821816019225</v>
      </c>
      <c r="FK120" s="2">
        <f t="shared" si="150"/>
        <v>0.98879507031351921</v>
      </c>
      <c r="FL120" s="2">
        <f t="shared" si="150"/>
        <v>0.98796728092625807</v>
      </c>
      <c r="FM120" s="2">
        <f t="shared" si="150"/>
        <v>0.98751022260118715</v>
      </c>
      <c r="FN120" s="2">
        <f t="shared" si="150"/>
        <v>0.98777827395200013</v>
      </c>
      <c r="FO120" s="2">
        <f t="shared" si="150"/>
        <v>0.98806220808994327</v>
      </c>
      <c r="FP120" s="2">
        <f t="shared" si="150"/>
        <v>0.98622998884970714</v>
      </c>
      <c r="FQ120" s="2">
        <f t="shared" si="150"/>
        <v>0.98724602955611973</v>
      </c>
      <c r="FR120" s="2">
        <f t="shared" si="150"/>
        <v>0.98799904832434382</v>
      </c>
      <c r="FS120" s="2">
        <f t="shared" si="150"/>
        <v>0.98896128037244913</v>
      </c>
      <c r="FT120" s="2">
        <f t="shared" si="150"/>
        <v>0.98839077927476049</v>
      </c>
      <c r="FU120" s="2">
        <f t="shared" si="150"/>
        <v>0.98548933182494247</v>
      </c>
      <c r="FW120" s="2">
        <f t="shared" si="141"/>
        <v>1.6591662914639061E-3</v>
      </c>
      <c r="FX120" s="2">
        <f t="shared" si="141"/>
        <v>2.3783557651612503E-3</v>
      </c>
      <c r="FY120" s="2">
        <f t="shared" si="141"/>
        <v>2.2680407166036608E-3</v>
      </c>
      <c r="FZ120" s="2">
        <f t="shared" si="141"/>
        <v>2.4785660704536015E-3</v>
      </c>
      <c r="GA120" s="2">
        <f t="shared" si="141"/>
        <v>2.5511107400506975E-3</v>
      </c>
      <c r="GB120" s="2">
        <f t="shared" si="141"/>
        <v>2.552682136236049E-3</v>
      </c>
      <c r="GC120" s="2">
        <f t="shared" si="141"/>
        <v>3.443843860275853E-3</v>
      </c>
      <c r="GD120" s="2">
        <f t="shared" si="141"/>
        <v>3.8501124618526813E-3</v>
      </c>
      <c r="GE120" s="2">
        <f t="shared" si="141"/>
        <v>3.4894669090799954E-3</v>
      </c>
      <c r="GF120" s="2">
        <f t="shared" si="141"/>
        <v>2.754151178811259E-3</v>
      </c>
      <c r="GG120" s="2">
        <f t="shared" si="141"/>
        <v>2.0956808292682508E-3</v>
      </c>
      <c r="GH120" s="2">
        <f t="shared" si="141"/>
        <v>1.7304749723344184E-3</v>
      </c>
      <c r="GI120" s="2">
        <f t="shared" si="141"/>
        <v>1.6567880378706582E-3</v>
      </c>
      <c r="GJ120" s="2">
        <f t="shared" si="141"/>
        <v>1.5395459723548397E-3</v>
      </c>
      <c r="GK120" s="2">
        <f t="shared" si="141"/>
        <v>1.2291197775133743E-3</v>
      </c>
      <c r="GM120" s="86">
        <f t="shared" si="142"/>
        <v>6.8059071114918096E-21</v>
      </c>
      <c r="GN120" s="86">
        <f t="shared" si="142"/>
        <v>2.6582943831526274E-24</v>
      </c>
      <c r="GO120" s="86">
        <f t="shared" si="142"/>
        <v>7.5313340098999099E-29</v>
      </c>
      <c r="GP120" s="86">
        <f t="shared" si="142"/>
        <v>1.7298480969585063E-31</v>
      </c>
      <c r="GQ120" s="86">
        <f t="shared" si="142"/>
        <v>3.1996286234072499E-27</v>
      </c>
      <c r="GR120" s="86">
        <f t="shared" si="142"/>
        <v>1.2089537014930293E-23</v>
      </c>
      <c r="GS120" s="86">
        <f t="shared" si="142"/>
        <v>1.5856050050730364E-28</v>
      </c>
      <c r="GT120" s="86">
        <f t="shared" si="142"/>
        <v>5.0691033766305342E-41</v>
      </c>
      <c r="GU120" s="86">
        <f t="shared" si="142"/>
        <v>2.7514493140837202E-47</v>
      </c>
      <c r="GV120" s="86">
        <f t="shared" si="142"/>
        <v>7.6024622430290907E-36</v>
      </c>
      <c r="GW120" s="86">
        <f t="shared" si="142"/>
        <v>4.0770897363011218E-34</v>
      </c>
      <c r="GX120" s="86">
        <f t="shared" si="142"/>
        <v>7.109609504505165E-32</v>
      </c>
      <c r="GY120" s="86">
        <f t="shared" si="142"/>
        <v>4.0308353426876249E-33</v>
      </c>
      <c r="GZ120" s="86">
        <f t="shared" si="142"/>
        <v>2.8819089559059481E-42</v>
      </c>
      <c r="HA120" s="86">
        <f t="shared" si="142"/>
        <v>7.7613069983955256E-50</v>
      </c>
      <c r="HC120" s="86">
        <f t="shared" si="73"/>
        <v>0.1849258382795827</v>
      </c>
      <c r="HD120" s="86">
        <f t="shared" si="73"/>
        <v>7.8988963795016784E-2</v>
      </c>
      <c r="HE120" s="86">
        <f t="shared" si="73"/>
        <v>6.0554698381514158E-2</v>
      </c>
      <c r="HF120" s="86">
        <f t="shared" si="73"/>
        <v>3.019223607540646E-2</v>
      </c>
      <c r="HG120" s="86">
        <f t="shared" si="73"/>
        <v>1.4155965484208928E-2</v>
      </c>
      <c r="HH120" s="86">
        <f t="shared" si="73"/>
        <v>1.7069198287068196E-2</v>
      </c>
      <c r="HI120" s="86">
        <f t="shared" si="138"/>
        <v>1.8055151865585893E-3</v>
      </c>
      <c r="HJ120" s="86">
        <f t="shared" si="138"/>
        <v>4.8793972526532267E-6</v>
      </c>
      <c r="HK120" s="86">
        <f t="shared" si="138"/>
        <v>4.4312839259184466E-6</v>
      </c>
      <c r="HL120" s="86">
        <f t="shared" si="138"/>
        <v>1.0989913648155102E-3</v>
      </c>
      <c r="HM120" s="86">
        <f t="shared" si="138"/>
        <v>7.6361191821951949E-3</v>
      </c>
      <c r="HN120" s="86">
        <f t="shared" si="138"/>
        <v>5.1997094868225853E-2</v>
      </c>
      <c r="HO120" s="86">
        <f t="shared" si="138"/>
        <v>7.9957768011573449E-2</v>
      </c>
      <c r="HP120" s="86">
        <f t="shared" si="138"/>
        <v>4.0233787112444575E-2</v>
      </c>
      <c r="HQ120" s="86">
        <f t="shared" si="138"/>
        <v>4.3612658352296472E-3</v>
      </c>
      <c r="HS120" s="86">
        <f t="shared" si="143"/>
        <v>1.5527954479171325E-16</v>
      </c>
      <c r="HT120" s="86">
        <f t="shared" si="143"/>
        <v>8.0575211883170235E-13</v>
      </c>
      <c r="HU120" s="86">
        <f t="shared" si="143"/>
        <v>1.8797254816169584E-13</v>
      </c>
      <c r="HV120" s="86">
        <f t="shared" si="143"/>
        <v>7.5205333451704282E-14</v>
      </c>
      <c r="HW120" s="86">
        <f t="shared" si="143"/>
        <v>5.8377916956003652E-14</v>
      </c>
      <c r="HX120" s="86">
        <f t="shared" si="143"/>
        <v>7.212619434366639E-14</v>
      </c>
      <c r="HY120" s="86">
        <f t="shared" si="143"/>
        <v>1.389087984896169E-15</v>
      </c>
      <c r="HZ120" s="86">
        <f t="shared" si="143"/>
        <v>1.1635431570258723E-13</v>
      </c>
      <c r="IA120" s="86">
        <f t="shared" si="143"/>
        <v>1.1610914476925429E-13</v>
      </c>
      <c r="IB120" s="86">
        <f t="shared" si="143"/>
        <v>3.5297236443378666E-18</v>
      </c>
      <c r="IC120" s="86">
        <f t="shared" si="143"/>
        <v>1.554962163445796E-15</v>
      </c>
      <c r="ID120" s="86">
        <f t="shared" si="143"/>
        <v>2.3909717847038263E-16</v>
      </c>
      <c r="IE120" s="86">
        <f t="shared" si="143"/>
        <v>9.1256984642371997E-16</v>
      </c>
      <c r="IF120" s="86">
        <f t="shared" si="143"/>
        <v>1.1923627054885651E-10</v>
      </c>
      <c r="IG120" s="86">
        <f t="shared" si="143"/>
        <v>4.4131416426143024E-8</v>
      </c>
      <c r="II120" s="86">
        <f t="shared" si="144"/>
        <v>4.2899144580186857E-69</v>
      </c>
      <c r="IJ120" s="86">
        <f t="shared" si="144"/>
        <v>2.0515708249139007E-53</v>
      </c>
      <c r="IK120" s="86">
        <f t="shared" si="144"/>
        <v>5.9102537001914937E-60</v>
      </c>
      <c r="IL120" s="86">
        <f t="shared" si="144"/>
        <v>3.770995594523422E-61</v>
      </c>
      <c r="IM120" s="86">
        <f t="shared" si="144"/>
        <v>1.9244426152166937E-62</v>
      </c>
      <c r="IN120" s="86">
        <f t="shared" si="144"/>
        <v>1.1341539051348126E-60</v>
      </c>
      <c r="IO120" s="86">
        <f t="shared" si="144"/>
        <v>6.238070270490555E-72</v>
      </c>
      <c r="IP120" s="86">
        <f t="shared" si="144"/>
        <v>2.2132719188077674E-62</v>
      </c>
      <c r="IQ120" s="86">
        <f t="shared" si="144"/>
        <v>1.3520902290058231E-63</v>
      </c>
      <c r="IR120" s="86">
        <f t="shared" si="144"/>
        <v>1.2804313094142746E-85</v>
      </c>
      <c r="IS120" s="86">
        <f t="shared" si="144"/>
        <v>1.1606863891727015E-66</v>
      </c>
      <c r="IT120" s="86">
        <f t="shared" si="144"/>
        <v>5.6237293235497894E-69</v>
      </c>
      <c r="IU120" s="86">
        <f t="shared" si="144"/>
        <v>1.2681250390739578E-65</v>
      </c>
      <c r="IV120" s="86">
        <f t="shared" si="144"/>
        <v>2.7618089285579495E-66</v>
      </c>
      <c r="IW120" s="86">
        <f t="shared" si="144"/>
        <v>2.1852631399826507E-28</v>
      </c>
      <c r="IY120" s="86">
        <f t="shared" si="145"/>
        <v>0.18492583827958287</v>
      </c>
      <c r="IZ120" s="86">
        <f t="shared" si="145"/>
        <v>7.8988963795822542E-2</v>
      </c>
      <c r="JA120" s="86">
        <f t="shared" si="145"/>
        <v>6.0554698381702132E-2</v>
      </c>
      <c r="JB120" s="86">
        <f t="shared" si="145"/>
        <v>3.0192236075481663E-2</v>
      </c>
      <c r="JC120" s="86">
        <f t="shared" si="145"/>
        <v>1.4155965484267306E-2</v>
      </c>
      <c r="JD120" s="86">
        <f t="shared" si="145"/>
        <v>1.7069198287140323E-2</v>
      </c>
      <c r="JE120" s="86">
        <f t="shared" si="145"/>
        <v>1.8055151865599783E-3</v>
      </c>
      <c r="JF120" s="86">
        <f t="shared" si="145"/>
        <v>4.8793973690075423E-6</v>
      </c>
      <c r="JG120" s="86">
        <f t="shared" si="145"/>
        <v>4.431284042027591E-6</v>
      </c>
      <c r="JH120" s="86">
        <f t="shared" si="145"/>
        <v>1.0989913648155136E-3</v>
      </c>
      <c r="JI120" s="86">
        <f t="shared" si="145"/>
        <v>7.6361191821967501E-3</v>
      </c>
      <c r="JJ120" s="86">
        <f t="shared" si="145"/>
        <v>5.1997094868226089E-2</v>
      </c>
      <c r="JK120" s="86">
        <f t="shared" si="145"/>
        <v>7.9957768011574365E-2</v>
      </c>
      <c r="JL120" s="86">
        <f t="shared" si="145"/>
        <v>4.0233787231680848E-2</v>
      </c>
      <c r="JM120" s="86">
        <f t="shared" si="145"/>
        <v>4.3613099666460729E-3</v>
      </c>
    </row>
    <row r="121" spans="2:273" x14ac:dyDescent="0.25">
      <c r="B121" s="2">
        <v>94</v>
      </c>
      <c r="C121" s="37">
        <v>62.518999999999998</v>
      </c>
      <c r="D121" s="37">
        <v>51.640999999999998</v>
      </c>
      <c r="E121" s="37">
        <v>51.875</v>
      </c>
      <c r="F121" s="37">
        <v>52.048000000000002</v>
      </c>
      <c r="G121" s="37">
        <v>49.634999999999998</v>
      </c>
      <c r="H121" s="37">
        <v>48.661000000000001</v>
      </c>
      <c r="I121" s="37">
        <v>46.402999999999999</v>
      </c>
      <c r="J121" s="37">
        <v>49.774000000000001</v>
      </c>
      <c r="K121" s="37">
        <v>49.694000000000003</v>
      </c>
      <c r="L121" s="37">
        <v>50.71</v>
      </c>
      <c r="M121" s="37">
        <v>52.468000000000004</v>
      </c>
      <c r="N121" s="37">
        <v>55.177</v>
      </c>
      <c r="O121" s="37">
        <v>53.935000000000002</v>
      </c>
      <c r="P121" s="37">
        <v>50.984000000000002</v>
      </c>
      <c r="Q121" s="37">
        <v>56.046999999999997</v>
      </c>
      <c r="S121" s="4">
        <f t="shared" si="146"/>
        <v>66.227619029276767</v>
      </c>
      <c r="T121" s="4">
        <f t="shared" si="146"/>
        <v>55.347334005842484</v>
      </c>
      <c r="U121" s="4">
        <f t="shared" si="146"/>
        <v>54.088013301693501</v>
      </c>
      <c r="V121" s="4">
        <f t="shared" si="146"/>
        <v>53.326787620406641</v>
      </c>
      <c r="W121" s="4">
        <f t="shared" si="146"/>
        <v>50.81616037757653</v>
      </c>
      <c r="X121" s="4">
        <f t="shared" si="146"/>
        <v>49.678933131442925</v>
      </c>
      <c r="Y121" s="4">
        <f t="shared" si="146"/>
        <v>47.934530355631871</v>
      </c>
      <c r="Z121" s="4">
        <f t="shared" si="146"/>
        <v>50.359090752087887</v>
      </c>
      <c r="AA121" s="4">
        <f t="shared" si="146"/>
        <v>51.191687010383795</v>
      </c>
      <c r="AB121" s="4">
        <f t="shared" si="146"/>
        <v>52.435233633425547</v>
      </c>
      <c r="AC121" s="4">
        <f t="shared" si="146"/>
        <v>53.57145178867497</v>
      </c>
      <c r="AD121" s="4">
        <f t="shared" si="146"/>
        <v>56.422966528881126</v>
      </c>
      <c r="AE121" s="4">
        <f t="shared" si="146"/>
        <v>57.394924673455002</v>
      </c>
      <c r="AF121" s="4">
        <f t="shared" si="146"/>
        <v>53.741611496503857</v>
      </c>
      <c r="AG121" s="4">
        <f t="shared" si="146"/>
        <v>58.091635405354722</v>
      </c>
      <c r="AI121" s="4">
        <f t="shared" si="147"/>
        <v>-3.7086190292767682</v>
      </c>
      <c r="AJ121" s="4">
        <f t="shared" si="147"/>
        <v>-3.7063340058424856</v>
      </c>
      <c r="AK121" s="4">
        <f t="shared" si="147"/>
        <v>-2.2130133016935005</v>
      </c>
      <c r="AL121" s="4">
        <f t="shared" si="147"/>
        <v>-1.2787876204066393</v>
      </c>
      <c r="AM121" s="4">
        <f t="shared" si="147"/>
        <v>-1.181160377576532</v>
      </c>
      <c r="AN121" s="4">
        <f t="shared" si="147"/>
        <v>-1.0179331314429234</v>
      </c>
      <c r="AO121" s="4">
        <f t="shared" si="147"/>
        <v>-1.5315303556318725</v>
      </c>
      <c r="AP121" s="4">
        <f t="shared" si="147"/>
        <v>-0.5850907520878863</v>
      </c>
      <c r="AQ121" s="4">
        <f t="shared" si="147"/>
        <v>-1.4976870103837925</v>
      </c>
      <c r="AR121" s="4">
        <f t="shared" si="147"/>
        <v>-1.725233633425546</v>
      </c>
      <c r="AS121" s="4">
        <f t="shared" si="147"/>
        <v>-1.1034517886749668</v>
      </c>
      <c r="AT121" s="4">
        <f t="shared" si="147"/>
        <v>-1.2459665288811266</v>
      </c>
      <c r="AU121" s="4">
        <f t="shared" si="147"/>
        <v>-3.4599246734549993</v>
      </c>
      <c r="AV121" s="4">
        <f t="shared" si="147"/>
        <v>-2.7576114965038556</v>
      </c>
      <c r="AW121" s="4">
        <f t="shared" si="147"/>
        <v>-2.0446354053547253</v>
      </c>
      <c r="AY121" s="2">
        <f t="shared" si="139"/>
        <v>56.50791300603418</v>
      </c>
      <c r="AZ121" s="2">
        <f t="shared" si="139"/>
        <v>52.39246234222378</v>
      </c>
      <c r="BA121" s="2">
        <f t="shared" si="139"/>
        <v>52.059390296797943</v>
      </c>
      <c r="BB121" s="2">
        <f t="shared" si="139"/>
        <v>52.56722708368946</v>
      </c>
      <c r="BC121" s="2">
        <f t="shared" si="139"/>
        <v>50.557491861869998</v>
      </c>
      <c r="BD121" s="2">
        <f t="shared" si="139"/>
        <v>49.345987155934154</v>
      </c>
      <c r="BE121" s="2">
        <f t="shared" si="139"/>
        <v>47.919349321915959</v>
      </c>
      <c r="BF121" s="2">
        <f t="shared" si="139"/>
        <v>50.359082381235432</v>
      </c>
      <c r="BG121" s="2">
        <f t="shared" si="139"/>
        <v>51.191679574389319</v>
      </c>
      <c r="BH121" s="2">
        <f t="shared" si="139"/>
        <v>52.428190759674727</v>
      </c>
      <c r="BI121" s="2">
        <f t="shared" si="139"/>
        <v>53.470285435963682</v>
      </c>
      <c r="BJ121" s="2">
        <f t="shared" si="139"/>
        <v>54.999784706407873</v>
      </c>
      <c r="BK121" s="2">
        <f t="shared" si="139"/>
        <v>54.71371623701004</v>
      </c>
      <c r="BL121" s="2">
        <f t="shared" si="139"/>
        <v>52.903571121379855</v>
      </c>
      <c r="BM121" s="2">
        <f t="shared" si="139"/>
        <v>58.066092802576975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49.634999999999998</v>
      </c>
      <c r="CJ121" s="2">
        <f t="shared" si="140"/>
        <v>48.661000000000001</v>
      </c>
      <c r="CK121" s="2">
        <f t="shared" si="140"/>
        <v>46.402999999999999</v>
      </c>
      <c r="CL121" s="2">
        <f t="shared" si="140"/>
        <v>49.774000000000001</v>
      </c>
      <c r="CM121" s="2">
        <f t="shared" si="140"/>
        <v>49.694000000000003</v>
      </c>
      <c r="CN121" s="2">
        <f t="shared" si="140"/>
        <v>50.71</v>
      </c>
      <c r="CO121" s="2">
        <f t="shared" si="140"/>
        <v>52.468000000000004</v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>
        <f t="shared" si="140"/>
        <v>56.046999999999997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49.634999999999998</v>
      </c>
      <c r="CZ121" s="2">
        <f t="shared" si="115"/>
        <v>48.661000000000001</v>
      </c>
      <c r="DA121" s="2">
        <f t="shared" si="116"/>
        <v>46.402999999999999</v>
      </c>
      <c r="DB121" s="2">
        <f t="shared" si="117"/>
        <v>49.774000000000001</v>
      </c>
      <c r="DC121" s="2">
        <f t="shared" si="118"/>
        <v>49.694000000000003</v>
      </c>
      <c r="DD121" s="2">
        <f t="shared" si="119"/>
        <v>50.71</v>
      </c>
      <c r="DE121" s="2">
        <f t="shared" si="120"/>
        <v>52.468000000000004</v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>
        <f t="shared" si="124"/>
        <v>56.046999999999997</v>
      </c>
      <c r="DK121" s="2">
        <f t="shared" si="148"/>
        <v>90.378226920366444</v>
      </c>
      <c r="DL121" s="2">
        <f t="shared" si="148"/>
        <v>75.328702752343133</v>
      </c>
      <c r="DM121" s="2">
        <f t="shared" si="148"/>
        <v>80.885647991543337</v>
      </c>
      <c r="DN121" s="2">
        <f t="shared" si="148"/>
        <v>79.280297040169131</v>
      </c>
      <c r="DO121" s="2">
        <f t="shared" si="148"/>
        <v>71.270417094533371</v>
      </c>
      <c r="DP121" s="2">
        <f t="shared" si="148"/>
        <v>74.179326796856017</v>
      </c>
      <c r="DQ121" s="2">
        <f t="shared" si="148"/>
        <v>74.622002159244246</v>
      </c>
      <c r="DR121" s="2">
        <f t="shared" si="148"/>
        <v>78.408421599737395</v>
      </c>
      <c r="DS121" s="2">
        <f t="shared" si="148"/>
        <v>82.273671592442639</v>
      </c>
      <c r="DT121" s="2">
        <f t="shared" si="148"/>
        <v>86.386813655761017</v>
      </c>
      <c r="DU121" s="2">
        <f t="shared" si="148"/>
        <v>87.264836585365856</v>
      </c>
      <c r="DV121" s="2">
        <f t="shared" si="148"/>
        <v>85.202892328601635</v>
      </c>
      <c r="DW121" s="2">
        <f t="shared" si="148"/>
        <v>85.369482381959145</v>
      </c>
      <c r="DX121" s="2">
        <f t="shared" si="148"/>
        <v>77.46583856840833</v>
      </c>
      <c r="DY121" s="2">
        <f t="shared" si="148"/>
        <v>76.576875630252118</v>
      </c>
      <c r="EA121" s="2">
        <f t="shared" si="152"/>
        <v>56.160533007017243</v>
      </c>
      <c r="EB121" s="2">
        <f t="shared" si="152"/>
        <v>52.197714120837539</v>
      </c>
      <c r="EC121" s="2">
        <f t="shared" si="152"/>
        <v>51.773904187340719</v>
      </c>
      <c r="ED121" s="2">
        <f t="shared" si="152"/>
        <v>52.324878247224049</v>
      </c>
      <c r="EE121" s="2">
        <f t="shared" si="151"/>
        <v>50.343871224180539</v>
      </c>
      <c r="EF121" s="2">
        <f t="shared" si="151"/>
        <v>49.070071584613252</v>
      </c>
      <c r="EG121" s="2">
        <f t="shared" si="151"/>
        <v>47.611218481962197</v>
      </c>
      <c r="EH121" s="2">
        <f t="shared" si="151"/>
        <v>50.043485002559436</v>
      </c>
      <c r="EI121" s="2">
        <f t="shared" si="151"/>
        <v>50.850489476197239</v>
      </c>
      <c r="EJ121" s="2">
        <f t="shared" si="151"/>
        <v>51.997559397018321</v>
      </c>
      <c r="EK121" s="2">
        <f t="shared" si="151"/>
        <v>53.073350202429125</v>
      </c>
      <c r="EL121" s="2">
        <f t="shared" si="151"/>
        <v>54.665743700976648</v>
      </c>
      <c r="EM121" s="2">
        <f t="shared" si="135"/>
        <v>54.402059054260185</v>
      </c>
      <c r="EN121" s="2">
        <f t="shared" si="135"/>
        <v>52.640490027216543</v>
      </c>
      <c r="EO121" s="2">
        <f t="shared" si="135"/>
        <v>57.817865792441026</v>
      </c>
      <c r="EQ121" s="2">
        <f t="shared" si="149"/>
        <v>56.019302043994927</v>
      </c>
      <c r="ER121" s="2">
        <f t="shared" si="149"/>
        <v>51.33575157669317</v>
      </c>
      <c r="ES121" s="2">
        <f t="shared" si="149"/>
        <v>51.924697854135573</v>
      </c>
      <c r="ET121" s="2">
        <f t="shared" si="149"/>
        <v>52.123770869721426</v>
      </c>
      <c r="EU121" s="2">
        <f t="shared" si="149"/>
        <v>50.186841483979755</v>
      </c>
      <c r="EV121" s="2">
        <f t="shared" si="149"/>
        <v>49.096983471745936</v>
      </c>
      <c r="EW121" s="2">
        <f t="shared" si="149"/>
        <v>47.642365543144962</v>
      </c>
      <c r="EX121" s="2">
        <f t="shared" si="149"/>
        <v>49.82822403230653</v>
      </c>
      <c r="EY121" s="2">
        <f t="shared" si="149"/>
        <v>50.514199818010383</v>
      </c>
      <c r="EZ121" s="2">
        <f t="shared" si="149"/>
        <v>51.412435536620791</v>
      </c>
      <c r="FA121" s="2">
        <f t="shared" si="149"/>
        <v>52.542873749951291</v>
      </c>
      <c r="FB121" s="2">
        <f t="shared" si="149"/>
        <v>54.380399882797292</v>
      </c>
      <c r="FC121" s="2">
        <f t="shared" si="149"/>
        <v>54.177239142266615</v>
      </c>
      <c r="FD121" s="2">
        <f t="shared" si="149"/>
        <v>52.621597689336184</v>
      </c>
      <c r="FE121" s="2">
        <f t="shared" si="149"/>
        <v>57.561865057749017</v>
      </c>
      <c r="FG121" s="2">
        <f t="shared" si="150"/>
        <v>0.98984043484212558</v>
      </c>
      <c r="FH121" s="2">
        <f t="shared" si="150"/>
        <v>0.99148347924452762</v>
      </c>
      <c r="FI121" s="2">
        <f t="shared" si="150"/>
        <v>0.99020631704172357</v>
      </c>
      <c r="FJ121" s="2">
        <f t="shared" si="150"/>
        <v>0.99098900091624331</v>
      </c>
      <c r="FK121" s="2">
        <f t="shared" si="150"/>
        <v>0.98977089767331161</v>
      </c>
      <c r="FL121" s="2">
        <f t="shared" si="150"/>
        <v>0.98901439878515285</v>
      </c>
      <c r="FM121" s="2">
        <f t="shared" si="150"/>
        <v>0.98859665575458999</v>
      </c>
      <c r="FN121" s="2">
        <f t="shared" si="150"/>
        <v>0.98884165391288048</v>
      </c>
      <c r="FO121" s="2">
        <f t="shared" si="150"/>
        <v>0.98910115627503781</v>
      </c>
      <c r="FP121" s="2">
        <f t="shared" si="150"/>
        <v>0.98742636621077917</v>
      </c>
      <c r="FQ121" s="2">
        <f t="shared" si="150"/>
        <v>0.98835517275533324</v>
      </c>
      <c r="FR121" s="2">
        <f t="shared" si="150"/>
        <v>0.98904343236146275</v>
      </c>
      <c r="FS121" s="2">
        <f t="shared" si="150"/>
        <v>0.98992278016764523</v>
      </c>
      <c r="FT121" s="2">
        <f t="shared" si="150"/>
        <v>0.98940143858437357</v>
      </c>
      <c r="FU121" s="2">
        <f t="shared" si="150"/>
        <v>0.98674919495513558</v>
      </c>
      <c r="FW121" s="2">
        <f t="shared" si="141"/>
        <v>1.8189484971484857E-3</v>
      </c>
      <c r="FX121" s="2">
        <f t="shared" si="141"/>
        <v>2.6072169885319363E-3</v>
      </c>
      <c r="FY121" s="2">
        <f t="shared" si="141"/>
        <v>2.4863131474369472E-3</v>
      </c>
      <c r="FZ121" s="2">
        <f t="shared" si="141"/>
        <v>2.7170439338025172E-3</v>
      </c>
      <c r="GA121" s="2">
        <f t="shared" si="141"/>
        <v>2.7965489974210822E-3</v>
      </c>
      <c r="GB121" s="2">
        <f t="shared" si="141"/>
        <v>2.7982711509748782E-3</v>
      </c>
      <c r="GC121" s="2">
        <f t="shared" si="141"/>
        <v>3.7748454892421726E-3</v>
      </c>
      <c r="GD121" s="2">
        <f t="shared" si="141"/>
        <v>4.2199968412537188E-3</v>
      </c>
      <c r="GE121" s="2">
        <f t="shared" si="141"/>
        <v>3.8248367221042894E-3</v>
      </c>
      <c r="GF121" s="2">
        <f t="shared" si="141"/>
        <v>3.0190645041007227E-3</v>
      </c>
      <c r="GG121" s="2">
        <f t="shared" si="141"/>
        <v>2.2974038290172125E-3</v>
      </c>
      <c r="GH121" s="2">
        <f t="shared" si="141"/>
        <v>1.897111347508448E-3</v>
      </c>
      <c r="GI121" s="2">
        <f t="shared" si="141"/>
        <v>1.8163416279878141E-3</v>
      </c>
      <c r="GJ121" s="2">
        <f t="shared" si="141"/>
        <v>1.6878278931509447E-3</v>
      </c>
      <c r="GK121" s="2">
        <f t="shared" si="141"/>
        <v>1.3475432404227133E-3</v>
      </c>
      <c r="GM121" s="86">
        <f t="shared" si="142"/>
        <v>2.6672460370672264E-22</v>
      </c>
      <c r="GN121" s="86">
        <f t="shared" si="142"/>
        <v>6.5278698029209637E-26</v>
      </c>
      <c r="GO121" s="86">
        <f t="shared" si="142"/>
        <v>8.3618954775339267E-31</v>
      </c>
      <c r="GP121" s="86">
        <f t="shared" si="142"/>
        <v>1.394948290225762E-33</v>
      </c>
      <c r="GQ121" s="86">
        <f t="shared" si="142"/>
        <v>4.9998896083386721E-29</v>
      </c>
      <c r="GR121" s="86">
        <f t="shared" si="142"/>
        <v>3.132629080128172E-25</v>
      </c>
      <c r="GS121" s="86">
        <f t="shared" si="142"/>
        <v>2.2613164624663E-30</v>
      </c>
      <c r="GT121" s="86">
        <f t="shared" si="142"/>
        <v>1.0630537112044594E-43</v>
      </c>
      <c r="GU121" s="86">
        <f t="shared" si="142"/>
        <v>2.2586168816867653E-50</v>
      </c>
      <c r="GV121" s="86">
        <f t="shared" si="142"/>
        <v>3.4570246075612535E-38</v>
      </c>
      <c r="GW121" s="86">
        <f t="shared" si="142"/>
        <v>1.8770391815173977E-36</v>
      </c>
      <c r="GX121" s="86">
        <f t="shared" si="142"/>
        <v>4.4288818192354042E-34</v>
      </c>
      <c r="GY121" s="86">
        <f t="shared" si="142"/>
        <v>2.1597063343063381E-35</v>
      </c>
      <c r="GZ121" s="86">
        <f t="shared" si="142"/>
        <v>3.7268078831322466E-45</v>
      </c>
      <c r="HA121" s="86">
        <f t="shared" si="142"/>
        <v>3.7856208002620572E-53</v>
      </c>
      <c r="HC121" s="86">
        <f t="shared" si="73"/>
        <v>0.11543369623846311</v>
      </c>
      <c r="HD121" s="86">
        <f t="shared" si="73"/>
        <v>3.8003518348222506E-2</v>
      </c>
      <c r="HE121" s="86">
        <f t="shared" si="73"/>
        <v>2.5879247998899884E-2</v>
      </c>
      <c r="HF121" s="86">
        <f t="shared" si="73"/>
        <v>1.1436949906753121E-2</v>
      </c>
      <c r="HG121" s="86">
        <f t="shared" si="73"/>
        <v>4.1674882767960874E-3</v>
      </c>
      <c r="HH121" s="86">
        <f t="shared" si="73"/>
        <v>5.0500472756480914E-3</v>
      </c>
      <c r="HI121" s="86">
        <f t="shared" si="138"/>
        <v>4.0407209099564321E-4</v>
      </c>
      <c r="HJ121" s="86">
        <f t="shared" si="138"/>
        <v>2.29227758838187E-7</v>
      </c>
      <c r="HK121" s="86">
        <f t="shared" si="138"/>
        <v>2.0838419678873762E-7</v>
      </c>
      <c r="HL121" s="86">
        <f t="shared" si="138"/>
        <v>2.081265182173675E-4</v>
      </c>
      <c r="HM121" s="86">
        <f t="shared" si="138"/>
        <v>1.5929119045435874E-3</v>
      </c>
      <c r="HN121" s="86">
        <f t="shared" si="138"/>
        <v>1.8475827218519713E-2</v>
      </c>
      <c r="HO121" s="86">
        <f t="shared" si="138"/>
        <v>3.2770723870927214E-2</v>
      </c>
      <c r="HP121" s="86">
        <f t="shared" si="138"/>
        <v>1.2706052496469535E-2</v>
      </c>
      <c r="HQ121" s="86">
        <f t="shared" si="138"/>
        <v>7.881366681556282E-4</v>
      </c>
      <c r="HS121" s="86">
        <f t="shared" si="143"/>
        <v>9.3353568114958468E-16</v>
      </c>
      <c r="HT121" s="86">
        <f t="shared" si="143"/>
        <v>3.4339621825833492E-12</v>
      </c>
      <c r="HU121" s="86">
        <f t="shared" si="143"/>
        <v>9.0055731151611442E-13</v>
      </c>
      <c r="HV121" s="86">
        <f t="shared" si="143"/>
        <v>3.8445482790488984E-13</v>
      </c>
      <c r="HW121" s="86">
        <f t="shared" si="143"/>
        <v>3.082943367462117E-13</v>
      </c>
      <c r="HX121" s="86">
        <f t="shared" si="143"/>
        <v>3.696771398479445E-13</v>
      </c>
      <c r="HY121" s="86">
        <f t="shared" si="143"/>
        <v>1.0244063596107932E-14</v>
      </c>
      <c r="HZ121" s="86">
        <f t="shared" si="143"/>
        <v>6.7888150370081847E-13</v>
      </c>
      <c r="IA121" s="86">
        <f t="shared" si="143"/>
        <v>6.685478852089368E-13</v>
      </c>
      <c r="IB121" s="86">
        <f t="shared" si="143"/>
        <v>3.4618813391810551E-17</v>
      </c>
      <c r="IC121" s="86">
        <f t="shared" si="143"/>
        <v>9.0959063191563186E-15</v>
      </c>
      <c r="ID121" s="86">
        <f t="shared" si="143"/>
        <v>1.4360702740175274E-15</v>
      </c>
      <c r="IE121" s="86">
        <f t="shared" si="143"/>
        <v>5.0073833440312645E-15</v>
      </c>
      <c r="IF121" s="86">
        <f t="shared" si="143"/>
        <v>3.4014018701015236E-10</v>
      </c>
      <c r="IG121" s="86">
        <f t="shared" si="143"/>
        <v>9.3548472605794539E-8</v>
      </c>
      <c r="II121" s="86">
        <f t="shared" si="144"/>
        <v>3.5807623980958709E-67</v>
      </c>
      <c r="IJ121" s="86">
        <f t="shared" si="144"/>
        <v>7.4926186437846099E-52</v>
      </c>
      <c r="IK121" s="86">
        <f t="shared" si="144"/>
        <v>3.2938610148299734E-58</v>
      </c>
      <c r="IL121" s="86">
        <f t="shared" si="144"/>
        <v>2.4241106058969224E-59</v>
      </c>
      <c r="IM121" s="86">
        <f t="shared" si="144"/>
        <v>1.3820531143173264E-60</v>
      </c>
      <c r="IN121" s="86">
        <f t="shared" si="144"/>
        <v>7.195401433554996E-59</v>
      </c>
      <c r="IO121" s="86">
        <f t="shared" si="144"/>
        <v>1.1322274399985967E-69</v>
      </c>
      <c r="IP121" s="86">
        <f t="shared" si="144"/>
        <v>2.1680283180587631E-60</v>
      </c>
      <c r="IQ121" s="86">
        <f t="shared" si="144"/>
        <v>1.3385980335936804E-61</v>
      </c>
      <c r="IR121" s="86">
        <f t="shared" si="144"/>
        <v>5.0625968619976251E-83</v>
      </c>
      <c r="IS121" s="86">
        <f t="shared" si="144"/>
        <v>9.6991302707559667E-65</v>
      </c>
      <c r="IT121" s="86">
        <f t="shared" si="144"/>
        <v>4.7954324699742268E-67</v>
      </c>
      <c r="IU121" s="86">
        <f t="shared" si="144"/>
        <v>8.4222383314682316E-64</v>
      </c>
      <c r="IV121" s="86">
        <f t="shared" si="144"/>
        <v>1.8262232939392245E-64</v>
      </c>
      <c r="IW121" s="86">
        <f t="shared" si="144"/>
        <v>1.173252435774024E-27</v>
      </c>
      <c r="IY121" s="86">
        <f t="shared" si="145"/>
        <v>0.11543369623846404</v>
      </c>
      <c r="IZ121" s="86">
        <f t="shared" si="145"/>
        <v>3.8003518351656468E-2</v>
      </c>
      <c r="JA121" s="86">
        <f t="shared" si="145"/>
        <v>2.5879247999800441E-2</v>
      </c>
      <c r="JB121" s="86">
        <f t="shared" si="145"/>
        <v>1.1436949907137575E-2</v>
      </c>
      <c r="JC121" s="86">
        <f t="shared" si="145"/>
        <v>4.1674882771043815E-3</v>
      </c>
      <c r="JD121" s="86">
        <f t="shared" si="145"/>
        <v>5.0500472760177688E-3</v>
      </c>
      <c r="JE121" s="86">
        <f t="shared" si="145"/>
        <v>4.0407209100588729E-4</v>
      </c>
      <c r="JF121" s="86">
        <f t="shared" si="145"/>
        <v>2.2922843771969069E-7</v>
      </c>
      <c r="JG121" s="86">
        <f t="shared" si="145"/>
        <v>2.0838486533662281E-7</v>
      </c>
      <c r="JH121" s="86">
        <f t="shared" si="145"/>
        <v>2.0812651821740212E-4</v>
      </c>
      <c r="JI121" s="86">
        <f t="shared" si="145"/>
        <v>1.5929119045526832E-3</v>
      </c>
      <c r="JJ121" s="86">
        <f t="shared" si="145"/>
        <v>1.8475827218521149E-2</v>
      </c>
      <c r="JK121" s="86">
        <f t="shared" si="145"/>
        <v>3.2770723870932224E-2</v>
      </c>
      <c r="JL121" s="86">
        <f t="shared" si="145"/>
        <v>1.2706052836609721E-2</v>
      </c>
      <c r="JM121" s="86">
        <f t="shared" si="145"/>
        <v>7.8823021662823402E-4</v>
      </c>
    </row>
    <row r="122" spans="2:273" x14ac:dyDescent="0.25">
      <c r="B122" s="2">
        <v>95</v>
      </c>
      <c r="C122" s="37">
        <v>58.036999999999999</v>
      </c>
      <c r="D122" s="37">
        <v>51.311999999999998</v>
      </c>
      <c r="E122" s="37">
        <v>50.578000000000003</v>
      </c>
      <c r="F122" s="37">
        <v>50.73</v>
      </c>
      <c r="G122" s="37">
        <v>49.317</v>
      </c>
      <c r="H122" s="37">
        <v>48.305999999999997</v>
      </c>
      <c r="I122" s="37">
        <v>46.871000000000002</v>
      </c>
      <c r="J122" s="37">
        <v>49.015999999999998</v>
      </c>
      <c r="K122" s="37">
        <v>49.645000000000003</v>
      </c>
      <c r="L122" s="37">
        <v>50.323</v>
      </c>
      <c r="M122" s="37">
        <v>51.354999999999997</v>
      </c>
      <c r="N122" s="37">
        <v>54.29</v>
      </c>
      <c r="O122" s="37">
        <v>53.758000000000003</v>
      </c>
      <c r="P122" s="37">
        <v>50.171999999999997</v>
      </c>
      <c r="Q122" s="37">
        <v>55.25</v>
      </c>
      <c r="S122" s="4">
        <f t="shared" si="146"/>
        <v>61.096843164017557</v>
      </c>
      <c r="T122" s="4">
        <f t="shared" si="146"/>
        <v>53.318625236591913</v>
      </c>
      <c r="U122" s="4">
        <f t="shared" si="146"/>
        <v>52.548208558806358</v>
      </c>
      <c r="V122" s="4">
        <f t="shared" si="146"/>
        <v>52.624248269934753</v>
      </c>
      <c r="W122" s="4">
        <f t="shared" si="146"/>
        <v>50.473902257880667</v>
      </c>
      <c r="X122" s="4">
        <f t="shared" si="146"/>
        <v>49.285833897726413</v>
      </c>
      <c r="Y122" s="4">
        <f t="shared" si="146"/>
        <v>47.785030345787831</v>
      </c>
      <c r="Z122" s="4">
        <f t="shared" si="146"/>
        <v>50.169750505413383</v>
      </c>
      <c r="AA122" s="4">
        <f t="shared" si="146"/>
        <v>50.977727122880566</v>
      </c>
      <c r="AB122" s="4">
        <f t="shared" si="146"/>
        <v>52.188907205841723</v>
      </c>
      <c r="AC122" s="4">
        <f t="shared" si="146"/>
        <v>53.246357644679101</v>
      </c>
      <c r="AD122" s="4">
        <f t="shared" si="146"/>
        <v>55.144503561654929</v>
      </c>
      <c r="AE122" s="4">
        <f t="shared" si="146"/>
        <v>55.303253987444045</v>
      </c>
      <c r="AF122" s="4">
        <f t="shared" si="146"/>
        <v>52.907051731506186</v>
      </c>
      <c r="AG122" s="4">
        <f t="shared" si="146"/>
        <v>57.853752417320038</v>
      </c>
      <c r="AI122" s="4">
        <f t="shared" si="147"/>
        <v>-3.0598431640175576</v>
      </c>
      <c r="AJ122" s="4">
        <f t="shared" si="147"/>
        <v>-2.0066252365919155</v>
      </c>
      <c r="AK122" s="4">
        <f t="shared" si="147"/>
        <v>-1.9702085588063554</v>
      </c>
      <c r="AL122" s="4">
        <f t="shared" si="147"/>
        <v>-1.8942482699347565</v>
      </c>
      <c r="AM122" s="4">
        <f t="shared" si="147"/>
        <v>-1.1569022578806667</v>
      </c>
      <c r="AN122" s="4">
        <f t="shared" si="147"/>
        <v>-0.97983389772641516</v>
      </c>
      <c r="AO122" s="4">
        <f t="shared" si="147"/>
        <v>-0.91403034578782894</v>
      </c>
      <c r="AP122" s="4">
        <f t="shared" si="147"/>
        <v>-1.1537505054133845</v>
      </c>
      <c r="AQ122" s="4">
        <f t="shared" si="147"/>
        <v>-1.3327271228805628</v>
      </c>
      <c r="AR122" s="4">
        <f t="shared" si="147"/>
        <v>-1.8659072058417223</v>
      </c>
      <c r="AS122" s="4">
        <f t="shared" si="147"/>
        <v>-1.8913576446791041</v>
      </c>
      <c r="AT122" s="4">
        <f t="shared" si="147"/>
        <v>-0.85450356165492991</v>
      </c>
      <c r="AU122" s="4">
        <f t="shared" si="147"/>
        <v>-1.5452539874440419</v>
      </c>
      <c r="AV122" s="4">
        <f t="shared" si="147"/>
        <v>-2.7350517315061893</v>
      </c>
      <c r="AW122" s="4">
        <f t="shared" si="147"/>
        <v>-2.6037524173200381</v>
      </c>
      <c r="AY122" s="2">
        <f t="shared" si="139"/>
        <v>56.379170816091317</v>
      </c>
      <c r="AZ122" s="2">
        <f t="shared" si="139"/>
        <v>52.241786202023377</v>
      </c>
      <c r="BA122" s="2">
        <f t="shared" si="139"/>
        <v>51.913660303368736</v>
      </c>
      <c r="BB122" s="2">
        <f t="shared" si="139"/>
        <v>52.417423889516115</v>
      </c>
      <c r="BC122" s="2">
        <f t="shared" si="139"/>
        <v>50.421519012819047</v>
      </c>
      <c r="BD122" s="2">
        <f t="shared" si="139"/>
        <v>49.218047270855763</v>
      </c>
      <c r="BE122" s="2">
        <f t="shared" si="139"/>
        <v>47.782849754554682</v>
      </c>
      <c r="BF122" s="2">
        <f t="shared" si="139"/>
        <v>50.169750291977088</v>
      </c>
      <c r="BG122" s="2">
        <f t="shared" si="139"/>
        <v>50.977726932026698</v>
      </c>
      <c r="BH122" s="2">
        <f t="shared" si="139"/>
        <v>52.188088749294849</v>
      </c>
      <c r="BI122" s="2">
        <f t="shared" si="139"/>
        <v>53.232785508431739</v>
      </c>
      <c r="BJ122" s="2">
        <f t="shared" si="139"/>
        <v>54.79352596369425</v>
      </c>
      <c r="BK122" s="2">
        <f t="shared" si="139"/>
        <v>54.516718614899048</v>
      </c>
      <c r="BL122" s="2">
        <f t="shared" si="139"/>
        <v>52.728162251744934</v>
      </c>
      <c r="BM122" s="2">
        <f t="shared" si="139"/>
        <v>57.850848737677232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50.578000000000003</v>
      </c>
      <c r="CH122" s="2">
        <f t="shared" si="140"/>
        <v>50.73</v>
      </c>
      <c r="CI122" s="2">
        <f t="shared" si="140"/>
        <v>49.317</v>
      </c>
      <c r="CJ122" s="2">
        <f t="shared" si="140"/>
        <v>48.305999999999997</v>
      </c>
      <c r="CK122" s="2">
        <f t="shared" si="140"/>
        <v>46.871000000000002</v>
      </c>
      <c r="CL122" s="2">
        <f t="shared" si="140"/>
        <v>49.015999999999998</v>
      </c>
      <c r="CM122" s="2">
        <f t="shared" si="140"/>
        <v>49.645000000000003</v>
      </c>
      <c r="CN122" s="2">
        <f t="shared" si="140"/>
        <v>50.323</v>
      </c>
      <c r="CO122" s="2">
        <f t="shared" si="140"/>
        <v>51.354999999999997</v>
      </c>
      <c r="CP122" s="2">
        <f t="shared" si="140"/>
        <v>54.29</v>
      </c>
      <c r="CQ122" s="2" t="str">
        <f t="shared" si="140"/>
        <v/>
      </c>
      <c r="CR122" s="2">
        <f t="shared" si="140"/>
        <v>50.171999999999997</v>
      </c>
      <c r="CS122" s="2">
        <f t="shared" si="140"/>
        <v>55.25</v>
      </c>
      <c r="CU122" s="2" t="str">
        <f t="shared" si="110"/>
        <v/>
      </c>
      <c r="CV122" s="2" t="str">
        <f t="shared" si="111"/>
        <v/>
      </c>
      <c r="CW122" s="2">
        <f t="shared" si="112"/>
        <v>50.578000000000003</v>
      </c>
      <c r="CX122" s="2">
        <f t="shared" si="113"/>
        <v>50.73</v>
      </c>
      <c r="CY122" s="2">
        <f t="shared" si="114"/>
        <v>49.317</v>
      </c>
      <c r="CZ122" s="2">
        <f t="shared" si="115"/>
        <v>48.305999999999997</v>
      </c>
      <c r="DA122" s="2">
        <f t="shared" si="116"/>
        <v>46.871000000000002</v>
      </c>
      <c r="DB122" s="2">
        <f t="shared" si="117"/>
        <v>49.015999999999998</v>
      </c>
      <c r="DC122" s="2">
        <f t="shared" si="118"/>
        <v>49.645000000000003</v>
      </c>
      <c r="DD122" s="2">
        <f t="shared" si="119"/>
        <v>50.323</v>
      </c>
      <c r="DE122" s="2">
        <f t="shared" si="120"/>
        <v>51.354999999999997</v>
      </c>
      <c r="DF122" s="2">
        <f t="shared" si="121"/>
        <v>54.29</v>
      </c>
      <c r="DG122" s="2" t="str">
        <f t="shared" si="122"/>
        <v/>
      </c>
      <c r="DH122" s="2">
        <f t="shared" si="123"/>
        <v>50.171999999999997</v>
      </c>
      <c r="DI122" s="2">
        <f t="shared" si="124"/>
        <v>55.25</v>
      </c>
      <c r="DK122" s="2">
        <f t="shared" si="148"/>
        <v>90.596250739957696</v>
      </c>
      <c r="DL122" s="2">
        <f t="shared" si="148"/>
        <v>75.371997380007016</v>
      </c>
      <c r="DM122" s="2">
        <f t="shared" si="148"/>
        <v>81.069361945031716</v>
      </c>
      <c r="DN122" s="2">
        <f t="shared" si="148"/>
        <v>79.454289640591966</v>
      </c>
      <c r="DO122" s="2">
        <f t="shared" si="148"/>
        <v>71.325498791905773</v>
      </c>
      <c r="DP122" s="2">
        <f t="shared" si="148"/>
        <v>74.272701239769887</v>
      </c>
      <c r="DQ122" s="2">
        <f t="shared" si="148"/>
        <v>74.729395479082299</v>
      </c>
      <c r="DR122" s="2">
        <f t="shared" si="148"/>
        <v>78.558857643068166</v>
      </c>
      <c r="DS122" s="2">
        <f t="shared" si="148"/>
        <v>82.463873819163297</v>
      </c>
      <c r="DT122" s="2">
        <f t="shared" si="148"/>
        <v>86.637668326220947</v>
      </c>
      <c r="DU122" s="2">
        <f t="shared" si="148"/>
        <v>87.475439024390241</v>
      </c>
      <c r="DV122" s="2">
        <f t="shared" si="148"/>
        <v>85.363199033524623</v>
      </c>
      <c r="DW122" s="2">
        <f t="shared" si="148"/>
        <v>85.54733699788585</v>
      </c>
      <c r="DX122" s="2">
        <f t="shared" si="148"/>
        <v>77.613495318634847</v>
      </c>
      <c r="DY122" s="2">
        <f t="shared" si="148"/>
        <v>76.663078991596663</v>
      </c>
      <c r="EA122" s="2">
        <f t="shared" si="152"/>
        <v>56.059143402928186</v>
      </c>
      <c r="EB122" s="2">
        <f t="shared" si="152"/>
        <v>52.06294085204339</v>
      </c>
      <c r="EC122" s="2">
        <f t="shared" si="152"/>
        <v>51.650272909715468</v>
      </c>
      <c r="ED122" s="2">
        <f t="shared" si="152"/>
        <v>52.193785776433529</v>
      </c>
      <c r="EE122" s="2">
        <f t="shared" si="151"/>
        <v>50.224951398947383</v>
      </c>
      <c r="EF122" s="2">
        <f t="shared" si="151"/>
        <v>48.96416005793693</v>
      </c>
      <c r="EG122" s="2">
        <f t="shared" si="151"/>
        <v>47.49925091107955</v>
      </c>
      <c r="EH122" s="2">
        <f t="shared" si="151"/>
        <v>49.878532947912227</v>
      </c>
      <c r="EI122" s="2">
        <f t="shared" si="151"/>
        <v>50.662643584416259</v>
      </c>
      <c r="EJ122" s="2">
        <f t="shared" si="151"/>
        <v>51.789852701477329</v>
      </c>
      <c r="EK122" s="2">
        <f t="shared" si="151"/>
        <v>52.86611740890686</v>
      </c>
      <c r="EL122" s="2">
        <f t="shared" si="151"/>
        <v>54.485243683389797</v>
      </c>
      <c r="EM122" s="2">
        <f t="shared" si="135"/>
        <v>54.229059853272318</v>
      </c>
      <c r="EN122" s="2">
        <f t="shared" si="135"/>
        <v>52.48507818018895</v>
      </c>
      <c r="EO122" s="2">
        <f t="shared" si="135"/>
        <v>57.620805220296525</v>
      </c>
      <c r="EQ122" s="2">
        <f t="shared" si="149"/>
        <v>55.925203147487608</v>
      </c>
      <c r="ER122" s="2">
        <f t="shared" si="149"/>
        <v>51.245745927625237</v>
      </c>
      <c r="ES122" s="2">
        <f t="shared" si="149"/>
        <v>51.793758198634237</v>
      </c>
      <c r="ET122" s="2">
        <f t="shared" si="149"/>
        <v>52.002411870970953</v>
      </c>
      <c r="EU122" s="2">
        <f t="shared" si="149"/>
        <v>50.075604542961045</v>
      </c>
      <c r="EV122" s="2">
        <f t="shared" si="149"/>
        <v>48.988910729359077</v>
      </c>
      <c r="EW122" s="2">
        <f t="shared" si="149"/>
        <v>47.528647030066736</v>
      </c>
      <c r="EX122" s="2">
        <f t="shared" si="149"/>
        <v>49.676218652613372</v>
      </c>
      <c r="EY122" s="2">
        <f t="shared" si="149"/>
        <v>50.347788446787064</v>
      </c>
      <c r="EZ122" s="2">
        <f t="shared" si="149"/>
        <v>51.240937461760723</v>
      </c>
      <c r="FA122" s="2">
        <f t="shared" si="149"/>
        <v>52.362995026984066</v>
      </c>
      <c r="FB122" s="2">
        <f t="shared" si="149"/>
        <v>54.214205174063814</v>
      </c>
      <c r="FC122" s="2">
        <f t="shared" si="149"/>
        <v>54.013934884099228</v>
      </c>
      <c r="FD122" s="2">
        <f t="shared" si="149"/>
        <v>52.466701794535716</v>
      </c>
      <c r="FE122" s="2">
        <f t="shared" si="149"/>
        <v>57.384806314236492</v>
      </c>
      <c r="FG122" s="2">
        <f t="shared" si="150"/>
        <v>0.9907260761992347</v>
      </c>
      <c r="FH122" s="2">
        <f t="shared" si="150"/>
        <v>0.99222701598234664</v>
      </c>
      <c r="FI122" s="2">
        <f t="shared" si="150"/>
        <v>0.99106035135039716</v>
      </c>
      <c r="FJ122" s="2">
        <f t="shared" si="150"/>
        <v>0.99177535008198447</v>
      </c>
      <c r="FK122" s="2">
        <f t="shared" si="150"/>
        <v>0.99066254362237283</v>
      </c>
      <c r="FL122" s="2">
        <f t="shared" si="150"/>
        <v>0.98997131875322752</v>
      </c>
      <c r="FM122" s="2">
        <f t="shared" si="150"/>
        <v>0.98958958093393135</v>
      </c>
      <c r="FN122" s="2">
        <f t="shared" si="150"/>
        <v>0.98981346614273813</v>
      </c>
      <c r="FO122" s="2">
        <f t="shared" si="150"/>
        <v>0.99005059510497428</v>
      </c>
      <c r="FP122" s="2">
        <f t="shared" si="150"/>
        <v>0.98852000888077518</v>
      </c>
      <c r="FQ122" s="2">
        <f t="shared" si="150"/>
        <v>0.98936889850637266</v>
      </c>
      <c r="FR122" s="2">
        <f t="shared" si="150"/>
        <v>0.98999784888581599</v>
      </c>
      <c r="FS122" s="2">
        <f t="shared" si="150"/>
        <v>0.99080130993156323</v>
      </c>
      <c r="FT122" s="2">
        <f t="shared" si="150"/>
        <v>0.99032497457995372</v>
      </c>
      <c r="FU122" s="2">
        <f t="shared" si="150"/>
        <v>0.98790101563376032</v>
      </c>
      <c r="FW122" s="2">
        <f t="shared" si="141"/>
        <v>1.9940874268817394E-3</v>
      </c>
      <c r="FX122" s="2">
        <f t="shared" si="141"/>
        <v>2.8580376709096806E-3</v>
      </c>
      <c r="FY122" s="2">
        <f t="shared" si="141"/>
        <v>2.7255343673719006E-3</v>
      </c>
      <c r="FZ122" s="2">
        <f t="shared" si="141"/>
        <v>2.9783986873556795E-3</v>
      </c>
      <c r="GA122" s="2">
        <f t="shared" si="141"/>
        <v>3.0655279022888289E-3</v>
      </c>
      <c r="GB122" s="2">
        <f t="shared" si="141"/>
        <v>3.0674151872583069E-3</v>
      </c>
      <c r="GC122" s="2">
        <f t="shared" si="141"/>
        <v>4.137528924931245E-3</v>
      </c>
      <c r="GD122" s="2">
        <f t="shared" si="141"/>
        <v>4.6252514100855388E-3</v>
      </c>
      <c r="GE122" s="2">
        <f t="shared" si="141"/>
        <v>4.1923030538115426E-3</v>
      </c>
      <c r="GF122" s="2">
        <f t="shared" si="141"/>
        <v>3.3093744670973095E-3</v>
      </c>
      <c r="GG122" s="2">
        <f t="shared" si="141"/>
        <v>2.5184949834085959E-3</v>
      </c>
      <c r="GH122" s="2">
        <f t="shared" si="141"/>
        <v>2.0797605698698613E-3</v>
      </c>
      <c r="GI122" s="2">
        <f t="shared" si="141"/>
        <v>1.991230053930388E-3</v>
      </c>
      <c r="GJ122" s="2">
        <f t="shared" si="141"/>
        <v>1.8503651728255881E-3</v>
      </c>
      <c r="GK122" s="2">
        <f t="shared" si="141"/>
        <v>1.477359712102846E-3</v>
      </c>
      <c r="GM122" s="86">
        <f t="shared" si="142"/>
        <v>9.3484161569595337E-24</v>
      </c>
      <c r="GN122" s="86">
        <f t="shared" si="142"/>
        <v>1.4147136510875647E-27</v>
      </c>
      <c r="GO122" s="86">
        <f t="shared" si="142"/>
        <v>7.9590034790681979E-33</v>
      </c>
      <c r="GP122" s="86">
        <f t="shared" si="142"/>
        <v>9.5717515664844003E-36</v>
      </c>
      <c r="GQ122" s="86">
        <f t="shared" si="142"/>
        <v>6.7941603093183959E-31</v>
      </c>
      <c r="GR122" s="86">
        <f t="shared" si="142"/>
        <v>7.1649338267978792E-27</v>
      </c>
      <c r="GS122" s="86">
        <f t="shared" si="142"/>
        <v>2.8061458813784243E-32</v>
      </c>
      <c r="GT122" s="86">
        <f t="shared" si="142"/>
        <v>1.8228448776876714E-46</v>
      </c>
      <c r="GU122" s="86">
        <f t="shared" si="142"/>
        <v>1.4716876401261572E-53</v>
      </c>
      <c r="GV122" s="86">
        <f t="shared" si="142"/>
        <v>1.3171675521285701E-40</v>
      </c>
      <c r="GW122" s="86">
        <f t="shared" si="142"/>
        <v>7.1821863671548805E-39</v>
      </c>
      <c r="GX122" s="86">
        <f t="shared" si="142"/>
        <v>2.3120327752484872E-36</v>
      </c>
      <c r="GY122" s="86">
        <f t="shared" si="142"/>
        <v>9.6639933335753879E-38</v>
      </c>
      <c r="GZ122" s="86">
        <f t="shared" si="142"/>
        <v>3.8417537264672191E-48</v>
      </c>
      <c r="HA122" s="86">
        <f t="shared" si="142"/>
        <v>1.4351776723657084E-56</v>
      </c>
      <c r="HC122" s="86">
        <f t="shared" si="73"/>
        <v>6.5870039926395008E-2</v>
      </c>
      <c r="HD122" s="86">
        <f t="shared" si="73"/>
        <v>1.6159536718981741E-2</v>
      </c>
      <c r="HE122" s="86">
        <f t="shared" si="73"/>
        <v>9.5541358569647544E-3</v>
      </c>
      <c r="HF122" s="86">
        <f t="shared" si="73"/>
        <v>3.7366446219284765E-3</v>
      </c>
      <c r="HG122" s="86">
        <f t="shared" si="73"/>
        <v>1.0185856113207564E-3</v>
      </c>
      <c r="HH122" s="86">
        <f t="shared" si="73"/>
        <v>1.2313258679438081E-3</v>
      </c>
      <c r="HI122" s="86">
        <f t="shared" si="138"/>
        <v>7.5432264400969088E-5</v>
      </c>
      <c r="HJ122" s="86">
        <f t="shared" si="138"/>
        <v>7.4307426537489698E-9</v>
      </c>
      <c r="HK122" s="86">
        <f t="shared" si="138"/>
        <v>6.7819857089780103E-9</v>
      </c>
      <c r="HL122" s="86">
        <f t="shared" si="138"/>
        <v>3.2099185749297134E-5</v>
      </c>
      <c r="HM122" s="86">
        <f t="shared" si="138"/>
        <v>2.5660892052585603E-4</v>
      </c>
      <c r="HN122" s="86">
        <f t="shared" si="138"/>
        <v>5.3818049790114513E-3</v>
      </c>
      <c r="HO122" s="86">
        <f t="shared" si="138"/>
        <v>1.1235358914714532E-2</v>
      </c>
      <c r="HP122" s="86">
        <f t="shared" si="138"/>
        <v>3.2126150036508668E-3</v>
      </c>
      <c r="HQ122" s="86">
        <f t="shared" si="138"/>
        <v>1.0846644626385088E-4</v>
      </c>
      <c r="HS122" s="86">
        <f t="shared" si="143"/>
        <v>5.357637747550013E-15</v>
      </c>
      <c r="HT122" s="86">
        <f t="shared" si="143"/>
        <v>1.4063342884055564E-11</v>
      </c>
      <c r="HU122" s="86">
        <f t="shared" si="143"/>
        <v>4.1278269059532985E-12</v>
      </c>
      <c r="HV122" s="86">
        <f t="shared" si="143"/>
        <v>1.8760483145151155E-12</v>
      </c>
      <c r="HW122" s="86">
        <f t="shared" si="143"/>
        <v>1.5518201607150129E-12</v>
      </c>
      <c r="HX122" s="86">
        <f t="shared" si="143"/>
        <v>1.8084967534271207E-12</v>
      </c>
      <c r="HY122" s="86">
        <f t="shared" si="143"/>
        <v>7.1028850858664083E-14</v>
      </c>
      <c r="HZ122" s="86">
        <f t="shared" si="143"/>
        <v>3.7478917151408265E-12</v>
      </c>
      <c r="IA122" s="86">
        <f t="shared" si="143"/>
        <v>3.6454096490294858E-12</v>
      </c>
      <c r="IB122" s="86">
        <f t="shared" si="143"/>
        <v>3.1709795659025049E-16</v>
      </c>
      <c r="IC122" s="86">
        <f t="shared" si="143"/>
        <v>5.0704245947379368E-14</v>
      </c>
      <c r="ID122" s="86">
        <f t="shared" si="143"/>
        <v>8.2295034186443073E-15</v>
      </c>
      <c r="IE122" s="86">
        <f t="shared" si="143"/>
        <v>2.6293282072303273E-14</v>
      </c>
      <c r="IF122" s="86">
        <f t="shared" si="143"/>
        <v>9.4601259408067354E-10</v>
      </c>
      <c r="IG122" s="86">
        <f t="shared" si="143"/>
        <v>1.9484249286479997E-7</v>
      </c>
      <c r="II122" s="86">
        <f t="shared" si="144"/>
        <v>2.8043322568872747E-65</v>
      </c>
      <c r="IJ122" s="86">
        <f t="shared" si="144"/>
        <v>2.590416931087414E-50</v>
      </c>
      <c r="IK122" s="86">
        <f t="shared" si="144"/>
        <v>1.7273527598307719E-56</v>
      </c>
      <c r="IL122" s="86">
        <f t="shared" si="144"/>
        <v>1.4617534168526403E-57</v>
      </c>
      <c r="IM122" s="86">
        <f t="shared" si="144"/>
        <v>9.2915221350358658E-59</v>
      </c>
      <c r="IN122" s="86">
        <f t="shared" si="144"/>
        <v>4.2816846859246782E-57</v>
      </c>
      <c r="IO122" s="86">
        <f t="shared" si="144"/>
        <v>1.8881673521065623E-67</v>
      </c>
      <c r="IP122" s="86">
        <f t="shared" si="144"/>
        <v>1.968128268223437E-58</v>
      </c>
      <c r="IQ122" s="86">
        <f t="shared" si="144"/>
        <v>1.2295738508539514E-59</v>
      </c>
      <c r="IR122" s="86">
        <f t="shared" si="144"/>
        <v>1.8225878051011128E-80</v>
      </c>
      <c r="IS122" s="86">
        <f t="shared" si="144"/>
        <v>7.5861150643763833E-63</v>
      </c>
      <c r="IT122" s="86">
        <f t="shared" si="144"/>
        <v>3.83388675947785E-65</v>
      </c>
      <c r="IU122" s="86">
        <f t="shared" si="144"/>
        <v>5.2658043629549169E-62</v>
      </c>
      <c r="IV122" s="86">
        <f t="shared" si="144"/>
        <v>1.1376562130470883E-62</v>
      </c>
      <c r="IW122" s="86">
        <f t="shared" si="144"/>
        <v>6.1565690496736771E-27</v>
      </c>
      <c r="IY122" s="86">
        <f t="shared" si="145"/>
        <v>6.5870039926400364E-2</v>
      </c>
      <c r="IZ122" s="86">
        <f t="shared" si="145"/>
        <v>1.6159536733045085E-2</v>
      </c>
      <c r="JA122" s="86">
        <f t="shared" si="145"/>
        <v>9.554135861092581E-3</v>
      </c>
      <c r="JB122" s="86">
        <f t="shared" si="145"/>
        <v>3.7366446238045249E-3</v>
      </c>
      <c r="JC122" s="86">
        <f t="shared" si="145"/>
        <v>1.0185856128725765E-3</v>
      </c>
      <c r="JD122" s="86">
        <f t="shared" si="145"/>
        <v>1.2313258697523048E-3</v>
      </c>
      <c r="JE122" s="86">
        <f t="shared" si="145"/>
        <v>7.5432264471997937E-5</v>
      </c>
      <c r="JF122" s="86">
        <f t="shared" si="145"/>
        <v>7.4344905454641111E-9</v>
      </c>
      <c r="JG122" s="86">
        <f t="shared" si="145"/>
        <v>6.7856311186270397E-9</v>
      </c>
      <c r="JH122" s="86">
        <f t="shared" si="145"/>
        <v>3.2099185749614229E-5</v>
      </c>
      <c r="JI122" s="86">
        <f t="shared" si="145"/>
        <v>2.5660892057656026E-4</v>
      </c>
      <c r="JJ122" s="86">
        <f t="shared" si="145"/>
        <v>5.3818049790196809E-3</v>
      </c>
      <c r="JK122" s="86">
        <f t="shared" si="145"/>
        <v>1.1235358914740826E-2</v>
      </c>
      <c r="JL122" s="86">
        <f t="shared" si="145"/>
        <v>3.212615949663461E-3</v>
      </c>
      <c r="JM122" s="86">
        <f t="shared" si="145"/>
        <v>1.0866128875671568E-4</v>
      </c>
    </row>
    <row r="123" spans="2:273" x14ac:dyDescent="0.25">
      <c r="B123" s="2">
        <v>96</v>
      </c>
      <c r="C123" s="37">
        <v>55.148000000000003</v>
      </c>
      <c r="D123" s="37">
        <v>50.219000000000001</v>
      </c>
      <c r="E123" s="37">
        <v>51.5</v>
      </c>
      <c r="F123" s="37">
        <v>51.332999999999998</v>
      </c>
      <c r="G123" s="37">
        <v>49.555999999999997</v>
      </c>
      <c r="H123" s="37">
        <v>47.935000000000002</v>
      </c>
      <c r="I123" s="37">
        <v>46.628999999999998</v>
      </c>
      <c r="J123" s="37">
        <v>48.887</v>
      </c>
      <c r="K123" s="37">
        <v>49.451999999999998</v>
      </c>
      <c r="L123" s="37">
        <v>49.725999999999999</v>
      </c>
      <c r="M123" s="37">
        <v>51.402999999999999</v>
      </c>
      <c r="N123" s="37">
        <v>52.484000000000002</v>
      </c>
      <c r="O123" s="37">
        <v>53.918999999999997</v>
      </c>
      <c r="P123" s="37">
        <v>50.875</v>
      </c>
      <c r="Q123" s="37">
        <v>55.655999999999999</v>
      </c>
      <c r="S123" s="4">
        <f t="shared" si="146"/>
        <v>58.318310158848945</v>
      </c>
      <c r="T123" s="4">
        <f t="shared" si="146"/>
        <v>52.434962746246953</v>
      </c>
      <c r="U123" s="4">
        <f t="shared" si="146"/>
        <v>51.938696845527502</v>
      </c>
      <c r="V123" s="4">
        <f t="shared" si="146"/>
        <v>52.316882088542698</v>
      </c>
      <c r="W123" s="4">
        <f t="shared" si="146"/>
        <v>50.295546346579926</v>
      </c>
      <c r="X123" s="4">
        <f t="shared" si="146"/>
        <v>49.103034488673671</v>
      </c>
      <c r="Y123" s="4">
        <f t="shared" si="146"/>
        <v>47.648520340633723</v>
      </c>
      <c r="Z123" s="4">
        <f t="shared" si="146"/>
        <v>49.982239434666475</v>
      </c>
      <c r="AA123" s="4">
        <f t="shared" si="146"/>
        <v>50.765698954700824</v>
      </c>
      <c r="AB123" s="4">
        <f t="shared" si="146"/>
        <v>51.95038893606668</v>
      </c>
      <c r="AC123" s="4">
        <f t="shared" si="146"/>
        <v>52.998884704954165</v>
      </c>
      <c r="AD123" s="4">
        <f t="shared" si="146"/>
        <v>54.659052869886644</v>
      </c>
      <c r="AE123" s="4">
        <f t="shared" si="146"/>
        <v>54.511736326653065</v>
      </c>
      <c r="AF123" s="4">
        <f t="shared" si="146"/>
        <v>52.584306213452088</v>
      </c>
      <c r="AG123" s="4">
        <f t="shared" si="146"/>
        <v>57.637417470303426</v>
      </c>
      <c r="AI123" s="4">
        <f t="shared" si="147"/>
        <v>-3.1703101588489417</v>
      </c>
      <c r="AJ123" s="4">
        <f t="shared" si="147"/>
        <v>-2.2159627462469516</v>
      </c>
      <c r="AK123" s="4">
        <f t="shared" si="147"/>
        <v>-0.43869684552750243</v>
      </c>
      <c r="AL123" s="4">
        <f t="shared" si="147"/>
        <v>-0.98388208854269976</v>
      </c>
      <c r="AM123" s="4">
        <f t="shared" si="147"/>
        <v>-0.73954634657992813</v>
      </c>
      <c r="AN123" s="4">
        <f t="shared" si="147"/>
        <v>-1.1680344886736691</v>
      </c>
      <c r="AO123" s="4">
        <f t="shared" si="147"/>
        <v>-1.0195203406337257</v>
      </c>
      <c r="AP123" s="4">
        <f t="shared" si="147"/>
        <v>-1.0952394346664747</v>
      </c>
      <c r="AQ123" s="4">
        <f t="shared" si="147"/>
        <v>-1.3136989547008255</v>
      </c>
      <c r="AR123" s="4">
        <f t="shared" si="147"/>
        <v>-2.2243889360666813</v>
      </c>
      <c r="AS123" s="4">
        <f t="shared" si="147"/>
        <v>-1.595884704954166</v>
      </c>
      <c r="AT123" s="4">
        <f t="shared" si="147"/>
        <v>-2.1750528698866418</v>
      </c>
      <c r="AU123" s="4">
        <f t="shared" si="147"/>
        <v>-0.59273632665306764</v>
      </c>
      <c r="AV123" s="4">
        <f t="shared" si="147"/>
        <v>-1.7093062134520878</v>
      </c>
      <c r="AW123" s="4">
        <f t="shared" si="147"/>
        <v>-1.9814174703034269</v>
      </c>
      <c r="AY123" s="2">
        <f t="shared" si="139"/>
        <v>56.252531332282622</v>
      </c>
      <c r="AZ123" s="2">
        <f t="shared" si="139"/>
        <v>52.092362888834259</v>
      </c>
      <c r="BA123" s="2">
        <f t="shared" si="139"/>
        <v>51.769600575062569</v>
      </c>
      <c r="BB123" s="2">
        <f t="shared" si="139"/>
        <v>52.269018678851872</v>
      </c>
      <c r="BC123" s="2">
        <f t="shared" si="139"/>
        <v>50.286875623771273</v>
      </c>
      <c r="BD123" s="2">
        <f t="shared" si="139"/>
        <v>49.091831907873214</v>
      </c>
      <c r="BE123" s="2">
        <f t="shared" si="139"/>
        <v>47.648264650611985</v>
      </c>
      <c r="BF123" s="2">
        <f t="shared" si="139"/>
        <v>49.98223942678726</v>
      </c>
      <c r="BG123" s="2">
        <f t="shared" si="139"/>
        <v>50.765698947047795</v>
      </c>
      <c r="BH123" s="2">
        <f t="shared" si="139"/>
        <v>51.950313334213313</v>
      </c>
      <c r="BI123" s="2">
        <f t="shared" si="139"/>
        <v>52.997501187266806</v>
      </c>
      <c r="BJ123" s="2">
        <f t="shared" si="139"/>
        <v>54.589188915938188</v>
      </c>
      <c r="BK123" s="2">
        <f t="shared" si="139"/>
        <v>54.321509428305646</v>
      </c>
      <c r="BL123" s="2">
        <f t="shared" si="139"/>
        <v>52.554221811336554</v>
      </c>
      <c r="BM123" s="2">
        <f t="shared" si="139"/>
        <v>57.636867872668347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50.219000000000001</v>
      </c>
      <c r="CG123" s="2">
        <f t="shared" si="140"/>
        <v>51.5</v>
      </c>
      <c r="CH123" s="2">
        <f t="shared" si="140"/>
        <v>51.332999999999998</v>
      </c>
      <c r="CI123" s="2">
        <f t="shared" si="140"/>
        <v>49.555999999999997</v>
      </c>
      <c r="CJ123" s="2">
        <f t="shared" si="140"/>
        <v>47.935000000000002</v>
      </c>
      <c r="CK123" s="2">
        <f t="shared" si="140"/>
        <v>46.628999999999998</v>
      </c>
      <c r="CL123" s="2">
        <f t="shared" si="140"/>
        <v>48.887</v>
      </c>
      <c r="CM123" s="2">
        <f t="shared" si="140"/>
        <v>49.451999999999998</v>
      </c>
      <c r="CN123" s="2">
        <f t="shared" si="140"/>
        <v>49.725999999999999</v>
      </c>
      <c r="CO123" s="2">
        <f t="shared" si="140"/>
        <v>51.402999999999999</v>
      </c>
      <c r="CP123" s="2">
        <f t="shared" si="140"/>
        <v>52.484000000000002</v>
      </c>
      <c r="CQ123" s="2">
        <f t="shared" si="140"/>
        <v>53.918999999999997</v>
      </c>
      <c r="CR123" s="2">
        <f t="shared" si="140"/>
        <v>50.875</v>
      </c>
      <c r="CS123" s="2">
        <f t="shared" si="140"/>
        <v>55.655999999999999</v>
      </c>
      <c r="CU123" s="2" t="str">
        <f t="shared" si="110"/>
        <v/>
      </c>
      <c r="CV123" s="2">
        <f t="shared" si="111"/>
        <v>50.219000000000001</v>
      </c>
      <c r="CW123" s="2">
        <f t="shared" si="112"/>
        <v>51.5</v>
      </c>
      <c r="CX123" s="2">
        <f t="shared" si="113"/>
        <v>51.332999999999998</v>
      </c>
      <c r="CY123" s="2">
        <f t="shared" si="114"/>
        <v>49.555999999999997</v>
      </c>
      <c r="CZ123" s="2">
        <f t="shared" si="115"/>
        <v>47.935000000000002</v>
      </c>
      <c r="DA123" s="2">
        <f t="shared" si="116"/>
        <v>46.628999999999998</v>
      </c>
      <c r="DB123" s="2">
        <f t="shared" si="117"/>
        <v>48.887</v>
      </c>
      <c r="DC123" s="2">
        <f t="shared" si="118"/>
        <v>49.451999999999998</v>
      </c>
      <c r="DD123" s="2">
        <f t="shared" si="119"/>
        <v>49.725999999999999</v>
      </c>
      <c r="DE123" s="2">
        <f t="shared" si="120"/>
        <v>51.402999999999999</v>
      </c>
      <c r="DF123" s="2">
        <f t="shared" si="121"/>
        <v>52.484000000000002</v>
      </c>
      <c r="DG123" s="2">
        <f t="shared" si="122"/>
        <v>53.918999999999997</v>
      </c>
      <c r="DH123" s="2">
        <f t="shared" si="123"/>
        <v>50.875</v>
      </c>
      <c r="DI123" s="2">
        <f t="shared" si="124"/>
        <v>55.655999999999999</v>
      </c>
      <c r="DK123" s="2">
        <f t="shared" si="148"/>
        <v>90.814274559548963</v>
      </c>
      <c r="DL123" s="2">
        <f t="shared" si="148"/>
        <v>75.415292007670899</v>
      </c>
      <c r="DM123" s="2">
        <f t="shared" si="148"/>
        <v>81.253075898520081</v>
      </c>
      <c r="DN123" s="2">
        <f t="shared" si="148"/>
        <v>79.628282241014801</v>
      </c>
      <c r="DO123" s="2">
        <f t="shared" si="148"/>
        <v>71.380580489278159</v>
      </c>
      <c r="DP123" s="2">
        <f t="shared" si="148"/>
        <v>74.366075682683743</v>
      </c>
      <c r="DQ123" s="2">
        <f t="shared" si="148"/>
        <v>74.836788798920367</v>
      </c>
      <c r="DR123" s="2">
        <f t="shared" si="148"/>
        <v>78.709293686398951</v>
      </c>
      <c r="DS123" s="2">
        <f t="shared" si="148"/>
        <v>82.65407604588394</v>
      </c>
      <c r="DT123" s="2">
        <f t="shared" si="148"/>
        <v>86.888522996680877</v>
      </c>
      <c r="DU123" s="2">
        <f t="shared" si="148"/>
        <v>87.686041463414625</v>
      </c>
      <c r="DV123" s="2">
        <f t="shared" si="148"/>
        <v>85.523505738447597</v>
      </c>
      <c r="DW123" s="2">
        <f t="shared" si="148"/>
        <v>85.725191613812569</v>
      </c>
      <c r="DX123" s="2">
        <f t="shared" si="148"/>
        <v>77.761152068861378</v>
      </c>
      <c r="DY123" s="2">
        <f t="shared" si="148"/>
        <v>76.749282352941208</v>
      </c>
      <c r="EA123" s="2">
        <f t="shared" si="152"/>
        <v>55.957753798839121</v>
      </c>
      <c r="EB123" s="2">
        <f t="shared" si="152"/>
        <v>51.928167583249241</v>
      </c>
      <c r="EC123" s="2">
        <f t="shared" si="152"/>
        <v>51.526641632090225</v>
      </c>
      <c r="ED123" s="2">
        <f t="shared" si="152"/>
        <v>52.062693305643009</v>
      </c>
      <c r="EE123" s="2">
        <f t="shared" si="151"/>
        <v>50.106031573714226</v>
      </c>
      <c r="EF123" s="2">
        <f t="shared" si="151"/>
        <v>48.858248531260607</v>
      </c>
      <c r="EG123" s="2">
        <f t="shared" si="151"/>
        <v>47.387283340196895</v>
      </c>
      <c r="EH123" s="2">
        <f t="shared" si="151"/>
        <v>49.713580893265018</v>
      </c>
      <c r="EI123" s="2">
        <f t="shared" si="151"/>
        <v>50.474797692635278</v>
      </c>
      <c r="EJ123" s="2">
        <f t="shared" si="151"/>
        <v>51.582146005936323</v>
      </c>
      <c r="EK123" s="2">
        <f t="shared" si="151"/>
        <v>52.658884615384594</v>
      </c>
      <c r="EL123" s="2">
        <f t="shared" si="151"/>
        <v>54.304743665802945</v>
      </c>
      <c r="EM123" s="2">
        <f t="shared" si="135"/>
        <v>54.056060652284444</v>
      </c>
      <c r="EN123" s="2">
        <f t="shared" si="135"/>
        <v>52.329666333161356</v>
      </c>
      <c r="EO123" s="2">
        <f t="shared" si="135"/>
        <v>57.423744648152024</v>
      </c>
      <c r="EQ123" s="2">
        <f t="shared" si="149"/>
        <v>55.831104250980303</v>
      </c>
      <c r="ER123" s="2">
        <f t="shared" si="149"/>
        <v>51.155740278557303</v>
      </c>
      <c r="ES123" s="2">
        <f t="shared" si="149"/>
        <v>51.662818543132893</v>
      </c>
      <c r="ET123" s="2">
        <f t="shared" si="149"/>
        <v>51.881052872220479</v>
      </c>
      <c r="EU123" s="2">
        <f t="shared" si="149"/>
        <v>49.964367601942328</v>
      </c>
      <c r="EV123" s="2">
        <f t="shared" si="149"/>
        <v>48.88083798697221</v>
      </c>
      <c r="EW123" s="2">
        <f t="shared" si="149"/>
        <v>47.414928516988518</v>
      </c>
      <c r="EX123" s="2">
        <f t="shared" si="149"/>
        <v>49.524213272920221</v>
      </c>
      <c r="EY123" s="2">
        <f t="shared" si="149"/>
        <v>50.181377075563745</v>
      </c>
      <c r="EZ123" s="2">
        <f t="shared" si="149"/>
        <v>51.069439386900662</v>
      </c>
      <c r="FA123" s="2">
        <f t="shared" si="149"/>
        <v>52.183116304016849</v>
      </c>
      <c r="FB123" s="2">
        <f t="shared" si="149"/>
        <v>54.048010465330343</v>
      </c>
      <c r="FC123" s="2">
        <f t="shared" si="149"/>
        <v>53.850630625931842</v>
      </c>
      <c r="FD123" s="2">
        <f t="shared" si="149"/>
        <v>52.311805899735248</v>
      </c>
      <c r="FE123" s="2">
        <f t="shared" si="149"/>
        <v>57.207747570723967</v>
      </c>
      <c r="FG123" s="2">
        <f t="shared" si="150"/>
        <v>0.99153517363163812</v>
      </c>
      <c r="FH123" s="2">
        <f t="shared" si="150"/>
        <v>0.99290610253330647</v>
      </c>
      <c r="FI123" s="2">
        <f t="shared" si="150"/>
        <v>0.99184052535256895</v>
      </c>
      <c r="FJ123" s="2">
        <f t="shared" si="150"/>
        <v>0.9924935978914623</v>
      </c>
      <c r="FK123" s="2">
        <f t="shared" si="150"/>
        <v>0.99147713622976452</v>
      </c>
      <c r="FL123" s="2">
        <f t="shared" si="150"/>
        <v>0.99084565606585018</v>
      </c>
      <c r="FM123" s="2">
        <f t="shared" si="150"/>
        <v>0.9904968800733045</v>
      </c>
      <c r="FN123" s="2">
        <f t="shared" si="150"/>
        <v>0.99070143636168373</v>
      </c>
      <c r="FO123" s="2">
        <f t="shared" si="150"/>
        <v>0.99091808422019245</v>
      </c>
      <c r="FP123" s="2">
        <f t="shared" si="150"/>
        <v>0.98951953719314578</v>
      </c>
      <c r="FQ123" s="2">
        <f t="shared" si="150"/>
        <v>0.99029524216247233</v>
      </c>
      <c r="FR123" s="2">
        <f t="shared" si="150"/>
        <v>0.99086989453572616</v>
      </c>
      <c r="FS123" s="2">
        <f t="shared" si="150"/>
        <v>0.99160389927156967</v>
      </c>
      <c r="FT123" s="2">
        <f t="shared" si="150"/>
        <v>0.99116875392935611</v>
      </c>
      <c r="FU123" s="2">
        <f t="shared" si="150"/>
        <v>0.98895383559284178</v>
      </c>
      <c r="FW123" s="2">
        <f t="shared" si="141"/>
        <v>2.1860528189135134E-3</v>
      </c>
      <c r="FX123" s="2">
        <f t="shared" si="141"/>
        <v>3.1329121259851289E-3</v>
      </c>
      <c r="FY123" s="2">
        <f t="shared" si="141"/>
        <v>2.9877033761986061E-3</v>
      </c>
      <c r="FZ123" s="2">
        <f t="shared" si="141"/>
        <v>3.2648110749052806E-3</v>
      </c>
      <c r="GA123" s="2">
        <f t="shared" si="141"/>
        <v>3.3602906763752745E-3</v>
      </c>
      <c r="GB123" s="2">
        <f t="shared" si="141"/>
        <v>3.3623588193027777E-3</v>
      </c>
      <c r="GC123" s="2">
        <f t="shared" si="141"/>
        <v>4.5349000046964192E-3</v>
      </c>
      <c r="GD123" s="2">
        <f t="shared" si="141"/>
        <v>5.0692252524818212E-3</v>
      </c>
      <c r="GE123" s="2">
        <f t="shared" si="141"/>
        <v>4.5949104058487398E-3</v>
      </c>
      <c r="GF123" s="2">
        <f t="shared" si="141"/>
        <v>3.6274987492521289E-3</v>
      </c>
      <c r="GG123" s="2">
        <f t="shared" si="141"/>
        <v>2.7608040166494014E-3</v>
      </c>
      <c r="GH123" s="2">
        <f t="shared" si="141"/>
        <v>2.2799546416319787E-3</v>
      </c>
      <c r="GI123" s="2">
        <f t="shared" si="141"/>
        <v>2.1829209760716619E-3</v>
      </c>
      <c r="GJ123" s="2">
        <f t="shared" si="141"/>
        <v>2.0285229352064423E-3</v>
      </c>
      <c r="GK123" s="2">
        <f t="shared" si="141"/>
        <v>1.6196618569175639E-3</v>
      </c>
      <c r="GM123" s="86">
        <f t="shared" si="142"/>
        <v>2.9301321755435225E-25</v>
      </c>
      <c r="GN123" s="86">
        <f t="shared" si="142"/>
        <v>2.7056605665499755E-29</v>
      </c>
      <c r="GO123" s="86">
        <f t="shared" si="142"/>
        <v>6.4939583132961979E-35</v>
      </c>
      <c r="GP123" s="86">
        <f t="shared" si="142"/>
        <v>5.5883622013669016E-38</v>
      </c>
      <c r="GQ123" s="86">
        <f t="shared" si="142"/>
        <v>8.0278704724954696E-33</v>
      </c>
      <c r="GR123" s="86">
        <f t="shared" si="142"/>
        <v>1.4464157596575152E-28</v>
      </c>
      <c r="GS123" s="86">
        <f t="shared" si="142"/>
        <v>3.0298128530085285E-34</v>
      </c>
      <c r="GT123" s="86">
        <f t="shared" si="142"/>
        <v>2.5555746035313989E-49</v>
      </c>
      <c r="GU123" s="86">
        <f t="shared" si="142"/>
        <v>7.6112299977185676E-57</v>
      </c>
      <c r="GV123" s="86">
        <f t="shared" si="142"/>
        <v>4.2047795421669835E-43</v>
      </c>
      <c r="GW123" s="86">
        <f t="shared" si="142"/>
        <v>2.2838739727453907E-41</v>
      </c>
      <c r="GX123" s="86">
        <f t="shared" si="142"/>
        <v>1.0113901246312022E-38</v>
      </c>
      <c r="GY123" s="86">
        <f t="shared" si="142"/>
        <v>3.6112343911962644E-40</v>
      </c>
      <c r="GZ123" s="86">
        <f t="shared" si="142"/>
        <v>3.1566825739078113E-51</v>
      </c>
      <c r="HA123" s="86">
        <f t="shared" si="142"/>
        <v>4.2287587210766842E-60</v>
      </c>
      <c r="HC123" s="86">
        <f t="shared" ref="HC123:HK153" si="153" xml:space="preserve"> _xlfn.NORM.DIST($B123, C$8, ABS(C$12), TRUE) * _xlfn.NORM.DIST(($B123 - C$8)*C$16, 0, ABS(C$12), TRUE) * 2</f>
        <v>3.4310004502928912E-2</v>
      </c>
      <c r="HD123" s="86">
        <f t="shared" si="153"/>
        <v>6.0612016819495702E-3</v>
      </c>
      <c r="HE123" s="86">
        <f t="shared" si="153"/>
        <v>3.0404634357452031E-3</v>
      </c>
      <c r="HF123" s="86">
        <f t="shared" si="153"/>
        <v>1.051381839890913E-3</v>
      </c>
      <c r="HG123" s="86">
        <f t="shared" si="153"/>
        <v>2.0632579763646595E-4</v>
      </c>
      <c r="HH123" s="86">
        <f t="shared" si="153"/>
        <v>2.4691518857831025E-4</v>
      </c>
      <c r="HI123" s="86">
        <f t="shared" si="138"/>
        <v>1.1741123375150848E-5</v>
      </c>
      <c r="HJ123" s="86">
        <f t="shared" si="138"/>
        <v>1.6604786079272551E-10</v>
      </c>
      <c r="HK123" s="86">
        <f t="shared" si="138"/>
        <v>1.5261066120940449E-10</v>
      </c>
      <c r="HL123" s="86">
        <f t="shared" si="138"/>
        <v>4.0301231729733895E-6</v>
      </c>
      <c r="HM123" s="86">
        <f t="shared" si="138"/>
        <v>3.1838303278651794E-5</v>
      </c>
      <c r="HN123" s="86">
        <f t="shared" si="138"/>
        <v>1.2808104085156845E-3</v>
      </c>
      <c r="HO123" s="86">
        <f t="shared" si="138"/>
        <v>3.2109044359205584E-3</v>
      </c>
      <c r="HP123" s="86">
        <f t="shared" si="138"/>
        <v>6.479670711266837E-4</v>
      </c>
      <c r="HQ123" s="86">
        <f t="shared" si="138"/>
        <v>1.1347806039221139E-5</v>
      </c>
      <c r="HS123" s="86">
        <f t="shared" si="143"/>
        <v>2.9353272302775008E-14</v>
      </c>
      <c r="HT123" s="86">
        <f t="shared" si="143"/>
        <v>5.5347525182394418E-11</v>
      </c>
      <c r="HU123" s="86">
        <f t="shared" si="143"/>
        <v>1.8102726132661279E-11</v>
      </c>
      <c r="HV123" s="86">
        <f t="shared" si="143"/>
        <v>8.7390570020213358E-12</v>
      </c>
      <c r="HW123" s="86">
        <f t="shared" si="143"/>
        <v>7.4455484389227622E-12</v>
      </c>
      <c r="HX123" s="86">
        <f t="shared" si="143"/>
        <v>8.4449732627857036E-12</v>
      </c>
      <c r="HY123" s="86">
        <f t="shared" si="143"/>
        <v>4.6306605577617072E-13</v>
      </c>
      <c r="HZ123" s="86">
        <f t="shared" si="143"/>
        <v>1.9578898124176504E-11</v>
      </c>
      <c r="IA123" s="86">
        <f t="shared" si="143"/>
        <v>1.8824949710115834E-11</v>
      </c>
      <c r="IB123" s="86">
        <f t="shared" si="143"/>
        <v>2.7127398211366657E-15</v>
      </c>
      <c r="IC123" s="86">
        <f t="shared" si="143"/>
        <v>2.6935955672609235E-13</v>
      </c>
      <c r="ID123" s="86">
        <f t="shared" si="143"/>
        <v>4.499702557536671E-14</v>
      </c>
      <c r="IE123" s="86">
        <f t="shared" si="143"/>
        <v>1.3212434593950874E-13</v>
      </c>
      <c r="IF123" s="86">
        <f t="shared" si="143"/>
        <v>2.5652926887747314E-9</v>
      </c>
      <c r="IG123" s="86">
        <f t="shared" si="143"/>
        <v>3.9874837210820122E-7</v>
      </c>
      <c r="II123" s="86">
        <f t="shared" si="144"/>
        <v>2.0606924467425838E-63</v>
      </c>
      <c r="IJ123" s="86">
        <f t="shared" si="144"/>
        <v>8.4780851931729034E-49</v>
      </c>
      <c r="IK123" s="86">
        <f t="shared" si="144"/>
        <v>8.5238639344837177E-55</v>
      </c>
      <c r="IL123" s="86">
        <f t="shared" si="144"/>
        <v>8.2684538907545426E-56</v>
      </c>
      <c r="IM123" s="86">
        <f t="shared" si="144"/>
        <v>5.8478286456409641E-57</v>
      </c>
      <c r="IN123" s="86">
        <f t="shared" si="144"/>
        <v>2.3897596617588969E-55</v>
      </c>
      <c r="IO123" s="86">
        <f t="shared" si="144"/>
        <v>2.8931739842782563E-65</v>
      </c>
      <c r="IP123" s="86">
        <f t="shared" si="144"/>
        <v>1.6557859923532004E-56</v>
      </c>
      <c r="IQ123" s="86">
        <f t="shared" si="144"/>
        <v>1.0479072721802294E-57</v>
      </c>
      <c r="IR123" s="86">
        <f t="shared" si="144"/>
        <v>5.9745483470241156E-78</v>
      </c>
      <c r="IS123" s="86">
        <f t="shared" si="144"/>
        <v>5.5536405320046294E-61</v>
      </c>
      <c r="IT123" s="86">
        <f t="shared" si="144"/>
        <v>2.8738336491132037E-63</v>
      </c>
      <c r="IU123" s="86">
        <f t="shared" si="144"/>
        <v>3.0993905680759734E-60</v>
      </c>
      <c r="IV123" s="86">
        <f t="shared" si="144"/>
        <v>6.6767894939209144E-61</v>
      </c>
      <c r="IW123" s="86">
        <f t="shared" si="144"/>
        <v>3.1575322182086017E-26</v>
      </c>
      <c r="IY123" s="86">
        <f t="shared" si="145"/>
        <v>3.4310004502958263E-2</v>
      </c>
      <c r="IZ123" s="86">
        <f t="shared" si="145"/>
        <v>6.0612017372970953E-3</v>
      </c>
      <c r="JA123" s="86">
        <f t="shared" si="145"/>
        <v>3.0404634538479295E-3</v>
      </c>
      <c r="JB123" s="86">
        <f t="shared" si="145"/>
        <v>1.05138184862997E-3</v>
      </c>
      <c r="JC123" s="86">
        <f t="shared" si="145"/>
        <v>2.0632580508201439E-4</v>
      </c>
      <c r="JD123" s="86">
        <f t="shared" si="145"/>
        <v>2.4691519702328349E-4</v>
      </c>
      <c r="JE123" s="86">
        <f t="shared" si="145"/>
        <v>1.1741123838216904E-5</v>
      </c>
      <c r="JF123" s="86">
        <f t="shared" si="145"/>
        <v>1.8562675891690201E-10</v>
      </c>
      <c r="JG123" s="86">
        <f t="shared" si="145"/>
        <v>1.7143561091952033E-10</v>
      </c>
      <c r="JH123" s="86">
        <f t="shared" si="145"/>
        <v>4.0301231756861294E-6</v>
      </c>
      <c r="JI123" s="86">
        <f t="shared" si="145"/>
        <v>3.1838303548011348E-5</v>
      </c>
      <c r="JJ123" s="86">
        <f t="shared" si="145"/>
        <v>1.2808104085606814E-3</v>
      </c>
      <c r="JK123" s="86">
        <f t="shared" si="145"/>
        <v>3.2109044360526828E-3</v>
      </c>
      <c r="JL123" s="86">
        <f t="shared" si="145"/>
        <v>6.4796963641937247E-4</v>
      </c>
      <c r="JM123" s="86">
        <f t="shared" si="145"/>
        <v>1.1746554411329339E-5</v>
      </c>
    </row>
    <row r="124" spans="2:273" x14ac:dyDescent="0.25">
      <c r="B124" s="2">
        <v>97</v>
      </c>
      <c r="C124" s="37">
        <v>55.704000000000001</v>
      </c>
      <c r="D124" s="37">
        <v>51.109000000000002</v>
      </c>
      <c r="E124" s="37">
        <v>50.75</v>
      </c>
      <c r="F124" s="37">
        <v>50.54</v>
      </c>
      <c r="G124" s="37">
        <v>49.174999999999997</v>
      </c>
      <c r="H124" s="37">
        <v>48.661000000000001</v>
      </c>
      <c r="I124" s="37">
        <v>46.468000000000004</v>
      </c>
      <c r="J124" s="37">
        <v>48.725999999999999</v>
      </c>
      <c r="K124" s="37">
        <v>49.435000000000002</v>
      </c>
      <c r="L124" s="37">
        <v>49.645000000000003</v>
      </c>
      <c r="M124" s="37">
        <v>52.451999999999998</v>
      </c>
      <c r="N124" s="37">
        <v>53.161000000000001</v>
      </c>
      <c r="O124" s="37">
        <v>53.531999999999996</v>
      </c>
      <c r="P124" s="37">
        <v>51.25</v>
      </c>
      <c r="Q124" s="37">
        <v>55.796999999999997</v>
      </c>
      <c r="S124" s="4">
        <f t="shared" si="146"/>
        <v>56.942358620132005</v>
      </c>
      <c r="T124" s="4">
        <f t="shared" si="146"/>
        <v>52.039062757349825</v>
      </c>
      <c r="U124" s="4">
        <f t="shared" si="146"/>
        <v>51.665391744983836</v>
      </c>
      <c r="V124" s="4">
        <f t="shared" si="146"/>
        <v>52.131308511875204</v>
      </c>
      <c r="W124" s="4">
        <f t="shared" si="146"/>
        <v>50.154632453721007</v>
      </c>
      <c r="X124" s="4">
        <f t="shared" si="146"/>
        <v>48.968709821135938</v>
      </c>
      <c r="Y124" s="4">
        <f t="shared" si="146"/>
        <v>47.515474235267142</v>
      </c>
      <c r="Z124" s="4">
        <f t="shared" si="146"/>
        <v>49.796421869122959</v>
      </c>
      <c r="AA124" s="4">
        <f t="shared" si="146"/>
        <v>50.555463775449219</v>
      </c>
      <c r="AB124" s="4">
        <f t="shared" si="146"/>
        <v>51.714717649777185</v>
      </c>
      <c r="AC124" s="4">
        <f t="shared" si="146"/>
        <v>52.764387861685918</v>
      </c>
      <c r="AD124" s="4">
        <f t="shared" si="146"/>
        <v>54.397826970460223</v>
      </c>
      <c r="AE124" s="4">
        <f t="shared" si="146"/>
        <v>54.165769355733673</v>
      </c>
      <c r="AF124" s="4">
        <f t="shared" si="146"/>
        <v>52.38562369842311</v>
      </c>
      <c r="AG124" s="4">
        <f t="shared" si="146"/>
        <v>57.424732903129552</v>
      </c>
      <c r="AI124" s="4">
        <f t="shared" si="147"/>
        <v>-1.2383586201320043</v>
      </c>
      <c r="AJ124" s="4">
        <f t="shared" si="147"/>
        <v>-0.93006275734982324</v>
      </c>
      <c r="AK124" s="4">
        <f t="shared" si="147"/>
        <v>-0.91539174498383602</v>
      </c>
      <c r="AL124" s="4">
        <f t="shared" si="147"/>
        <v>-1.5913085118752051</v>
      </c>
      <c r="AM124" s="4">
        <f t="shared" si="147"/>
        <v>-0.97963245372100971</v>
      </c>
      <c r="AN124" s="4">
        <f t="shared" si="147"/>
        <v>-0.30770982113593703</v>
      </c>
      <c r="AO124" s="4">
        <f t="shared" si="147"/>
        <v>-1.0474742352671385</v>
      </c>
      <c r="AP124" s="4">
        <f t="shared" si="147"/>
        <v>-1.0704218691229599</v>
      </c>
      <c r="AQ124" s="4">
        <f t="shared" si="147"/>
        <v>-1.1204637754492168</v>
      </c>
      <c r="AR124" s="4">
        <f t="shared" si="147"/>
        <v>-2.0697176497771821</v>
      </c>
      <c r="AS124" s="4">
        <f t="shared" si="147"/>
        <v>-0.31238786168592014</v>
      </c>
      <c r="AT124" s="4">
        <f t="shared" si="147"/>
        <v>-1.2368269704602213</v>
      </c>
      <c r="AU124" s="4">
        <f t="shared" si="147"/>
        <v>-0.63376935573367632</v>
      </c>
      <c r="AV124" s="4">
        <f t="shared" si="147"/>
        <v>-1.1356236984231103</v>
      </c>
      <c r="AW124" s="4">
        <f t="shared" si="147"/>
        <v>-1.6277329031295551</v>
      </c>
      <c r="AY124" s="2">
        <f t="shared" si="139"/>
        <v>56.127839251291633</v>
      </c>
      <c r="AZ124" s="2">
        <f t="shared" si="139"/>
        <v>51.944098026221894</v>
      </c>
      <c r="BA124" s="2">
        <f t="shared" si="139"/>
        <v>51.627090224758192</v>
      </c>
      <c r="BB124" s="2">
        <f t="shared" si="139"/>
        <v>52.121912147656076</v>
      </c>
      <c r="BC124" s="2">
        <f t="shared" si="139"/>
        <v>50.153461760775123</v>
      </c>
      <c r="BD124" s="2">
        <f t="shared" si="139"/>
        <v>48.967210421750202</v>
      </c>
      <c r="BE124" s="2">
        <f t="shared" si="139"/>
        <v>47.515449792017037</v>
      </c>
      <c r="BF124" s="2">
        <f t="shared" si="139"/>
        <v>49.796421848897197</v>
      </c>
      <c r="BG124" s="2">
        <f t="shared" si="139"/>
        <v>50.555463754811342</v>
      </c>
      <c r="BH124" s="2">
        <f t="shared" si="139"/>
        <v>51.714712106754092</v>
      </c>
      <c r="BI124" s="2">
        <f t="shared" si="139"/>
        <v>52.764280985694256</v>
      </c>
      <c r="BJ124" s="2">
        <f t="shared" si="139"/>
        <v>54.386637814158334</v>
      </c>
      <c r="BK124" s="2">
        <f t="shared" si="139"/>
        <v>54.127962069394783</v>
      </c>
      <c r="BL124" s="2">
        <f t="shared" si="139"/>
        <v>52.381648146849145</v>
      </c>
      <c r="BM124" s="2">
        <f t="shared" si="139"/>
        <v>57.424071659861347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51.109000000000002</v>
      </c>
      <c r="CG124" s="2">
        <f t="shared" si="140"/>
        <v>50.75</v>
      </c>
      <c r="CH124" s="2">
        <f t="shared" si="140"/>
        <v>50.54</v>
      </c>
      <c r="CI124" s="2">
        <f t="shared" si="140"/>
        <v>49.174999999999997</v>
      </c>
      <c r="CJ124" s="2">
        <f t="shared" si="140"/>
        <v>48.661000000000001</v>
      </c>
      <c r="CK124" s="2">
        <f t="shared" si="140"/>
        <v>46.468000000000004</v>
      </c>
      <c r="CL124" s="2">
        <f t="shared" si="140"/>
        <v>48.725999999999999</v>
      </c>
      <c r="CM124" s="2">
        <f t="shared" si="140"/>
        <v>49.435000000000002</v>
      </c>
      <c r="CN124" s="2">
        <f t="shared" si="140"/>
        <v>49.645000000000003</v>
      </c>
      <c r="CO124" s="2">
        <f t="shared" si="140"/>
        <v>52.451999999999998</v>
      </c>
      <c r="CP124" s="2">
        <f t="shared" si="140"/>
        <v>53.161000000000001</v>
      </c>
      <c r="CQ124" s="2">
        <f t="shared" si="140"/>
        <v>53.531999999999996</v>
      </c>
      <c r="CR124" s="2">
        <f t="shared" si="140"/>
        <v>51.25</v>
      </c>
      <c r="CS124" s="2">
        <f t="shared" si="140"/>
        <v>55.796999999999997</v>
      </c>
      <c r="CU124" s="2" t="str">
        <f t="shared" si="110"/>
        <v/>
      </c>
      <c r="CV124" s="2">
        <f t="shared" si="111"/>
        <v>51.109000000000002</v>
      </c>
      <c r="CW124" s="2">
        <f t="shared" si="112"/>
        <v>50.75</v>
      </c>
      <c r="CX124" s="2">
        <f t="shared" si="113"/>
        <v>50.54</v>
      </c>
      <c r="CY124" s="2">
        <f t="shared" si="114"/>
        <v>49.174999999999997</v>
      </c>
      <c r="CZ124" s="2">
        <f t="shared" si="115"/>
        <v>48.661000000000001</v>
      </c>
      <c r="DA124" s="2">
        <f t="shared" si="116"/>
        <v>46.468000000000004</v>
      </c>
      <c r="DB124" s="2">
        <f t="shared" si="117"/>
        <v>48.725999999999999</v>
      </c>
      <c r="DC124" s="2">
        <f t="shared" si="118"/>
        <v>49.435000000000002</v>
      </c>
      <c r="DD124" s="2">
        <f t="shared" si="119"/>
        <v>49.645000000000003</v>
      </c>
      <c r="DE124" s="2">
        <f t="shared" si="120"/>
        <v>52.451999999999998</v>
      </c>
      <c r="DF124" s="2">
        <f t="shared" si="121"/>
        <v>53.161000000000001</v>
      </c>
      <c r="DG124" s="2">
        <f t="shared" si="122"/>
        <v>53.531999999999996</v>
      </c>
      <c r="DH124" s="2">
        <f t="shared" si="123"/>
        <v>51.25</v>
      </c>
      <c r="DI124" s="2">
        <f t="shared" si="124"/>
        <v>55.796999999999997</v>
      </c>
      <c r="DK124" s="2">
        <f t="shared" si="148"/>
        <v>91.032298379140229</v>
      </c>
      <c r="DL124" s="2">
        <f t="shared" si="148"/>
        <v>75.458586635334782</v>
      </c>
      <c r="DM124" s="2">
        <f t="shared" si="148"/>
        <v>81.436789852008445</v>
      </c>
      <c r="DN124" s="2">
        <f t="shared" si="148"/>
        <v>79.802274841437622</v>
      </c>
      <c r="DO124" s="2">
        <f t="shared" si="148"/>
        <v>71.435662186650561</v>
      </c>
      <c r="DP124" s="2">
        <f t="shared" si="148"/>
        <v>74.459450125597613</v>
      </c>
      <c r="DQ124" s="2">
        <f t="shared" si="148"/>
        <v>74.94418211875842</v>
      </c>
      <c r="DR124" s="2">
        <f t="shared" si="148"/>
        <v>78.859729729729736</v>
      </c>
      <c r="DS124" s="2">
        <f t="shared" si="148"/>
        <v>82.844278272604583</v>
      </c>
      <c r="DT124" s="2">
        <f t="shared" si="148"/>
        <v>87.13937766714082</v>
      </c>
      <c r="DU124" s="2">
        <f t="shared" si="148"/>
        <v>87.896643902439024</v>
      </c>
      <c r="DV124" s="2">
        <f t="shared" si="148"/>
        <v>85.683812443370584</v>
      </c>
      <c r="DW124" s="2">
        <f t="shared" si="148"/>
        <v>85.903046229739275</v>
      </c>
      <c r="DX124" s="2">
        <f t="shared" si="148"/>
        <v>77.908808819087881</v>
      </c>
      <c r="DY124" s="2">
        <f t="shared" si="148"/>
        <v>76.835485714285738</v>
      </c>
      <c r="EA124" s="2">
        <f t="shared" si="152"/>
        <v>55.856364194750064</v>
      </c>
      <c r="EB124" s="2">
        <f t="shared" si="152"/>
        <v>51.793394314455092</v>
      </c>
      <c r="EC124" s="2">
        <f t="shared" si="152"/>
        <v>51.403010354464982</v>
      </c>
      <c r="ED124" s="2">
        <f t="shared" si="152"/>
        <v>51.931600834852489</v>
      </c>
      <c r="EE124" s="2">
        <f t="shared" si="151"/>
        <v>49.98711174848107</v>
      </c>
      <c r="EF124" s="2">
        <f t="shared" si="151"/>
        <v>48.752337004584284</v>
      </c>
      <c r="EG124" s="2">
        <f t="shared" si="151"/>
        <v>47.275315769314247</v>
      </c>
      <c r="EH124" s="2">
        <f t="shared" si="151"/>
        <v>49.548628838617816</v>
      </c>
      <c r="EI124" s="2">
        <f t="shared" si="151"/>
        <v>50.286951800854297</v>
      </c>
      <c r="EJ124" s="2">
        <f t="shared" si="151"/>
        <v>51.374439310395331</v>
      </c>
      <c r="EK124" s="2">
        <f t="shared" si="151"/>
        <v>52.451651821862328</v>
      </c>
      <c r="EL124" s="2">
        <f t="shared" si="151"/>
        <v>54.124243648216094</v>
      </c>
      <c r="EM124" s="2">
        <f t="shared" si="135"/>
        <v>53.883061451296577</v>
      </c>
      <c r="EN124" s="2">
        <f t="shared" si="135"/>
        <v>52.174254486133769</v>
      </c>
      <c r="EO124" s="2">
        <f t="shared" si="135"/>
        <v>57.22668407600753</v>
      </c>
      <c r="EQ124" s="2">
        <f t="shared" si="149"/>
        <v>55.737005354472984</v>
      </c>
      <c r="ER124" s="2">
        <f t="shared" si="149"/>
        <v>51.06573462948937</v>
      </c>
      <c r="ES124" s="2">
        <f t="shared" si="149"/>
        <v>51.531878887631549</v>
      </c>
      <c r="ET124" s="2">
        <f t="shared" si="149"/>
        <v>51.759693873470013</v>
      </c>
      <c r="EU124" s="2">
        <f t="shared" si="149"/>
        <v>49.853130660923618</v>
      </c>
      <c r="EV124" s="2">
        <f t="shared" si="149"/>
        <v>48.772765244585351</v>
      </c>
      <c r="EW124" s="2">
        <f t="shared" si="149"/>
        <v>47.301210003910299</v>
      </c>
      <c r="EX124" s="2">
        <f t="shared" si="149"/>
        <v>49.372207893227063</v>
      </c>
      <c r="EY124" s="2">
        <f t="shared" si="149"/>
        <v>50.014965704340419</v>
      </c>
      <c r="EZ124" s="2">
        <f t="shared" si="149"/>
        <v>50.897941312040601</v>
      </c>
      <c r="FA124" s="2">
        <f t="shared" si="149"/>
        <v>52.003237581049618</v>
      </c>
      <c r="FB124" s="2">
        <f t="shared" si="149"/>
        <v>53.881815756596865</v>
      </c>
      <c r="FC124" s="2">
        <f t="shared" si="149"/>
        <v>53.687326367764449</v>
      </c>
      <c r="FD124" s="2">
        <f t="shared" si="149"/>
        <v>52.15691000493478</v>
      </c>
      <c r="FE124" s="2">
        <f t="shared" si="149"/>
        <v>57.030688827211442</v>
      </c>
      <c r="FG124" s="2">
        <f t="shared" si="150"/>
        <v>0.99227423234685896</v>
      </c>
      <c r="FH124" s="2">
        <f t="shared" si="150"/>
        <v>0.99352624779105736</v>
      </c>
      <c r="FI124" s="2">
        <f t="shared" si="150"/>
        <v>0.99255312422844322</v>
      </c>
      <c r="FJ124" s="2">
        <f t="shared" si="150"/>
        <v>0.99314955531690063</v>
      </c>
      <c r="FK124" s="2">
        <f t="shared" si="150"/>
        <v>0.99222122240117716</v>
      </c>
      <c r="FL124" s="2">
        <f t="shared" si="150"/>
        <v>0.99164440881788518</v>
      </c>
      <c r="FM124" s="2">
        <f t="shared" si="150"/>
        <v>0.99132579849867619</v>
      </c>
      <c r="FN124" s="2">
        <f t="shared" si="150"/>
        <v>0.99151266506474378</v>
      </c>
      <c r="FO124" s="2">
        <f t="shared" si="150"/>
        <v>0.99171057019923547</v>
      </c>
      <c r="FP124" s="2">
        <f t="shared" si="150"/>
        <v>0.99043288183682621</v>
      </c>
      <c r="FQ124" s="2">
        <f t="shared" si="150"/>
        <v>0.99114159134414281</v>
      </c>
      <c r="FR124" s="2">
        <f t="shared" si="150"/>
        <v>0.99166655017256411</v>
      </c>
      <c r="FS124" s="2">
        <f t="shared" si="150"/>
        <v>0.99233700396752567</v>
      </c>
      <c r="FT124" s="2">
        <f t="shared" si="150"/>
        <v>0.99193954444989718</v>
      </c>
      <c r="FU124" s="2">
        <f t="shared" si="150"/>
        <v>0.98991597723470282</v>
      </c>
      <c r="FW124" s="2">
        <f t="shared" si="141"/>
        <v>2.3964538240289967E-3</v>
      </c>
      <c r="FX124" s="2">
        <f t="shared" si="141"/>
        <v>3.4341318437463284E-3</v>
      </c>
      <c r="FY124" s="2">
        <f t="shared" si="141"/>
        <v>3.2750075933954317E-3</v>
      </c>
      <c r="FZ124" s="2">
        <f t="shared" si="141"/>
        <v>3.5786669386141663E-3</v>
      </c>
      <c r="GA124" s="2">
        <f t="shared" si="141"/>
        <v>3.683291355507099E-3</v>
      </c>
      <c r="GB124" s="2">
        <f t="shared" si="141"/>
        <v>3.6855575590603691E-3</v>
      </c>
      <c r="GC124" s="2">
        <f t="shared" si="141"/>
        <v>4.9702444006177911E-3</v>
      </c>
      <c r="GD124" s="2">
        <f t="shared" si="141"/>
        <v>5.5555778958243382E-3</v>
      </c>
      <c r="GE124" s="2">
        <f t="shared" si="141"/>
        <v>5.0359865767462134E-3</v>
      </c>
      <c r="GF124" s="2">
        <f t="shared" si="141"/>
        <v>3.9760817577240166E-3</v>
      </c>
      <c r="GG124" s="2">
        <f t="shared" si="141"/>
        <v>3.0263553159730902E-3</v>
      </c>
      <c r="GH124" s="2">
        <f t="shared" si="141"/>
        <v>2.4993707763748788E-3</v>
      </c>
      <c r="GI124" s="2">
        <f t="shared" si="141"/>
        <v>2.3930212736483734E-3</v>
      </c>
      <c r="GJ124" s="2">
        <f t="shared" si="141"/>
        <v>2.2237959536522069E-3</v>
      </c>
      <c r="GK124" s="2">
        <f t="shared" si="141"/>
        <v>1.7756464450736447E-3</v>
      </c>
      <c r="GM124" s="86">
        <f t="shared" si="142"/>
        <v>8.2127309520114604E-27</v>
      </c>
      <c r="GN124" s="86">
        <f t="shared" si="142"/>
        <v>4.5663081454262922E-31</v>
      </c>
      <c r="GO124" s="86">
        <f t="shared" si="142"/>
        <v>4.5418600270528413E-37</v>
      </c>
      <c r="GP124" s="86">
        <f t="shared" si="142"/>
        <v>2.7759720126514609E-40</v>
      </c>
      <c r="GQ124" s="86">
        <f t="shared" si="142"/>
        <v>8.2476491362240618E-35</v>
      </c>
      <c r="GR124" s="86">
        <f t="shared" si="142"/>
        <v>2.5770752475303861E-30</v>
      </c>
      <c r="GS124" s="86">
        <f t="shared" si="142"/>
        <v>2.8461259794113572E-36</v>
      </c>
      <c r="GT124" s="86">
        <f t="shared" si="142"/>
        <v>2.92919124911309E-52</v>
      </c>
      <c r="GU124" s="86">
        <f t="shared" si="142"/>
        <v>3.1241821022061236E-60</v>
      </c>
      <c r="GV124" s="86">
        <f t="shared" si="142"/>
        <v>1.1245651407703664E-45</v>
      </c>
      <c r="GW124" s="86">
        <f t="shared" si="142"/>
        <v>6.0352241914961891E-44</v>
      </c>
      <c r="GX124" s="86">
        <f t="shared" si="142"/>
        <v>3.7071723713060325E-41</v>
      </c>
      <c r="GY124" s="86">
        <f t="shared" si="142"/>
        <v>1.126854210936688E-42</v>
      </c>
      <c r="GZ124" s="86">
        <f t="shared" si="142"/>
        <v>2.0673588115004009E-54</v>
      </c>
      <c r="HA124" s="86">
        <f t="shared" si="142"/>
        <v>9.6835267180453596E-64</v>
      </c>
      <c r="HC124" s="86">
        <f t="shared" si="153"/>
        <v>1.6296169644098281E-2</v>
      </c>
      <c r="HD124" s="86">
        <f t="shared" si="153"/>
        <v>2.002756170851579E-3</v>
      </c>
      <c r="HE124" s="86">
        <f t="shared" si="153"/>
        <v>8.3282673839866713E-4</v>
      </c>
      <c r="HF124" s="86">
        <f t="shared" si="153"/>
        <v>2.5451574685732856E-4</v>
      </c>
      <c r="HG124" s="86">
        <f t="shared" si="153"/>
        <v>3.459752380821743E-5</v>
      </c>
      <c r="HH124" s="86">
        <f t="shared" si="153"/>
        <v>4.0664769107961999E-5</v>
      </c>
      <c r="HI124" s="86">
        <f t="shared" si="138"/>
        <v>1.5234868125390098E-6</v>
      </c>
      <c r="HJ124" s="86">
        <f t="shared" si="138"/>
        <v>2.556342758986907E-12</v>
      </c>
      <c r="HK124" s="86">
        <f t="shared" si="138"/>
        <v>2.3730142390641661E-12</v>
      </c>
      <c r="HL124" s="86">
        <f t="shared" si="138"/>
        <v>4.1184875215169926E-7</v>
      </c>
      <c r="HM124" s="86">
        <f t="shared" si="138"/>
        <v>3.0370807267805746E-6</v>
      </c>
      <c r="HN124" s="86">
        <f t="shared" si="138"/>
        <v>2.4846906386583582E-4</v>
      </c>
      <c r="HO124" s="86">
        <f t="shared" si="138"/>
        <v>7.6301979404084618E-4</v>
      </c>
      <c r="HP124" s="86">
        <f t="shared" si="138"/>
        <v>1.0399751196908297E-4</v>
      </c>
      <c r="HQ124" s="86">
        <f t="shared" si="138"/>
        <v>9.0158597284152979E-7</v>
      </c>
      <c r="HS124" s="86">
        <f t="shared" si="143"/>
        <v>1.5353118947075915E-13</v>
      </c>
      <c r="HT124" s="86">
        <f t="shared" si="143"/>
        <v>2.0933575745377737E-10</v>
      </c>
      <c r="HU124" s="86">
        <f t="shared" si="143"/>
        <v>7.5962569934827589E-11</v>
      </c>
      <c r="HV124" s="86">
        <f t="shared" si="143"/>
        <v>3.8862298093727529E-11</v>
      </c>
      <c r="HW124" s="86">
        <f t="shared" si="143"/>
        <v>3.4052874765911519E-11</v>
      </c>
      <c r="HX124" s="86">
        <f t="shared" si="143"/>
        <v>3.764313179840803E-11</v>
      </c>
      <c r="HY124" s="86">
        <f t="shared" si="143"/>
        <v>2.8387342697240345E-12</v>
      </c>
      <c r="HZ124" s="86">
        <f t="shared" si="143"/>
        <v>9.6789146703234481E-11</v>
      </c>
      <c r="IA124" s="86">
        <f t="shared" si="143"/>
        <v>9.2071095667324228E-11</v>
      </c>
      <c r="IB124" s="86">
        <f t="shared" si="143"/>
        <v>2.167614587804622E-14</v>
      </c>
      <c r="IC124" s="86">
        <f t="shared" si="143"/>
        <v>1.3637321954000175E-12</v>
      </c>
      <c r="ID124" s="86">
        <f t="shared" si="143"/>
        <v>2.3475939345324134E-13</v>
      </c>
      <c r="IE124" s="86">
        <f t="shared" si="143"/>
        <v>6.3539089055161821E-13</v>
      </c>
      <c r="IF124" s="86">
        <f t="shared" si="143"/>
        <v>6.7825090485147584E-9</v>
      </c>
      <c r="IG124" s="86">
        <f t="shared" si="143"/>
        <v>8.0185014154296133E-7</v>
      </c>
      <c r="II124" s="86">
        <f t="shared" si="144"/>
        <v>1.4207884386459176E-61</v>
      </c>
      <c r="IJ124" s="86">
        <f t="shared" si="144"/>
        <v>2.626765065788343E-47</v>
      </c>
      <c r="IK124" s="86">
        <f t="shared" si="144"/>
        <v>3.9579919318712424E-53</v>
      </c>
      <c r="IL124" s="86">
        <f t="shared" si="144"/>
        <v>4.3873914388053686E-54</v>
      </c>
      <c r="IM124" s="86">
        <f t="shared" si="144"/>
        <v>3.4454938906112759E-55</v>
      </c>
      <c r="IN124" s="86">
        <f t="shared" si="144"/>
        <v>1.2510569827149949E-53</v>
      </c>
      <c r="IO124" s="86">
        <f t="shared" si="144"/>
        <v>4.0732394024708303E-63</v>
      </c>
      <c r="IP124" s="86">
        <f t="shared" si="144"/>
        <v>1.2909863764569413E-54</v>
      </c>
      <c r="IQ124" s="86">
        <f t="shared" si="144"/>
        <v>8.2862676493343344E-56</v>
      </c>
      <c r="IR124" s="86">
        <f t="shared" si="144"/>
        <v>1.7833099129573034E-75</v>
      </c>
      <c r="IS124" s="86">
        <f t="shared" si="144"/>
        <v>3.8054929741838093E-59</v>
      </c>
      <c r="IT124" s="86">
        <f t="shared" si="144"/>
        <v>2.0197501323702104E-61</v>
      </c>
      <c r="IU124" s="86">
        <f t="shared" si="144"/>
        <v>1.7173746777560642E-58</v>
      </c>
      <c r="IV124" s="86">
        <f t="shared" si="144"/>
        <v>3.6917006051225477E-59</v>
      </c>
      <c r="IW124" s="86">
        <f t="shared" si="144"/>
        <v>1.5827810440873767E-25</v>
      </c>
      <c r="IY124" s="86">
        <f t="shared" si="145"/>
        <v>1.6296169644251811E-2</v>
      </c>
      <c r="IZ124" s="86">
        <f t="shared" si="145"/>
        <v>2.0027563801873365E-3</v>
      </c>
      <c r="JA124" s="86">
        <f t="shared" si="145"/>
        <v>8.3282681436123703E-4</v>
      </c>
      <c r="JB124" s="86">
        <f t="shared" si="145"/>
        <v>2.5451578571962665E-4</v>
      </c>
      <c r="JC124" s="86">
        <f t="shared" si="145"/>
        <v>3.4597557861092195E-5</v>
      </c>
      <c r="JD124" s="86">
        <f t="shared" si="145"/>
        <v>4.0664806751093795E-5</v>
      </c>
      <c r="JE124" s="86">
        <f t="shared" si="145"/>
        <v>1.5234896512732795E-6</v>
      </c>
      <c r="JF124" s="86">
        <f t="shared" si="145"/>
        <v>9.934548946222139E-11</v>
      </c>
      <c r="JG124" s="86">
        <f t="shared" si="145"/>
        <v>9.444410990638839E-11</v>
      </c>
      <c r="JH124" s="86">
        <f t="shared" si="145"/>
        <v>4.1184877382784513E-7</v>
      </c>
      <c r="JI124" s="86">
        <f t="shared" si="145"/>
        <v>3.0370820905127702E-6</v>
      </c>
      <c r="JJ124" s="86">
        <f t="shared" si="145"/>
        <v>2.4846906410059519E-4</v>
      </c>
      <c r="JK124" s="86">
        <f t="shared" si="145"/>
        <v>7.6301979467623712E-4</v>
      </c>
      <c r="JL124" s="86">
        <f t="shared" si="145"/>
        <v>1.0400429447813148E-4</v>
      </c>
      <c r="JM124" s="86">
        <f t="shared" si="145"/>
        <v>1.7034361143844911E-6</v>
      </c>
    </row>
    <row r="125" spans="2:273" x14ac:dyDescent="0.25">
      <c r="B125" s="2">
        <v>98</v>
      </c>
      <c r="C125" s="37">
        <v>57.926000000000002</v>
      </c>
      <c r="D125" s="37">
        <v>51.671999999999997</v>
      </c>
      <c r="E125" s="37">
        <v>51.453000000000003</v>
      </c>
      <c r="F125" s="37">
        <v>51.667000000000002</v>
      </c>
      <c r="G125" s="37">
        <v>49.46</v>
      </c>
      <c r="H125" s="37">
        <v>48.21</v>
      </c>
      <c r="I125" s="37">
        <v>47.371000000000002</v>
      </c>
      <c r="J125" s="37">
        <v>49.613</v>
      </c>
      <c r="K125" s="37">
        <v>50.305999999999997</v>
      </c>
      <c r="L125" s="37">
        <v>48.71</v>
      </c>
      <c r="M125" s="37">
        <v>52.064999999999998</v>
      </c>
      <c r="N125" s="37">
        <v>52.515999999999998</v>
      </c>
      <c r="O125" s="37">
        <v>52.613</v>
      </c>
      <c r="P125" s="37">
        <v>50.359000000000002</v>
      </c>
      <c r="Q125" s="37">
        <v>55.515999999999998</v>
      </c>
      <c r="S125" s="4">
        <f t="shared" si="146"/>
        <v>56.293693380973011</v>
      </c>
      <c r="T125" s="4">
        <f t="shared" si="146"/>
        <v>51.81980104498458</v>
      </c>
      <c r="U125" s="4">
        <f t="shared" si="146"/>
        <v>51.493377183642828</v>
      </c>
      <c r="V125" s="4">
        <f t="shared" si="146"/>
        <v>51.977574060214046</v>
      </c>
      <c r="W125" s="4">
        <f t="shared" si="146"/>
        <v>50.02131334316887</v>
      </c>
      <c r="X125" s="4">
        <f t="shared" si="146"/>
        <v>48.844223645631196</v>
      </c>
      <c r="Y125" s="4">
        <f t="shared" si="146"/>
        <v>47.384272944124511</v>
      </c>
      <c r="Z125" s="4">
        <f t="shared" si="146"/>
        <v>49.612178046319663</v>
      </c>
      <c r="AA125" s="4">
        <f t="shared" si="146"/>
        <v>50.346897981168659</v>
      </c>
      <c r="AB125" s="4">
        <f t="shared" si="146"/>
        <v>51.481141897240462</v>
      </c>
      <c r="AC125" s="4">
        <f t="shared" si="146"/>
        <v>52.532988988308553</v>
      </c>
      <c r="AD125" s="4">
        <f t="shared" si="146"/>
        <v>54.187183966312517</v>
      </c>
      <c r="AE125" s="4">
        <f t="shared" si="146"/>
        <v>53.942117575795749</v>
      </c>
      <c r="AF125" s="4">
        <f t="shared" si="146"/>
        <v>52.210765357001314</v>
      </c>
      <c r="AG125" s="4">
        <f t="shared" si="146"/>
        <v>57.213634474395867</v>
      </c>
      <c r="AI125" s="4">
        <f t="shared" si="147"/>
        <v>1.6323066190269913</v>
      </c>
      <c r="AJ125" s="4">
        <f t="shared" si="147"/>
        <v>-0.14780104498458257</v>
      </c>
      <c r="AK125" s="4">
        <f t="shared" si="147"/>
        <v>-4.0377183642824832E-2</v>
      </c>
      <c r="AL125" s="4">
        <f t="shared" si="147"/>
        <v>-0.31057406021404432</v>
      </c>
      <c r="AM125" s="4">
        <f t="shared" si="147"/>
        <v>-0.56131334316886949</v>
      </c>
      <c r="AN125" s="4">
        <f t="shared" si="147"/>
        <v>-0.63422364563119515</v>
      </c>
      <c r="AO125" s="4">
        <f t="shared" si="147"/>
        <v>-1.3272944124508967E-2</v>
      </c>
      <c r="AP125" s="4">
        <f t="shared" si="147"/>
        <v>8.2195368033666227E-4</v>
      </c>
      <c r="AQ125" s="4">
        <f t="shared" si="147"/>
        <v>-4.0897981168662056E-2</v>
      </c>
      <c r="AR125" s="4">
        <f t="shared" si="147"/>
        <v>-2.7711418972404616</v>
      </c>
      <c r="AS125" s="4">
        <f t="shared" si="147"/>
        <v>-0.46798898830855507</v>
      </c>
      <c r="AT125" s="4">
        <f t="shared" si="147"/>
        <v>-1.671183966312519</v>
      </c>
      <c r="AU125" s="4">
        <f t="shared" si="147"/>
        <v>-1.329117575795749</v>
      </c>
      <c r="AV125" s="4">
        <f t="shared" si="147"/>
        <v>-1.8517653570013124</v>
      </c>
      <c r="AW125" s="4">
        <f t="shared" si="147"/>
        <v>-1.6976344743958691</v>
      </c>
      <c r="AY125" s="2">
        <f t="shared" si="139"/>
        <v>56.004949956905925</v>
      </c>
      <c r="AZ125" s="2">
        <f t="shared" si="139"/>
        <v>51.796904494252999</v>
      </c>
      <c r="BA125" s="2">
        <f t="shared" si="139"/>
        <v>51.486016306422158</v>
      </c>
      <c r="BB125" s="2">
        <f t="shared" si="139"/>
        <v>51.976011517803869</v>
      </c>
      <c r="BC125" s="2">
        <f t="shared" si="139"/>
        <v>50.021184602879025</v>
      </c>
      <c r="BD125" s="2">
        <f t="shared" si="139"/>
        <v>48.84406137660185</v>
      </c>
      <c r="BE125" s="2">
        <f t="shared" si="139"/>
        <v>47.384271038150402</v>
      </c>
      <c r="BF125" s="2">
        <f t="shared" si="139"/>
        <v>49.612177955202036</v>
      </c>
      <c r="BG125" s="2">
        <f t="shared" si="139"/>
        <v>50.346897889057864</v>
      </c>
      <c r="BH125" s="2">
        <f t="shared" si="139"/>
        <v>51.481141574978295</v>
      </c>
      <c r="BI125" s="2">
        <f t="shared" si="139"/>
        <v>52.532982742846194</v>
      </c>
      <c r="BJ125" s="2">
        <f t="shared" si="139"/>
        <v>54.185745641847902</v>
      </c>
      <c r="BK125" s="2">
        <f t="shared" si="139"/>
        <v>53.935958081817894</v>
      </c>
      <c r="BL125" s="2">
        <f t="shared" si="139"/>
        <v>52.210345831766631</v>
      </c>
      <c r="BM125" s="2">
        <f t="shared" si="139"/>
        <v>57.212385493379053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57.926000000000002</v>
      </c>
      <c r="CF125" s="2">
        <f t="shared" si="140"/>
        <v>51.671999999999997</v>
      </c>
      <c r="CG125" s="2">
        <f t="shared" si="140"/>
        <v>51.453000000000003</v>
      </c>
      <c r="CH125" s="2">
        <f t="shared" si="140"/>
        <v>51.667000000000002</v>
      </c>
      <c r="CI125" s="2">
        <f t="shared" si="140"/>
        <v>49.46</v>
      </c>
      <c r="CJ125" s="2">
        <f t="shared" si="140"/>
        <v>48.21</v>
      </c>
      <c r="CK125" s="2">
        <f t="shared" si="140"/>
        <v>47.371000000000002</v>
      </c>
      <c r="CL125" s="2">
        <f t="shared" si="140"/>
        <v>49.613</v>
      </c>
      <c r="CM125" s="2">
        <f t="shared" si="140"/>
        <v>50.305999999999997</v>
      </c>
      <c r="CN125" s="2">
        <f t="shared" si="140"/>
        <v>48.71</v>
      </c>
      <c r="CO125" s="2">
        <f t="shared" si="140"/>
        <v>52.064999999999998</v>
      </c>
      <c r="CP125" s="2">
        <f t="shared" si="140"/>
        <v>52.515999999999998</v>
      </c>
      <c r="CQ125" s="2">
        <f t="shared" si="140"/>
        <v>52.613</v>
      </c>
      <c r="CR125" s="2">
        <f t="shared" si="140"/>
        <v>50.359000000000002</v>
      </c>
      <c r="CS125" s="2">
        <f t="shared" si="140"/>
        <v>55.515999999999998</v>
      </c>
      <c r="CU125" s="2">
        <f t="shared" si="110"/>
        <v>57.926000000000002</v>
      </c>
      <c r="CV125" s="2">
        <f t="shared" si="111"/>
        <v>51.671999999999997</v>
      </c>
      <c r="CW125" s="2">
        <f t="shared" si="112"/>
        <v>51.453000000000003</v>
      </c>
      <c r="CX125" s="2">
        <f t="shared" si="113"/>
        <v>51.667000000000002</v>
      </c>
      <c r="CY125" s="2">
        <f t="shared" si="114"/>
        <v>49.46</v>
      </c>
      <c r="CZ125" s="2">
        <f t="shared" si="115"/>
        <v>48.21</v>
      </c>
      <c r="DA125" s="2">
        <f t="shared" si="116"/>
        <v>47.371000000000002</v>
      </c>
      <c r="DB125" s="2">
        <f t="shared" si="117"/>
        <v>49.613</v>
      </c>
      <c r="DC125" s="2">
        <f t="shared" si="118"/>
        <v>50.305999999999997</v>
      </c>
      <c r="DD125" s="2">
        <f t="shared" si="119"/>
        <v>48.71</v>
      </c>
      <c r="DE125" s="2">
        <f t="shared" si="120"/>
        <v>52.064999999999998</v>
      </c>
      <c r="DF125" s="2">
        <f t="shared" si="121"/>
        <v>52.515999999999998</v>
      </c>
      <c r="DG125" s="2">
        <f t="shared" si="122"/>
        <v>52.613</v>
      </c>
      <c r="DH125" s="2">
        <f t="shared" si="123"/>
        <v>50.359000000000002</v>
      </c>
      <c r="DI125" s="2">
        <f t="shared" si="124"/>
        <v>55.515999999999998</v>
      </c>
      <c r="DK125" s="2">
        <f t="shared" si="148"/>
        <v>91.250322198731482</v>
      </c>
      <c r="DL125" s="2">
        <f t="shared" si="148"/>
        <v>75.501881262998666</v>
      </c>
      <c r="DM125" s="2">
        <f t="shared" si="148"/>
        <v>81.620503805496824</v>
      </c>
      <c r="DN125" s="2">
        <f t="shared" si="148"/>
        <v>79.976267441860458</v>
      </c>
      <c r="DO125" s="2">
        <f t="shared" si="148"/>
        <v>71.490743884022947</v>
      </c>
      <c r="DP125" s="2">
        <f t="shared" si="148"/>
        <v>74.552824568511483</v>
      </c>
      <c r="DQ125" s="2">
        <f t="shared" si="148"/>
        <v>75.051575438596473</v>
      </c>
      <c r="DR125" s="2">
        <f t="shared" si="148"/>
        <v>79.010165773060507</v>
      </c>
      <c r="DS125" s="2">
        <f t="shared" si="148"/>
        <v>83.034480499325241</v>
      </c>
      <c r="DT125" s="2">
        <f t="shared" si="148"/>
        <v>87.39023233760075</v>
      </c>
      <c r="DU125" s="2">
        <f t="shared" si="148"/>
        <v>88.107246341463409</v>
      </c>
      <c r="DV125" s="2">
        <f t="shared" si="148"/>
        <v>85.844119148293572</v>
      </c>
      <c r="DW125" s="2">
        <f t="shared" si="148"/>
        <v>86.08090084566598</v>
      </c>
      <c r="DX125" s="2">
        <f t="shared" si="148"/>
        <v>78.056465569314412</v>
      </c>
      <c r="DY125" s="2">
        <f t="shared" si="148"/>
        <v>76.921689075630283</v>
      </c>
      <c r="EA125" s="2">
        <f t="shared" si="152"/>
        <v>55.754974590661007</v>
      </c>
      <c r="EB125" s="2">
        <f t="shared" si="152"/>
        <v>51.658621045660951</v>
      </c>
      <c r="EC125" s="2">
        <f t="shared" si="152"/>
        <v>51.279379076839739</v>
      </c>
      <c r="ED125" s="2">
        <f t="shared" si="152"/>
        <v>51.800508364061969</v>
      </c>
      <c r="EE125" s="2">
        <f t="shared" si="151"/>
        <v>49.868191923247906</v>
      </c>
      <c r="EF125" s="2">
        <f t="shared" si="151"/>
        <v>48.646425477907961</v>
      </c>
      <c r="EG125" s="2">
        <f t="shared" si="151"/>
        <v>47.163348198431592</v>
      </c>
      <c r="EH125" s="2">
        <f t="shared" si="151"/>
        <v>49.383676783970607</v>
      </c>
      <c r="EI125" s="2">
        <f t="shared" si="151"/>
        <v>50.099105909073316</v>
      </c>
      <c r="EJ125" s="2">
        <f t="shared" si="151"/>
        <v>51.166732614854325</v>
      </c>
      <c r="EK125" s="2">
        <f t="shared" si="151"/>
        <v>52.244419028340062</v>
      </c>
      <c r="EL125" s="2">
        <f t="shared" si="151"/>
        <v>53.94374363062925</v>
      </c>
      <c r="EM125" s="2">
        <f t="shared" si="135"/>
        <v>53.71006225030871</v>
      </c>
      <c r="EN125" s="2">
        <f t="shared" si="135"/>
        <v>52.018842639106182</v>
      </c>
      <c r="EO125" s="2">
        <f t="shared" si="135"/>
        <v>57.029623503863036</v>
      </c>
      <c r="EQ125" s="2">
        <f t="shared" si="149"/>
        <v>55.64290645796568</v>
      </c>
      <c r="ER125" s="2">
        <f t="shared" si="149"/>
        <v>50.975728980421437</v>
      </c>
      <c r="ES125" s="2">
        <f t="shared" si="149"/>
        <v>51.400939232130213</v>
      </c>
      <c r="ET125" s="2">
        <f t="shared" si="149"/>
        <v>51.63833487471954</v>
      </c>
      <c r="EU125" s="2">
        <f t="shared" si="149"/>
        <v>49.741893719904908</v>
      </c>
      <c r="EV125" s="2">
        <f t="shared" si="149"/>
        <v>48.664692502198491</v>
      </c>
      <c r="EW125" s="2">
        <f t="shared" si="149"/>
        <v>47.187491490832073</v>
      </c>
      <c r="EX125" s="2">
        <f t="shared" si="149"/>
        <v>49.220202513533906</v>
      </c>
      <c r="EY125" s="2">
        <f t="shared" si="149"/>
        <v>49.8485543331171</v>
      </c>
      <c r="EZ125" s="2">
        <f t="shared" si="149"/>
        <v>50.726443237180533</v>
      </c>
      <c r="FA125" s="2">
        <f t="shared" si="149"/>
        <v>51.823358858082401</v>
      </c>
      <c r="FB125" s="2">
        <f t="shared" si="149"/>
        <v>53.715621047863394</v>
      </c>
      <c r="FC125" s="2">
        <f t="shared" si="149"/>
        <v>53.52402210959707</v>
      </c>
      <c r="FD125" s="2">
        <f t="shared" si="149"/>
        <v>52.002014110134311</v>
      </c>
      <c r="FE125" s="2">
        <f t="shared" si="149"/>
        <v>56.853630083698917</v>
      </c>
      <c r="FG125" s="2">
        <f t="shared" si="150"/>
        <v>0.99294922315403433</v>
      </c>
      <c r="FH125" s="2">
        <f t="shared" si="150"/>
        <v>0.99409250278544037</v>
      </c>
      <c r="FI125" s="2">
        <f t="shared" si="150"/>
        <v>0.99320391548102993</v>
      </c>
      <c r="FJ125" s="2">
        <f t="shared" si="150"/>
        <v>0.99374855204134105</v>
      </c>
      <c r="FK125" s="2">
        <f t="shared" si="150"/>
        <v>0.99290081148676179</v>
      </c>
      <c r="FL125" s="2">
        <f t="shared" si="150"/>
        <v>0.99237400362905848</v>
      </c>
      <c r="FM125" s="2">
        <f t="shared" si="150"/>
        <v>0.99208299166456249</v>
      </c>
      <c r="FN125" s="2">
        <f t="shared" si="150"/>
        <v>0.9922536736358023</v>
      </c>
      <c r="FO125" s="2">
        <f t="shared" si="150"/>
        <v>0.99243443199585601</v>
      </c>
      <c r="FP125" s="2">
        <f t="shared" si="150"/>
        <v>0.99126733335145034</v>
      </c>
      <c r="FQ125" s="2">
        <f t="shared" si="150"/>
        <v>0.99191473327424307</v>
      </c>
      <c r="FR125" s="2">
        <f t="shared" si="150"/>
        <v>0.99239422646994768</v>
      </c>
      <c r="FS125" s="2">
        <f t="shared" si="150"/>
        <v>0.99300654914815223</v>
      </c>
      <c r="FT125" s="2">
        <f t="shared" si="150"/>
        <v>0.99264355974003737</v>
      </c>
      <c r="FU125" s="2">
        <f t="shared" si="150"/>
        <v>0.990795094561986</v>
      </c>
      <c r="FW125" s="2">
        <f t="shared" si="141"/>
        <v>2.6270519771352981E-3</v>
      </c>
      <c r="FX125" s="2">
        <f t="shared" si="141"/>
        <v>3.7642035377780923E-3</v>
      </c>
      <c r="FY125" s="2">
        <f t="shared" si="141"/>
        <v>3.5898401479677695E-3</v>
      </c>
      <c r="FZ125" s="2">
        <f t="shared" si="141"/>
        <v>3.9225759478117234E-3</v>
      </c>
      <c r="GA125" s="2">
        <f t="shared" si="141"/>
        <v>4.0372140078632351E-3</v>
      </c>
      <c r="GB125" s="2">
        <f t="shared" si="141"/>
        <v>4.0396970850315453E-3</v>
      </c>
      <c r="GC125" s="2">
        <f t="shared" si="141"/>
        <v>5.4471525950012343E-3</v>
      </c>
      <c r="GD125" s="2">
        <f t="shared" si="141"/>
        <v>6.0883067452220741E-3</v>
      </c>
      <c r="GE125" s="2">
        <f t="shared" si="141"/>
        <v>5.5191679185374876E-3</v>
      </c>
      <c r="GF125" s="2">
        <f t="shared" si="141"/>
        <v>4.3580151961548543E-3</v>
      </c>
      <c r="GG125" s="2">
        <f t="shared" si="141"/>
        <v>3.3173640227501487E-3</v>
      </c>
      <c r="GH125" s="2">
        <f t="shared" si="141"/>
        <v>2.7398448884671527E-3</v>
      </c>
      <c r="GI125" s="2">
        <f t="shared" si="141"/>
        <v>2.6232899990211345E-3</v>
      </c>
      <c r="GJ125" s="2">
        <f t="shared" si="141"/>
        <v>2.4378207467189647E-3</v>
      </c>
      <c r="GK125" s="2">
        <f t="shared" si="141"/>
        <v>1.9466241326324663E-3</v>
      </c>
      <c r="GM125" s="86">
        <f t="shared" si="142"/>
        <v>2.0583399900774463E-28</v>
      </c>
      <c r="GN125" s="86">
        <f t="shared" si="142"/>
        <v>6.8002409778322653E-33</v>
      </c>
      <c r="GO125" s="86">
        <f t="shared" si="142"/>
        <v>2.7227586120553487E-39</v>
      </c>
      <c r="GP125" s="86">
        <f t="shared" si="142"/>
        <v>1.1731720621718367E-42</v>
      </c>
      <c r="GQ125" s="86">
        <f t="shared" si="142"/>
        <v>7.3672055318474885E-37</v>
      </c>
      <c r="GR125" s="86">
        <f t="shared" si="142"/>
        <v>4.0521991304333552E-32</v>
      </c>
      <c r="GS125" s="86">
        <f t="shared" si="142"/>
        <v>2.3259649047755021E-38</v>
      </c>
      <c r="GT125" s="86">
        <f t="shared" si="142"/>
        <v>2.7447644497709625E-55</v>
      </c>
      <c r="GU125" s="86">
        <f t="shared" si="142"/>
        <v>1.017743132102886E-63</v>
      </c>
      <c r="GV125" s="86">
        <f t="shared" si="142"/>
        <v>2.519664546624956E-48</v>
      </c>
      <c r="GW125" s="86">
        <f t="shared" si="142"/>
        <v>1.3252444063808706E-46</v>
      </c>
      <c r="GX125" s="86">
        <f t="shared" si="142"/>
        <v>1.1385238196164119E-43</v>
      </c>
      <c r="GY125" s="86">
        <f t="shared" si="142"/>
        <v>2.9360931634480012E-45</v>
      </c>
      <c r="GZ125" s="86">
        <f t="shared" si="142"/>
        <v>1.0790974505455934E-57</v>
      </c>
      <c r="HA125" s="86">
        <f t="shared" si="142"/>
        <v>1.7232348992934468E-67</v>
      </c>
      <c r="HC125" s="86">
        <f t="shared" si="153"/>
        <v>7.0532643213996743E-3</v>
      </c>
      <c r="HD125" s="86">
        <f t="shared" si="153"/>
        <v>5.8241305367728879E-4</v>
      </c>
      <c r="HE125" s="86">
        <f t="shared" si="153"/>
        <v>1.9615700846578417E-4</v>
      </c>
      <c r="HF125" s="86">
        <f t="shared" si="153"/>
        <v>5.297494644434073E-5</v>
      </c>
      <c r="HG125" s="86">
        <f t="shared" si="153"/>
        <v>4.7990692794791593E-6</v>
      </c>
      <c r="HH125" s="86">
        <f t="shared" si="153"/>
        <v>5.4953234340271769E-6</v>
      </c>
      <c r="HI125" s="86">
        <f t="shared" si="138"/>
        <v>1.6478932859374842E-7</v>
      </c>
      <c r="HJ125" s="86">
        <f t="shared" si="138"/>
        <v>2.7104981537088398E-14</v>
      </c>
      <c r="HK125" s="86">
        <f t="shared" si="138"/>
        <v>2.5489629635437649E-14</v>
      </c>
      <c r="HL125" s="86">
        <f t="shared" si="138"/>
        <v>3.4257005129450568E-8</v>
      </c>
      <c r="HM125" s="86">
        <f t="shared" si="138"/>
        <v>2.2248038096358033E-7</v>
      </c>
      <c r="HN125" s="86">
        <f t="shared" si="138"/>
        <v>3.922992869146903E-5</v>
      </c>
      <c r="HO125" s="86">
        <f t="shared" si="138"/>
        <v>1.5051357602207857E-4</v>
      </c>
      <c r="HP125" s="86">
        <f t="shared" si="138"/>
        <v>1.3260380990981461E-5</v>
      </c>
      <c r="HQ125" s="86">
        <f t="shared" si="138"/>
        <v>5.4369073747477349E-8</v>
      </c>
      <c r="HS125" s="86">
        <f t="shared" si="143"/>
        <v>7.6667456270907254E-13</v>
      </c>
      <c r="HT125" s="86">
        <f t="shared" si="143"/>
        <v>7.6093006955340537E-10</v>
      </c>
      <c r="HU125" s="86">
        <f t="shared" si="143"/>
        <v>3.0500785864716725E-10</v>
      </c>
      <c r="HV125" s="86">
        <f t="shared" si="143"/>
        <v>1.6499055783188778E-10</v>
      </c>
      <c r="HW125" s="86">
        <f t="shared" si="143"/>
        <v>1.4846939098508389E-10</v>
      </c>
      <c r="HX125" s="86">
        <f t="shared" si="143"/>
        <v>1.6017823842991207E-10</v>
      </c>
      <c r="HY125" s="86">
        <f t="shared" si="143"/>
        <v>1.6364805058047991E-11</v>
      </c>
      <c r="HZ125" s="86">
        <f t="shared" si="143"/>
        <v>4.5282886813740956E-10</v>
      </c>
      <c r="IA125" s="86">
        <f t="shared" si="143"/>
        <v>4.2652630441791709E-10</v>
      </c>
      <c r="IB125" s="86">
        <f t="shared" si="143"/>
        <v>1.617869209761917E-13</v>
      </c>
      <c r="IC125" s="86">
        <f t="shared" si="143"/>
        <v>6.5804402512562558E-12</v>
      </c>
      <c r="ID125" s="86">
        <f t="shared" si="143"/>
        <v>1.1687166746663007E-12</v>
      </c>
      <c r="IE125" s="86">
        <f t="shared" si="143"/>
        <v>2.9243978091217034E-12</v>
      </c>
      <c r="IF125" s="86">
        <f t="shared" si="143"/>
        <v>1.7485199044797992E-8</v>
      </c>
      <c r="IG125" s="86">
        <f t="shared" si="143"/>
        <v>1.5844480660933459E-6</v>
      </c>
      <c r="II125" s="86">
        <f t="shared" si="144"/>
        <v>9.1913874316103478E-60</v>
      </c>
      <c r="IJ125" s="86">
        <f t="shared" si="144"/>
        <v>7.704482557636246E-46</v>
      </c>
      <c r="IK125" s="86">
        <f t="shared" si="144"/>
        <v>1.7294165157063867E-51</v>
      </c>
      <c r="IL125" s="86">
        <f t="shared" si="144"/>
        <v>2.1838554126752592E-52</v>
      </c>
      <c r="IM125" s="86">
        <f t="shared" si="144"/>
        <v>1.90046992657707E-53</v>
      </c>
      <c r="IN125" s="86">
        <f t="shared" si="144"/>
        <v>6.1430899063382419E-52</v>
      </c>
      <c r="IO125" s="86">
        <f t="shared" si="144"/>
        <v>5.2691541699064528E-61</v>
      </c>
      <c r="IP125" s="86">
        <f t="shared" si="144"/>
        <v>9.3284670408169176E-53</v>
      </c>
      <c r="IQ125" s="86">
        <f t="shared" si="144"/>
        <v>6.0794907505582337E-54</v>
      </c>
      <c r="IR125" s="86">
        <f t="shared" si="144"/>
        <v>4.8468266689533997E-73</v>
      </c>
      <c r="IS125" s="86">
        <f t="shared" si="144"/>
        <v>2.4407435917430225E-57</v>
      </c>
      <c r="IT125" s="86">
        <f t="shared" si="144"/>
        <v>1.3309149414086337E-59</v>
      </c>
      <c r="IU125" s="86">
        <f t="shared" si="144"/>
        <v>8.9584702311558739E-57</v>
      </c>
      <c r="IV125" s="86">
        <f t="shared" si="144"/>
        <v>1.9230483302943453E-57</v>
      </c>
      <c r="IW125" s="86">
        <f t="shared" si="144"/>
        <v>7.7546154355183029E-25</v>
      </c>
      <c r="IY125" s="86">
        <f t="shared" si="145"/>
        <v>7.0532643221663492E-3</v>
      </c>
      <c r="IZ125" s="86">
        <f t="shared" si="145"/>
        <v>5.824138146073584E-4</v>
      </c>
      <c r="JA125" s="86">
        <f t="shared" si="145"/>
        <v>1.9615731347364282E-4</v>
      </c>
      <c r="JB125" s="86">
        <f t="shared" si="145"/>
        <v>5.2975111434898561E-5</v>
      </c>
      <c r="JC125" s="86">
        <f t="shared" si="145"/>
        <v>4.7992177488701444E-6</v>
      </c>
      <c r="JD125" s="86">
        <f t="shared" si="145"/>
        <v>5.4954836122656071E-6</v>
      </c>
      <c r="JE125" s="86">
        <f t="shared" si="145"/>
        <v>1.6480569339880648E-7</v>
      </c>
      <c r="JF125" s="86">
        <f t="shared" si="145"/>
        <v>4.5285597311894666E-10</v>
      </c>
      <c r="JG125" s="86">
        <f t="shared" si="145"/>
        <v>4.2655179404755252E-10</v>
      </c>
      <c r="JH125" s="86">
        <f t="shared" si="145"/>
        <v>3.4257166916371548E-8</v>
      </c>
      <c r="JI125" s="86">
        <f t="shared" si="145"/>
        <v>2.2248696140383158E-7</v>
      </c>
      <c r="JJ125" s="86">
        <f t="shared" si="145"/>
        <v>3.9229929860185703E-5</v>
      </c>
      <c r="JK125" s="86">
        <f t="shared" si="145"/>
        <v>1.5051357894647639E-4</v>
      </c>
      <c r="JL125" s="86">
        <f t="shared" si="145"/>
        <v>1.3277866190026259E-5</v>
      </c>
      <c r="JM125" s="86">
        <f t="shared" si="145"/>
        <v>1.6388171398408232E-6</v>
      </c>
    </row>
    <row r="126" spans="2:273" x14ac:dyDescent="0.25">
      <c r="B126" s="2">
        <v>99</v>
      </c>
      <c r="C126" s="37">
        <v>55.704000000000001</v>
      </c>
      <c r="D126" s="37">
        <v>49.438000000000002</v>
      </c>
      <c r="E126" s="37">
        <v>52</v>
      </c>
      <c r="F126" s="37">
        <v>50.683</v>
      </c>
      <c r="G126" s="37">
        <v>50.348999999999997</v>
      </c>
      <c r="H126" s="37">
        <v>48.128999999999998</v>
      </c>
      <c r="I126" s="37">
        <v>46.484000000000002</v>
      </c>
      <c r="J126" s="37">
        <v>48.951999999999998</v>
      </c>
      <c r="K126" s="37">
        <v>50.113</v>
      </c>
      <c r="L126" s="37">
        <v>49.984000000000002</v>
      </c>
      <c r="M126" s="37">
        <v>51.548000000000002</v>
      </c>
      <c r="N126" s="37">
        <v>53.628999999999998</v>
      </c>
      <c r="O126" s="37">
        <v>52.823</v>
      </c>
      <c r="P126" s="37">
        <v>51.640999999999998</v>
      </c>
      <c r="Q126" s="37">
        <v>54.734000000000002</v>
      </c>
      <c r="S126" s="4">
        <f t="shared" si="146"/>
        <v>55.975640026563234</v>
      </c>
      <c r="T126" s="4">
        <f t="shared" si="146"/>
        <v>51.655497647029193</v>
      </c>
      <c r="U126" s="4">
        <f t="shared" si="146"/>
        <v>51.347471997675122</v>
      </c>
      <c r="V126" s="4">
        <f t="shared" si="146"/>
        <v>51.83145010724602</v>
      </c>
      <c r="W126" s="4">
        <f t="shared" si="146"/>
        <v>49.889969607677514</v>
      </c>
      <c r="X126" s="4">
        <f t="shared" si="146"/>
        <v>48.722286253460759</v>
      </c>
      <c r="Y126" s="4">
        <f t="shared" si="146"/>
        <v>47.254603867250367</v>
      </c>
      <c r="Z126" s="4">
        <f t="shared" si="146"/>
        <v>49.42939649363808</v>
      </c>
      <c r="AA126" s="4">
        <f t="shared" si="146"/>
        <v>50.139886345247326</v>
      </c>
      <c r="AB126" s="4">
        <f t="shared" si="146"/>
        <v>51.249466959906307</v>
      </c>
      <c r="AC126" s="4">
        <f t="shared" si="146"/>
        <v>52.303473558130136</v>
      </c>
      <c r="AD126" s="4">
        <f t="shared" si="146"/>
        <v>53.986541831898833</v>
      </c>
      <c r="AE126" s="4">
        <f t="shared" si="146"/>
        <v>53.746207766333406</v>
      </c>
      <c r="AF126" s="4">
        <f t="shared" si="146"/>
        <v>52.040280112954285</v>
      </c>
      <c r="AG126" s="4">
        <f t="shared" si="146"/>
        <v>57.00409975423041</v>
      </c>
      <c r="AI126" s="4">
        <f t="shared" si="147"/>
        <v>-0.27164002656323305</v>
      </c>
      <c r="AJ126" s="4">
        <f t="shared" si="147"/>
        <v>-2.2174976470291909</v>
      </c>
      <c r="AK126" s="4">
        <f t="shared" si="147"/>
        <v>0.65252800232487829</v>
      </c>
      <c r="AL126" s="4">
        <f t="shared" si="147"/>
        <v>-1.1484501072460205</v>
      </c>
      <c r="AM126" s="4">
        <f t="shared" si="147"/>
        <v>0.45903039232248233</v>
      </c>
      <c r="AN126" s="4">
        <f t="shared" si="147"/>
        <v>-0.5932862534607608</v>
      </c>
      <c r="AO126" s="4">
        <f t="shared" si="147"/>
        <v>-0.77060386725036523</v>
      </c>
      <c r="AP126" s="4">
        <f t="shared" si="147"/>
        <v>-0.47739649363808212</v>
      </c>
      <c r="AQ126" s="4">
        <f t="shared" si="147"/>
        <v>-2.6886345247326915E-2</v>
      </c>
      <c r="AR126" s="4">
        <f t="shared" si="147"/>
        <v>-1.2654669599063055</v>
      </c>
      <c r="AS126" s="4">
        <f t="shared" si="147"/>
        <v>-0.75547355813013439</v>
      </c>
      <c r="AT126" s="4">
        <f t="shared" si="147"/>
        <v>-0.35754183189883548</v>
      </c>
      <c r="AU126" s="4">
        <f t="shared" si="147"/>
        <v>-0.92320776633340529</v>
      </c>
      <c r="AV126" s="4">
        <f t="shared" si="147"/>
        <v>-0.39928011295428689</v>
      </c>
      <c r="AW126" s="4">
        <f t="shared" si="147"/>
        <v>-2.270099754230408</v>
      </c>
      <c r="AY126" s="2">
        <f t="shared" si="139"/>
        <v>55.883728916633572</v>
      </c>
      <c r="AZ126" s="2">
        <f t="shared" si="139"/>
        <v>51.650702011326622</v>
      </c>
      <c r="BA126" s="2">
        <f t="shared" si="139"/>
        <v>51.346273387073246</v>
      </c>
      <c r="BB126" s="2">
        <f t="shared" si="139"/>
        <v>51.831230213534958</v>
      </c>
      <c r="BC126" s="2">
        <f t="shared" si="139"/>
        <v>49.889958022813879</v>
      </c>
      <c r="BD126" s="2">
        <f t="shared" si="139"/>
        <v>48.722271989663426</v>
      </c>
      <c r="BE126" s="2">
        <f t="shared" si="139"/>
        <v>47.254603730791693</v>
      </c>
      <c r="BF126" s="2">
        <f t="shared" si="139"/>
        <v>49.429396104804837</v>
      </c>
      <c r="BG126" s="2">
        <f t="shared" si="139"/>
        <v>50.13988595557727</v>
      </c>
      <c r="BH126" s="2">
        <f t="shared" si="139"/>
        <v>51.249466944759078</v>
      </c>
      <c r="BI126" s="2">
        <f t="shared" si="139"/>
        <v>52.303473274825187</v>
      </c>
      <c r="BJ126" s="2">
        <f t="shared" si="139"/>
        <v>53.986393709696699</v>
      </c>
      <c r="BK126" s="2">
        <f t="shared" si="139"/>
        <v>53.745386769349849</v>
      </c>
      <c r="BL126" s="2">
        <f t="shared" si="139"/>
        <v>52.040225399932396</v>
      </c>
      <c r="BM126" s="2">
        <f t="shared" si="139"/>
        <v>57.001738688674287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55.704000000000001</v>
      </c>
      <c r="CF126" s="2">
        <f t="shared" si="140"/>
        <v>49.438000000000002</v>
      </c>
      <c r="CG126" s="2">
        <f t="shared" si="140"/>
        <v>52</v>
      </c>
      <c r="CH126" s="2">
        <f t="shared" si="140"/>
        <v>50.683</v>
      </c>
      <c r="CI126" s="2">
        <f t="shared" si="140"/>
        <v>50.348999999999997</v>
      </c>
      <c r="CJ126" s="2">
        <f t="shared" si="140"/>
        <v>48.128999999999998</v>
      </c>
      <c r="CK126" s="2">
        <f t="shared" si="140"/>
        <v>46.484000000000002</v>
      </c>
      <c r="CL126" s="2">
        <f t="shared" si="140"/>
        <v>48.951999999999998</v>
      </c>
      <c r="CM126" s="2">
        <f t="shared" si="140"/>
        <v>50.113</v>
      </c>
      <c r="CN126" s="2">
        <f t="shared" si="140"/>
        <v>49.984000000000002</v>
      </c>
      <c r="CO126" s="2">
        <f t="shared" si="140"/>
        <v>51.548000000000002</v>
      </c>
      <c r="CP126" s="2">
        <f t="shared" si="140"/>
        <v>53.628999999999998</v>
      </c>
      <c r="CQ126" s="2">
        <f t="shared" si="140"/>
        <v>52.823</v>
      </c>
      <c r="CR126" s="2">
        <f t="shared" si="140"/>
        <v>51.640999999999998</v>
      </c>
      <c r="CS126" s="2">
        <f t="shared" si="140"/>
        <v>54.734000000000002</v>
      </c>
      <c r="CU126" s="2">
        <f t="shared" si="110"/>
        <v>55.704000000000001</v>
      </c>
      <c r="CV126" s="2">
        <f t="shared" si="111"/>
        <v>49.438000000000002</v>
      </c>
      <c r="CW126" s="2">
        <f t="shared" si="112"/>
        <v>52</v>
      </c>
      <c r="CX126" s="2">
        <f t="shared" si="113"/>
        <v>50.683</v>
      </c>
      <c r="CY126" s="2">
        <f t="shared" si="114"/>
        <v>50.348999999999997</v>
      </c>
      <c r="CZ126" s="2">
        <f t="shared" si="115"/>
        <v>48.128999999999998</v>
      </c>
      <c r="DA126" s="2">
        <f t="shared" si="116"/>
        <v>46.484000000000002</v>
      </c>
      <c r="DB126" s="2">
        <f t="shared" si="117"/>
        <v>48.951999999999998</v>
      </c>
      <c r="DC126" s="2">
        <f t="shared" si="118"/>
        <v>50.113</v>
      </c>
      <c r="DD126" s="2">
        <f t="shared" si="119"/>
        <v>49.984000000000002</v>
      </c>
      <c r="DE126" s="2">
        <f t="shared" si="120"/>
        <v>51.548000000000002</v>
      </c>
      <c r="DF126" s="2">
        <f t="shared" si="121"/>
        <v>53.628999999999998</v>
      </c>
      <c r="DG126" s="2">
        <f t="shared" si="122"/>
        <v>52.823</v>
      </c>
      <c r="DH126" s="2">
        <f t="shared" si="123"/>
        <v>51.640999999999998</v>
      </c>
      <c r="DI126" s="2">
        <f t="shared" si="124"/>
        <v>54.734000000000002</v>
      </c>
      <c r="DK126" s="2">
        <f t="shared" si="148"/>
        <v>91.468346018322748</v>
      </c>
      <c r="DL126" s="2">
        <f t="shared" si="148"/>
        <v>75.545175890662563</v>
      </c>
      <c r="DM126" s="2">
        <f t="shared" si="148"/>
        <v>81.804217758985203</v>
      </c>
      <c r="DN126" s="2">
        <f t="shared" si="148"/>
        <v>80.150260042283293</v>
      </c>
      <c r="DO126" s="2">
        <f t="shared" si="148"/>
        <v>71.545825581395349</v>
      </c>
      <c r="DP126" s="2">
        <f t="shared" si="148"/>
        <v>74.646199011425338</v>
      </c>
      <c r="DQ126" s="2">
        <f t="shared" si="148"/>
        <v>75.158968758434526</v>
      </c>
      <c r="DR126" s="2">
        <f t="shared" si="148"/>
        <v>79.160601816391292</v>
      </c>
      <c r="DS126" s="2">
        <f t="shared" si="148"/>
        <v>83.224682726045884</v>
      </c>
      <c r="DT126" s="2">
        <f t="shared" si="148"/>
        <v>87.64108700806068</v>
      </c>
      <c r="DU126" s="2">
        <f t="shared" si="148"/>
        <v>88.317848780487807</v>
      </c>
      <c r="DV126" s="2">
        <f t="shared" si="148"/>
        <v>86.00442585321656</v>
      </c>
      <c r="DW126" s="2">
        <f t="shared" si="148"/>
        <v>86.258755461592699</v>
      </c>
      <c r="DX126" s="2">
        <f t="shared" si="148"/>
        <v>78.204122319540929</v>
      </c>
      <c r="DY126" s="2">
        <f t="shared" si="148"/>
        <v>77.007892436974814</v>
      </c>
      <c r="EA126" s="2">
        <f t="shared" si="152"/>
        <v>55.65358498657195</v>
      </c>
      <c r="EB126" s="2">
        <f t="shared" si="152"/>
        <v>51.523847776866802</v>
      </c>
      <c r="EC126" s="2">
        <f t="shared" si="152"/>
        <v>51.155747799214495</v>
      </c>
      <c r="ED126" s="2">
        <f t="shared" si="152"/>
        <v>51.669415893271449</v>
      </c>
      <c r="EE126" s="2">
        <f t="shared" si="151"/>
        <v>49.74927209801475</v>
      </c>
      <c r="EF126" s="2">
        <f t="shared" si="151"/>
        <v>48.540513951231638</v>
      </c>
      <c r="EG126" s="2">
        <f t="shared" si="151"/>
        <v>47.051380627548944</v>
      </c>
      <c r="EH126" s="2">
        <f t="shared" si="151"/>
        <v>49.218724729323398</v>
      </c>
      <c r="EI126" s="2">
        <f t="shared" si="151"/>
        <v>49.911260017292335</v>
      </c>
      <c r="EJ126" s="2">
        <f t="shared" si="151"/>
        <v>50.959025919313333</v>
      </c>
      <c r="EK126" s="2">
        <f t="shared" si="151"/>
        <v>52.037186234817796</v>
      </c>
      <c r="EL126" s="2">
        <f t="shared" si="151"/>
        <v>53.763243613042398</v>
      </c>
      <c r="EM126" s="2">
        <f t="shared" si="135"/>
        <v>53.537063049320835</v>
      </c>
      <c r="EN126" s="2">
        <f t="shared" si="135"/>
        <v>51.863430792078589</v>
      </c>
      <c r="EO126" s="2">
        <f t="shared" si="135"/>
        <v>56.832562931718535</v>
      </c>
      <c r="EQ126" s="2">
        <f t="shared" si="149"/>
        <v>55.548807561458361</v>
      </c>
      <c r="ER126" s="2">
        <f t="shared" si="149"/>
        <v>50.885723331353503</v>
      </c>
      <c r="ES126" s="2">
        <f t="shared" si="149"/>
        <v>51.269999576628869</v>
      </c>
      <c r="ET126" s="2">
        <f t="shared" si="149"/>
        <v>51.516975875969067</v>
      </c>
      <c r="EU126" s="2">
        <f t="shared" si="149"/>
        <v>49.630656778886191</v>
      </c>
      <c r="EV126" s="2">
        <f t="shared" si="149"/>
        <v>48.556619759811625</v>
      </c>
      <c r="EW126" s="2">
        <f t="shared" si="149"/>
        <v>47.073772977753855</v>
      </c>
      <c r="EX126" s="2">
        <f t="shared" si="149"/>
        <v>49.068197133840748</v>
      </c>
      <c r="EY126" s="2">
        <f t="shared" si="149"/>
        <v>49.682142961893774</v>
      </c>
      <c r="EZ126" s="2">
        <f t="shared" si="149"/>
        <v>50.554945162320465</v>
      </c>
      <c r="FA126" s="2">
        <f t="shared" si="149"/>
        <v>51.643480135115176</v>
      </c>
      <c r="FB126" s="2">
        <f t="shared" si="149"/>
        <v>53.549426339129916</v>
      </c>
      <c r="FC126" s="2">
        <f t="shared" si="149"/>
        <v>53.360717851429683</v>
      </c>
      <c r="FD126" s="2">
        <f t="shared" si="149"/>
        <v>51.847118215333843</v>
      </c>
      <c r="FE126" s="2">
        <f t="shared" si="149"/>
        <v>56.676571340186392</v>
      </c>
      <c r="FG126" s="2">
        <f t="shared" si="150"/>
        <v>0.9935656232551503</v>
      </c>
      <c r="FH126" s="2">
        <f t="shared" si="150"/>
        <v>0.99460949654622521</v>
      </c>
      <c r="FI126" s="2">
        <f t="shared" si="150"/>
        <v>0.99379818868339664</v>
      </c>
      <c r="FJ126" s="2">
        <f t="shared" si="150"/>
        <v>0.99429547387033779</v>
      </c>
      <c r="FK126" s="2">
        <f t="shared" si="150"/>
        <v>0.9935214162673518</v>
      </c>
      <c r="FL126" s="2">
        <f t="shared" si="150"/>
        <v>0.99304033868113173</v>
      </c>
      <c r="FM126" s="2">
        <f t="shared" si="150"/>
        <v>0.99277456926887353</v>
      </c>
      <c r="FN126" s="2">
        <f t="shared" si="150"/>
        <v>0.99293044783512752</v>
      </c>
      <c r="FO126" s="2">
        <f t="shared" si="150"/>
        <v>0.99309552374749743</v>
      </c>
      <c r="FP126" s="2">
        <f t="shared" si="150"/>
        <v>0.99202958905561089</v>
      </c>
      <c r="FQ126" s="2">
        <f t="shared" si="150"/>
        <v>0.99262089949809718</v>
      </c>
      <c r="FR126" s="2">
        <f t="shared" si="150"/>
        <v>0.99305880687457093</v>
      </c>
      <c r="FS126" s="2">
        <f t="shared" si="150"/>
        <v>0.99361796984994999</v>
      </c>
      <c r="FT126" s="2">
        <f t="shared" si="150"/>
        <v>0.99328650118330586</v>
      </c>
      <c r="FU126" s="2">
        <f t="shared" si="150"/>
        <v>0.99159822159691191</v>
      </c>
      <c r="FW126" s="2">
        <f t="shared" si="141"/>
        <v>2.8797753246889118E-3</v>
      </c>
      <c r="FX126" s="2">
        <f t="shared" si="141"/>
        <v>4.1258687398092013E-3</v>
      </c>
      <c r="FY126" s="2">
        <f t="shared" si="141"/>
        <v>3.9348186596686813E-3</v>
      </c>
      <c r="FZ126" s="2">
        <f t="shared" si="141"/>
        <v>4.2993919244909704E-3</v>
      </c>
      <c r="GA126" s="2">
        <f t="shared" si="141"/>
        <v>4.4249935839571668E-3</v>
      </c>
      <c r="GB126" s="2">
        <f t="shared" si="141"/>
        <v>4.427714103565056E-3</v>
      </c>
      <c r="GC126" s="2">
        <f t="shared" si="141"/>
        <v>5.9695468668241594E-3</v>
      </c>
      <c r="GD126" s="2">
        <f t="shared" si="141"/>
        <v>6.6717766703259969E-3</v>
      </c>
      <c r="GE126" s="2">
        <f t="shared" si="141"/>
        <v>6.0484266211628859E-3</v>
      </c>
      <c r="GF126" s="2">
        <f t="shared" si="141"/>
        <v>4.7764603618309556E-3</v>
      </c>
      <c r="GG126" s="2">
        <f t="shared" si="141"/>
        <v>3.6362535246865705E-3</v>
      </c>
      <c r="GH126" s="2">
        <f t="shared" si="141"/>
        <v>3.003386280027612E-3</v>
      </c>
      <c r="GI126" s="2">
        <f t="shared" si="141"/>
        <v>2.8756524863738711E-3</v>
      </c>
      <c r="GJ126" s="2">
        <f t="shared" si="141"/>
        <v>2.672388758271547E-3</v>
      </c>
      <c r="GK126" s="2">
        <f t="shared" si="141"/>
        <v>2.1340301321796673E-3</v>
      </c>
      <c r="GM126" s="86">
        <f t="shared" si="142"/>
        <v>4.6126953010280854E-30</v>
      </c>
      <c r="GN126" s="86">
        <f t="shared" si="142"/>
        <v>8.9357584917172741E-35</v>
      </c>
      <c r="GO126" s="86">
        <f t="shared" si="142"/>
        <v>1.398989916728779E-41</v>
      </c>
      <c r="GP126" s="86">
        <f t="shared" si="142"/>
        <v>4.2179778953951368E-45</v>
      </c>
      <c r="GQ126" s="86">
        <f t="shared" si="142"/>
        <v>5.721332627935721E-39</v>
      </c>
      <c r="GR126" s="86">
        <f t="shared" si="142"/>
        <v>5.6229268285238343E-34</v>
      </c>
      <c r="GS126" s="86">
        <f t="shared" si="142"/>
        <v>1.6536462172635234E-40</v>
      </c>
      <c r="GT126" s="86">
        <f t="shared" si="142"/>
        <v>2.1025205210509566E-58</v>
      </c>
      <c r="GU126" s="86">
        <f t="shared" si="142"/>
        <v>2.6311169715738945E-67</v>
      </c>
      <c r="GV126" s="86">
        <f t="shared" si="142"/>
        <v>4.7293005812085432E-51</v>
      </c>
      <c r="GW126" s="86">
        <f t="shared" si="142"/>
        <v>2.4180045631949873E-49</v>
      </c>
      <c r="GX126" s="86">
        <f t="shared" si="142"/>
        <v>2.9295042298079808E-46</v>
      </c>
      <c r="GY126" s="86">
        <f t="shared" si="142"/>
        <v>6.3876382686857719E-48</v>
      </c>
      <c r="GZ126" s="86">
        <f t="shared" si="142"/>
        <v>4.4889343810524587E-61</v>
      </c>
      <c r="HA126" s="86">
        <f t="shared" si="142"/>
        <v>2.3830023147529971E-71</v>
      </c>
      <c r="HC126" s="86">
        <f t="shared" si="153"/>
        <v>2.7807329135266378E-3</v>
      </c>
      <c r="HD126" s="86">
        <f t="shared" si="153"/>
        <v>1.4896898682870179E-4</v>
      </c>
      <c r="HE126" s="86">
        <f t="shared" si="153"/>
        <v>3.9701574426505817E-5</v>
      </c>
      <c r="HF126" s="86">
        <f t="shared" si="153"/>
        <v>9.4768913987173541E-6</v>
      </c>
      <c r="HG126" s="86">
        <f t="shared" si="153"/>
        <v>5.5042861150746694E-7</v>
      </c>
      <c r="HH126" s="86">
        <f t="shared" si="153"/>
        <v>6.0901597239836588E-7</v>
      </c>
      <c r="HI126" s="86">
        <f t="shared" si="138"/>
        <v>1.4859177235510074E-8</v>
      </c>
      <c r="HJ126" s="86">
        <f t="shared" si="138"/>
        <v>1.9790108194320543E-16</v>
      </c>
      <c r="HK126" s="86">
        <f t="shared" si="138"/>
        <v>1.891032914326077E-16</v>
      </c>
      <c r="HL126" s="86">
        <f t="shared" si="138"/>
        <v>2.319384992941853E-9</v>
      </c>
      <c r="HM126" s="86">
        <f t="shared" si="138"/>
        <v>1.2506684721934391E-8</v>
      </c>
      <c r="HN126" s="86">
        <f t="shared" si="138"/>
        <v>5.0359383218765909E-6</v>
      </c>
      <c r="HO126" s="86">
        <f t="shared" si="138"/>
        <v>2.4617915508325395E-5</v>
      </c>
      <c r="HP126" s="86">
        <f t="shared" si="138"/>
        <v>1.3418039153918719E-6</v>
      </c>
      <c r="HQ126" s="86">
        <f t="shared" si="138"/>
        <v>2.4879681854993008E-9</v>
      </c>
      <c r="HS126" s="86">
        <f t="shared" si="143"/>
        <v>3.6552634649921965E-12</v>
      </c>
      <c r="HT126" s="86">
        <f t="shared" si="143"/>
        <v>2.6584253132861965E-9</v>
      </c>
      <c r="HU126" s="86">
        <f t="shared" si="143"/>
        <v>1.1719325953219412E-9</v>
      </c>
      <c r="HV126" s="86">
        <f t="shared" si="143"/>
        <v>6.6877776374022234E-10</v>
      </c>
      <c r="HW126" s="86">
        <f t="shared" si="143"/>
        <v>6.171242042867188E-10</v>
      </c>
      <c r="HX126" s="86">
        <f t="shared" si="143"/>
        <v>6.5069431345095825E-10</v>
      </c>
      <c r="HY126" s="86">
        <f t="shared" si="143"/>
        <v>8.8722731785771536E-11</v>
      </c>
      <c r="HZ126" s="86">
        <f t="shared" si="143"/>
        <v>2.0051438629250717E-9</v>
      </c>
      <c r="IA126" s="86">
        <f t="shared" si="143"/>
        <v>1.8716963535200048E-9</v>
      </c>
      <c r="IB126" s="86">
        <f t="shared" si="143"/>
        <v>1.1280363252234781E-12</v>
      </c>
      <c r="IC126" s="86">
        <f t="shared" si="143"/>
        <v>3.0264409986166871E-11</v>
      </c>
      <c r="ID126" s="86">
        <f t="shared" si="143"/>
        <v>5.5521624624155971E-12</v>
      </c>
      <c r="IE126" s="86">
        <f t="shared" si="143"/>
        <v>1.2882136002658489E-11</v>
      </c>
      <c r="IF126" s="86">
        <f t="shared" si="143"/>
        <v>4.3953326853767138E-8</v>
      </c>
      <c r="IG126" s="86">
        <f t="shared" si="143"/>
        <v>3.0765610989972585E-6</v>
      </c>
      <c r="II126" s="86">
        <f t="shared" si="144"/>
        <v>5.5791904349470662E-58</v>
      </c>
      <c r="IJ126" s="86">
        <f t="shared" si="144"/>
        <v>2.1392823838570808E-44</v>
      </c>
      <c r="IK126" s="86">
        <f t="shared" si="144"/>
        <v>7.1107291802996614E-50</v>
      </c>
      <c r="IL126" s="86">
        <f t="shared" si="144"/>
        <v>1.0197190094083849E-50</v>
      </c>
      <c r="IM126" s="86">
        <f t="shared" si="144"/>
        <v>9.8135686572835684E-52</v>
      </c>
      <c r="IN126" s="86">
        <f t="shared" si="144"/>
        <v>2.8293543169424976E-50</v>
      </c>
      <c r="IO126" s="86">
        <f t="shared" si="144"/>
        <v>6.2629933177533098E-59</v>
      </c>
      <c r="IP126" s="86">
        <f t="shared" si="144"/>
        <v>6.2470477729891881E-51</v>
      </c>
      <c r="IQ126" s="86">
        <f t="shared" si="144"/>
        <v>4.1385869753015823E-52</v>
      </c>
      <c r="IR126" s="86">
        <f t="shared" si="144"/>
        <v>1.1995022387011776E-70</v>
      </c>
      <c r="IS126" s="86">
        <f t="shared" si="144"/>
        <v>1.4652606155447846E-55</v>
      </c>
      <c r="IT126" s="86">
        <f t="shared" si="144"/>
        <v>8.2228560573948438E-58</v>
      </c>
      <c r="IU126" s="86">
        <f t="shared" si="144"/>
        <v>4.3993217818854916E-55</v>
      </c>
      <c r="IV126" s="86">
        <f t="shared" si="144"/>
        <v>9.4376046069283124E-56</v>
      </c>
      <c r="IW126" s="86">
        <f t="shared" si="144"/>
        <v>3.7133725694326829E-24</v>
      </c>
      <c r="IY126" s="86">
        <f t="shared" si="145"/>
        <v>2.7807329171819013E-3</v>
      </c>
      <c r="IZ126" s="86">
        <f t="shared" si="145"/>
        <v>1.4897164525401509E-4</v>
      </c>
      <c r="JA126" s="86">
        <f t="shared" si="145"/>
        <v>3.9702746359101137E-5</v>
      </c>
      <c r="JB126" s="86">
        <f t="shared" si="145"/>
        <v>9.4775601764810945E-6</v>
      </c>
      <c r="JC126" s="86">
        <f t="shared" si="145"/>
        <v>5.5104573571175362E-7</v>
      </c>
      <c r="JD126" s="86">
        <f t="shared" si="145"/>
        <v>6.096666667118168E-7</v>
      </c>
      <c r="JE126" s="86">
        <f t="shared" si="145"/>
        <v>1.4947899967295847E-8</v>
      </c>
      <c r="JF126" s="86">
        <f t="shared" si="145"/>
        <v>2.0051440608261535E-9</v>
      </c>
      <c r="JG126" s="86">
        <f t="shared" si="145"/>
        <v>1.8716965426232961E-9</v>
      </c>
      <c r="JH126" s="86">
        <f t="shared" si="145"/>
        <v>2.3205130292670766E-9</v>
      </c>
      <c r="JI126" s="86">
        <f t="shared" si="145"/>
        <v>1.2536949131920558E-8</v>
      </c>
      <c r="JJ126" s="86">
        <f t="shared" si="145"/>
        <v>5.0359438740390534E-6</v>
      </c>
      <c r="JK126" s="86">
        <f t="shared" si="145"/>
        <v>2.4617928390461396E-5</v>
      </c>
      <c r="JL126" s="86">
        <f t="shared" si="145"/>
        <v>1.385757242245639E-6</v>
      </c>
      <c r="JM126" s="86">
        <f t="shared" si="145"/>
        <v>3.0790490671827578E-6</v>
      </c>
    </row>
    <row r="127" spans="2:273" x14ac:dyDescent="0.25">
      <c r="B127" s="2">
        <v>100</v>
      </c>
      <c r="C127" s="37">
        <v>58.667000000000002</v>
      </c>
      <c r="D127" s="37">
        <v>51.640999999999998</v>
      </c>
      <c r="E127" s="37">
        <v>50.061999999999998</v>
      </c>
      <c r="F127" s="37">
        <v>51.015999999999998</v>
      </c>
      <c r="G127" s="37">
        <v>49.762</v>
      </c>
      <c r="H127" s="37">
        <v>47.5</v>
      </c>
      <c r="I127" s="37">
        <v>47.451999999999998</v>
      </c>
      <c r="J127" s="37">
        <v>49.451999999999998</v>
      </c>
      <c r="K127" s="37">
        <v>49.145000000000003</v>
      </c>
      <c r="L127" s="37">
        <v>49.081000000000003</v>
      </c>
      <c r="M127" s="37">
        <v>51.468000000000004</v>
      </c>
      <c r="N127" s="37">
        <v>52.871000000000002</v>
      </c>
      <c r="O127" s="37">
        <v>52.548000000000002</v>
      </c>
      <c r="P127" s="37">
        <v>52.078000000000003</v>
      </c>
      <c r="Q127" s="37">
        <v>54.875</v>
      </c>
      <c r="S127" s="4">
        <f t="shared" si="146"/>
        <v>55.79029433049616</v>
      </c>
      <c r="T127" s="4">
        <f t="shared" si="146"/>
        <v>51.506288532340754</v>
      </c>
      <c r="U127" s="4">
        <f t="shared" si="146"/>
        <v>51.207928562098097</v>
      </c>
      <c r="V127" s="4">
        <f t="shared" si="146"/>
        <v>51.687513914266738</v>
      </c>
      <c r="W127" s="4">
        <f t="shared" si="146"/>
        <v>49.759703299279138</v>
      </c>
      <c r="X127" s="4">
        <f t="shared" si="146"/>
        <v>48.601738927292139</v>
      </c>
      <c r="Y127" s="4">
        <f t="shared" si="146"/>
        <v>47.126332199474774</v>
      </c>
      <c r="Z127" s="4">
        <f t="shared" si="146"/>
        <v>49.247973815033355</v>
      </c>
      <c r="AA127" s="4">
        <f t="shared" si="146"/>
        <v>49.934321859480299</v>
      </c>
      <c r="AB127" s="4">
        <f t="shared" si="146"/>
        <v>51.019561876701331</v>
      </c>
      <c r="AC127" s="4">
        <f t="shared" si="146"/>
        <v>52.075628055071093</v>
      </c>
      <c r="AD127" s="4">
        <f t="shared" si="146"/>
        <v>53.78848345803474</v>
      </c>
      <c r="AE127" s="4">
        <f t="shared" si="146"/>
        <v>53.556234213312997</v>
      </c>
      <c r="AF127" s="4">
        <f t="shared" si="146"/>
        <v>51.871256446393282</v>
      </c>
      <c r="AG127" s="4">
        <f t="shared" si="146"/>
        <v>56.796449535496066</v>
      </c>
      <c r="AI127" s="4">
        <f t="shared" si="147"/>
        <v>2.876705669503842</v>
      </c>
      <c r="AJ127" s="4">
        <f t="shared" si="147"/>
        <v>0.13471146765924402</v>
      </c>
      <c r="AK127" s="4">
        <f t="shared" si="147"/>
        <v>-1.1459285620980992</v>
      </c>
      <c r="AL127" s="4">
        <f t="shared" si="147"/>
        <v>-0.67151391426673968</v>
      </c>
      <c r="AM127" s="4">
        <f t="shared" si="147"/>
        <v>2.2967007208620771E-3</v>
      </c>
      <c r="AN127" s="4">
        <f t="shared" si="147"/>
        <v>-1.1017389272921392</v>
      </c>
      <c r="AO127" s="4">
        <f t="shared" si="147"/>
        <v>0.32566780052522404</v>
      </c>
      <c r="AP127" s="4">
        <f t="shared" si="147"/>
        <v>0.2040261849666436</v>
      </c>
      <c r="AQ127" s="4">
        <f t="shared" si="147"/>
        <v>-0.78932185948029598</v>
      </c>
      <c r="AR127" s="4">
        <f t="shared" si="147"/>
        <v>-1.9385618767013284</v>
      </c>
      <c r="AS127" s="4">
        <f t="shared" si="147"/>
        <v>-0.60762805507108908</v>
      </c>
      <c r="AT127" s="4">
        <f t="shared" si="147"/>
        <v>-0.91748345803473796</v>
      </c>
      <c r="AU127" s="4">
        <f t="shared" si="147"/>
        <v>-1.0082342133129956</v>
      </c>
      <c r="AV127" s="4">
        <f t="shared" si="147"/>
        <v>0.20674355360672081</v>
      </c>
      <c r="AW127" s="4">
        <f t="shared" si="147"/>
        <v>-1.9214495354960661</v>
      </c>
      <c r="AY127" s="2">
        <f t="shared" ref="AY127:BM143" si="154">IF(OR($B127 &lt; C$230, $B127 &gt; C$233), #N/A, ((1-FG127)*DK127) + (FG127 - FW127)*EA127 + (FW127*EQ127))</f>
        <v>55.764051093842902</v>
      </c>
      <c r="AZ127" s="2">
        <f t="shared" si="154"/>
        <v>51.505416740872818</v>
      </c>
      <c r="BA127" s="2">
        <f t="shared" si="154"/>
        <v>51.207763123903483</v>
      </c>
      <c r="BB127" s="2">
        <f t="shared" si="154"/>
        <v>51.687487541987025</v>
      </c>
      <c r="BC127" s="2">
        <f t="shared" si="154"/>
        <v>49.759702182410614</v>
      </c>
      <c r="BD127" s="2">
        <f t="shared" si="154"/>
        <v>48.60173759216422</v>
      </c>
      <c r="BE127" s="2">
        <f t="shared" si="154"/>
        <v>47.126332115132563</v>
      </c>
      <c r="BF127" s="2">
        <f t="shared" si="154"/>
        <v>49.247972246544961</v>
      </c>
      <c r="BG127" s="2">
        <f t="shared" si="154"/>
        <v>49.934320299880405</v>
      </c>
      <c r="BH127" s="2">
        <f t="shared" si="154"/>
        <v>51.019561874210545</v>
      </c>
      <c r="BI127" s="2">
        <f t="shared" si="154"/>
        <v>52.075628012417795</v>
      </c>
      <c r="BJ127" s="2">
        <f t="shared" si="154"/>
        <v>53.788471248671065</v>
      </c>
      <c r="BK127" s="2">
        <f t="shared" si="154"/>
        <v>53.556144804898658</v>
      </c>
      <c r="BL127" s="2">
        <f t="shared" si="154"/>
        <v>51.87120307208189</v>
      </c>
      <c r="BM127" s="2">
        <f t="shared" si="154"/>
        <v>56.792064434009752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58.667000000000002</v>
      </c>
      <c r="CF127" s="2">
        <f t="shared" si="155"/>
        <v>51.640999999999998</v>
      </c>
      <c r="CG127" s="2">
        <f t="shared" si="155"/>
        <v>50.061999999999998</v>
      </c>
      <c r="CH127" s="2">
        <f t="shared" si="155"/>
        <v>51.015999999999998</v>
      </c>
      <c r="CI127" s="2">
        <f t="shared" si="155"/>
        <v>49.762</v>
      </c>
      <c r="CJ127" s="2">
        <f t="shared" si="155"/>
        <v>47.5</v>
      </c>
      <c r="CK127" s="2">
        <f t="shared" si="155"/>
        <v>47.451999999999998</v>
      </c>
      <c r="CL127" s="2">
        <f t="shared" si="155"/>
        <v>49.451999999999998</v>
      </c>
      <c r="CM127" s="2">
        <f t="shared" si="155"/>
        <v>49.145000000000003</v>
      </c>
      <c r="CN127" s="2">
        <f t="shared" si="155"/>
        <v>49.081000000000003</v>
      </c>
      <c r="CO127" s="2">
        <f t="shared" si="155"/>
        <v>51.468000000000004</v>
      </c>
      <c r="CP127" s="2">
        <f t="shared" si="155"/>
        <v>52.871000000000002</v>
      </c>
      <c r="CQ127" s="2">
        <f t="shared" si="155"/>
        <v>52.548000000000002</v>
      </c>
      <c r="CR127" s="2">
        <f t="shared" si="155"/>
        <v>52.078000000000003</v>
      </c>
      <c r="CS127" s="2">
        <f t="shared" si="155"/>
        <v>54.875</v>
      </c>
      <c r="CU127" s="2">
        <f t="shared" si="110"/>
        <v>58.667000000000002</v>
      </c>
      <c r="CV127" s="2">
        <f t="shared" si="111"/>
        <v>51.640999999999998</v>
      </c>
      <c r="CW127" s="2">
        <f t="shared" si="112"/>
        <v>50.061999999999998</v>
      </c>
      <c r="CX127" s="2">
        <f t="shared" si="113"/>
        <v>51.015999999999998</v>
      </c>
      <c r="CY127" s="2">
        <f t="shared" si="114"/>
        <v>49.762</v>
      </c>
      <c r="CZ127" s="2">
        <f t="shared" si="115"/>
        <v>47.5</v>
      </c>
      <c r="DA127" s="2">
        <f t="shared" si="116"/>
        <v>47.451999999999998</v>
      </c>
      <c r="DB127" s="2">
        <f t="shared" si="117"/>
        <v>49.451999999999998</v>
      </c>
      <c r="DC127" s="2">
        <f t="shared" si="118"/>
        <v>49.145000000000003</v>
      </c>
      <c r="DD127" s="2">
        <f t="shared" si="119"/>
        <v>49.081000000000003</v>
      </c>
      <c r="DE127" s="2">
        <f t="shared" si="120"/>
        <v>51.468000000000004</v>
      </c>
      <c r="DF127" s="2">
        <f t="shared" si="121"/>
        <v>52.871000000000002</v>
      </c>
      <c r="DG127" s="2">
        <f t="shared" si="122"/>
        <v>52.548000000000002</v>
      </c>
      <c r="DH127" s="2">
        <f t="shared" si="123"/>
        <v>52.078000000000003</v>
      </c>
      <c r="DI127" s="2">
        <f t="shared" si="124"/>
        <v>54.875</v>
      </c>
      <c r="DK127" s="2">
        <f t="shared" si="148"/>
        <v>91.686369837914015</v>
      </c>
      <c r="DL127" s="2">
        <f t="shared" si="148"/>
        <v>75.588470518326446</v>
      </c>
      <c r="DM127" s="2">
        <f t="shared" si="148"/>
        <v>81.987931712473568</v>
      </c>
      <c r="DN127" s="2">
        <f t="shared" si="148"/>
        <v>80.324252642706128</v>
      </c>
      <c r="DO127" s="2">
        <f t="shared" si="148"/>
        <v>71.600907278767735</v>
      </c>
      <c r="DP127" s="2">
        <f t="shared" si="148"/>
        <v>74.739573454339208</v>
      </c>
      <c r="DQ127" s="2">
        <f t="shared" si="148"/>
        <v>75.266362078272593</v>
      </c>
      <c r="DR127" s="2">
        <f t="shared" si="148"/>
        <v>79.311037859722077</v>
      </c>
      <c r="DS127" s="2">
        <f t="shared" si="148"/>
        <v>83.414884952766528</v>
      </c>
      <c r="DT127" s="2">
        <f t="shared" si="148"/>
        <v>87.891941678520624</v>
      </c>
      <c r="DU127" s="2">
        <f t="shared" si="148"/>
        <v>88.528451219512192</v>
      </c>
      <c r="DV127" s="2">
        <f t="shared" si="148"/>
        <v>86.164732558139548</v>
      </c>
      <c r="DW127" s="2">
        <f t="shared" si="148"/>
        <v>86.436610077519404</v>
      </c>
      <c r="DX127" s="2">
        <f t="shared" si="148"/>
        <v>78.351779069767446</v>
      </c>
      <c r="DY127" s="2">
        <f t="shared" si="148"/>
        <v>77.094095798319358</v>
      </c>
      <c r="EA127" s="2">
        <f t="shared" si="152"/>
        <v>55.552195382482893</v>
      </c>
      <c r="EB127" s="2">
        <f t="shared" si="152"/>
        <v>51.389074508072653</v>
      </c>
      <c r="EC127" s="2">
        <f t="shared" si="152"/>
        <v>51.032116521589245</v>
      </c>
      <c r="ED127" s="2">
        <f t="shared" si="152"/>
        <v>51.538323422480929</v>
      </c>
      <c r="EE127" s="2">
        <f t="shared" si="151"/>
        <v>49.630352272781593</v>
      </c>
      <c r="EF127" s="2">
        <f t="shared" si="151"/>
        <v>48.434602424555315</v>
      </c>
      <c r="EG127" s="2">
        <f t="shared" si="151"/>
        <v>46.939413056666289</v>
      </c>
      <c r="EH127" s="2">
        <f t="shared" si="151"/>
        <v>49.053772674676196</v>
      </c>
      <c r="EI127" s="2">
        <f t="shared" si="151"/>
        <v>49.723414125511354</v>
      </c>
      <c r="EJ127" s="2">
        <f t="shared" si="151"/>
        <v>50.751319223772327</v>
      </c>
      <c r="EK127" s="2">
        <f t="shared" si="151"/>
        <v>51.82995344129553</v>
      </c>
      <c r="EL127" s="2">
        <f t="shared" si="151"/>
        <v>53.582743595455554</v>
      </c>
      <c r="EM127" s="2">
        <f t="shared" si="135"/>
        <v>53.364063848332968</v>
      </c>
      <c r="EN127" s="2">
        <f t="shared" si="135"/>
        <v>51.708018945050995</v>
      </c>
      <c r="EO127" s="2">
        <f t="shared" si="135"/>
        <v>56.635502359574033</v>
      </c>
      <c r="EQ127" s="2">
        <f t="shared" si="149"/>
        <v>55.454708664951049</v>
      </c>
      <c r="ER127" s="2">
        <f t="shared" si="149"/>
        <v>50.795717682285563</v>
      </c>
      <c r="ES127" s="2">
        <f t="shared" si="149"/>
        <v>51.139059921127526</v>
      </c>
      <c r="ET127" s="2">
        <f t="shared" si="149"/>
        <v>51.3956168772186</v>
      </c>
      <c r="EU127" s="2">
        <f t="shared" si="149"/>
        <v>49.519419837867481</v>
      </c>
      <c r="EV127" s="2">
        <f t="shared" si="149"/>
        <v>48.448547017424765</v>
      </c>
      <c r="EW127" s="2">
        <f t="shared" si="149"/>
        <v>46.960054464675636</v>
      </c>
      <c r="EX127" s="2">
        <f t="shared" si="149"/>
        <v>48.91619175414759</v>
      </c>
      <c r="EY127" s="2">
        <f t="shared" si="149"/>
        <v>49.515731590670455</v>
      </c>
      <c r="EZ127" s="2">
        <f t="shared" si="149"/>
        <v>50.383447087460397</v>
      </c>
      <c r="FA127" s="2">
        <f t="shared" si="149"/>
        <v>51.463601412147952</v>
      </c>
      <c r="FB127" s="2">
        <f t="shared" si="149"/>
        <v>53.383231630396438</v>
      </c>
      <c r="FC127" s="2">
        <f t="shared" si="149"/>
        <v>53.197413593262297</v>
      </c>
      <c r="FD127" s="2">
        <f t="shared" si="149"/>
        <v>51.692222320533375</v>
      </c>
      <c r="FE127" s="2">
        <f t="shared" si="149"/>
        <v>56.499512596673867</v>
      </c>
      <c r="FG127" s="2">
        <f t="shared" si="150"/>
        <v>0.99412845445692888</v>
      </c>
      <c r="FH127" s="2">
        <f t="shared" si="150"/>
        <v>0.99508146953267806</v>
      </c>
      <c r="FI127" s="2">
        <f t="shared" si="150"/>
        <v>0.99434079267047693</v>
      </c>
      <c r="FJ127" s="2">
        <f t="shared" si="150"/>
        <v>0.99479479765548928</v>
      </c>
      <c r="FK127" s="2">
        <f t="shared" si="150"/>
        <v>0.99408809135733167</v>
      </c>
      <c r="FL127" s="2">
        <f t="shared" si="150"/>
        <v>0.99364882413916644</v>
      </c>
      <c r="FM127" s="2">
        <f t="shared" si="150"/>
        <v>0.99340613674242706</v>
      </c>
      <c r="FN127" s="2">
        <f t="shared" si="150"/>
        <v>0.99354847866635865</v>
      </c>
      <c r="FO127" s="2">
        <f t="shared" si="150"/>
        <v>0.99369921497058</v>
      </c>
      <c r="FP127" s="2">
        <f t="shared" si="150"/>
        <v>0.99272579735521982</v>
      </c>
      <c r="FQ127" s="2">
        <f t="shared" si="150"/>
        <v>0.99326580797558262</v>
      </c>
      <c r="FR127" s="2">
        <f t="shared" si="150"/>
        <v>0.99366568795200205</v>
      </c>
      <c r="FS127" s="2">
        <f t="shared" si="150"/>
        <v>0.99417624900173607</v>
      </c>
      <c r="FT127" s="2">
        <f t="shared" si="150"/>
        <v>0.99387359735045966</v>
      </c>
      <c r="FU127" s="2">
        <f t="shared" si="150"/>
        <v>0.9923318182048082</v>
      </c>
      <c r="FW127" s="2">
        <f t="shared" ref="FW127:GK143" si="156">POWER(10,($B127-C$232)/C$229)/(1+POWER(10,($B127-C$232)/C$229))</f>
        <v>3.1567338005083663E-3</v>
      </c>
      <c r="FX127" s="2">
        <f t="shared" si="156"/>
        <v>4.5221250526503972E-3</v>
      </c>
      <c r="FY127" s="2">
        <f t="shared" si="156"/>
        <v>4.3128056206927926E-3</v>
      </c>
      <c r="FZ127" s="2">
        <f t="shared" si="156"/>
        <v>4.7122348782668525E-3</v>
      </c>
      <c r="GA127" s="2">
        <f t="shared" si="156"/>
        <v>4.849838512139386E-3</v>
      </c>
      <c r="GB127" s="2">
        <f t="shared" si="156"/>
        <v>4.8528189564506479E-3</v>
      </c>
      <c r="GC127" s="2">
        <f t="shared" si="156"/>
        <v>6.541710405769347E-3</v>
      </c>
      <c r="GD127" s="2">
        <f t="shared" si="156"/>
        <v>7.3107518566426066E-3</v>
      </c>
      <c r="GE127" s="2">
        <f t="shared" si="156"/>
        <v>6.6281001409711545E-3</v>
      </c>
      <c r="GF127" s="2">
        <f t="shared" si="156"/>
        <v>5.2348722852398775E-3</v>
      </c>
      <c r="GG127" s="2">
        <f t="shared" si="156"/>
        <v>3.9856744544206676E-3</v>
      </c>
      <c r="GH127" s="2">
        <f t="shared" si="156"/>
        <v>3.2921936203734645E-3</v>
      </c>
      <c r="GI127" s="2">
        <f t="shared" si="156"/>
        <v>3.1522157073144517E-3</v>
      </c>
      <c r="GJ127" s="2">
        <f t="shared" si="156"/>
        <v>2.9294607102734E-3</v>
      </c>
      <c r="GK127" s="2">
        <f t="shared" si="156"/>
        <v>2.3394358495352797E-3</v>
      </c>
      <c r="GM127" s="86">
        <f t="shared" ref="GM127:HA143" si="157" xml:space="preserve"> _xlfn.NORM.DIST($B127, C$7, ABS(C$11), TRUE) * _xlfn.NORM.DIST(($B127 - C$7)*C$15, 0, ABS(C$11), TRUE) * 2</f>
        <v>9.2423145025114697E-32</v>
      </c>
      <c r="GN127" s="86">
        <f t="shared" si="157"/>
        <v>1.0360204678852542E-36</v>
      </c>
      <c r="GO127" s="86">
        <f t="shared" si="157"/>
        <v>6.1607025244828914E-44</v>
      </c>
      <c r="GP127" s="86">
        <f t="shared" si="157"/>
        <v>1.2901016362123774E-47</v>
      </c>
      <c r="GQ127" s="86">
        <f t="shared" si="157"/>
        <v>3.862725708171585E-41</v>
      </c>
      <c r="GR127" s="86">
        <f t="shared" si="157"/>
        <v>6.8852830339438683E-36</v>
      </c>
      <c r="GS127" s="86">
        <f t="shared" si="157"/>
        <v>1.022712836020202E-42</v>
      </c>
      <c r="GT127" s="86">
        <f t="shared" si="157"/>
        <v>1.316541136095363E-61</v>
      </c>
      <c r="GU127" s="86">
        <f t="shared" si="157"/>
        <v>5.3978850875978367E-71</v>
      </c>
      <c r="GV127" s="86">
        <f t="shared" si="157"/>
        <v>7.4358085117919967E-54</v>
      </c>
      <c r="GW127" s="86">
        <f t="shared" si="157"/>
        <v>3.6656902602506347E-52</v>
      </c>
      <c r="GX127" s="86">
        <f t="shared" si="157"/>
        <v>6.3150629708947153E-49</v>
      </c>
      <c r="GY127" s="86">
        <f t="shared" si="157"/>
        <v>1.160269417843185E-50</v>
      </c>
      <c r="GZ127" s="86">
        <f t="shared" si="157"/>
        <v>1.488137701553743E-64</v>
      </c>
      <c r="HA127" s="86">
        <f t="shared" si="157"/>
        <v>2.5606722673303727E-75</v>
      </c>
      <c r="HC127" s="86">
        <f t="shared" si="153"/>
        <v>9.9839713046514069E-4</v>
      </c>
      <c r="HD127" s="86">
        <f t="shared" si="153"/>
        <v>3.3500309948792043E-5</v>
      </c>
      <c r="HE127" s="86">
        <f t="shared" si="153"/>
        <v>6.9023296057933206E-6</v>
      </c>
      <c r="HF127" s="86">
        <f t="shared" si="153"/>
        <v>1.4568499658671428E-6</v>
      </c>
      <c r="HG127" s="86">
        <f t="shared" si="153"/>
        <v>5.2188300053138493E-8</v>
      </c>
      <c r="HH127" s="86">
        <f t="shared" si="153"/>
        <v>5.5332637690153039E-8</v>
      </c>
      <c r="HI127" s="86">
        <f t="shared" si="138"/>
        <v>1.1170076703020303E-9</v>
      </c>
      <c r="HJ127" s="86">
        <f t="shared" si="138"/>
        <v>9.9489039659816136E-19</v>
      </c>
      <c r="HK127" s="86">
        <f t="shared" si="138"/>
        <v>9.6887066024036298E-19</v>
      </c>
      <c r="HL127" s="86">
        <f t="shared" si="138"/>
        <v>1.2782813588273419E-10</v>
      </c>
      <c r="HM127" s="86">
        <f t="shared" si="138"/>
        <v>5.392856501995211E-10</v>
      </c>
      <c r="HN127" s="86">
        <f t="shared" si="138"/>
        <v>5.2527156797498803E-7</v>
      </c>
      <c r="HO127" s="86">
        <f t="shared" si="138"/>
        <v>3.3360989748647736E-6</v>
      </c>
      <c r="HP127" s="86">
        <f t="shared" si="138"/>
        <v>1.0767920690651859E-7</v>
      </c>
      <c r="HQ127" s="86">
        <f t="shared" si="138"/>
        <v>8.6387661705731408E-11</v>
      </c>
      <c r="HS127" s="86">
        <f t="shared" ref="HS127:IG143" si="158" xml:space="preserve"> _xlfn.NORM.DIST($B127, C$9, ABS(C$13), TRUE) * _xlfn.NORM.DIST(($B127 - C$9)*C$17, 0, ABS(C$13), TRUE) * 2</f>
        <v>1.6639486197953979E-11</v>
      </c>
      <c r="HT127" s="86">
        <f t="shared" si="158"/>
        <v>8.9270251771877079E-9</v>
      </c>
      <c r="HU127" s="86">
        <f t="shared" si="158"/>
        <v>4.3092447765328291E-9</v>
      </c>
      <c r="HV127" s="86">
        <f t="shared" si="158"/>
        <v>2.5883583367397106E-9</v>
      </c>
      <c r="HW127" s="86">
        <f t="shared" si="158"/>
        <v>2.445623634024945E-9</v>
      </c>
      <c r="HX127" s="86">
        <f t="shared" si="158"/>
        <v>2.5236782666336082E-9</v>
      </c>
      <c r="HY127" s="86">
        <f t="shared" si="158"/>
        <v>4.5241189516468939E-10</v>
      </c>
      <c r="HZ127" s="86">
        <f t="shared" si="158"/>
        <v>8.4042594224619939E-9</v>
      </c>
      <c r="IA127" s="86">
        <f t="shared" si="158"/>
        <v>7.780893861080629E-9</v>
      </c>
      <c r="IB127" s="86">
        <f t="shared" si="158"/>
        <v>7.3477615690718214E-12</v>
      </c>
      <c r="IC127" s="86">
        <f t="shared" si="158"/>
        <v>1.3267377111334588E-10</v>
      </c>
      <c r="ID127" s="86">
        <f t="shared" si="158"/>
        <v>2.5171144824673089E-11</v>
      </c>
      <c r="IE127" s="86">
        <f t="shared" si="158"/>
        <v>5.4314456443601309E-11</v>
      </c>
      <c r="IF127" s="86">
        <f t="shared" si="158"/>
        <v>1.0773806348083757E-7</v>
      </c>
      <c r="IG127" s="86">
        <f t="shared" si="158"/>
        <v>5.8704157844650654E-6</v>
      </c>
      <c r="II127" s="86">
        <f t="shared" ref="II127:IW143" si="159" xml:space="preserve"> _xlfn.NORM.DIST($B127, C$10, ABS(C$14), TRUE) * _xlfn.NORM.DIST(($B127 - C$10)*C$18, 0, ABS(C$14), TRUE) * 2</f>
        <v>3.1776270552630758E-56</v>
      </c>
      <c r="IJ127" s="86">
        <f t="shared" si="159"/>
        <v>5.6233993859861696E-43</v>
      </c>
      <c r="IK127" s="86">
        <f t="shared" si="159"/>
        <v>2.7512003796896916E-48</v>
      </c>
      <c r="IL127" s="86">
        <f t="shared" si="159"/>
        <v>4.4666320859538196E-49</v>
      </c>
      <c r="IM127" s="86">
        <f t="shared" si="159"/>
        <v>4.7440945648064905E-50</v>
      </c>
      <c r="IN127" s="86">
        <f t="shared" si="159"/>
        <v>1.2223130432539617E-48</v>
      </c>
      <c r="IO127" s="86">
        <f t="shared" si="159"/>
        <v>6.8401840930335314E-57</v>
      </c>
      <c r="IP127" s="86">
        <f t="shared" si="159"/>
        <v>3.8772187928251724E-49</v>
      </c>
      <c r="IQ127" s="86">
        <f t="shared" si="159"/>
        <v>2.6140768193864955E-50</v>
      </c>
      <c r="IR127" s="86">
        <f t="shared" si="159"/>
        <v>2.7030976585194284E-68</v>
      </c>
      <c r="IS127" s="86">
        <f t="shared" si="159"/>
        <v>8.233654808327903E-54</v>
      </c>
      <c r="IT127" s="86">
        <f t="shared" si="159"/>
        <v>4.7634109144677593E-56</v>
      </c>
      <c r="IU127" s="86">
        <f t="shared" si="159"/>
        <v>2.0338730383916575E-53</v>
      </c>
      <c r="IV127" s="86">
        <f t="shared" si="159"/>
        <v>4.3635932249716459E-54</v>
      </c>
      <c r="IW127" s="86">
        <f t="shared" si="159"/>
        <v>1.7379936394664956E-23</v>
      </c>
      <c r="IY127" s="86">
        <f t="shared" ref="IY127:JM143" si="160">GM127+HC127+HS127+II127</f>
        <v>9.9839714710462692E-4</v>
      </c>
      <c r="IZ127" s="86">
        <f t="shared" si="160"/>
        <v>3.350923697396923E-5</v>
      </c>
      <c r="JA127" s="86">
        <f t="shared" si="160"/>
        <v>6.9066388505698535E-6</v>
      </c>
      <c r="JB127" s="86">
        <f t="shared" si="160"/>
        <v>1.4594383242038826E-6</v>
      </c>
      <c r="JC127" s="86">
        <f t="shared" si="160"/>
        <v>5.4633923687163436E-8</v>
      </c>
      <c r="JD127" s="86">
        <f t="shared" si="160"/>
        <v>5.7856315956786649E-8</v>
      </c>
      <c r="JE127" s="86">
        <f t="shared" si="160"/>
        <v>1.5694195654667197E-9</v>
      </c>
      <c r="JF127" s="86">
        <f t="shared" si="160"/>
        <v>8.4042594234568837E-9</v>
      </c>
      <c r="JG127" s="86">
        <f t="shared" si="160"/>
        <v>7.780893862049499E-9</v>
      </c>
      <c r="JH127" s="86">
        <f t="shared" si="160"/>
        <v>1.3517589745180602E-10</v>
      </c>
      <c r="JI127" s="86">
        <f t="shared" si="160"/>
        <v>6.7195942131286697E-10</v>
      </c>
      <c r="JJ127" s="86">
        <f t="shared" si="160"/>
        <v>5.2529673911981271E-7</v>
      </c>
      <c r="JK127" s="86">
        <f t="shared" si="160"/>
        <v>3.3361532893212171E-6</v>
      </c>
      <c r="JL127" s="86">
        <f t="shared" si="160"/>
        <v>2.1541727038735616E-7</v>
      </c>
      <c r="JM127" s="86">
        <f t="shared" si="160"/>
        <v>5.870502172126771E-6</v>
      </c>
    </row>
    <row r="128" spans="2:273" x14ac:dyDescent="0.25">
      <c r="B128" s="2">
        <v>101</v>
      </c>
      <c r="C128" s="37">
        <v>55.295999999999999</v>
      </c>
      <c r="D128" s="37">
        <v>50.578000000000003</v>
      </c>
      <c r="E128" s="37">
        <v>50.594000000000001</v>
      </c>
      <c r="F128" s="37">
        <v>50.238</v>
      </c>
      <c r="G128" s="37">
        <v>49.968000000000004</v>
      </c>
      <c r="H128" s="37">
        <v>47.823</v>
      </c>
      <c r="I128" s="37">
        <v>46.21</v>
      </c>
      <c r="J128" s="37">
        <v>49.225999999999999</v>
      </c>
      <c r="K128" s="37">
        <v>49.484000000000002</v>
      </c>
      <c r="L128" s="37">
        <v>50.484000000000002</v>
      </c>
      <c r="M128" s="37">
        <v>50.951999999999998</v>
      </c>
      <c r="N128" s="37">
        <v>52.871000000000002</v>
      </c>
      <c r="O128" s="37">
        <v>52.71</v>
      </c>
      <c r="P128" s="37">
        <v>51.140999999999998</v>
      </c>
      <c r="Q128" s="37">
        <v>54.421999999999997</v>
      </c>
      <c r="S128" s="4">
        <f t="shared" si="146"/>
        <v>55.652515987600708</v>
      </c>
      <c r="T128" s="4">
        <f t="shared" si="146"/>
        <v>51.361118891931632</v>
      </c>
      <c r="U128" s="4">
        <f t="shared" si="146"/>
        <v>51.07041407178373</v>
      </c>
      <c r="V128" s="4">
        <f t="shared" si="146"/>
        <v>51.544711829179398</v>
      </c>
      <c r="W128" s="4">
        <f t="shared" si="146"/>
        <v>49.630344216173668</v>
      </c>
      <c r="X128" s="4">
        <f t="shared" si="146"/>
        <v>48.482362369432607</v>
      </c>
      <c r="Y128" s="4">
        <f t="shared" si="146"/>
        <v>46.99934914061533</v>
      </c>
      <c r="Z128" s="4">
        <f t="shared" si="146"/>
        <v>49.067815531012243</v>
      </c>
      <c r="AA128" s="4">
        <f t="shared" si="146"/>
        <v>49.730106580002051</v>
      </c>
      <c r="AB128" s="4">
        <f t="shared" si="146"/>
        <v>50.791308220998438</v>
      </c>
      <c r="AC128" s="4">
        <f t="shared" si="146"/>
        <v>51.849330768052376</v>
      </c>
      <c r="AD128" s="4">
        <f t="shared" si="146"/>
        <v>53.591875840142578</v>
      </c>
      <c r="AE128" s="4">
        <f t="shared" si="146"/>
        <v>53.368143850202642</v>
      </c>
      <c r="AF128" s="4">
        <f t="shared" si="146"/>
        <v>51.703319670990787</v>
      </c>
      <c r="AG128" s="4">
        <f t="shared" si="146"/>
        <v>56.591297730731981</v>
      </c>
      <c r="AI128" s="4">
        <f t="shared" si="147"/>
        <v>-0.35651598760070868</v>
      </c>
      <c r="AJ128" s="4">
        <f t="shared" si="147"/>
        <v>-0.78311889193162898</v>
      </c>
      <c r="AK128" s="4">
        <f t="shared" si="147"/>
        <v>-0.4764140717837293</v>
      </c>
      <c r="AL128" s="4">
        <f t="shared" si="147"/>
        <v>-1.3067118291793989</v>
      </c>
      <c r="AM128" s="4">
        <f t="shared" si="147"/>
        <v>0.33765578382633521</v>
      </c>
      <c r="AN128" s="4">
        <f t="shared" si="147"/>
        <v>-0.65936236943260695</v>
      </c>
      <c r="AO128" s="4">
        <f t="shared" si="147"/>
        <v>-0.78934914061532879</v>
      </c>
      <c r="AP128" s="4">
        <f t="shared" si="147"/>
        <v>0.15818446898775562</v>
      </c>
      <c r="AQ128" s="4">
        <f t="shared" si="147"/>
        <v>-0.24610658000204921</v>
      </c>
      <c r="AR128" s="4">
        <f t="shared" si="147"/>
        <v>-0.30730822099843635</v>
      </c>
      <c r="AS128" s="4">
        <f t="shared" si="147"/>
        <v>-0.89733076805237744</v>
      </c>
      <c r="AT128" s="4">
        <f t="shared" si="147"/>
        <v>-0.72087584014257544</v>
      </c>
      <c r="AU128" s="4">
        <f t="shared" si="147"/>
        <v>-0.65814385020264154</v>
      </c>
      <c r="AV128" s="4">
        <f t="shared" si="147"/>
        <v>-0.56231967099078872</v>
      </c>
      <c r="AW128" s="4">
        <f t="shared" si="147"/>
        <v>-2.1692977307319836</v>
      </c>
      <c r="AY128" s="2">
        <f t="shared" si="154"/>
        <v>55.645800378837571</v>
      </c>
      <c r="AZ128" s="2">
        <f t="shared" si="154"/>
        <v>51.360980924016111</v>
      </c>
      <c r="BA128" s="2">
        <f t="shared" si="154"/>
        <v>51.070393849653414</v>
      </c>
      <c r="BB128" s="2">
        <f t="shared" si="154"/>
        <v>51.544708380607737</v>
      </c>
      <c r="BC128" s="2">
        <f t="shared" si="154"/>
        <v>49.630343144554722</v>
      </c>
      <c r="BD128" s="2">
        <f t="shared" si="154"/>
        <v>48.482361109749363</v>
      </c>
      <c r="BE128" s="2">
        <f t="shared" si="154"/>
        <v>46.999348779939623</v>
      </c>
      <c r="BF128" s="2">
        <f t="shared" si="154"/>
        <v>49.067809550277218</v>
      </c>
      <c r="BG128" s="2">
        <f t="shared" si="154"/>
        <v>49.730100674489883</v>
      </c>
      <c r="BH128" s="2">
        <f t="shared" si="154"/>
        <v>50.791308209553264</v>
      </c>
      <c r="BI128" s="2">
        <f t="shared" si="154"/>
        <v>51.849330632472928</v>
      </c>
      <c r="BJ128" s="2">
        <f t="shared" si="154"/>
        <v>53.591875006306466</v>
      </c>
      <c r="BK128" s="2">
        <f t="shared" si="154"/>
        <v>53.368135844004989</v>
      </c>
      <c r="BL128" s="2">
        <f t="shared" si="154"/>
        <v>51.703200479375354</v>
      </c>
      <c r="BM128" s="2">
        <f t="shared" si="154"/>
        <v>56.583299719835573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55.295999999999999</v>
      </c>
      <c r="CF128" s="2">
        <f t="shared" si="155"/>
        <v>50.578000000000003</v>
      </c>
      <c r="CG128" s="2">
        <f t="shared" si="155"/>
        <v>50.594000000000001</v>
      </c>
      <c r="CH128" s="2">
        <f t="shared" si="155"/>
        <v>50.238</v>
      </c>
      <c r="CI128" s="2">
        <f t="shared" si="155"/>
        <v>49.968000000000004</v>
      </c>
      <c r="CJ128" s="2">
        <f t="shared" si="155"/>
        <v>47.823</v>
      </c>
      <c r="CK128" s="2">
        <f t="shared" si="155"/>
        <v>46.21</v>
      </c>
      <c r="CL128" s="2">
        <f t="shared" si="155"/>
        <v>49.225999999999999</v>
      </c>
      <c r="CM128" s="2">
        <f t="shared" si="155"/>
        <v>49.484000000000002</v>
      </c>
      <c r="CN128" s="2">
        <f t="shared" si="155"/>
        <v>50.484000000000002</v>
      </c>
      <c r="CO128" s="2">
        <f t="shared" si="155"/>
        <v>50.951999999999998</v>
      </c>
      <c r="CP128" s="2">
        <f t="shared" si="155"/>
        <v>52.871000000000002</v>
      </c>
      <c r="CQ128" s="2">
        <f t="shared" si="155"/>
        <v>52.71</v>
      </c>
      <c r="CR128" s="2">
        <f t="shared" si="155"/>
        <v>51.140999999999998</v>
      </c>
      <c r="CS128" s="2">
        <f t="shared" si="155"/>
        <v>54.421999999999997</v>
      </c>
      <c r="CU128" s="2">
        <f t="shared" si="110"/>
        <v>55.295999999999999</v>
      </c>
      <c r="CV128" s="2">
        <f t="shared" si="111"/>
        <v>50.578000000000003</v>
      </c>
      <c r="CW128" s="2">
        <f t="shared" si="112"/>
        <v>50.594000000000001</v>
      </c>
      <c r="CX128" s="2">
        <f t="shared" si="113"/>
        <v>50.238</v>
      </c>
      <c r="CY128" s="2">
        <f t="shared" si="114"/>
        <v>49.968000000000004</v>
      </c>
      <c r="CZ128" s="2">
        <f t="shared" si="115"/>
        <v>47.823</v>
      </c>
      <c r="DA128" s="2">
        <f t="shared" si="116"/>
        <v>46.21</v>
      </c>
      <c r="DB128" s="2">
        <f t="shared" si="117"/>
        <v>49.225999999999999</v>
      </c>
      <c r="DC128" s="2">
        <f t="shared" si="118"/>
        <v>49.484000000000002</v>
      </c>
      <c r="DD128" s="2">
        <f t="shared" si="119"/>
        <v>50.484000000000002</v>
      </c>
      <c r="DE128" s="2">
        <f t="shared" si="120"/>
        <v>50.951999999999998</v>
      </c>
      <c r="DF128" s="2">
        <f t="shared" si="121"/>
        <v>52.871000000000002</v>
      </c>
      <c r="DG128" s="2">
        <f t="shared" si="122"/>
        <v>52.71</v>
      </c>
      <c r="DH128" s="2">
        <f t="shared" si="123"/>
        <v>51.140999999999998</v>
      </c>
      <c r="DI128" s="2">
        <f t="shared" si="124"/>
        <v>54.421999999999997</v>
      </c>
      <c r="DK128" s="2">
        <f t="shared" si="148"/>
        <v>91.904393657505267</v>
      </c>
      <c r="DL128" s="2">
        <f t="shared" si="148"/>
        <v>75.631765145990329</v>
      </c>
      <c r="DM128" s="2">
        <f t="shared" si="148"/>
        <v>82.171645665961947</v>
      </c>
      <c r="DN128" s="2">
        <f t="shared" si="148"/>
        <v>80.498245243128963</v>
      </c>
      <c r="DO128" s="2">
        <f t="shared" si="148"/>
        <v>71.655988976140137</v>
      </c>
      <c r="DP128" s="2">
        <f t="shared" si="148"/>
        <v>74.832947897253064</v>
      </c>
      <c r="DQ128" s="2">
        <f t="shared" si="148"/>
        <v>75.373755398110646</v>
      </c>
      <c r="DR128" s="2">
        <f t="shared" si="148"/>
        <v>79.461473903052848</v>
      </c>
      <c r="DS128" s="2">
        <f t="shared" si="148"/>
        <v>83.605087179487185</v>
      </c>
      <c r="DT128" s="2">
        <f t="shared" si="148"/>
        <v>88.142796348980553</v>
      </c>
      <c r="DU128" s="2">
        <f t="shared" si="148"/>
        <v>88.739053658536591</v>
      </c>
      <c r="DV128" s="2">
        <f t="shared" si="148"/>
        <v>86.325039263062521</v>
      </c>
      <c r="DW128" s="2">
        <f t="shared" si="148"/>
        <v>86.614464693446109</v>
      </c>
      <c r="DX128" s="2">
        <f t="shared" si="148"/>
        <v>78.499435819993963</v>
      </c>
      <c r="DY128" s="2">
        <f t="shared" si="148"/>
        <v>77.180299159663889</v>
      </c>
      <c r="EA128" s="2">
        <f t="shared" si="152"/>
        <v>55.450805778393836</v>
      </c>
      <c r="EB128" s="2">
        <f t="shared" si="152"/>
        <v>51.254301239278504</v>
      </c>
      <c r="EC128" s="2">
        <f t="shared" si="152"/>
        <v>50.908485243964002</v>
      </c>
      <c r="ED128" s="2">
        <f t="shared" si="152"/>
        <v>51.407230951690408</v>
      </c>
      <c r="EE128" s="2">
        <f t="shared" si="151"/>
        <v>49.511432447548437</v>
      </c>
      <c r="EF128" s="2">
        <f t="shared" si="151"/>
        <v>48.328690897878992</v>
      </c>
      <c r="EG128" s="2">
        <f t="shared" si="151"/>
        <v>46.827445485783642</v>
      </c>
      <c r="EH128" s="2">
        <f t="shared" si="151"/>
        <v>48.888820620028994</v>
      </c>
      <c r="EI128" s="2">
        <f t="shared" si="151"/>
        <v>49.535568233730373</v>
      </c>
      <c r="EJ128" s="2">
        <f t="shared" si="151"/>
        <v>50.543612528231328</v>
      </c>
      <c r="EK128" s="2">
        <f t="shared" si="151"/>
        <v>51.622720647773264</v>
      </c>
      <c r="EL128" s="2">
        <f t="shared" si="151"/>
        <v>53.402243577868703</v>
      </c>
      <c r="EM128" s="2">
        <f t="shared" si="135"/>
        <v>53.191064647345101</v>
      </c>
      <c r="EN128" s="2">
        <f t="shared" si="135"/>
        <v>51.552607098023408</v>
      </c>
      <c r="EO128" s="2">
        <f t="shared" si="135"/>
        <v>56.438441787429539</v>
      </c>
      <c r="EQ128" s="2">
        <f t="shared" si="149"/>
        <v>55.360609768443737</v>
      </c>
      <c r="ER128" s="2">
        <f t="shared" si="149"/>
        <v>50.70571203321763</v>
      </c>
      <c r="ES128" s="2">
        <f t="shared" si="149"/>
        <v>51.008120265626182</v>
      </c>
      <c r="ET128" s="2">
        <f t="shared" si="149"/>
        <v>51.274257878468127</v>
      </c>
      <c r="EU128" s="2">
        <f t="shared" si="149"/>
        <v>49.408182896848771</v>
      </c>
      <c r="EV128" s="2">
        <f t="shared" si="149"/>
        <v>48.340474275037906</v>
      </c>
      <c r="EW128" s="2">
        <f t="shared" si="149"/>
        <v>46.84633595159741</v>
      </c>
      <c r="EX128" s="2">
        <f t="shared" si="149"/>
        <v>48.764186374454439</v>
      </c>
      <c r="EY128" s="2">
        <f t="shared" si="149"/>
        <v>49.349320219447137</v>
      </c>
      <c r="EZ128" s="2">
        <f t="shared" si="149"/>
        <v>50.211949012600336</v>
      </c>
      <c r="FA128" s="2">
        <f t="shared" si="149"/>
        <v>51.283722689180728</v>
      </c>
      <c r="FB128" s="2">
        <f t="shared" si="149"/>
        <v>53.217036921662967</v>
      </c>
      <c r="FC128" s="2">
        <f t="shared" si="149"/>
        <v>53.034109335094904</v>
      </c>
      <c r="FD128" s="2">
        <f t="shared" si="149"/>
        <v>51.537326425732907</v>
      </c>
      <c r="FE128" s="2">
        <f t="shared" si="149"/>
        <v>56.322453853161349</v>
      </c>
      <c r="FG128" s="2">
        <f t="shared" si="150"/>
        <v>0.99464231886947907</v>
      </c>
      <c r="FH128" s="2">
        <f t="shared" si="150"/>
        <v>0.99551230472715413</v>
      </c>
      <c r="FI128" s="2">
        <f t="shared" si="150"/>
        <v>0.99483617024995408</v>
      </c>
      <c r="FJ128" s="2">
        <f t="shared" si="150"/>
        <v>0.99525062381989582</v>
      </c>
      <c r="FK128" s="2">
        <f t="shared" si="150"/>
        <v>0.99460546908858827</v>
      </c>
      <c r="FL128" s="2">
        <f t="shared" si="150"/>
        <v>0.99420442000144216</v>
      </c>
      <c r="FM128" s="2">
        <f t="shared" si="150"/>
        <v>0.99398283414547095</v>
      </c>
      <c r="FN128" s="2">
        <f t="shared" si="150"/>
        <v>0.99411280066257035</v>
      </c>
      <c r="FO128" s="2">
        <f t="shared" si="150"/>
        <v>0.99425042818958587</v>
      </c>
      <c r="FP128" s="2">
        <f t="shared" si="150"/>
        <v>0.99336159942546209</v>
      </c>
      <c r="FQ128" s="2">
        <f t="shared" si="150"/>
        <v>0.99385470257006014</v>
      </c>
      <c r="FR128" s="2">
        <f t="shared" si="150"/>
        <v>0.99421981716283259</v>
      </c>
      <c r="FS128" s="2">
        <f t="shared" si="150"/>
        <v>0.99468595290286288</v>
      </c>
      <c r="FT128" s="2">
        <f t="shared" si="150"/>
        <v>0.9944096408549804</v>
      </c>
      <c r="FU128" s="2">
        <f t="shared" si="150"/>
        <v>0.99300181328993198</v>
      </c>
      <c r="FW128" s="2">
        <f t="shared" si="156"/>
        <v>3.4602359477259289E-3</v>
      </c>
      <c r="FX128" s="2">
        <f t="shared" si="156"/>
        <v>4.9562491760174023E-3</v>
      </c>
      <c r="FY128" s="2">
        <f t="shared" si="156"/>
        <v>4.7269304907185568E-3</v>
      </c>
      <c r="FZ128" s="2">
        <f t="shared" si="156"/>
        <v>5.1645148664690591E-3</v>
      </c>
      <c r="GA128" s="2">
        <f t="shared" si="156"/>
        <v>5.3152551559753035E-3</v>
      </c>
      <c r="GB128" s="2">
        <f t="shared" si="156"/>
        <v>5.3185200911730207E-3</v>
      </c>
      <c r="GC128" s="2">
        <f t="shared" si="156"/>
        <v>7.1683186671039553E-3</v>
      </c>
      <c r="GD128" s="2">
        <f t="shared" si="156"/>
        <v>8.0104300264180351E-3</v>
      </c>
      <c r="GE128" s="2">
        <f t="shared" si="156"/>
        <v>7.2629228858629479E-3</v>
      </c>
      <c r="GF128" s="2">
        <f t="shared" si="156"/>
        <v>5.7370258295260639E-3</v>
      </c>
      <c r="GG128" s="2">
        <f t="shared" si="156"/>
        <v>4.3685253041835731E-3</v>
      </c>
      <c r="GH128" s="2">
        <f t="shared" si="156"/>
        <v>3.6086723180303809E-3</v>
      </c>
      <c r="GI128" s="2">
        <f t="shared" si="156"/>
        <v>3.4552849710502453E-3</v>
      </c>
      <c r="GJ128" s="2">
        <f t="shared" si="156"/>
        <v>3.2111822217798015E-3</v>
      </c>
      <c r="GK128" s="2">
        <f t="shared" si="156"/>
        <v>2.5645615670747616E-3</v>
      </c>
      <c r="GM128" s="86">
        <f t="shared" si="157"/>
        <v>1.6556800634015052E-33</v>
      </c>
      <c r="GN128" s="86">
        <f t="shared" si="157"/>
        <v>1.0597850282323093E-38</v>
      </c>
      <c r="GO128" s="86">
        <f t="shared" si="157"/>
        <v>2.3250779939457967E-46</v>
      </c>
      <c r="GP128" s="86">
        <f t="shared" si="157"/>
        <v>3.3566254221713242E-50</v>
      </c>
      <c r="GQ128" s="86">
        <f t="shared" si="157"/>
        <v>2.2671206811569616E-43</v>
      </c>
      <c r="GR128" s="86">
        <f t="shared" si="157"/>
        <v>7.4396078298554704E-38</v>
      </c>
      <c r="GS128" s="86">
        <f t="shared" si="157"/>
        <v>5.5019818912545188E-45</v>
      </c>
      <c r="GT128" s="86">
        <f t="shared" si="157"/>
        <v>6.7386098295334352E-65</v>
      </c>
      <c r="GU128" s="86">
        <f t="shared" si="157"/>
        <v>8.7876230111024619E-75</v>
      </c>
      <c r="GV128" s="86">
        <f t="shared" si="157"/>
        <v>9.7930742189969015E-57</v>
      </c>
      <c r="GW128" s="86">
        <f t="shared" si="157"/>
        <v>4.617133743917695E-55</v>
      </c>
      <c r="GX128" s="86">
        <f t="shared" si="157"/>
        <v>1.1404417813164236E-51</v>
      </c>
      <c r="GY128" s="86">
        <f t="shared" si="157"/>
        <v>1.7595694564108699E-53</v>
      </c>
      <c r="GZ128" s="86">
        <f t="shared" si="157"/>
        <v>3.9313456399469413E-68</v>
      </c>
      <c r="HA128" s="86">
        <f t="shared" si="157"/>
        <v>2.1380365128913371E-79</v>
      </c>
      <c r="HC128" s="86">
        <f t="shared" si="153"/>
        <v>3.2643209310991131E-4</v>
      </c>
      <c r="HD128" s="86">
        <f t="shared" si="153"/>
        <v>6.6219668441333263E-6</v>
      </c>
      <c r="HE128" s="86">
        <f t="shared" si="153"/>
        <v>1.0305578423444778E-6</v>
      </c>
      <c r="HF128" s="86">
        <f t="shared" si="153"/>
        <v>1.9243337436242771E-7</v>
      </c>
      <c r="HG128" s="86">
        <f t="shared" si="153"/>
        <v>4.0900000341569888E-9</v>
      </c>
      <c r="HH128" s="86">
        <f t="shared" si="153"/>
        <v>4.120731196443592E-9</v>
      </c>
      <c r="HI128" s="86">
        <f t="shared" si="138"/>
        <v>7.0004530118615291E-11</v>
      </c>
      <c r="HJ128" s="86">
        <f t="shared" si="138"/>
        <v>3.4435238702883311E-21</v>
      </c>
      <c r="HK128" s="86">
        <f t="shared" si="138"/>
        <v>3.4279661254968573E-21</v>
      </c>
      <c r="HL128" s="86">
        <f t="shared" ref="HL128:HQ170" si="161" xml:space="preserve"> _xlfn.NORM.DIST($B128, L$8, ABS(L$12), TRUE) * _xlfn.NORM.DIST(($B128 - L$8)*L$16, 0, ABS(L$12), TRUE) * 2</f>
        <v>5.7347452716696296E-12</v>
      </c>
      <c r="HM128" s="86">
        <f t="shared" si="161"/>
        <v>1.7832582670441017E-11</v>
      </c>
      <c r="HN128" s="86">
        <f t="shared" si="161"/>
        <v>4.4500270762808095E-8</v>
      </c>
      <c r="HO128" s="86">
        <f t="shared" si="161"/>
        <v>3.7440024861494858E-7</v>
      </c>
      <c r="HP128" s="86">
        <f t="shared" si="161"/>
        <v>6.8503279584973357E-9</v>
      </c>
      <c r="HQ128" s="86">
        <f t="shared" si="161"/>
        <v>2.2759641739106871E-12</v>
      </c>
      <c r="HS128" s="86">
        <f t="shared" si="158"/>
        <v>7.2326402789483111E-11</v>
      </c>
      <c r="HT128" s="86">
        <f t="shared" si="158"/>
        <v>2.8814955806749965E-8</v>
      </c>
      <c r="HU128" s="86">
        <f t="shared" si="158"/>
        <v>1.5164767920405448E-8</v>
      </c>
      <c r="HV128" s="86">
        <f t="shared" si="158"/>
        <v>9.5657079598186204E-9</v>
      </c>
      <c r="HW128" s="86">
        <f t="shared" si="158"/>
        <v>9.2410147511880005E-9</v>
      </c>
      <c r="HX128" s="86">
        <f t="shared" si="158"/>
        <v>9.345547933664525E-9</v>
      </c>
      <c r="HY128" s="86">
        <f t="shared" si="158"/>
        <v>2.1699467786551041E-9</v>
      </c>
      <c r="HZ128" s="86">
        <f t="shared" si="158"/>
        <v>3.3345585192575591E-8</v>
      </c>
      <c r="IA128" s="86">
        <f t="shared" si="158"/>
        <v>3.0645691809544347E-8</v>
      </c>
      <c r="IB128" s="86">
        <f t="shared" si="158"/>
        <v>4.4717420476135189E-11</v>
      </c>
      <c r="IC128" s="86">
        <f t="shared" si="158"/>
        <v>5.544212898723865E-10</v>
      </c>
      <c r="ID128" s="86">
        <f t="shared" si="158"/>
        <v>1.0890672162623729E-10</v>
      </c>
      <c r="IE128" s="86">
        <f t="shared" si="158"/>
        <v>2.1920021906688772E-10</v>
      </c>
      <c r="IF128" s="86">
        <f t="shared" si="158"/>
        <v>2.5752489324514865E-7</v>
      </c>
      <c r="IG128" s="86">
        <f t="shared" si="158"/>
        <v>1.1007834635282758E-5</v>
      </c>
      <c r="II128" s="86">
        <f t="shared" si="159"/>
        <v>1.698163924318674E-54</v>
      </c>
      <c r="IJ128" s="86">
        <f t="shared" si="159"/>
        <v>1.3993936146937532E-41</v>
      </c>
      <c r="IK128" s="86">
        <f t="shared" si="159"/>
        <v>1.0016771061113434E-46</v>
      </c>
      <c r="IL128" s="86">
        <f t="shared" si="159"/>
        <v>1.8353841260926234E-47</v>
      </c>
      <c r="IM128" s="86">
        <f t="shared" si="159"/>
        <v>2.1470604926672377E-48</v>
      </c>
      <c r="IN128" s="86">
        <f t="shared" si="159"/>
        <v>4.9530915632151518E-47</v>
      </c>
      <c r="IO128" s="86">
        <f t="shared" si="159"/>
        <v>6.8644131137572487E-55</v>
      </c>
      <c r="IP128" s="86">
        <f t="shared" si="159"/>
        <v>2.2302421268431081E-47</v>
      </c>
      <c r="IQ128" s="86">
        <f t="shared" si="159"/>
        <v>1.5320430532110818E-48</v>
      </c>
      <c r="IR128" s="86">
        <f t="shared" si="159"/>
        <v>5.5468180108190433E-66</v>
      </c>
      <c r="IS128" s="86">
        <f t="shared" si="159"/>
        <v>4.3307114120148835E-52</v>
      </c>
      <c r="IT128" s="86">
        <f t="shared" si="159"/>
        <v>2.5872582043755448E-54</v>
      </c>
      <c r="IU128" s="86">
        <f t="shared" si="159"/>
        <v>8.8522056702531349E-52</v>
      </c>
      <c r="IV128" s="86">
        <f t="shared" si="159"/>
        <v>1.9008192848557526E-52</v>
      </c>
      <c r="IW128" s="86">
        <f t="shared" si="159"/>
        <v>7.9506367428077105E-23</v>
      </c>
      <c r="IY128" s="86">
        <f t="shared" si="160"/>
        <v>3.264321654363141E-4</v>
      </c>
      <c r="IZ128" s="86">
        <f t="shared" si="160"/>
        <v>6.6507817999400766E-6</v>
      </c>
      <c r="JA128" s="86">
        <f t="shared" si="160"/>
        <v>1.0457226102648834E-6</v>
      </c>
      <c r="JB128" s="86">
        <f t="shared" si="160"/>
        <v>2.0199908232224634E-7</v>
      </c>
      <c r="JC128" s="86">
        <f t="shared" si="160"/>
        <v>1.333101478534499E-8</v>
      </c>
      <c r="JD128" s="86">
        <f t="shared" si="160"/>
        <v>1.3466279130108118E-8</v>
      </c>
      <c r="JE128" s="86">
        <f t="shared" si="160"/>
        <v>2.2399513087737194E-9</v>
      </c>
      <c r="JF128" s="86">
        <f t="shared" si="160"/>
        <v>3.3345585192579032E-8</v>
      </c>
      <c r="JG128" s="86">
        <f t="shared" si="160"/>
        <v>3.0645691809547775E-8</v>
      </c>
      <c r="JH128" s="86">
        <f t="shared" si="160"/>
        <v>5.045216574780482E-11</v>
      </c>
      <c r="JI128" s="86">
        <f t="shared" si="160"/>
        <v>5.7225387254282748E-10</v>
      </c>
      <c r="JJ128" s="86">
        <f t="shared" si="160"/>
        <v>4.4609177484434335E-8</v>
      </c>
      <c r="JK128" s="86">
        <f t="shared" si="160"/>
        <v>3.7461944883401549E-7</v>
      </c>
      <c r="JL128" s="86">
        <f t="shared" si="160"/>
        <v>2.6437522120364601E-7</v>
      </c>
      <c r="JM128" s="86">
        <f t="shared" si="160"/>
        <v>1.1007836911246932E-5</v>
      </c>
    </row>
    <row r="129" spans="2:273" x14ac:dyDescent="0.25">
      <c r="B129" s="2">
        <v>102</v>
      </c>
      <c r="C129" s="37">
        <v>56.148000000000003</v>
      </c>
      <c r="D129" s="37">
        <v>50.484000000000002</v>
      </c>
      <c r="E129" s="37">
        <v>50.171999999999997</v>
      </c>
      <c r="F129" s="37">
        <v>51.651000000000003</v>
      </c>
      <c r="G129" s="37">
        <v>49.619</v>
      </c>
      <c r="H129" s="37">
        <v>48.531999999999996</v>
      </c>
      <c r="I129" s="37">
        <v>46.097000000000001</v>
      </c>
      <c r="J129" s="37">
        <v>48.402999999999999</v>
      </c>
      <c r="K129" s="37">
        <v>49.418999999999997</v>
      </c>
      <c r="L129" s="37">
        <v>49.805999999999997</v>
      </c>
      <c r="M129" s="37">
        <v>52.645000000000003</v>
      </c>
      <c r="N129" s="37">
        <v>52.194000000000003</v>
      </c>
      <c r="O129" s="37">
        <v>51.805999999999997</v>
      </c>
      <c r="P129" s="37">
        <v>50.219000000000001</v>
      </c>
      <c r="Q129" s="37">
        <v>54.344000000000001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55.530408114348106</v>
      </c>
      <c r="T129" s="4">
        <f t="shared" si="162"/>
        <v>51.217353160887512</v>
      </c>
      <c r="U129" s="4">
        <f t="shared" si="162"/>
        <v>50.934085253177741</v>
      </c>
      <c r="V129" s="4">
        <f t="shared" si="162"/>
        <v>51.402825896967968</v>
      </c>
      <c r="W129" s="4">
        <f t="shared" si="162"/>
        <v>49.501816054653958</v>
      </c>
      <c r="X129" s="4">
        <f t="shared" si="162"/>
        <v>48.364056668014854</v>
      </c>
      <c r="Y129" s="4">
        <f t="shared" si="162"/>
        <v>46.87355568074679</v>
      </c>
      <c r="Z129" s="4">
        <f t="shared" si="162"/>
        <v>48.888839602524932</v>
      </c>
      <c r="AA129" s="4">
        <f t="shared" si="162"/>
        <v>49.527155066349202</v>
      </c>
      <c r="AB129" s="4">
        <f t="shared" si="162"/>
        <v>50.564595772675716</v>
      </c>
      <c r="AC129" s="4">
        <f t="shared" si="162"/>
        <v>51.624473209667698</v>
      </c>
      <c r="AD129" s="4">
        <f t="shared" si="162"/>
        <v>53.396509014939085</v>
      </c>
      <c r="AE129" s="4">
        <f t="shared" si="162"/>
        <v>53.181270963764064</v>
      </c>
      <c r="AF129" s="4">
        <f t="shared" si="162"/>
        <v>51.53641387307642</v>
      </c>
      <c r="AG129" s="4">
        <f t="shared" si="162"/>
        <v>56.389710817123607</v>
      </c>
      <c r="AI129" s="4">
        <f t="shared" ref="AI129:AW145" si="163">IF(OR($B129 &lt; C$230, $B129 &gt; C$233), 0, C129-S129)</f>
        <v>0.6175918856518976</v>
      </c>
      <c r="AJ129" s="4">
        <f t="shared" si="163"/>
        <v>-0.73335316088751057</v>
      </c>
      <c r="AK129" s="4">
        <f t="shared" si="163"/>
        <v>-0.76208525317774445</v>
      </c>
      <c r="AL129" s="4">
        <f t="shared" si="163"/>
        <v>0.24817410303203502</v>
      </c>
      <c r="AM129" s="4">
        <f t="shared" si="163"/>
        <v>0.11718394534604215</v>
      </c>
      <c r="AN129" s="4">
        <f t="shared" si="163"/>
        <v>0.16794333198514266</v>
      </c>
      <c r="AO129" s="4">
        <f t="shared" si="163"/>
        <v>-0.77655568074678882</v>
      </c>
      <c r="AP129" s="4">
        <f t="shared" si="163"/>
        <v>-0.48583960252493341</v>
      </c>
      <c r="AQ129" s="4">
        <f t="shared" si="163"/>
        <v>-0.10815506634920524</v>
      </c>
      <c r="AR129" s="4">
        <f t="shared" si="163"/>
        <v>-0.75859577267571865</v>
      </c>
      <c r="AS129" s="4">
        <f t="shared" si="163"/>
        <v>1.0205267903323048</v>
      </c>
      <c r="AT129" s="4">
        <f t="shared" si="163"/>
        <v>-1.202509014939082</v>
      </c>
      <c r="AU129" s="4">
        <f t="shared" si="163"/>
        <v>-1.3752709637640663</v>
      </c>
      <c r="AV129" s="4">
        <f t="shared" si="163"/>
        <v>-1.3174138730764184</v>
      </c>
      <c r="AW129" s="4">
        <f t="shared" si="163"/>
        <v>-2.0457108171236058</v>
      </c>
      <c r="AY129" s="2">
        <f t="shared" si="154"/>
        <v>55.52886904141225</v>
      </c>
      <c r="AZ129" s="2">
        <f t="shared" si="154"/>
        <v>51.217332538965302</v>
      </c>
      <c r="BA129" s="2">
        <f t="shared" si="154"/>
        <v>50.93408016861828</v>
      </c>
      <c r="BB129" s="2">
        <f t="shared" si="154"/>
        <v>51.402822873668519</v>
      </c>
      <c r="BC129" s="2">
        <f t="shared" si="154"/>
        <v>49.501812502959531</v>
      </c>
      <c r="BD129" s="2">
        <f t="shared" si="154"/>
        <v>48.364052564161781</v>
      </c>
      <c r="BE129" s="2">
        <f t="shared" si="154"/>
        <v>46.8735541190986</v>
      </c>
      <c r="BF129" s="2">
        <f t="shared" si="154"/>
        <v>48.888818045781747</v>
      </c>
      <c r="BG129" s="2">
        <f t="shared" si="154"/>
        <v>49.52713391051536</v>
      </c>
      <c r="BH129" s="2">
        <f t="shared" si="154"/>
        <v>50.564595710166827</v>
      </c>
      <c r="BI129" s="2">
        <f t="shared" si="154"/>
        <v>51.624472688796338</v>
      </c>
      <c r="BJ129" s="2">
        <f t="shared" si="154"/>
        <v>53.396508850142688</v>
      </c>
      <c r="BK129" s="2">
        <f t="shared" si="154"/>
        <v>53.181270146136093</v>
      </c>
      <c r="BL129" s="2">
        <f t="shared" si="154"/>
        <v>51.536144387235957</v>
      </c>
      <c r="BM129" s="2">
        <f t="shared" si="154"/>
        <v>56.375385251201784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56.148000000000003</v>
      </c>
      <c r="CF129" s="2">
        <f t="shared" si="155"/>
        <v>50.484000000000002</v>
      </c>
      <c r="CG129" s="2">
        <f t="shared" si="155"/>
        <v>50.171999999999997</v>
      </c>
      <c r="CH129" s="2">
        <f t="shared" si="155"/>
        <v>51.651000000000003</v>
      </c>
      <c r="CI129" s="2">
        <f t="shared" si="155"/>
        <v>49.619</v>
      </c>
      <c r="CJ129" s="2">
        <f t="shared" si="155"/>
        <v>48.531999999999996</v>
      </c>
      <c r="CK129" s="2">
        <f t="shared" si="155"/>
        <v>46.097000000000001</v>
      </c>
      <c r="CL129" s="2">
        <f t="shared" si="155"/>
        <v>48.402999999999999</v>
      </c>
      <c r="CM129" s="2">
        <f t="shared" si="155"/>
        <v>49.418999999999997</v>
      </c>
      <c r="CN129" s="2">
        <f t="shared" si="155"/>
        <v>49.805999999999997</v>
      </c>
      <c r="CO129" s="2">
        <f t="shared" si="155"/>
        <v>52.645000000000003</v>
      </c>
      <c r="CP129" s="2">
        <f t="shared" si="155"/>
        <v>52.194000000000003</v>
      </c>
      <c r="CQ129" s="2">
        <f t="shared" si="155"/>
        <v>51.805999999999997</v>
      </c>
      <c r="CR129" s="2">
        <f t="shared" si="155"/>
        <v>50.219000000000001</v>
      </c>
      <c r="CS129" s="2">
        <f t="shared" si="155"/>
        <v>54.344000000000001</v>
      </c>
      <c r="CU129" s="2">
        <f t="shared" si="110"/>
        <v>56.148000000000003</v>
      </c>
      <c r="CV129" s="2">
        <f t="shared" si="111"/>
        <v>50.484000000000002</v>
      </c>
      <c r="CW129" s="2">
        <f t="shared" si="112"/>
        <v>50.171999999999997</v>
      </c>
      <c r="CX129" s="2">
        <f t="shared" si="113"/>
        <v>51.651000000000003</v>
      </c>
      <c r="CY129" s="2">
        <f t="shared" si="114"/>
        <v>49.619</v>
      </c>
      <c r="CZ129" s="2">
        <f t="shared" si="115"/>
        <v>48.531999999999996</v>
      </c>
      <c r="DA129" s="2">
        <f t="shared" si="116"/>
        <v>46.097000000000001</v>
      </c>
      <c r="DB129" s="2">
        <f t="shared" si="117"/>
        <v>48.402999999999999</v>
      </c>
      <c r="DC129" s="2">
        <f t="shared" si="118"/>
        <v>49.418999999999997</v>
      </c>
      <c r="DD129" s="2">
        <f t="shared" si="119"/>
        <v>49.805999999999997</v>
      </c>
      <c r="DE129" s="2">
        <f t="shared" si="120"/>
        <v>52.645000000000003</v>
      </c>
      <c r="DF129" s="2">
        <f t="shared" si="121"/>
        <v>52.194000000000003</v>
      </c>
      <c r="DG129" s="2">
        <f t="shared" si="122"/>
        <v>51.805999999999997</v>
      </c>
      <c r="DH129" s="2">
        <f t="shared" si="123"/>
        <v>50.219000000000001</v>
      </c>
      <c r="DI129" s="2">
        <f t="shared" si="124"/>
        <v>54.344000000000001</v>
      </c>
      <c r="DK129" s="2">
        <f t="shared" ref="DK129:DY145" si="164">BO$228*$B129+BO$229</f>
        <v>92.122417477096533</v>
      </c>
      <c r="DL129" s="2">
        <f t="shared" si="164"/>
        <v>75.675059773654212</v>
      </c>
      <c r="DM129" s="2">
        <f t="shared" si="164"/>
        <v>82.355359619450311</v>
      </c>
      <c r="DN129" s="2">
        <f t="shared" si="164"/>
        <v>80.672237843551784</v>
      </c>
      <c r="DO129" s="2">
        <f t="shared" si="164"/>
        <v>71.711070673512538</v>
      </c>
      <c r="DP129" s="2">
        <f t="shared" si="164"/>
        <v>74.926322340166934</v>
      </c>
      <c r="DQ129" s="2">
        <f t="shared" si="164"/>
        <v>75.481148717948699</v>
      </c>
      <c r="DR129" s="2">
        <f t="shared" si="164"/>
        <v>79.611909946383633</v>
      </c>
      <c r="DS129" s="2">
        <f t="shared" si="164"/>
        <v>83.795289406207829</v>
      </c>
      <c r="DT129" s="2">
        <f t="shared" si="164"/>
        <v>88.393651019440483</v>
      </c>
      <c r="DU129" s="2">
        <f t="shared" si="164"/>
        <v>88.949656097560975</v>
      </c>
      <c r="DV129" s="2">
        <f t="shared" si="164"/>
        <v>86.485345967985509</v>
      </c>
      <c r="DW129" s="2">
        <f t="shared" si="164"/>
        <v>86.792319309372814</v>
      </c>
      <c r="DX129" s="2">
        <f t="shared" si="164"/>
        <v>78.64709257022048</v>
      </c>
      <c r="DY129" s="2">
        <f t="shared" si="164"/>
        <v>77.266502521008434</v>
      </c>
      <c r="EA129" s="2">
        <f t="shared" si="152"/>
        <v>55.349416174304778</v>
      </c>
      <c r="EB129" s="2">
        <f t="shared" si="152"/>
        <v>51.119527970484356</v>
      </c>
      <c r="EC129" s="2">
        <f t="shared" si="152"/>
        <v>50.784853966338758</v>
      </c>
      <c r="ED129" s="2">
        <f t="shared" si="152"/>
        <v>51.276138480899888</v>
      </c>
      <c r="EE129" s="2">
        <f t="shared" si="151"/>
        <v>49.39251262231528</v>
      </c>
      <c r="EF129" s="2">
        <f t="shared" si="151"/>
        <v>48.22277937120267</v>
      </c>
      <c r="EG129" s="2">
        <f t="shared" si="151"/>
        <v>46.715477914900987</v>
      </c>
      <c r="EH129" s="2">
        <f t="shared" si="151"/>
        <v>48.723868565381778</v>
      </c>
      <c r="EI129" s="2">
        <f t="shared" si="151"/>
        <v>49.347722341949392</v>
      </c>
      <c r="EJ129" s="2">
        <f t="shared" si="151"/>
        <v>50.335905832690329</v>
      </c>
      <c r="EK129" s="2">
        <f t="shared" si="151"/>
        <v>51.415487854250998</v>
      </c>
      <c r="EL129" s="2">
        <f t="shared" si="151"/>
        <v>53.221743560281851</v>
      </c>
      <c r="EM129" s="2">
        <f t="shared" si="135"/>
        <v>53.018065446357227</v>
      </c>
      <c r="EN129" s="2">
        <f t="shared" si="135"/>
        <v>51.397195250995821</v>
      </c>
      <c r="EO129" s="2">
        <f t="shared" si="135"/>
        <v>56.241381215285045</v>
      </c>
      <c r="EQ129" s="2">
        <f t="shared" ref="EQ129:FE145" si="165">CU$228*$B129+CU$229</f>
        <v>55.266510871936426</v>
      </c>
      <c r="ER129" s="2">
        <f t="shared" si="165"/>
        <v>50.615706384149696</v>
      </c>
      <c r="ES129" s="2">
        <f t="shared" si="165"/>
        <v>50.877180610124839</v>
      </c>
      <c r="ET129" s="2">
        <f t="shared" si="165"/>
        <v>51.152898879717654</v>
      </c>
      <c r="EU129" s="2">
        <f t="shared" si="165"/>
        <v>49.296945955830054</v>
      </c>
      <c r="EV129" s="2">
        <f t="shared" si="165"/>
        <v>48.232401532651039</v>
      </c>
      <c r="EW129" s="2">
        <f t="shared" si="165"/>
        <v>46.732617438519192</v>
      </c>
      <c r="EX129" s="2">
        <f t="shared" si="165"/>
        <v>48.612180994761282</v>
      </c>
      <c r="EY129" s="2">
        <f t="shared" si="165"/>
        <v>49.182908848223818</v>
      </c>
      <c r="EZ129" s="2">
        <f t="shared" si="165"/>
        <v>50.040450937740275</v>
      </c>
      <c r="FA129" s="2">
        <f t="shared" si="165"/>
        <v>51.103843966213503</v>
      </c>
      <c r="FB129" s="2">
        <f t="shared" si="165"/>
        <v>53.050842212929489</v>
      </c>
      <c r="FC129" s="2">
        <f t="shared" si="165"/>
        <v>52.870805076927518</v>
      </c>
      <c r="FD129" s="2">
        <f t="shared" si="165"/>
        <v>51.382430530932439</v>
      </c>
      <c r="FE129" s="2">
        <f t="shared" si="165"/>
        <v>56.145395109648817</v>
      </c>
      <c r="FG129" s="2">
        <f t="shared" ref="FG129:FU145" si="166">POWER(10,($B129-C$231)/C$229)/(1+POWER(10,($B129-C$231)/C$229))</f>
        <v>0.99511143217694298</v>
      </c>
      <c r="FH129" s="2">
        <f t="shared" si="166"/>
        <v>0.99590555650051038</v>
      </c>
      <c r="FI129" s="2">
        <f t="shared" si="166"/>
        <v>0.99528839052356222</v>
      </c>
      <c r="FJ129" s="2">
        <f t="shared" si="166"/>
        <v>0.99566670658787981</v>
      </c>
      <c r="FK129" s="2">
        <f t="shared" si="166"/>
        <v>0.99507779295954257</v>
      </c>
      <c r="FL129" s="2">
        <f t="shared" si="166"/>
        <v>0.99471167144723116</v>
      </c>
      <c r="FM129" s="2">
        <f t="shared" si="166"/>
        <v>0.99450937253115901</v>
      </c>
      <c r="FN129" s="2">
        <f t="shared" si="166"/>
        <v>0.99462802765688163</v>
      </c>
      <c r="FO129" s="2">
        <f t="shared" si="166"/>
        <v>0.99475367407097193</v>
      </c>
      <c r="FP129" s="2">
        <f t="shared" si="166"/>
        <v>0.99394216829634752</v>
      </c>
      <c r="FQ129" s="2">
        <f t="shared" si="166"/>
        <v>0.99439238998839519</v>
      </c>
      <c r="FR129" s="2">
        <f t="shared" si="166"/>
        <v>0.99472572813899507</v>
      </c>
      <c r="FS129" s="2">
        <f t="shared" si="166"/>
        <v>0.99515126428177725</v>
      </c>
      <c r="FT129" s="2">
        <f t="shared" si="166"/>
        <v>0.99489902273899855</v>
      </c>
      <c r="FU129" s="2">
        <f t="shared" si="166"/>
        <v>0.99361364537364139</v>
      </c>
      <c r="FW129" s="2">
        <f t="shared" si="156"/>
        <v>3.7928070896288959E-3</v>
      </c>
      <c r="FX129" s="2">
        <f t="shared" si="156"/>
        <v>5.43182182202296E-3</v>
      </c>
      <c r="FY129" s="2">
        <f t="shared" si="156"/>
        <v>5.1806136210519847E-3</v>
      </c>
      <c r="FZ129" s="2">
        <f t="shared" si="156"/>
        <v>5.6599577967459593E-3</v>
      </c>
      <c r="GA129" s="2">
        <f t="shared" si="156"/>
        <v>5.8250742511013597E-3</v>
      </c>
      <c r="GB129" s="2">
        <f t="shared" si="156"/>
        <v>5.8286505114327923E-3</v>
      </c>
      <c r="GC129" s="2">
        <f t="shared" si="156"/>
        <v>7.854473074301177E-3</v>
      </c>
      <c r="GD129" s="2">
        <f t="shared" si="156"/>
        <v>8.7764791231948729E-3</v>
      </c>
      <c r="GE129" s="2">
        <f t="shared" si="156"/>
        <v>7.9580602627764094E-3</v>
      </c>
      <c r="GF129" s="2">
        <f t="shared" si="156"/>
        <v>6.2870438671874139E-3</v>
      </c>
      <c r="GG129" s="2">
        <f t="shared" si="156"/>
        <v>4.7879747698625005E-3</v>
      </c>
      <c r="GH129" s="2">
        <f t="shared" si="156"/>
        <v>3.9554533902302225E-3</v>
      </c>
      <c r="GI129" s="2">
        <f t="shared" si="156"/>
        <v>3.7873820718136606E-3</v>
      </c>
      <c r="GJ129" s="2">
        <f t="shared" si="156"/>
        <v>3.5199007928392407E-3</v>
      </c>
      <c r="GK129" s="2">
        <f t="shared" si="156"/>
        <v>2.8112902595131212E-3</v>
      </c>
      <c r="GM129" s="86">
        <f t="shared" si="157"/>
        <v>2.6516998837653764E-35</v>
      </c>
      <c r="GN129" s="86">
        <f t="shared" si="157"/>
        <v>9.5645268871243001E-41</v>
      </c>
      <c r="GO129" s="86">
        <f t="shared" si="157"/>
        <v>7.5200217178734763E-49</v>
      </c>
      <c r="GP129" s="86">
        <f t="shared" si="157"/>
        <v>7.4289017948305206E-53</v>
      </c>
      <c r="GQ129" s="86">
        <f t="shared" si="157"/>
        <v>1.1567050542172699E-45</v>
      </c>
      <c r="GR129" s="86">
        <f t="shared" si="157"/>
        <v>7.0929954562468542E-40</v>
      </c>
      <c r="GS129" s="86">
        <f t="shared" si="157"/>
        <v>2.5746780626307933E-47</v>
      </c>
      <c r="GT129" s="86">
        <f t="shared" si="157"/>
        <v>2.819238683740375E-68</v>
      </c>
      <c r="GU129" s="86">
        <f t="shared" si="157"/>
        <v>1.1351875022768328E-78</v>
      </c>
      <c r="GV129" s="86">
        <f t="shared" si="157"/>
        <v>1.080322142236257E-59</v>
      </c>
      <c r="GW129" s="86">
        <f t="shared" si="157"/>
        <v>4.8315799523430124E-58</v>
      </c>
      <c r="GX129" s="86">
        <f t="shared" si="157"/>
        <v>1.7252901692299018E-54</v>
      </c>
      <c r="GY129" s="86">
        <f t="shared" si="157"/>
        <v>2.2277440568857198E-56</v>
      </c>
      <c r="GZ129" s="86">
        <f t="shared" si="157"/>
        <v>8.2759897954328992E-72</v>
      </c>
      <c r="HA129" s="86">
        <f t="shared" si="157"/>
        <v>1.3870472103032089E-83</v>
      </c>
      <c r="HC129" s="86">
        <f t="shared" si="153"/>
        <v>9.719354906149751E-5</v>
      </c>
      <c r="HD129" s="86">
        <f t="shared" si="153"/>
        <v>1.1504192603138336E-6</v>
      </c>
      <c r="HE129" s="86">
        <f t="shared" si="153"/>
        <v>1.3212711897329547E-7</v>
      </c>
      <c r="HF129" s="86">
        <f t="shared" si="153"/>
        <v>2.1840080782469795E-8</v>
      </c>
      <c r="HG129" s="86">
        <f t="shared" si="153"/>
        <v>2.6493058431386046E-10</v>
      </c>
      <c r="HH129" s="86">
        <f t="shared" si="153"/>
        <v>2.5151907945589653E-10</v>
      </c>
      <c r="HI129" s="86">
        <f t="shared" si="153"/>
        <v>3.6576567350131365E-12</v>
      </c>
      <c r="HJ129" s="86">
        <f t="shared" si="153"/>
        <v>8.2055146734555925E-24</v>
      </c>
      <c r="HK129" s="86">
        <f t="shared" si="153"/>
        <v>8.3750198908464333E-24</v>
      </c>
      <c r="HL129" s="86">
        <f t="shared" si="161"/>
        <v>2.0942094235552764E-13</v>
      </c>
      <c r="HM129" s="86">
        <f t="shared" si="161"/>
        <v>4.5213799197716442E-13</v>
      </c>
      <c r="HN129" s="86">
        <f t="shared" si="161"/>
        <v>3.0614364654474811E-9</v>
      </c>
      <c r="HO129" s="86">
        <f t="shared" si="161"/>
        <v>3.4787534153918232E-8</v>
      </c>
      <c r="HP129" s="86">
        <f t="shared" si="161"/>
        <v>3.4540714296055456E-10</v>
      </c>
      <c r="HQ129" s="86">
        <f t="shared" si="161"/>
        <v>4.5496763419757606E-14</v>
      </c>
      <c r="HS129" s="86">
        <f t="shared" si="158"/>
        <v>3.002020156566903E-10</v>
      </c>
      <c r="HT129" s="86">
        <f t="shared" si="158"/>
        <v>8.9410137222596115E-8</v>
      </c>
      <c r="HU129" s="86">
        <f t="shared" si="158"/>
        <v>5.1078523603159172E-8</v>
      </c>
      <c r="HV129" s="86">
        <f t="shared" si="158"/>
        <v>3.375927953949436E-8</v>
      </c>
      <c r="HW129" s="86">
        <f t="shared" si="158"/>
        <v>3.3296407463352317E-8</v>
      </c>
      <c r="HX129" s="86">
        <f t="shared" si="158"/>
        <v>3.3046280256985568E-8</v>
      </c>
      <c r="HY129" s="86">
        <f t="shared" si="158"/>
        <v>9.7909627957020286E-9</v>
      </c>
      <c r="HZ129" s="86">
        <f t="shared" si="158"/>
        <v>1.2525909651243564E-7</v>
      </c>
      <c r="IA129" s="86">
        <f t="shared" si="158"/>
        <v>1.1436704909699753E-7</v>
      </c>
      <c r="IB129" s="86">
        <f t="shared" si="158"/>
        <v>2.5429012728948647E-10</v>
      </c>
      <c r="IC129" s="86">
        <f t="shared" si="158"/>
        <v>2.2086427426141461E-9</v>
      </c>
      <c r="ID129" s="86">
        <f t="shared" si="158"/>
        <v>4.4972018359116911E-10</v>
      </c>
      <c r="IE129" s="86">
        <f t="shared" si="158"/>
        <v>8.4681445891724995E-10</v>
      </c>
      <c r="IF129" s="86">
        <f t="shared" si="158"/>
        <v>6.0028783472544943E-7</v>
      </c>
      <c r="IG129" s="86">
        <f t="shared" si="158"/>
        <v>2.0285211953987483E-5</v>
      </c>
      <c r="II129" s="86">
        <f t="shared" si="159"/>
        <v>8.5153935112554091E-53</v>
      </c>
      <c r="IJ129" s="86">
        <f t="shared" si="159"/>
        <v>3.2968194261221012E-40</v>
      </c>
      <c r="IK129" s="86">
        <f t="shared" si="159"/>
        <v>3.43190139900467E-45</v>
      </c>
      <c r="IL129" s="86">
        <f t="shared" si="159"/>
        <v>7.0749795059344127E-46</v>
      </c>
      <c r="IM129" s="86">
        <f t="shared" si="159"/>
        <v>9.0971252099059216E-47</v>
      </c>
      <c r="IN129" s="86">
        <f t="shared" si="159"/>
        <v>1.8826666938346368E-45</v>
      </c>
      <c r="IO129" s="86">
        <f t="shared" si="159"/>
        <v>6.3298594716665439E-53</v>
      </c>
      <c r="IP129" s="86">
        <f t="shared" si="159"/>
        <v>1.1889826775842595E-45</v>
      </c>
      <c r="IQ129" s="86">
        <f t="shared" si="159"/>
        <v>8.3313469697998316E-47</v>
      </c>
      <c r="IR129" s="86">
        <f t="shared" si="159"/>
        <v>1.0364592815571729E-63</v>
      </c>
      <c r="IS129" s="86">
        <f t="shared" si="159"/>
        <v>2.132154046480414E-50</v>
      </c>
      <c r="IT129" s="86">
        <f t="shared" si="159"/>
        <v>1.3176237688875721E-52</v>
      </c>
      <c r="IU129" s="86">
        <f t="shared" si="159"/>
        <v>3.6272055376572927E-50</v>
      </c>
      <c r="IV129" s="86">
        <f t="shared" si="159"/>
        <v>7.8010817589293492E-51</v>
      </c>
      <c r="IW129" s="86">
        <f t="shared" si="159"/>
        <v>3.5549418369504988E-22</v>
      </c>
      <c r="IY129" s="86">
        <f t="shared" si="160"/>
        <v>9.7193849263513168E-5</v>
      </c>
      <c r="IZ129" s="86">
        <f t="shared" si="160"/>
        <v>1.2398293975364298E-6</v>
      </c>
      <c r="JA129" s="86">
        <f t="shared" si="160"/>
        <v>1.8320564257645466E-7</v>
      </c>
      <c r="JB129" s="86">
        <f t="shared" si="160"/>
        <v>5.5599360321964154E-8</v>
      </c>
      <c r="JC129" s="86">
        <f t="shared" si="160"/>
        <v>3.3561338047666177E-8</v>
      </c>
      <c r="JD129" s="86">
        <f t="shared" si="160"/>
        <v>3.3297799336441464E-8</v>
      </c>
      <c r="JE129" s="86">
        <f t="shared" si="160"/>
        <v>9.7946204524370411E-9</v>
      </c>
      <c r="JF129" s="86">
        <f t="shared" si="160"/>
        <v>1.2525909651243564E-7</v>
      </c>
      <c r="JG129" s="86">
        <f t="shared" si="160"/>
        <v>1.1436704909699754E-7</v>
      </c>
      <c r="JH129" s="86">
        <f t="shared" si="160"/>
        <v>2.54499548231842E-10</v>
      </c>
      <c r="JI129" s="86">
        <f t="shared" si="160"/>
        <v>2.2090948806061233E-9</v>
      </c>
      <c r="JJ129" s="86">
        <f t="shared" si="160"/>
        <v>3.5111566490386501E-9</v>
      </c>
      <c r="JK129" s="86">
        <f t="shared" si="160"/>
        <v>3.5634348612835483E-8</v>
      </c>
      <c r="JL129" s="86">
        <f t="shared" si="160"/>
        <v>6.0063324186840994E-7</v>
      </c>
      <c r="JM129" s="86">
        <f t="shared" si="160"/>
        <v>2.0285211999484245E-5</v>
      </c>
    </row>
    <row r="130" spans="2:273" x14ac:dyDescent="0.25">
      <c r="B130" s="2">
        <v>103</v>
      </c>
      <c r="C130" s="37">
        <v>54.963000000000001</v>
      </c>
      <c r="D130" s="37">
        <v>51.030999999999999</v>
      </c>
      <c r="E130" s="37">
        <v>49.546999999999997</v>
      </c>
      <c r="F130" s="37">
        <v>51.841000000000001</v>
      </c>
      <c r="G130" s="37">
        <v>48.063000000000002</v>
      </c>
      <c r="H130" s="37">
        <v>48.241999999999997</v>
      </c>
      <c r="I130" s="37">
        <v>46.758000000000003</v>
      </c>
      <c r="J130" s="37">
        <v>48.338999999999999</v>
      </c>
      <c r="K130" s="37">
        <v>49.258000000000003</v>
      </c>
      <c r="L130" s="37">
        <v>49.71</v>
      </c>
      <c r="M130" s="37">
        <v>52.29</v>
      </c>
      <c r="N130" s="37">
        <v>53.128999999999998</v>
      </c>
      <c r="O130" s="37">
        <v>51.435000000000002</v>
      </c>
      <c r="P130" s="37">
        <v>50.438000000000002</v>
      </c>
      <c r="Q130" s="37">
        <v>54.875</v>
      </c>
      <c r="S130" s="4">
        <f t="shared" si="162"/>
        <v>55.413472912944194</v>
      </c>
      <c r="T130" s="4">
        <f t="shared" si="162"/>
        <v>51.074422589236647</v>
      </c>
      <c r="U130" s="4">
        <f t="shared" si="162"/>
        <v>50.798752633148929</v>
      </c>
      <c r="V130" s="4">
        <f t="shared" si="162"/>
        <v>51.26177524504164</v>
      </c>
      <c r="W130" s="4">
        <f t="shared" si="162"/>
        <v>49.374058766813775</v>
      </c>
      <c r="X130" s="4">
        <f t="shared" si="162"/>
        <v>48.246741932125502</v>
      </c>
      <c r="Y130" s="4">
        <f t="shared" si="162"/>
        <v>46.748862171762269</v>
      </c>
      <c r="Z130" s="4">
        <f t="shared" si="162"/>
        <v>48.710987718246628</v>
      </c>
      <c r="AA130" s="4">
        <f t="shared" si="162"/>
        <v>49.325405299308919</v>
      </c>
      <c r="AB130" s="4">
        <f t="shared" si="162"/>
        <v>50.339322088402881</v>
      </c>
      <c r="AC130" s="4">
        <f t="shared" si="162"/>
        <v>51.400955156147845</v>
      </c>
      <c r="AD130" s="4">
        <f t="shared" si="162"/>
        <v>53.202283850285319</v>
      </c>
      <c r="AE130" s="4">
        <f t="shared" si="162"/>
        <v>52.995465108002321</v>
      </c>
      <c r="AF130" s="4">
        <f t="shared" si="162"/>
        <v>51.370560616866598</v>
      </c>
      <c r="AG130" s="4">
        <f t="shared" si="162"/>
        <v>56.193463517196463</v>
      </c>
      <c r="AI130" s="4">
        <f t="shared" si="163"/>
        <v>-0.45047291294419267</v>
      </c>
      <c r="AJ130" s="4">
        <f t="shared" si="163"/>
        <v>-4.3422589236648435E-2</v>
      </c>
      <c r="AK130" s="4">
        <f t="shared" si="163"/>
        <v>-1.2517526331489321</v>
      </c>
      <c r="AL130" s="4">
        <f t="shared" si="163"/>
        <v>0.57922475495836068</v>
      </c>
      <c r="AM130" s="4">
        <f t="shared" si="163"/>
        <v>-1.3110587668137725</v>
      </c>
      <c r="AN130" s="4">
        <f t="shared" si="163"/>
        <v>-4.7419321255048885E-3</v>
      </c>
      <c r="AO130" s="4">
        <f t="shared" si="163"/>
        <v>9.1378282377334585E-3</v>
      </c>
      <c r="AP130" s="4">
        <f t="shared" si="163"/>
        <v>-0.37198771824662913</v>
      </c>
      <c r="AQ130" s="4">
        <f t="shared" si="163"/>
        <v>-6.7405299308916256E-2</v>
      </c>
      <c r="AR130" s="4">
        <f t="shared" si="163"/>
        <v>-0.62932208840287984</v>
      </c>
      <c r="AS130" s="4">
        <f t="shared" si="163"/>
        <v>0.88904484385215454</v>
      </c>
      <c r="AT130" s="4">
        <f t="shared" si="163"/>
        <v>-7.328385028532125E-2</v>
      </c>
      <c r="AU130" s="4">
        <f t="shared" si="163"/>
        <v>-1.5604651080023189</v>
      </c>
      <c r="AV130" s="4">
        <f t="shared" si="163"/>
        <v>-0.93256061686659564</v>
      </c>
      <c r="AW130" s="4">
        <f t="shared" si="163"/>
        <v>-1.3184635171964629</v>
      </c>
      <c r="AY130" s="2">
        <f t="shared" si="154"/>
        <v>55.413157206712889</v>
      </c>
      <c r="AZ130" s="2">
        <f t="shared" si="154"/>
        <v>51.07441498763086</v>
      </c>
      <c r="BA130" s="2">
        <f t="shared" si="154"/>
        <v>50.798742565052947</v>
      </c>
      <c r="BB130" s="2">
        <f t="shared" si="154"/>
        <v>51.261766139620477</v>
      </c>
      <c r="BC130" s="2">
        <f t="shared" si="154"/>
        <v>49.374047030613951</v>
      </c>
      <c r="BD130" s="2">
        <f t="shared" si="154"/>
        <v>48.246728597292019</v>
      </c>
      <c r="BE130" s="2">
        <f t="shared" si="154"/>
        <v>46.748855816063603</v>
      </c>
      <c r="BF130" s="2">
        <f t="shared" si="154"/>
        <v>48.710914272429335</v>
      </c>
      <c r="BG130" s="2">
        <f t="shared" si="154"/>
        <v>49.325333597364377</v>
      </c>
      <c r="BH130" s="2">
        <f t="shared" si="154"/>
        <v>50.339321769420586</v>
      </c>
      <c r="BI130" s="2">
        <f t="shared" si="154"/>
        <v>51.400953247413604</v>
      </c>
      <c r="BJ130" s="2">
        <f t="shared" si="154"/>
        <v>53.202283381442825</v>
      </c>
      <c r="BK130" s="2">
        <f t="shared" si="154"/>
        <v>52.995464206389158</v>
      </c>
      <c r="BL130" s="2">
        <f t="shared" si="154"/>
        <v>51.369966422168119</v>
      </c>
      <c r="BM130" s="2">
        <f t="shared" si="154"/>
        <v>56.168265347634886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54.963000000000001</v>
      </c>
      <c r="CF130" s="2">
        <f t="shared" si="155"/>
        <v>51.030999999999999</v>
      </c>
      <c r="CG130" s="2">
        <f t="shared" si="155"/>
        <v>49.546999999999997</v>
      </c>
      <c r="CH130" s="2">
        <f t="shared" si="155"/>
        <v>51.841000000000001</v>
      </c>
      <c r="CI130" s="2">
        <f t="shared" si="155"/>
        <v>48.063000000000002</v>
      </c>
      <c r="CJ130" s="2">
        <f t="shared" si="155"/>
        <v>48.241999999999997</v>
      </c>
      <c r="CK130" s="2">
        <f t="shared" si="155"/>
        <v>46.758000000000003</v>
      </c>
      <c r="CL130" s="2">
        <f t="shared" si="155"/>
        <v>48.338999999999999</v>
      </c>
      <c r="CM130" s="2">
        <f t="shared" si="155"/>
        <v>49.258000000000003</v>
      </c>
      <c r="CN130" s="2">
        <f t="shared" si="155"/>
        <v>49.71</v>
      </c>
      <c r="CO130" s="2">
        <f t="shared" si="155"/>
        <v>52.29</v>
      </c>
      <c r="CP130" s="2">
        <f t="shared" si="155"/>
        <v>53.128999999999998</v>
      </c>
      <c r="CQ130" s="2">
        <f t="shared" si="155"/>
        <v>51.435000000000002</v>
      </c>
      <c r="CR130" s="2">
        <f t="shared" si="155"/>
        <v>50.438000000000002</v>
      </c>
      <c r="CS130" s="2">
        <f t="shared" si="155"/>
        <v>54.875</v>
      </c>
      <c r="CU130" s="2">
        <f t="shared" si="110"/>
        <v>54.963000000000001</v>
      </c>
      <c r="CV130" s="2">
        <f t="shared" si="111"/>
        <v>51.030999999999999</v>
      </c>
      <c r="CW130" s="2">
        <f t="shared" si="112"/>
        <v>49.546999999999997</v>
      </c>
      <c r="CX130" s="2">
        <f t="shared" si="113"/>
        <v>51.841000000000001</v>
      </c>
      <c r="CY130" s="2">
        <f t="shared" si="114"/>
        <v>48.063000000000002</v>
      </c>
      <c r="CZ130" s="2">
        <f t="shared" si="115"/>
        <v>48.241999999999997</v>
      </c>
      <c r="DA130" s="2">
        <f t="shared" si="116"/>
        <v>46.758000000000003</v>
      </c>
      <c r="DB130" s="2">
        <f t="shared" si="117"/>
        <v>48.338999999999999</v>
      </c>
      <c r="DC130" s="2">
        <f t="shared" si="118"/>
        <v>49.258000000000003</v>
      </c>
      <c r="DD130" s="2">
        <f t="shared" si="119"/>
        <v>49.71</v>
      </c>
      <c r="DE130" s="2">
        <f t="shared" si="120"/>
        <v>52.29</v>
      </c>
      <c r="DF130" s="2">
        <f t="shared" si="121"/>
        <v>53.128999999999998</v>
      </c>
      <c r="DG130" s="2">
        <f t="shared" si="122"/>
        <v>51.435000000000002</v>
      </c>
      <c r="DH130" s="2">
        <f t="shared" si="123"/>
        <v>50.438000000000002</v>
      </c>
      <c r="DI130" s="2">
        <f t="shared" si="124"/>
        <v>54.875</v>
      </c>
      <c r="DK130" s="2">
        <f t="shared" si="164"/>
        <v>92.3404412966878</v>
      </c>
      <c r="DL130" s="2">
        <f t="shared" si="164"/>
        <v>75.718354401318095</v>
      </c>
      <c r="DM130" s="2">
        <f t="shared" si="164"/>
        <v>82.53907357293869</v>
      </c>
      <c r="DN130" s="2">
        <f t="shared" si="164"/>
        <v>80.846230443974633</v>
      </c>
      <c r="DO130" s="2">
        <f t="shared" si="164"/>
        <v>71.766152370884924</v>
      </c>
      <c r="DP130" s="2">
        <f t="shared" si="164"/>
        <v>75.019696783080803</v>
      </c>
      <c r="DQ130" s="2">
        <f t="shared" si="164"/>
        <v>75.588542037786752</v>
      </c>
      <c r="DR130" s="2">
        <f t="shared" si="164"/>
        <v>79.762345989714419</v>
      </c>
      <c r="DS130" s="2">
        <f t="shared" si="164"/>
        <v>83.985491632928472</v>
      </c>
      <c r="DT130" s="2">
        <f t="shared" si="164"/>
        <v>88.644505689900427</v>
      </c>
      <c r="DU130" s="2">
        <f t="shared" si="164"/>
        <v>89.16025853658536</v>
      </c>
      <c r="DV130" s="2">
        <f t="shared" si="164"/>
        <v>86.645652672908497</v>
      </c>
      <c r="DW130" s="2">
        <f t="shared" si="164"/>
        <v>86.97017392529952</v>
      </c>
      <c r="DX130" s="2">
        <f t="shared" si="164"/>
        <v>78.794749320446996</v>
      </c>
      <c r="DY130" s="2">
        <f t="shared" si="164"/>
        <v>77.352705882352964</v>
      </c>
      <c r="EA130" s="2">
        <f t="shared" si="152"/>
        <v>55.248026570215714</v>
      </c>
      <c r="EB130" s="2">
        <f t="shared" si="152"/>
        <v>50.984754701690207</v>
      </c>
      <c r="EC130" s="2">
        <f t="shared" si="152"/>
        <v>50.661222688713515</v>
      </c>
      <c r="ED130" s="2">
        <f t="shared" si="152"/>
        <v>51.145046010109368</v>
      </c>
      <c r="EE130" s="2">
        <f t="shared" si="151"/>
        <v>49.273592797082117</v>
      </c>
      <c r="EF130" s="2">
        <f t="shared" si="151"/>
        <v>48.116867844526347</v>
      </c>
      <c r="EG130" s="2">
        <f t="shared" si="151"/>
        <v>46.603510344018339</v>
      </c>
      <c r="EH130" s="2">
        <f t="shared" si="151"/>
        <v>48.558916510734576</v>
      </c>
      <c r="EI130" s="2">
        <f t="shared" si="151"/>
        <v>49.159876450168412</v>
      </c>
      <c r="EJ130" s="2">
        <f t="shared" si="151"/>
        <v>50.128199137149331</v>
      </c>
      <c r="EK130" s="2">
        <f t="shared" si="151"/>
        <v>51.208255060728725</v>
      </c>
      <c r="EL130" s="2">
        <f t="shared" si="151"/>
        <v>53.041243542695</v>
      </c>
      <c r="EM130" s="2">
        <f t="shared" si="135"/>
        <v>52.84506624536936</v>
      </c>
      <c r="EN130" s="2">
        <f t="shared" si="135"/>
        <v>51.241783403968228</v>
      </c>
      <c r="EO130" s="2">
        <f t="shared" si="135"/>
        <v>56.044320643140544</v>
      </c>
      <c r="EQ130" s="2">
        <f t="shared" si="165"/>
        <v>55.172411975429114</v>
      </c>
      <c r="ER130" s="2">
        <f t="shared" si="165"/>
        <v>50.525700735081763</v>
      </c>
      <c r="ES130" s="2">
        <f t="shared" si="165"/>
        <v>50.746240954623502</v>
      </c>
      <c r="ET130" s="2">
        <f t="shared" si="165"/>
        <v>51.031539880967181</v>
      </c>
      <c r="EU130" s="2">
        <f t="shared" si="165"/>
        <v>49.185709014811344</v>
      </c>
      <c r="EV130" s="2">
        <f t="shared" si="165"/>
        <v>48.12432879026418</v>
      </c>
      <c r="EW130" s="2">
        <f t="shared" si="165"/>
        <v>46.618898925440973</v>
      </c>
      <c r="EX130" s="2">
        <f t="shared" si="165"/>
        <v>48.460175615068124</v>
      </c>
      <c r="EY130" s="2">
        <f t="shared" si="165"/>
        <v>49.016497477000499</v>
      </c>
      <c r="EZ130" s="2">
        <f t="shared" si="165"/>
        <v>49.868952862880207</v>
      </c>
      <c r="FA130" s="2">
        <f t="shared" si="165"/>
        <v>50.923965243246286</v>
      </c>
      <c r="FB130" s="2">
        <f t="shared" si="165"/>
        <v>52.88464750419601</v>
      </c>
      <c r="FC130" s="2">
        <f t="shared" si="165"/>
        <v>52.707500818760131</v>
      </c>
      <c r="FD130" s="2">
        <f t="shared" si="165"/>
        <v>51.227534636131971</v>
      </c>
      <c r="FE130" s="2">
        <f t="shared" si="165"/>
        <v>55.968336366136299</v>
      </c>
      <c r="FG130" s="2">
        <f t="shared" si="166"/>
        <v>0.99553965457909721</v>
      </c>
      <c r="FH130" s="2">
        <f t="shared" si="166"/>
        <v>0.99626447736312063</v>
      </c>
      <c r="FI130" s="2">
        <f t="shared" si="166"/>
        <v>0.99570117892200172</v>
      </c>
      <c r="FJ130" s="2">
        <f t="shared" si="166"/>
        <v>0.9960464820294368</v>
      </c>
      <c r="FK130" s="2">
        <f t="shared" si="166"/>
        <v>0.99550894874736207</v>
      </c>
      <c r="FL130" s="2">
        <f t="shared" si="166"/>
        <v>0.99517474176991649</v>
      </c>
      <c r="FM130" s="2">
        <f t="shared" si="166"/>
        <v>0.99499006785666533</v>
      </c>
      <c r="FN130" s="2">
        <f t="shared" si="166"/>
        <v>0.99509838612236212</v>
      </c>
      <c r="FO130" s="2">
        <f t="shared" si="166"/>
        <v>0.99521308415072385</v>
      </c>
      <c r="FP130" s="2">
        <f t="shared" si="166"/>
        <v>0.99447224540002221</v>
      </c>
      <c r="FQ130" s="2">
        <f t="shared" si="166"/>
        <v>0.99488327424852052</v>
      </c>
      <c r="FR130" s="2">
        <f t="shared" si="166"/>
        <v>0.99518757354818188</v>
      </c>
      <c r="FS130" s="2">
        <f t="shared" si="166"/>
        <v>0.99557601303488275</v>
      </c>
      <c r="FT130" s="2">
        <f t="shared" si="166"/>
        <v>0.99534576448283785</v>
      </c>
      <c r="FU130" s="2">
        <f t="shared" si="166"/>
        <v>0.99417230059776329</v>
      </c>
      <c r="FW130" s="2">
        <f t="shared" si="156"/>
        <v>4.1572090567710985E-3</v>
      </c>
      <c r="FX130" s="2">
        <f t="shared" si="156"/>
        <v>5.9527546379999439E-3</v>
      </c>
      <c r="FY130" s="2">
        <f t="shared" si="156"/>
        <v>5.6775921252806422E-3</v>
      </c>
      <c r="FZ130" s="2">
        <f t="shared" si="156"/>
        <v>6.2026332896672242E-3</v>
      </c>
      <c r="GA130" s="2">
        <f t="shared" si="156"/>
        <v>6.3834794386825348E-3</v>
      </c>
      <c r="GB130" s="2">
        <f t="shared" si="156"/>
        <v>6.3873963250476399E-3</v>
      </c>
      <c r="GC130" s="2">
        <f t="shared" si="156"/>
        <v>8.6057371662369639E-3</v>
      </c>
      <c r="GD130" s="2">
        <f t="shared" si="156"/>
        <v>9.6150765384046544E-3</v>
      </c>
      <c r="GE130" s="2">
        <f t="shared" si="156"/>
        <v>8.719145182552129E-3</v>
      </c>
      <c r="GF130" s="2">
        <f t="shared" si="156"/>
        <v>6.889427649065423E-3</v>
      </c>
      <c r="GG130" s="2">
        <f t="shared" si="156"/>
        <v>5.2474859405332828E-3</v>
      </c>
      <c r="GH130" s="2">
        <f t="shared" si="156"/>
        <v>4.3354139392229041E-3</v>
      </c>
      <c r="GI130" s="2">
        <f t="shared" si="156"/>
        <v>4.1512649908497581E-3</v>
      </c>
      <c r="GJ130" s="2">
        <f t="shared" si="156"/>
        <v>3.858184256948889E-3</v>
      </c>
      <c r="GK130" s="2">
        <f t="shared" si="156"/>
        <v>3.0816826333119646E-3</v>
      </c>
      <c r="GM130" s="86">
        <f t="shared" si="157"/>
        <v>3.7967177982592226E-37</v>
      </c>
      <c r="GN130" s="86">
        <f t="shared" si="157"/>
        <v>7.6153558343705606E-43</v>
      </c>
      <c r="GO130" s="86">
        <f t="shared" si="157"/>
        <v>2.08429300921712E-51</v>
      </c>
      <c r="GP130" s="86">
        <f t="shared" si="157"/>
        <v>1.3985361990174826E-55</v>
      </c>
      <c r="GQ130" s="86">
        <f t="shared" si="157"/>
        <v>5.1300569578147225E-48</v>
      </c>
      <c r="GR130" s="86">
        <f t="shared" si="157"/>
        <v>5.966841229149942E-42</v>
      </c>
      <c r="GS130" s="86">
        <f t="shared" si="157"/>
        <v>1.0479732398520288E-49</v>
      </c>
      <c r="GT130" s="86">
        <f t="shared" si="157"/>
        <v>9.6406028603707926E-72</v>
      </c>
      <c r="GU130" s="86">
        <f t="shared" si="157"/>
        <v>1.1635832441256046E-82</v>
      </c>
      <c r="GV130" s="86">
        <f t="shared" si="157"/>
        <v>9.9819619240206062E-63</v>
      </c>
      <c r="GW130" s="86">
        <f t="shared" si="157"/>
        <v>4.2003863710912676E-61</v>
      </c>
      <c r="GX130" s="86">
        <f t="shared" si="157"/>
        <v>2.1863907842572407E-57</v>
      </c>
      <c r="GY130" s="86">
        <f t="shared" si="157"/>
        <v>2.3546099537457746E-59</v>
      </c>
      <c r="GZ130" s="86">
        <f t="shared" si="157"/>
        <v>1.3882347939992891E-75</v>
      </c>
      <c r="HA130" s="86">
        <f t="shared" si="157"/>
        <v>6.9914465546018821E-88</v>
      </c>
      <c r="HC130" s="86">
        <f t="shared" si="153"/>
        <v>2.6355350377742008E-5</v>
      </c>
      <c r="HD130" s="86">
        <f t="shared" si="153"/>
        <v>1.7564415576629365E-7</v>
      </c>
      <c r="HE130" s="86">
        <f t="shared" si="153"/>
        <v>1.4545835130043031E-8</v>
      </c>
      <c r="HF130" s="86">
        <f t="shared" si="153"/>
        <v>2.1298130295435747E-9</v>
      </c>
      <c r="HG130" s="86">
        <f t="shared" si="153"/>
        <v>1.4183863233126364E-11</v>
      </c>
      <c r="HH130" s="86">
        <f t="shared" si="153"/>
        <v>1.2582205749856189E-11</v>
      </c>
      <c r="HI130" s="86">
        <f t="shared" si="153"/>
        <v>1.5931917193367608E-13</v>
      </c>
      <c r="HJ130" s="86">
        <f t="shared" si="153"/>
        <v>1.34602215704412E-26</v>
      </c>
      <c r="HK130" s="86">
        <f t="shared" si="153"/>
        <v>1.4128092536842143E-26</v>
      </c>
      <c r="HL130" s="86">
        <f t="shared" si="161"/>
        <v>6.2245679064558654E-15</v>
      </c>
      <c r="HM130" s="86">
        <f t="shared" si="161"/>
        <v>8.7894072901444916E-15</v>
      </c>
      <c r="HN130" s="86">
        <f t="shared" si="161"/>
        <v>1.7101186464154875E-10</v>
      </c>
      <c r="HO130" s="86">
        <f t="shared" si="161"/>
        <v>2.6756979215799344E-9</v>
      </c>
      <c r="HP130" s="86">
        <f t="shared" si="161"/>
        <v>1.3802018480779887E-11</v>
      </c>
      <c r="HQ130" s="86">
        <f t="shared" si="161"/>
        <v>6.9004886079009473E-16</v>
      </c>
      <c r="HS130" s="86">
        <f t="shared" si="158"/>
        <v>1.1899160646436172E-9</v>
      </c>
      <c r="HT130" s="86">
        <f t="shared" si="158"/>
        <v>2.6671321482738877E-7</v>
      </c>
      <c r="HU130" s="86">
        <f t="shared" si="158"/>
        <v>1.6468112787955616E-7</v>
      </c>
      <c r="HV130" s="86">
        <f t="shared" si="158"/>
        <v>1.1378604612336126E-7</v>
      </c>
      <c r="HW130" s="86">
        <f t="shared" si="158"/>
        <v>1.144091859104637E-7</v>
      </c>
      <c r="HX130" s="86">
        <f t="shared" si="158"/>
        <v>1.1158964892739516E-7</v>
      </c>
      <c r="HY130" s="86">
        <f t="shared" si="158"/>
        <v>4.1563609795578077E-8</v>
      </c>
      <c r="HZ130" s="86">
        <f t="shared" si="158"/>
        <v>4.4551722182948048E-7</v>
      </c>
      <c r="IA130" s="86">
        <f t="shared" si="158"/>
        <v>4.0445913717853814E-7</v>
      </c>
      <c r="IB130" s="86">
        <f t="shared" si="158"/>
        <v>1.3513229307812318E-9</v>
      </c>
      <c r="IC130" s="86">
        <f t="shared" si="158"/>
        <v>8.3882872834536971E-9</v>
      </c>
      <c r="ID130" s="86">
        <f t="shared" si="158"/>
        <v>1.7725291260279074E-9</v>
      </c>
      <c r="IE130" s="86">
        <f t="shared" si="158"/>
        <v>3.1317214472555087E-9</v>
      </c>
      <c r="IF130" s="86">
        <f t="shared" si="158"/>
        <v>1.3646118622483463E-6</v>
      </c>
      <c r="IG130" s="86">
        <f t="shared" si="158"/>
        <v>3.6738191641293058E-5</v>
      </c>
      <c r="II130" s="86">
        <f t="shared" si="159"/>
        <v>4.0066546190531687E-51</v>
      </c>
      <c r="IJ130" s="86">
        <f t="shared" si="159"/>
        <v>7.3530772726403434E-39</v>
      </c>
      <c r="IK130" s="86">
        <f t="shared" si="159"/>
        <v>1.1064904787945557E-43</v>
      </c>
      <c r="IL130" s="86">
        <f t="shared" si="159"/>
        <v>2.5584642369053817E-44</v>
      </c>
      <c r="IM130" s="86">
        <f t="shared" si="159"/>
        <v>3.6085906341197565E-45</v>
      </c>
      <c r="IN130" s="86">
        <f t="shared" si="159"/>
        <v>6.7124072126692385E-44</v>
      </c>
      <c r="IO130" s="86">
        <f t="shared" si="159"/>
        <v>5.3634632054356255E-51</v>
      </c>
      <c r="IP130" s="86">
        <f t="shared" si="159"/>
        <v>5.8748495163247018E-44</v>
      </c>
      <c r="IQ130" s="86">
        <f t="shared" si="159"/>
        <v>4.203941435422473E-45</v>
      </c>
      <c r="IR130" s="86">
        <f t="shared" si="159"/>
        <v>1.7635655596422447E-61</v>
      </c>
      <c r="IS130" s="86">
        <f t="shared" si="159"/>
        <v>9.8259555132286569E-49</v>
      </c>
      <c r="IT130" s="86">
        <f t="shared" si="159"/>
        <v>6.2918262461894984E-51</v>
      </c>
      <c r="IU130" s="86">
        <f t="shared" si="159"/>
        <v>1.3992312135262844E-48</v>
      </c>
      <c r="IV130" s="86">
        <f t="shared" si="159"/>
        <v>3.0164057309588602E-49</v>
      </c>
      <c r="IW130" s="86">
        <f t="shared" si="159"/>
        <v>1.5536130413661834E-21</v>
      </c>
      <c r="IY130" s="86">
        <f t="shared" si="160"/>
        <v>2.6356540293806653E-5</v>
      </c>
      <c r="IZ130" s="86">
        <f t="shared" si="160"/>
        <v>4.4235737059368242E-7</v>
      </c>
      <c r="JA130" s="86">
        <f t="shared" si="160"/>
        <v>1.7922696300959918E-7</v>
      </c>
      <c r="JB130" s="86">
        <f t="shared" si="160"/>
        <v>1.1591585915290483E-7</v>
      </c>
      <c r="JC130" s="86">
        <f t="shared" si="160"/>
        <v>1.1442336977369683E-7</v>
      </c>
      <c r="JD130" s="86">
        <f t="shared" si="160"/>
        <v>1.1160223113314502E-7</v>
      </c>
      <c r="JE130" s="86">
        <f t="shared" si="160"/>
        <v>4.1563769114750012E-8</v>
      </c>
      <c r="JF130" s="86">
        <f t="shared" si="160"/>
        <v>4.4551722182948048E-7</v>
      </c>
      <c r="JG130" s="86">
        <f t="shared" si="160"/>
        <v>4.0445913717853814E-7</v>
      </c>
      <c r="JH130" s="86">
        <f t="shared" si="160"/>
        <v>1.3513291553491382E-9</v>
      </c>
      <c r="JI130" s="86">
        <f t="shared" si="160"/>
        <v>8.3882960728609871E-9</v>
      </c>
      <c r="JJ130" s="86">
        <f t="shared" si="160"/>
        <v>1.943540990669456E-9</v>
      </c>
      <c r="JK130" s="86">
        <f t="shared" si="160"/>
        <v>5.8074193688354427E-9</v>
      </c>
      <c r="JL130" s="86">
        <f t="shared" si="160"/>
        <v>1.3646256642668272E-6</v>
      </c>
      <c r="JM130" s="86">
        <f t="shared" si="160"/>
        <v>3.6738191641983105E-5</v>
      </c>
    </row>
    <row r="131" spans="2:273" x14ac:dyDescent="0.25">
      <c r="B131" s="2">
        <v>104</v>
      </c>
      <c r="C131" s="37">
        <v>54.741</v>
      </c>
      <c r="D131" s="37">
        <v>51</v>
      </c>
      <c r="E131" s="37">
        <v>50.453000000000003</v>
      </c>
      <c r="F131" s="37">
        <v>51.158999999999999</v>
      </c>
      <c r="G131" s="37">
        <v>49</v>
      </c>
      <c r="H131" s="37">
        <v>47.741999999999997</v>
      </c>
      <c r="I131" s="37">
        <v>46.113</v>
      </c>
      <c r="J131" s="37">
        <v>48.613</v>
      </c>
      <c r="K131" s="37">
        <v>49.484000000000002</v>
      </c>
      <c r="L131" s="37">
        <v>49.581000000000003</v>
      </c>
      <c r="M131" s="37">
        <v>50.805999999999997</v>
      </c>
      <c r="N131" s="37">
        <v>52.758000000000003</v>
      </c>
      <c r="O131" s="37">
        <v>51.902999999999999</v>
      </c>
      <c r="P131" s="37">
        <v>50.890999999999998</v>
      </c>
      <c r="Q131" s="37">
        <v>55.984000000000002</v>
      </c>
      <c r="S131" s="4">
        <f t="shared" si="162"/>
        <v>55.298630310393406</v>
      </c>
      <c r="T131" s="4">
        <f t="shared" si="162"/>
        <v>50.932191915899487</v>
      </c>
      <c r="U131" s="4">
        <f t="shared" si="162"/>
        <v>50.664336463319408</v>
      </c>
      <c r="V131" s="4">
        <f t="shared" si="162"/>
        <v>51.121506127252388</v>
      </c>
      <c r="W131" s="4">
        <f t="shared" si="162"/>
        <v>49.247025304733285</v>
      </c>
      <c r="X131" s="4">
        <f t="shared" si="162"/>
        <v>48.130353367249704</v>
      </c>
      <c r="Y131" s="4">
        <f t="shared" si="162"/>
        <v>46.625192649081093</v>
      </c>
      <c r="Z131" s="4">
        <f t="shared" si="162"/>
        <v>48.534257483026494</v>
      </c>
      <c r="AA131" s="4">
        <f t="shared" si="162"/>
        <v>49.124849684837748</v>
      </c>
      <c r="AB131" s="4">
        <f t="shared" si="162"/>
        <v>50.11539265570832</v>
      </c>
      <c r="AC131" s="4">
        <f t="shared" si="162"/>
        <v>51.178685190800884</v>
      </c>
      <c r="AD131" s="4">
        <f t="shared" si="162"/>
        <v>53.009117258371802</v>
      </c>
      <c r="AE131" s="4">
        <f t="shared" si="162"/>
        <v>52.810643369386582</v>
      </c>
      <c r="AF131" s="4">
        <f t="shared" si="162"/>
        <v>51.20587944142369</v>
      </c>
      <c r="AG131" s="4">
        <f t="shared" si="162"/>
        <v>56.005414320660499</v>
      </c>
      <c r="AI131" s="4">
        <f t="shared" si="163"/>
        <v>-0.5576303103934066</v>
      </c>
      <c r="AJ131" s="4">
        <f t="shared" si="163"/>
        <v>6.7808084100512644E-2</v>
      </c>
      <c r="AK131" s="4">
        <f t="shared" si="163"/>
        <v>-0.21133646331940525</v>
      </c>
      <c r="AL131" s="4">
        <f t="shared" si="163"/>
        <v>3.7493872747610624E-2</v>
      </c>
      <c r="AM131" s="4">
        <f t="shared" si="163"/>
        <v>-0.24702530473328466</v>
      </c>
      <c r="AN131" s="4">
        <f t="shared" si="163"/>
        <v>-0.38835336724970659</v>
      </c>
      <c r="AO131" s="4">
        <f t="shared" si="163"/>
        <v>-0.51219264908109352</v>
      </c>
      <c r="AP131" s="4">
        <f t="shared" si="163"/>
        <v>7.8742516973505872E-2</v>
      </c>
      <c r="AQ131" s="4">
        <f t="shared" si="163"/>
        <v>0.35915031516225326</v>
      </c>
      <c r="AR131" s="4">
        <f t="shared" si="163"/>
        <v>-0.53439265570831651</v>
      </c>
      <c r="AS131" s="4">
        <f t="shared" si="163"/>
        <v>-0.3726851908008868</v>
      </c>
      <c r="AT131" s="4">
        <f t="shared" si="163"/>
        <v>-0.25111725837179932</v>
      </c>
      <c r="AU131" s="4">
        <f t="shared" si="163"/>
        <v>-0.90764336938658374</v>
      </c>
      <c r="AV131" s="4">
        <f t="shared" si="163"/>
        <v>-0.31487944142369173</v>
      </c>
      <c r="AW131" s="4">
        <f t="shared" si="163"/>
        <v>-2.141432066049731E-2</v>
      </c>
      <c r="AY131" s="2">
        <f t="shared" si="154"/>
        <v>55.298572355629027</v>
      </c>
      <c r="AZ131" s="2">
        <f t="shared" si="154"/>
        <v>50.932176809774951</v>
      </c>
      <c r="BA131" s="2">
        <f t="shared" si="154"/>
        <v>50.664307025231267</v>
      </c>
      <c r="BB131" s="2">
        <f t="shared" si="154"/>
        <v>51.121477990629295</v>
      </c>
      <c r="BC131" s="2">
        <f t="shared" si="154"/>
        <v>49.246988347412525</v>
      </c>
      <c r="BD131" s="2">
        <f t="shared" si="154"/>
        <v>48.130312018208521</v>
      </c>
      <c r="BE131" s="2">
        <f t="shared" si="154"/>
        <v>46.625168352151526</v>
      </c>
      <c r="BF131" s="2">
        <f t="shared" si="154"/>
        <v>48.534020942084581</v>
      </c>
      <c r="BG131" s="2">
        <f t="shared" si="154"/>
        <v>49.124619773743902</v>
      </c>
      <c r="BH131" s="2">
        <f t="shared" si="154"/>
        <v>50.115391136867686</v>
      </c>
      <c r="BI131" s="2">
        <f t="shared" si="154"/>
        <v>51.178678530197644</v>
      </c>
      <c r="BJ131" s="2">
        <f t="shared" si="154"/>
        <v>53.009115561671756</v>
      </c>
      <c r="BK131" s="2">
        <f t="shared" si="154"/>
        <v>52.810640399636348</v>
      </c>
      <c r="BL131" s="2">
        <f t="shared" si="154"/>
        <v>51.204602803691564</v>
      </c>
      <c r="BM131" s="2">
        <f t="shared" si="154"/>
        <v>55.96188783428348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54.741</v>
      </c>
      <c r="CF131" s="2">
        <f t="shared" si="155"/>
        <v>51</v>
      </c>
      <c r="CG131" s="2">
        <f t="shared" si="155"/>
        <v>50.453000000000003</v>
      </c>
      <c r="CH131" s="2">
        <f t="shared" si="155"/>
        <v>51.158999999999999</v>
      </c>
      <c r="CI131" s="2">
        <f t="shared" si="155"/>
        <v>49</v>
      </c>
      <c r="CJ131" s="2">
        <f t="shared" si="155"/>
        <v>47.741999999999997</v>
      </c>
      <c r="CK131" s="2">
        <f t="shared" si="155"/>
        <v>46.113</v>
      </c>
      <c r="CL131" s="2">
        <f t="shared" si="155"/>
        <v>48.613</v>
      </c>
      <c r="CM131" s="2">
        <f t="shared" si="155"/>
        <v>49.484000000000002</v>
      </c>
      <c r="CN131" s="2">
        <f t="shared" si="155"/>
        <v>49.581000000000003</v>
      </c>
      <c r="CO131" s="2">
        <f t="shared" si="155"/>
        <v>50.805999999999997</v>
      </c>
      <c r="CP131" s="2">
        <f t="shared" si="155"/>
        <v>52.758000000000003</v>
      </c>
      <c r="CQ131" s="2">
        <f t="shared" si="155"/>
        <v>51.902999999999999</v>
      </c>
      <c r="CR131" s="2">
        <f t="shared" si="155"/>
        <v>50.890999999999998</v>
      </c>
      <c r="CS131" s="2">
        <f t="shared" si="155"/>
        <v>55.984000000000002</v>
      </c>
      <c r="CU131" s="2">
        <f t="shared" si="110"/>
        <v>54.741</v>
      </c>
      <c r="CV131" s="2">
        <f t="shared" si="111"/>
        <v>51</v>
      </c>
      <c r="CW131" s="2">
        <f t="shared" si="112"/>
        <v>50.453000000000003</v>
      </c>
      <c r="CX131" s="2">
        <f t="shared" si="113"/>
        <v>51.158999999999999</v>
      </c>
      <c r="CY131" s="2">
        <f t="shared" si="114"/>
        <v>49</v>
      </c>
      <c r="CZ131" s="2">
        <f t="shared" si="115"/>
        <v>47.741999999999997</v>
      </c>
      <c r="DA131" s="2">
        <f t="shared" si="116"/>
        <v>46.113</v>
      </c>
      <c r="DB131" s="2">
        <f t="shared" si="117"/>
        <v>48.613</v>
      </c>
      <c r="DC131" s="2">
        <f t="shared" si="118"/>
        <v>49.484000000000002</v>
      </c>
      <c r="DD131" s="2">
        <f t="shared" si="119"/>
        <v>49.581000000000003</v>
      </c>
      <c r="DE131" s="2">
        <f t="shared" si="120"/>
        <v>50.805999999999997</v>
      </c>
      <c r="DF131" s="2">
        <f t="shared" si="121"/>
        <v>52.758000000000003</v>
      </c>
      <c r="DG131" s="2">
        <f t="shared" si="122"/>
        <v>51.902999999999999</v>
      </c>
      <c r="DH131" s="2">
        <f t="shared" si="123"/>
        <v>50.890999999999998</v>
      </c>
      <c r="DI131" s="2">
        <f t="shared" si="124"/>
        <v>55.984000000000002</v>
      </c>
      <c r="DK131" s="2">
        <f t="shared" si="164"/>
        <v>92.558465116279052</v>
      </c>
      <c r="DL131" s="2">
        <f t="shared" si="164"/>
        <v>75.761649028981978</v>
      </c>
      <c r="DM131" s="2">
        <f t="shared" si="164"/>
        <v>82.722787526427055</v>
      </c>
      <c r="DN131" s="2">
        <f t="shared" si="164"/>
        <v>81.020223044397454</v>
      </c>
      <c r="DO131" s="2">
        <f t="shared" si="164"/>
        <v>71.821234068257326</v>
      </c>
      <c r="DP131" s="2">
        <f t="shared" si="164"/>
        <v>75.113071225994659</v>
      </c>
      <c r="DQ131" s="2">
        <f t="shared" si="164"/>
        <v>75.695935357624819</v>
      </c>
      <c r="DR131" s="2">
        <f t="shared" si="164"/>
        <v>79.91278203304519</v>
      </c>
      <c r="DS131" s="2">
        <f t="shared" si="164"/>
        <v>84.17569385964913</v>
      </c>
      <c r="DT131" s="2">
        <f t="shared" si="164"/>
        <v>88.895360360360357</v>
      </c>
      <c r="DU131" s="2">
        <f t="shared" si="164"/>
        <v>89.370860975609759</v>
      </c>
      <c r="DV131" s="2">
        <f t="shared" si="164"/>
        <v>86.805959377831471</v>
      </c>
      <c r="DW131" s="2">
        <f t="shared" si="164"/>
        <v>87.148028541226239</v>
      </c>
      <c r="DX131" s="2">
        <f t="shared" si="164"/>
        <v>78.942406070673513</v>
      </c>
      <c r="DY131" s="2">
        <f t="shared" si="164"/>
        <v>77.438909243697509</v>
      </c>
      <c r="EA131" s="2">
        <f t="shared" si="152"/>
        <v>55.146636966126657</v>
      </c>
      <c r="EB131" s="2">
        <f t="shared" si="152"/>
        <v>50.849981432896065</v>
      </c>
      <c r="EC131" s="2">
        <f t="shared" si="152"/>
        <v>50.537591411088272</v>
      </c>
      <c r="ED131" s="2">
        <f t="shared" si="152"/>
        <v>51.013953539318848</v>
      </c>
      <c r="EE131" s="2">
        <f t="shared" si="151"/>
        <v>49.15467297184896</v>
      </c>
      <c r="EF131" s="2">
        <f t="shared" si="151"/>
        <v>48.010956317850024</v>
      </c>
      <c r="EG131" s="2">
        <f t="shared" si="151"/>
        <v>46.491542773135691</v>
      </c>
      <c r="EH131" s="2">
        <f t="shared" si="151"/>
        <v>48.393964456087375</v>
      </c>
      <c r="EI131" s="2">
        <f t="shared" si="151"/>
        <v>48.972030558387431</v>
      </c>
      <c r="EJ131" s="2">
        <f t="shared" si="151"/>
        <v>49.920492441608332</v>
      </c>
      <c r="EK131" s="2">
        <f t="shared" si="151"/>
        <v>51.001022267206459</v>
      </c>
      <c r="EL131" s="2">
        <f t="shared" si="151"/>
        <v>52.860743525108148</v>
      </c>
      <c r="EM131" s="2">
        <f t="shared" si="135"/>
        <v>52.672067044381492</v>
      </c>
      <c r="EN131" s="2">
        <f t="shared" si="135"/>
        <v>51.086371556940634</v>
      </c>
      <c r="EO131" s="2">
        <f t="shared" si="135"/>
        <v>55.847260070996043</v>
      </c>
      <c r="EQ131" s="2">
        <f t="shared" si="165"/>
        <v>55.078313078921802</v>
      </c>
      <c r="ER131" s="2">
        <f t="shared" si="165"/>
        <v>50.43569508601383</v>
      </c>
      <c r="ES131" s="2">
        <f t="shared" si="165"/>
        <v>50.615301299122159</v>
      </c>
      <c r="ET131" s="2">
        <f t="shared" si="165"/>
        <v>50.910180882216707</v>
      </c>
      <c r="EU131" s="2">
        <f t="shared" si="165"/>
        <v>49.074472073792634</v>
      </c>
      <c r="EV131" s="2">
        <f t="shared" si="165"/>
        <v>48.01625604787732</v>
      </c>
      <c r="EW131" s="2">
        <f t="shared" si="165"/>
        <v>46.505180412362748</v>
      </c>
      <c r="EX131" s="2">
        <f t="shared" si="165"/>
        <v>48.308170235374966</v>
      </c>
      <c r="EY131" s="2">
        <f t="shared" si="165"/>
        <v>48.850086105777173</v>
      </c>
      <c r="EZ131" s="2">
        <f t="shared" si="165"/>
        <v>49.697454788020138</v>
      </c>
      <c r="FA131" s="2">
        <f t="shared" si="165"/>
        <v>50.744086520279055</v>
      </c>
      <c r="FB131" s="2">
        <f t="shared" si="165"/>
        <v>52.718452795462539</v>
      </c>
      <c r="FC131" s="2">
        <f t="shared" si="165"/>
        <v>52.544196560592745</v>
      </c>
      <c r="FD131" s="2">
        <f t="shared" si="165"/>
        <v>51.072638741331502</v>
      </c>
      <c r="FE131" s="2">
        <f t="shared" si="165"/>
        <v>55.791277622623767</v>
      </c>
      <c r="FG131" s="2">
        <f t="shared" si="166"/>
        <v>0.99593051951221145</v>
      </c>
      <c r="FH131" s="2">
        <f t="shared" si="166"/>
        <v>0.99659204271835877</v>
      </c>
      <c r="FI131" s="2">
        <f t="shared" si="166"/>
        <v>0.99607794506447433</v>
      </c>
      <c r="FJ131" s="2">
        <f t="shared" si="166"/>
        <v>0.99639309403468224</v>
      </c>
      <c r="FK131" s="2">
        <f t="shared" si="166"/>
        <v>0.99590249339108572</v>
      </c>
      <c r="FL131" s="2">
        <f t="shared" si="166"/>
        <v>0.9955974429959894</v>
      </c>
      <c r="FM131" s="2">
        <f t="shared" si="166"/>
        <v>0.99542887253769408</v>
      </c>
      <c r="FN131" s="2">
        <f t="shared" si="166"/>
        <v>0.99552774617986706</v>
      </c>
      <c r="FO131" s="2">
        <f t="shared" si="166"/>
        <v>0.99563244125701245</v>
      </c>
      <c r="FP131" s="2">
        <f t="shared" si="166"/>
        <v>0.99495617465920494</v>
      </c>
      <c r="FQ131" s="2">
        <f t="shared" si="166"/>
        <v>0.99533138876727778</v>
      </c>
      <c r="FR131" s="2">
        <f t="shared" si="166"/>
        <v>0.99560915564721619</v>
      </c>
      <c r="FS131" s="2">
        <f t="shared" si="166"/>
        <v>0.99596370475465235</v>
      </c>
      <c r="FT131" s="2">
        <f t="shared" si="166"/>
        <v>0.99575354774263702</v>
      </c>
      <c r="FU131" s="2">
        <f t="shared" si="166"/>
        <v>0.99468234822106405</v>
      </c>
      <c r="FW131" s="2">
        <f t="shared" si="156"/>
        <v>4.5564615818069754E-3</v>
      </c>
      <c r="FX131" s="2">
        <f t="shared" si="156"/>
        <v>6.5233192533606316E-3</v>
      </c>
      <c r="FY131" s="2">
        <f t="shared" si="156"/>
        <v>6.221947813896068E-3</v>
      </c>
      <c r="FZ131" s="2">
        <f t="shared" si="156"/>
        <v>6.7969847168706642E-3</v>
      </c>
      <c r="GA131" s="2">
        <f t="shared" si="156"/>
        <v>6.9950380098980922E-3</v>
      </c>
      <c r="GB131" s="2">
        <f t="shared" si="156"/>
        <v>6.9993275036335685E-3</v>
      </c>
      <c r="GC131" s="2">
        <f t="shared" si="156"/>
        <v>9.4281752711643952E-3</v>
      </c>
      <c r="GD131" s="2">
        <f t="shared" si="156"/>
        <v>1.0532950936806769E-2</v>
      </c>
      <c r="GE131" s="2">
        <f t="shared" si="156"/>
        <v>9.5523171018504494E-3</v>
      </c>
      <c r="GF131" s="2">
        <f t="shared" si="156"/>
        <v>7.5490894756952221E-3</v>
      </c>
      <c r="GG131" s="2">
        <f t="shared" si="156"/>
        <v>5.7508424509841814E-3</v>
      </c>
      <c r="GH131" s="2">
        <f t="shared" si="156"/>
        <v>4.7516993484688543E-3</v>
      </c>
      <c r="GI131" s="2">
        <f t="shared" si="156"/>
        <v>4.5499492643602188E-3</v>
      </c>
      <c r="GJ131" s="2">
        <f t="shared" si="156"/>
        <v>4.2288408102520983E-3</v>
      </c>
      <c r="GK131" s="2">
        <f t="shared" si="156"/>
        <v>3.3779934861130918E-3</v>
      </c>
      <c r="GM131" s="86">
        <f t="shared" si="157"/>
        <v>4.8597405637009846E-39</v>
      </c>
      <c r="GN131" s="86">
        <f t="shared" si="157"/>
        <v>5.3491354564473868E-45</v>
      </c>
      <c r="GO131" s="86">
        <f t="shared" si="157"/>
        <v>4.9504136665879651E-54</v>
      </c>
      <c r="GP131" s="86">
        <f t="shared" si="157"/>
        <v>2.2394211977950679E-58</v>
      </c>
      <c r="GQ131" s="86">
        <f t="shared" si="157"/>
        <v>1.9776924004270101E-50</v>
      </c>
      <c r="GR131" s="86">
        <f t="shared" si="157"/>
        <v>4.4287316982372241E-44</v>
      </c>
      <c r="GS131" s="86">
        <f t="shared" si="157"/>
        <v>3.7101132288605729E-52</v>
      </c>
      <c r="GT131" s="86">
        <f t="shared" si="157"/>
        <v>2.6944714178632674E-75</v>
      </c>
      <c r="GU131" s="86">
        <f t="shared" si="157"/>
        <v>9.4634028381615958E-87</v>
      </c>
      <c r="GV131" s="86">
        <f t="shared" si="157"/>
        <v>7.7249031935457953E-66</v>
      </c>
      <c r="GW131" s="86">
        <f t="shared" si="157"/>
        <v>3.0335923441950828E-64</v>
      </c>
      <c r="GX131" s="86">
        <f t="shared" si="157"/>
        <v>2.3208884818976906E-60</v>
      </c>
      <c r="GY131" s="86">
        <f t="shared" si="157"/>
        <v>2.0775529471664985E-62</v>
      </c>
      <c r="GZ131" s="86">
        <f t="shared" si="157"/>
        <v>1.8554745405084006E-79</v>
      </c>
      <c r="HA131" s="86">
        <f t="shared" si="157"/>
        <v>2.7379676252828271E-92</v>
      </c>
      <c r="HC131" s="86">
        <f t="shared" si="153"/>
        <v>6.5091998203111635E-6</v>
      </c>
      <c r="HD131" s="86">
        <f t="shared" si="153"/>
        <v>2.3567621698998443E-8</v>
      </c>
      <c r="HE131" s="86">
        <f t="shared" si="153"/>
        <v>1.3750298575254112E-9</v>
      </c>
      <c r="HF131" s="86">
        <f t="shared" si="153"/>
        <v>1.7846382780776572E-10</v>
      </c>
      <c r="HG131" s="86">
        <f t="shared" si="153"/>
        <v>6.2763762203645499E-13</v>
      </c>
      <c r="HH131" s="86">
        <f t="shared" si="153"/>
        <v>5.1585327909822943E-13</v>
      </c>
      <c r="HI131" s="86">
        <f t="shared" si="153"/>
        <v>5.7847886058215491E-15</v>
      </c>
      <c r="HJ131" s="86">
        <f t="shared" si="153"/>
        <v>1.519858794182043E-29</v>
      </c>
      <c r="HK131" s="86">
        <f t="shared" si="153"/>
        <v>1.6454771767866882E-29</v>
      </c>
      <c r="HL131" s="86">
        <f t="shared" si="161"/>
        <v>1.5056716788602387E-16</v>
      </c>
      <c r="HM131" s="86">
        <f t="shared" si="161"/>
        <v>1.3099746729728173E-16</v>
      </c>
      <c r="HN131" s="86">
        <f t="shared" si="161"/>
        <v>7.756143942042144E-12</v>
      </c>
      <c r="HO131" s="86">
        <f t="shared" si="161"/>
        <v>1.7035139806593974E-10</v>
      </c>
      <c r="HP131" s="86">
        <f t="shared" si="161"/>
        <v>4.3704092398554457E-13</v>
      </c>
      <c r="HQ131" s="86">
        <f t="shared" si="161"/>
        <v>7.9401655756841898E-18</v>
      </c>
      <c r="HS131" s="86">
        <f t="shared" si="158"/>
        <v>4.5043656187239661E-9</v>
      </c>
      <c r="HT131" s="86">
        <f t="shared" si="158"/>
        <v>7.6493691838215126E-7</v>
      </c>
      <c r="HU131" s="86">
        <f t="shared" si="158"/>
        <v>5.0826557039178059E-7</v>
      </c>
      <c r="HV131" s="86">
        <f t="shared" si="158"/>
        <v>3.6630660807756485E-7</v>
      </c>
      <c r="HW131" s="86">
        <f t="shared" si="158"/>
        <v>3.7493177996536539E-7</v>
      </c>
      <c r="HX131" s="86">
        <f t="shared" si="158"/>
        <v>3.5987271843211774E-7</v>
      </c>
      <c r="HY131" s="86">
        <f t="shared" si="158"/>
        <v>1.6602315727098634E-7</v>
      </c>
      <c r="HZ131" s="86">
        <f t="shared" si="158"/>
        <v>1.5005905540846642E-6</v>
      </c>
      <c r="IA131" s="86">
        <f t="shared" si="158"/>
        <v>1.3556483507922844E-6</v>
      </c>
      <c r="IB131" s="86">
        <f t="shared" si="158"/>
        <v>6.7114540911756485E-9</v>
      </c>
      <c r="IC131" s="86">
        <f t="shared" si="158"/>
        <v>3.0375114426086844E-8</v>
      </c>
      <c r="ID131" s="86">
        <f t="shared" si="158"/>
        <v>6.668644243444826E-9</v>
      </c>
      <c r="IE131" s="86">
        <f t="shared" si="158"/>
        <v>1.1088013834982078E-8</v>
      </c>
      <c r="IF131" s="86">
        <f t="shared" si="158"/>
        <v>3.0254397584816626E-6</v>
      </c>
      <c r="IG131" s="86">
        <f t="shared" si="158"/>
        <v>6.5393363095343142E-5</v>
      </c>
      <c r="II131" s="86">
        <f t="shared" si="159"/>
        <v>1.7689476943423448E-49</v>
      </c>
      <c r="IJ131" s="86">
        <f t="shared" si="159"/>
        <v>1.552624401881719E-37</v>
      </c>
      <c r="IK131" s="86">
        <f t="shared" si="159"/>
        <v>3.3571512339470691E-42</v>
      </c>
      <c r="IL131" s="86">
        <f t="shared" si="159"/>
        <v>8.6794904202507143E-43</v>
      </c>
      <c r="IM131" s="86">
        <f t="shared" si="159"/>
        <v>1.3401378317264332E-43</v>
      </c>
      <c r="IN131" s="86">
        <f t="shared" si="159"/>
        <v>2.2448936323281176E-42</v>
      </c>
      <c r="IO131" s="86">
        <f t="shared" si="159"/>
        <v>4.1760240028688612E-49</v>
      </c>
      <c r="IP131" s="86">
        <f t="shared" si="159"/>
        <v>2.6904313480271812E-42</v>
      </c>
      <c r="IQ131" s="86">
        <f t="shared" si="159"/>
        <v>1.9683446702284898E-43</v>
      </c>
      <c r="IR131" s="86">
        <f t="shared" si="159"/>
        <v>2.7325440036726326E-59</v>
      </c>
      <c r="IS131" s="86">
        <f t="shared" si="159"/>
        <v>4.2386956558478031E-47</v>
      </c>
      <c r="IT131" s="86">
        <f t="shared" si="159"/>
        <v>2.8170826452078467E-49</v>
      </c>
      <c r="IU131" s="86">
        <f t="shared" si="159"/>
        <v>5.0816794394392233E-47</v>
      </c>
      <c r="IV131" s="86">
        <f t="shared" si="159"/>
        <v>1.0988774982046008E-47</v>
      </c>
      <c r="IW131" s="86">
        <f t="shared" si="159"/>
        <v>6.6364530704572233E-21</v>
      </c>
      <c r="IY131" s="86">
        <f t="shared" si="160"/>
        <v>6.5137041859298874E-6</v>
      </c>
      <c r="IZ131" s="86">
        <f t="shared" si="160"/>
        <v>7.8850454008114968E-7</v>
      </c>
      <c r="JA131" s="86">
        <f t="shared" si="160"/>
        <v>5.09640600249306E-7</v>
      </c>
      <c r="JB131" s="86">
        <f t="shared" si="160"/>
        <v>3.6648507190537261E-7</v>
      </c>
      <c r="JC131" s="86">
        <f t="shared" si="160"/>
        <v>3.7493240760298744E-7</v>
      </c>
      <c r="JD131" s="86">
        <f t="shared" si="160"/>
        <v>3.5987323428539683E-7</v>
      </c>
      <c r="JE131" s="86">
        <f t="shared" si="160"/>
        <v>1.6602316305577496E-7</v>
      </c>
      <c r="JF131" s="86">
        <f t="shared" si="160"/>
        <v>1.5005905540846642E-6</v>
      </c>
      <c r="JG131" s="86">
        <f t="shared" si="160"/>
        <v>1.3556483507922844E-6</v>
      </c>
      <c r="JH131" s="86">
        <f t="shared" si="160"/>
        <v>6.7114542417428165E-9</v>
      </c>
      <c r="JI131" s="86">
        <f t="shared" si="160"/>
        <v>3.0375114557084314E-8</v>
      </c>
      <c r="JJ131" s="86">
        <f t="shared" si="160"/>
        <v>6.6764003873868679E-9</v>
      </c>
      <c r="JK131" s="86">
        <f t="shared" si="160"/>
        <v>1.1258365233048017E-8</v>
      </c>
      <c r="JL131" s="86">
        <f t="shared" si="160"/>
        <v>3.0254401955225868E-6</v>
      </c>
      <c r="JM131" s="86">
        <f t="shared" si="160"/>
        <v>6.5393363095351084E-5</v>
      </c>
    </row>
    <row r="132" spans="2:273" x14ac:dyDescent="0.25">
      <c r="B132" s="2">
        <v>105</v>
      </c>
      <c r="C132" s="37">
        <v>53.777999999999999</v>
      </c>
      <c r="D132" s="37">
        <v>50.594000000000001</v>
      </c>
      <c r="E132" s="37">
        <v>51.125</v>
      </c>
      <c r="F132" s="37">
        <v>50.984000000000002</v>
      </c>
      <c r="G132" s="37">
        <v>49.872999999999998</v>
      </c>
      <c r="H132" s="37">
        <v>47.823</v>
      </c>
      <c r="I132" s="37">
        <v>47.21</v>
      </c>
      <c r="J132" s="37">
        <v>49.323</v>
      </c>
      <c r="K132" s="37">
        <v>49.71</v>
      </c>
      <c r="L132" s="37">
        <v>49</v>
      </c>
      <c r="M132" s="37">
        <v>50.323</v>
      </c>
      <c r="N132" s="37">
        <v>52.402999999999999</v>
      </c>
      <c r="O132" s="37">
        <v>53.581000000000003</v>
      </c>
      <c r="P132" s="37">
        <v>50.655999999999999</v>
      </c>
      <c r="Q132" s="37">
        <v>56.530999999999999</v>
      </c>
      <c r="S132" s="4">
        <f t="shared" si="162"/>
        <v>55.185038439953878</v>
      </c>
      <c r="T132" s="4">
        <f t="shared" si="162"/>
        <v>50.790610922208415</v>
      </c>
      <c r="U132" s="4">
        <f t="shared" si="162"/>
        <v>50.53078820348864</v>
      </c>
      <c r="V132" s="4">
        <f t="shared" si="162"/>
        <v>50.981985731578291</v>
      </c>
      <c r="W132" s="4">
        <f t="shared" si="162"/>
        <v>49.12069344190266</v>
      </c>
      <c r="X132" s="4">
        <f t="shared" si="162"/>
        <v>48.014853654750539</v>
      </c>
      <c r="Y132" s="4">
        <f t="shared" si="162"/>
        <v>46.502499785056848</v>
      </c>
      <c r="Z132" s="4">
        <f t="shared" si="162"/>
        <v>48.358786730617339</v>
      </c>
      <c r="AA132" s="4">
        <f t="shared" si="162"/>
        <v>48.92561608902092</v>
      </c>
      <c r="AB132" s="4">
        <f t="shared" si="162"/>
        <v>49.892722394538907</v>
      </c>
      <c r="AC132" s="4">
        <f t="shared" si="162"/>
        <v>50.957583702668053</v>
      </c>
      <c r="AD132" s="4">
        <f t="shared" si="162"/>
        <v>52.816934229804389</v>
      </c>
      <c r="AE132" s="4">
        <f t="shared" si="162"/>
        <v>52.626736348161657</v>
      </c>
      <c r="AF132" s="4">
        <f t="shared" si="162"/>
        <v>51.042666760605442</v>
      </c>
      <c r="AG132" s="4">
        <f t="shared" si="162"/>
        <v>55.830039498528123</v>
      </c>
      <c r="AI132" s="4">
        <f t="shared" si="163"/>
        <v>-1.4070384399538796</v>
      </c>
      <c r="AJ132" s="4">
        <f t="shared" si="163"/>
        <v>-0.19661092220841425</v>
      </c>
      <c r="AK132" s="4">
        <f t="shared" si="163"/>
        <v>0.59421179651135958</v>
      </c>
      <c r="AL132" s="4">
        <f t="shared" si="163"/>
        <v>2.0142684217105966E-3</v>
      </c>
      <c r="AM132" s="4">
        <f t="shared" si="163"/>
        <v>0.75230655809733804</v>
      </c>
      <c r="AN132" s="4">
        <f t="shared" si="163"/>
        <v>-0.19185365475053828</v>
      </c>
      <c r="AO132" s="4">
        <f t="shared" si="163"/>
        <v>0.70750021494315263</v>
      </c>
      <c r="AP132" s="4">
        <f t="shared" si="163"/>
        <v>0.96421326938266105</v>
      </c>
      <c r="AQ132" s="4">
        <f t="shared" si="163"/>
        <v>0.78438391097908067</v>
      </c>
      <c r="AR132" s="4">
        <f t="shared" si="163"/>
        <v>-0.89272239453890734</v>
      </c>
      <c r="AS132" s="4">
        <f t="shared" si="163"/>
        <v>-0.63458370266805275</v>
      </c>
      <c r="AT132" s="4">
        <f t="shared" si="163"/>
        <v>-0.41393422980438999</v>
      </c>
      <c r="AU132" s="4">
        <f t="shared" si="163"/>
        <v>0.95426365183834605</v>
      </c>
      <c r="AV132" s="4">
        <f t="shared" si="163"/>
        <v>-0.38666676060544347</v>
      </c>
      <c r="AW132" s="4">
        <f t="shared" si="163"/>
        <v>0.70096050147187583</v>
      </c>
      <c r="AY132" s="2">
        <f t="shared" si="154"/>
        <v>55.185028850457705</v>
      </c>
      <c r="AZ132" s="2">
        <f t="shared" si="154"/>
        <v>50.790571424855521</v>
      </c>
      <c r="BA132" s="2">
        <f t="shared" si="154"/>
        <v>50.530704673988033</v>
      </c>
      <c r="BB132" s="2">
        <f t="shared" si="154"/>
        <v>50.981902665288729</v>
      </c>
      <c r="BC132" s="2">
        <f t="shared" si="154"/>
        <v>49.120582607195708</v>
      </c>
      <c r="BD132" s="2">
        <f t="shared" si="154"/>
        <v>48.01473137337873</v>
      </c>
      <c r="BE132" s="2">
        <f t="shared" si="154"/>
        <v>46.502412539145944</v>
      </c>
      <c r="BF132" s="2">
        <f t="shared" si="154"/>
        <v>48.358066617188875</v>
      </c>
      <c r="BG132" s="2">
        <f t="shared" si="154"/>
        <v>48.924918632516068</v>
      </c>
      <c r="BH132" s="2">
        <f t="shared" si="154"/>
        <v>49.892715646520848</v>
      </c>
      <c r="BI132" s="2">
        <f t="shared" si="154"/>
        <v>50.957561570130679</v>
      </c>
      <c r="BJ132" s="2">
        <f t="shared" si="154"/>
        <v>52.816928353649622</v>
      </c>
      <c r="BK132" s="2">
        <f t="shared" si="154"/>
        <v>52.626726638655043</v>
      </c>
      <c r="BL132" s="2">
        <f t="shared" si="154"/>
        <v>51.039994083067313</v>
      </c>
      <c r="BM132" s="2">
        <f t="shared" si="154"/>
        <v>55.756203927591912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53.777999999999999</v>
      </c>
      <c r="CF132" s="2">
        <f t="shared" si="155"/>
        <v>50.594000000000001</v>
      </c>
      <c r="CG132" s="2">
        <f t="shared" si="155"/>
        <v>51.125</v>
      </c>
      <c r="CH132" s="2">
        <f t="shared" si="155"/>
        <v>50.984000000000002</v>
      </c>
      <c r="CI132" s="2">
        <f t="shared" si="155"/>
        <v>49.872999999999998</v>
      </c>
      <c r="CJ132" s="2">
        <f t="shared" si="155"/>
        <v>47.823</v>
      </c>
      <c r="CK132" s="2">
        <f t="shared" si="155"/>
        <v>47.21</v>
      </c>
      <c r="CL132" s="2">
        <f t="shared" si="155"/>
        <v>49.323</v>
      </c>
      <c r="CM132" s="2">
        <f t="shared" si="155"/>
        <v>49.71</v>
      </c>
      <c r="CN132" s="2">
        <f t="shared" si="155"/>
        <v>49</v>
      </c>
      <c r="CO132" s="2">
        <f t="shared" si="155"/>
        <v>50.323</v>
      </c>
      <c r="CP132" s="2">
        <f t="shared" si="155"/>
        <v>52.402999999999999</v>
      </c>
      <c r="CQ132" s="2">
        <f t="shared" si="155"/>
        <v>53.581000000000003</v>
      </c>
      <c r="CR132" s="2">
        <f t="shared" si="155"/>
        <v>50.655999999999999</v>
      </c>
      <c r="CS132" s="2">
        <f t="shared" si="155"/>
        <v>56.530999999999999</v>
      </c>
      <c r="CU132" s="2">
        <f t="shared" si="110"/>
        <v>53.777999999999999</v>
      </c>
      <c r="CV132" s="2">
        <f t="shared" si="111"/>
        <v>50.594000000000001</v>
      </c>
      <c r="CW132" s="2">
        <f t="shared" si="112"/>
        <v>51.125</v>
      </c>
      <c r="CX132" s="2">
        <f t="shared" si="113"/>
        <v>50.984000000000002</v>
      </c>
      <c r="CY132" s="2">
        <f t="shared" si="114"/>
        <v>49.872999999999998</v>
      </c>
      <c r="CZ132" s="2">
        <f t="shared" si="115"/>
        <v>47.823</v>
      </c>
      <c r="DA132" s="2">
        <f t="shared" si="116"/>
        <v>47.21</v>
      </c>
      <c r="DB132" s="2">
        <f t="shared" si="117"/>
        <v>49.323</v>
      </c>
      <c r="DC132" s="2">
        <f t="shared" si="118"/>
        <v>49.71</v>
      </c>
      <c r="DD132" s="2">
        <f t="shared" si="119"/>
        <v>49</v>
      </c>
      <c r="DE132" s="2">
        <f t="shared" si="120"/>
        <v>50.323</v>
      </c>
      <c r="DF132" s="2">
        <f t="shared" si="121"/>
        <v>52.402999999999999</v>
      </c>
      <c r="DG132" s="2">
        <f t="shared" si="122"/>
        <v>53.581000000000003</v>
      </c>
      <c r="DH132" s="2">
        <f t="shared" si="123"/>
        <v>50.655999999999999</v>
      </c>
      <c r="DI132" s="2">
        <f t="shared" si="124"/>
        <v>56.530999999999999</v>
      </c>
      <c r="DK132" s="2">
        <f t="shared" si="164"/>
        <v>92.776488935870319</v>
      </c>
      <c r="DL132" s="2">
        <f t="shared" si="164"/>
        <v>75.804943656645861</v>
      </c>
      <c r="DM132" s="2">
        <f t="shared" si="164"/>
        <v>82.906501479915434</v>
      </c>
      <c r="DN132" s="2">
        <f t="shared" si="164"/>
        <v>81.194215644820289</v>
      </c>
      <c r="DO132" s="2">
        <f t="shared" si="164"/>
        <v>71.876315765629712</v>
      </c>
      <c r="DP132" s="2">
        <f t="shared" si="164"/>
        <v>75.206445668908529</v>
      </c>
      <c r="DQ132" s="2">
        <f t="shared" si="164"/>
        <v>75.803328677462872</v>
      </c>
      <c r="DR132" s="2">
        <f t="shared" si="164"/>
        <v>80.063218076375975</v>
      </c>
      <c r="DS132" s="2">
        <f t="shared" si="164"/>
        <v>84.365896086369773</v>
      </c>
      <c r="DT132" s="2">
        <f t="shared" si="164"/>
        <v>89.146215030820287</v>
      </c>
      <c r="DU132" s="2">
        <f t="shared" si="164"/>
        <v>89.581463414634143</v>
      </c>
      <c r="DV132" s="2">
        <f t="shared" si="164"/>
        <v>86.966266082754458</v>
      </c>
      <c r="DW132" s="2">
        <f t="shared" si="164"/>
        <v>87.325883157152944</v>
      </c>
      <c r="DX132" s="2">
        <f t="shared" si="164"/>
        <v>79.09006282090003</v>
      </c>
      <c r="DY132" s="2">
        <f t="shared" si="164"/>
        <v>77.52511260504204</v>
      </c>
      <c r="EA132" s="2">
        <f t="shared" si="152"/>
        <v>55.0452473620376</v>
      </c>
      <c r="EB132" s="2">
        <f t="shared" si="152"/>
        <v>50.715208164101917</v>
      </c>
      <c r="EC132" s="2">
        <f t="shared" si="152"/>
        <v>50.413960133463021</v>
      </c>
      <c r="ED132" s="2">
        <f t="shared" si="152"/>
        <v>50.882861068528328</v>
      </c>
      <c r="EE132" s="2">
        <f t="shared" si="151"/>
        <v>49.035753146615804</v>
      </c>
      <c r="EF132" s="2">
        <f t="shared" si="151"/>
        <v>47.905044791173701</v>
      </c>
      <c r="EG132" s="2">
        <f t="shared" si="151"/>
        <v>46.379575202253037</v>
      </c>
      <c r="EH132" s="2">
        <f t="shared" si="151"/>
        <v>48.229012401440166</v>
      </c>
      <c r="EI132" s="2">
        <f t="shared" si="151"/>
        <v>48.78418466660645</v>
      </c>
      <c r="EJ132" s="2">
        <f t="shared" si="151"/>
        <v>49.712785746067333</v>
      </c>
      <c r="EK132" s="2">
        <f t="shared" si="151"/>
        <v>50.793789473684193</v>
      </c>
      <c r="EL132" s="2">
        <f t="shared" si="151"/>
        <v>52.680243507521297</v>
      </c>
      <c r="EM132" s="2">
        <f t="shared" si="135"/>
        <v>52.499067843393618</v>
      </c>
      <c r="EN132" s="2">
        <f t="shared" si="135"/>
        <v>50.930959709913047</v>
      </c>
      <c r="EO132" s="2">
        <f t="shared" si="135"/>
        <v>55.650199498851549</v>
      </c>
      <c r="EQ132" s="2">
        <f t="shared" si="165"/>
        <v>54.98421418241449</v>
      </c>
      <c r="ER132" s="2">
        <f t="shared" si="165"/>
        <v>50.345689436945896</v>
      </c>
      <c r="ES132" s="2">
        <f t="shared" si="165"/>
        <v>50.484361643620815</v>
      </c>
      <c r="ET132" s="2">
        <f t="shared" si="165"/>
        <v>50.788821883466241</v>
      </c>
      <c r="EU132" s="2">
        <f t="shared" si="165"/>
        <v>48.963235132773917</v>
      </c>
      <c r="EV132" s="2">
        <f t="shared" si="165"/>
        <v>47.908183305490454</v>
      </c>
      <c r="EW132" s="2">
        <f t="shared" si="165"/>
        <v>46.391461899284529</v>
      </c>
      <c r="EX132" s="2">
        <f t="shared" si="165"/>
        <v>48.156164855681808</v>
      </c>
      <c r="EY132" s="2">
        <f t="shared" si="165"/>
        <v>48.683674734553854</v>
      </c>
      <c r="EZ132" s="2">
        <f t="shared" si="165"/>
        <v>49.52595671316007</v>
      </c>
      <c r="FA132" s="2">
        <f t="shared" si="165"/>
        <v>50.564207797311838</v>
      </c>
      <c r="FB132" s="2">
        <f t="shared" si="165"/>
        <v>52.552258086729061</v>
      </c>
      <c r="FC132" s="2">
        <f t="shared" si="165"/>
        <v>52.380892302425359</v>
      </c>
      <c r="FD132" s="2">
        <f t="shared" si="165"/>
        <v>50.917742846531034</v>
      </c>
      <c r="FE132" s="2">
        <f t="shared" si="165"/>
        <v>55.614218879111249</v>
      </c>
      <c r="FG132" s="2">
        <f t="shared" si="166"/>
        <v>0.99628726026323189</v>
      </c>
      <c r="FH132" s="2">
        <f t="shared" si="166"/>
        <v>0.99689097373620383</v>
      </c>
      <c r="FI132" s="2">
        <f t="shared" si="166"/>
        <v>0.99642180855838969</v>
      </c>
      <c r="FJ132" s="2">
        <f t="shared" si="166"/>
        <v>0.99670941833570326</v>
      </c>
      <c r="FK132" s="2">
        <f t="shared" si="166"/>
        <v>0.99626168175940721</v>
      </c>
      <c r="FL132" s="2">
        <f t="shared" si="166"/>
        <v>0.99598326429924777</v>
      </c>
      <c r="FM132" s="2">
        <f t="shared" si="166"/>
        <v>0.9958294047525672</v>
      </c>
      <c r="FN132" s="2">
        <f t="shared" si="166"/>
        <v>0.99591965038188157</v>
      </c>
      <c r="FO132" s="2">
        <f t="shared" si="166"/>
        <v>0.9960152077378609</v>
      </c>
      <c r="FP132" s="2">
        <f t="shared" si="166"/>
        <v>0.99539793421156841</v>
      </c>
      <c r="FQ132" s="2">
        <f t="shared" si="166"/>
        <v>0.99574042617268221</v>
      </c>
      <c r="FR132" s="2">
        <f t="shared" si="166"/>
        <v>0.99599395463389273</v>
      </c>
      <c r="FS132" s="2">
        <f t="shared" si="166"/>
        <v>0.99631754716142684</v>
      </c>
      <c r="FT132" s="2">
        <f t="shared" si="166"/>
        <v>0.99612574192783465</v>
      </c>
      <c r="FU132" s="2">
        <f t="shared" si="166"/>
        <v>0.99514797369536534</v>
      </c>
      <c r="FW132" s="2">
        <f t="shared" si="156"/>
        <v>4.9938654767758568E-3</v>
      </c>
      <c r="FX132" s="2">
        <f t="shared" si="156"/>
        <v>7.1481785638943165E-3</v>
      </c>
      <c r="FY132" s="2">
        <f t="shared" si="156"/>
        <v>6.8181373083218526E-3</v>
      </c>
      <c r="FZ132" s="2">
        <f t="shared" si="156"/>
        <v>7.4478615257507885E-3</v>
      </c>
      <c r="GA132" s="2">
        <f t="shared" si="156"/>
        <v>7.6647339703854013E-3</v>
      </c>
      <c r="GB132" s="2">
        <f t="shared" si="156"/>
        <v>7.6694309629484316E-3</v>
      </c>
      <c r="GC132" s="2">
        <f t="shared" si="156"/>
        <v>1.0328393769462787E-2</v>
      </c>
      <c r="GD132" s="2">
        <f t="shared" si="156"/>
        <v>1.1537426709004728E-2</v>
      </c>
      <c r="GE132" s="2">
        <f t="shared" si="156"/>
        <v>1.0464263660697934E-2</v>
      </c>
      <c r="GF132" s="2">
        <f t="shared" si="156"/>
        <v>8.2713877727220511E-3</v>
      </c>
      <c r="GG132" s="2">
        <f t="shared" si="156"/>
        <v>6.3021767145426495E-3</v>
      </c>
      <c r="GH132" s="2">
        <f t="shared" si="156"/>
        <v>5.2077473145956295E-3</v>
      </c>
      <c r="GI132" s="2">
        <f t="shared" si="156"/>
        <v>4.9867311320877213E-3</v>
      </c>
      <c r="GJ132" s="2">
        <f t="shared" si="156"/>
        <v>4.6349407296085374E-3</v>
      </c>
      <c r="GK132" s="2">
        <f t="shared" si="156"/>
        <v>3.702689487668314E-3</v>
      </c>
      <c r="GM132" s="86">
        <f t="shared" si="157"/>
        <v>5.5606366728558118E-41</v>
      </c>
      <c r="GN132" s="86">
        <f t="shared" si="157"/>
        <v>3.3145935870486891E-47</v>
      </c>
      <c r="GO132" s="86">
        <f t="shared" si="157"/>
        <v>1.007518944938262E-56</v>
      </c>
      <c r="GP132" s="86">
        <f t="shared" si="157"/>
        <v>3.0499831204011325E-61</v>
      </c>
      <c r="GQ132" s="86">
        <f t="shared" si="157"/>
        <v>6.627027495072589E-53</v>
      </c>
      <c r="GR132" s="86">
        <f t="shared" si="157"/>
        <v>2.9001491950586854E-46</v>
      </c>
      <c r="GS132" s="86">
        <f t="shared" si="157"/>
        <v>1.1424074911831498E-54</v>
      </c>
      <c r="GT132" s="86">
        <f t="shared" si="157"/>
        <v>6.1549880726906393E-79</v>
      </c>
      <c r="GU132" s="86">
        <f t="shared" si="157"/>
        <v>6.1066708448855436E-91</v>
      </c>
      <c r="GV132" s="86">
        <f t="shared" si="157"/>
        <v>5.0069329941739561E-69</v>
      </c>
      <c r="GW132" s="86">
        <f t="shared" si="157"/>
        <v>1.8200309807734589E-67</v>
      </c>
      <c r="GX132" s="86">
        <f t="shared" si="157"/>
        <v>2.0636068286228687E-63</v>
      </c>
      <c r="GY132" s="86">
        <f t="shared" si="157"/>
        <v>1.5302076825761789E-65</v>
      </c>
      <c r="GZ132" s="86">
        <f t="shared" si="157"/>
        <v>1.9759779376500561E-83</v>
      </c>
      <c r="HA132" s="86">
        <f t="shared" si="157"/>
        <v>8.3303232964201693E-97</v>
      </c>
      <c r="HC132" s="86">
        <f t="shared" si="153"/>
        <v>1.4643805295704522E-6</v>
      </c>
      <c r="HD132" s="86">
        <f t="shared" si="153"/>
        <v>2.7791196635556342E-9</v>
      </c>
      <c r="HE132" s="86">
        <f t="shared" si="153"/>
        <v>1.1161362356280669E-10</v>
      </c>
      <c r="HF132" s="86">
        <f t="shared" si="153"/>
        <v>1.2849455725379278E-11</v>
      </c>
      <c r="HG132" s="86">
        <f t="shared" si="153"/>
        <v>2.2954623593565738E-14</v>
      </c>
      <c r="HH132" s="86">
        <f t="shared" si="153"/>
        <v>1.7333005496340823E-14</v>
      </c>
      <c r="HI132" s="86">
        <f t="shared" si="153"/>
        <v>1.7507136953701014E-16</v>
      </c>
      <c r="HJ132" s="86">
        <f t="shared" si="153"/>
        <v>1.1811696823946691E-32</v>
      </c>
      <c r="HK132" s="86">
        <f t="shared" si="153"/>
        <v>1.3230178151800009E-32</v>
      </c>
      <c r="HL132" s="86">
        <f t="shared" si="161"/>
        <v>2.9636098155847625E-18</v>
      </c>
      <c r="HM132" s="86">
        <f t="shared" si="161"/>
        <v>1.4968085428735615E-18</v>
      </c>
      <c r="HN132" s="86">
        <f t="shared" si="161"/>
        <v>2.8561151510181836E-13</v>
      </c>
      <c r="HO132" s="86">
        <f t="shared" si="161"/>
        <v>8.9771186248832682E-12</v>
      </c>
      <c r="HP132" s="86">
        <f t="shared" si="161"/>
        <v>1.0966244309627392E-14</v>
      </c>
      <c r="HQ132" s="86">
        <f t="shared" si="161"/>
        <v>6.93073685992373E-20</v>
      </c>
      <c r="HS132" s="86">
        <f t="shared" si="158"/>
        <v>1.6285339139313222E-8</v>
      </c>
      <c r="HT132" s="86">
        <f t="shared" si="158"/>
        <v>2.1094426399143808E-6</v>
      </c>
      <c r="HU132" s="86">
        <f t="shared" si="158"/>
        <v>1.5018316711899615E-6</v>
      </c>
      <c r="HV132" s="86">
        <f t="shared" si="158"/>
        <v>1.1264312544480413E-6</v>
      </c>
      <c r="HW132" s="86">
        <f t="shared" si="158"/>
        <v>1.1719738402459736E-6</v>
      </c>
      <c r="HX132" s="86">
        <f t="shared" si="158"/>
        <v>1.1085159643510612E-6</v>
      </c>
      <c r="HY132" s="86">
        <f t="shared" si="158"/>
        <v>6.2410004702058496E-7</v>
      </c>
      <c r="HZ132" s="86">
        <f t="shared" si="158"/>
        <v>4.7870442068887702E-6</v>
      </c>
      <c r="IA132" s="86">
        <f t="shared" si="158"/>
        <v>4.3070615362892737E-6</v>
      </c>
      <c r="IB132" s="86">
        <f t="shared" si="158"/>
        <v>3.1157222841928227E-8</v>
      </c>
      <c r="IC132" s="86">
        <f t="shared" si="158"/>
        <v>1.0488112755895379E-7</v>
      </c>
      <c r="ID132" s="86">
        <f t="shared" si="158"/>
        <v>2.3950114329237868E-8</v>
      </c>
      <c r="IE132" s="86">
        <f t="shared" si="158"/>
        <v>3.7586421129874961E-8</v>
      </c>
      <c r="IF132" s="86">
        <f t="shared" si="158"/>
        <v>6.5421392873708746E-6</v>
      </c>
      <c r="IG132" s="86">
        <f t="shared" si="158"/>
        <v>1.144051550302265E-4</v>
      </c>
      <c r="II132" s="86">
        <f t="shared" si="159"/>
        <v>7.3283802140889276E-48</v>
      </c>
      <c r="IJ132" s="86">
        <f t="shared" si="159"/>
        <v>3.1037865651836886E-36</v>
      </c>
      <c r="IK132" s="86">
        <f t="shared" si="159"/>
        <v>9.5853777784843831E-41</v>
      </c>
      <c r="IL132" s="86">
        <f t="shared" si="159"/>
        <v>2.7623254092184297E-41</v>
      </c>
      <c r="IM132" s="86">
        <f t="shared" si="159"/>
        <v>4.6595592080439222E-42</v>
      </c>
      <c r="IN132" s="86">
        <f t="shared" si="159"/>
        <v>7.0425666155076469E-41</v>
      </c>
      <c r="IO132" s="86">
        <f t="shared" si="159"/>
        <v>2.9878123080792318E-47</v>
      </c>
      <c r="IP132" s="86">
        <f t="shared" si="159"/>
        <v>1.1419777470727907E-40</v>
      </c>
      <c r="IQ132" s="86">
        <f t="shared" si="159"/>
        <v>8.5517482305970042E-42</v>
      </c>
      <c r="IR132" s="86">
        <f t="shared" si="159"/>
        <v>3.8555323636108405E-57</v>
      </c>
      <c r="IS132" s="86">
        <f t="shared" si="159"/>
        <v>1.7115731927632723E-45</v>
      </c>
      <c r="IT132" s="86">
        <f t="shared" si="159"/>
        <v>1.1826715094265315E-47</v>
      </c>
      <c r="IU132" s="86">
        <f t="shared" si="159"/>
        <v>1.7375187990322062E-45</v>
      </c>
      <c r="IV132" s="86">
        <f t="shared" si="159"/>
        <v>3.7717009159708812E-46</v>
      </c>
      <c r="IW132" s="86">
        <f t="shared" si="159"/>
        <v>2.7708638434963087E-20</v>
      </c>
      <c r="IY132" s="86">
        <f t="shared" si="160"/>
        <v>1.4806658687097655E-6</v>
      </c>
      <c r="IZ132" s="86">
        <f t="shared" si="160"/>
        <v>2.1122217595779366E-6</v>
      </c>
      <c r="JA132" s="86">
        <f t="shared" si="160"/>
        <v>1.5019432848135244E-6</v>
      </c>
      <c r="JB132" s="86">
        <f t="shared" si="160"/>
        <v>1.1264441039037667E-6</v>
      </c>
      <c r="JC132" s="86">
        <f t="shared" si="160"/>
        <v>1.1719738632005972E-6</v>
      </c>
      <c r="JD132" s="86">
        <f t="shared" si="160"/>
        <v>1.1085159816840667E-6</v>
      </c>
      <c r="JE132" s="86">
        <f t="shared" si="160"/>
        <v>6.2410004719565629E-7</v>
      </c>
      <c r="JF132" s="86">
        <f t="shared" si="160"/>
        <v>4.7870442068887702E-6</v>
      </c>
      <c r="JG132" s="86">
        <f t="shared" si="160"/>
        <v>4.3070615362892737E-6</v>
      </c>
      <c r="JH132" s="86">
        <f t="shared" si="160"/>
        <v>3.1157222844891837E-8</v>
      </c>
      <c r="JI132" s="86">
        <f t="shared" si="160"/>
        <v>1.0488112756045061E-7</v>
      </c>
      <c r="JJ132" s="86">
        <f t="shared" si="160"/>
        <v>2.3950399940752968E-8</v>
      </c>
      <c r="JK132" s="86">
        <f t="shared" si="160"/>
        <v>3.7595398248499847E-8</v>
      </c>
      <c r="JL132" s="86">
        <f t="shared" si="160"/>
        <v>6.5421392983371187E-6</v>
      </c>
      <c r="JM132" s="86">
        <f t="shared" si="160"/>
        <v>1.144051550302266E-4</v>
      </c>
    </row>
    <row r="133" spans="2:273" x14ac:dyDescent="0.25">
      <c r="B133" s="2">
        <v>106</v>
      </c>
      <c r="C133" s="37">
        <v>53.963000000000001</v>
      </c>
      <c r="D133" s="37">
        <v>50.561999999999998</v>
      </c>
      <c r="E133" s="37">
        <v>50.234000000000002</v>
      </c>
      <c r="F133" s="37">
        <v>51.713999999999999</v>
      </c>
      <c r="G133" s="37">
        <v>49.587000000000003</v>
      </c>
      <c r="H133" s="37">
        <v>47.725999999999999</v>
      </c>
      <c r="I133" s="37">
        <v>46.113</v>
      </c>
      <c r="J133" s="37">
        <v>49.305999999999997</v>
      </c>
      <c r="K133" s="37">
        <v>49.661000000000001</v>
      </c>
      <c r="L133" s="37">
        <v>49.581000000000003</v>
      </c>
      <c r="M133" s="37">
        <v>50.177</v>
      </c>
      <c r="N133" s="37">
        <v>52.323</v>
      </c>
      <c r="O133" s="37">
        <v>52.241999999999997</v>
      </c>
      <c r="P133" s="37">
        <v>51.203000000000003</v>
      </c>
      <c r="Q133" s="37">
        <v>57.594000000000001</v>
      </c>
      <c r="S133" s="4">
        <f t="shared" si="162"/>
        <v>55.072449160050844</v>
      </c>
      <c r="T133" s="4">
        <f t="shared" si="162"/>
        <v>50.649657476634182</v>
      </c>
      <c r="U133" s="4">
        <f t="shared" si="162"/>
        <v>50.398098086393858</v>
      </c>
      <c r="V133" s="4">
        <f t="shared" si="162"/>
        <v>50.843222481870605</v>
      </c>
      <c r="W133" s="4">
        <f t="shared" si="162"/>
        <v>48.995096759878258</v>
      </c>
      <c r="X133" s="4">
        <f t="shared" si="162"/>
        <v>47.900265420880991</v>
      </c>
      <c r="Y133" s="4">
        <f t="shared" si="162"/>
        <v>46.38080934517388</v>
      </c>
      <c r="Z133" s="4">
        <f t="shared" si="162"/>
        <v>48.185057696939154</v>
      </c>
      <c r="AA133" s="4">
        <f t="shared" si="162"/>
        <v>48.728163957826709</v>
      </c>
      <c r="AB133" s="4">
        <f t="shared" si="162"/>
        <v>49.671241929446744</v>
      </c>
      <c r="AC133" s="4">
        <f t="shared" si="162"/>
        <v>50.73759191315402</v>
      </c>
      <c r="AD133" s="4">
        <f t="shared" si="162"/>
        <v>52.625669783001932</v>
      </c>
      <c r="AE133" s="4">
        <f t="shared" si="162"/>
        <v>52.443686421710929</v>
      </c>
      <c r="AF133" s="4">
        <f t="shared" si="162"/>
        <v>50.88153700942599</v>
      </c>
      <c r="AG133" s="4">
        <f t="shared" si="162"/>
        <v>55.674168107761666</v>
      </c>
      <c r="AI133" s="4">
        <f t="shared" si="163"/>
        <v>-1.1094491600508434</v>
      </c>
      <c r="AJ133" s="4">
        <f t="shared" si="163"/>
        <v>-8.7657476634184661E-2</v>
      </c>
      <c r="AK133" s="4">
        <f t="shared" si="163"/>
        <v>-0.16409808639385659</v>
      </c>
      <c r="AL133" s="4">
        <f t="shared" si="163"/>
        <v>0.87077751812939397</v>
      </c>
      <c r="AM133" s="4">
        <f t="shared" si="163"/>
        <v>0.591903240121745</v>
      </c>
      <c r="AN133" s="4">
        <f t="shared" si="163"/>
        <v>-0.17426542088099239</v>
      </c>
      <c r="AO133" s="4">
        <f t="shared" si="163"/>
        <v>-0.26780934517388033</v>
      </c>
      <c r="AP133" s="4">
        <f t="shared" si="163"/>
        <v>1.1209423030608434</v>
      </c>
      <c r="AQ133" s="4">
        <f t="shared" si="163"/>
        <v>0.93283604217329241</v>
      </c>
      <c r="AR133" s="4">
        <f t="shared" si="163"/>
        <v>-9.0241929446740698E-2</v>
      </c>
      <c r="AS133" s="4">
        <f t="shared" si="163"/>
        <v>-0.56059191315402046</v>
      </c>
      <c r="AT133" s="4">
        <f t="shared" si="163"/>
        <v>-0.30266978300193159</v>
      </c>
      <c r="AU133" s="4">
        <f t="shared" si="163"/>
        <v>-0.20168642171093154</v>
      </c>
      <c r="AV133" s="4">
        <f t="shared" si="163"/>
        <v>0.32146299057401251</v>
      </c>
      <c r="AW133" s="4">
        <f t="shared" si="163"/>
        <v>1.9198318922383351</v>
      </c>
      <c r="AY133" s="2">
        <f t="shared" si="154"/>
        <v>55.072447486182604</v>
      </c>
      <c r="AZ133" s="2">
        <f t="shared" si="154"/>
        <v>50.649556901627093</v>
      </c>
      <c r="BA133" s="2">
        <f t="shared" si="154"/>
        <v>50.39787142621698</v>
      </c>
      <c r="BB133" s="2">
        <f t="shared" si="154"/>
        <v>50.842988575233491</v>
      </c>
      <c r="BC133" s="2">
        <f t="shared" si="154"/>
        <v>48.994780204206208</v>
      </c>
      <c r="BD133" s="2">
        <f t="shared" si="154"/>
        <v>47.899920539969152</v>
      </c>
      <c r="BE133" s="2">
        <f t="shared" si="154"/>
        <v>46.380515076289846</v>
      </c>
      <c r="BF133" s="2">
        <f t="shared" si="154"/>
        <v>48.182985405508248</v>
      </c>
      <c r="BG133" s="2">
        <f t="shared" si="154"/>
        <v>48.726162241469879</v>
      </c>
      <c r="BH133" s="2">
        <f t="shared" si="154"/>
        <v>49.671213955183617</v>
      </c>
      <c r="BI133" s="2">
        <f t="shared" si="154"/>
        <v>50.737521880856221</v>
      </c>
      <c r="BJ133" s="2">
        <f t="shared" si="154"/>
        <v>52.625650378829476</v>
      </c>
      <c r="BK133" s="2">
        <f t="shared" si="154"/>
        <v>52.443656047379804</v>
      </c>
      <c r="BL133" s="2">
        <f t="shared" si="154"/>
        <v>50.876084890102753</v>
      </c>
      <c r="BM133" s="2">
        <f t="shared" si="154"/>
        <v>55.551168118285254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53.963000000000001</v>
      </c>
      <c r="CF133" s="2">
        <f t="shared" si="155"/>
        <v>50.561999999999998</v>
      </c>
      <c r="CG133" s="2">
        <f t="shared" si="155"/>
        <v>50.234000000000002</v>
      </c>
      <c r="CH133" s="2">
        <f t="shared" si="155"/>
        <v>51.713999999999999</v>
      </c>
      <c r="CI133" s="2">
        <f t="shared" si="155"/>
        <v>49.587000000000003</v>
      </c>
      <c r="CJ133" s="2">
        <f t="shared" si="155"/>
        <v>47.725999999999999</v>
      </c>
      <c r="CK133" s="2">
        <f t="shared" si="155"/>
        <v>46.113</v>
      </c>
      <c r="CL133" s="2">
        <f t="shared" si="155"/>
        <v>49.305999999999997</v>
      </c>
      <c r="CM133" s="2">
        <f t="shared" si="155"/>
        <v>49.661000000000001</v>
      </c>
      <c r="CN133" s="2">
        <f t="shared" si="155"/>
        <v>49.581000000000003</v>
      </c>
      <c r="CO133" s="2">
        <f t="shared" si="155"/>
        <v>50.177</v>
      </c>
      <c r="CP133" s="2">
        <f t="shared" si="155"/>
        <v>52.323</v>
      </c>
      <c r="CQ133" s="2">
        <f t="shared" si="155"/>
        <v>52.241999999999997</v>
      </c>
      <c r="CR133" s="2">
        <f t="shared" si="155"/>
        <v>51.203000000000003</v>
      </c>
      <c r="CS133" s="2">
        <f t="shared" si="155"/>
        <v>57.594000000000001</v>
      </c>
      <c r="CU133" s="2">
        <f t="shared" si="110"/>
        <v>53.963000000000001</v>
      </c>
      <c r="CV133" s="2">
        <f t="shared" si="111"/>
        <v>50.561999999999998</v>
      </c>
      <c r="CW133" s="2">
        <f t="shared" si="112"/>
        <v>50.234000000000002</v>
      </c>
      <c r="CX133" s="2">
        <f t="shared" si="113"/>
        <v>51.713999999999999</v>
      </c>
      <c r="CY133" s="2">
        <f t="shared" si="114"/>
        <v>49.587000000000003</v>
      </c>
      <c r="CZ133" s="2">
        <f t="shared" si="115"/>
        <v>47.725999999999999</v>
      </c>
      <c r="DA133" s="2">
        <f t="shared" si="116"/>
        <v>46.113</v>
      </c>
      <c r="DB133" s="2">
        <f t="shared" si="117"/>
        <v>49.305999999999997</v>
      </c>
      <c r="DC133" s="2">
        <f t="shared" si="118"/>
        <v>49.661000000000001</v>
      </c>
      <c r="DD133" s="2">
        <f t="shared" si="119"/>
        <v>49.581000000000003</v>
      </c>
      <c r="DE133" s="2">
        <f t="shared" si="120"/>
        <v>50.177</v>
      </c>
      <c r="DF133" s="2">
        <f t="shared" si="121"/>
        <v>52.323</v>
      </c>
      <c r="DG133" s="2">
        <f t="shared" si="122"/>
        <v>52.241999999999997</v>
      </c>
      <c r="DH133" s="2">
        <f t="shared" si="123"/>
        <v>51.203000000000003</v>
      </c>
      <c r="DI133" s="2">
        <f t="shared" si="124"/>
        <v>57.594000000000001</v>
      </c>
      <c r="DK133" s="2">
        <f t="shared" si="164"/>
        <v>92.994512755461585</v>
      </c>
      <c r="DL133" s="2">
        <f t="shared" si="164"/>
        <v>75.848238284309744</v>
      </c>
      <c r="DM133" s="2">
        <f t="shared" si="164"/>
        <v>83.090215433403799</v>
      </c>
      <c r="DN133" s="2">
        <f t="shared" si="164"/>
        <v>81.368208245243125</v>
      </c>
      <c r="DO133" s="2">
        <f t="shared" si="164"/>
        <v>71.931397463002114</v>
      </c>
      <c r="DP133" s="2">
        <f t="shared" si="164"/>
        <v>75.299820111822385</v>
      </c>
      <c r="DQ133" s="2">
        <f t="shared" si="164"/>
        <v>75.910721997300925</v>
      </c>
      <c r="DR133" s="2">
        <f t="shared" si="164"/>
        <v>80.213654119706746</v>
      </c>
      <c r="DS133" s="2">
        <f t="shared" si="164"/>
        <v>84.556098313090416</v>
      </c>
      <c r="DT133" s="2">
        <f t="shared" si="164"/>
        <v>89.39706970128023</v>
      </c>
      <c r="DU133" s="2">
        <f t="shared" si="164"/>
        <v>89.792065853658528</v>
      </c>
      <c r="DV133" s="2">
        <f t="shared" si="164"/>
        <v>87.126572787677446</v>
      </c>
      <c r="DW133" s="2">
        <f t="shared" si="164"/>
        <v>87.503737773079649</v>
      </c>
      <c r="DX133" s="2">
        <f t="shared" si="164"/>
        <v>79.237719571126547</v>
      </c>
      <c r="DY133" s="2">
        <f t="shared" si="164"/>
        <v>77.611315966386584</v>
      </c>
      <c r="EA133" s="2">
        <f t="shared" si="152"/>
        <v>54.943857757948543</v>
      </c>
      <c r="EB133" s="2">
        <f t="shared" si="152"/>
        <v>50.580434895307768</v>
      </c>
      <c r="EC133" s="2">
        <f t="shared" si="152"/>
        <v>50.290328855837778</v>
      </c>
      <c r="ED133" s="2">
        <f t="shared" si="152"/>
        <v>50.751768597737808</v>
      </c>
      <c r="EE133" s="2">
        <f t="shared" si="151"/>
        <v>48.916833321382647</v>
      </c>
      <c r="EF133" s="2">
        <f t="shared" si="151"/>
        <v>47.799133264497378</v>
      </c>
      <c r="EG133" s="2">
        <f t="shared" si="151"/>
        <v>46.267607631370382</v>
      </c>
      <c r="EH133" s="2">
        <f t="shared" si="151"/>
        <v>48.064060346792957</v>
      </c>
      <c r="EI133" s="2">
        <f t="shared" si="151"/>
        <v>48.596338774825469</v>
      </c>
      <c r="EJ133" s="2">
        <f t="shared" si="151"/>
        <v>49.505079050526334</v>
      </c>
      <c r="EK133" s="2">
        <f t="shared" si="151"/>
        <v>50.58655668016192</v>
      </c>
      <c r="EL133" s="2">
        <f t="shared" si="151"/>
        <v>52.499743489934453</v>
      </c>
      <c r="EM133" s="2">
        <f t="shared" si="135"/>
        <v>52.326068642405751</v>
      </c>
      <c r="EN133" s="2">
        <f t="shared" si="135"/>
        <v>50.77554786288546</v>
      </c>
      <c r="EO133" s="2">
        <f t="shared" si="135"/>
        <v>55.453138926707055</v>
      </c>
      <c r="EQ133" s="2">
        <f t="shared" si="165"/>
        <v>54.890115285907179</v>
      </c>
      <c r="ER133" s="2">
        <f t="shared" si="165"/>
        <v>50.255683787877963</v>
      </c>
      <c r="ES133" s="2">
        <f t="shared" si="165"/>
        <v>50.353421988119472</v>
      </c>
      <c r="ET133" s="2">
        <f t="shared" si="165"/>
        <v>50.667462884715768</v>
      </c>
      <c r="EU133" s="2">
        <f t="shared" si="165"/>
        <v>48.851998191755207</v>
      </c>
      <c r="EV133" s="2">
        <f t="shared" si="165"/>
        <v>47.800110563103594</v>
      </c>
      <c r="EW133" s="2">
        <f t="shared" si="165"/>
        <v>46.277743386206311</v>
      </c>
      <c r="EX133" s="2">
        <f t="shared" si="165"/>
        <v>48.004159475988658</v>
      </c>
      <c r="EY133" s="2">
        <f t="shared" si="165"/>
        <v>48.517263363330528</v>
      </c>
      <c r="EZ133" s="2">
        <f t="shared" si="165"/>
        <v>49.354458638300009</v>
      </c>
      <c r="FA133" s="2">
        <f t="shared" si="165"/>
        <v>50.384329074344613</v>
      </c>
      <c r="FB133" s="2">
        <f t="shared" si="165"/>
        <v>52.386063377995583</v>
      </c>
      <c r="FC133" s="2">
        <f t="shared" si="165"/>
        <v>52.217588044257973</v>
      </c>
      <c r="FD133" s="2">
        <f t="shared" si="165"/>
        <v>50.762846951730566</v>
      </c>
      <c r="FE133" s="2">
        <f t="shared" si="165"/>
        <v>55.437160135598717</v>
      </c>
      <c r="FG133" s="2">
        <f t="shared" si="166"/>
        <v>0.99661283459427563</v>
      </c>
      <c r="FH133" s="2">
        <f t="shared" si="166"/>
        <v>0.99716375846360694</v>
      </c>
      <c r="FI133" s="2">
        <f t="shared" si="166"/>
        <v>0.99673562285673134</v>
      </c>
      <c r="FJ133" s="2">
        <f t="shared" si="166"/>
        <v>0.99699808469327023</v>
      </c>
      <c r="FK133" s="2">
        <f t="shared" si="166"/>
        <v>0.99658949141996833</v>
      </c>
      <c r="FL133" s="2">
        <f t="shared" si="166"/>
        <v>0.99633539832483731</v>
      </c>
      <c r="FM133" s="2">
        <f t="shared" si="166"/>
        <v>0.99619497560872261</v>
      </c>
      <c r="FN133" s="2">
        <f t="shared" si="166"/>
        <v>0.99627734038632088</v>
      </c>
      <c r="FO133" s="2">
        <f t="shared" si="166"/>
        <v>0.99636455160878956</v>
      </c>
      <c r="FP133" s="2">
        <f t="shared" si="166"/>
        <v>0.99580116587561662</v>
      </c>
      <c r="FQ133" s="2">
        <f t="shared" si="166"/>
        <v>0.99611376595220724</v>
      </c>
      <c r="FR133" s="2">
        <f t="shared" si="166"/>
        <v>0.99634515491204267</v>
      </c>
      <c r="FS133" s="2">
        <f t="shared" si="166"/>
        <v>0.99664047455602855</v>
      </c>
      <c r="FT133" s="2">
        <f t="shared" si="166"/>
        <v>0.99646542973446572</v>
      </c>
      <c r="FU133" s="2">
        <f t="shared" si="166"/>
        <v>0.99557300942118421</v>
      </c>
      <c r="FW133" s="2">
        <f t="shared" si="156"/>
        <v>5.4730277097515814E-3</v>
      </c>
      <c r="FX133" s="2">
        <f t="shared" si="156"/>
        <v>7.8324203606476173E-3</v>
      </c>
      <c r="FY133" s="2">
        <f t="shared" si="156"/>
        <v>7.4710244451370918E-3</v>
      </c>
      <c r="FZ133" s="2">
        <f t="shared" si="156"/>
        <v>8.160553953872187E-3</v>
      </c>
      <c r="GA133" s="2">
        <f t="shared" si="156"/>
        <v>8.3980035245766489E-3</v>
      </c>
      <c r="GB133" s="2">
        <f t="shared" si="156"/>
        <v>8.4031460637585161E-3</v>
      </c>
      <c r="GC133" s="2">
        <f t="shared" si="156"/>
        <v>1.1313584980203227E-2</v>
      </c>
      <c r="GD133" s="2">
        <f t="shared" si="156"/>
        <v>1.2636471042263153E-2</v>
      </c>
      <c r="GE133" s="2">
        <f t="shared" si="156"/>
        <v>1.1462264946208413E-2</v>
      </c>
      <c r="GF133" s="2">
        <f t="shared" si="156"/>
        <v>9.0621646595566568E-3</v>
      </c>
      <c r="GG133" s="2">
        <f t="shared" si="156"/>
        <v>6.9060003511637004E-3</v>
      </c>
      <c r="GH133" s="2">
        <f t="shared" si="156"/>
        <v>5.7073138325774578E-3</v>
      </c>
      <c r="GI133" s="2">
        <f t="shared" si="156"/>
        <v>5.465212583431754E-3</v>
      </c>
      <c r="GJ133" s="2">
        <f t="shared" si="156"/>
        <v>5.0798398947643408E-3</v>
      </c>
      <c r="GK133" s="2">
        <f t="shared" si="156"/>
        <v>4.0584684884781633E-3</v>
      </c>
      <c r="GM133" s="86">
        <f t="shared" si="157"/>
        <v>5.6876050211564848E-43</v>
      </c>
      <c r="GN133" s="86">
        <f t="shared" si="157"/>
        <v>1.8118312590138136E-49</v>
      </c>
      <c r="GO133" s="86">
        <f t="shared" si="157"/>
        <v>1.7570369360295216E-59</v>
      </c>
      <c r="GP133" s="86">
        <f t="shared" si="157"/>
        <v>3.5330206146849889E-64</v>
      </c>
      <c r="GQ133" s="86">
        <f t="shared" si="157"/>
        <v>1.9301438291668091E-55</v>
      </c>
      <c r="GR133" s="86">
        <f t="shared" si="157"/>
        <v>1.6755383021818942E-48</v>
      </c>
      <c r="GS133" s="86">
        <f t="shared" si="157"/>
        <v>3.0594256743622554E-57</v>
      </c>
      <c r="GT133" s="86">
        <f t="shared" si="157"/>
        <v>1.1490877303279143E-82</v>
      </c>
      <c r="GU133" s="86">
        <f t="shared" si="157"/>
        <v>3.126491079502546E-95</v>
      </c>
      <c r="GV133" s="86">
        <f t="shared" si="157"/>
        <v>2.7179414563849042E-72</v>
      </c>
      <c r="GW133" s="86">
        <f t="shared" si="157"/>
        <v>9.0706960816002579E-71</v>
      </c>
      <c r="GX133" s="86">
        <f t="shared" si="157"/>
        <v>1.5368526192836984E-66</v>
      </c>
      <c r="GY133" s="86">
        <f t="shared" si="157"/>
        <v>9.4080692316760922E-69</v>
      </c>
      <c r="GZ133" s="86">
        <f t="shared" si="157"/>
        <v>1.6766063776709624E-87</v>
      </c>
      <c r="HA133" s="86">
        <f t="shared" si="157"/>
        <v>1.9690440164642512E-101</v>
      </c>
      <c r="HC133" s="86">
        <f t="shared" si="153"/>
        <v>3.0011023966382043E-7</v>
      </c>
      <c r="HD133" s="86">
        <f t="shared" si="153"/>
        <v>2.8801494261063299E-10</v>
      </c>
      <c r="HE133" s="86">
        <f t="shared" si="153"/>
        <v>7.7795963714680341E-12</v>
      </c>
      <c r="HF133" s="86">
        <f t="shared" si="153"/>
        <v>7.9495379308423384E-13</v>
      </c>
      <c r="HG133" s="86">
        <f t="shared" si="153"/>
        <v>6.9385027263033725E-16</v>
      </c>
      <c r="HH133" s="86">
        <f t="shared" si="153"/>
        <v>4.7729821967474398E-16</v>
      </c>
      <c r="HI133" s="86">
        <f t="shared" si="153"/>
        <v>4.4156681181839882E-18</v>
      </c>
      <c r="HJ133" s="86">
        <f t="shared" si="153"/>
        <v>6.3172309059331231E-36</v>
      </c>
      <c r="HK133" s="86">
        <f t="shared" si="153"/>
        <v>7.3426687070156042E-36</v>
      </c>
      <c r="HL133" s="86">
        <f t="shared" si="161"/>
        <v>4.7458376490464253E-20</v>
      </c>
      <c r="HM133" s="86">
        <f t="shared" si="161"/>
        <v>1.3111475274451022E-20</v>
      </c>
      <c r="HN133" s="86">
        <f t="shared" si="161"/>
        <v>8.5390445868519614E-15</v>
      </c>
      <c r="HO133" s="86">
        <f t="shared" si="161"/>
        <v>3.915665765768076E-13</v>
      </c>
      <c r="HP133" s="86">
        <f t="shared" si="161"/>
        <v>2.1804178825667618E-16</v>
      </c>
      <c r="HQ133" s="86">
        <f t="shared" si="161"/>
        <v>4.588452620882738E-22</v>
      </c>
      <c r="HS133" s="86">
        <f t="shared" si="158"/>
        <v>5.6239330444582922E-8</v>
      </c>
      <c r="HT133" s="86">
        <f t="shared" si="158"/>
        <v>5.5938691005508061E-6</v>
      </c>
      <c r="HU133" s="86">
        <f t="shared" si="158"/>
        <v>4.2489567416231189E-6</v>
      </c>
      <c r="HV133" s="86">
        <f t="shared" si="158"/>
        <v>3.3091604397943663E-6</v>
      </c>
      <c r="HW133" s="86">
        <f t="shared" si="158"/>
        <v>3.4946958898074994E-6</v>
      </c>
      <c r="HX133" s="86">
        <f t="shared" si="158"/>
        <v>3.2617603576353331E-6</v>
      </c>
      <c r="HY133" s="86">
        <f t="shared" si="158"/>
        <v>2.208208470916465E-6</v>
      </c>
      <c r="HZ133" s="86">
        <f t="shared" si="158"/>
        <v>1.4466154015211088E-5</v>
      </c>
      <c r="IA133" s="86">
        <f t="shared" si="158"/>
        <v>1.2973203590021827E-5</v>
      </c>
      <c r="IB133" s="86">
        <f t="shared" si="158"/>
        <v>1.3522253355507805E-7</v>
      </c>
      <c r="IC133" s="86">
        <f t="shared" si="158"/>
        <v>3.4534522472129333E-7</v>
      </c>
      <c r="ID133" s="86">
        <f t="shared" si="158"/>
        <v>8.2118197009410623E-8</v>
      </c>
      <c r="IE133" s="86">
        <f t="shared" si="158"/>
        <v>1.2199682563643983E-7</v>
      </c>
      <c r="IF133" s="86">
        <f t="shared" si="158"/>
        <v>1.3798342799623871E-5</v>
      </c>
      <c r="IG133" s="86">
        <f t="shared" si="158"/>
        <v>1.9673120576173099E-4</v>
      </c>
      <c r="II133" s="86">
        <f t="shared" si="159"/>
        <v>2.8488208212145608E-46</v>
      </c>
      <c r="IJ133" s="86">
        <f t="shared" si="159"/>
        <v>5.8742249268217914E-35</v>
      </c>
      <c r="IK133" s="86">
        <f t="shared" si="159"/>
        <v>2.575536321064285E-39</v>
      </c>
      <c r="IL133" s="86">
        <f t="shared" si="159"/>
        <v>8.2475788280365752E-40</v>
      </c>
      <c r="IM133" s="86">
        <f t="shared" si="159"/>
        <v>1.5168027723078212E-40</v>
      </c>
      <c r="IN133" s="86">
        <f t="shared" si="159"/>
        <v>2.0724748502837167E-39</v>
      </c>
      <c r="IO133" s="86">
        <f t="shared" si="159"/>
        <v>1.9643679983871524E-45</v>
      </c>
      <c r="IP133" s="86">
        <f t="shared" si="159"/>
        <v>4.4927363570941594E-39</v>
      </c>
      <c r="IQ133" s="86">
        <f t="shared" si="159"/>
        <v>3.4476606139549371E-40</v>
      </c>
      <c r="IR133" s="86">
        <f t="shared" si="159"/>
        <v>4.9539192633003389E-55</v>
      </c>
      <c r="IS133" s="86">
        <f t="shared" si="159"/>
        <v>6.4694793740391334E-44</v>
      </c>
      <c r="IT133" s="86">
        <f t="shared" si="159"/>
        <v>4.6555895328938986E-46</v>
      </c>
      <c r="IU133" s="86">
        <f t="shared" si="159"/>
        <v>5.5932010524810298E-44</v>
      </c>
      <c r="IV133" s="86">
        <f t="shared" si="159"/>
        <v>1.219713128670686E-44</v>
      </c>
      <c r="IW133" s="86">
        <f t="shared" si="159"/>
        <v>1.1307944159627337E-19</v>
      </c>
      <c r="IY133" s="86">
        <f t="shared" si="160"/>
        <v>3.5634957010840334E-7</v>
      </c>
      <c r="IZ133" s="86">
        <f t="shared" si="160"/>
        <v>5.5941571154934171E-6</v>
      </c>
      <c r="JA133" s="86">
        <f t="shared" si="160"/>
        <v>4.2489645212194906E-6</v>
      </c>
      <c r="JB133" s="86">
        <f t="shared" si="160"/>
        <v>3.3091612347481594E-6</v>
      </c>
      <c r="JC133" s="86">
        <f t="shared" si="160"/>
        <v>3.4946958905013498E-6</v>
      </c>
      <c r="JD133" s="86">
        <f t="shared" si="160"/>
        <v>3.2617603581126315E-6</v>
      </c>
      <c r="JE133" s="86">
        <f t="shared" si="160"/>
        <v>2.2082084709208806E-6</v>
      </c>
      <c r="JF133" s="86">
        <f t="shared" si="160"/>
        <v>1.4466154015211088E-5</v>
      </c>
      <c r="JG133" s="86">
        <f t="shared" si="160"/>
        <v>1.2973203590021827E-5</v>
      </c>
      <c r="JH133" s="86">
        <f t="shared" si="160"/>
        <v>1.3522253355512551E-7</v>
      </c>
      <c r="JI133" s="86">
        <f t="shared" si="160"/>
        <v>3.4534522472130646E-7</v>
      </c>
      <c r="JJ133" s="86">
        <f t="shared" si="160"/>
        <v>8.2118205548455207E-8</v>
      </c>
      <c r="JK133" s="86">
        <f t="shared" si="160"/>
        <v>1.219972172030164E-7</v>
      </c>
      <c r="JL133" s="86">
        <f t="shared" si="160"/>
        <v>1.3798342799841912E-5</v>
      </c>
      <c r="JM133" s="86">
        <f t="shared" si="160"/>
        <v>1.967312057617311E-4</v>
      </c>
    </row>
    <row r="134" spans="2:273" x14ac:dyDescent="0.25">
      <c r="B134" s="2">
        <v>107</v>
      </c>
      <c r="C134" s="37">
        <v>54.37</v>
      </c>
      <c r="D134" s="37">
        <v>51.594000000000001</v>
      </c>
      <c r="E134" s="37">
        <v>50.561999999999998</v>
      </c>
      <c r="F134" s="37">
        <v>51.475999999999999</v>
      </c>
      <c r="G134" s="37">
        <v>49.110999999999997</v>
      </c>
      <c r="H134" s="37">
        <v>48.21</v>
      </c>
      <c r="I134" s="37">
        <v>47.338999999999999</v>
      </c>
      <c r="J134" s="37">
        <v>49.031999999999996</v>
      </c>
      <c r="K134" s="37">
        <v>48.241999999999997</v>
      </c>
      <c r="L134" s="37">
        <v>49.918999999999997</v>
      </c>
      <c r="M134" s="37">
        <v>50.387</v>
      </c>
      <c r="N134" s="37">
        <v>53.21</v>
      </c>
      <c r="O134" s="37">
        <v>51.581000000000003</v>
      </c>
      <c r="P134" s="37">
        <v>50.515999999999998</v>
      </c>
      <c r="Q134" s="37">
        <v>56.140999999999998</v>
      </c>
      <c r="S134" s="4">
        <f t="shared" si="162"/>
        <v>54.960756138230465</v>
      </c>
      <c r="T134" s="4">
        <f t="shared" si="162"/>
        <v>50.509341788480846</v>
      </c>
      <c r="U134" s="4">
        <f t="shared" si="162"/>
        <v>50.266335633836718</v>
      </c>
      <c r="V134" s="4">
        <f t="shared" si="162"/>
        <v>50.705316285216171</v>
      </c>
      <c r="W134" s="4">
        <f t="shared" si="162"/>
        <v>48.870396538962254</v>
      </c>
      <c r="X134" s="4">
        <f t="shared" si="162"/>
        <v>47.786746008588509</v>
      </c>
      <c r="Y134" s="4">
        <f t="shared" si="162"/>
        <v>46.260340417471774</v>
      </c>
      <c r="Z134" s="4">
        <f t="shared" si="162"/>
        <v>48.014353777157105</v>
      </c>
      <c r="AA134" s="4">
        <f t="shared" si="162"/>
        <v>48.533723489464009</v>
      </c>
      <c r="AB134" s="4">
        <f t="shared" si="162"/>
        <v>49.450919502196271</v>
      </c>
      <c r="AC134" s="4">
        <f t="shared" si="162"/>
        <v>50.518696158509243</v>
      </c>
      <c r="AD134" s="4">
        <f t="shared" si="162"/>
        <v>52.435276685400702</v>
      </c>
      <c r="AE134" s="4">
        <f t="shared" si="162"/>
        <v>52.261457519738805</v>
      </c>
      <c r="AF134" s="4">
        <f t="shared" si="162"/>
        <v>50.723661062474861</v>
      </c>
      <c r="AG134" s="4">
        <f t="shared" si="162"/>
        <v>55.547958413846665</v>
      </c>
      <c r="AI134" s="4">
        <f t="shared" si="163"/>
        <v>-0.5907561382304678</v>
      </c>
      <c r="AJ134" s="4">
        <f t="shared" si="163"/>
        <v>1.0846582115191552</v>
      </c>
      <c r="AK134" s="4">
        <f t="shared" si="163"/>
        <v>0.29566436616327962</v>
      </c>
      <c r="AL134" s="4">
        <f t="shared" si="163"/>
        <v>0.77068371478382858</v>
      </c>
      <c r="AM134" s="4">
        <f t="shared" si="163"/>
        <v>0.24060346103774322</v>
      </c>
      <c r="AN134" s="4">
        <f t="shared" si="163"/>
        <v>0.42325399141149234</v>
      </c>
      <c r="AO134" s="4">
        <f t="shared" si="163"/>
        <v>1.0786595825282248</v>
      </c>
      <c r="AP134" s="4">
        <f t="shared" si="163"/>
        <v>1.0176462228428917</v>
      </c>
      <c r="AQ134" s="4">
        <f t="shared" si="163"/>
        <v>-0.29172348946401172</v>
      </c>
      <c r="AR134" s="4">
        <f t="shared" si="163"/>
        <v>0.46808049780372585</v>
      </c>
      <c r="AS134" s="4">
        <f t="shared" si="163"/>
        <v>-0.13169615850924288</v>
      </c>
      <c r="AT134" s="4">
        <f t="shared" si="163"/>
        <v>0.77472331459929933</v>
      </c>
      <c r="AU134" s="4">
        <f t="shared" si="163"/>
        <v>-0.68045751973880186</v>
      </c>
      <c r="AV134" s="4">
        <f t="shared" si="163"/>
        <v>-0.20766106247486249</v>
      </c>
      <c r="AW134" s="4">
        <f t="shared" si="163"/>
        <v>0.59304158615333336</v>
      </c>
      <c r="AY134" s="2">
        <f t="shared" si="154"/>
        <v>54.960755067394899</v>
      </c>
      <c r="AZ134" s="2">
        <f t="shared" si="154"/>
        <v>50.509095755496091</v>
      </c>
      <c r="BA134" s="2">
        <f t="shared" si="154"/>
        <v>50.265747653506224</v>
      </c>
      <c r="BB134" s="2">
        <f t="shared" si="154"/>
        <v>50.704688066143923</v>
      </c>
      <c r="BC134" s="2">
        <f t="shared" si="154"/>
        <v>48.869535498792125</v>
      </c>
      <c r="BD134" s="2">
        <f t="shared" si="154"/>
        <v>47.785818341856668</v>
      </c>
      <c r="BE134" s="2">
        <f t="shared" si="154"/>
        <v>46.259408131440026</v>
      </c>
      <c r="BF134" s="2">
        <f t="shared" si="154"/>
        <v>48.008716672647878</v>
      </c>
      <c r="BG134" s="2">
        <f t="shared" si="154"/>
        <v>48.528288281644421</v>
      </c>
      <c r="BH134" s="2">
        <f t="shared" si="154"/>
        <v>49.45081129417261</v>
      </c>
      <c r="BI134" s="2">
        <f t="shared" si="154"/>
        <v>50.518485142661106</v>
      </c>
      <c r="BJ134" s="2">
        <f t="shared" si="154"/>
        <v>52.435215591761597</v>
      </c>
      <c r="BK134" s="2">
        <f t="shared" si="154"/>
        <v>52.261366650075786</v>
      </c>
      <c r="BL134" s="2">
        <f t="shared" si="154"/>
        <v>50.712823688995535</v>
      </c>
      <c r="BM134" s="2">
        <f t="shared" si="154"/>
        <v>55.346738054037452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54.37</v>
      </c>
      <c r="CF134" s="2">
        <f t="shared" si="155"/>
        <v>51.594000000000001</v>
      </c>
      <c r="CG134" s="2">
        <f t="shared" si="155"/>
        <v>50.561999999999998</v>
      </c>
      <c r="CH134" s="2">
        <f t="shared" si="155"/>
        <v>51.475999999999999</v>
      </c>
      <c r="CI134" s="2">
        <f t="shared" si="155"/>
        <v>49.110999999999997</v>
      </c>
      <c r="CJ134" s="2">
        <f t="shared" si="155"/>
        <v>48.21</v>
      </c>
      <c r="CK134" s="2">
        <f t="shared" si="155"/>
        <v>47.338999999999999</v>
      </c>
      <c r="CL134" s="2">
        <f t="shared" si="155"/>
        <v>49.031999999999996</v>
      </c>
      <c r="CM134" s="2">
        <f t="shared" si="155"/>
        <v>48.241999999999997</v>
      </c>
      <c r="CN134" s="2">
        <f t="shared" si="155"/>
        <v>49.918999999999997</v>
      </c>
      <c r="CO134" s="2">
        <f t="shared" si="155"/>
        <v>50.387</v>
      </c>
      <c r="CP134" s="2">
        <f t="shared" si="155"/>
        <v>53.21</v>
      </c>
      <c r="CQ134" s="2">
        <f t="shared" si="155"/>
        <v>51.581000000000003</v>
      </c>
      <c r="CR134" s="2">
        <f t="shared" si="155"/>
        <v>50.515999999999998</v>
      </c>
      <c r="CS134" s="2">
        <f t="shared" si="155"/>
        <v>56.140999999999998</v>
      </c>
      <c r="CU134" s="2">
        <f t="shared" si="110"/>
        <v>54.37</v>
      </c>
      <c r="CV134" s="2">
        <f t="shared" si="111"/>
        <v>51.594000000000001</v>
      </c>
      <c r="CW134" s="2">
        <f t="shared" si="112"/>
        <v>50.561999999999998</v>
      </c>
      <c r="CX134" s="2">
        <f t="shared" si="113"/>
        <v>51.475999999999999</v>
      </c>
      <c r="CY134" s="2">
        <f t="shared" si="114"/>
        <v>49.110999999999997</v>
      </c>
      <c r="CZ134" s="2">
        <f t="shared" si="115"/>
        <v>48.21</v>
      </c>
      <c r="DA134" s="2">
        <f t="shared" si="116"/>
        <v>47.338999999999999</v>
      </c>
      <c r="DB134" s="2">
        <f t="shared" si="117"/>
        <v>49.031999999999996</v>
      </c>
      <c r="DC134" s="2">
        <f t="shared" si="118"/>
        <v>48.241999999999997</v>
      </c>
      <c r="DD134" s="2">
        <f t="shared" si="119"/>
        <v>49.918999999999997</v>
      </c>
      <c r="DE134" s="2">
        <f t="shared" si="120"/>
        <v>50.387</v>
      </c>
      <c r="DF134" s="2">
        <f t="shared" si="121"/>
        <v>53.21</v>
      </c>
      <c r="DG134" s="2">
        <f t="shared" si="122"/>
        <v>51.581000000000003</v>
      </c>
      <c r="DH134" s="2">
        <f t="shared" si="123"/>
        <v>50.515999999999998</v>
      </c>
      <c r="DI134" s="2">
        <f t="shared" si="124"/>
        <v>56.140999999999998</v>
      </c>
      <c r="DK134" s="2">
        <f t="shared" si="164"/>
        <v>93.212536575052837</v>
      </c>
      <c r="DL134" s="2">
        <f t="shared" si="164"/>
        <v>75.891532911973627</v>
      </c>
      <c r="DM134" s="2">
        <f t="shared" si="164"/>
        <v>83.273929386892178</v>
      </c>
      <c r="DN134" s="2">
        <f t="shared" si="164"/>
        <v>81.54220084566596</v>
      </c>
      <c r="DO134" s="2">
        <f t="shared" si="164"/>
        <v>71.9864791603745</v>
      </c>
      <c r="DP134" s="2">
        <f t="shared" si="164"/>
        <v>75.393194554736255</v>
      </c>
      <c r="DQ134" s="2">
        <f t="shared" si="164"/>
        <v>76.018115317138978</v>
      </c>
      <c r="DR134" s="2">
        <f t="shared" si="164"/>
        <v>80.364090163037531</v>
      </c>
      <c r="DS134" s="2">
        <f t="shared" si="164"/>
        <v>84.746300539811074</v>
      </c>
      <c r="DT134" s="2">
        <f t="shared" si="164"/>
        <v>89.64792437174016</v>
      </c>
      <c r="DU134" s="2">
        <f t="shared" si="164"/>
        <v>90.002668292682927</v>
      </c>
      <c r="DV134" s="2">
        <f t="shared" si="164"/>
        <v>87.286879492600434</v>
      </c>
      <c r="DW134" s="2">
        <f t="shared" si="164"/>
        <v>87.681592389006369</v>
      </c>
      <c r="DX134" s="2">
        <f t="shared" si="164"/>
        <v>79.385376321353064</v>
      </c>
      <c r="DY134" s="2">
        <f t="shared" si="164"/>
        <v>77.697519327731115</v>
      </c>
      <c r="EA134" s="2">
        <f t="shared" si="152"/>
        <v>54.842468153859485</v>
      </c>
      <c r="EB134" s="2">
        <f t="shared" si="152"/>
        <v>50.445661626513619</v>
      </c>
      <c r="EC134" s="2">
        <f t="shared" si="152"/>
        <v>50.166697578212535</v>
      </c>
      <c r="ED134" s="2">
        <f t="shared" si="152"/>
        <v>50.620676126947288</v>
      </c>
      <c r="EE134" s="2">
        <f t="shared" si="151"/>
        <v>48.797913496149491</v>
      </c>
      <c r="EF134" s="2">
        <f t="shared" si="151"/>
        <v>47.693221737821055</v>
      </c>
      <c r="EG134" s="2">
        <f t="shared" si="151"/>
        <v>46.155640060487734</v>
      </c>
      <c r="EH134" s="2">
        <f t="shared" si="151"/>
        <v>47.899108292145755</v>
      </c>
      <c r="EI134" s="2">
        <f t="shared" si="151"/>
        <v>48.408492883044488</v>
      </c>
      <c r="EJ134" s="2">
        <f t="shared" si="151"/>
        <v>49.297372354985328</v>
      </c>
      <c r="EK134" s="2">
        <f t="shared" si="151"/>
        <v>50.379323886639654</v>
      </c>
      <c r="EL134" s="2">
        <f t="shared" si="151"/>
        <v>52.319243472347601</v>
      </c>
      <c r="EM134" s="2">
        <f t="shared" si="135"/>
        <v>52.153069441417884</v>
      </c>
      <c r="EN134" s="2">
        <f t="shared" si="135"/>
        <v>50.620136015857867</v>
      </c>
      <c r="EO134" s="2">
        <f t="shared" si="135"/>
        <v>55.256078354562547</v>
      </c>
      <c r="EQ134" s="2">
        <f t="shared" si="165"/>
        <v>54.796016389399867</v>
      </c>
      <c r="ER134" s="2">
        <f t="shared" si="165"/>
        <v>50.16567813881003</v>
      </c>
      <c r="ES134" s="2">
        <f t="shared" si="165"/>
        <v>50.222482332618128</v>
      </c>
      <c r="ET134" s="2">
        <f t="shared" si="165"/>
        <v>50.546103885965294</v>
      </c>
      <c r="EU134" s="2">
        <f t="shared" si="165"/>
        <v>48.740761250736497</v>
      </c>
      <c r="EV134" s="2">
        <f t="shared" si="165"/>
        <v>47.692037820716735</v>
      </c>
      <c r="EW134" s="2">
        <f t="shared" si="165"/>
        <v>46.164024873128085</v>
      </c>
      <c r="EX134" s="2">
        <f t="shared" si="165"/>
        <v>47.852154096295493</v>
      </c>
      <c r="EY134" s="2">
        <f t="shared" si="165"/>
        <v>48.350851992107209</v>
      </c>
      <c r="EZ134" s="2">
        <f t="shared" si="165"/>
        <v>49.182960563439948</v>
      </c>
      <c r="FA134" s="2">
        <f t="shared" si="165"/>
        <v>50.204450351377389</v>
      </c>
      <c r="FB134" s="2">
        <f t="shared" si="165"/>
        <v>52.219868669262112</v>
      </c>
      <c r="FC134" s="2">
        <f t="shared" si="165"/>
        <v>52.054283786090586</v>
      </c>
      <c r="FD134" s="2">
        <f t="shared" si="165"/>
        <v>50.607951056930098</v>
      </c>
      <c r="FE134" s="2">
        <f t="shared" si="165"/>
        <v>55.260101392086199</v>
      </c>
      <c r="FG134" s="2">
        <f t="shared" si="166"/>
        <v>0.99690994749507111</v>
      </c>
      <c r="FH134" s="2">
        <f t="shared" si="166"/>
        <v>0.99741267128587374</v>
      </c>
      <c r="FI134" s="2">
        <f t="shared" si="166"/>
        <v>0.99702199729045615</v>
      </c>
      <c r="FJ134" s="2">
        <f t="shared" si="166"/>
        <v>0.99726149736427949</v>
      </c>
      <c r="FK134" s="2">
        <f t="shared" si="166"/>
        <v>0.99688864552781564</v>
      </c>
      <c r="FL134" s="2">
        <f t="shared" si="166"/>
        <v>0.99665676554034055</v>
      </c>
      <c r="FM134" s="2">
        <f t="shared" si="166"/>
        <v>0.99652861428807238</v>
      </c>
      <c r="FN134" s="2">
        <f t="shared" si="166"/>
        <v>0.99660378163721919</v>
      </c>
      <c r="FO134" s="2">
        <f t="shared" si="166"/>
        <v>0.99668337073775448</v>
      </c>
      <c r="FP134" s="2">
        <f t="shared" si="166"/>
        <v>0.99616920247051621</v>
      </c>
      <c r="FQ134" s="2">
        <f t="shared" si="166"/>
        <v>0.99645450005294089</v>
      </c>
      <c r="FR134" s="2">
        <f t="shared" si="166"/>
        <v>0.9966656693870658</v>
      </c>
      <c r="FS134" s="2">
        <f t="shared" si="166"/>
        <v>0.99693517041078938</v>
      </c>
      <c r="FT134" s="2">
        <f t="shared" si="166"/>
        <v>0.99677543075184949</v>
      </c>
      <c r="FU134" s="2">
        <f t="shared" si="166"/>
        <v>0.99596096329179362</v>
      </c>
      <c r="FW134" s="2">
        <f t="shared" si="156"/>
        <v>5.9978884985163782E-3</v>
      </c>
      <c r="FX134" s="2">
        <f t="shared" si="156"/>
        <v>8.5815934005928976E-3</v>
      </c>
      <c r="FY134" s="2">
        <f t="shared" si="156"/>
        <v>8.1859150733465547E-3</v>
      </c>
      <c r="FZ134" s="2">
        <f t="shared" si="156"/>
        <v>8.9408302244288473E-3</v>
      </c>
      <c r="GA134" s="2">
        <f t="shared" si="156"/>
        <v>9.2007730665471139E-3</v>
      </c>
      <c r="GB134" s="2">
        <f t="shared" si="156"/>
        <v>9.2064026197411098E-3</v>
      </c>
      <c r="GC134" s="2">
        <f t="shared" si="156"/>
        <v>1.2391573671505724E-2</v>
      </c>
      <c r="GD134" s="2">
        <f t="shared" si="156"/>
        <v>1.3838743553809301E-2</v>
      </c>
      <c r="GE134" s="2">
        <f t="shared" si="156"/>
        <v>1.2554240376672798E-2</v>
      </c>
      <c r="GF134" s="2">
        <f t="shared" si="156"/>
        <v>9.927786082789802E-3</v>
      </c>
      <c r="GG134" s="2">
        <f t="shared" si="156"/>
        <v>7.5672369206731226E-3</v>
      </c>
      <c r="GH134" s="2">
        <f t="shared" si="156"/>
        <v>6.2545012515412097E-3</v>
      </c>
      <c r="GI134" s="2">
        <f t="shared" si="156"/>
        <v>5.9893284187564899E-3</v>
      </c>
      <c r="GJ134" s="2">
        <f t="shared" si="156"/>
        <v>5.5672052317970594E-3</v>
      </c>
      <c r="GK134" s="2">
        <f t="shared" si="156"/>
        <v>4.448280466591209E-3</v>
      </c>
      <c r="GM134" s="86">
        <f t="shared" si="157"/>
        <v>5.2001456540752799E-45</v>
      </c>
      <c r="GN134" s="86">
        <f t="shared" si="157"/>
        <v>8.7364354488217084E-52</v>
      </c>
      <c r="GO134" s="86">
        <f t="shared" si="157"/>
        <v>2.6255017712958962E-62</v>
      </c>
      <c r="GP134" s="86">
        <f t="shared" si="157"/>
        <v>3.4807299903536218E-67</v>
      </c>
      <c r="GQ134" s="86">
        <f t="shared" si="157"/>
        <v>4.8860702285274283E-58</v>
      </c>
      <c r="GR134" s="86">
        <f t="shared" si="157"/>
        <v>8.5402246120034907E-51</v>
      </c>
      <c r="GS134" s="86">
        <f t="shared" si="157"/>
        <v>7.1257838007530052E-60</v>
      </c>
      <c r="GT134" s="86">
        <f t="shared" si="157"/>
        <v>1.7532360587644672E-86</v>
      </c>
      <c r="GU134" s="86">
        <f t="shared" si="157"/>
        <v>1.2699726158155917E-99</v>
      </c>
      <c r="GV134" s="86">
        <f t="shared" si="157"/>
        <v>1.2356253344492189E-75</v>
      </c>
      <c r="GW134" s="86">
        <f t="shared" si="157"/>
        <v>3.7551764265727683E-74</v>
      </c>
      <c r="GX134" s="86">
        <f t="shared" si="157"/>
        <v>9.5864408858651035E-70</v>
      </c>
      <c r="GY134" s="86">
        <f t="shared" si="157"/>
        <v>4.8282537636668229E-72</v>
      </c>
      <c r="GZ134" s="86">
        <f t="shared" si="157"/>
        <v>1.1334174321862448E-91</v>
      </c>
      <c r="HA134" s="86">
        <f t="shared" si="157"/>
        <v>3.6157433157245209E-106</v>
      </c>
      <c r="HC134" s="86">
        <f t="shared" si="153"/>
        <v>5.6031258400354361E-8</v>
      </c>
      <c r="HD134" s="86">
        <f t="shared" si="153"/>
        <v>2.6232714858873158E-11</v>
      </c>
      <c r="HE134" s="86">
        <f t="shared" si="153"/>
        <v>4.6561735923607443E-13</v>
      </c>
      <c r="HF134" s="86">
        <f t="shared" si="153"/>
        <v>4.2258060763857457E-14</v>
      </c>
      <c r="HG134" s="86">
        <f t="shared" si="153"/>
        <v>1.7333049221665629E-17</v>
      </c>
      <c r="HH134" s="86">
        <f t="shared" si="153"/>
        <v>1.0771022699390689E-17</v>
      </c>
      <c r="HI134" s="86">
        <f t="shared" si="153"/>
        <v>9.2805192590098396E-20</v>
      </c>
      <c r="HJ134" s="86">
        <f t="shared" si="153"/>
        <v>2.3248251357974414E-39</v>
      </c>
      <c r="HK134" s="86">
        <f t="shared" si="153"/>
        <v>2.8125594766950487E-39</v>
      </c>
      <c r="HL134" s="86">
        <f t="shared" si="161"/>
        <v>6.1820885356870479E-22</v>
      </c>
      <c r="HM134" s="86">
        <f t="shared" si="161"/>
        <v>8.8042940785126871E-23</v>
      </c>
      <c r="HN134" s="86">
        <f t="shared" si="161"/>
        <v>2.0726988137488907E-16</v>
      </c>
      <c r="HO134" s="86">
        <f t="shared" si="161"/>
        <v>1.4136649317184096E-14</v>
      </c>
      <c r="HP134" s="86">
        <f t="shared" si="161"/>
        <v>3.4352092744845062E-18</v>
      </c>
      <c r="HQ134" s="86">
        <f t="shared" si="161"/>
        <v>2.3036613883222074E-24</v>
      </c>
      <c r="HS134" s="86">
        <f t="shared" si="158"/>
        <v>1.8552452621231203E-7</v>
      </c>
      <c r="HT134" s="86">
        <f t="shared" si="158"/>
        <v>1.4266094265499864E-5</v>
      </c>
      <c r="HU134" s="86">
        <f t="shared" si="158"/>
        <v>1.1511333917790747E-5</v>
      </c>
      <c r="HV134" s="86">
        <f t="shared" si="158"/>
        <v>9.2883488763692423E-6</v>
      </c>
      <c r="HW134" s="86">
        <f t="shared" si="158"/>
        <v>9.9422324501979813E-6</v>
      </c>
      <c r="HX134" s="86">
        <f t="shared" si="158"/>
        <v>9.1692466320205109E-6</v>
      </c>
      <c r="HY134" s="86">
        <f t="shared" si="158"/>
        <v>7.3553813868725633E-6</v>
      </c>
      <c r="HZ134" s="86">
        <f t="shared" si="158"/>
        <v>4.1419146860812863E-5</v>
      </c>
      <c r="IA134" s="86">
        <f t="shared" si="158"/>
        <v>3.705311548054065E-5</v>
      </c>
      <c r="IB134" s="86">
        <f t="shared" si="158"/>
        <v>5.4873037814471591E-7</v>
      </c>
      <c r="IC134" s="86">
        <f t="shared" si="158"/>
        <v>1.084507445611588E-6</v>
      </c>
      <c r="ID134" s="86">
        <f t="shared" si="158"/>
        <v>2.6882676112905374E-7</v>
      </c>
      <c r="IE134" s="86">
        <f t="shared" si="158"/>
        <v>3.7917831196064278E-7</v>
      </c>
      <c r="IF134" s="86">
        <f t="shared" si="158"/>
        <v>2.8388072608555839E-5</v>
      </c>
      <c r="IG134" s="86">
        <f t="shared" si="158"/>
        <v>3.3253538207726475E-4</v>
      </c>
      <c r="II134" s="86">
        <f t="shared" si="159"/>
        <v>1.0391801808582284E-44</v>
      </c>
      <c r="IJ134" s="86">
        <f t="shared" si="159"/>
        <v>1.052562696830365E-33</v>
      </c>
      <c r="IK134" s="86">
        <f t="shared" si="159"/>
        <v>6.5125568561921698E-38</v>
      </c>
      <c r="IL134" s="86">
        <f t="shared" si="159"/>
        <v>2.3102273834235544E-38</v>
      </c>
      <c r="IM134" s="86">
        <f t="shared" si="159"/>
        <v>4.6228308385474383E-39</v>
      </c>
      <c r="IN134" s="86">
        <f t="shared" si="159"/>
        <v>5.7210582895501413E-38</v>
      </c>
      <c r="IO134" s="86">
        <f t="shared" si="159"/>
        <v>1.1868028047276971E-43</v>
      </c>
      <c r="IP134" s="86">
        <f t="shared" si="159"/>
        <v>1.6382841531286405E-37</v>
      </c>
      <c r="IQ134" s="86">
        <f t="shared" si="159"/>
        <v>1.2897838158891496E-38</v>
      </c>
      <c r="IR134" s="86">
        <f t="shared" si="159"/>
        <v>5.7965149375265218E-53</v>
      </c>
      <c r="IS134" s="86">
        <f t="shared" si="159"/>
        <v>2.2890689843338767E-42</v>
      </c>
      <c r="IT134" s="86">
        <f t="shared" si="159"/>
        <v>1.7184455686768465E-44</v>
      </c>
      <c r="IU134" s="86">
        <f t="shared" si="159"/>
        <v>1.6951355988477484E-42</v>
      </c>
      <c r="IV134" s="86">
        <f t="shared" si="159"/>
        <v>3.7163352105306231E-43</v>
      </c>
      <c r="IW134" s="86">
        <f t="shared" si="159"/>
        <v>4.5107100712184593E-19</v>
      </c>
      <c r="IY134" s="86">
        <f t="shared" si="160"/>
        <v>2.415557846126664E-7</v>
      </c>
      <c r="IZ134" s="86">
        <f t="shared" si="160"/>
        <v>1.4266120498214724E-5</v>
      </c>
      <c r="JA134" s="86">
        <f t="shared" si="160"/>
        <v>1.1511334383408106E-5</v>
      </c>
      <c r="JB134" s="86">
        <f t="shared" si="160"/>
        <v>9.2883489186273027E-6</v>
      </c>
      <c r="JC134" s="86">
        <f t="shared" si="160"/>
        <v>9.942232450215315E-6</v>
      </c>
      <c r="JD134" s="86">
        <f t="shared" si="160"/>
        <v>9.1692466320312818E-6</v>
      </c>
      <c r="JE134" s="86">
        <f t="shared" si="160"/>
        <v>7.3553813868726565E-6</v>
      </c>
      <c r="JF134" s="86">
        <f t="shared" si="160"/>
        <v>4.1419146860812863E-5</v>
      </c>
      <c r="JG134" s="86">
        <f t="shared" si="160"/>
        <v>3.705311548054065E-5</v>
      </c>
      <c r="JH134" s="86">
        <f t="shared" si="160"/>
        <v>5.4873037814471654E-7</v>
      </c>
      <c r="JI134" s="86">
        <f t="shared" si="160"/>
        <v>1.084507445611588E-6</v>
      </c>
      <c r="JJ134" s="86">
        <f t="shared" si="160"/>
        <v>2.688267613363236E-7</v>
      </c>
      <c r="JK134" s="86">
        <f t="shared" si="160"/>
        <v>3.7917832609729211E-7</v>
      </c>
      <c r="JL134" s="86">
        <f t="shared" si="160"/>
        <v>2.8388072608559275E-5</v>
      </c>
      <c r="JM134" s="86">
        <f t="shared" si="160"/>
        <v>3.3253538207726519E-4</v>
      </c>
    </row>
    <row r="135" spans="2:273" x14ac:dyDescent="0.25">
      <c r="B135" s="2">
        <v>108</v>
      </c>
      <c r="C135" s="37">
        <v>54.148000000000003</v>
      </c>
      <c r="D135" s="37">
        <v>51.265999999999998</v>
      </c>
      <c r="E135" s="37">
        <v>49.938000000000002</v>
      </c>
      <c r="F135" s="37">
        <v>51.222000000000001</v>
      </c>
      <c r="G135" s="37">
        <v>48.381</v>
      </c>
      <c r="H135" s="37">
        <v>47.968000000000004</v>
      </c>
      <c r="I135" s="37">
        <v>47.225999999999999</v>
      </c>
      <c r="J135" s="37">
        <v>48.741999999999997</v>
      </c>
      <c r="K135" s="37">
        <v>49.274000000000001</v>
      </c>
      <c r="L135" s="37">
        <v>49.548000000000002</v>
      </c>
      <c r="M135" s="37">
        <v>50.805999999999997</v>
      </c>
      <c r="N135" s="37">
        <v>52.161000000000001</v>
      </c>
      <c r="O135" s="37">
        <v>52.305999999999997</v>
      </c>
      <c r="P135" s="37">
        <v>50.265999999999998</v>
      </c>
      <c r="Q135" s="37">
        <v>56.688000000000002</v>
      </c>
      <c r="S135" s="4">
        <f t="shared" si="162"/>
        <v>54.849886721874405</v>
      </c>
      <c r="T135" s="4">
        <f t="shared" si="162"/>
        <v>50.369732705195645</v>
      </c>
      <c r="U135" s="4">
        <f t="shared" si="162"/>
        <v>50.135736006445953</v>
      </c>
      <c r="V135" s="4">
        <f t="shared" si="162"/>
        <v>50.568566468521084</v>
      </c>
      <c r="W135" s="4">
        <f t="shared" si="162"/>
        <v>48.747037028618799</v>
      </c>
      <c r="X135" s="4">
        <f t="shared" si="162"/>
        <v>47.674747923749734</v>
      </c>
      <c r="Y135" s="4">
        <f t="shared" si="162"/>
        <v>46.141803285295019</v>
      </c>
      <c r="Z135" s="4">
        <f t="shared" si="162"/>
        <v>47.8496997215682</v>
      </c>
      <c r="AA135" s="4">
        <f t="shared" si="162"/>
        <v>48.345202137035635</v>
      </c>
      <c r="AB135" s="4">
        <f t="shared" si="162"/>
        <v>49.23182978903985</v>
      </c>
      <c r="AC135" s="4">
        <f t="shared" si="162"/>
        <v>50.300988360801533</v>
      </c>
      <c r="AD135" s="4">
        <f t="shared" si="162"/>
        <v>52.245746370964547</v>
      </c>
      <c r="AE135" s="4">
        <f t="shared" si="162"/>
        <v>52.080061051598513</v>
      </c>
      <c r="AF135" s="4">
        <f t="shared" si="162"/>
        <v>50.571153036400112</v>
      </c>
      <c r="AG135" s="4">
        <f t="shared" si="162"/>
        <v>55.466145000778965</v>
      </c>
      <c r="AI135" s="4">
        <f t="shared" si="163"/>
        <v>-0.70188672187440204</v>
      </c>
      <c r="AJ135" s="4">
        <f t="shared" si="163"/>
        <v>0.8962672948043533</v>
      </c>
      <c r="AK135" s="4">
        <f t="shared" si="163"/>
        <v>-0.19773600644595035</v>
      </c>
      <c r="AL135" s="4">
        <f t="shared" si="163"/>
        <v>0.65343353147891747</v>
      </c>
      <c r="AM135" s="4">
        <f t="shared" si="163"/>
        <v>-0.36603702861879839</v>
      </c>
      <c r="AN135" s="4">
        <f t="shared" si="163"/>
        <v>0.29325207625026906</v>
      </c>
      <c r="AO135" s="4">
        <f t="shared" si="163"/>
        <v>1.08419671470498</v>
      </c>
      <c r="AP135" s="4">
        <f t="shared" si="163"/>
        <v>0.89230027843179727</v>
      </c>
      <c r="AQ135" s="4">
        <f t="shared" si="163"/>
        <v>0.92879786296436606</v>
      </c>
      <c r="AR135" s="4">
        <f t="shared" si="163"/>
        <v>0.31617021096015208</v>
      </c>
      <c r="AS135" s="4">
        <f t="shared" si="163"/>
        <v>0.50501163919846448</v>
      </c>
      <c r="AT135" s="4">
        <f t="shared" si="163"/>
        <v>-8.4746370964545292E-2</v>
      </c>
      <c r="AU135" s="4">
        <f t="shared" si="163"/>
        <v>0.22593894840148465</v>
      </c>
      <c r="AV135" s="4">
        <f t="shared" si="163"/>
        <v>-0.30515303640011382</v>
      </c>
      <c r="AW135" s="4">
        <f t="shared" si="163"/>
        <v>1.221854999221037</v>
      </c>
      <c r="AY135" s="2">
        <f t="shared" si="154"/>
        <v>54.84988401063184</v>
      </c>
      <c r="AZ135" s="2">
        <f t="shared" si="154"/>
        <v>50.369154773592328</v>
      </c>
      <c r="BA135" s="2">
        <f t="shared" si="154"/>
        <v>50.134277865854315</v>
      </c>
      <c r="BB135" s="2">
        <f t="shared" si="154"/>
        <v>50.56695719344826</v>
      </c>
      <c r="BC135" s="2">
        <f t="shared" si="154"/>
        <v>48.744806562054194</v>
      </c>
      <c r="BD135" s="2">
        <f t="shared" si="154"/>
        <v>47.67236818778516</v>
      </c>
      <c r="BE135" s="2">
        <f t="shared" si="154"/>
        <v>46.139028945914703</v>
      </c>
      <c r="BF135" s="2">
        <f t="shared" si="154"/>
        <v>47.835204773113468</v>
      </c>
      <c r="BG135" s="2">
        <f t="shared" si="154"/>
        <v>48.331239804477946</v>
      </c>
      <c r="BH135" s="2">
        <f t="shared" si="154"/>
        <v>49.231439237221061</v>
      </c>
      <c r="BI135" s="2">
        <f t="shared" si="154"/>
        <v>50.300382906597036</v>
      </c>
      <c r="BJ135" s="2">
        <f t="shared" si="154"/>
        <v>52.245562972489772</v>
      </c>
      <c r="BK135" s="2">
        <f t="shared" si="154"/>
        <v>52.079801076957345</v>
      </c>
      <c r="BL135" s="2">
        <f t="shared" si="154"/>
        <v>50.550162543901273</v>
      </c>
      <c r="BM135" s="2">
        <f t="shared" si="154"/>
        <v>55.14287442384007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54.148000000000003</v>
      </c>
      <c r="CF135" s="2">
        <f t="shared" si="155"/>
        <v>51.265999999999998</v>
      </c>
      <c r="CG135" s="2">
        <f t="shared" si="155"/>
        <v>49.938000000000002</v>
      </c>
      <c r="CH135" s="2">
        <f t="shared" si="155"/>
        <v>51.222000000000001</v>
      </c>
      <c r="CI135" s="2">
        <f t="shared" si="155"/>
        <v>48.381</v>
      </c>
      <c r="CJ135" s="2">
        <f t="shared" si="155"/>
        <v>47.968000000000004</v>
      </c>
      <c r="CK135" s="2">
        <f t="shared" si="155"/>
        <v>47.225999999999999</v>
      </c>
      <c r="CL135" s="2">
        <f t="shared" si="155"/>
        <v>48.741999999999997</v>
      </c>
      <c r="CM135" s="2">
        <f t="shared" si="155"/>
        <v>49.274000000000001</v>
      </c>
      <c r="CN135" s="2">
        <f t="shared" si="155"/>
        <v>49.548000000000002</v>
      </c>
      <c r="CO135" s="2">
        <f t="shared" si="155"/>
        <v>50.805999999999997</v>
      </c>
      <c r="CP135" s="2">
        <f t="shared" si="155"/>
        <v>52.161000000000001</v>
      </c>
      <c r="CQ135" s="2">
        <f t="shared" si="155"/>
        <v>52.305999999999997</v>
      </c>
      <c r="CR135" s="2">
        <f t="shared" si="155"/>
        <v>50.265999999999998</v>
      </c>
      <c r="CS135" s="2">
        <f t="shared" si="155"/>
        <v>56.688000000000002</v>
      </c>
      <c r="CU135" s="2">
        <f t="shared" si="110"/>
        <v>54.148000000000003</v>
      </c>
      <c r="CV135" s="2">
        <f t="shared" si="111"/>
        <v>51.265999999999998</v>
      </c>
      <c r="CW135" s="2">
        <f t="shared" si="112"/>
        <v>49.938000000000002</v>
      </c>
      <c r="CX135" s="2">
        <f t="shared" si="113"/>
        <v>51.222000000000001</v>
      </c>
      <c r="CY135" s="2">
        <f t="shared" si="114"/>
        <v>48.381</v>
      </c>
      <c r="CZ135" s="2">
        <f t="shared" si="115"/>
        <v>47.968000000000004</v>
      </c>
      <c r="DA135" s="2">
        <f t="shared" si="116"/>
        <v>47.225999999999999</v>
      </c>
      <c r="DB135" s="2">
        <f t="shared" si="117"/>
        <v>48.741999999999997</v>
      </c>
      <c r="DC135" s="2">
        <f t="shared" si="118"/>
        <v>49.274000000000001</v>
      </c>
      <c r="DD135" s="2">
        <f t="shared" si="119"/>
        <v>49.548000000000002</v>
      </c>
      <c r="DE135" s="2">
        <f t="shared" si="120"/>
        <v>50.805999999999997</v>
      </c>
      <c r="DF135" s="2">
        <f t="shared" si="121"/>
        <v>52.161000000000001</v>
      </c>
      <c r="DG135" s="2">
        <f t="shared" si="122"/>
        <v>52.305999999999997</v>
      </c>
      <c r="DH135" s="2">
        <f t="shared" si="123"/>
        <v>50.265999999999998</v>
      </c>
      <c r="DI135" s="2">
        <f t="shared" si="124"/>
        <v>56.688000000000002</v>
      </c>
      <c r="DK135" s="2">
        <f t="shared" si="164"/>
        <v>93.430560394644104</v>
      </c>
      <c r="DL135" s="2">
        <f t="shared" si="164"/>
        <v>75.93482753963751</v>
      </c>
      <c r="DM135" s="2">
        <f t="shared" si="164"/>
        <v>83.457643340380542</v>
      </c>
      <c r="DN135" s="2">
        <f t="shared" si="164"/>
        <v>81.716193446088795</v>
      </c>
      <c r="DO135" s="2">
        <f t="shared" si="164"/>
        <v>72.041560857746902</v>
      </c>
      <c r="DP135" s="2">
        <f t="shared" si="164"/>
        <v>75.486568997650124</v>
      </c>
      <c r="DQ135" s="2">
        <f t="shared" si="164"/>
        <v>76.125508636977045</v>
      </c>
      <c r="DR135" s="2">
        <f t="shared" si="164"/>
        <v>80.514526206368316</v>
      </c>
      <c r="DS135" s="2">
        <f t="shared" si="164"/>
        <v>84.936502766531717</v>
      </c>
      <c r="DT135" s="2">
        <f t="shared" si="164"/>
        <v>89.89877904220009</v>
      </c>
      <c r="DU135" s="2">
        <f t="shared" si="164"/>
        <v>90.213270731707311</v>
      </c>
      <c r="DV135" s="2">
        <f t="shared" si="164"/>
        <v>87.447186197523408</v>
      </c>
      <c r="DW135" s="2">
        <f t="shared" si="164"/>
        <v>87.859447004933074</v>
      </c>
      <c r="DX135" s="2">
        <f t="shared" si="164"/>
        <v>79.533033071579581</v>
      </c>
      <c r="DY135" s="2">
        <f t="shared" si="164"/>
        <v>77.78372268907566</v>
      </c>
      <c r="EA135" s="2">
        <f t="shared" si="152"/>
        <v>54.741078549770421</v>
      </c>
      <c r="EB135" s="2">
        <f t="shared" si="152"/>
        <v>50.310888357719477</v>
      </c>
      <c r="EC135" s="2">
        <f t="shared" si="152"/>
        <v>50.043066300587292</v>
      </c>
      <c r="ED135" s="2">
        <f t="shared" si="152"/>
        <v>50.489583656156761</v>
      </c>
      <c r="EE135" s="2">
        <f t="shared" si="151"/>
        <v>48.678993670916327</v>
      </c>
      <c r="EF135" s="2">
        <f t="shared" si="151"/>
        <v>47.587310211144732</v>
      </c>
      <c r="EG135" s="2">
        <f t="shared" si="151"/>
        <v>46.043672489605086</v>
      </c>
      <c r="EH135" s="2">
        <f t="shared" si="151"/>
        <v>47.734156237498546</v>
      </c>
      <c r="EI135" s="2">
        <f t="shared" si="151"/>
        <v>48.220646991263507</v>
      </c>
      <c r="EJ135" s="2">
        <f t="shared" si="151"/>
        <v>49.089665659444336</v>
      </c>
      <c r="EK135" s="2">
        <f t="shared" si="151"/>
        <v>50.172091093117388</v>
      </c>
      <c r="EL135" s="2">
        <f t="shared" si="151"/>
        <v>52.138743454760757</v>
      </c>
      <c r="EM135" s="2">
        <f t="shared" si="135"/>
        <v>51.98007024043001</v>
      </c>
      <c r="EN135" s="2">
        <f t="shared" si="135"/>
        <v>50.464724168830273</v>
      </c>
      <c r="EO135" s="2">
        <f t="shared" si="135"/>
        <v>55.059017782418053</v>
      </c>
      <c r="EQ135" s="2">
        <f t="shared" si="165"/>
        <v>54.701917492892555</v>
      </c>
      <c r="ER135" s="2">
        <f t="shared" si="165"/>
        <v>50.075672489742097</v>
      </c>
      <c r="ES135" s="2">
        <f t="shared" si="165"/>
        <v>50.091542677116792</v>
      </c>
      <c r="ET135" s="2">
        <f t="shared" si="165"/>
        <v>50.424744887214821</v>
      </c>
      <c r="EU135" s="2">
        <f t="shared" si="165"/>
        <v>48.62952430971778</v>
      </c>
      <c r="EV135" s="2">
        <f t="shared" si="165"/>
        <v>47.583965078329868</v>
      </c>
      <c r="EW135" s="2">
        <f t="shared" si="165"/>
        <v>46.050306360049866</v>
      </c>
      <c r="EX135" s="2">
        <f t="shared" si="165"/>
        <v>47.700148716602342</v>
      </c>
      <c r="EY135" s="2">
        <f t="shared" si="165"/>
        <v>48.18444062088389</v>
      </c>
      <c r="EZ135" s="2">
        <f t="shared" si="165"/>
        <v>49.01146248857988</v>
      </c>
      <c r="FA135" s="2">
        <f t="shared" si="165"/>
        <v>50.024571628410165</v>
      </c>
      <c r="FB135" s="2">
        <f t="shared" si="165"/>
        <v>52.053673960528641</v>
      </c>
      <c r="FC135" s="2">
        <f t="shared" si="165"/>
        <v>51.8909795279232</v>
      </c>
      <c r="FD135" s="2">
        <f t="shared" si="165"/>
        <v>50.45305516212963</v>
      </c>
      <c r="FE135" s="2">
        <f t="shared" si="165"/>
        <v>55.083042648573674</v>
      </c>
      <c r="FG135" s="2">
        <f t="shared" si="166"/>
        <v>0.99718107217986607</v>
      </c>
      <c r="FH135" s="2">
        <f t="shared" si="166"/>
        <v>0.99763979084988441</v>
      </c>
      <c r="FI135" s="2">
        <f t="shared" si="166"/>
        <v>0.99728331739159937</v>
      </c>
      <c r="FJ135" s="2">
        <f t="shared" si="166"/>
        <v>0.99750185396297553</v>
      </c>
      <c r="FK135" s="2">
        <f t="shared" si="166"/>
        <v>0.99716163394967794</v>
      </c>
      <c r="FL135" s="2">
        <f t="shared" si="166"/>
        <v>0.99695003673148608</v>
      </c>
      <c r="FM135" s="2">
        <f t="shared" si="166"/>
        <v>0.99683309128887465</v>
      </c>
      <c r="FN135" s="2">
        <f t="shared" si="166"/>
        <v>0.99690168616995356</v>
      </c>
      <c r="FO135" s="2">
        <f t="shared" si="166"/>
        <v>0.99697431518489876</v>
      </c>
      <c r="FP135" s="2">
        <f t="shared" si="166"/>
        <v>0.99650509310615221</v>
      </c>
      <c r="FQ135" s="2">
        <f t="shared" si="166"/>
        <v>0.99676545655117366</v>
      </c>
      <c r="FR135" s="2">
        <f t="shared" si="166"/>
        <v>0.99695816190948572</v>
      </c>
      <c r="FS135" s="2">
        <f t="shared" si="166"/>
        <v>0.9972040882153449</v>
      </c>
      <c r="FT135" s="2">
        <f t="shared" si="166"/>
        <v>0.99705832325990007</v>
      </c>
      <c r="FU135" s="2">
        <f t="shared" si="166"/>
        <v>0.99631504514010938</v>
      </c>
      <c r="FW135" s="2">
        <f t="shared" si="156"/>
        <v>6.5727505377880333E-3</v>
      </c>
      <c r="FX135" s="2">
        <f t="shared" si="156"/>
        <v>9.4017460018150281E-3</v>
      </c>
      <c r="FY135" s="2">
        <f t="shared" si="156"/>
        <v>8.9685943355342548E-3</v>
      </c>
      <c r="FZ135" s="2">
        <f t="shared" si="156"/>
        <v>9.7949762972396135E-3</v>
      </c>
      <c r="GA135" s="2">
        <f t="shared" si="156"/>
        <v>1.0079499745388463E-2</v>
      </c>
      <c r="GB135" s="2">
        <f t="shared" si="156"/>
        <v>1.0085661480291302E-2</v>
      </c>
      <c r="GC135" s="2">
        <f t="shared" si="156"/>
        <v>1.3570866149928808E-2</v>
      </c>
      <c r="GD135" s="2">
        <f t="shared" si="156"/>
        <v>1.5153648371915915E-2</v>
      </c>
      <c r="GE135" s="2">
        <f t="shared" si="156"/>
        <v>1.374879815395017E-2</v>
      </c>
      <c r="GF135" s="2">
        <f t="shared" si="156"/>
        <v>1.0875184562015555E-2</v>
      </c>
      <c r="GG135" s="2">
        <f t="shared" si="156"/>
        <v>8.2912570625999944E-3</v>
      </c>
      <c r="GH135" s="2">
        <f t="shared" si="156"/>
        <v>6.8537885164473454E-3</v>
      </c>
      <c r="GI135" s="2">
        <f t="shared" si="156"/>
        <v>6.5633754424541148E-3</v>
      </c>
      <c r="GJ135" s="2">
        <f t="shared" si="156"/>
        <v>6.1010421954402995E-3</v>
      </c>
      <c r="GK135" s="2">
        <f t="shared" si="156"/>
        <v>4.8753502265255896E-3</v>
      </c>
      <c r="GM135" s="86">
        <f t="shared" si="157"/>
        <v>4.2498271930107148E-47</v>
      </c>
      <c r="GN135" s="86">
        <f t="shared" si="157"/>
        <v>3.7159418076907747E-54</v>
      </c>
      <c r="GO135" s="86">
        <f t="shared" si="157"/>
        <v>3.3615232847892817E-65</v>
      </c>
      <c r="GP135" s="86">
        <f t="shared" si="157"/>
        <v>2.916480256472077E-70</v>
      </c>
      <c r="GQ135" s="86">
        <f t="shared" si="157"/>
        <v>1.0750233884639513E-60</v>
      </c>
      <c r="GR135" s="86">
        <f t="shared" si="157"/>
        <v>3.8401997895937998E-53</v>
      </c>
      <c r="GS135" s="86">
        <f t="shared" si="157"/>
        <v>1.4434071888130524E-62</v>
      </c>
      <c r="GT135" s="86">
        <f t="shared" si="157"/>
        <v>2.1861425155587528E-90</v>
      </c>
      <c r="GU135" s="86">
        <f t="shared" si="157"/>
        <v>4.0926604230681563E-104</v>
      </c>
      <c r="GV135" s="86">
        <f t="shared" si="157"/>
        <v>4.7043697104007913E-79</v>
      </c>
      <c r="GW135" s="86">
        <f t="shared" si="157"/>
        <v>1.2913276116704755E-77</v>
      </c>
      <c r="GX135" s="86">
        <f t="shared" si="157"/>
        <v>5.0083039940432515E-73</v>
      </c>
      <c r="GY135" s="86">
        <f t="shared" si="157"/>
        <v>2.0682716110482255E-75</v>
      </c>
      <c r="GZ135" s="86">
        <f t="shared" si="157"/>
        <v>6.1044573221639707E-96</v>
      </c>
      <c r="HA135" s="86">
        <f t="shared" si="157"/>
        <v>5.1579568429320025E-111</v>
      </c>
      <c r="HC135" s="86">
        <f t="shared" si="153"/>
        <v>9.5304293831721267E-9</v>
      </c>
      <c r="HD135" s="86">
        <f t="shared" si="153"/>
        <v>2.0998617318764935E-12</v>
      </c>
      <c r="HE135" s="86">
        <f t="shared" si="153"/>
        <v>2.3928937442850594E-14</v>
      </c>
      <c r="HF135" s="86">
        <f t="shared" si="153"/>
        <v>1.9300428284163081E-15</v>
      </c>
      <c r="HG135" s="86">
        <f t="shared" si="153"/>
        <v>3.5782370429753937E-19</v>
      </c>
      <c r="HH135" s="86">
        <f t="shared" si="153"/>
        <v>1.9918226479348743E-19</v>
      </c>
      <c r="HI135" s="86">
        <f t="shared" si="153"/>
        <v>1.6251078568408078E-21</v>
      </c>
      <c r="HJ135" s="86">
        <f t="shared" si="153"/>
        <v>5.8863372978982906E-43</v>
      </c>
      <c r="HK135" s="86">
        <f t="shared" si="153"/>
        <v>7.4345139701853178E-43</v>
      </c>
      <c r="HL135" s="86">
        <f t="shared" si="161"/>
        <v>6.5496568929607347E-24</v>
      </c>
      <c r="HM135" s="86">
        <f t="shared" si="161"/>
        <v>4.5317307881000394E-25</v>
      </c>
      <c r="HN135" s="86">
        <f t="shared" si="161"/>
        <v>4.0845049078075647E-18</v>
      </c>
      <c r="HO135" s="86">
        <f t="shared" si="161"/>
        <v>4.2242558633752698E-16</v>
      </c>
      <c r="HP135" s="86">
        <f t="shared" si="161"/>
        <v>4.2882216143388081E-20</v>
      </c>
      <c r="HQ135" s="86">
        <f t="shared" si="161"/>
        <v>8.7692282405951351E-27</v>
      </c>
      <c r="HS135" s="86">
        <f t="shared" si="158"/>
        <v>5.8468493485335602E-7</v>
      </c>
      <c r="HT135" s="86">
        <f t="shared" si="158"/>
        <v>3.4994246416338923E-5</v>
      </c>
      <c r="HU135" s="86">
        <f t="shared" si="158"/>
        <v>2.9868184284244385E-5</v>
      </c>
      <c r="HV135" s="86">
        <f t="shared" si="158"/>
        <v>2.4913071856242019E-5</v>
      </c>
      <c r="HW135" s="86">
        <f t="shared" si="158"/>
        <v>2.6990150453524145E-5</v>
      </c>
      <c r="HX135" s="86">
        <f t="shared" si="158"/>
        <v>2.4629031927962062E-5</v>
      </c>
      <c r="HY135" s="86">
        <f t="shared" si="158"/>
        <v>2.3069531029940129E-5</v>
      </c>
      <c r="HZ135" s="86">
        <f t="shared" si="158"/>
        <v>1.1238392621851356E-4</v>
      </c>
      <c r="IA135" s="86">
        <f t="shared" si="158"/>
        <v>1.0036975571540872E-4</v>
      </c>
      <c r="IB135" s="86">
        <f t="shared" si="158"/>
        <v>2.0824233609566041E-6</v>
      </c>
      <c r="IC135" s="86">
        <f t="shared" si="158"/>
        <v>3.2485226748614878E-6</v>
      </c>
      <c r="ID135" s="86">
        <f t="shared" si="158"/>
        <v>8.4033114315143289E-7</v>
      </c>
      <c r="IE135" s="86">
        <f t="shared" si="158"/>
        <v>1.1286431430537493E-6</v>
      </c>
      <c r="IF135" s="86">
        <f t="shared" si="158"/>
        <v>5.6973763216401264E-5</v>
      </c>
      <c r="IG135" s="86">
        <f t="shared" si="158"/>
        <v>5.5253813846291983E-4</v>
      </c>
      <c r="II135" s="86">
        <f t="shared" si="159"/>
        <v>3.5570488370527501E-43</v>
      </c>
      <c r="IJ135" s="86">
        <f t="shared" si="159"/>
        <v>1.7856229379853484E-32</v>
      </c>
      <c r="IK135" s="86">
        <f t="shared" si="159"/>
        <v>1.5497668324665268E-36</v>
      </c>
      <c r="IL135" s="86">
        <f t="shared" si="159"/>
        <v>6.0710736336453998E-37</v>
      </c>
      <c r="IM135" s="86">
        <f t="shared" si="159"/>
        <v>1.3191297668327299E-37</v>
      </c>
      <c r="IN135" s="86">
        <f t="shared" si="159"/>
        <v>1.4814885085460799E-36</v>
      </c>
      <c r="IO135" s="86">
        <f t="shared" si="159"/>
        <v>6.5891264517141377E-42</v>
      </c>
      <c r="IP135" s="86">
        <f t="shared" si="159"/>
        <v>5.5373303357497633E-36</v>
      </c>
      <c r="IQ135" s="86">
        <f t="shared" si="159"/>
        <v>4.4775407934339982E-37</v>
      </c>
      <c r="IR135" s="86">
        <f t="shared" si="159"/>
        <v>6.1765348436378344E-51</v>
      </c>
      <c r="IS135" s="86">
        <f t="shared" si="159"/>
        <v>7.5817502718902754E-41</v>
      </c>
      <c r="IT135" s="86">
        <f t="shared" si="159"/>
        <v>5.9477432825402681E-43</v>
      </c>
      <c r="IU135" s="86">
        <f t="shared" si="159"/>
        <v>4.8368899688384831E-41</v>
      </c>
      <c r="IV135" s="86">
        <f t="shared" si="159"/>
        <v>1.0668743098841957E-41</v>
      </c>
      <c r="IW135" s="86">
        <f t="shared" si="159"/>
        <v>1.7587438879197487E-18</v>
      </c>
      <c r="IY135" s="86">
        <f t="shared" si="160"/>
        <v>5.9421536423652813E-7</v>
      </c>
      <c r="IZ135" s="86">
        <f t="shared" si="160"/>
        <v>3.4994248516200658E-5</v>
      </c>
      <c r="JA135" s="86">
        <f t="shared" si="160"/>
        <v>2.9868184308173323E-5</v>
      </c>
      <c r="JB135" s="86">
        <f t="shared" si="160"/>
        <v>2.4913071858172062E-5</v>
      </c>
      <c r="JC135" s="86">
        <f t="shared" si="160"/>
        <v>2.6990150453524504E-5</v>
      </c>
      <c r="JD135" s="86">
        <f t="shared" si="160"/>
        <v>2.4629031927962262E-5</v>
      </c>
      <c r="JE135" s="86">
        <f t="shared" si="160"/>
        <v>2.3069531029940129E-5</v>
      </c>
      <c r="JF135" s="86">
        <f t="shared" si="160"/>
        <v>1.1238392621851356E-4</v>
      </c>
      <c r="JG135" s="86">
        <f t="shared" si="160"/>
        <v>1.0036975571540872E-4</v>
      </c>
      <c r="JH135" s="86">
        <f t="shared" si="160"/>
        <v>2.0824233609566041E-6</v>
      </c>
      <c r="JI135" s="86">
        <f t="shared" si="160"/>
        <v>3.2485226748614878E-6</v>
      </c>
      <c r="JJ135" s="86">
        <f t="shared" si="160"/>
        <v>8.4033114315551739E-7</v>
      </c>
      <c r="JK135" s="86">
        <f t="shared" si="160"/>
        <v>1.1286431434761748E-6</v>
      </c>
      <c r="JL135" s="86">
        <f t="shared" si="160"/>
        <v>5.6973763216401304E-5</v>
      </c>
      <c r="JM135" s="86">
        <f t="shared" si="160"/>
        <v>5.5253813846292156E-4</v>
      </c>
    </row>
    <row r="136" spans="2:273" x14ac:dyDescent="0.25">
      <c r="B136" s="2">
        <v>109</v>
      </c>
      <c r="C136" s="37">
        <v>53.741</v>
      </c>
      <c r="D136" s="37">
        <v>51.969000000000001</v>
      </c>
      <c r="E136" s="37">
        <v>49.905999999999999</v>
      </c>
      <c r="F136" s="37">
        <v>52.46</v>
      </c>
      <c r="G136" s="37">
        <v>48.713999999999999</v>
      </c>
      <c r="H136" s="37">
        <v>47.79</v>
      </c>
      <c r="I136" s="37">
        <v>46.823</v>
      </c>
      <c r="J136" s="37">
        <v>48.145000000000003</v>
      </c>
      <c r="K136" s="37">
        <v>48.564999999999998</v>
      </c>
      <c r="L136" s="37">
        <v>48.758000000000003</v>
      </c>
      <c r="M136" s="37">
        <v>51.531999999999996</v>
      </c>
      <c r="N136" s="37">
        <v>52.354999999999997</v>
      </c>
      <c r="O136" s="37">
        <v>53.435000000000002</v>
      </c>
      <c r="P136" s="37">
        <v>51.155999999999999</v>
      </c>
      <c r="Q136" s="37">
        <v>56.640999999999998</v>
      </c>
      <c r="S136" s="4">
        <f t="shared" si="162"/>
        <v>54.739779745659973</v>
      </c>
      <c r="T136" s="4">
        <f t="shared" si="162"/>
        <v>50.231008434302332</v>
      </c>
      <c r="U136" s="4">
        <f t="shared" si="162"/>
        <v>50.006867293517715</v>
      </c>
      <c r="V136" s="4">
        <f t="shared" si="162"/>
        <v>50.433687390957154</v>
      </c>
      <c r="W136" s="4">
        <f t="shared" si="162"/>
        <v>48.626057527232831</v>
      </c>
      <c r="X136" s="4">
        <f t="shared" si="162"/>
        <v>47.565339829251343</v>
      </c>
      <c r="Y136" s="4">
        <f t="shared" si="162"/>
        <v>46.027074351092168</v>
      </c>
      <c r="Z136" s="4">
        <f t="shared" si="162"/>
        <v>47.697630418930892</v>
      </c>
      <c r="AA136" s="4">
        <f t="shared" si="162"/>
        <v>48.168898457969163</v>
      </c>
      <c r="AB136" s="4">
        <f t="shared" si="162"/>
        <v>49.014350760943792</v>
      </c>
      <c r="AC136" s="4">
        <f t="shared" si="162"/>
        <v>50.084806552514081</v>
      </c>
      <c r="AD136" s="4">
        <f t="shared" si="162"/>
        <v>52.057161158791203</v>
      </c>
      <c r="AE136" s="4">
        <f t="shared" si="162"/>
        <v>51.899617570330953</v>
      </c>
      <c r="AF136" s="4">
        <f t="shared" si="162"/>
        <v>50.427672027526839</v>
      </c>
      <c r="AG136" s="4">
        <f t="shared" si="162"/>
        <v>55.449561595681566</v>
      </c>
      <c r="AI136" s="4">
        <f t="shared" si="163"/>
        <v>-0.99877974565997363</v>
      </c>
      <c r="AJ136" s="4">
        <f t="shared" si="163"/>
        <v>1.7379915656976692</v>
      </c>
      <c r="AK136" s="4">
        <f t="shared" si="163"/>
        <v>-0.10086729351771595</v>
      </c>
      <c r="AL136" s="4">
        <f t="shared" si="163"/>
        <v>2.0263126090428472</v>
      </c>
      <c r="AM136" s="4">
        <f t="shared" si="163"/>
        <v>8.7942472767167601E-2</v>
      </c>
      <c r="AN136" s="4">
        <f t="shared" si="163"/>
        <v>0.22466017074865618</v>
      </c>
      <c r="AO136" s="4">
        <f t="shared" si="163"/>
        <v>0.79592564890783279</v>
      </c>
      <c r="AP136" s="4">
        <f t="shared" si="163"/>
        <v>0.44736958106911118</v>
      </c>
      <c r="AQ136" s="4">
        <f t="shared" si="163"/>
        <v>0.39610154203083425</v>
      </c>
      <c r="AR136" s="4">
        <f t="shared" si="163"/>
        <v>-0.25635076094378917</v>
      </c>
      <c r="AS136" s="4">
        <f t="shared" si="163"/>
        <v>1.4471934474859154</v>
      </c>
      <c r="AT136" s="4">
        <f t="shared" si="163"/>
        <v>0.29783884120879378</v>
      </c>
      <c r="AU136" s="4">
        <f t="shared" si="163"/>
        <v>1.535382429669049</v>
      </c>
      <c r="AV136" s="4">
        <f t="shared" si="163"/>
        <v>0.72832797247315995</v>
      </c>
      <c r="AW136" s="4">
        <f t="shared" si="163"/>
        <v>1.1914384043184327</v>
      </c>
      <c r="AY136" s="2">
        <f t="shared" si="154"/>
        <v>54.739771971714383</v>
      </c>
      <c r="AZ136" s="2">
        <f t="shared" si="154"/>
        <v>50.229704867501106</v>
      </c>
      <c r="BA136" s="2">
        <f t="shared" si="154"/>
        <v>50.003410408217903</v>
      </c>
      <c r="BB136" s="2">
        <f t="shared" si="154"/>
        <v>50.42975551287725</v>
      </c>
      <c r="BC136" s="2">
        <f t="shared" si="154"/>
        <v>48.620554939032587</v>
      </c>
      <c r="BD136" s="2">
        <f t="shared" si="154"/>
        <v>47.559517730950105</v>
      </c>
      <c r="BE136" s="2">
        <f t="shared" si="154"/>
        <v>46.019319462381276</v>
      </c>
      <c r="BF136" s="2">
        <f t="shared" si="154"/>
        <v>47.66239880042761</v>
      </c>
      <c r="BG136" s="2">
        <f t="shared" si="154"/>
        <v>48.134965008747677</v>
      </c>
      <c r="BH136" s="2">
        <f t="shared" si="154"/>
        <v>49.013035486885762</v>
      </c>
      <c r="BI136" s="2">
        <f t="shared" si="154"/>
        <v>50.083152318094136</v>
      </c>
      <c r="BJ136" s="2">
        <f t="shared" si="154"/>
        <v>52.056636237366966</v>
      </c>
      <c r="BK136" s="2">
        <f t="shared" si="154"/>
        <v>51.898906286551764</v>
      </c>
      <c r="BL136" s="2">
        <f t="shared" si="154"/>
        <v>50.388056894681903</v>
      </c>
      <c r="BM136" s="2">
        <f t="shared" si="154"/>
        <v>54.939540845785665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53.741</v>
      </c>
      <c r="CF136" s="2">
        <f t="shared" si="155"/>
        <v>51.969000000000001</v>
      </c>
      <c r="CG136" s="2">
        <f t="shared" si="155"/>
        <v>49.905999999999999</v>
      </c>
      <c r="CH136" s="2">
        <f t="shared" si="155"/>
        <v>52.46</v>
      </c>
      <c r="CI136" s="2">
        <f t="shared" si="155"/>
        <v>48.713999999999999</v>
      </c>
      <c r="CJ136" s="2">
        <f t="shared" si="155"/>
        <v>47.79</v>
      </c>
      <c r="CK136" s="2">
        <f t="shared" si="155"/>
        <v>46.823</v>
      </c>
      <c r="CL136" s="2">
        <f t="shared" si="155"/>
        <v>48.145000000000003</v>
      </c>
      <c r="CM136" s="2">
        <f t="shared" si="155"/>
        <v>48.564999999999998</v>
      </c>
      <c r="CN136" s="2">
        <f t="shared" si="155"/>
        <v>48.758000000000003</v>
      </c>
      <c r="CO136" s="2">
        <f t="shared" si="155"/>
        <v>51.531999999999996</v>
      </c>
      <c r="CP136" s="2">
        <f t="shared" si="155"/>
        <v>52.354999999999997</v>
      </c>
      <c r="CQ136" s="2">
        <f t="shared" si="155"/>
        <v>53.435000000000002</v>
      </c>
      <c r="CR136" s="2">
        <f t="shared" si="155"/>
        <v>51.155999999999999</v>
      </c>
      <c r="CS136" s="2">
        <f t="shared" si="155"/>
        <v>56.640999999999998</v>
      </c>
      <c r="CU136" s="2">
        <f t="shared" si="110"/>
        <v>53.741</v>
      </c>
      <c r="CV136" s="2">
        <f t="shared" si="111"/>
        <v>51.969000000000001</v>
      </c>
      <c r="CW136" s="2">
        <f t="shared" si="112"/>
        <v>49.905999999999999</v>
      </c>
      <c r="CX136" s="2">
        <f t="shared" si="113"/>
        <v>52.46</v>
      </c>
      <c r="CY136" s="2">
        <f t="shared" si="114"/>
        <v>48.713999999999999</v>
      </c>
      <c r="CZ136" s="2">
        <f t="shared" si="115"/>
        <v>47.79</v>
      </c>
      <c r="DA136" s="2">
        <f t="shared" si="116"/>
        <v>46.823</v>
      </c>
      <c r="DB136" s="2">
        <f t="shared" si="117"/>
        <v>48.145000000000003</v>
      </c>
      <c r="DC136" s="2">
        <f t="shared" si="118"/>
        <v>48.564999999999998</v>
      </c>
      <c r="DD136" s="2">
        <f t="shared" si="119"/>
        <v>48.758000000000003</v>
      </c>
      <c r="DE136" s="2">
        <f t="shared" si="120"/>
        <v>51.531999999999996</v>
      </c>
      <c r="DF136" s="2">
        <f t="shared" si="121"/>
        <v>52.354999999999997</v>
      </c>
      <c r="DG136" s="2">
        <f t="shared" si="122"/>
        <v>53.435000000000002</v>
      </c>
      <c r="DH136" s="2">
        <f t="shared" si="123"/>
        <v>51.155999999999999</v>
      </c>
      <c r="DI136" s="2">
        <f t="shared" si="124"/>
        <v>56.640999999999998</v>
      </c>
      <c r="DK136" s="2">
        <f t="shared" si="164"/>
        <v>93.64858421423537</v>
      </c>
      <c r="DL136" s="2">
        <f t="shared" si="164"/>
        <v>75.978122167301407</v>
      </c>
      <c r="DM136" s="2">
        <f t="shared" si="164"/>
        <v>83.641357293868921</v>
      </c>
      <c r="DN136" s="2">
        <f t="shared" si="164"/>
        <v>81.890186046511616</v>
      </c>
      <c r="DO136" s="2">
        <f t="shared" si="164"/>
        <v>72.096642555119303</v>
      </c>
      <c r="DP136" s="2">
        <f t="shared" si="164"/>
        <v>75.57994344056398</v>
      </c>
      <c r="DQ136" s="2">
        <f t="shared" si="164"/>
        <v>76.232901956815098</v>
      </c>
      <c r="DR136" s="2">
        <f t="shared" si="164"/>
        <v>80.664962249699101</v>
      </c>
      <c r="DS136" s="2">
        <f t="shared" si="164"/>
        <v>85.126704993252361</v>
      </c>
      <c r="DT136" s="2">
        <f t="shared" si="164"/>
        <v>90.14963371266002</v>
      </c>
      <c r="DU136" s="2">
        <f t="shared" si="164"/>
        <v>90.42387317073171</v>
      </c>
      <c r="DV136" s="2">
        <f t="shared" si="164"/>
        <v>87.607492902446396</v>
      </c>
      <c r="DW136" s="2">
        <f t="shared" si="164"/>
        <v>88.037301620859779</v>
      </c>
      <c r="DX136" s="2">
        <f t="shared" si="164"/>
        <v>79.680689821806098</v>
      </c>
      <c r="DY136" s="2">
        <f t="shared" si="164"/>
        <v>77.86992605042019</v>
      </c>
      <c r="EA136" s="2">
        <f t="shared" si="152"/>
        <v>54.639688945681364</v>
      </c>
      <c r="EB136" s="2">
        <f t="shared" si="152"/>
        <v>50.176115088925329</v>
      </c>
      <c r="EC136" s="2">
        <f t="shared" si="152"/>
        <v>49.919435022962048</v>
      </c>
      <c r="ED136" s="2">
        <f t="shared" si="152"/>
        <v>50.35849118536624</v>
      </c>
      <c r="EE136" s="2">
        <f t="shared" si="151"/>
        <v>48.560073845683171</v>
      </c>
      <c r="EF136" s="2">
        <f t="shared" si="151"/>
        <v>47.481398684468409</v>
      </c>
      <c r="EG136" s="2">
        <f t="shared" si="151"/>
        <v>45.931704918722431</v>
      </c>
      <c r="EH136" s="2">
        <f t="shared" si="151"/>
        <v>47.569204182851337</v>
      </c>
      <c r="EI136" s="2">
        <f t="shared" si="151"/>
        <v>48.032801099482526</v>
      </c>
      <c r="EJ136" s="2">
        <f t="shared" si="151"/>
        <v>48.88195896390333</v>
      </c>
      <c r="EK136" s="2">
        <f t="shared" si="151"/>
        <v>49.964858299595122</v>
      </c>
      <c r="EL136" s="2">
        <f t="shared" si="151"/>
        <v>51.958243437173905</v>
      </c>
      <c r="EM136" s="2">
        <f t="shared" si="135"/>
        <v>51.807071039442143</v>
      </c>
      <c r="EN136" s="2">
        <f t="shared" si="135"/>
        <v>50.309312321802679</v>
      </c>
      <c r="EO136" s="2">
        <f t="shared" si="135"/>
        <v>54.861957210273559</v>
      </c>
      <c r="EQ136" s="2">
        <f t="shared" si="165"/>
        <v>54.607818596385243</v>
      </c>
      <c r="ER136" s="2">
        <f t="shared" si="165"/>
        <v>49.985666840674163</v>
      </c>
      <c r="ES136" s="2">
        <f t="shared" si="165"/>
        <v>49.960603021615448</v>
      </c>
      <c r="ET136" s="2">
        <f t="shared" si="165"/>
        <v>50.303385888464348</v>
      </c>
      <c r="EU136" s="2">
        <f t="shared" si="165"/>
        <v>48.51828736869907</v>
      </c>
      <c r="EV136" s="2">
        <f t="shared" si="165"/>
        <v>47.475892335943009</v>
      </c>
      <c r="EW136" s="2">
        <f t="shared" si="165"/>
        <v>45.936587846971648</v>
      </c>
      <c r="EX136" s="2">
        <f t="shared" si="165"/>
        <v>47.548143336909185</v>
      </c>
      <c r="EY136" s="2">
        <f t="shared" si="165"/>
        <v>48.018029249660572</v>
      </c>
      <c r="EZ136" s="2">
        <f t="shared" si="165"/>
        <v>48.839964413719812</v>
      </c>
      <c r="FA136" s="2">
        <f t="shared" si="165"/>
        <v>49.84469290544294</v>
      </c>
      <c r="FB136" s="2">
        <f t="shared" si="165"/>
        <v>51.887479251795156</v>
      </c>
      <c r="FC136" s="2">
        <f t="shared" si="165"/>
        <v>51.727675269755814</v>
      </c>
      <c r="FD136" s="2">
        <f t="shared" si="165"/>
        <v>50.298159267329169</v>
      </c>
      <c r="FE136" s="2">
        <f t="shared" si="165"/>
        <v>54.905983905061149</v>
      </c>
      <c r="FG136" s="2">
        <f t="shared" si="166"/>
        <v>0.99742846944285557</v>
      </c>
      <c r="FH136" s="2">
        <f t="shared" si="166"/>
        <v>0.99784701655579988</v>
      </c>
      <c r="FI136" s="2">
        <f t="shared" si="166"/>
        <v>0.99752176361983858</v>
      </c>
      <c r="FJ136" s="2">
        <f t="shared" si="166"/>
        <v>0.99772116282525769</v>
      </c>
      <c r="FK136" s="2">
        <f t="shared" si="166"/>
        <v>0.99741073273833847</v>
      </c>
      <c r="FL136" s="2">
        <f t="shared" si="166"/>
        <v>0.99721765375872373</v>
      </c>
      <c r="FM136" s="2">
        <f t="shared" si="166"/>
        <v>0.99711093988108668</v>
      </c>
      <c r="FN136" s="2">
        <f t="shared" si="166"/>
        <v>0.99717353365757577</v>
      </c>
      <c r="FO136" s="2">
        <f t="shared" si="166"/>
        <v>0.99723980781317811</v>
      </c>
      <c r="FP136" s="2">
        <f t="shared" si="166"/>
        <v>0.99681162656104338</v>
      </c>
      <c r="FQ136" s="2">
        <f t="shared" si="166"/>
        <v>0.99704922150868913</v>
      </c>
      <c r="FR136" s="2">
        <f t="shared" si="166"/>
        <v>0.99722506798271515</v>
      </c>
      <c r="FS136" s="2">
        <f t="shared" si="166"/>
        <v>0.9974494706909719</v>
      </c>
      <c r="FT136" s="2">
        <f t="shared" si="166"/>
        <v>0.99731646433240262</v>
      </c>
      <c r="FU136" s="2">
        <f t="shared" si="166"/>
        <v>0.99663819120552</v>
      </c>
      <c r="FW136" s="2">
        <f t="shared" si="156"/>
        <v>7.2023104730071742E-3</v>
      </c>
      <c r="FX136" s="2">
        <f t="shared" si="156"/>
        <v>1.0299467225929481E-2</v>
      </c>
      <c r="FY136" s="2">
        <f t="shared" si="156"/>
        <v>9.8253665067192068E-3</v>
      </c>
      <c r="FZ136" s="2">
        <f t="shared" si="156"/>
        <v>1.0729838226893744E-2</v>
      </c>
      <c r="GA136" s="2">
        <f t="shared" si="156"/>
        <v>1.1041214648096119E-2</v>
      </c>
      <c r="GB136" s="2">
        <f t="shared" si="156"/>
        <v>1.1047957731029984E-2</v>
      </c>
      <c r="GC136" s="2">
        <f t="shared" si="156"/>
        <v>1.4860701827958716E-2</v>
      </c>
      <c r="GD136" s="2">
        <f t="shared" si="156"/>
        <v>1.6591388477289411E-2</v>
      </c>
      <c r="GE136" s="2">
        <f t="shared" si="156"/>
        <v>1.5055287174121339E-2</v>
      </c>
      <c r="GF136" s="2">
        <f t="shared" si="156"/>
        <v>1.1911904564345294E-2</v>
      </c>
      <c r="GG136" s="2">
        <f t="shared" si="156"/>
        <v>9.083916131377193E-3</v>
      </c>
      <c r="GH136" s="2">
        <f t="shared" si="156"/>
        <v>7.5100637060783546E-3</v>
      </c>
      <c r="GI136" s="2">
        <f t="shared" si="156"/>
        <v>7.1920439008467977E-3</v>
      </c>
      <c r="GJ136" s="2">
        <f t="shared" si="156"/>
        <v>6.685724406359137E-3</v>
      </c>
      <c r="GK136" s="2">
        <f t="shared" si="156"/>
        <v>5.3432019667784113E-3</v>
      </c>
      <c r="GM136" s="86">
        <f t="shared" si="157"/>
        <v>3.1044594017386479E-49</v>
      </c>
      <c r="GN136" s="86">
        <f t="shared" si="157"/>
        <v>1.3941560593268027E-56</v>
      </c>
      <c r="GO136" s="86">
        <f t="shared" si="157"/>
        <v>3.6875820693195781E-68</v>
      </c>
      <c r="GP136" s="86">
        <f t="shared" si="157"/>
        <v>2.0782706785781442E-73</v>
      </c>
      <c r="GQ136" s="86">
        <f t="shared" si="157"/>
        <v>2.055673128754756E-63</v>
      </c>
      <c r="GR136" s="86">
        <f t="shared" si="157"/>
        <v>1.5233418317017444E-55</v>
      </c>
      <c r="GS136" s="86">
        <f t="shared" si="157"/>
        <v>2.542721899455196E-65</v>
      </c>
      <c r="GT136" s="86">
        <f t="shared" si="157"/>
        <v>2.2277052232799649E-94</v>
      </c>
      <c r="GU136" s="86">
        <f t="shared" si="157"/>
        <v>1.0463612291952188E-108</v>
      </c>
      <c r="GV136" s="86">
        <f t="shared" si="157"/>
        <v>1.499941243075402E-82</v>
      </c>
      <c r="GW136" s="86">
        <f t="shared" si="157"/>
        <v>3.6884859121665718E-81</v>
      </c>
      <c r="GX136" s="86">
        <f t="shared" si="157"/>
        <v>2.1913969752168813E-76</v>
      </c>
      <c r="GY136" s="86">
        <f t="shared" si="157"/>
        <v>7.3950678858058479E-79</v>
      </c>
      <c r="GZ136" s="86">
        <f t="shared" si="157"/>
        <v>2.6193409978888651E-100</v>
      </c>
      <c r="HA136" s="86">
        <f t="shared" si="157"/>
        <v>5.7159155668547349E-116</v>
      </c>
      <c r="HC136" s="86">
        <f t="shared" si="153"/>
        <v>1.4768104743312891E-9</v>
      </c>
      <c r="HD136" s="86">
        <f t="shared" si="153"/>
        <v>1.4772352512857344E-13</v>
      </c>
      <c r="HE136" s="86">
        <f t="shared" si="153"/>
        <v>1.055897886649094E-15</v>
      </c>
      <c r="HF136" s="86">
        <f t="shared" si="153"/>
        <v>7.5733099424474986E-17</v>
      </c>
      <c r="HG136" s="86">
        <f t="shared" si="153"/>
        <v>6.103978036448285E-21</v>
      </c>
      <c r="HH136" s="86">
        <f t="shared" si="153"/>
        <v>3.0181420623555689E-21</v>
      </c>
      <c r="HI136" s="86">
        <f t="shared" si="153"/>
        <v>2.3706458716823596E-23</v>
      </c>
      <c r="HJ136" s="86">
        <f t="shared" si="153"/>
        <v>1.0252600881129596E-46</v>
      </c>
      <c r="HK136" s="86">
        <f t="shared" si="153"/>
        <v>1.3559710460589249E-46</v>
      </c>
      <c r="HL136" s="86">
        <f t="shared" si="161"/>
        <v>5.6428252263517778E-26</v>
      </c>
      <c r="HM136" s="86">
        <f t="shared" si="161"/>
        <v>1.7878170995289485E-27</v>
      </c>
      <c r="HN136" s="86">
        <f t="shared" si="161"/>
        <v>6.5342309207139027E-20</v>
      </c>
      <c r="HO136" s="86">
        <f t="shared" si="161"/>
        <v>1.0447231391639086E-17</v>
      </c>
      <c r="HP136" s="86">
        <f t="shared" si="161"/>
        <v>4.241147907592583E-22</v>
      </c>
      <c r="HQ136" s="86">
        <f t="shared" si="161"/>
        <v>2.5305749404586245E-29</v>
      </c>
      <c r="HS136" s="86">
        <f t="shared" si="158"/>
        <v>1.7605474351003445E-6</v>
      </c>
      <c r="HT136" s="86">
        <f t="shared" si="158"/>
        <v>8.2573938687858207E-5</v>
      </c>
      <c r="HU136" s="86">
        <f t="shared" si="158"/>
        <v>7.4232809800096964E-5</v>
      </c>
      <c r="HV136" s="86">
        <f t="shared" si="158"/>
        <v>6.3863340225733825E-5</v>
      </c>
      <c r="HW136" s="86">
        <f t="shared" si="158"/>
        <v>6.9927004954076818E-5</v>
      </c>
      <c r="HX136" s="86">
        <f t="shared" si="158"/>
        <v>6.3220906993046621E-5</v>
      </c>
      <c r="HY136" s="86">
        <f t="shared" si="158"/>
        <v>6.8146237843800652E-5</v>
      </c>
      <c r="HZ136" s="86">
        <f t="shared" si="158"/>
        <v>2.8904610178492456E-4</v>
      </c>
      <c r="IA136" s="86">
        <f t="shared" si="158"/>
        <v>2.5791861325055515E-4</v>
      </c>
      <c r="IB136" s="86">
        <f t="shared" si="158"/>
        <v>7.3921406078012766E-6</v>
      </c>
      <c r="IC136" s="86">
        <f t="shared" si="158"/>
        <v>9.2826200115838697E-6</v>
      </c>
      <c r="ID136" s="86">
        <f t="shared" si="158"/>
        <v>2.5085426908130121E-6</v>
      </c>
      <c r="IE136" s="86">
        <f t="shared" si="158"/>
        <v>3.2176071910182814E-6</v>
      </c>
      <c r="IF136" s="86">
        <f t="shared" si="158"/>
        <v>1.1155128540318548E-4</v>
      </c>
      <c r="IG136" s="86">
        <f t="shared" si="158"/>
        <v>9.0254961237660786E-4</v>
      </c>
      <c r="II136" s="86">
        <f t="shared" si="159"/>
        <v>1.1425283234573542E-41</v>
      </c>
      <c r="IJ136" s="86">
        <f t="shared" si="159"/>
        <v>2.8680184489954444E-31</v>
      </c>
      <c r="IK136" s="86">
        <f t="shared" si="159"/>
        <v>3.4707080123456883E-35</v>
      </c>
      <c r="IL136" s="86">
        <f t="shared" si="159"/>
        <v>1.4968043626073526E-35</v>
      </c>
      <c r="IM136" s="86">
        <f t="shared" si="159"/>
        <v>3.5243095121424594E-36</v>
      </c>
      <c r="IN136" s="86">
        <f t="shared" si="159"/>
        <v>3.5988303496074155E-35</v>
      </c>
      <c r="IO136" s="86">
        <f t="shared" si="159"/>
        <v>3.3618515823769686E-40</v>
      </c>
      <c r="IP136" s="86">
        <f t="shared" si="159"/>
        <v>1.7348141159479655E-34</v>
      </c>
      <c r="IQ136" s="86">
        <f t="shared" si="159"/>
        <v>1.442448284346371E-35</v>
      </c>
      <c r="IR136" s="86">
        <f t="shared" si="159"/>
        <v>5.9936248526330085E-49</v>
      </c>
      <c r="IS136" s="86">
        <f t="shared" si="159"/>
        <v>2.3507517617830159E-39</v>
      </c>
      <c r="IT136" s="86">
        <f t="shared" si="159"/>
        <v>1.9303187667106937E-41</v>
      </c>
      <c r="IU136" s="86">
        <f t="shared" si="159"/>
        <v>1.2994232235203532E-39</v>
      </c>
      <c r="IV136" s="86">
        <f t="shared" si="159"/>
        <v>2.8857422014813424E-40</v>
      </c>
      <c r="IW136" s="86">
        <f t="shared" si="159"/>
        <v>6.7028659342256248E-18</v>
      </c>
      <c r="IY136" s="86">
        <f t="shared" si="160"/>
        <v>1.7620242455746758E-6</v>
      </c>
      <c r="IZ136" s="86">
        <f t="shared" si="160"/>
        <v>8.2573938835581729E-5</v>
      </c>
      <c r="JA136" s="86">
        <f t="shared" si="160"/>
        <v>7.4232809801152869E-5</v>
      </c>
      <c r="JB136" s="86">
        <f t="shared" si="160"/>
        <v>6.3863340225809556E-5</v>
      </c>
      <c r="JC136" s="86">
        <f t="shared" si="160"/>
        <v>6.9927004954076818E-5</v>
      </c>
      <c r="JD136" s="86">
        <f t="shared" si="160"/>
        <v>6.3220906993046621E-5</v>
      </c>
      <c r="JE136" s="86">
        <f t="shared" si="160"/>
        <v>6.8146237843800652E-5</v>
      </c>
      <c r="JF136" s="86">
        <f t="shared" si="160"/>
        <v>2.8904610178492456E-4</v>
      </c>
      <c r="JG136" s="86">
        <f t="shared" si="160"/>
        <v>2.5791861325055515E-4</v>
      </c>
      <c r="JH136" s="86">
        <f t="shared" si="160"/>
        <v>7.3921406078012766E-6</v>
      </c>
      <c r="JI136" s="86">
        <f t="shared" si="160"/>
        <v>9.2826200115838697E-6</v>
      </c>
      <c r="JJ136" s="86">
        <f t="shared" si="160"/>
        <v>2.5085426908130774E-6</v>
      </c>
      <c r="JK136" s="86">
        <f t="shared" si="160"/>
        <v>3.2176071910287287E-6</v>
      </c>
      <c r="JL136" s="86">
        <f t="shared" si="160"/>
        <v>1.1155128540318548E-4</v>
      </c>
      <c r="JM136" s="86">
        <f t="shared" si="160"/>
        <v>9.0254961237661458E-4</v>
      </c>
    </row>
    <row r="137" spans="2:273" x14ac:dyDescent="0.25">
      <c r="B137" s="2">
        <v>110</v>
      </c>
      <c r="C137" s="37">
        <v>53.814999999999998</v>
      </c>
      <c r="D137" s="37">
        <v>49.969000000000001</v>
      </c>
      <c r="E137" s="37">
        <v>50.155999999999999</v>
      </c>
      <c r="F137" s="37">
        <v>51</v>
      </c>
      <c r="G137" s="37">
        <v>49.570999999999998</v>
      </c>
      <c r="H137" s="37">
        <v>48.613</v>
      </c>
      <c r="I137" s="37">
        <v>46.871000000000002</v>
      </c>
      <c r="J137" s="37">
        <v>48.741999999999997</v>
      </c>
      <c r="K137" s="37">
        <v>49.274000000000001</v>
      </c>
      <c r="L137" s="37">
        <v>49.274000000000001</v>
      </c>
      <c r="M137" s="37">
        <v>50.354999999999997</v>
      </c>
      <c r="N137" s="37">
        <v>51.984000000000002</v>
      </c>
      <c r="O137" s="37">
        <v>52.305999999999997</v>
      </c>
      <c r="P137" s="37">
        <v>51.530999999999999</v>
      </c>
      <c r="Q137" s="37">
        <v>56.594000000000001</v>
      </c>
      <c r="S137" s="4">
        <f t="shared" si="162"/>
        <v>54.630382918715746</v>
      </c>
      <c r="T137" s="4">
        <f t="shared" si="162"/>
        <v>50.093544297040893</v>
      </c>
      <c r="U137" s="4">
        <f t="shared" si="162"/>
        <v>49.880931819789303</v>
      </c>
      <c r="V137" s="4">
        <f t="shared" si="162"/>
        <v>50.30220852101727</v>
      </c>
      <c r="W137" s="4">
        <f t="shared" si="162"/>
        <v>48.509673607198209</v>
      </c>
      <c r="X137" s="4">
        <f t="shared" si="162"/>
        <v>47.460803068034991</v>
      </c>
      <c r="Y137" s="4">
        <f t="shared" si="162"/>
        <v>45.920586882250497</v>
      </c>
      <c r="Z137" s="4">
        <f t="shared" si="162"/>
        <v>47.571199927900658</v>
      </c>
      <c r="AA137" s="4">
        <f t="shared" si="162"/>
        <v>48.017440680893351</v>
      </c>
      <c r="AB137" s="4">
        <f t="shared" si="162"/>
        <v>48.799676746364597</v>
      </c>
      <c r="AC137" s="4">
        <f t="shared" si="162"/>
        <v>49.87103976273248</v>
      </c>
      <c r="AD137" s="4">
        <f t="shared" si="162"/>
        <v>51.869816059008819</v>
      </c>
      <c r="AE137" s="4">
        <f t="shared" si="162"/>
        <v>51.720494340477501</v>
      </c>
      <c r="AF137" s="4">
        <f t="shared" si="162"/>
        <v>50.299317011920628</v>
      </c>
      <c r="AG137" s="4">
        <f t="shared" si="162"/>
        <v>55.526903573044031</v>
      </c>
      <c r="AI137" s="4">
        <f t="shared" si="163"/>
        <v>-0.81538291871574842</v>
      </c>
      <c r="AJ137" s="4">
        <f t="shared" si="163"/>
        <v>-0.12454429704089165</v>
      </c>
      <c r="AK137" s="4">
        <f t="shared" si="163"/>
        <v>0.27506818021069535</v>
      </c>
      <c r="AL137" s="4">
        <f t="shared" si="163"/>
        <v>0.69779147898272953</v>
      </c>
      <c r="AM137" s="4">
        <f t="shared" si="163"/>
        <v>1.0613263928017886</v>
      </c>
      <c r="AN137" s="4">
        <f t="shared" si="163"/>
        <v>1.1521969319650083</v>
      </c>
      <c r="AO137" s="4">
        <f t="shared" si="163"/>
        <v>0.95041311774950543</v>
      </c>
      <c r="AP137" s="4">
        <f t="shared" si="163"/>
        <v>1.1708000720993397</v>
      </c>
      <c r="AQ137" s="4">
        <f t="shared" si="163"/>
        <v>1.2565593191066498</v>
      </c>
      <c r="AR137" s="4">
        <f t="shared" si="163"/>
        <v>0.47432325363540428</v>
      </c>
      <c r="AS137" s="4">
        <f t="shared" si="163"/>
        <v>0.48396023726751736</v>
      </c>
      <c r="AT137" s="4">
        <f t="shared" si="163"/>
        <v>0.11418394099118245</v>
      </c>
      <c r="AU137" s="4">
        <f t="shared" si="163"/>
        <v>0.58550565952249656</v>
      </c>
      <c r="AV137" s="4">
        <f t="shared" si="163"/>
        <v>1.2316829880793705</v>
      </c>
      <c r="AW137" s="4">
        <f t="shared" si="163"/>
        <v>1.0670964269559704</v>
      </c>
      <c r="AY137" s="2">
        <f t="shared" si="154"/>
        <v>54.63036149751769</v>
      </c>
      <c r="AZ137" s="2">
        <f t="shared" si="154"/>
        <v>50.090720953597817</v>
      </c>
      <c r="BA137" s="2">
        <f t="shared" si="154"/>
        <v>49.873097171489619</v>
      </c>
      <c r="BB137" s="2">
        <f t="shared" si="154"/>
        <v>50.293045885904959</v>
      </c>
      <c r="BC137" s="2">
        <f t="shared" si="154"/>
        <v>48.496745429955197</v>
      </c>
      <c r="BD137" s="2">
        <f t="shared" si="154"/>
        <v>47.447218549182679</v>
      </c>
      <c r="BE137" s="2">
        <f t="shared" si="154"/>
        <v>45.900225974991592</v>
      </c>
      <c r="BF137" s="2">
        <f t="shared" si="154"/>
        <v>47.490252356577635</v>
      </c>
      <c r="BG137" s="2">
        <f t="shared" si="154"/>
        <v>47.939417037996812</v>
      </c>
      <c r="BH137" s="2">
        <f t="shared" si="154"/>
        <v>48.79554368137687</v>
      </c>
      <c r="BI137" s="2">
        <f t="shared" si="154"/>
        <v>49.866735861122471</v>
      </c>
      <c r="BJ137" s="2">
        <f t="shared" si="154"/>
        <v>51.86838356857011</v>
      </c>
      <c r="BK137" s="2">
        <f t="shared" si="154"/>
        <v>51.718633304927813</v>
      </c>
      <c r="BL137" s="2">
        <f t="shared" si="154"/>
        <v>50.226465343103065</v>
      </c>
      <c r="BM137" s="2">
        <f t="shared" si="154"/>
        <v>54.736703759722232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53.814999999999998</v>
      </c>
      <c r="CF137" s="2">
        <f t="shared" si="155"/>
        <v>49.969000000000001</v>
      </c>
      <c r="CG137" s="2">
        <f t="shared" si="155"/>
        <v>50.155999999999999</v>
      </c>
      <c r="CH137" s="2">
        <f t="shared" si="155"/>
        <v>51</v>
      </c>
      <c r="CI137" s="2">
        <f t="shared" si="155"/>
        <v>49.570999999999998</v>
      </c>
      <c r="CJ137" s="2">
        <f t="shared" si="155"/>
        <v>48.613</v>
      </c>
      <c r="CK137" s="2">
        <f t="shared" si="155"/>
        <v>46.871000000000002</v>
      </c>
      <c r="CL137" s="2">
        <f t="shared" si="155"/>
        <v>48.741999999999997</v>
      </c>
      <c r="CM137" s="2">
        <f t="shared" si="155"/>
        <v>49.274000000000001</v>
      </c>
      <c r="CN137" s="2">
        <f t="shared" si="155"/>
        <v>49.274000000000001</v>
      </c>
      <c r="CO137" s="2">
        <f t="shared" si="155"/>
        <v>50.354999999999997</v>
      </c>
      <c r="CP137" s="2">
        <f t="shared" si="155"/>
        <v>51.984000000000002</v>
      </c>
      <c r="CQ137" s="2">
        <f t="shared" si="155"/>
        <v>52.305999999999997</v>
      </c>
      <c r="CR137" s="2">
        <f t="shared" si="155"/>
        <v>51.530999999999999</v>
      </c>
      <c r="CS137" s="2">
        <f t="shared" si="155"/>
        <v>56.594000000000001</v>
      </c>
      <c r="CU137" s="2">
        <f t="shared" si="110"/>
        <v>53.814999999999998</v>
      </c>
      <c r="CV137" s="2">
        <f t="shared" si="111"/>
        <v>49.969000000000001</v>
      </c>
      <c r="CW137" s="2">
        <f t="shared" si="112"/>
        <v>50.155999999999999</v>
      </c>
      <c r="CX137" s="2">
        <f t="shared" si="113"/>
        <v>51</v>
      </c>
      <c r="CY137" s="2">
        <f t="shared" si="114"/>
        <v>49.570999999999998</v>
      </c>
      <c r="CZ137" s="2">
        <f t="shared" si="115"/>
        <v>48.613</v>
      </c>
      <c r="DA137" s="2">
        <f t="shared" si="116"/>
        <v>46.871000000000002</v>
      </c>
      <c r="DB137" s="2">
        <f t="shared" si="117"/>
        <v>48.741999999999997</v>
      </c>
      <c r="DC137" s="2">
        <f t="shared" si="118"/>
        <v>49.274000000000001</v>
      </c>
      <c r="DD137" s="2">
        <f t="shared" si="119"/>
        <v>49.274000000000001</v>
      </c>
      <c r="DE137" s="2">
        <f t="shared" si="120"/>
        <v>50.354999999999997</v>
      </c>
      <c r="DF137" s="2">
        <f t="shared" si="121"/>
        <v>51.984000000000002</v>
      </c>
      <c r="DG137" s="2">
        <f t="shared" si="122"/>
        <v>52.305999999999997</v>
      </c>
      <c r="DH137" s="2">
        <f t="shared" si="123"/>
        <v>51.530999999999999</v>
      </c>
      <c r="DI137" s="2">
        <f t="shared" si="124"/>
        <v>56.594000000000001</v>
      </c>
      <c r="DK137" s="2">
        <f t="shared" si="164"/>
        <v>93.866608033826623</v>
      </c>
      <c r="DL137" s="2">
        <f t="shared" si="164"/>
        <v>76.02141679496529</v>
      </c>
      <c r="DM137" s="2">
        <f t="shared" si="164"/>
        <v>83.825071247357286</v>
      </c>
      <c r="DN137" s="2">
        <f t="shared" si="164"/>
        <v>82.064178646934451</v>
      </c>
      <c r="DO137" s="2">
        <f t="shared" si="164"/>
        <v>72.15172425249169</v>
      </c>
      <c r="DP137" s="2">
        <f t="shared" si="164"/>
        <v>75.67331788347785</v>
      </c>
      <c r="DQ137" s="2">
        <f t="shared" si="164"/>
        <v>76.340295276653151</v>
      </c>
      <c r="DR137" s="2">
        <f t="shared" si="164"/>
        <v>80.815398293029872</v>
      </c>
      <c r="DS137" s="2">
        <f t="shared" si="164"/>
        <v>85.316907219973004</v>
      </c>
      <c r="DT137" s="2">
        <f t="shared" si="164"/>
        <v>90.400488383119949</v>
      </c>
      <c r="DU137" s="2">
        <f t="shared" si="164"/>
        <v>90.634475609756095</v>
      </c>
      <c r="DV137" s="2">
        <f t="shared" si="164"/>
        <v>87.767799607369383</v>
      </c>
      <c r="DW137" s="2">
        <f t="shared" si="164"/>
        <v>88.215156236786498</v>
      </c>
      <c r="DX137" s="2">
        <f t="shared" si="164"/>
        <v>79.828346572032615</v>
      </c>
      <c r="DY137" s="2">
        <f t="shared" si="164"/>
        <v>77.956129411764735</v>
      </c>
      <c r="EA137" s="2">
        <f t="shared" si="152"/>
        <v>54.538299341592307</v>
      </c>
      <c r="EB137" s="2">
        <f t="shared" si="152"/>
        <v>50.04134182013118</v>
      </c>
      <c r="EC137" s="2">
        <f t="shared" si="152"/>
        <v>49.795803745336798</v>
      </c>
      <c r="ED137" s="2">
        <f t="shared" si="152"/>
        <v>50.22739871457572</v>
      </c>
      <c r="EE137" s="2">
        <f t="shared" si="151"/>
        <v>48.441154020450014</v>
      </c>
      <c r="EF137" s="2">
        <f t="shared" si="151"/>
        <v>47.375487157792087</v>
      </c>
      <c r="EG137" s="2">
        <f t="shared" si="151"/>
        <v>45.819737347839776</v>
      </c>
      <c r="EH137" s="2">
        <f t="shared" si="151"/>
        <v>47.404252128204135</v>
      </c>
      <c r="EI137" s="2">
        <f t="shared" si="151"/>
        <v>47.844955207701545</v>
      </c>
      <c r="EJ137" s="2">
        <f t="shared" si="151"/>
        <v>48.674252268362338</v>
      </c>
      <c r="EK137" s="2">
        <f t="shared" si="151"/>
        <v>49.757625506072856</v>
      </c>
      <c r="EL137" s="2">
        <f t="shared" si="151"/>
        <v>51.777743419587054</v>
      </c>
      <c r="EM137" s="2">
        <f t="shared" si="135"/>
        <v>51.634071838454275</v>
      </c>
      <c r="EN137" s="2">
        <f t="shared" si="135"/>
        <v>50.153900474775092</v>
      </c>
      <c r="EO137" s="2">
        <f t="shared" si="135"/>
        <v>54.664896638129058</v>
      </c>
      <c r="EQ137" s="2">
        <f t="shared" si="165"/>
        <v>54.513719699877932</v>
      </c>
      <c r="ER137" s="2">
        <f t="shared" si="165"/>
        <v>49.89566119160623</v>
      </c>
      <c r="ES137" s="2">
        <f t="shared" si="165"/>
        <v>49.829663366114104</v>
      </c>
      <c r="ET137" s="2">
        <f t="shared" si="165"/>
        <v>50.182026889713882</v>
      </c>
      <c r="EU137" s="2">
        <f t="shared" si="165"/>
        <v>48.40705042768036</v>
      </c>
      <c r="EV137" s="2">
        <f t="shared" si="165"/>
        <v>47.367819593556149</v>
      </c>
      <c r="EW137" s="2">
        <f t="shared" si="165"/>
        <v>45.822869333893422</v>
      </c>
      <c r="EX137" s="2">
        <f t="shared" si="165"/>
        <v>47.396137957216027</v>
      </c>
      <c r="EY137" s="2">
        <f t="shared" si="165"/>
        <v>47.851617878437253</v>
      </c>
      <c r="EZ137" s="2">
        <f t="shared" si="165"/>
        <v>48.668466338859751</v>
      </c>
      <c r="FA137" s="2">
        <f t="shared" si="165"/>
        <v>49.664814182475723</v>
      </c>
      <c r="FB137" s="2">
        <f t="shared" si="165"/>
        <v>51.721284543061685</v>
      </c>
      <c r="FC137" s="2">
        <f t="shared" si="165"/>
        <v>51.564371011588428</v>
      </c>
      <c r="FD137" s="2">
        <f t="shared" si="165"/>
        <v>50.143263372528693</v>
      </c>
      <c r="FE137" s="2">
        <f t="shared" si="165"/>
        <v>54.728925161548624</v>
      </c>
      <c r="FG137" s="2">
        <f t="shared" si="166"/>
        <v>0.99765420548269457</v>
      </c>
      <c r="FH137" s="2">
        <f t="shared" si="166"/>
        <v>0.9980360837191945</v>
      </c>
      <c r="FI137" s="2">
        <f t="shared" si="166"/>
        <v>0.99773932860146075</v>
      </c>
      <c r="FJ137" s="2">
        <f t="shared" si="166"/>
        <v>0.99792125898097173</v>
      </c>
      <c r="FK137" s="2">
        <f t="shared" si="166"/>
        <v>0.99763802206795882</v>
      </c>
      <c r="FL137" s="2">
        <f t="shared" si="166"/>
        <v>0.99746184868827548</v>
      </c>
      <c r="FM137" s="2">
        <f t="shared" si="166"/>
        <v>0.9973644758900243</v>
      </c>
      <c r="FN137" s="2">
        <f t="shared" si="166"/>
        <v>0.99742159081239223</v>
      </c>
      <c r="FO137" s="2">
        <f t="shared" si="166"/>
        <v>0.99748206328319211</v>
      </c>
      <c r="FP137" s="2">
        <f t="shared" si="166"/>
        <v>0.99709135286519202</v>
      </c>
      <c r="FQ137" s="2">
        <f t="shared" si="166"/>
        <v>0.99730815913118342</v>
      </c>
      <c r="FR137" s="2">
        <f t="shared" si="166"/>
        <v>0.99746861384854646</v>
      </c>
      <c r="FS137" s="2">
        <f t="shared" si="166"/>
        <v>0.9976733674836844</v>
      </c>
      <c r="FT137" s="2">
        <f t="shared" si="166"/>
        <v>0.99755200835854585</v>
      </c>
      <c r="FU137" s="2">
        <f t="shared" si="166"/>
        <v>0.9969330867382642</v>
      </c>
      <c r="FW137" s="2">
        <f t="shared" si="156"/>
        <v>7.8916927271591459E-3</v>
      </c>
      <c r="FX137" s="2">
        <f t="shared" si="156"/>
        <v>1.1281930683716256E-2</v>
      </c>
      <c r="FY137" s="2">
        <f t="shared" si="156"/>
        <v>1.0763097441629746E-2</v>
      </c>
      <c r="FZ137" s="2">
        <f t="shared" si="156"/>
        <v>1.1752867149487364E-2</v>
      </c>
      <c r="GA137" s="2">
        <f t="shared" si="156"/>
        <v>1.2093568610208131E-2</v>
      </c>
      <c r="GB137" s="2">
        <f t="shared" si="156"/>
        <v>1.210094652200161E-2</v>
      </c>
      <c r="GC137" s="2">
        <f t="shared" si="156"/>
        <v>1.6271107099063566E-2</v>
      </c>
      <c r="GD137" s="2">
        <f t="shared" si="156"/>
        <v>1.8163022028376958E-2</v>
      </c>
      <c r="GE137" s="2">
        <f t="shared" si="156"/>
        <v>1.6483851214663003E-2</v>
      </c>
      <c r="GF137" s="2">
        <f t="shared" si="156"/>
        <v>1.3046150483559562E-2</v>
      </c>
      <c r="GG137" s="2">
        <f t="shared" si="156"/>
        <v>9.951594397887795E-3</v>
      </c>
      <c r="GH137" s="2">
        <f t="shared" si="156"/>
        <v>8.2286589696185797E-3</v>
      </c>
      <c r="GI137" s="2">
        <f t="shared" si="156"/>
        <v>7.8804512715304319E-3</v>
      </c>
      <c r="GJ137" s="2">
        <f t="shared" si="156"/>
        <v>7.3260255554151738E-3</v>
      </c>
      <c r="GK137" s="2">
        <f t="shared" si="156"/>
        <v>5.8556858335493817E-3</v>
      </c>
      <c r="GM137" s="86">
        <f t="shared" si="157"/>
        <v>2.026980681499313E-51</v>
      </c>
      <c r="GN137" s="86">
        <f t="shared" si="157"/>
        <v>4.6137294798881217E-59</v>
      </c>
      <c r="GO137" s="86">
        <f t="shared" si="157"/>
        <v>3.4659244675910599E-71</v>
      </c>
      <c r="GP137" s="86">
        <f t="shared" si="157"/>
        <v>1.2594763511828323E-76</v>
      </c>
      <c r="GQ137" s="86">
        <f t="shared" si="157"/>
        <v>3.4163201526792284E-66</v>
      </c>
      <c r="GR137" s="86">
        <f t="shared" si="157"/>
        <v>5.3307713234078093E-58</v>
      </c>
      <c r="GS137" s="86">
        <f t="shared" si="157"/>
        <v>3.8954133171942925E-68</v>
      </c>
      <c r="GT137" s="86">
        <f t="shared" si="157"/>
        <v>1.8551074773241804E-98</v>
      </c>
      <c r="GU137" s="86">
        <f t="shared" si="157"/>
        <v>2.1223310582568552E-113</v>
      </c>
      <c r="GV137" s="86">
        <f t="shared" si="157"/>
        <v>4.0049404068470567E-86</v>
      </c>
      <c r="GW137" s="86">
        <f t="shared" si="157"/>
        <v>8.7509532836260095E-85</v>
      </c>
      <c r="GX137" s="86">
        <f t="shared" si="157"/>
        <v>8.0304195934115812E-80</v>
      </c>
      <c r="GY137" s="86">
        <f t="shared" si="157"/>
        <v>2.2069057446769534E-82</v>
      </c>
      <c r="GZ137" s="86">
        <f t="shared" si="157"/>
        <v>8.9539552815725343E-105</v>
      </c>
      <c r="HA137" s="86">
        <f t="shared" si="157"/>
        <v>4.9205378691468332E-121</v>
      </c>
      <c r="HC137" s="86">
        <f t="shared" si="153"/>
        <v>2.0847506127076728E-10</v>
      </c>
      <c r="HD137" s="86">
        <f t="shared" si="153"/>
        <v>9.1328388010062565E-15</v>
      </c>
      <c r="HE137" s="86">
        <f t="shared" si="153"/>
        <v>4.000366417687848E-17</v>
      </c>
      <c r="HF137" s="86">
        <f t="shared" si="153"/>
        <v>2.5528887056383525E-18</v>
      </c>
      <c r="HG137" s="86">
        <f t="shared" si="153"/>
        <v>8.6033312455230658E-23</v>
      </c>
      <c r="HH137" s="86">
        <f t="shared" si="153"/>
        <v>3.747032111714871E-23</v>
      </c>
      <c r="HI137" s="86">
        <f t="shared" si="153"/>
        <v>2.8805068744953275E-25</v>
      </c>
      <c r="HJ137" s="86">
        <f t="shared" si="153"/>
        <v>1.2282923751555534E-50</v>
      </c>
      <c r="HK137" s="86">
        <f t="shared" si="153"/>
        <v>1.7062431199108806E-50</v>
      </c>
      <c r="HL137" s="86">
        <f t="shared" si="161"/>
        <v>3.9528247421666873E-28</v>
      </c>
      <c r="HM137" s="86">
        <f t="shared" si="161"/>
        <v>5.4054236658662201E-30</v>
      </c>
      <c r="HN137" s="86">
        <f t="shared" si="161"/>
        <v>8.4853562835990576E-22</v>
      </c>
      <c r="HO137" s="86">
        <f t="shared" si="161"/>
        <v>2.138342301229418E-19</v>
      </c>
      <c r="HP137" s="86">
        <f t="shared" si="161"/>
        <v>3.3230501546237774E-24</v>
      </c>
      <c r="HQ137" s="86">
        <f t="shared" si="161"/>
        <v>5.535024725458156E-32</v>
      </c>
      <c r="HS137" s="86">
        <f t="shared" si="158"/>
        <v>5.0655851204480665E-6</v>
      </c>
      <c r="HT137" s="86">
        <f t="shared" si="158"/>
        <v>1.8745905328313773E-4</v>
      </c>
      <c r="HU137" s="86">
        <f t="shared" si="158"/>
        <v>1.7674960692860131E-4</v>
      </c>
      <c r="HV137" s="86">
        <f t="shared" si="158"/>
        <v>1.5649020226576931E-4</v>
      </c>
      <c r="HW137" s="86">
        <f t="shared" si="158"/>
        <v>1.7293497010010896E-4</v>
      </c>
      <c r="HX137" s="86">
        <f t="shared" si="158"/>
        <v>1.5511345968115167E-4</v>
      </c>
      <c r="HY137" s="86">
        <f t="shared" si="158"/>
        <v>1.8963986565930408E-4</v>
      </c>
      <c r="HZ137" s="86">
        <f t="shared" si="158"/>
        <v>7.0487020974798668E-4</v>
      </c>
      <c r="IA137" s="86">
        <f t="shared" si="158"/>
        <v>6.2889612277032189E-4</v>
      </c>
      <c r="IB137" s="86">
        <f t="shared" si="158"/>
        <v>2.4550824247093522E-5</v>
      </c>
      <c r="IC137" s="86">
        <f t="shared" si="158"/>
        <v>2.530755062977285E-5</v>
      </c>
      <c r="ID137" s="86">
        <f t="shared" si="158"/>
        <v>7.1521907543838533E-6</v>
      </c>
      <c r="IE137" s="86">
        <f t="shared" si="158"/>
        <v>8.786631688771639E-6</v>
      </c>
      <c r="IF137" s="86">
        <f t="shared" si="158"/>
        <v>2.130925730776785E-4</v>
      </c>
      <c r="IG137" s="86">
        <f t="shared" si="158"/>
        <v>1.4494089267999908E-3</v>
      </c>
      <c r="II137" s="86">
        <f t="shared" si="159"/>
        <v>3.4437172550459811E-40</v>
      </c>
      <c r="IJ137" s="86">
        <f t="shared" si="159"/>
        <v>4.3614500176889004E-30</v>
      </c>
      <c r="IK137" s="86">
        <f t="shared" si="159"/>
        <v>7.3149761332957657E-34</v>
      </c>
      <c r="IL137" s="86">
        <f t="shared" si="159"/>
        <v>3.462262251617037E-34</v>
      </c>
      <c r="IM137" s="86">
        <f t="shared" si="159"/>
        <v>8.8160555031298912E-35</v>
      </c>
      <c r="IN137" s="86">
        <f t="shared" si="159"/>
        <v>8.2011049989200939E-34</v>
      </c>
      <c r="IO137" s="86">
        <f t="shared" si="159"/>
        <v>1.5763004504548531E-38</v>
      </c>
      <c r="IP137" s="86">
        <f t="shared" si="159"/>
        <v>5.0379717579124583E-33</v>
      </c>
      <c r="IQ137" s="86">
        <f t="shared" si="159"/>
        <v>4.3122842862569447E-34</v>
      </c>
      <c r="IR137" s="86">
        <f t="shared" si="159"/>
        <v>5.2967342147446065E-47</v>
      </c>
      <c r="IS137" s="86">
        <f t="shared" si="159"/>
        <v>6.823021520286403E-38</v>
      </c>
      <c r="IT137" s="86">
        <f t="shared" si="159"/>
        <v>5.8745087664878405E-40</v>
      </c>
      <c r="IU137" s="86">
        <f t="shared" si="159"/>
        <v>3.2867211661921955E-38</v>
      </c>
      <c r="IV137" s="86">
        <f t="shared" si="159"/>
        <v>7.3544915042779242E-39</v>
      </c>
      <c r="IW137" s="86">
        <f t="shared" si="159"/>
        <v>2.4970239540854627E-17</v>
      </c>
      <c r="IY137" s="86">
        <f t="shared" si="160"/>
        <v>5.0657935955093374E-6</v>
      </c>
      <c r="IZ137" s="86">
        <f t="shared" si="160"/>
        <v>1.8745905329227056E-4</v>
      </c>
      <c r="JA137" s="86">
        <f t="shared" si="160"/>
        <v>1.7674960692864132E-4</v>
      </c>
      <c r="JB137" s="86">
        <f t="shared" si="160"/>
        <v>1.5649020226577185E-4</v>
      </c>
      <c r="JC137" s="86">
        <f t="shared" si="160"/>
        <v>1.7293497010010896E-4</v>
      </c>
      <c r="JD137" s="86">
        <f t="shared" si="160"/>
        <v>1.5511345968115167E-4</v>
      </c>
      <c r="JE137" s="86">
        <f t="shared" si="160"/>
        <v>1.8963986565930408E-4</v>
      </c>
      <c r="JF137" s="86">
        <f t="shared" si="160"/>
        <v>7.0487020974798668E-4</v>
      </c>
      <c r="JG137" s="86">
        <f t="shared" si="160"/>
        <v>6.2889612277032189E-4</v>
      </c>
      <c r="JH137" s="86">
        <f t="shared" si="160"/>
        <v>2.4550824247093522E-5</v>
      </c>
      <c r="JI137" s="86">
        <f t="shared" si="160"/>
        <v>2.530755062977285E-5</v>
      </c>
      <c r="JJ137" s="86">
        <f t="shared" si="160"/>
        <v>7.1521907543838542E-6</v>
      </c>
      <c r="JK137" s="86">
        <f t="shared" si="160"/>
        <v>8.7866316887718525E-6</v>
      </c>
      <c r="JL137" s="86">
        <f t="shared" si="160"/>
        <v>2.130925730776785E-4</v>
      </c>
      <c r="JM137" s="86">
        <f t="shared" si="160"/>
        <v>1.4494089268000158E-3</v>
      </c>
    </row>
    <row r="138" spans="2:273" x14ac:dyDescent="0.25">
      <c r="B138" s="2">
        <v>111</v>
      </c>
      <c r="C138" s="37">
        <v>53.667000000000002</v>
      </c>
      <c r="D138" s="37">
        <v>49.640999999999998</v>
      </c>
      <c r="E138" s="37">
        <v>51.453000000000003</v>
      </c>
      <c r="F138" s="37">
        <v>51.381</v>
      </c>
      <c r="G138" s="37">
        <v>48.746000000000002</v>
      </c>
      <c r="H138" s="37">
        <v>49.031999999999996</v>
      </c>
      <c r="I138" s="37">
        <v>46.338999999999999</v>
      </c>
      <c r="J138" s="37">
        <v>47.79</v>
      </c>
      <c r="K138" s="37">
        <v>49.725999999999999</v>
      </c>
      <c r="L138" s="37">
        <v>49.79</v>
      </c>
      <c r="M138" s="37">
        <v>50.531999999999996</v>
      </c>
      <c r="N138" s="37">
        <v>53.387</v>
      </c>
      <c r="O138" s="37">
        <v>52</v>
      </c>
      <c r="P138" s="37">
        <v>51.359000000000002</v>
      </c>
      <c r="Q138" s="37">
        <v>58.125</v>
      </c>
      <c r="S138" s="4">
        <f t="shared" si="162"/>
        <v>54.521656026021695</v>
      </c>
      <c r="T138" s="4">
        <f t="shared" si="162"/>
        <v>49.958053612763393</v>
      </c>
      <c r="U138" s="4">
        <f t="shared" si="162"/>
        <v>49.760268052340479</v>
      </c>
      <c r="V138" s="4">
        <f t="shared" si="162"/>
        <v>50.177159624159195</v>
      </c>
      <c r="W138" s="4">
        <f t="shared" si="162"/>
        <v>48.402273100231398</v>
      </c>
      <c r="X138" s="4">
        <f t="shared" si="162"/>
        <v>47.365654787047568</v>
      </c>
      <c r="Y138" s="4">
        <f t="shared" si="162"/>
        <v>45.831912734523343</v>
      </c>
      <c r="Z138" s="4">
        <f t="shared" si="162"/>
        <v>47.494527935673553</v>
      </c>
      <c r="AA138" s="4">
        <f t="shared" si="162"/>
        <v>47.914281419024633</v>
      </c>
      <c r="AB138" s="4">
        <f t="shared" si="162"/>
        <v>48.591031660222065</v>
      </c>
      <c r="AC138" s="4">
        <f t="shared" si="162"/>
        <v>49.661744068094258</v>
      </c>
      <c r="AD138" s="4">
        <f t="shared" si="162"/>
        <v>51.6844846081055</v>
      </c>
      <c r="AE138" s="4">
        <f t="shared" si="162"/>
        <v>51.543593553318999</v>
      </c>
      <c r="AF138" s="4">
        <f t="shared" si="162"/>
        <v>50.195893713140045</v>
      </c>
      <c r="AG138" s="4">
        <f t="shared" si="162"/>
        <v>55.736633884669295</v>
      </c>
      <c r="AI138" s="4">
        <f t="shared" si="163"/>
        <v>-0.85465602602169355</v>
      </c>
      <c r="AJ138" s="4">
        <f t="shared" si="163"/>
        <v>-0.31705361276339517</v>
      </c>
      <c r="AK138" s="4">
        <f t="shared" si="163"/>
        <v>1.6927319476595244</v>
      </c>
      <c r="AL138" s="4">
        <f t="shared" si="163"/>
        <v>1.2038403758408052</v>
      </c>
      <c r="AM138" s="4">
        <f t="shared" si="163"/>
        <v>0.34372689976860471</v>
      </c>
      <c r="AN138" s="4">
        <f t="shared" si="163"/>
        <v>1.6663452129524288</v>
      </c>
      <c r="AO138" s="4">
        <f t="shared" si="163"/>
        <v>0.50708726547665606</v>
      </c>
      <c r="AP138" s="4">
        <f t="shared" si="163"/>
        <v>0.29547206432644657</v>
      </c>
      <c r="AQ138" s="4">
        <f t="shared" si="163"/>
        <v>1.8117185809753664</v>
      </c>
      <c r="AR138" s="4">
        <f t="shared" si="163"/>
        <v>1.1989683397779345</v>
      </c>
      <c r="AS138" s="4">
        <f t="shared" si="163"/>
        <v>0.87025593190573858</v>
      </c>
      <c r="AT138" s="4">
        <f t="shared" si="163"/>
        <v>1.7025153918945009</v>
      </c>
      <c r="AU138" s="4">
        <f t="shared" si="163"/>
        <v>0.45640644668100094</v>
      </c>
      <c r="AV138" s="4">
        <f t="shared" si="163"/>
        <v>1.1631062868599571</v>
      </c>
      <c r="AW138" s="4">
        <f t="shared" si="163"/>
        <v>2.3883661153307045</v>
      </c>
      <c r="AY138" s="2">
        <f t="shared" si="154"/>
        <v>54.521599701499696</v>
      </c>
      <c r="AZ138" s="2">
        <f t="shared" si="154"/>
        <v>49.952181860929002</v>
      </c>
      <c r="BA138" s="2">
        <f t="shared" si="154"/>
        <v>49.743293317385465</v>
      </c>
      <c r="BB138" s="2">
        <f t="shared" si="154"/>
        <v>50.156794300012649</v>
      </c>
      <c r="BC138" s="2">
        <f t="shared" si="154"/>
        <v>48.373345889015681</v>
      </c>
      <c r="BD138" s="2">
        <f t="shared" si="154"/>
        <v>47.335425844826638</v>
      </c>
      <c r="BE138" s="2">
        <f t="shared" si="154"/>
        <v>45.781698800873251</v>
      </c>
      <c r="BF138" s="2">
        <f t="shared" si="154"/>
        <v>47.318723340871408</v>
      </c>
      <c r="BG138" s="2">
        <f t="shared" si="154"/>
        <v>47.744553798908527</v>
      </c>
      <c r="BH138" s="2">
        <f t="shared" si="154"/>
        <v>48.578913223377995</v>
      </c>
      <c r="BI138" s="2">
        <f t="shared" si="154"/>
        <v>49.651081123714718</v>
      </c>
      <c r="BJ138" s="2">
        <f t="shared" si="154"/>
        <v>51.680757362427926</v>
      </c>
      <c r="BK138" s="2">
        <f t="shared" si="154"/>
        <v>51.538936981766575</v>
      </c>
      <c r="BL138" s="2">
        <f t="shared" si="154"/>
        <v>50.065349449594109</v>
      </c>
      <c r="BM138" s="2">
        <f t="shared" si="154"/>
        <v>54.534332326016198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53.667000000000002</v>
      </c>
      <c r="CF138" s="2">
        <f t="shared" si="155"/>
        <v>49.640999999999998</v>
      </c>
      <c r="CG138" s="2">
        <f t="shared" si="155"/>
        <v>51.453000000000003</v>
      </c>
      <c r="CH138" s="2">
        <f t="shared" si="155"/>
        <v>51.381</v>
      </c>
      <c r="CI138" s="2">
        <f t="shared" si="155"/>
        <v>48.746000000000002</v>
      </c>
      <c r="CJ138" s="2">
        <f t="shared" si="155"/>
        <v>49.031999999999996</v>
      </c>
      <c r="CK138" s="2">
        <f t="shared" si="155"/>
        <v>46.338999999999999</v>
      </c>
      <c r="CL138" s="2">
        <f t="shared" si="155"/>
        <v>47.79</v>
      </c>
      <c r="CM138" s="2">
        <f t="shared" si="155"/>
        <v>49.725999999999999</v>
      </c>
      <c r="CN138" s="2">
        <f t="shared" si="155"/>
        <v>49.79</v>
      </c>
      <c r="CO138" s="2">
        <f t="shared" si="155"/>
        <v>50.531999999999996</v>
      </c>
      <c r="CP138" s="2">
        <f t="shared" si="155"/>
        <v>53.387</v>
      </c>
      <c r="CQ138" s="2">
        <f t="shared" si="155"/>
        <v>52</v>
      </c>
      <c r="CR138" s="2">
        <f t="shared" si="155"/>
        <v>51.359000000000002</v>
      </c>
      <c r="CS138" s="2">
        <f t="shared" si="155"/>
        <v>58.125</v>
      </c>
      <c r="CU138" s="2">
        <f t="shared" si="110"/>
        <v>53.667000000000002</v>
      </c>
      <c r="CV138" s="2">
        <f t="shared" si="111"/>
        <v>49.640999999999998</v>
      </c>
      <c r="CW138" s="2">
        <f t="shared" si="112"/>
        <v>51.453000000000003</v>
      </c>
      <c r="CX138" s="2">
        <f t="shared" si="113"/>
        <v>51.381</v>
      </c>
      <c r="CY138" s="2">
        <f t="shared" si="114"/>
        <v>48.746000000000002</v>
      </c>
      <c r="CZ138" s="2">
        <f t="shared" si="115"/>
        <v>49.031999999999996</v>
      </c>
      <c r="DA138" s="2">
        <f t="shared" si="116"/>
        <v>46.338999999999999</v>
      </c>
      <c r="DB138" s="2">
        <f t="shared" si="117"/>
        <v>47.79</v>
      </c>
      <c r="DC138" s="2">
        <f t="shared" si="118"/>
        <v>49.725999999999999</v>
      </c>
      <c r="DD138" s="2">
        <f t="shared" si="119"/>
        <v>49.79</v>
      </c>
      <c r="DE138" s="2">
        <f t="shared" si="120"/>
        <v>50.531999999999996</v>
      </c>
      <c r="DF138" s="2">
        <f t="shared" si="121"/>
        <v>53.387</v>
      </c>
      <c r="DG138" s="2">
        <f t="shared" si="122"/>
        <v>52</v>
      </c>
      <c r="DH138" s="2">
        <f t="shared" si="123"/>
        <v>51.359000000000002</v>
      </c>
      <c r="DI138" s="2">
        <f t="shared" si="124"/>
        <v>58.125</v>
      </c>
      <c r="DK138" s="2">
        <f t="shared" si="164"/>
        <v>94.084631853417889</v>
      </c>
      <c r="DL138" s="2">
        <f t="shared" si="164"/>
        <v>76.064711422629173</v>
      </c>
      <c r="DM138" s="2">
        <f t="shared" si="164"/>
        <v>84.008785200845665</v>
      </c>
      <c r="DN138" s="2">
        <f t="shared" si="164"/>
        <v>82.238171247357286</v>
      </c>
      <c r="DO138" s="2">
        <f t="shared" si="164"/>
        <v>72.206805949864091</v>
      </c>
      <c r="DP138" s="2">
        <f t="shared" si="164"/>
        <v>75.766692326391706</v>
      </c>
      <c r="DQ138" s="2">
        <f t="shared" si="164"/>
        <v>76.447688596491204</v>
      </c>
      <c r="DR138" s="2">
        <f t="shared" si="164"/>
        <v>80.965834336360658</v>
      </c>
      <c r="DS138" s="2">
        <f t="shared" si="164"/>
        <v>85.507109446693647</v>
      </c>
      <c r="DT138" s="2">
        <f t="shared" si="164"/>
        <v>90.651343053579893</v>
      </c>
      <c r="DU138" s="2">
        <f t="shared" si="164"/>
        <v>90.845078048780493</v>
      </c>
      <c r="DV138" s="2">
        <f t="shared" si="164"/>
        <v>87.928106312292357</v>
      </c>
      <c r="DW138" s="2">
        <f t="shared" si="164"/>
        <v>88.393010852713203</v>
      </c>
      <c r="DX138" s="2">
        <f t="shared" si="164"/>
        <v>79.976003322259132</v>
      </c>
      <c r="DY138" s="2">
        <f t="shared" si="164"/>
        <v>78.042332773109266</v>
      </c>
      <c r="EA138" s="2">
        <f t="shared" si="152"/>
        <v>54.43690973750325</v>
      </c>
      <c r="EB138" s="2">
        <f t="shared" si="152"/>
        <v>49.906568551337031</v>
      </c>
      <c r="EC138" s="2">
        <f t="shared" si="152"/>
        <v>49.672172467711555</v>
      </c>
      <c r="ED138" s="2">
        <f t="shared" si="152"/>
        <v>50.0963062437852</v>
      </c>
      <c r="EE138" s="2">
        <f t="shared" si="151"/>
        <v>48.322234195216858</v>
      </c>
      <c r="EF138" s="2">
        <f t="shared" si="151"/>
        <v>47.269575631115764</v>
      </c>
      <c r="EG138" s="2">
        <f t="shared" si="151"/>
        <v>45.707769776957129</v>
      </c>
      <c r="EH138" s="2">
        <f t="shared" si="151"/>
        <v>47.239300073556926</v>
      </c>
      <c r="EI138" s="2">
        <f t="shared" si="151"/>
        <v>47.657109315920565</v>
      </c>
      <c r="EJ138" s="2">
        <f t="shared" si="151"/>
        <v>48.466545572821332</v>
      </c>
      <c r="EK138" s="2">
        <f t="shared" si="151"/>
        <v>49.55039271255059</v>
      </c>
      <c r="EL138" s="2">
        <f t="shared" si="151"/>
        <v>51.597243402000203</v>
      </c>
      <c r="EM138" s="2">
        <f t="shared" si="135"/>
        <v>51.461072637466401</v>
      </c>
      <c r="EN138" s="2">
        <f t="shared" si="135"/>
        <v>49.998488627747506</v>
      </c>
      <c r="EO138" s="2">
        <f t="shared" si="135"/>
        <v>54.467836065984557</v>
      </c>
      <c r="EQ138" s="2">
        <f t="shared" si="165"/>
        <v>54.41962080337062</v>
      </c>
      <c r="ER138" s="2">
        <f t="shared" si="165"/>
        <v>49.805655542538297</v>
      </c>
      <c r="ES138" s="2">
        <f t="shared" si="165"/>
        <v>49.698723710612761</v>
      </c>
      <c r="ET138" s="2">
        <f t="shared" si="165"/>
        <v>50.060667890963408</v>
      </c>
      <c r="EU138" s="2">
        <f t="shared" si="165"/>
        <v>48.295813486661643</v>
      </c>
      <c r="EV138" s="2">
        <f t="shared" si="165"/>
        <v>47.259746851169282</v>
      </c>
      <c r="EW138" s="2">
        <f t="shared" si="165"/>
        <v>45.709150820815204</v>
      </c>
      <c r="EX138" s="2">
        <f t="shared" si="165"/>
        <v>47.244132577522876</v>
      </c>
      <c r="EY138" s="2">
        <f t="shared" si="165"/>
        <v>47.685206507213927</v>
      </c>
      <c r="EZ138" s="2">
        <f t="shared" si="165"/>
        <v>48.49696826399969</v>
      </c>
      <c r="FA138" s="2">
        <f t="shared" si="165"/>
        <v>49.484935459508492</v>
      </c>
      <c r="FB138" s="2">
        <f t="shared" si="165"/>
        <v>51.555089834328214</v>
      </c>
      <c r="FC138" s="2">
        <f t="shared" si="165"/>
        <v>51.401066753421041</v>
      </c>
      <c r="FD138" s="2">
        <f t="shared" si="165"/>
        <v>49.988367477728232</v>
      </c>
      <c r="FE138" s="2">
        <f t="shared" si="165"/>
        <v>54.551866418036099</v>
      </c>
      <c r="FG138" s="2">
        <f t="shared" si="166"/>
        <v>0.99786016830244417</v>
      </c>
      <c r="FH138" s="2">
        <f t="shared" si="166"/>
        <v>0.99820857750051739</v>
      </c>
      <c r="FI138" s="2">
        <f t="shared" si="166"/>
        <v>0.99793783298522709</v>
      </c>
      <c r="FJ138" s="2">
        <f t="shared" si="166"/>
        <v>0.9981038188342356</v>
      </c>
      <c r="FK138" s="2">
        <f t="shared" si="166"/>
        <v>0.99784540273703715</v>
      </c>
      <c r="FL138" s="2">
        <f t="shared" si="166"/>
        <v>0.99768466140766898</v>
      </c>
      <c r="FM138" s="2">
        <f t="shared" si="166"/>
        <v>0.99759581591991009</v>
      </c>
      <c r="FN138" s="2">
        <f t="shared" si="166"/>
        <v>0.99764792925347079</v>
      </c>
      <c r="FO138" s="2">
        <f t="shared" si="166"/>
        <v>0.99770310554187724</v>
      </c>
      <c r="FP138" s="2">
        <f t="shared" si="166"/>
        <v>0.99734660320289037</v>
      </c>
      <c r="FQ138" s="2">
        <f t="shared" si="166"/>
        <v>0.99754443034122298</v>
      </c>
      <c r="FR138" s="2">
        <f t="shared" si="166"/>
        <v>0.99769083406025927</v>
      </c>
      <c r="FS138" s="2">
        <f t="shared" si="166"/>
        <v>0.99787765144203155</v>
      </c>
      <c r="FT138" s="2">
        <f t="shared" si="166"/>
        <v>0.99776692409109302</v>
      </c>
      <c r="FU138" s="2">
        <f t="shared" si="166"/>
        <v>0.99720218685772111</v>
      </c>
      <c r="FW138" s="2">
        <f t="shared" si="156"/>
        <v>8.6464857768260087E-3</v>
      </c>
      <c r="FX138" s="2">
        <f t="shared" si="156"/>
        <v>1.2356940965159477E-2</v>
      </c>
      <c r="FY138" s="2">
        <f t="shared" si="156"/>
        <v>1.1789259650667893E-2</v>
      </c>
      <c r="FZ138" s="2">
        <f t="shared" si="156"/>
        <v>1.2872166880482212E-2</v>
      </c>
      <c r="GA138" s="2">
        <f t="shared" si="156"/>
        <v>1.3244880622449997E-2</v>
      </c>
      <c r="GB138" s="2">
        <f t="shared" si="156"/>
        <v>1.3252951491499687E-2</v>
      </c>
      <c r="GC138" s="2">
        <f t="shared" si="156"/>
        <v>1.7812951264540626E-2</v>
      </c>
      <c r="GD138" s="2">
        <f t="shared" si="156"/>
        <v>1.9880520286702872E-2</v>
      </c>
      <c r="GE138" s="2">
        <f t="shared" si="156"/>
        <v>1.804548512872781E-2</v>
      </c>
      <c r="GF138" s="2">
        <f t="shared" si="156"/>
        <v>1.4286837148866149E-2</v>
      </c>
      <c r="GG138" s="2">
        <f t="shared" si="156"/>
        <v>1.0901239864285006E-2</v>
      </c>
      <c r="GH138" s="2">
        <f t="shared" si="156"/>
        <v>9.0153879518360194E-3</v>
      </c>
      <c r="GI138" s="2">
        <f t="shared" si="156"/>
        <v>8.6341785005490182E-3</v>
      </c>
      <c r="GJ138" s="2">
        <f t="shared" si="156"/>
        <v>8.0271536797887535E-3</v>
      </c>
      <c r="GK138" s="2">
        <f t="shared" si="156"/>
        <v>6.4170065777122932E-3</v>
      </c>
      <c r="GM138" s="86">
        <f t="shared" si="157"/>
        <v>1.1829128317935022E-53</v>
      </c>
      <c r="GN138" s="86">
        <f t="shared" si="157"/>
        <v>1.3467348724967693E-61</v>
      </c>
      <c r="GO138" s="86">
        <f t="shared" si="157"/>
        <v>2.7909947534058063E-74</v>
      </c>
      <c r="GP138" s="86">
        <f t="shared" si="157"/>
        <v>6.4910332412171315E-80</v>
      </c>
      <c r="GQ138" s="86">
        <f t="shared" si="157"/>
        <v>4.9342647553803023E-69</v>
      </c>
      <c r="GR138" s="86">
        <f t="shared" si="157"/>
        <v>1.6455936966996019E-60</v>
      </c>
      <c r="GS138" s="86">
        <f t="shared" si="157"/>
        <v>5.1897253729147879E-71</v>
      </c>
      <c r="GT138" s="86">
        <f t="shared" si="157"/>
        <v>1.2624204395590231E-102</v>
      </c>
      <c r="GU138" s="86">
        <f t="shared" si="157"/>
        <v>3.4150080620745404E-118</v>
      </c>
      <c r="GV138" s="86">
        <f t="shared" si="157"/>
        <v>8.954849649500569E-90</v>
      </c>
      <c r="GW138" s="86">
        <f t="shared" si="157"/>
        <v>1.7244425751074271E-88</v>
      </c>
      <c r="GX138" s="86">
        <f t="shared" si="157"/>
        <v>2.4645214215248497E-83</v>
      </c>
      <c r="GY138" s="86">
        <f t="shared" si="157"/>
        <v>5.4969652518065863E-86</v>
      </c>
      <c r="GZ138" s="86">
        <f t="shared" si="157"/>
        <v>2.4384083343485156E-109</v>
      </c>
      <c r="HA138" s="86">
        <f t="shared" si="157"/>
        <v>3.2904045322210888E-126</v>
      </c>
      <c r="HC138" s="86">
        <f t="shared" si="153"/>
        <v>2.6808869747953582E-11</v>
      </c>
      <c r="HD138" s="86">
        <f t="shared" si="153"/>
        <v>4.9617951388580802E-16</v>
      </c>
      <c r="HE138" s="86">
        <f t="shared" si="153"/>
        <v>1.3011472309507704E-18</v>
      </c>
      <c r="HF138" s="86">
        <f t="shared" si="153"/>
        <v>7.3920948093080512E-20</v>
      </c>
      <c r="HG138" s="86">
        <f t="shared" si="153"/>
        <v>1.0018148932616922E-24</v>
      </c>
      <c r="HH138" s="86">
        <f t="shared" si="153"/>
        <v>3.8111302574030642E-25</v>
      </c>
      <c r="HI138" s="86">
        <f t="shared" si="153"/>
        <v>2.9149804331568388E-27</v>
      </c>
      <c r="HJ138" s="86">
        <f t="shared" si="153"/>
        <v>1.0120360733817532E-54</v>
      </c>
      <c r="HK138" s="86">
        <f t="shared" si="153"/>
        <v>1.4810597742643128E-54</v>
      </c>
      <c r="HL138" s="86">
        <f t="shared" si="161"/>
        <v>2.2510990923323559E-30</v>
      </c>
      <c r="HM138" s="86">
        <f t="shared" si="161"/>
        <v>1.2523895570155453E-32</v>
      </c>
      <c r="HN138" s="86">
        <f t="shared" si="161"/>
        <v>8.9439534270354499E-24</v>
      </c>
      <c r="HO138" s="86">
        <f t="shared" si="161"/>
        <v>3.6220127795806202E-21</v>
      </c>
      <c r="HP138" s="86">
        <f t="shared" si="161"/>
        <v>2.0625180515663057E-26</v>
      </c>
      <c r="HQ138" s="86">
        <f t="shared" si="161"/>
        <v>9.1747505988391854E-35</v>
      </c>
      <c r="HS138" s="86">
        <f t="shared" si="158"/>
        <v>1.3929129927679914E-5</v>
      </c>
      <c r="HT138" s="86">
        <f t="shared" si="158"/>
        <v>4.0950223665119718E-4</v>
      </c>
      <c r="HU138" s="86">
        <f t="shared" si="158"/>
        <v>4.0325213208382217E-4</v>
      </c>
      <c r="HV138" s="86">
        <f t="shared" si="158"/>
        <v>3.6662216788016408E-4</v>
      </c>
      <c r="HW138" s="86">
        <f t="shared" si="158"/>
        <v>4.0832790980484913E-4</v>
      </c>
      <c r="HX138" s="86">
        <f t="shared" si="158"/>
        <v>3.6383009889273741E-4</v>
      </c>
      <c r="HY138" s="86">
        <f t="shared" si="158"/>
        <v>4.9731729864960922E-4</v>
      </c>
      <c r="HZ138" s="86">
        <f t="shared" si="158"/>
        <v>1.6302956091001964E-3</v>
      </c>
      <c r="IA138" s="86">
        <f t="shared" si="158"/>
        <v>1.4555337105320242E-3</v>
      </c>
      <c r="IB138" s="86">
        <f t="shared" si="158"/>
        <v>7.6308815427880141E-5</v>
      </c>
      <c r="IC138" s="86">
        <f t="shared" si="158"/>
        <v>6.5840876048446127E-5</v>
      </c>
      <c r="ID138" s="86">
        <f t="shared" si="158"/>
        <v>1.9478823514203863E-5</v>
      </c>
      <c r="IE138" s="86">
        <f t="shared" si="158"/>
        <v>2.2986883290728655E-5</v>
      </c>
      <c r="IF138" s="86">
        <f t="shared" si="158"/>
        <v>3.9718472815541587E-4</v>
      </c>
      <c r="IG138" s="86">
        <f t="shared" si="158"/>
        <v>2.2884981209910474E-3</v>
      </c>
      <c r="II138" s="86">
        <f t="shared" si="159"/>
        <v>9.7404010644883842E-39</v>
      </c>
      <c r="IJ138" s="86">
        <f t="shared" si="159"/>
        <v>6.2797648448317465E-29</v>
      </c>
      <c r="IK138" s="86">
        <f t="shared" si="159"/>
        <v>1.4509667821523903E-32</v>
      </c>
      <c r="IL138" s="86">
        <f t="shared" si="159"/>
        <v>7.5137591747652522E-33</v>
      </c>
      <c r="IM138" s="86">
        <f t="shared" si="159"/>
        <v>2.0648832349990896E-33</v>
      </c>
      <c r="IN138" s="86">
        <f t="shared" si="159"/>
        <v>1.7532281096199167E-32</v>
      </c>
      <c r="IO138" s="86">
        <f t="shared" si="159"/>
        <v>6.7923198505143201E-37</v>
      </c>
      <c r="IP138" s="86">
        <f t="shared" si="159"/>
        <v>1.3561830939032973E-31</v>
      </c>
      <c r="IQ138" s="86">
        <f t="shared" si="159"/>
        <v>1.1963819491121051E-32</v>
      </c>
      <c r="IR138" s="86">
        <f t="shared" si="159"/>
        <v>4.2629325301550642E-45</v>
      </c>
      <c r="IS138" s="86">
        <f t="shared" si="159"/>
        <v>1.8538974637117522E-36</v>
      </c>
      <c r="IT138" s="86">
        <f t="shared" si="159"/>
        <v>1.6764299236814826E-38</v>
      </c>
      <c r="IU138" s="86">
        <f t="shared" si="159"/>
        <v>7.8272350101091379E-37</v>
      </c>
      <c r="IV138" s="86">
        <f t="shared" si="159"/>
        <v>1.7660534258345912E-37</v>
      </c>
      <c r="IW138" s="86">
        <f t="shared" si="159"/>
        <v>9.0927096630549309E-17</v>
      </c>
      <c r="IY138" s="86">
        <f t="shared" si="160"/>
        <v>1.3929156736549663E-5</v>
      </c>
      <c r="IZ138" s="86">
        <f t="shared" si="160"/>
        <v>4.0950223665169337E-4</v>
      </c>
      <c r="JA138" s="86">
        <f t="shared" si="160"/>
        <v>4.0325213208382347E-4</v>
      </c>
      <c r="JB138" s="86">
        <f t="shared" si="160"/>
        <v>3.6662216788016413E-4</v>
      </c>
      <c r="JC138" s="86">
        <f t="shared" si="160"/>
        <v>4.0832790980484913E-4</v>
      </c>
      <c r="JD138" s="86">
        <f t="shared" si="160"/>
        <v>3.6383009889273741E-4</v>
      </c>
      <c r="JE138" s="86">
        <f t="shared" si="160"/>
        <v>4.9731729864960922E-4</v>
      </c>
      <c r="JF138" s="86">
        <f t="shared" si="160"/>
        <v>1.6302956091001964E-3</v>
      </c>
      <c r="JG138" s="86">
        <f t="shared" si="160"/>
        <v>1.4555337105320242E-3</v>
      </c>
      <c r="JH138" s="86">
        <f t="shared" si="160"/>
        <v>7.6308815427880141E-5</v>
      </c>
      <c r="JI138" s="86">
        <f t="shared" si="160"/>
        <v>6.5840876048446127E-5</v>
      </c>
      <c r="JJ138" s="86">
        <f t="shared" si="160"/>
        <v>1.9478823514203863E-5</v>
      </c>
      <c r="JK138" s="86">
        <f t="shared" si="160"/>
        <v>2.2986883290728659E-5</v>
      </c>
      <c r="JL138" s="86">
        <f t="shared" si="160"/>
        <v>3.9718472815541587E-4</v>
      </c>
      <c r="JM138" s="86">
        <f t="shared" si="160"/>
        <v>2.2884981209911385E-3</v>
      </c>
    </row>
    <row r="139" spans="2:273" x14ac:dyDescent="0.25">
      <c r="B139" s="2">
        <v>112</v>
      </c>
      <c r="C139" s="37">
        <v>55.37</v>
      </c>
      <c r="D139" s="37">
        <v>51.171999999999997</v>
      </c>
      <c r="E139" s="37">
        <v>50.719000000000001</v>
      </c>
      <c r="F139" s="37">
        <v>49.412999999999997</v>
      </c>
      <c r="G139" s="37">
        <v>49.063000000000002</v>
      </c>
      <c r="H139" s="37">
        <v>47.951999999999998</v>
      </c>
      <c r="I139" s="37">
        <v>46.274000000000001</v>
      </c>
      <c r="J139" s="37">
        <v>47.951999999999998</v>
      </c>
      <c r="K139" s="37">
        <v>48.758000000000003</v>
      </c>
      <c r="L139" s="37">
        <v>48.194000000000003</v>
      </c>
      <c r="M139" s="37">
        <v>48.774000000000001</v>
      </c>
      <c r="N139" s="37">
        <v>52.194000000000003</v>
      </c>
      <c r="O139" s="37">
        <v>52.484000000000002</v>
      </c>
      <c r="P139" s="37">
        <v>51.328000000000003</v>
      </c>
      <c r="Q139" s="37">
        <v>57.219000000000001</v>
      </c>
      <c r="S139" s="4">
        <f t="shared" si="162"/>
        <v>54.413579245300681</v>
      </c>
      <c r="T139" s="4">
        <f t="shared" si="162"/>
        <v>49.825796140162929</v>
      </c>
      <c r="U139" s="4">
        <f t="shared" si="162"/>
        <v>49.649115928621725</v>
      </c>
      <c r="V139" s="4">
        <f t="shared" si="162"/>
        <v>50.06414276254516</v>
      </c>
      <c r="W139" s="4">
        <f t="shared" si="162"/>
        <v>48.31196876509312</v>
      </c>
      <c r="X139" s="4">
        <f t="shared" si="162"/>
        <v>47.288250957340942</v>
      </c>
      <c r="Y139" s="4">
        <f t="shared" si="162"/>
        <v>45.780012629213694</v>
      </c>
      <c r="Z139" s="4">
        <f t="shared" si="162"/>
        <v>47.508693807874906</v>
      </c>
      <c r="AA139" s="4">
        <f t="shared" si="162"/>
        <v>47.89964400088585</v>
      </c>
      <c r="AB139" s="4">
        <f t="shared" si="162"/>
        <v>48.396253393855481</v>
      </c>
      <c r="AC139" s="4">
        <f t="shared" si="162"/>
        <v>49.461296579328646</v>
      </c>
      <c r="AD139" s="4">
        <f t="shared" si="162"/>
        <v>51.502960619778975</v>
      </c>
      <c r="AE139" s="4">
        <f t="shared" si="162"/>
        <v>51.370918137333604</v>
      </c>
      <c r="AF139" s="4">
        <f t="shared" si="162"/>
        <v>50.132611145385432</v>
      </c>
      <c r="AG139" s="4">
        <f t="shared" si="162"/>
        <v>56.128857322017581</v>
      </c>
      <c r="AI139" s="4">
        <f t="shared" si="163"/>
        <v>0.95642075469931598</v>
      </c>
      <c r="AJ139" s="4">
        <f t="shared" si="163"/>
        <v>1.3462038598370683</v>
      </c>
      <c r="AK139" s="4">
        <f t="shared" si="163"/>
        <v>1.0698840713782758</v>
      </c>
      <c r="AL139" s="4">
        <f t="shared" si="163"/>
        <v>-0.65114276254516312</v>
      </c>
      <c r="AM139" s="4">
        <f t="shared" si="163"/>
        <v>0.75103123490688262</v>
      </c>
      <c r="AN139" s="4">
        <f t="shared" si="163"/>
        <v>0.66374904265905599</v>
      </c>
      <c r="AO139" s="4">
        <f t="shared" si="163"/>
        <v>0.49398737078630717</v>
      </c>
      <c r="AP139" s="4">
        <f t="shared" si="163"/>
        <v>0.44330619212509248</v>
      </c>
      <c r="AQ139" s="4">
        <f t="shared" si="163"/>
        <v>0.85835599911415272</v>
      </c>
      <c r="AR139" s="4">
        <f t="shared" si="163"/>
        <v>-0.20225339385547869</v>
      </c>
      <c r="AS139" s="4">
        <f t="shared" si="163"/>
        <v>-0.68729657932864541</v>
      </c>
      <c r="AT139" s="4">
        <f t="shared" si="163"/>
        <v>0.69103938022102795</v>
      </c>
      <c r="AU139" s="4">
        <f t="shared" si="163"/>
        <v>1.1130818626663981</v>
      </c>
      <c r="AV139" s="4">
        <f t="shared" si="163"/>
        <v>1.1953888546145706</v>
      </c>
      <c r="AW139" s="4">
        <f t="shared" si="163"/>
        <v>1.0901426779824206</v>
      </c>
      <c r="AY139" s="2">
        <f t="shared" si="154"/>
        <v>54.413437962235527</v>
      </c>
      <c r="AZ139" s="2">
        <f t="shared" si="154"/>
        <v>49.814070266587251</v>
      </c>
      <c r="BA139" s="2">
        <f t="shared" si="154"/>
        <v>49.613957016631808</v>
      </c>
      <c r="BB139" s="2">
        <f t="shared" si="154"/>
        <v>50.020969703634442</v>
      </c>
      <c r="BC139" s="2">
        <f t="shared" si="154"/>
        <v>48.250327040113994</v>
      </c>
      <c r="BD139" s="2">
        <f t="shared" si="154"/>
        <v>47.22409816335086</v>
      </c>
      <c r="BE139" s="2">
        <f t="shared" si="154"/>
        <v>45.663691972018356</v>
      </c>
      <c r="BF139" s="2">
        <f t="shared" si="154"/>
        <v>47.147773758099085</v>
      </c>
      <c r="BG139" s="2">
        <f t="shared" si="154"/>
        <v>47.550337800869627</v>
      </c>
      <c r="BH139" s="2">
        <f t="shared" si="154"/>
        <v>48.363099132111891</v>
      </c>
      <c r="BI139" s="2">
        <f t="shared" si="154"/>
        <v>49.436140585459398</v>
      </c>
      <c r="BJ139" s="2">
        <f t="shared" si="154"/>
        <v>51.493713996545928</v>
      </c>
      <c r="BK139" s="2">
        <f t="shared" si="154"/>
        <v>51.359775763140398</v>
      </c>
      <c r="BL139" s="2">
        <f t="shared" si="154"/>
        <v>49.904673540559287</v>
      </c>
      <c r="BM139" s="2">
        <f t="shared" si="154"/>
        <v>54.332398331477599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55.37</v>
      </c>
      <c r="CF139" s="2">
        <f t="shared" si="155"/>
        <v>51.171999999999997</v>
      </c>
      <c r="CG139" s="2">
        <f t="shared" si="155"/>
        <v>50.719000000000001</v>
      </c>
      <c r="CH139" s="2">
        <f t="shared" si="155"/>
        <v>49.412999999999997</v>
      </c>
      <c r="CI139" s="2">
        <f t="shared" si="155"/>
        <v>49.063000000000002</v>
      </c>
      <c r="CJ139" s="2">
        <f t="shared" si="155"/>
        <v>47.951999999999998</v>
      </c>
      <c r="CK139" s="2">
        <f t="shared" si="155"/>
        <v>46.274000000000001</v>
      </c>
      <c r="CL139" s="2">
        <f t="shared" si="155"/>
        <v>47.951999999999998</v>
      </c>
      <c r="CM139" s="2">
        <f t="shared" si="155"/>
        <v>48.758000000000003</v>
      </c>
      <c r="CN139" s="2">
        <f t="shared" si="155"/>
        <v>48.194000000000003</v>
      </c>
      <c r="CO139" s="2">
        <f t="shared" si="155"/>
        <v>48.774000000000001</v>
      </c>
      <c r="CP139" s="2">
        <f t="shared" si="155"/>
        <v>52.194000000000003</v>
      </c>
      <c r="CQ139" s="2">
        <f t="shared" si="155"/>
        <v>52.484000000000002</v>
      </c>
      <c r="CR139" s="2">
        <f t="shared" si="155"/>
        <v>51.328000000000003</v>
      </c>
      <c r="CS139" s="2">
        <f t="shared" si="155"/>
        <v>57.219000000000001</v>
      </c>
      <c r="CU139" s="2">
        <f t="shared" si="110"/>
        <v>55.37</v>
      </c>
      <c r="CV139" s="2">
        <f t="shared" si="111"/>
        <v>51.171999999999997</v>
      </c>
      <c r="CW139" s="2">
        <f t="shared" si="112"/>
        <v>50.719000000000001</v>
      </c>
      <c r="CX139" s="2">
        <f t="shared" si="113"/>
        <v>49.412999999999997</v>
      </c>
      <c r="CY139" s="2">
        <f t="shared" si="114"/>
        <v>49.063000000000002</v>
      </c>
      <c r="CZ139" s="2">
        <f t="shared" si="115"/>
        <v>47.951999999999998</v>
      </c>
      <c r="DA139" s="2">
        <f t="shared" si="116"/>
        <v>46.274000000000001</v>
      </c>
      <c r="DB139" s="2">
        <f t="shared" si="117"/>
        <v>47.951999999999998</v>
      </c>
      <c r="DC139" s="2">
        <f t="shared" si="118"/>
        <v>48.758000000000003</v>
      </c>
      <c r="DD139" s="2">
        <f t="shared" si="119"/>
        <v>48.194000000000003</v>
      </c>
      <c r="DE139" s="2">
        <f t="shared" si="120"/>
        <v>48.774000000000001</v>
      </c>
      <c r="DF139" s="2">
        <f t="shared" si="121"/>
        <v>52.194000000000003</v>
      </c>
      <c r="DG139" s="2">
        <f t="shared" si="122"/>
        <v>52.484000000000002</v>
      </c>
      <c r="DH139" s="2">
        <f t="shared" si="123"/>
        <v>51.328000000000003</v>
      </c>
      <c r="DI139" s="2">
        <f t="shared" si="124"/>
        <v>57.219000000000001</v>
      </c>
      <c r="DK139" s="2">
        <f t="shared" si="164"/>
        <v>94.302655673009156</v>
      </c>
      <c r="DL139" s="2">
        <f t="shared" si="164"/>
        <v>76.108006050293056</v>
      </c>
      <c r="DM139" s="2">
        <f t="shared" si="164"/>
        <v>84.19249915433403</v>
      </c>
      <c r="DN139" s="2">
        <f t="shared" si="164"/>
        <v>82.412163847780121</v>
      </c>
      <c r="DO139" s="2">
        <f t="shared" si="164"/>
        <v>72.261887647236478</v>
      </c>
      <c r="DP139" s="2">
        <f t="shared" si="164"/>
        <v>75.860066769305575</v>
      </c>
      <c r="DQ139" s="2">
        <f t="shared" si="164"/>
        <v>76.555081916329272</v>
      </c>
      <c r="DR139" s="2">
        <f t="shared" si="164"/>
        <v>81.116270379691429</v>
      </c>
      <c r="DS139" s="2">
        <f t="shared" si="164"/>
        <v>85.697311673414305</v>
      </c>
      <c r="DT139" s="2">
        <f t="shared" si="164"/>
        <v>90.902197724039823</v>
      </c>
      <c r="DU139" s="2">
        <f t="shared" si="164"/>
        <v>91.055680487804878</v>
      </c>
      <c r="DV139" s="2">
        <f t="shared" si="164"/>
        <v>88.088413017215345</v>
      </c>
      <c r="DW139" s="2">
        <f t="shared" si="164"/>
        <v>88.570865468639909</v>
      </c>
      <c r="DX139" s="2">
        <f t="shared" si="164"/>
        <v>80.123660072485649</v>
      </c>
      <c r="DY139" s="2">
        <f t="shared" si="164"/>
        <v>78.12853613445381</v>
      </c>
      <c r="EA139" s="2">
        <f t="shared" si="152"/>
        <v>54.335520133414192</v>
      </c>
      <c r="EB139" s="2">
        <f t="shared" si="152"/>
        <v>49.771795282542882</v>
      </c>
      <c r="EC139" s="2">
        <f t="shared" si="152"/>
        <v>49.548541190086311</v>
      </c>
      <c r="ED139" s="2">
        <f t="shared" si="152"/>
        <v>49.96521377299468</v>
      </c>
      <c r="EE139" s="2">
        <f t="shared" si="151"/>
        <v>48.203314369983701</v>
      </c>
      <c r="EF139" s="2">
        <f t="shared" si="151"/>
        <v>47.163664104439441</v>
      </c>
      <c r="EG139" s="2">
        <f t="shared" si="151"/>
        <v>45.595802206074481</v>
      </c>
      <c r="EH139" s="2">
        <f t="shared" si="151"/>
        <v>47.074348018909717</v>
      </c>
      <c r="EI139" s="2">
        <f t="shared" si="151"/>
        <v>47.469263424139584</v>
      </c>
      <c r="EJ139" s="2">
        <f t="shared" si="151"/>
        <v>48.258838877280333</v>
      </c>
      <c r="EK139" s="2">
        <f t="shared" si="151"/>
        <v>49.343159919028324</v>
      </c>
      <c r="EL139" s="2">
        <f t="shared" si="151"/>
        <v>51.416743384413351</v>
      </c>
      <c r="EM139" s="2">
        <f t="shared" si="135"/>
        <v>51.288073436478534</v>
      </c>
      <c r="EN139" s="2">
        <f t="shared" si="135"/>
        <v>49.843076780719912</v>
      </c>
      <c r="EO139" s="2">
        <f t="shared" si="135"/>
        <v>54.270775493840063</v>
      </c>
      <c r="EQ139" s="2">
        <f t="shared" si="165"/>
        <v>54.325521906863308</v>
      </c>
      <c r="ER139" s="2">
        <f t="shared" si="165"/>
        <v>49.715649893470356</v>
      </c>
      <c r="ES139" s="2">
        <f t="shared" si="165"/>
        <v>49.567784055111417</v>
      </c>
      <c r="ET139" s="2">
        <f t="shared" si="165"/>
        <v>49.939308892212935</v>
      </c>
      <c r="EU139" s="2">
        <f t="shared" si="165"/>
        <v>48.184576545642933</v>
      </c>
      <c r="EV139" s="2">
        <f t="shared" si="165"/>
        <v>47.151674108782423</v>
      </c>
      <c r="EW139" s="2">
        <f t="shared" si="165"/>
        <v>45.595432307736985</v>
      </c>
      <c r="EX139" s="2">
        <f t="shared" si="165"/>
        <v>47.092127197829718</v>
      </c>
      <c r="EY139" s="2">
        <f t="shared" si="165"/>
        <v>47.518795135990608</v>
      </c>
      <c r="EZ139" s="2">
        <f t="shared" si="165"/>
        <v>48.325470189139622</v>
      </c>
      <c r="FA139" s="2">
        <f t="shared" si="165"/>
        <v>49.305056736541275</v>
      </c>
      <c r="FB139" s="2">
        <f t="shared" si="165"/>
        <v>51.388895125594736</v>
      </c>
      <c r="FC139" s="2">
        <f t="shared" si="165"/>
        <v>51.237762495253655</v>
      </c>
      <c r="FD139" s="2">
        <f t="shared" si="165"/>
        <v>49.833471582927757</v>
      </c>
      <c r="FE139" s="2">
        <f t="shared" si="165"/>
        <v>54.374807674523574</v>
      </c>
      <c r="FG139" s="2">
        <f t="shared" si="166"/>
        <v>0.99804808278656476</v>
      </c>
      <c r="FH139" s="2">
        <f t="shared" si="166"/>
        <v>0.99836594569355042</v>
      </c>
      <c r="FI139" s="2">
        <f t="shared" si="166"/>
        <v>0.99811894001474422</v>
      </c>
      <c r="FJ139" s="2">
        <f t="shared" si="166"/>
        <v>0.99827037364671745</v>
      </c>
      <c r="FK139" s="2">
        <f t="shared" si="166"/>
        <v>0.9980346113409817</v>
      </c>
      <c r="FL139" s="2">
        <f t="shared" si="166"/>
        <v>0.99788795583145184</v>
      </c>
      <c r="FM139" s="2">
        <f t="shared" si="166"/>
        <v>0.99780689412484269</v>
      </c>
      <c r="FN139" s="2">
        <f t="shared" si="166"/>
        <v>0.99785444194655304</v>
      </c>
      <c r="FO139" s="2">
        <f t="shared" si="166"/>
        <v>0.99790478391036008</v>
      </c>
      <c r="FP139" s="2">
        <f t="shared" si="166"/>
        <v>0.9975795082473341</v>
      </c>
      <c r="FQ139" s="2">
        <f t="shared" si="166"/>
        <v>0.99776000987426583</v>
      </c>
      <c r="FR139" s="2">
        <f t="shared" si="166"/>
        <v>0.99789358764891045</v>
      </c>
      <c r="FS139" s="2">
        <f t="shared" si="166"/>
        <v>0.99806403358077078</v>
      </c>
      <c r="FT139" s="2">
        <f t="shared" si="166"/>
        <v>0.99796301032505175</v>
      </c>
      <c r="FU139" s="2">
        <f t="shared" si="166"/>
        <v>0.99744773577841284</v>
      </c>
      <c r="FW139" s="2">
        <f t="shared" si="156"/>
        <v>9.4727809587720792E-3</v>
      </c>
      <c r="FX139" s="2">
        <f t="shared" si="156"/>
        <v>1.3532982650670735E-2</v>
      </c>
      <c r="FY139" s="2">
        <f t="shared" si="156"/>
        <v>1.2911979985600437E-2</v>
      </c>
      <c r="FZ139" s="2">
        <f t="shared" si="156"/>
        <v>1.4096544056924386E-2</v>
      </c>
      <c r="GA139" s="2">
        <f t="shared" si="156"/>
        <v>1.4504188748712465E-2</v>
      </c>
      <c r="GB139" s="2">
        <f t="shared" si="156"/>
        <v>1.4513015700451328E-2</v>
      </c>
      <c r="GC139" s="2">
        <f t="shared" si="156"/>
        <v>1.9498004153098634E-2</v>
      </c>
      <c r="GD139" s="2">
        <f t="shared" si="156"/>
        <v>2.1756826629625192E-2</v>
      </c>
      <c r="GE139" s="2">
        <f t="shared" si="156"/>
        <v>1.9752092671033006E-2</v>
      </c>
      <c r="GF139" s="2">
        <f t="shared" si="156"/>
        <v>1.564364272471621E-2</v>
      </c>
      <c r="GG139" s="2">
        <f t="shared" si="156"/>
        <v>1.1940413707429579E-2</v>
      </c>
      <c r="GH139" s="2">
        <f t="shared" si="156"/>
        <v>9.8765857795422105E-3</v>
      </c>
      <c r="GI139" s="2">
        <f t="shared" si="156"/>
        <v>9.4593087689756033E-3</v>
      </c>
      <c r="GJ139" s="2">
        <f t="shared" si="156"/>
        <v>8.7947879047583361E-3</v>
      </c>
      <c r="GK139" s="2">
        <f t="shared" si="156"/>
        <v>7.0317544292282834E-3</v>
      </c>
      <c r="GM139" s="86">
        <f t="shared" si="157"/>
        <v>6.1700199455082233E-56</v>
      </c>
      <c r="GN139" s="86">
        <f t="shared" si="157"/>
        <v>3.4673116163825038E-64</v>
      </c>
      <c r="GO139" s="86">
        <f t="shared" si="157"/>
        <v>1.9255409166978888E-77</v>
      </c>
      <c r="GP139" s="86">
        <f t="shared" si="157"/>
        <v>2.8448880457700876E-83</v>
      </c>
      <c r="GQ139" s="86">
        <f t="shared" si="157"/>
        <v>6.1935164343607247E-72</v>
      </c>
      <c r="GR139" s="86">
        <f t="shared" si="157"/>
        <v>4.481117934545175E-63</v>
      </c>
      <c r="GS139" s="86">
        <f t="shared" si="157"/>
        <v>6.0126143357952917E-74</v>
      </c>
      <c r="GT139" s="86">
        <f t="shared" si="157"/>
        <v>7.0202819725488079E-107</v>
      </c>
      <c r="GU139" s="86">
        <f t="shared" si="157"/>
        <v>4.3592273170218696E-123</v>
      </c>
      <c r="GV139" s="86">
        <f t="shared" si="157"/>
        <v>1.6766905308171773E-93</v>
      </c>
      <c r="GW139" s="86">
        <f t="shared" si="157"/>
        <v>2.8224056012151117E-92</v>
      </c>
      <c r="GX139" s="86">
        <f t="shared" si="157"/>
        <v>6.3342488349226958E-87</v>
      </c>
      <c r="GY139" s="86">
        <f t="shared" si="157"/>
        <v>1.1427492325332409E-89</v>
      </c>
      <c r="GZ139" s="86">
        <f t="shared" si="157"/>
        <v>5.290027035526503E-114</v>
      </c>
      <c r="HA139" s="86">
        <f t="shared" si="157"/>
        <v>1.7091798389546541E-131</v>
      </c>
      <c r="HC139" s="86">
        <f t="shared" si="153"/>
        <v>3.1402869375180562E-12</v>
      </c>
      <c r="HD139" s="86">
        <f t="shared" si="153"/>
        <v>2.368774404653877E-17</v>
      </c>
      <c r="HE139" s="86">
        <f t="shared" si="153"/>
        <v>3.6330168146898912E-20</v>
      </c>
      <c r="HF139" s="86">
        <f t="shared" si="153"/>
        <v>1.8384538839964451E-21</v>
      </c>
      <c r="HG139" s="86">
        <f t="shared" si="153"/>
        <v>9.6367754447152515E-27</v>
      </c>
      <c r="HH139" s="86">
        <f t="shared" si="153"/>
        <v>3.1753886180955174E-27</v>
      </c>
      <c r="HI139" s="86">
        <f t="shared" si="153"/>
        <v>2.456505082894219E-29</v>
      </c>
      <c r="HJ139" s="86">
        <f t="shared" si="153"/>
        <v>5.7341368339179415E-59</v>
      </c>
      <c r="HK139" s="86">
        <f t="shared" si="153"/>
        <v>8.8674215478950089E-59</v>
      </c>
      <c r="HL139" s="86">
        <f t="shared" si="161"/>
        <v>1.0420918582732179E-32</v>
      </c>
      <c r="HM139" s="86">
        <f t="shared" si="161"/>
        <v>2.2233424782598362E-35</v>
      </c>
      <c r="HN139" s="86">
        <f t="shared" si="161"/>
        <v>7.6512502345468552E-26</v>
      </c>
      <c r="HO139" s="86">
        <f t="shared" si="161"/>
        <v>5.0767572472784152E-23</v>
      </c>
      <c r="HP139" s="86">
        <f t="shared" si="161"/>
        <v>1.0139648018106871E-28</v>
      </c>
      <c r="HQ139" s="86">
        <f t="shared" si="161"/>
        <v>1.1523392614559605E-37</v>
      </c>
      <c r="HS139" s="86">
        <f t="shared" si="158"/>
        <v>3.6609491406782909E-5</v>
      </c>
      <c r="HT139" s="86">
        <f t="shared" si="158"/>
        <v>8.6093441903493625E-4</v>
      </c>
      <c r="HU139" s="86">
        <f t="shared" si="158"/>
        <v>8.8174015419003628E-4</v>
      </c>
      <c r="HV139" s="86">
        <f t="shared" si="158"/>
        <v>8.2137584478148712E-4</v>
      </c>
      <c r="HW139" s="86">
        <f t="shared" si="158"/>
        <v>9.2071522166839068E-4</v>
      </c>
      <c r="HX139" s="86">
        <f t="shared" si="158"/>
        <v>8.160257741667155E-4</v>
      </c>
      <c r="HY139" s="86">
        <f t="shared" si="158"/>
        <v>1.2294322116841127E-3</v>
      </c>
      <c r="HZ139" s="86">
        <f t="shared" si="158"/>
        <v>3.5776184816907696E-3</v>
      </c>
      <c r="IA139" s="86">
        <f t="shared" si="158"/>
        <v>3.1986139600925479E-3</v>
      </c>
      <c r="IB139" s="86">
        <f t="shared" si="158"/>
        <v>2.2204014679085658E-4</v>
      </c>
      <c r="IC139" s="86">
        <f t="shared" si="158"/>
        <v>1.6348832691794906E-4</v>
      </c>
      <c r="ID139" s="86">
        <f t="shared" si="158"/>
        <v>5.0682585548310577E-5</v>
      </c>
      <c r="IE139" s="86">
        <f t="shared" si="158"/>
        <v>5.7619234750429279E-5</v>
      </c>
      <c r="IF139" s="86">
        <f t="shared" si="158"/>
        <v>7.2241555051335074E-4</v>
      </c>
      <c r="IG139" s="86">
        <f t="shared" si="158"/>
        <v>3.5528845748590541E-3</v>
      </c>
      <c r="II139" s="86">
        <f t="shared" si="159"/>
        <v>2.5853587696578349E-37</v>
      </c>
      <c r="IJ139" s="86">
        <f t="shared" si="159"/>
        <v>8.5610402282777472E-28</v>
      </c>
      <c r="IK139" s="86">
        <f t="shared" si="159"/>
        <v>2.7086865136542819E-31</v>
      </c>
      <c r="IL139" s="86">
        <f t="shared" si="159"/>
        <v>1.529904808530059E-31</v>
      </c>
      <c r="IM139" s="86">
        <f t="shared" si="159"/>
        <v>4.5284042231571217E-32</v>
      </c>
      <c r="IN139" s="86">
        <f t="shared" si="159"/>
        <v>3.5161477524641354E-31</v>
      </c>
      <c r="IO139" s="86">
        <f t="shared" si="159"/>
        <v>2.6898335882549986E-35</v>
      </c>
      <c r="IP139" s="86">
        <f t="shared" si="159"/>
        <v>3.3841603949480995E-30</v>
      </c>
      <c r="IQ139" s="86">
        <f t="shared" si="159"/>
        <v>3.0803293185211671E-31</v>
      </c>
      <c r="IR139" s="86">
        <f t="shared" si="159"/>
        <v>3.1246297907516925E-43</v>
      </c>
      <c r="IS139" s="86">
        <f t="shared" si="159"/>
        <v>4.7156370774574972E-35</v>
      </c>
      <c r="IT139" s="86">
        <f t="shared" si="159"/>
        <v>4.4861781436688997E-37</v>
      </c>
      <c r="IU139" s="86">
        <f t="shared" si="159"/>
        <v>1.7550638450766612E-35</v>
      </c>
      <c r="IV139" s="86">
        <f t="shared" si="159"/>
        <v>3.9959183019114073E-36</v>
      </c>
      <c r="IW139" s="86">
        <f t="shared" si="159"/>
        <v>3.2365087453070422E-16</v>
      </c>
      <c r="IY139" s="86">
        <f t="shared" si="160"/>
        <v>3.6609494547069849E-5</v>
      </c>
      <c r="IZ139" s="86">
        <f t="shared" si="160"/>
        <v>8.6093441903495988E-4</v>
      </c>
      <c r="JA139" s="86">
        <f t="shared" si="160"/>
        <v>8.8174015419003628E-4</v>
      </c>
      <c r="JB139" s="86">
        <f t="shared" si="160"/>
        <v>8.2137584478148712E-4</v>
      </c>
      <c r="JC139" s="86">
        <f t="shared" si="160"/>
        <v>9.2071522166839068E-4</v>
      </c>
      <c r="JD139" s="86">
        <f t="shared" si="160"/>
        <v>8.160257741667155E-4</v>
      </c>
      <c r="JE139" s="86">
        <f t="shared" si="160"/>
        <v>1.2294322116841127E-3</v>
      </c>
      <c r="JF139" s="86">
        <f t="shared" si="160"/>
        <v>3.5776184816907696E-3</v>
      </c>
      <c r="JG139" s="86">
        <f t="shared" si="160"/>
        <v>3.1986139600925479E-3</v>
      </c>
      <c r="JH139" s="86">
        <f t="shared" si="160"/>
        <v>2.2204014679085658E-4</v>
      </c>
      <c r="JI139" s="86">
        <f t="shared" si="160"/>
        <v>1.6348832691794906E-4</v>
      </c>
      <c r="JJ139" s="86">
        <f t="shared" si="160"/>
        <v>5.0682585548310577E-5</v>
      </c>
      <c r="JK139" s="86">
        <f t="shared" si="160"/>
        <v>5.7619234750429279E-5</v>
      </c>
      <c r="JL139" s="86">
        <f t="shared" si="160"/>
        <v>7.2241555051335074E-4</v>
      </c>
      <c r="JM139" s="86">
        <f t="shared" si="160"/>
        <v>3.5528845748593776E-3</v>
      </c>
    </row>
    <row r="140" spans="2:273" x14ac:dyDescent="0.25">
      <c r="B140" s="2">
        <v>113</v>
      </c>
      <c r="C140" s="37">
        <v>54.148000000000003</v>
      </c>
      <c r="D140" s="37">
        <v>49.561999999999998</v>
      </c>
      <c r="E140" s="37">
        <v>49.030999999999999</v>
      </c>
      <c r="F140" s="37">
        <v>49.905000000000001</v>
      </c>
      <c r="G140" s="37">
        <v>47.555999999999997</v>
      </c>
      <c r="H140" s="37">
        <v>47.468000000000004</v>
      </c>
      <c r="I140" s="37">
        <v>46.871000000000002</v>
      </c>
      <c r="J140" s="37">
        <v>48.274000000000001</v>
      </c>
      <c r="K140" s="37">
        <v>49.758000000000003</v>
      </c>
      <c r="L140" s="37">
        <v>47.887</v>
      </c>
      <c r="M140" s="37">
        <v>49.984000000000002</v>
      </c>
      <c r="N140" s="37">
        <v>52.951999999999998</v>
      </c>
      <c r="O140" s="37">
        <v>52.048000000000002</v>
      </c>
      <c r="P140" s="37">
        <v>51.811999999999998</v>
      </c>
      <c r="Q140" s="37">
        <v>58.328000000000003</v>
      </c>
      <c r="S140" s="4">
        <f t="shared" si="162"/>
        <v>54.306169722765745</v>
      </c>
      <c r="T140" s="4">
        <f t="shared" si="162"/>
        <v>49.698857825832697</v>
      </c>
      <c r="U140" s="4">
        <f t="shared" si="162"/>
        <v>49.554666410627192</v>
      </c>
      <c r="V140" s="4">
        <f t="shared" si="162"/>
        <v>49.972837921622791</v>
      </c>
      <c r="W140" s="4">
        <f t="shared" si="162"/>
        <v>48.252757827041044</v>
      </c>
      <c r="X140" s="4">
        <f t="shared" si="162"/>
        <v>47.243041160231058</v>
      </c>
      <c r="Y140" s="4">
        <f t="shared" si="162"/>
        <v>45.799264274740011</v>
      </c>
      <c r="Z140" s="4">
        <f t="shared" si="162"/>
        <v>47.677763487895056</v>
      </c>
      <c r="AA140" s="4">
        <f t="shared" si="162"/>
        <v>48.036854476078275</v>
      </c>
      <c r="AB140" s="4">
        <f t="shared" si="162"/>
        <v>48.23269701563882</v>
      </c>
      <c r="AC140" s="4">
        <f t="shared" si="162"/>
        <v>49.278385335165503</v>
      </c>
      <c r="AD140" s="4">
        <f t="shared" si="162"/>
        <v>51.329085044565623</v>
      </c>
      <c r="AE140" s="4">
        <f t="shared" si="162"/>
        <v>51.206608478455131</v>
      </c>
      <c r="AF140" s="4">
        <f t="shared" si="162"/>
        <v>50.132210119016854</v>
      </c>
      <c r="AG140" s="4">
        <f t="shared" si="162"/>
        <v>56.766895582440078</v>
      </c>
      <c r="AI140" s="4">
        <f t="shared" si="163"/>
        <v>-0.15816972276574148</v>
      </c>
      <c r="AJ140" s="4">
        <f t="shared" si="163"/>
        <v>-0.13685782583269912</v>
      </c>
      <c r="AK140" s="4">
        <f t="shared" si="163"/>
        <v>-0.5236664106271931</v>
      </c>
      <c r="AL140" s="4">
        <f t="shared" si="163"/>
        <v>-6.7837921622789565E-2</v>
      </c>
      <c r="AM140" s="4">
        <f t="shared" si="163"/>
        <v>-0.69675782704104705</v>
      </c>
      <c r="AN140" s="4">
        <f t="shared" si="163"/>
        <v>0.22495883976894504</v>
      </c>
      <c r="AO140" s="4">
        <f t="shared" si="163"/>
        <v>1.0717357252599911</v>
      </c>
      <c r="AP140" s="4">
        <f t="shared" si="163"/>
        <v>0.59623651210494444</v>
      </c>
      <c r="AQ140" s="4">
        <f t="shared" si="163"/>
        <v>1.7211455239217273</v>
      </c>
      <c r="AR140" s="4">
        <f t="shared" si="163"/>
        <v>-0.34569701563881949</v>
      </c>
      <c r="AS140" s="4">
        <f t="shared" si="163"/>
        <v>0.70561466483449919</v>
      </c>
      <c r="AT140" s="4">
        <f t="shared" si="163"/>
        <v>1.6229149554343749</v>
      </c>
      <c r="AU140" s="4">
        <f t="shared" si="163"/>
        <v>0.84139152154487107</v>
      </c>
      <c r="AV140" s="4">
        <f t="shared" si="163"/>
        <v>1.6797898809831437</v>
      </c>
      <c r="AW140" s="4">
        <f t="shared" si="163"/>
        <v>1.5611044175599247</v>
      </c>
      <c r="AY140" s="2">
        <f t="shared" si="154"/>
        <v>54.305831644155141</v>
      </c>
      <c r="AZ140" s="2">
        <f t="shared" si="154"/>
        <v>49.676372658522425</v>
      </c>
      <c r="BA140" s="2">
        <f t="shared" si="154"/>
        <v>49.485049199777315</v>
      </c>
      <c r="BB140" s="2">
        <f t="shared" si="154"/>
        <v>49.8855438555807</v>
      </c>
      <c r="BC140" s="2">
        <f t="shared" si="154"/>
        <v>48.127662308966919</v>
      </c>
      <c r="BD140" s="2">
        <f t="shared" si="154"/>
        <v>47.11319712971207</v>
      </c>
      <c r="BE140" s="2">
        <f t="shared" si="154"/>
        <v>45.546162946571421</v>
      </c>
      <c r="BF140" s="2">
        <f t="shared" si="154"/>
        <v>46.977369545734255</v>
      </c>
      <c r="BG140" s="2">
        <f t="shared" si="154"/>
        <v>47.356736016761175</v>
      </c>
      <c r="BH140" s="2">
        <f t="shared" si="154"/>
        <v>48.148061919620304</v>
      </c>
      <c r="BI140" s="2">
        <f t="shared" si="154"/>
        <v>49.221871427406363</v>
      </c>
      <c r="BJ140" s="2">
        <f t="shared" si="154"/>
        <v>51.30721361561082</v>
      </c>
      <c r="BK140" s="2">
        <f t="shared" si="154"/>
        <v>51.181111480780167</v>
      </c>
      <c r="BL140" s="2">
        <f t="shared" si="154"/>
        <v>49.744404526127859</v>
      </c>
      <c r="BM140" s="2">
        <f t="shared" si="154"/>
        <v>54.130876103346274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54.148000000000003</v>
      </c>
      <c r="CF140" s="2">
        <f t="shared" si="155"/>
        <v>49.561999999999998</v>
      </c>
      <c r="CG140" s="2">
        <f t="shared" si="155"/>
        <v>49.030999999999999</v>
      </c>
      <c r="CH140" s="2">
        <f t="shared" si="155"/>
        <v>49.905000000000001</v>
      </c>
      <c r="CI140" s="2">
        <f t="shared" si="155"/>
        <v>47.555999999999997</v>
      </c>
      <c r="CJ140" s="2">
        <f t="shared" si="155"/>
        <v>47.468000000000004</v>
      </c>
      <c r="CK140" s="2">
        <f t="shared" si="155"/>
        <v>46.871000000000002</v>
      </c>
      <c r="CL140" s="2">
        <f t="shared" si="155"/>
        <v>48.274000000000001</v>
      </c>
      <c r="CM140" s="2">
        <f t="shared" si="155"/>
        <v>49.758000000000003</v>
      </c>
      <c r="CN140" s="2">
        <f t="shared" si="155"/>
        <v>47.887</v>
      </c>
      <c r="CO140" s="2">
        <f t="shared" si="155"/>
        <v>49.984000000000002</v>
      </c>
      <c r="CP140" s="2">
        <f t="shared" si="155"/>
        <v>52.951999999999998</v>
      </c>
      <c r="CQ140" s="2">
        <f t="shared" si="155"/>
        <v>52.048000000000002</v>
      </c>
      <c r="CR140" s="2">
        <f t="shared" si="155"/>
        <v>51.811999999999998</v>
      </c>
      <c r="CS140" s="2">
        <f t="shared" si="155"/>
        <v>58.328000000000003</v>
      </c>
      <c r="CU140" s="2">
        <f t="shared" si="110"/>
        <v>54.148000000000003</v>
      </c>
      <c r="CV140" s="2">
        <f t="shared" si="111"/>
        <v>49.561999999999998</v>
      </c>
      <c r="CW140" s="2">
        <f t="shared" si="112"/>
        <v>49.030999999999999</v>
      </c>
      <c r="CX140" s="2">
        <f t="shared" si="113"/>
        <v>49.905000000000001</v>
      </c>
      <c r="CY140" s="2">
        <f t="shared" si="114"/>
        <v>47.555999999999997</v>
      </c>
      <c r="CZ140" s="2">
        <f t="shared" si="115"/>
        <v>47.468000000000004</v>
      </c>
      <c r="DA140" s="2">
        <f t="shared" si="116"/>
        <v>46.871000000000002</v>
      </c>
      <c r="DB140" s="2">
        <f t="shared" si="117"/>
        <v>48.274000000000001</v>
      </c>
      <c r="DC140" s="2">
        <f t="shared" si="118"/>
        <v>49.758000000000003</v>
      </c>
      <c r="DD140" s="2">
        <f t="shared" si="119"/>
        <v>47.887</v>
      </c>
      <c r="DE140" s="2">
        <f t="shared" si="120"/>
        <v>49.984000000000002</v>
      </c>
      <c r="DF140" s="2">
        <f t="shared" si="121"/>
        <v>52.951999999999998</v>
      </c>
      <c r="DG140" s="2">
        <f t="shared" si="122"/>
        <v>52.048000000000002</v>
      </c>
      <c r="DH140" s="2">
        <f t="shared" si="123"/>
        <v>51.811999999999998</v>
      </c>
      <c r="DI140" s="2">
        <f t="shared" si="124"/>
        <v>58.328000000000003</v>
      </c>
      <c r="DK140" s="2">
        <f t="shared" si="164"/>
        <v>94.520679492600408</v>
      </c>
      <c r="DL140" s="2">
        <f t="shared" si="164"/>
        <v>76.151300677956939</v>
      </c>
      <c r="DM140" s="2">
        <f t="shared" si="164"/>
        <v>84.376213107822409</v>
      </c>
      <c r="DN140" s="2">
        <f t="shared" si="164"/>
        <v>82.586156448202956</v>
      </c>
      <c r="DO140" s="2">
        <f t="shared" si="164"/>
        <v>72.316969344608879</v>
      </c>
      <c r="DP140" s="2">
        <f t="shared" si="164"/>
        <v>75.953441212219445</v>
      </c>
      <c r="DQ140" s="2">
        <f t="shared" si="164"/>
        <v>76.662475236167325</v>
      </c>
      <c r="DR140" s="2">
        <f t="shared" si="164"/>
        <v>81.266706423022214</v>
      </c>
      <c r="DS140" s="2">
        <f t="shared" si="164"/>
        <v>85.887513900134948</v>
      </c>
      <c r="DT140" s="2">
        <f t="shared" si="164"/>
        <v>91.153052394499753</v>
      </c>
      <c r="DU140" s="2">
        <f t="shared" si="164"/>
        <v>91.266282926829263</v>
      </c>
      <c r="DV140" s="2">
        <f t="shared" si="164"/>
        <v>88.248719722138333</v>
      </c>
      <c r="DW140" s="2">
        <f t="shared" si="164"/>
        <v>88.748720084566614</v>
      </c>
      <c r="DX140" s="2">
        <f t="shared" si="164"/>
        <v>80.271316822712166</v>
      </c>
      <c r="DY140" s="2">
        <f t="shared" si="164"/>
        <v>78.214739495798341</v>
      </c>
      <c r="EA140" s="2">
        <f t="shared" si="152"/>
        <v>54.234130529325135</v>
      </c>
      <c r="EB140" s="2">
        <f t="shared" si="152"/>
        <v>49.637022013748734</v>
      </c>
      <c r="EC140" s="2">
        <f t="shared" si="152"/>
        <v>49.424909912461068</v>
      </c>
      <c r="ED140" s="2">
        <f t="shared" si="152"/>
        <v>49.83412130220416</v>
      </c>
      <c r="EE140" s="2">
        <f t="shared" si="151"/>
        <v>48.084394544750538</v>
      </c>
      <c r="EF140" s="2">
        <f t="shared" si="151"/>
        <v>47.057752577763118</v>
      </c>
      <c r="EG140" s="2">
        <f t="shared" si="151"/>
        <v>45.483834635191826</v>
      </c>
      <c r="EH140" s="2">
        <f t="shared" si="151"/>
        <v>46.909395964262515</v>
      </c>
      <c r="EI140" s="2">
        <f t="shared" si="151"/>
        <v>47.281417532358603</v>
      </c>
      <c r="EJ140" s="2">
        <f t="shared" si="151"/>
        <v>48.051132181739334</v>
      </c>
      <c r="EK140" s="2">
        <f t="shared" si="151"/>
        <v>49.135927125506058</v>
      </c>
      <c r="EL140" s="2">
        <f t="shared" si="151"/>
        <v>51.2362433668265</v>
      </c>
      <c r="EM140" s="2">
        <f t="shared" si="135"/>
        <v>51.115074235490667</v>
      </c>
      <c r="EN140" s="2">
        <f t="shared" si="135"/>
        <v>49.687664933692318</v>
      </c>
      <c r="EO140" s="2">
        <f t="shared" si="135"/>
        <v>54.073714921695569</v>
      </c>
      <c r="EQ140" s="2">
        <f t="shared" si="165"/>
        <v>54.231423010355996</v>
      </c>
      <c r="ER140" s="2">
        <f t="shared" si="165"/>
        <v>49.625644244402423</v>
      </c>
      <c r="ES140" s="2">
        <f t="shared" si="165"/>
        <v>49.436844399610081</v>
      </c>
      <c r="ET140" s="2">
        <f t="shared" si="165"/>
        <v>49.817949893462469</v>
      </c>
      <c r="EU140" s="2">
        <f t="shared" si="165"/>
        <v>48.073339604624223</v>
      </c>
      <c r="EV140" s="2">
        <f t="shared" si="165"/>
        <v>47.043601366395563</v>
      </c>
      <c r="EW140" s="2">
        <f t="shared" si="165"/>
        <v>45.481713794658759</v>
      </c>
      <c r="EX140" s="2">
        <f t="shared" si="165"/>
        <v>46.940121818136561</v>
      </c>
      <c r="EY140" s="2">
        <f t="shared" si="165"/>
        <v>47.352383764767282</v>
      </c>
      <c r="EZ140" s="2">
        <f t="shared" si="165"/>
        <v>48.153972114279554</v>
      </c>
      <c r="FA140" s="2">
        <f t="shared" si="165"/>
        <v>49.12517801357405</v>
      </c>
      <c r="FB140" s="2">
        <f t="shared" si="165"/>
        <v>51.222700416861258</v>
      </c>
      <c r="FC140" s="2">
        <f t="shared" si="165"/>
        <v>51.074458237086269</v>
      </c>
      <c r="FD140" s="2">
        <f t="shared" si="165"/>
        <v>49.678575688127296</v>
      </c>
      <c r="FE140" s="2">
        <f t="shared" si="165"/>
        <v>54.197748931011049</v>
      </c>
      <c r="FG140" s="2">
        <f t="shared" si="166"/>
        <v>0.99821952455151264</v>
      </c>
      <c r="FH140" s="2">
        <f t="shared" si="166"/>
        <v>0.99850951045922642</v>
      </c>
      <c r="FI140" s="2">
        <f t="shared" si="166"/>
        <v>0.99828416891180716</v>
      </c>
      <c r="FJ140" s="2">
        <f t="shared" si="166"/>
        <v>0.99842232191351266</v>
      </c>
      <c r="FK140" s="2">
        <f t="shared" si="166"/>
        <v>0.99820723421124402</v>
      </c>
      <c r="FL140" s="2">
        <f t="shared" si="166"/>
        <v>0.99807343479800048</v>
      </c>
      <c r="FM140" s="2">
        <f t="shared" si="166"/>
        <v>0.99799947763010965</v>
      </c>
      <c r="FN140" s="2">
        <f t="shared" si="166"/>
        <v>0.99804285831812867</v>
      </c>
      <c r="FO140" s="2">
        <f t="shared" si="166"/>
        <v>0.99808878787144917</v>
      </c>
      <c r="FP140" s="2">
        <f t="shared" si="166"/>
        <v>0.99779201503490011</v>
      </c>
      <c r="FQ140" s="2">
        <f t="shared" si="166"/>
        <v>0.99795670200176567</v>
      </c>
      <c r="FR140" s="2">
        <f t="shared" si="166"/>
        <v>0.99807857298357483</v>
      </c>
      <c r="FS140" s="2">
        <f t="shared" si="166"/>
        <v>0.99823407682651033</v>
      </c>
      <c r="FT140" s="2">
        <f t="shared" si="166"/>
        <v>0.99814191030577915</v>
      </c>
      <c r="FU140" s="2">
        <f t="shared" si="166"/>
        <v>0.99767178451396654</v>
      </c>
      <c r="FW140" s="2">
        <f t="shared" si="156"/>
        <v>1.037721386784198E-2</v>
      </c>
      <c r="FX140" s="2">
        <f t="shared" si="156"/>
        <v>1.4819271804481253E-2</v>
      </c>
      <c r="FY140" s="2">
        <f t="shared" si="156"/>
        <v>1.4140089866337031E-2</v>
      </c>
      <c r="FZ140" s="2">
        <f t="shared" si="156"/>
        <v>1.5435560695724137E-2</v>
      </c>
      <c r="GA140" s="2">
        <f t="shared" si="156"/>
        <v>1.5881303404888688E-2</v>
      </c>
      <c r="GB140" s="2">
        <f t="shared" si="156"/>
        <v>1.5890954926397874E-2</v>
      </c>
      <c r="GC140" s="2">
        <f t="shared" si="156"/>
        <v>2.1338994950191311E-2</v>
      </c>
      <c r="GD140" s="2">
        <f t="shared" si="156"/>
        <v>2.3805915985235862E-2</v>
      </c>
      <c r="GE140" s="2">
        <f t="shared" si="156"/>
        <v>2.1616545452754342E-2</v>
      </c>
      <c r="GF140" s="2">
        <f t="shared" si="156"/>
        <v>1.7127063784961552E-2</v>
      </c>
      <c r="GG140" s="2">
        <f t="shared" si="156"/>
        <v>1.3077338325696694E-2</v>
      </c>
      <c r="GH140" s="2">
        <f t="shared" si="156"/>
        <v>1.0819151658521131E-2</v>
      </c>
      <c r="GI140" s="2">
        <f t="shared" si="156"/>
        <v>1.0362468850048384E-2</v>
      </c>
      <c r="GJ140" s="2">
        <f t="shared" si="156"/>
        <v>9.635117729076912E-3</v>
      </c>
      <c r="GK140" s="2">
        <f t="shared" si="156"/>
        <v>7.7049382975172892E-3</v>
      </c>
      <c r="GM140" s="86">
        <f t="shared" si="157"/>
        <v>2.8763571311949718E-58</v>
      </c>
      <c r="GN140" s="86">
        <f t="shared" si="157"/>
        <v>7.8736569410388212E-67</v>
      </c>
      <c r="GO140" s="86">
        <f t="shared" si="157"/>
        <v>1.1381306029879123E-80</v>
      </c>
      <c r="GP140" s="86">
        <f t="shared" si="157"/>
        <v>1.0603181317570478E-86</v>
      </c>
      <c r="GQ140" s="86">
        <f t="shared" si="157"/>
        <v>6.7560863084879465E-75</v>
      </c>
      <c r="GR140" s="86">
        <f t="shared" si="157"/>
        <v>1.0763987326588817E-65</v>
      </c>
      <c r="GS140" s="86">
        <f t="shared" si="157"/>
        <v>6.0576325374581367E-77</v>
      </c>
      <c r="GT140" s="86">
        <f t="shared" si="157"/>
        <v>3.1901652372795444E-111</v>
      </c>
      <c r="GU140" s="86">
        <f t="shared" si="157"/>
        <v>4.4142712775598252E-128</v>
      </c>
      <c r="GV140" s="86">
        <f t="shared" si="157"/>
        <v>2.6288894543808776E-97</v>
      </c>
      <c r="GW140" s="86">
        <f t="shared" si="157"/>
        <v>3.8367116201357258E-96</v>
      </c>
      <c r="GX140" s="86">
        <f t="shared" si="157"/>
        <v>1.3633813529925112E-90</v>
      </c>
      <c r="GY140" s="86">
        <f t="shared" si="157"/>
        <v>1.9827105795611862E-93</v>
      </c>
      <c r="GZ140" s="86">
        <f t="shared" si="157"/>
        <v>9.1424193883594516E-119</v>
      </c>
      <c r="HA140" s="86">
        <f t="shared" si="157"/>
        <v>6.8963656706082027E-137</v>
      </c>
      <c r="HC140" s="86">
        <f t="shared" si="153"/>
        <v>3.350375984998102E-13</v>
      </c>
      <c r="HD140" s="86">
        <f t="shared" si="153"/>
        <v>9.936462737490204E-19</v>
      </c>
      <c r="HE140" s="86">
        <f t="shared" si="153"/>
        <v>8.7073452767620362E-22</v>
      </c>
      <c r="HF140" s="86">
        <f t="shared" si="153"/>
        <v>3.9268746182866794E-23</v>
      </c>
      <c r="HG140" s="86">
        <f t="shared" si="153"/>
        <v>7.6569531416349889E-29</v>
      </c>
      <c r="HH140" s="86">
        <f t="shared" si="153"/>
        <v>2.1670771814286075E-29</v>
      </c>
      <c r="HI140" s="86">
        <f t="shared" si="153"/>
        <v>1.7237326782083711E-31</v>
      </c>
      <c r="HJ140" s="86">
        <f t="shared" si="153"/>
        <v>2.2339477213583652E-63</v>
      </c>
      <c r="HK140" s="86">
        <f t="shared" si="153"/>
        <v>3.6615991077512141E-63</v>
      </c>
      <c r="HL140" s="86">
        <f t="shared" si="161"/>
        <v>3.9209817128372033E-35</v>
      </c>
      <c r="HM140" s="86">
        <f t="shared" si="161"/>
        <v>3.0240218715342514E-38</v>
      </c>
      <c r="HN140" s="86">
        <f t="shared" si="161"/>
        <v>5.3117337133621866E-28</v>
      </c>
      <c r="HO140" s="86">
        <f t="shared" si="161"/>
        <v>5.8877600342221038E-25</v>
      </c>
      <c r="HP140" s="86">
        <f t="shared" si="161"/>
        <v>3.9479134189222113E-31</v>
      </c>
      <c r="HQ140" s="86">
        <f t="shared" si="161"/>
        <v>1.0965296999387996E-40</v>
      </c>
      <c r="HS140" s="86">
        <f t="shared" si="158"/>
        <v>9.1983291666929883E-5</v>
      </c>
      <c r="HT140" s="86">
        <f t="shared" si="158"/>
        <v>1.7423464908941462E-3</v>
      </c>
      <c r="HU140" s="86">
        <f t="shared" si="158"/>
        <v>1.8482116411366867E-3</v>
      </c>
      <c r="HV140" s="86">
        <f t="shared" si="158"/>
        <v>1.760210819617612E-3</v>
      </c>
      <c r="HW140" s="86">
        <f t="shared" si="158"/>
        <v>1.98310914217734E-3</v>
      </c>
      <c r="HX140" s="86">
        <f t="shared" si="158"/>
        <v>1.7505452038038111E-3</v>
      </c>
      <c r="HY140" s="86">
        <f t="shared" si="158"/>
        <v>2.8662645761238035E-3</v>
      </c>
      <c r="HZ140" s="86">
        <f t="shared" si="158"/>
        <v>7.451916037219581E-3</v>
      </c>
      <c r="IA140" s="86">
        <f t="shared" si="158"/>
        <v>6.6767727224249021E-3</v>
      </c>
      <c r="IB140" s="86">
        <f t="shared" si="158"/>
        <v>6.0505149775088576E-4</v>
      </c>
      <c r="IC140" s="86">
        <f t="shared" si="158"/>
        <v>3.8753707645494684E-4</v>
      </c>
      <c r="ID140" s="86">
        <f t="shared" si="158"/>
        <v>1.2600897235332691E-4</v>
      </c>
      <c r="IE140" s="86">
        <f t="shared" si="158"/>
        <v>1.3840544211611794E-4</v>
      </c>
      <c r="IF140" s="86">
        <f t="shared" si="158"/>
        <v>1.2823174589810457E-3</v>
      </c>
      <c r="IG140" s="86">
        <f t="shared" si="158"/>
        <v>5.4239576124344218E-3</v>
      </c>
      <c r="II140" s="86">
        <f t="shared" si="159"/>
        <v>6.4396985880044811E-36</v>
      </c>
      <c r="IJ140" s="86">
        <f t="shared" si="159"/>
        <v>1.1050653466961476E-26</v>
      </c>
      <c r="IK140" s="86">
        <f t="shared" si="159"/>
        <v>4.7590926954258459E-30</v>
      </c>
      <c r="IL140" s="86">
        <f t="shared" si="159"/>
        <v>2.9227338990391649E-30</v>
      </c>
      <c r="IM140" s="86">
        <f t="shared" si="159"/>
        <v>9.2988973867601613E-31</v>
      </c>
      <c r="IN140" s="86">
        <f t="shared" si="159"/>
        <v>6.6155583525957085E-30</v>
      </c>
      <c r="IO140" s="86">
        <f t="shared" si="159"/>
        <v>9.7897360995436164E-34</v>
      </c>
      <c r="IP140" s="86">
        <f t="shared" si="159"/>
        <v>7.8282461367079661E-29</v>
      </c>
      <c r="IQ140" s="86">
        <f t="shared" si="159"/>
        <v>7.3603660685267732E-30</v>
      </c>
      <c r="IR140" s="86">
        <f t="shared" si="159"/>
        <v>2.0858699115967914E-41</v>
      </c>
      <c r="IS140" s="86">
        <f t="shared" si="159"/>
        <v>1.1229174490173745E-33</v>
      </c>
      <c r="IT140" s="86">
        <f t="shared" si="159"/>
        <v>1.1257738869745309E-35</v>
      </c>
      <c r="IU140" s="86">
        <f t="shared" si="159"/>
        <v>3.7052932807912749E-34</v>
      </c>
      <c r="IV140" s="86">
        <f t="shared" si="159"/>
        <v>8.5191596724483535E-35</v>
      </c>
      <c r="IW140" s="86">
        <f t="shared" si="159"/>
        <v>1.1261019751357207E-15</v>
      </c>
      <c r="IY140" s="86">
        <f t="shared" si="160"/>
        <v>9.1983292001967477E-5</v>
      </c>
      <c r="IZ140" s="86">
        <f t="shared" si="160"/>
        <v>1.7423464908941472E-3</v>
      </c>
      <c r="JA140" s="86">
        <f t="shared" si="160"/>
        <v>1.8482116411366867E-3</v>
      </c>
      <c r="JB140" s="86">
        <f t="shared" si="160"/>
        <v>1.760210819617612E-3</v>
      </c>
      <c r="JC140" s="86">
        <f t="shared" si="160"/>
        <v>1.98310914217734E-3</v>
      </c>
      <c r="JD140" s="86">
        <f t="shared" si="160"/>
        <v>1.7505452038038111E-3</v>
      </c>
      <c r="JE140" s="86">
        <f t="shared" si="160"/>
        <v>2.8662645761238035E-3</v>
      </c>
      <c r="JF140" s="86">
        <f t="shared" si="160"/>
        <v>7.451916037219581E-3</v>
      </c>
      <c r="JG140" s="86">
        <f t="shared" si="160"/>
        <v>6.6767727224249021E-3</v>
      </c>
      <c r="JH140" s="86">
        <f t="shared" si="160"/>
        <v>6.0505149775088576E-4</v>
      </c>
      <c r="JI140" s="86">
        <f t="shared" si="160"/>
        <v>3.8753707645494684E-4</v>
      </c>
      <c r="JJ140" s="86">
        <f t="shared" si="160"/>
        <v>1.2600897235332691E-4</v>
      </c>
      <c r="JK140" s="86">
        <f t="shared" si="160"/>
        <v>1.3840544211611794E-4</v>
      </c>
      <c r="JL140" s="86">
        <f t="shared" si="160"/>
        <v>1.2823174589810457E-3</v>
      </c>
      <c r="JM140" s="86">
        <f t="shared" si="160"/>
        <v>5.4239576124355477E-3</v>
      </c>
    </row>
    <row r="141" spans="2:273" x14ac:dyDescent="0.25">
      <c r="B141" s="2">
        <v>114</v>
      </c>
      <c r="C141" s="37">
        <v>53.889000000000003</v>
      </c>
      <c r="D141" s="37">
        <v>51.188000000000002</v>
      </c>
      <c r="E141" s="37">
        <v>49.811999999999998</v>
      </c>
      <c r="F141" s="37">
        <v>49.698</v>
      </c>
      <c r="G141" s="37">
        <v>48.174999999999997</v>
      </c>
      <c r="H141" s="37">
        <v>47.484000000000002</v>
      </c>
      <c r="I141" s="37">
        <v>46.741999999999997</v>
      </c>
      <c r="J141" s="37">
        <v>48.387</v>
      </c>
      <c r="K141" s="37">
        <v>48.515999999999998</v>
      </c>
      <c r="L141" s="37">
        <v>47.854999999999997</v>
      </c>
      <c r="M141" s="37">
        <v>49.628999999999998</v>
      </c>
      <c r="N141" s="37">
        <v>52.564999999999998</v>
      </c>
      <c r="O141" s="37">
        <v>52.177</v>
      </c>
      <c r="P141" s="37">
        <v>51.296999999999997</v>
      </c>
      <c r="Q141" s="37">
        <v>59.719000000000001</v>
      </c>
      <c r="S141" s="4">
        <f t="shared" si="162"/>
        <v>54.199511595891174</v>
      </c>
      <c r="T141" s="4">
        <f t="shared" si="162"/>
        <v>49.580481187539839</v>
      </c>
      <c r="U141" s="4">
        <f t="shared" si="162"/>
        <v>49.488312208358181</v>
      </c>
      <c r="V141" s="4">
        <f t="shared" si="162"/>
        <v>49.918838551124686</v>
      </c>
      <c r="W141" s="4">
        <f t="shared" si="162"/>
        <v>48.247099954195356</v>
      </c>
      <c r="X141" s="4">
        <f t="shared" si="162"/>
        <v>47.253322062265774</v>
      </c>
      <c r="Y141" s="4">
        <f t="shared" si="162"/>
        <v>45.946362407562809</v>
      </c>
      <c r="Z141" s="4">
        <f t="shared" si="162"/>
        <v>48.09219997623557</v>
      </c>
      <c r="AA141" s="4">
        <f t="shared" si="162"/>
        <v>48.416499301912239</v>
      </c>
      <c r="AB141" s="4">
        <f t="shared" si="162"/>
        <v>48.135362538044319</v>
      </c>
      <c r="AC141" s="4">
        <f t="shared" si="162"/>
        <v>49.12913324481633</v>
      </c>
      <c r="AD141" s="4">
        <f t="shared" si="162"/>
        <v>51.170545266379456</v>
      </c>
      <c r="AE141" s="4">
        <f t="shared" si="162"/>
        <v>51.058704788466294</v>
      </c>
      <c r="AF141" s="4">
        <f t="shared" si="162"/>
        <v>50.227424503593539</v>
      </c>
      <c r="AG141" s="4">
        <f t="shared" si="162"/>
        <v>57.728200468483827</v>
      </c>
      <c r="AI141" s="4">
        <f t="shared" si="163"/>
        <v>-0.31051159589117105</v>
      </c>
      <c r="AJ141" s="4">
        <f t="shared" si="163"/>
        <v>1.6075188124601638</v>
      </c>
      <c r="AK141" s="4">
        <f t="shared" si="163"/>
        <v>0.3236877916418166</v>
      </c>
      <c r="AL141" s="4">
        <f t="shared" si="163"/>
        <v>-0.22083855112468598</v>
      </c>
      <c r="AM141" s="4">
        <f t="shared" si="163"/>
        <v>-7.2099954195358862E-2</v>
      </c>
      <c r="AN141" s="4">
        <f t="shared" si="163"/>
        <v>0.23067793773422807</v>
      </c>
      <c r="AO141" s="4">
        <f t="shared" si="163"/>
        <v>0.79563759243718835</v>
      </c>
      <c r="AP141" s="4">
        <f t="shared" si="163"/>
        <v>0.29480002376443082</v>
      </c>
      <c r="AQ141" s="4">
        <f t="shared" si="163"/>
        <v>9.9500698087759076E-2</v>
      </c>
      <c r="AR141" s="4">
        <f t="shared" si="163"/>
        <v>-0.28036253804432221</v>
      </c>
      <c r="AS141" s="4">
        <f t="shared" si="163"/>
        <v>0.49986675518366752</v>
      </c>
      <c r="AT141" s="4">
        <f t="shared" si="163"/>
        <v>1.3944547336205417</v>
      </c>
      <c r="AU141" s="4">
        <f t="shared" si="163"/>
        <v>1.1182952115337059</v>
      </c>
      <c r="AV141" s="4">
        <f t="shared" si="163"/>
        <v>1.0695754964064577</v>
      </c>
      <c r="AW141" s="4">
        <f t="shared" si="163"/>
        <v>1.9907995315161742</v>
      </c>
      <c r="AY141" s="2">
        <f t="shared" si="154"/>
        <v>54.198739839650301</v>
      </c>
      <c r="AZ141" s="2">
        <f t="shared" si="154"/>
        <v>49.539079325711604</v>
      </c>
      <c r="BA141" s="2">
        <f t="shared" si="154"/>
        <v>49.356533319912756</v>
      </c>
      <c r="BB141" s="2">
        <f t="shared" si="154"/>
        <v>49.750491188681927</v>
      </c>
      <c r="BC141" s="2">
        <f t="shared" si="154"/>
        <v>48.005327670980741</v>
      </c>
      <c r="BD141" s="2">
        <f t="shared" si="154"/>
        <v>47.002687201474451</v>
      </c>
      <c r="BE141" s="2">
        <f t="shared" si="154"/>
        <v>45.429072338501662</v>
      </c>
      <c r="BF141" s="2">
        <f t="shared" si="154"/>
        <v>46.807480419750078</v>
      </c>
      <c r="BG141" s="2">
        <f t="shared" si="154"/>
        <v>47.163719764808341</v>
      </c>
      <c r="BH141" s="2">
        <f t="shared" si="154"/>
        <v>47.933767491954789</v>
      </c>
      <c r="BI141" s="2">
        <f t="shared" si="154"/>
        <v>49.008235364679962</v>
      </c>
      <c r="BJ141" s="2">
        <f t="shared" si="154"/>
        <v>51.121219935677928</v>
      </c>
      <c r="BK141" s="2">
        <f t="shared" si="154"/>
        <v>51.00290915754654</v>
      </c>
      <c r="BL141" s="2">
        <f t="shared" si="154"/>
        <v>49.584511728151107</v>
      </c>
      <c r="BM141" s="2">
        <f t="shared" si="154"/>
        <v>53.92974243210913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53.889000000000003</v>
      </c>
      <c r="CF141" s="2">
        <f t="shared" si="155"/>
        <v>51.188000000000002</v>
      </c>
      <c r="CG141" s="2">
        <f t="shared" si="155"/>
        <v>49.811999999999998</v>
      </c>
      <c r="CH141" s="2">
        <f t="shared" si="155"/>
        <v>49.698</v>
      </c>
      <c r="CI141" s="2">
        <f t="shared" si="155"/>
        <v>48.174999999999997</v>
      </c>
      <c r="CJ141" s="2">
        <f t="shared" si="155"/>
        <v>47.484000000000002</v>
      </c>
      <c r="CK141" s="2">
        <f t="shared" si="155"/>
        <v>46.741999999999997</v>
      </c>
      <c r="CL141" s="2" t="str">
        <f t="shared" si="155"/>
        <v/>
      </c>
      <c r="CM141" s="2" t="str">
        <f t="shared" si="155"/>
        <v/>
      </c>
      <c r="CN141" s="2">
        <f t="shared" si="155"/>
        <v>47.854999999999997</v>
      </c>
      <c r="CO141" s="2">
        <f t="shared" si="155"/>
        <v>49.628999999999998</v>
      </c>
      <c r="CP141" s="2">
        <f t="shared" si="155"/>
        <v>52.564999999999998</v>
      </c>
      <c r="CQ141" s="2">
        <f t="shared" si="155"/>
        <v>52.177</v>
      </c>
      <c r="CR141" s="2">
        <f t="shared" si="155"/>
        <v>51.296999999999997</v>
      </c>
      <c r="CS141" s="2">
        <f t="shared" si="155"/>
        <v>59.719000000000001</v>
      </c>
      <c r="CU141" s="2">
        <f t="shared" si="110"/>
        <v>53.889000000000003</v>
      </c>
      <c r="CV141" s="2">
        <f t="shared" si="111"/>
        <v>51.188000000000002</v>
      </c>
      <c r="CW141" s="2">
        <f t="shared" si="112"/>
        <v>49.811999999999998</v>
      </c>
      <c r="CX141" s="2">
        <f t="shared" si="113"/>
        <v>49.698</v>
      </c>
      <c r="CY141" s="2">
        <f t="shared" si="114"/>
        <v>48.174999999999997</v>
      </c>
      <c r="CZ141" s="2">
        <f t="shared" si="115"/>
        <v>47.484000000000002</v>
      </c>
      <c r="DA141" s="2">
        <f t="shared" si="116"/>
        <v>46.741999999999997</v>
      </c>
      <c r="DB141" s="2" t="str">
        <f t="shared" si="117"/>
        <v/>
      </c>
      <c r="DC141" s="2" t="str">
        <f t="shared" si="118"/>
        <v/>
      </c>
      <c r="DD141" s="2">
        <f t="shared" si="119"/>
        <v>47.854999999999997</v>
      </c>
      <c r="DE141" s="2">
        <f t="shared" si="120"/>
        <v>49.628999999999998</v>
      </c>
      <c r="DF141" s="2">
        <f t="shared" si="121"/>
        <v>52.564999999999998</v>
      </c>
      <c r="DG141" s="2">
        <f t="shared" si="122"/>
        <v>52.177</v>
      </c>
      <c r="DH141" s="2">
        <f t="shared" si="123"/>
        <v>51.296999999999997</v>
      </c>
      <c r="DI141" s="2">
        <f t="shared" si="124"/>
        <v>59.719000000000001</v>
      </c>
      <c r="DK141" s="2">
        <f t="shared" si="164"/>
        <v>94.738703312191674</v>
      </c>
      <c r="DL141" s="2">
        <f t="shared" si="164"/>
        <v>76.194595305620823</v>
      </c>
      <c r="DM141" s="2">
        <f t="shared" si="164"/>
        <v>84.559927061310788</v>
      </c>
      <c r="DN141" s="2">
        <f t="shared" si="164"/>
        <v>82.760149048625792</v>
      </c>
      <c r="DO141" s="2">
        <f t="shared" si="164"/>
        <v>72.372051041981265</v>
      </c>
      <c r="DP141" s="2">
        <f t="shared" si="164"/>
        <v>76.046815655133301</v>
      </c>
      <c r="DQ141" s="2">
        <f t="shared" si="164"/>
        <v>76.769868556005378</v>
      </c>
      <c r="DR141" s="2">
        <f t="shared" si="164"/>
        <v>81.417142466352999</v>
      </c>
      <c r="DS141" s="2">
        <f t="shared" si="164"/>
        <v>86.077716126855591</v>
      </c>
      <c r="DT141" s="2">
        <f t="shared" si="164"/>
        <v>91.403907064959697</v>
      </c>
      <c r="DU141" s="2">
        <f t="shared" si="164"/>
        <v>91.476885365853661</v>
      </c>
      <c r="DV141" s="2">
        <f t="shared" si="164"/>
        <v>88.40902642706132</v>
      </c>
      <c r="DW141" s="2">
        <f t="shared" si="164"/>
        <v>88.926574700493319</v>
      </c>
      <c r="DX141" s="2">
        <f t="shared" si="164"/>
        <v>80.418973572938683</v>
      </c>
      <c r="DY141" s="2">
        <f t="shared" si="164"/>
        <v>78.300942857142886</v>
      </c>
      <c r="EA141" s="2">
        <f t="shared" si="152"/>
        <v>54.132740925236078</v>
      </c>
      <c r="EB141" s="2">
        <f t="shared" si="152"/>
        <v>49.502248744954592</v>
      </c>
      <c r="EC141" s="2">
        <f t="shared" si="152"/>
        <v>49.301278634835825</v>
      </c>
      <c r="ED141" s="2">
        <f t="shared" si="152"/>
        <v>49.70302883141364</v>
      </c>
      <c r="EE141" s="2">
        <f t="shared" si="151"/>
        <v>47.965474719517381</v>
      </c>
      <c r="EF141" s="2">
        <f t="shared" si="151"/>
        <v>46.951841051086795</v>
      </c>
      <c r="EG141" s="2">
        <f t="shared" si="151"/>
        <v>45.371867064309171</v>
      </c>
      <c r="EH141" s="2">
        <f t="shared" si="151"/>
        <v>46.744443909615306</v>
      </c>
      <c r="EI141" s="2">
        <f t="shared" si="151"/>
        <v>47.093571640577622</v>
      </c>
      <c r="EJ141" s="2">
        <f t="shared" si="151"/>
        <v>47.843425486198335</v>
      </c>
      <c r="EK141" s="2">
        <f t="shared" si="151"/>
        <v>48.928694331983792</v>
      </c>
      <c r="EL141" s="2">
        <f t="shared" si="151"/>
        <v>51.055743349239648</v>
      </c>
      <c r="EM141" s="2">
        <f t="shared" si="135"/>
        <v>50.942075034502793</v>
      </c>
      <c r="EN141" s="2">
        <f t="shared" si="135"/>
        <v>49.532253086664731</v>
      </c>
      <c r="EO141" s="2">
        <f t="shared" si="135"/>
        <v>53.876654349551067</v>
      </c>
      <c r="EQ141" s="2">
        <f t="shared" si="165"/>
        <v>54.137324113848685</v>
      </c>
      <c r="ER141" s="2">
        <f t="shared" si="165"/>
        <v>49.53563859533449</v>
      </c>
      <c r="ES141" s="2">
        <f t="shared" si="165"/>
        <v>49.305904744108737</v>
      </c>
      <c r="ET141" s="2">
        <f t="shared" si="165"/>
        <v>49.696590894711996</v>
      </c>
      <c r="EU141" s="2">
        <f t="shared" si="165"/>
        <v>47.962102663605506</v>
      </c>
      <c r="EV141" s="2">
        <f t="shared" si="165"/>
        <v>46.935528624008697</v>
      </c>
      <c r="EW141" s="2">
        <f t="shared" si="165"/>
        <v>45.367995281580541</v>
      </c>
      <c r="EX141" s="2">
        <f t="shared" si="165"/>
        <v>46.788116438443403</v>
      </c>
      <c r="EY141" s="2">
        <f t="shared" si="165"/>
        <v>47.185972393543963</v>
      </c>
      <c r="EZ141" s="2">
        <f t="shared" si="165"/>
        <v>47.982474039419486</v>
      </c>
      <c r="FA141" s="2">
        <f t="shared" si="165"/>
        <v>48.945299290606826</v>
      </c>
      <c r="FB141" s="2">
        <f t="shared" si="165"/>
        <v>51.056505708127787</v>
      </c>
      <c r="FC141" s="2">
        <f t="shared" si="165"/>
        <v>50.911153978918883</v>
      </c>
      <c r="FD141" s="2">
        <f t="shared" si="165"/>
        <v>49.523679793326821</v>
      </c>
      <c r="FE141" s="2">
        <f t="shared" si="165"/>
        <v>54.020690187498531</v>
      </c>
      <c r="FG141" s="2">
        <f t="shared" si="166"/>
        <v>0.99837593266125757</v>
      </c>
      <c r="FH141" s="2">
        <f t="shared" si="166"/>
        <v>0.99864047908588238</v>
      </c>
      <c r="FI141" s="2">
        <f t="shared" si="166"/>
        <v>0.99843490715989702</v>
      </c>
      <c r="FJ141" s="2">
        <f t="shared" si="166"/>
        <v>0.99856094071595647</v>
      </c>
      <c r="FK141" s="2">
        <f t="shared" si="166"/>
        <v>0.99836472021272371</v>
      </c>
      <c r="FL141" s="2">
        <f t="shared" si="166"/>
        <v>0.9982426537532415</v>
      </c>
      <c r="FM141" s="2">
        <f t="shared" si="166"/>
        <v>0.99817518070177524</v>
      </c>
      <c r="FN141" s="2">
        <f t="shared" si="166"/>
        <v>0.99821475814037997</v>
      </c>
      <c r="FO141" s="2">
        <f t="shared" si="166"/>
        <v>0.99825666065213381</v>
      </c>
      <c r="FP141" s="2">
        <f t="shared" si="166"/>
        <v>0.99798590248235841</v>
      </c>
      <c r="FQ141" s="2">
        <f t="shared" si="166"/>
        <v>0.99813615498046637</v>
      </c>
      <c r="FR141" s="2">
        <f t="shared" si="166"/>
        <v>0.99824734142120375</v>
      </c>
      <c r="FS141" s="2">
        <f t="shared" si="166"/>
        <v>0.99838920863616643</v>
      </c>
      <c r="FT141" s="2">
        <f t="shared" si="166"/>
        <v>0.99830512496028434</v>
      </c>
      <c r="FU141" s="2">
        <f t="shared" si="166"/>
        <v>0.99787620716500969</v>
      </c>
      <c r="FW141" s="2">
        <f t="shared" si="156"/>
        <v>1.1367008379610272E-2</v>
      </c>
      <c r="FX141" s="2">
        <f t="shared" si="156"/>
        <v>1.6225809782030844E-2</v>
      </c>
      <c r="FY141" s="2">
        <f t="shared" si="156"/>
        <v>1.5483177918166236E-2</v>
      </c>
      <c r="FZ141" s="2">
        <f t="shared" si="156"/>
        <v>1.6899588963834009E-2</v>
      </c>
      <c r="GA141" s="2">
        <f t="shared" si="156"/>
        <v>1.7386862767271076E-2</v>
      </c>
      <c r="GB141" s="2">
        <f t="shared" si="156"/>
        <v>1.7397413085174365E-2</v>
      </c>
      <c r="GC141" s="2">
        <f t="shared" si="156"/>
        <v>2.334967160683691E-2</v>
      </c>
      <c r="GD141" s="2">
        <f t="shared" si="156"/>
        <v>2.6042853844754608E-2</v>
      </c>
      <c r="GE141" s="2">
        <f t="shared" si="156"/>
        <v>2.3652742371965255E-2</v>
      </c>
      <c r="GF141" s="2">
        <f t="shared" si="156"/>
        <v>1.8748472249490819E-2</v>
      </c>
      <c r="GG141" s="2">
        <f t="shared" si="156"/>
        <v>1.4320947912621462E-2</v>
      </c>
      <c r="GH141" s="2">
        <f t="shared" si="156"/>
        <v>1.1850594099212373E-2</v>
      </c>
      <c r="GI141" s="2">
        <f t="shared" si="156"/>
        <v>1.1350873090786015E-2</v>
      </c>
      <c r="GJ141" s="2">
        <f t="shared" si="156"/>
        <v>1.0554884910187381E-2</v>
      </c>
      <c r="GK141" s="2">
        <f t="shared" si="156"/>
        <v>8.4420213970855199E-3</v>
      </c>
      <c r="GM141" s="86">
        <f t="shared" si="157"/>
        <v>1.1984327841755368E-60</v>
      </c>
      <c r="GN141" s="86">
        <f t="shared" si="157"/>
        <v>1.5769774168814139E-69</v>
      </c>
      <c r="GO141" s="86">
        <f t="shared" si="157"/>
        <v>5.7632754072985995E-84</v>
      </c>
      <c r="GP141" s="86">
        <f t="shared" si="157"/>
        <v>3.3606203490362023E-90</v>
      </c>
      <c r="GQ141" s="86">
        <f t="shared" si="157"/>
        <v>6.4045510461945036E-78</v>
      </c>
      <c r="GR141" s="86">
        <f t="shared" si="157"/>
        <v>2.2807378185256096E-68</v>
      </c>
      <c r="GS141" s="86">
        <f t="shared" si="157"/>
        <v>5.3070846549238398E-80</v>
      </c>
      <c r="GT141" s="86">
        <f t="shared" si="157"/>
        <v>1.1846029546872584E-115</v>
      </c>
      <c r="GU141" s="86">
        <f t="shared" si="157"/>
        <v>3.545954990328036E-133</v>
      </c>
      <c r="GV141" s="86">
        <f t="shared" si="157"/>
        <v>3.4515121631402058E-101</v>
      </c>
      <c r="GW141" s="86">
        <f t="shared" si="157"/>
        <v>4.3317178351070616E-100</v>
      </c>
      <c r="GX141" s="86">
        <f t="shared" si="157"/>
        <v>2.4574876496898825E-94</v>
      </c>
      <c r="GY141" s="86">
        <f t="shared" si="157"/>
        <v>2.8710473120222359E-97</v>
      </c>
      <c r="GZ141" s="86">
        <f t="shared" si="157"/>
        <v>1.2586602473890697E-123</v>
      </c>
      <c r="HA141" s="86">
        <f t="shared" si="157"/>
        <v>2.1614222275957318E-142</v>
      </c>
      <c r="HC141" s="86">
        <f t="shared" si="153"/>
        <v>3.2554842637513741E-14</v>
      </c>
      <c r="HD141" s="86">
        <f t="shared" si="153"/>
        <v>3.6621176873605507E-20</v>
      </c>
      <c r="HE141" s="86">
        <f t="shared" si="153"/>
        <v>1.7911982067262759E-23</v>
      </c>
      <c r="HF141" s="86">
        <f t="shared" si="153"/>
        <v>7.2029524329631494E-25</v>
      </c>
      <c r="HG141" s="86">
        <f t="shared" si="153"/>
        <v>5.0247928755058203E-31</v>
      </c>
      <c r="HH141" s="86">
        <f t="shared" si="153"/>
        <v>1.2112805296675294E-31</v>
      </c>
      <c r="HI141" s="86">
        <f t="shared" si="153"/>
        <v>1.007050633959352E-33</v>
      </c>
      <c r="HJ141" s="86">
        <f t="shared" si="153"/>
        <v>5.9836983646701641E-68</v>
      </c>
      <c r="HK141" s="86">
        <f t="shared" si="153"/>
        <v>1.0426826532871544E-67</v>
      </c>
      <c r="HL141" s="86">
        <f t="shared" si="161"/>
        <v>1.1989984522557931E-37</v>
      </c>
      <c r="HM141" s="86">
        <f t="shared" si="161"/>
        <v>3.1508726257351656E-41</v>
      </c>
      <c r="HN141" s="86">
        <f t="shared" si="161"/>
        <v>2.99225274663816E-30</v>
      </c>
      <c r="HO141" s="86">
        <f t="shared" si="161"/>
        <v>5.6494069219476969E-27</v>
      </c>
      <c r="HP141" s="86">
        <f t="shared" si="161"/>
        <v>1.217271055192236E-33</v>
      </c>
      <c r="HQ141" s="86">
        <f t="shared" si="161"/>
        <v>7.9042803309030522E-44</v>
      </c>
      <c r="HS141" s="86">
        <f t="shared" si="158"/>
        <v>2.2097768448607995E-4</v>
      </c>
      <c r="HT141" s="86">
        <f t="shared" si="158"/>
        <v>3.3950539057899117E-3</v>
      </c>
      <c r="HU141" s="86">
        <f t="shared" si="158"/>
        <v>3.7147024103958912E-3</v>
      </c>
      <c r="HV141" s="86">
        <f t="shared" si="158"/>
        <v>3.6091823279695828E-3</v>
      </c>
      <c r="HW141" s="86">
        <f t="shared" si="158"/>
        <v>4.0813417855378739E-3</v>
      </c>
      <c r="HX141" s="86">
        <f t="shared" si="158"/>
        <v>3.592766727796631E-3</v>
      </c>
      <c r="HY141" s="86">
        <f t="shared" si="158"/>
        <v>6.3047427476399364E-3</v>
      </c>
      <c r="HZ141" s="86">
        <f t="shared" si="158"/>
        <v>1.4739393390236716E-2</v>
      </c>
      <c r="IA141" s="86">
        <f t="shared" si="158"/>
        <v>1.3244092913832399E-2</v>
      </c>
      <c r="IB141" s="86">
        <f t="shared" si="158"/>
        <v>1.5446761680594136E-3</v>
      </c>
      <c r="IC141" s="86">
        <f t="shared" si="158"/>
        <v>8.7715505378325672E-4</v>
      </c>
      <c r="ID141" s="86">
        <f t="shared" si="158"/>
        <v>2.9941544887274386E-4</v>
      </c>
      <c r="IE141" s="86">
        <f t="shared" si="158"/>
        <v>3.1864993790700201E-4</v>
      </c>
      <c r="IF141" s="86">
        <f t="shared" si="158"/>
        <v>2.2215996042275776E-3</v>
      </c>
      <c r="IG141" s="86">
        <f t="shared" si="158"/>
        <v>8.1431557575791635E-3</v>
      </c>
      <c r="II141" s="86">
        <f t="shared" si="159"/>
        <v>1.5052806508469045E-34</v>
      </c>
      <c r="IJ141" s="86">
        <f t="shared" si="159"/>
        <v>1.3506278888007668E-25</v>
      </c>
      <c r="IK141" s="86">
        <f t="shared" si="159"/>
        <v>7.8697622234965402E-29</v>
      </c>
      <c r="IL141" s="86">
        <f t="shared" si="159"/>
        <v>5.238902010257888E-29</v>
      </c>
      <c r="IM141" s="86">
        <f t="shared" si="159"/>
        <v>1.7879809812536127E-29</v>
      </c>
      <c r="IN141" s="86">
        <f t="shared" si="159"/>
        <v>1.1677373290587875E-28</v>
      </c>
      <c r="IO141" s="86">
        <f t="shared" si="159"/>
        <v>3.2746559955902579E-32</v>
      </c>
      <c r="IP141" s="86">
        <f t="shared" si="159"/>
        <v>1.6786904054360209E-27</v>
      </c>
      <c r="IQ141" s="86">
        <f t="shared" si="159"/>
        <v>1.6322530429453774E-28</v>
      </c>
      <c r="IR141" s="86">
        <f t="shared" si="159"/>
        <v>1.2681881635347626E-39</v>
      </c>
      <c r="IS141" s="86">
        <f t="shared" si="159"/>
        <v>2.5033156524858986E-32</v>
      </c>
      <c r="IT141" s="86">
        <f t="shared" si="159"/>
        <v>2.6492077843347795E-34</v>
      </c>
      <c r="IU141" s="86">
        <f t="shared" si="159"/>
        <v>7.3655269760199274E-33</v>
      </c>
      <c r="IV141" s="86">
        <f t="shared" si="159"/>
        <v>1.7113958081493713E-33</v>
      </c>
      <c r="IW141" s="86">
        <f t="shared" si="159"/>
        <v>3.8300196067208156E-15</v>
      </c>
      <c r="IY141" s="86">
        <f t="shared" si="160"/>
        <v>2.209776845186348E-4</v>
      </c>
      <c r="IZ141" s="86">
        <f t="shared" si="160"/>
        <v>3.3950539057899117E-3</v>
      </c>
      <c r="JA141" s="86">
        <f t="shared" si="160"/>
        <v>3.7147024103958912E-3</v>
      </c>
      <c r="JB141" s="86">
        <f t="shared" si="160"/>
        <v>3.6091823279695828E-3</v>
      </c>
      <c r="JC141" s="86">
        <f t="shared" si="160"/>
        <v>4.0813417855378739E-3</v>
      </c>
      <c r="JD141" s="86">
        <f t="shared" si="160"/>
        <v>3.592766727796631E-3</v>
      </c>
      <c r="JE141" s="86">
        <f t="shared" si="160"/>
        <v>6.3047427476399364E-3</v>
      </c>
      <c r="JF141" s="86">
        <f t="shared" si="160"/>
        <v>1.4739393390236716E-2</v>
      </c>
      <c r="JG141" s="86">
        <f t="shared" si="160"/>
        <v>1.3244092913832399E-2</v>
      </c>
      <c r="JH141" s="86">
        <f t="shared" si="160"/>
        <v>1.5446761680594136E-3</v>
      </c>
      <c r="JI141" s="86">
        <f t="shared" si="160"/>
        <v>8.7715505378325672E-4</v>
      </c>
      <c r="JJ141" s="86">
        <f t="shared" si="160"/>
        <v>2.9941544887274386E-4</v>
      </c>
      <c r="JK141" s="86">
        <f t="shared" si="160"/>
        <v>3.1864993790700201E-4</v>
      </c>
      <c r="JL141" s="86">
        <f t="shared" si="160"/>
        <v>2.2215996042275776E-3</v>
      </c>
      <c r="JM141" s="86">
        <f t="shared" si="160"/>
        <v>8.1431557575829937E-3</v>
      </c>
    </row>
    <row r="142" spans="2:273" x14ac:dyDescent="0.25">
      <c r="B142" s="2">
        <v>115</v>
      </c>
      <c r="C142" s="37">
        <v>54.704000000000001</v>
      </c>
      <c r="D142" s="37">
        <v>50.515999999999998</v>
      </c>
      <c r="E142" s="37">
        <v>49.828000000000003</v>
      </c>
      <c r="F142" s="37">
        <v>50.508000000000003</v>
      </c>
      <c r="G142" s="37">
        <v>48.396999999999998</v>
      </c>
      <c r="H142" s="37">
        <v>47.194000000000003</v>
      </c>
      <c r="I142" s="37">
        <v>46.305999999999997</v>
      </c>
      <c r="J142" s="37">
        <v>48.758000000000003</v>
      </c>
      <c r="K142" s="37">
        <v>49.305999999999997</v>
      </c>
      <c r="L142" s="37">
        <v>48.725999999999999</v>
      </c>
      <c r="M142" s="37">
        <v>49.694000000000003</v>
      </c>
      <c r="N142" s="37">
        <v>52.194000000000003</v>
      </c>
      <c r="O142" s="37">
        <v>50.645000000000003</v>
      </c>
      <c r="P142" s="37">
        <v>51.953000000000003</v>
      </c>
      <c r="Q142" s="37">
        <v>59.578000000000003</v>
      </c>
      <c r="S142" s="4">
        <f t="shared" si="162"/>
        <v>54.093805782404488</v>
      </c>
      <c r="T142" s="4">
        <f t="shared" si="162"/>
        <v>49.475384912462005</v>
      </c>
      <c r="U142" s="4">
        <f t="shared" si="162"/>
        <v>49.466837616501955</v>
      </c>
      <c r="V142" s="4">
        <f t="shared" si="162"/>
        <v>49.925441161687267</v>
      </c>
      <c r="W142" s="4">
        <f t="shared" si="162"/>
        <v>48.328306635786554</v>
      </c>
      <c r="X142" s="4">
        <f t="shared" si="162"/>
        <v>47.353928452315436</v>
      </c>
      <c r="Y142" s="4">
        <f t="shared" si="162"/>
        <v>46.305414163198883</v>
      </c>
      <c r="Z142" s="4">
        <f t="shared" si="162"/>
        <v>48.865236584711802</v>
      </c>
      <c r="AA142" s="4">
        <f t="shared" si="162"/>
        <v>49.154144975524922</v>
      </c>
      <c r="AB142" s="4">
        <f t="shared" si="162"/>
        <v>48.168237111971116</v>
      </c>
      <c r="AC142" s="4">
        <f t="shared" si="162"/>
        <v>49.041479748348188</v>
      </c>
      <c r="AD142" s="4">
        <f t="shared" si="162"/>
        <v>51.04176252424508</v>
      </c>
      <c r="AE142" s="4">
        <f t="shared" si="162"/>
        <v>50.941901420632014</v>
      </c>
      <c r="AF142" s="4">
        <f t="shared" si="162"/>
        <v>50.463522776175168</v>
      </c>
      <c r="AG142" s="4">
        <f t="shared" si="162"/>
        <v>59.104162054982567</v>
      </c>
      <c r="AI142" s="4">
        <f t="shared" si="163"/>
        <v>0.61019421759551307</v>
      </c>
      <c r="AJ142" s="4">
        <f t="shared" si="163"/>
        <v>1.0406150875379936</v>
      </c>
      <c r="AK142" s="4">
        <f t="shared" si="163"/>
        <v>0.36116238349804775</v>
      </c>
      <c r="AL142" s="4">
        <f t="shared" si="163"/>
        <v>0.58255883831273536</v>
      </c>
      <c r="AM142" s="4">
        <f t="shared" si="163"/>
        <v>6.8693364213444852E-2</v>
      </c>
      <c r="AN142" s="4">
        <f t="shared" si="163"/>
        <v>-0.15992845231543384</v>
      </c>
      <c r="AO142" s="4">
        <f t="shared" si="163"/>
        <v>5.8583680111468084E-4</v>
      </c>
      <c r="AP142" s="4">
        <f t="shared" si="163"/>
        <v>-0.10723658471179931</v>
      </c>
      <c r="AQ142" s="4">
        <f t="shared" si="163"/>
        <v>0.1518550244750756</v>
      </c>
      <c r="AR142" s="4">
        <f t="shared" si="163"/>
        <v>0.55776288802888274</v>
      </c>
      <c r="AS142" s="4">
        <f t="shared" si="163"/>
        <v>0.65252025165181493</v>
      </c>
      <c r="AT142" s="4">
        <f t="shared" si="163"/>
        <v>1.152237475754923</v>
      </c>
      <c r="AU142" s="4">
        <f t="shared" si="163"/>
        <v>-0.29690142063201108</v>
      </c>
      <c r="AV142" s="4">
        <f t="shared" si="163"/>
        <v>1.4894772238248351</v>
      </c>
      <c r="AW142" s="4">
        <f t="shared" si="163"/>
        <v>0.47383794501743637</v>
      </c>
      <c r="AY142" s="2">
        <f t="shared" si="154"/>
        <v>54.092125131703263</v>
      </c>
      <c r="AZ142" s="2">
        <f t="shared" si="154"/>
        <v>49.402184375568211</v>
      </c>
      <c r="BA142" s="2">
        <f t="shared" si="154"/>
        <v>49.228375126559023</v>
      </c>
      <c r="BB142" s="2">
        <f t="shared" si="154"/>
        <v>49.615788687349728</v>
      </c>
      <c r="BC142" s="2">
        <f t="shared" si="154"/>
        <v>47.88330151426549</v>
      </c>
      <c r="BD142" s="2">
        <f t="shared" si="154"/>
        <v>46.89253543769879</v>
      </c>
      <c r="BE142" s="2">
        <f t="shared" si="154"/>
        <v>45.312383664647236</v>
      </c>
      <c r="BF142" s="2">
        <f t="shared" si="154"/>
        <v>46.638079738465791</v>
      </c>
      <c r="BG142" s="2">
        <f t="shared" si="154"/>
        <v>46.971264611108737</v>
      </c>
      <c r="BH142" s="2">
        <f t="shared" si="154"/>
        <v>47.720187075704388</v>
      </c>
      <c r="BI142" s="2">
        <f t="shared" si="154"/>
        <v>48.795198501967498</v>
      </c>
      <c r="BJ142" s="2">
        <f t="shared" si="154"/>
        <v>50.935700066684397</v>
      </c>
      <c r="BK142" s="2">
        <f t="shared" si="154"/>
        <v>50.825136828772585</v>
      </c>
      <c r="BL142" s="2">
        <f t="shared" si="154"/>
        <v>49.424966718192714</v>
      </c>
      <c r="BM142" s="2">
        <f t="shared" si="154"/>
        <v>53.728976503808717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54.704000000000001</v>
      </c>
      <c r="CF142" s="2">
        <f t="shared" si="155"/>
        <v>50.515999999999998</v>
      </c>
      <c r="CG142" s="2">
        <f t="shared" si="155"/>
        <v>49.828000000000003</v>
      </c>
      <c r="CH142" s="2">
        <f t="shared" si="155"/>
        <v>50.508000000000003</v>
      </c>
      <c r="CI142" s="2">
        <f t="shared" si="155"/>
        <v>48.396999999999998</v>
      </c>
      <c r="CJ142" s="2">
        <f t="shared" si="155"/>
        <v>47.194000000000003</v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>
        <f t="shared" si="155"/>
        <v>48.725999999999999</v>
      </c>
      <c r="CO142" s="2">
        <f t="shared" si="155"/>
        <v>49.694000000000003</v>
      </c>
      <c r="CP142" s="2">
        <f t="shared" si="155"/>
        <v>52.194000000000003</v>
      </c>
      <c r="CQ142" s="2">
        <f t="shared" si="155"/>
        <v>50.645000000000003</v>
      </c>
      <c r="CR142" s="2">
        <f t="shared" si="155"/>
        <v>51.953000000000003</v>
      </c>
      <c r="CS142" s="2" t="str">
        <f t="shared" si="155"/>
        <v/>
      </c>
      <c r="CU142" s="2">
        <f t="shared" si="110"/>
        <v>54.704000000000001</v>
      </c>
      <c r="CV142" s="2">
        <f t="shared" si="111"/>
        <v>50.515999999999998</v>
      </c>
      <c r="CW142" s="2">
        <f t="shared" si="112"/>
        <v>49.828000000000003</v>
      </c>
      <c r="CX142" s="2">
        <f t="shared" si="113"/>
        <v>50.508000000000003</v>
      </c>
      <c r="CY142" s="2">
        <f t="shared" si="114"/>
        <v>48.396999999999998</v>
      </c>
      <c r="CZ142" s="2">
        <f t="shared" si="115"/>
        <v>47.194000000000003</v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>
        <f t="shared" si="119"/>
        <v>48.725999999999999</v>
      </c>
      <c r="DE142" s="2">
        <f t="shared" si="120"/>
        <v>49.694000000000003</v>
      </c>
      <c r="DF142" s="2">
        <f t="shared" si="121"/>
        <v>52.194000000000003</v>
      </c>
      <c r="DG142" s="2">
        <f t="shared" si="122"/>
        <v>50.645000000000003</v>
      </c>
      <c r="DH142" s="2">
        <f t="shared" si="123"/>
        <v>51.953000000000003</v>
      </c>
      <c r="DI142" s="2" t="str">
        <f t="shared" si="124"/>
        <v/>
      </c>
      <c r="DK142" s="2">
        <f t="shared" si="164"/>
        <v>94.956727131782927</v>
      </c>
      <c r="DL142" s="2">
        <f t="shared" si="164"/>
        <v>76.237889933284706</v>
      </c>
      <c r="DM142" s="2">
        <f t="shared" si="164"/>
        <v>84.743641014799152</v>
      </c>
      <c r="DN142" s="2">
        <f t="shared" si="164"/>
        <v>82.934141649048627</v>
      </c>
      <c r="DO142" s="2">
        <f t="shared" si="164"/>
        <v>72.427132739353667</v>
      </c>
      <c r="DP142" s="2">
        <f t="shared" si="164"/>
        <v>76.140190098047171</v>
      </c>
      <c r="DQ142" s="2">
        <f t="shared" si="164"/>
        <v>76.877261875843431</v>
      </c>
      <c r="DR142" s="2">
        <f t="shared" si="164"/>
        <v>81.56757850968377</v>
      </c>
      <c r="DS142" s="2">
        <f t="shared" si="164"/>
        <v>86.267918353576249</v>
      </c>
      <c r="DT142" s="2">
        <f t="shared" si="164"/>
        <v>91.654761735419626</v>
      </c>
      <c r="DU142" s="2">
        <f t="shared" si="164"/>
        <v>91.687487804878046</v>
      </c>
      <c r="DV142" s="2">
        <f t="shared" si="164"/>
        <v>88.569333131984308</v>
      </c>
      <c r="DW142" s="2">
        <f t="shared" si="164"/>
        <v>89.104429316420038</v>
      </c>
      <c r="DX142" s="2">
        <f t="shared" si="164"/>
        <v>80.566630323165214</v>
      </c>
      <c r="DY142" s="2">
        <f t="shared" si="164"/>
        <v>78.387146218487416</v>
      </c>
      <c r="EA142" s="2">
        <f t="shared" si="152"/>
        <v>54.031351321147014</v>
      </c>
      <c r="EB142" s="2">
        <f t="shared" si="152"/>
        <v>49.367475476160443</v>
      </c>
      <c r="EC142" s="2">
        <f t="shared" si="152"/>
        <v>49.177647357210574</v>
      </c>
      <c r="ED142" s="2">
        <f t="shared" si="152"/>
        <v>49.57193636062312</v>
      </c>
      <c r="EE142" s="2">
        <f t="shared" si="151"/>
        <v>47.846554894284225</v>
      </c>
      <c r="EF142" s="2">
        <f t="shared" si="151"/>
        <v>46.845929524410472</v>
      </c>
      <c r="EG142" s="2">
        <f t="shared" si="151"/>
        <v>45.259899493426524</v>
      </c>
      <c r="EH142" s="2">
        <f t="shared" si="151"/>
        <v>46.579491854968097</v>
      </c>
      <c r="EI142" s="2">
        <f t="shared" si="151"/>
        <v>46.905725748796641</v>
      </c>
      <c r="EJ142" s="2">
        <f t="shared" si="151"/>
        <v>47.635718790657336</v>
      </c>
      <c r="EK142" s="2">
        <f t="shared" si="151"/>
        <v>48.721461538461519</v>
      </c>
      <c r="EL142" s="2">
        <f t="shared" si="151"/>
        <v>50.875243331652804</v>
      </c>
      <c r="EM142" s="2">
        <f t="shared" si="135"/>
        <v>50.769075833514925</v>
      </c>
      <c r="EN142" s="2">
        <f t="shared" si="135"/>
        <v>49.376841239637145</v>
      </c>
      <c r="EO142" s="2">
        <f t="shared" si="135"/>
        <v>53.679593777406566</v>
      </c>
      <c r="EQ142" s="2">
        <f t="shared" si="165"/>
        <v>54.043225217341373</v>
      </c>
      <c r="ER142" s="2">
        <f t="shared" si="165"/>
        <v>49.445632946266556</v>
      </c>
      <c r="ES142" s="2">
        <f t="shared" si="165"/>
        <v>49.174965088607394</v>
      </c>
      <c r="ET142" s="2">
        <f t="shared" si="165"/>
        <v>49.575231895961522</v>
      </c>
      <c r="EU142" s="2">
        <f t="shared" si="165"/>
        <v>47.850865722586796</v>
      </c>
      <c r="EV142" s="2">
        <f t="shared" si="165"/>
        <v>46.827455881621837</v>
      </c>
      <c r="EW142" s="2">
        <f t="shared" si="165"/>
        <v>45.254276768502322</v>
      </c>
      <c r="EX142" s="2">
        <f t="shared" si="165"/>
        <v>46.636111058750245</v>
      </c>
      <c r="EY142" s="2">
        <f t="shared" si="165"/>
        <v>47.019561022320644</v>
      </c>
      <c r="EZ142" s="2">
        <f t="shared" si="165"/>
        <v>47.810975964559425</v>
      </c>
      <c r="FA142" s="2">
        <f t="shared" si="165"/>
        <v>48.765420567639602</v>
      </c>
      <c r="FB142" s="2">
        <f t="shared" si="165"/>
        <v>50.890310999394309</v>
      </c>
      <c r="FC142" s="2">
        <f t="shared" si="165"/>
        <v>50.747849720751496</v>
      </c>
      <c r="FD142" s="2">
        <f t="shared" si="165"/>
        <v>49.36878389852636</v>
      </c>
      <c r="FE142" s="2">
        <f t="shared" si="165"/>
        <v>53.843631443985998</v>
      </c>
      <c r="FG142" s="2">
        <f t="shared" si="166"/>
        <v>0.99851862129372893</v>
      </c>
      <c r="FH142" s="2">
        <f t="shared" si="166"/>
        <v>0.99875995385182426</v>
      </c>
      <c r="FI142" s="2">
        <f t="shared" si="166"/>
        <v>0.99857242177170924</v>
      </c>
      <c r="FJ142" s="2">
        <f t="shared" si="166"/>
        <v>0.9986873961304501</v>
      </c>
      <c r="FK142" s="2">
        <f t="shared" si="166"/>
        <v>0.99850839248584922</v>
      </c>
      <c r="FL142" s="2">
        <f t="shared" si="166"/>
        <v>0.99839703331184959</v>
      </c>
      <c r="FM142" s="2">
        <f t="shared" si="166"/>
        <v>0.99833547775727394</v>
      </c>
      <c r="FN142" s="2">
        <f t="shared" si="166"/>
        <v>0.99837158427846573</v>
      </c>
      <c r="FO142" s="2">
        <f t="shared" si="166"/>
        <v>0.99840981169118892</v>
      </c>
      <c r="FP142" s="2">
        <f t="shared" si="166"/>
        <v>0.99816279564533172</v>
      </c>
      <c r="FQ142" s="2">
        <f t="shared" si="166"/>
        <v>0.99829987432182477</v>
      </c>
      <c r="FR142" s="2">
        <f t="shared" si="166"/>
        <v>0.99840130983651243</v>
      </c>
      <c r="FS142" s="2">
        <f t="shared" si="166"/>
        <v>0.99853073257376745</v>
      </c>
      <c r="FT142" s="2">
        <f t="shared" si="166"/>
        <v>0.99845402504020253</v>
      </c>
      <c r="FU142" s="2">
        <f t="shared" si="166"/>
        <v>0.99806271589221029</v>
      </c>
      <c r="FW142" s="2">
        <f t="shared" si="156"/>
        <v>1.2450023295694975E-2</v>
      </c>
      <c r="FX142" s="2">
        <f t="shared" si="156"/>
        <v>1.7763439098461033E-2</v>
      </c>
      <c r="FY142" s="2">
        <f t="shared" si="156"/>
        <v>1.6951644812432016E-2</v>
      </c>
      <c r="FZ142" s="2">
        <f t="shared" si="156"/>
        <v>1.849986786367893E-2</v>
      </c>
      <c r="GA142" s="2">
        <f t="shared" si="156"/>
        <v>1.9032389980999501E-2</v>
      </c>
      <c r="GB142" s="2">
        <f t="shared" si="156"/>
        <v>1.904391945005687E-2</v>
      </c>
      <c r="GC142" s="2">
        <f t="shared" si="156"/>
        <v>2.5544860024261873E-2</v>
      </c>
      <c r="GD142" s="2">
        <f t="shared" si="156"/>
        <v>2.8483853799039092E-2</v>
      </c>
      <c r="GE142" s="2">
        <f t="shared" si="156"/>
        <v>2.5875668688796236E-2</v>
      </c>
      <c r="GF142" s="2">
        <f t="shared" si="156"/>
        <v>2.0520173756838997E-2</v>
      </c>
      <c r="GG142" s="2">
        <f t="shared" si="156"/>
        <v>1.5680941416978445E-2</v>
      </c>
      <c r="GH142" s="2">
        <f t="shared" si="156"/>
        <v>1.2979078749650959E-2</v>
      </c>
      <c r="GI142" s="2">
        <f t="shared" si="156"/>
        <v>1.2432370016619818E-2</v>
      </c>
      <c r="GJ142" s="2">
        <f t="shared" si="156"/>
        <v>1.156142797676254E-2</v>
      </c>
      <c r="GK142" s="2">
        <f t="shared" si="156"/>
        <v>9.2489593841151678E-3</v>
      </c>
      <c r="GM142" s="86">
        <f t="shared" si="157"/>
        <v>4.4626401321614449E-63</v>
      </c>
      <c r="GN142" s="86">
        <f t="shared" si="157"/>
        <v>2.7856900498177616E-72</v>
      </c>
      <c r="GO142" s="86">
        <f t="shared" si="157"/>
        <v>2.5002148311123586E-87</v>
      </c>
      <c r="GP142" s="86">
        <f t="shared" si="157"/>
        <v>9.0574929072206933E-94</v>
      </c>
      <c r="GQ142" s="86">
        <f t="shared" si="157"/>
        <v>5.2760729829702862E-81</v>
      </c>
      <c r="GR142" s="86">
        <f t="shared" si="157"/>
        <v>4.2627093343663956E-71</v>
      </c>
      <c r="GS142" s="86">
        <f t="shared" si="157"/>
        <v>4.0431135034643135E-83</v>
      </c>
      <c r="GT142" s="86">
        <f t="shared" si="157"/>
        <v>3.5944031866746125E-120</v>
      </c>
      <c r="GU142" s="86">
        <f t="shared" si="157"/>
        <v>2.2595684210285949E-138</v>
      </c>
      <c r="GV142" s="86">
        <f t="shared" si="157"/>
        <v>3.7945252422516219E-105</v>
      </c>
      <c r="GW142" s="86">
        <f t="shared" si="157"/>
        <v>4.061768039186655E-104</v>
      </c>
      <c r="GX142" s="86">
        <f t="shared" si="157"/>
        <v>3.7094509589459673E-98</v>
      </c>
      <c r="GY142" s="86">
        <f t="shared" si="157"/>
        <v>3.4696580677260115E-101</v>
      </c>
      <c r="GZ142" s="86">
        <f t="shared" si="157"/>
        <v>1.3803614139447872E-128</v>
      </c>
      <c r="HA142" s="86">
        <f t="shared" si="157"/>
        <v>5.2618557363374774E-148</v>
      </c>
      <c r="HC142" s="86">
        <f t="shared" si="153"/>
        <v>2.8807065977415402E-15</v>
      </c>
      <c r="HD142" s="86">
        <f t="shared" si="153"/>
        <v>1.185750226389894E-21</v>
      </c>
      <c r="HE142" s="86">
        <f t="shared" si="153"/>
        <v>3.162302139518157E-25</v>
      </c>
      <c r="HF142" s="86">
        <f t="shared" si="153"/>
        <v>1.1345009570322914E-26</v>
      </c>
      <c r="HG142" s="86">
        <f t="shared" si="153"/>
        <v>2.7231918651033498E-33</v>
      </c>
      <c r="HH142" s="86">
        <f t="shared" si="153"/>
        <v>5.5445717669294569E-34</v>
      </c>
      <c r="HI142" s="86">
        <f t="shared" si="153"/>
        <v>4.8980643761719414E-36</v>
      </c>
      <c r="HJ142" s="86">
        <f t="shared" si="153"/>
        <v>1.1018451308072765E-72</v>
      </c>
      <c r="HK142" s="86">
        <f t="shared" si="153"/>
        <v>2.0474070339671827E-72</v>
      </c>
      <c r="HL142" s="86">
        <f t="shared" si="161"/>
        <v>2.9794701880103575E-40</v>
      </c>
      <c r="HM142" s="86">
        <f t="shared" si="161"/>
        <v>2.5147911385202024E-44</v>
      </c>
      <c r="HN142" s="86">
        <f t="shared" si="161"/>
        <v>1.3676536021913159E-32</v>
      </c>
      <c r="HO142" s="86">
        <f t="shared" si="161"/>
        <v>4.4844158886212274E-29</v>
      </c>
      <c r="HP142" s="86">
        <f t="shared" si="161"/>
        <v>2.9719282558752345E-36</v>
      </c>
      <c r="HQ142" s="86">
        <f t="shared" si="161"/>
        <v>4.3157785583294485E-47</v>
      </c>
      <c r="HS142" s="86">
        <f t="shared" si="158"/>
        <v>5.0769225709696862E-4</v>
      </c>
      <c r="HT142" s="86">
        <f t="shared" si="158"/>
        <v>6.3710984346134671E-3</v>
      </c>
      <c r="HU142" s="86">
        <f t="shared" si="158"/>
        <v>7.161184431989937E-3</v>
      </c>
      <c r="HV142" s="86">
        <f t="shared" si="158"/>
        <v>7.0828933435832919E-3</v>
      </c>
      <c r="HW142" s="86">
        <f t="shared" si="158"/>
        <v>8.0285978294799016E-3</v>
      </c>
      <c r="HX142" s="86">
        <f t="shared" si="158"/>
        <v>7.0567962760652173E-3</v>
      </c>
      <c r="HY142" s="86">
        <f t="shared" si="158"/>
        <v>1.3091182817473526E-2</v>
      </c>
      <c r="HZ142" s="86">
        <f t="shared" si="158"/>
        <v>2.7695647215531669E-2</v>
      </c>
      <c r="IA142" s="86">
        <f t="shared" si="158"/>
        <v>2.4975355286184144E-2</v>
      </c>
      <c r="IB142" s="86">
        <f t="shared" si="158"/>
        <v>3.6963710992701532E-3</v>
      </c>
      <c r="IC142" s="86">
        <f t="shared" si="158"/>
        <v>1.8962283134374804E-3</v>
      </c>
      <c r="ID142" s="86">
        <f t="shared" si="158"/>
        <v>6.8009694614057468E-4</v>
      </c>
      <c r="IE142" s="86">
        <f t="shared" si="158"/>
        <v>7.032918168706848E-4</v>
      </c>
      <c r="IF142" s="86">
        <f t="shared" si="158"/>
        <v>3.7570793301845828E-3</v>
      </c>
      <c r="IG142" s="86">
        <f t="shared" si="158"/>
        <v>1.2024035510627555E-2</v>
      </c>
      <c r="II142" s="86">
        <f t="shared" si="159"/>
        <v>3.3020488448575097E-33</v>
      </c>
      <c r="IJ142" s="86">
        <f t="shared" si="159"/>
        <v>1.5630698076298702E-24</v>
      </c>
      <c r="IK142" s="86">
        <f t="shared" si="159"/>
        <v>1.2248403125883549E-27</v>
      </c>
      <c r="IL142" s="86">
        <f t="shared" si="159"/>
        <v>8.8110233693219594E-28</v>
      </c>
      <c r="IM142" s="86">
        <f t="shared" si="159"/>
        <v>3.2192051810402684E-28</v>
      </c>
      <c r="IN142" s="86">
        <f t="shared" si="159"/>
        <v>1.9338029875920012E-27</v>
      </c>
      <c r="IO142" s="86">
        <f t="shared" si="159"/>
        <v>1.0067487932362445E-30</v>
      </c>
      <c r="IP142" s="86">
        <f t="shared" si="159"/>
        <v>3.3371972348939444E-26</v>
      </c>
      <c r="IQ142" s="86">
        <f t="shared" si="159"/>
        <v>3.3594870706444927E-27</v>
      </c>
      <c r="IR142" s="86">
        <f t="shared" si="159"/>
        <v>7.0225996421943359E-38</v>
      </c>
      <c r="IS142" s="86">
        <f t="shared" si="159"/>
        <v>5.2245842101944143E-31</v>
      </c>
      <c r="IT142" s="86">
        <f t="shared" si="159"/>
        <v>5.8462599430242003E-33</v>
      </c>
      <c r="IU142" s="86">
        <f t="shared" si="159"/>
        <v>1.3786164358886411E-31</v>
      </c>
      <c r="IV142" s="86">
        <f t="shared" si="159"/>
        <v>3.2395465853789238E-32</v>
      </c>
      <c r="IW142" s="86">
        <f t="shared" si="159"/>
        <v>1.2733615664650085E-14</v>
      </c>
      <c r="IY142" s="86">
        <f t="shared" si="160"/>
        <v>5.0769225709984935E-4</v>
      </c>
      <c r="IZ142" s="86">
        <f t="shared" si="160"/>
        <v>6.3710984346134671E-3</v>
      </c>
      <c r="JA142" s="86">
        <f t="shared" si="160"/>
        <v>7.161184431989937E-3</v>
      </c>
      <c r="JB142" s="86">
        <f t="shared" si="160"/>
        <v>7.0828933435832919E-3</v>
      </c>
      <c r="JC142" s="86">
        <f t="shared" si="160"/>
        <v>8.0285978294799016E-3</v>
      </c>
      <c r="JD142" s="86">
        <f t="shared" si="160"/>
        <v>7.0567962760652173E-3</v>
      </c>
      <c r="JE142" s="86">
        <f t="shared" si="160"/>
        <v>1.3091182817473526E-2</v>
      </c>
      <c r="JF142" s="86">
        <f t="shared" si="160"/>
        <v>2.7695647215531669E-2</v>
      </c>
      <c r="JG142" s="86">
        <f t="shared" si="160"/>
        <v>2.4975355286184144E-2</v>
      </c>
      <c r="JH142" s="86">
        <f t="shared" si="160"/>
        <v>3.6963710992701532E-3</v>
      </c>
      <c r="JI142" s="86">
        <f t="shared" si="160"/>
        <v>1.8962283134374804E-3</v>
      </c>
      <c r="JJ142" s="86">
        <f t="shared" si="160"/>
        <v>6.8009694614057468E-4</v>
      </c>
      <c r="JK142" s="86">
        <f t="shared" si="160"/>
        <v>7.032918168706848E-4</v>
      </c>
      <c r="JL142" s="86">
        <f t="shared" si="160"/>
        <v>3.7570793301845828E-3</v>
      </c>
      <c r="JM142" s="86">
        <f t="shared" si="160"/>
        <v>1.2024035510640288E-2</v>
      </c>
    </row>
    <row r="143" spans="2:273" x14ac:dyDescent="0.25">
      <c r="B143" s="2">
        <v>116</v>
      </c>
      <c r="C143" s="37">
        <v>53.073999999999998</v>
      </c>
      <c r="D143" s="37">
        <v>50.061999999999998</v>
      </c>
      <c r="E143" s="37">
        <v>50.530999999999999</v>
      </c>
      <c r="F143" s="37">
        <v>49.683</v>
      </c>
      <c r="G143" s="37">
        <v>48.206000000000003</v>
      </c>
      <c r="H143" s="37">
        <v>48.081000000000003</v>
      </c>
      <c r="I143" s="37">
        <v>47.097000000000001</v>
      </c>
      <c r="J143" s="37">
        <v>50.097000000000001</v>
      </c>
      <c r="K143" s="37">
        <v>51.371000000000002</v>
      </c>
      <c r="L143" s="37">
        <v>49.29</v>
      </c>
      <c r="M143" s="37">
        <v>50.064999999999998</v>
      </c>
      <c r="N143" s="37">
        <v>51.21</v>
      </c>
      <c r="O143" s="37">
        <v>51.887</v>
      </c>
      <c r="P143" s="37">
        <v>51.719000000000001</v>
      </c>
      <c r="Q143" s="37">
        <v>60.703000000000003</v>
      </c>
      <c r="S143" s="4">
        <f t="shared" si="162"/>
        <v>53.989444856300977</v>
      </c>
      <c r="T143" s="4">
        <f t="shared" si="162"/>
        <v>49.38995733775981</v>
      </c>
      <c r="U143" s="4">
        <f t="shared" si="162"/>
        <v>49.513046674204418</v>
      </c>
      <c r="V143" s="4">
        <f t="shared" si="162"/>
        <v>50.024638581782838</v>
      </c>
      <c r="W143" s="4">
        <f t="shared" si="162"/>
        <v>48.54157786867728</v>
      </c>
      <c r="X143" s="4">
        <f t="shared" si="162"/>
        <v>47.592737753708292</v>
      </c>
      <c r="Y143" s="4">
        <f t="shared" si="162"/>
        <v>46.986363426036156</v>
      </c>
      <c r="Z143" s="4">
        <f t="shared" si="162"/>
        <v>50.116589376258233</v>
      </c>
      <c r="AA143" s="4">
        <f t="shared" si="162"/>
        <v>50.376037054306146</v>
      </c>
      <c r="AB143" s="4">
        <f t="shared" si="162"/>
        <v>48.436445520654587</v>
      </c>
      <c r="AC143" s="4">
        <f t="shared" si="162"/>
        <v>49.060472124622713</v>
      </c>
      <c r="AD143" s="4">
        <f t="shared" si="162"/>
        <v>50.968070690247103</v>
      </c>
      <c r="AE143" s="4">
        <f t="shared" si="162"/>
        <v>50.881445550669198</v>
      </c>
      <c r="AF143" s="4">
        <f t="shared" si="162"/>
        <v>50.900479556313755</v>
      </c>
      <c r="AG143" s="4">
        <f t="shared" si="162"/>
        <v>60.998325865784949</v>
      </c>
      <c r="AI143" s="4">
        <f t="shared" si="163"/>
        <v>-0.91544485630097938</v>
      </c>
      <c r="AJ143" s="4">
        <f t="shared" si="163"/>
        <v>0.67204266224018738</v>
      </c>
      <c r="AK143" s="4">
        <f t="shared" si="163"/>
        <v>1.0179533257955811</v>
      </c>
      <c r="AL143" s="4">
        <f t="shared" si="163"/>
        <v>-0.34163858178283846</v>
      </c>
      <c r="AM143" s="4">
        <f t="shared" si="163"/>
        <v>-0.33557786867727657</v>
      </c>
      <c r="AN143" s="4">
        <f t="shared" si="163"/>
        <v>0.48826224629171122</v>
      </c>
      <c r="AO143" s="4">
        <f t="shared" si="163"/>
        <v>0.11063657396384485</v>
      </c>
      <c r="AP143" s="4">
        <f t="shared" si="163"/>
        <v>-1.9589376258231539E-2</v>
      </c>
      <c r="AQ143" s="4">
        <f t="shared" si="163"/>
        <v>0.99496294569385668</v>
      </c>
      <c r="AR143" s="4">
        <f t="shared" si="163"/>
        <v>0.85355447934541218</v>
      </c>
      <c r="AS143" s="4">
        <f t="shared" si="163"/>
        <v>1.0045278753772848</v>
      </c>
      <c r="AT143" s="4">
        <f t="shared" si="163"/>
        <v>0.24192930975289784</v>
      </c>
      <c r="AU143" s="4">
        <f t="shared" si="163"/>
        <v>1.005554449330802</v>
      </c>
      <c r="AV143" s="4">
        <f t="shared" si="163"/>
        <v>0.81852044368624632</v>
      </c>
      <c r="AW143" s="4">
        <f t="shared" si="163"/>
        <v>-0.29532586578494602</v>
      </c>
      <c r="AY143" s="2">
        <f t="shared" si="154"/>
        <v>53.985953376185805</v>
      </c>
      <c r="AZ143" s="2">
        <f t="shared" si="154"/>
        <v>49.265685778395579</v>
      </c>
      <c r="BA143" s="2">
        <f t="shared" si="154"/>
        <v>49.100542449979052</v>
      </c>
      <c r="BB143" s="2">
        <f t="shared" si="154"/>
        <v>49.481415778706918</v>
      </c>
      <c r="BC143" s="2">
        <f t="shared" si="154"/>
        <v>47.761564517159961</v>
      </c>
      <c r="BD143" s="2">
        <f t="shared" si="154"/>
        <v>46.782711282635191</v>
      </c>
      <c r="BE143" s="2">
        <f t="shared" si="154"/>
        <v>45.196063108137899</v>
      </c>
      <c r="BF143" s="2">
        <f t="shared" si="154"/>
        <v>46.469144383669132</v>
      </c>
      <c r="BG143" s="2">
        <f t="shared" si="154"/>
        <v>46.779350292226006</v>
      </c>
      <c r="BH143" s="2">
        <f t="shared" si="154"/>
        <v>47.507297170003845</v>
      </c>
      <c r="BI143" s="2">
        <f t="shared" si="154"/>
        <v>48.582731211928845</v>
      </c>
      <c r="BJ143" s="2">
        <f t="shared" si="154"/>
        <v>50.750624352881843</v>
      </c>
      <c r="BK143" s="2">
        <f t="shared" si="154"/>
        <v>50.647765379109678</v>
      </c>
      <c r="BL143" s="2">
        <f t="shared" si="154"/>
        <v>49.265743165211525</v>
      </c>
      <c r="BM143" s="2">
        <f t="shared" si="154"/>
        <v>53.528559842412093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53.073999999999998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>
        <f t="shared" si="155"/>
        <v>49.29</v>
      </c>
      <c r="CO143" s="2">
        <f t="shared" si="155"/>
        <v>50.064999999999998</v>
      </c>
      <c r="CP143" s="2">
        <f t="shared" si="155"/>
        <v>51.21</v>
      </c>
      <c r="CQ143" s="2">
        <f t="shared" si="155"/>
        <v>51.887</v>
      </c>
      <c r="CR143" s="2">
        <f t="shared" si="155"/>
        <v>51.719000000000001</v>
      </c>
      <c r="CS143" s="2" t="str">
        <f t="shared" si="155"/>
        <v/>
      </c>
      <c r="CU143" s="2">
        <f t="shared" si="110"/>
        <v>53.073999999999998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>
        <f t="shared" si="119"/>
        <v>49.29</v>
      </c>
      <c r="DE143" s="2">
        <f t="shared" si="120"/>
        <v>50.064999999999998</v>
      </c>
      <c r="DF143" s="2">
        <f t="shared" si="121"/>
        <v>51.21</v>
      </c>
      <c r="DG143" s="2">
        <f t="shared" si="122"/>
        <v>51.887</v>
      </c>
      <c r="DH143" s="2">
        <f t="shared" si="123"/>
        <v>51.719000000000001</v>
      </c>
      <c r="DI143" s="2" t="str">
        <f t="shared" si="124"/>
        <v/>
      </c>
      <c r="DK143" s="2">
        <f t="shared" si="164"/>
        <v>95.174750951374193</v>
      </c>
      <c r="DL143" s="2">
        <f t="shared" si="164"/>
        <v>76.281184560948589</v>
      </c>
      <c r="DM143" s="2">
        <f t="shared" si="164"/>
        <v>84.927354968287517</v>
      </c>
      <c r="DN143" s="2">
        <f t="shared" si="164"/>
        <v>83.108134249471448</v>
      </c>
      <c r="DO143" s="2">
        <f t="shared" si="164"/>
        <v>72.482214436726068</v>
      </c>
      <c r="DP143" s="2">
        <f t="shared" si="164"/>
        <v>76.233564540961041</v>
      </c>
      <c r="DQ143" s="2">
        <f t="shared" si="164"/>
        <v>76.984655195681498</v>
      </c>
      <c r="DR143" s="2">
        <f t="shared" si="164"/>
        <v>81.718014553014555</v>
      </c>
      <c r="DS143" s="2">
        <f t="shared" si="164"/>
        <v>86.458120580296892</v>
      </c>
      <c r="DT143" s="2">
        <f t="shared" si="164"/>
        <v>91.905616405879556</v>
      </c>
      <c r="DU143" s="2">
        <f t="shared" si="164"/>
        <v>91.898090243902431</v>
      </c>
      <c r="DV143" s="2">
        <f t="shared" si="164"/>
        <v>88.729639836907282</v>
      </c>
      <c r="DW143" s="2">
        <f t="shared" si="164"/>
        <v>89.282283932346743</v>
      </c>
      <c r="DX143" s="2">
        <f t="shared" si="164"/>
        <v>80.714287073391716</v>
      </c>
      <c r="DY143" s="2">
        <f t="shared" si="164"/>
        <v>78.473349579831961</v>
      </c>
      <c r="EA143" s="2">
        <f t="shared" si="152"/>
        <v>53.929961717057957</v>
      </c>
      <c r="EB143" s="2">
        <f t="shared" si="152"/>
        <v>49.232702207366295</v>
      </c>
      <c r="EC143" s="2">
        <f t="shared" si="152"/>
        <v>49.054016079585331</v>
      </c>
      <c r="ED143" s="2">
        <f t="shared" si="152"/>
        <v>49.4408438898326</v>
      </c>
      <c r="EE143" s="2">
        <f t="shared" si="151"/>
        <v>47.727635069051068</v>
      </c>
      <c r="EF143" s="2">
        <f t="shared" si="151"/>
        <v>46.740017997734149</v>
      </c>
      <c r="EG143" s="2">
        <f t="shared" si="151"/>
        <v>45.147931922543876</v>
      </c>
      <c r="EH143" s="2">
        <f t="shared" si="151"/>
        <v>46.414539800320895</v>
      </c>
      <c r="EI143" s="2">
        <f t="shared" si="151"/>
        <v>46.71787985701566</v>
      </c>
      <c r="EJ143" s="2">
        <f t="shared" si="151"/>
        <v>47.428012095116337</v>
      </c>
      <c r="EK143" s="2">
        <f t="shared" si="151"/>
        <v>48.514228744939253</v>
      </c>
      <c r="EL143" s="2">
        <f t="shared" si="151"/>
        <v>50.694743314065953</v>
      </c>
      <c r="EM143" s="2">
        <f t="shared" si="135"/>
        <v>50.596076632527058</v>
      </c>
      <c r="EN143" s="2">
        <f t="shared" si="135"/>
        <v>49.221429392609551</v>
      </c>
      <c r="EO143" s="2">
        <f t="shared" si="135"/>
        <v>53.482533205262072</v>
      </c>
      <c r="EQ143" s="2">
        <f t="shared" si="165"/>
        <v>53.949126320834054</v>
      </c>
      <c r="ER143" s="2">
        <f t="shared" si="165"/>
        <v>49.355627297198623</v>
      </c>
      <c r="ES143" s="2">
        <f t="shared" si="165"/>
        <v>49.044025433106057</v>
      </c>
      <c r="ET143" s="2">
        <f t="shared" si="165"/>
        <v>49.453872897211049</v>
      </c>
      <c r="EU143" s="2">
        <f t="shared" si="165"/>
        <v>47.739628781568086</v>
      </c>
      <c r="EV143" s="2">
        <f t="shared" si="165"/>
        <v>46.719383139234971</v>
      </c>
      <c r="EW143" s="2">
        <f t="shared" si="165"/>
        <v>45.140558255424097</v>
      </c>
      <c r="EX143" s="2">
        <f t="shared" si="165"/>
        <v>46.484105679057095</v>
      </c>
      <c r="EY143" s="2">
        <f t="shared" si="165"/>
        <v>46.853149651097326</v>
      </c>
      <c r="EZ143" s="2">
        <f t="shared" si="165"/>
        <v>47.639477889699364</v>
      </c>
      <c r="FA143" s="2">
        <f t="shared" si="165"/>
        <v>48.585541844672377</v>
      </c>
      <c r="FB143" s="2">
        <f t="shared" si="165"/>
        <v>50.724116290660831</v>
      </c>
      <c r="FC143" s="2">
        <f t="shared" si="165"/>
        <v>50.58454546258411</v>
      </c>
      <c r="FD143" s="2">
        <f t="shared" si="165"/>
        <v>49.213888003725884</v>
      </c>
      <c r="FE143" s="2">
        <f t="shared" si="165"/>
        <v>53.66657270047348</v>
      </c>
      <c r="FG143" s="2">
        <f t="shared" si="166"/>
        <v>0.99864879043891608</v>
      </c>
      <c r="FH143" s="2">
        <f t="shared" si="166"/>
        <v>0.99886894106102031</v>
      </c>
      <c r="FI143" s="2">
        <f t="shared" si="166"/>
        <v>0.99869786961933715</v>
      </c>
      <c r="FJ143" s="2">
        <f t="shared" si="166"/>
        <v>0.9988027527672253</v>
      </c>
      <c r="FK143" s="2">
        <f t="shared" si="166"/>
        <v>0.99863945921445552</v>
      </c>
      <c r="FL143" s="2">
        <f t="shared" si="166"/>
        <v>0.99853787078117506</v>
      </c>
      <c r="FM143" s="2">
        <f t="shared" si="166"/>
        <v>0.9984817153044373</v>
      </c>
      <c r="FN143" s="2">
        <f t="shared" si="166"/>
        <v>0.99851465438630782</v>
      </c>
      <c r="FO143" s="2">
        <f t="shared" si="166"/>
        <v>0.99854952807668096</v>
      </c>
      <c r="FP143" s="2">
        <f t="shared" si="166"/>
        <v>0.99832417881111635</v>
      </c>
      <c r="FQ143" s="2">
        <f t="shared" si="166"/>
        <v>0.99844923497021543</v>
      </c>
      <c r="FR143" s="2">
        <f t="shared" si="166"/>
        <v>0.99854177211699457</v>
      </c>
      <c r="FS143" s="2">
        <f t="shared" si="166"/>
        <v>0.99865983892586563</v>
      </c>
      <c r="FT143" s="2">
        <f t="shared" si="166"/>
        <v>0.99858986225961011</v>
      </c>
      <c r="FU143" s="2">
        <f t="shared" si="166"/>
        <v>0.99823287467059563</v>
      </c>
      <c r="FW143" s="2">
        <f t="shared" si="156"/>
        <v>1.3634801564366406E-2</v>
      </c>
      <c r="FX143" s="2">
        <f t="shared" si="156"/>
        <v>1.9443901002625885E-2</v>
      </c>
      <c r="FY143" s="2">
        <f t="shared" si="156"/>
        <v>1.8556760010541604E-2</v>
      </c>
      <c r="FZ143" s="2">
        <f t="shared" si="156"/>
        <v>2.0248561425592698E-2</v>
      </c>
      <c r="GA143" s="2">
        <f t="shared" si="156"/>
        <v>2.083035172091053E-2</v>
      </c>
      <c r="GB143" s="2">
        <f t="shared" si="156"/>
        <v>2.0842947219862226E-2</v>
      </c>
      <c r="GC143" s="2">
        <f t="shared" si="156"/>
        <v>2.7940522008507915E-2</v>
      </c>
      <c r="GD143" s="2">
        <f t="shared" si="156"/>
        <v>3.114633230539025E-2</v>
      </c>
      <c r="GE143" s="2">
        <f t="shared" si="156"/>
        <v>2.83014537079521E-2</v>
      </c>
      <c r="GF143" s="2">
        <f t="shared" si="156"/>
        <v>2.245546690945693E-2</v>
      </c>
      <c r="GG143" s="2">
        <f t="shared" si="156"/>
        <v>1.7167837670307301E-2</v>
      </c>
      <c r="GH143" s="2">
        <f t="shared" si="156"/>
        <v>1.4213478763838877E-2</v>
      </c>
      <c r="GI143" s="2">
        <f t="shared" si="156"/>
        <v>1.3615491512463858E-2</v>
      </c>
      <c r="GJ143" s="2">
        <f t="shared" si="156"/>
        <v>1.2662729358837879E-2</v>
      </c>
      <c r="GK143" s="2">
        <f t="shared" si="156"/>
        <v>1.0132241070782273E-2</v>
      </c>
      <c r="GM143" s="86">
        <f t="shared" si="157"/>
        <v>1.4851505009511646E-65</v>
      </c>
      <c r="GN143" s="86">
        <f t="shared" si="157"/>
        <v>4.3400207808827709E-75</v>
      </c>
      <c r="GO143" s="86">
        <f t="shared" si="157"/>
        <v>9.2919986731236883E-91</v>
      </c>
      <c r="GP143" s="86">
        <f t="shared" si="157"/>
        <v>2.0758466349987114E-97</v>
      </c>
      <c r="GQ143" s="86">
        <f t="shared" si="157"/>
        <v>3.7770687656594974E-84</v>
      </c>
      <c r="GR143" s="86">
        <f t="shared" si="157"/>
        <v>7.0274449022731816E-74</v>
      </c>
      <c r="GS143" s="86">
        <f t="shared" si="157"/>
        <v>2.6784057697832244E-86</v>
      </c>
      <c r="GT143" s="86">
        <f t="shared" si="157"/>
        <v>8.9118696765819102E-125</v>
      </c>
      <c r="GU143" s="86">
        <f t="shared" si="157"/>
        <v>1.1421669981546011E-143</v>
      </c>
      <c r="GV143" s="86">
        <f t="shared" si="157"/>
        <v>3.4930926217446449E-109</v>
      </c>
      <c r="GW143" s="86">
        <f t="shared" si="157"/>
        <v>3.1631307627462352E-108</v>
      </c>
      <c r="GX143" s="86">
        <f t="shared" si="157"/>
        <v>4.6888375666925166E-102</v>
      </c>
      <c r="GY143" s="86">
        <f t="shared" si="157"/>
        <v>3.4993823625994562E-105</v>
      </c>
      <c r="GZ143" s="86">
        <f t="shared" si="157"/>
        <v>1.2058887186192825E-133</v>
      </c>
      <c r="HA143" s="86">
        <f t="shared" si="157"/>
        <v>9.9497420191134726E-154</v>
      </c>
      <c r="HC143" s="86">
        <f t="shared" si="153"/>
        <v>2.3211737411020581E-16</v>
      </c>
      <c r="HD143" s="86">
        <f t="shared" si="153"/>
        <v>3.372736978451263E-23</v>
      </c>
      <c r="HE143" s="86">
        <f t="shared" si="153"/>
        <v>4.7910232195064345E-27</v>
      </c>
      <c r="HF143" s="86">
        <f t="shared" si="153"/>
        <v>1.5342409806653913E-28</v>
      </c>
      <c r="HG143" s="86">
        <f t="shared" si="153"/>
        <v>1.2187051496392488E-35</v>
      </c>
      <c r="HH143" s="86">
        <f t="shared" si="153"/>
        <v>2.0782911281510449E-36</v>
      </c>
      <c r="HI143" s="86">
        <f t="shared" si="153"/>
        <v>1.9831497496116051E-38</v>
      </c>
      <c r="HJ143" s="86">
        <f t="shared" si="153"/>
        <v>1.3947340097742697E-77</v>
      </c>
      <c r="HK143" s="86">
        <f t="shared" si="153"/>
        <v>2.7719984644225192E-77</v>
      </c>
      <c r="HL143" s="86">
        <f t="shared" si="161"/>
        <v>6.0161871187907664E-43</v>
      </c>
      <c r="HM143" s="86">
        <f t="shared" si="161"/>
        <v>1.5372995015135711E-47</v>
      </c>
      <c r="HN143" s="86">
        <f t="shared" si="161"/>
        <v>5.0714149410642983E-35</v>
      </c>
      <c r="HO143" s="86">
        <f t="shared" si="161"/>
        <v>2.9445632429407137E-31</v>
      </c>
      <c r="HP143" s="86">
        <f t="shared" si="161"/>
        <v>5.7448542456182259E-39</v>
      </c>
      <c r="HQ143" s="86">
        <f t="shared" si="161"/>
        <v>1.7847132067280032E-50</v>
      </c>
      <c r="HS143" s="86">
        <f t="shared" si="158"/>
        <v>1.1157451043059909E-3</v>
      </c>
      <c r="HT143" s="86">
        <f t="shared" si="158"/>
        <v>1.151739259938204E-2</v>
      </c>
      <c r="HU143" s="86">
        <f t="shared" si="158"/>
        <v>1.3245596164475357E-2</v>
      </c>
      <c r="HV143" s="86">
        <f t="shared" si="158"/>
        <v>1.3308160027461574E-2</v>
      </c>
      <c r="HW143" s="86">
        <f t="shared" si="158"/>
        <v>1.5101239860918889E-2</v>
      </c>
      <c r="HX143" s="86">
        <f t="shared" si="158"/>
        <v>1.3269576045033463E-2</v>
      </c>
      <c r="HY143" s="86">
        <f t="shared" si="158"/>
        <v>2.567265360956798E-2</v>
      </c>
      <c r="HZ143" s="86">
        <f t="shared" si="158"/>
        <v>4.9449585293861689E-2</v>
      </c>
      <c r="IA143" s="86">
        <f t="shared" si="158"/>
        <v>4.4787200569343641E-2</v>
      </c>
      <c r="IB143" s="86">
        <f t="shared" si="158"/>
        <v>8.2955699482900776E-3</v>
      </c>
      <c r="IC143" s="86">
        <f t="shared" si="158"/>
        <v>3.916386621863794E-3</v>
      </c>
      <c r="ID143" s="86">
        <f t="shared" si="158"/>
        <v>1.4770571157568305E-3</v>
      </c>
      <c r="IE143" s="86">
        <f t="shared" si="158"/>
        <v>1.4883845282949962E-3</v>
      </c>
      <c r="IF143" s="86">
        <f t="shared" si="158"/>
        <v>6.2030769862392319E-3</v>
      </c>
      <c r="IG143" s="86">
        <f t="shared" si="158"/>
        <v>1.7463532514060267E-2</v>
      </c>
      <c r="II143" s="86">
        <f t="shared" si="159"/>
        <v>6.7978387290049499E-32</v>
      </c>
      <c r="IJ143" s="86">
        <f t="shared" si="159"/>
        <v>1.7128726655247183E-23</v>
      </c>
      <c r="IK143" s="86">
        <f t="shared" si="159"/>
        <v>1.794265366043359E-26</v>
      </c>
      <c r="IL143" s="86">
        <f t="shared" si="159"/>
        <v>1.3904553567795452E-26</v>
      </c>
      <c r="IM143" s="86">
        <f t="shared" si="159"/>
        <v>5.4274834499058341E-27</v>
      </c>
      <c r="IN143" s="86">
        <f t="shared" si="159"/>
        <v>3.0045361686053407E-26</v>
      </c>
      <c r="IO143" s="86">
        <f t="shared" si="159"/>
        <v>2.8447868907048676E-29</v>
      </c>
      <c r="IP143" s="86">
        <f t="shared" si="159"/>
        <v>6.1505185485670403E-25</v>
      </c>
      <c r="IQ143" s="86">
        <f t="shared" si="159"/>
        <v>6.4175361518501533E-26</v>
      </c>
      <c r="IR143" s="86">
        <f t="shared" si="159"/>
        <v>3.541933979215348E-36</v>
      </c>
      <c r="IS143" s="86">
        <f t="shared" si="159"/>
        <v>1.0208565132887157E-29</v>
      </c>
      <c r="IT143" s="86">
        <f t="shared" si="159"/>
        <v>1.2098873902100788E-31</v>
      </c>
      <c r="IU143" s="86">
        <f t="shared" si="159"/>
        <v>2.4296779322486908E-30</v>
      </c>
      <c r="IV143" s="86">
        <f t="shared" si="159"/>
        <v>5.778364780220206E-31</v>
      </c>
      <c r="IW143" s="86">
        <f t="shared" si="159"/>
        <v>4.1384273419006446E-14</v>
      </c>
      <c r="IY143" s="86">
        <f t="shared" si="160"/>
        <v>1.115745104306223E-3</v>
      </c>
      <c r="IZ143" s="86">
        <f t="shared" si="160"/>
        <v>1.151739259938204E-2</v>
      </c>
      <c r="JA143" s="86">
        <f t="shared" si="160"/>
        <v>1.3245596164475357E-2</v>
      </c>
      <c r="JB143" s="86">
        <f t="shared" si="160"/>
        <v>1.3308160027461574E-2</v>
      </c>
      <c r="JC143" s="86">
        <f t="shared" si="160"/>
        <v>1.5101239860918889E-2</v>
      </c>
      <c r="JD143" s="86">
        <f t="shared" si="160"/>
        <v>1.3269576045033463E-2</v>
      </c>
      <c r="JE143" s="86">
        <f t="shared" si="160"/>
        <v>2.567265360956798E-2</v>
      </c>
      <c r="JF143" s="86">
        <f t="shared" si="160"/>
        <v>4.9449585293861689E-2</v>
      </c>
      <c r="JG143" s="86">
        <f t="shared" si="160"/>
        <v>4.4787200569343641E-2</v>
      </c>
      <c r="JH143" s="86">
        <f t="shared" si="160"/>
        <v>8.2955699482900776E-3</v>
      </c>
      <c r="JI143" s="86">
        <f t="shared" si="160"/>
        <v>3.916386621863794E-3</v>
      </c>
      <c r="JJ143" s="86">
        <f t="shared" si="160"/>
        <v>1.4770571157568305E-3</v>
      </c>
      <c r="JK143" s="86">
        <f t="shared" si="160"/>
        <v>1.4883845282949962E-3</v>
      </c>
      <c r="JL143" s="86">
        <f t="shared" si="160"/>
        <v>6.2030769862392319E-3</v>
      </c>
      <c r="JM143" s="86">
        <f t="shared" si="160"/>
        <v>1.7463532514101651E-2</v>
      </c>
    </row>
    <row r="144" spans="2:273" x14ac:dyDescent="0.25">
      <c r="B144" s="2">
        <v>117</v>
      </c>
      <c r="C144" s="37">
        <v>53.926000000000002</v>
      </c>
      <c r="D144" s="37">
        <v>49.311999999999998</v>
      </c>
      <c r="E144" s="37">
        <v>49.344000000000001</v>
      </c>
      <c r="F144" s="37">
        <v>50.127000000000002</v>
      </c>
      <c r="G144" s="37">
        <v>49.19</v>
      </c>
      <c r="H144" s="37">
        <v>48.628999999999998</v>
      </c>
      <c r="I144" s="37">
        <v>47.968000000000004</v>
      </c>
      <c r="J144" s="37">
        <v>51.694000000000003</v>
      </c>
      <c r="K144" s="37">
        <v>52.823</v>
      </c>
      <c r="L144" s="37">
        <v>50.515999999999998</v>
      </c>
      <c r="M144" s="37">
        <v>49.031999999999996</v>
      </c>
      <c r="N144" s="37">
        <v>51.564999999999998</v>
      </c>
      <c r="O144" s="37">
        <v>50.418999999999997</v>
      </c>
      <c r="P144" s="37">
        <v>51.655999999999999</v>
      </c>
      <c r="Q144" s="37">
        <v>63.921999999999997</v>
      </c>
      <c r="S144" s="4">
        <f t="shared" si="162"/>
        <v>53.887113026754648</v>
      </c>
      <c r="T144" s="4">
        <f t="shared" si="162"/>
        <v>49.332152499346044</v>
      </c>
      <c r="U144" s="4">
        <f t="shared" si="162"/>
        <v>49.655085558515538</v>
      </c>
      <c r="V144" s="4">
        <f t="shared" si="162"/>
        <v>50.256175943057592</v>
      </c>
      <c r="W144" s="4">
        <f t="shared" si="162"/>
        <v>48.941969330820356</v>
      </c>
      <c r="X144" s="4">
        <f t="shared" si="162"/>
        <v>48.029275513798233</v>
      </c>
      <c r="Y144" s="4">
        <f t="shared" si="162"/>
        <v>48.110067846805528</v>
      </c>
      <c r="Z144" s="4">
        <f t="shared" si="162"/>
        <v>51.937539970053116</v>
      </c>
      <c r="AA144" s="4">
        <f t="shared" si="162"/>
        <v>52.186704337239036</v>
      </c>
      <c r="AB144" s="4">
        <f t="shared" si="162"/>
        <v>49.092829728746636</v>
      </c>
      <c r="AC144" s="4">
        <f t="shared" si="162"/>
        <v>49.253274498984212</v>
      </c>
      <c r="AD144" s="4">
        <f t="shared" si="162"/>
        <v>50.991016927161482</v>
      </c>
      <c r="AE144" s="4">
        <f t="shared" si="162"/>
        <v>50.917999306750652</v>
      </c>
      <c r="AF144" s="4">
        <f t="shared" si="162"/>
        <v>51.614111585881673</v>
      </c>
      <c r="AG144" s="4">
        <f t="shared" si="162"/>
        <v>63.522554124532277</v>
      </c>
      <c r="AI144" s="4">
        <f t="shared" si="163"/>
        <v>3.8886973245354284E-2</v>
      </c>
      <c r="AJ144" s="4">
        <f t="shared" si="163"/>
        <v>-2.0152499346046682E-2</v>
      </c>
      <c r="AK144" s="4">
        <f t="shared" si="163"/>
        <v>-0.31108555851553632</v>
      </c>
      <c r="AL144" s="4">
        <f t="shared" si="163"/>
        <v>-0.12917594305758939</v>
      </c>
      <c r="AM144" s="4">
        <f t="shared" si="163"/>
        <v>0.24803066917964145</v>
      </c>
      <c r="AN144" s="4">
        <f t="shared" si="163"/>
        <v>0.59972448620176522</v>
      </c>
      <c r="AO144" s="4">
        <f t="shared" si="163"/>
        <v>-0.14206784680552431</v>
      </c>
      <c r="AP144" s="4">
        <f t="shared" si="163"/>
        <v>-0.24353997005311356</v>
      </c>
      <c r="AQ144" s="4">
        <f t="shared" si="163"/>
        <v>0.63629566276096483</v>
      </c>
      <c r="AR144" s="4">
        <f t="shared" si="163"/>
        <v>1.4231702712533618</v>
      </c>
      <c r="AS144" s="4">
        <f t="shared" si="163"/>
        <v>-0.22127449898421503</v>
      </c>
      <c r="AT144" s="4">
        <f t="shared" si="163"/>
        <v>0.5739830728385158</v>
      </c>
      <c r="AU144" s="4">
        <f t="shared" si="163"/>
        <v>-0.49899930675065463</v>
      </c>
      <c r="AV144" s="4">
        <f t="shared" si="163"/>
        <v>4.1888414118325557E-2</v>
      </c>
      <c r="AW144" s="4">
        <f t="shared" si="163"/>
        <v>0.3994458754677197</v>
      </c>
      <c r="AY144" s="2">
        <f t="shared" ref="AY144:BM160" si="167">IF(OR($B144 &lt; C$230, $B144 &gt; C$233), #N/A, ((1-FG144)*DK144) + (FG144 - FW144)*EA144 + (FW144*EQ144))</f>
        <v>53.880193502983083</v>
      </c>
      <c r="AZ144" s="2">
        <f t="shared" si="167"/>
        <v>49.129585438574878</v>
      </c>
      <c r="BA144" s="2">
        <f t="shared" si="167"/>
        <v>48.973004995181093</v>
      </c>
      <c r="BB144" s="2">
        <f t="shared" si="167"/>
        <v>49.347354236893672</v>
      </c>
      <c r="BC144" s="2">
        <f t="shared" si="167"/>
        <v>47.640099539622305</v>
      </c>
      <c r="BD144" s="2">
        <f t="shared" si="167"/>
        <v>46.673186363284053</v>
      </c>
      <c r="BE144" s="2">
        <f t="shared" si="167"/>
        <v>45.080079297234775</v>
      </c>
      <c r="BF144" s="2">
        <f t="shared" si="167"/>
        <v>46.300654658075494</v>
      </c>
      <c r="BG144" s="2">
        <f t="shared" si="167"/>
        <v>46.587960656975611</v>
      </c>
      <c r="BH144" s="2">
        <f t="shared" si="167"/>
        <v>47.295079523859307</v>
      </c>
      <c r="BI144" s="2">
        <f t="shared" si="167"/>
        <v>48.370808036452324</v>
      </c>
      <c r="BJ144" s="2">
        <f t="shared" si="167"/>
        <v>50.565966230842406</v>
      </c>
      <c r="BK144" s="2">
        <f t="shared" si="167"/>
        <v>50.470768394482377</v>
      </c>
      <c r="BL144" s="2">
        <f t="shared" si="167"/>
        <v>49.106816692601384</v>
      </c>
      <c r="BM144" s="2">
        <f t="shared" si="167"/>
        <v>53.328476262728707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53.926000000000002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>
        <f t="shared" si="168"/>
        <v>49.031999999999996</v>
      </c>
      <c r="CP144" s="2">
        <f t="shared" si="168"/>
        <v>51.564999999999998</v>
      </c>
      <c r="CQ144" s="2">
        <f t="shared" si="168"/>
        <v>50.418999999999997</v>
      </c>
      <c r="CR144" s="2" t="str">
        <f t="shared" si="168"/>
        <v/>
      </c>
      <c r="CS144" s="2" t="str">
        <f t="shared" si="168"/>
        <v/>
      </c>
      <c r="CU144" s="2">
        <f t="shared" si="110"/>
        <v>53.926000000000002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>
        <f t="shared" si="120"/>
        <v>49.031999999999996</v>
      </c>
      <c r="DF144" s="2">
        <f t="shared" si="121"/>
        <v>51.564999999999998</v>
      </c>
      <c r="DG144" s="2">
        <f t="shared" si="122"/>
        <v>50.418999999999997</v>
      </c>
      <c r="DH144" s="2" t="str">
        <f t="shared" si="123"/>
        <v/>
      </c>
      <c r="DI144" s="2" t="str">
        <f t="shared" si="124"/>
        <v/>
      </c>
      <c r="DK144" s="2">
        <f t="shared" si="164"/>
        <v>95.39277477096546</v>
      </c>
      <c r="DL144" s="2">
        <f t="shared" si="164"/>
        <v>76.324479188612472</v>
      </c>
      <c r="DM144" s="2">
        <f t="shared" si="164"/>
        <v>85.111068921775896</v>
      </c>
      <c r="DN144" s="2">
        <f t="shared" si="164"/>
        <v>83.282126849894283</v>
      </c>
      <c r="DO144" s="2">
        <f t="shared" si="164"/>
        <v>72.537296134098455</v>
      </c>
      <c r="DP144" s="2">
        <f t="shared" si="164"/>
        <v>76.326938983874896</v>
      </c>
      <c r="DQ144" s="2">
        <f t="shared" si="164"/>
        <v>77.092048515519551</v>
      </c>
      <c r="DR144" s="2">
        <f t="shared" si="164"/>
        <v>81.86845059634534</v>
      </c>
      <c r="DS144" s="2">
        <f t="shared" si="164"/>
        <v>86.648322807017536</v>
      </c>
      <c r="DT144" s="2">
        <f t="shared" si="164"/>
        <v>92.1564710763395</v>
      </c>
      <c r="DU144" s="2">
        <f t="shared" si="164"/>
        <v>92.108692682926829</v>
      </c>
      <c r="DV144" s="2">
        <f t="shared" si="164"/>
        <v>88.88994654183027</v>
      </c>
      <c r="DW144" s="2">
        <f t="shared" si="164"/>
        <v>89.460138548273449</v>
      </c>
      <c r="DX144" s="2">
        <f t="shared" si="164"/>
        <v>80.861943823618248</v>
      </c>
      <c r="DY144" s="2">
        <f t="shared" si="164"/>
        <v>78.559552941176491</v>
      </c>
      <c r="EA144" s="2">
        <f t="shared" si="152"/>
        <v>53.828572112968899</v>
      </c>
      <c r="EB144" s="2">
        <f t="shared" si="152"/>
        <v>49.097928938572146</v>
      </c>
      <c r="EC144" s="2">
        <f t="shared" si="152"/>
        <v>48.930384801960088</v>
      </c>
      <c r="ED144" s="2">
        <f t="shared" si="152"/>
        <v>49.30975141904208</v>
      </c>
      <c r="EE144" s="2">
        <f t="shared" si="151"/>
        <v>47.608715243817912</v>
      </c>
      <c r="EF144" s="2">
        <f t="shared" si="151"/>
        <v>46.634106471057827</v>
      </c>
      <c r="EG144" s="2">
        <f t="shared" si="151"/>
        <v>45.035964351661221</v>
      </c>
      <c r="EH144" s="2">
        <f t="shared" si="151"/>
        <v>46.249587745673693</v>
      </c>
      <c r="EI144" s="2">
        <f t="shared" si="151"/>
        <v>46.530033965234679</v>
      </c>
      <c r="EJ144" s="2">
        <f t="shared" si="151"/>
        <v>47.220305399575338</v>
      </c>
      <c r="EK144" s="2">
        <f t="shared" si="151"/>
        <v>48.306995951416987</v>
      </c>
      <c r="EL144" s="2">
        <f t="shared" si="151"/>
        <v>50.514243296479108</v>
      </c>
      <c r="EM144" s="2">
        <f t="shared" si="135"/>
        <v>50.423077431539184</v>
      </c>
      <c r="EN144" s="2">
        <f t="shared" si="135"/>
        <v>49.066017545581957</v>
      </c>
      <c r="EO144" s="2">
        <f t="shared" si="135"/>
        <v>53.285472633117578</v>
      </c>
      <c r="EQ144" s="2">
        <f t="shared" si="165"/>
        <v>53.855027424326749</v>
      </c>
      <c r="ER144" s="2">
        <f t="shared" si="165"/>
        <v>49.26562164813069</v>
      </c>
      <c r="ES144" s="2">
        <f t="shared" si="165"/>
        <v>48.913085777604707</v>
      </c>
      <c r="ET144" s="2">
        <f t="shared" si="165"/>
        <v>49.332513898460576</v>
      </c>
      <c r="EU144" s="2">
        <f t="shared" si="165"/>
        <v>47.628391840549369</v>
      </c>
      <c r="EV144" s="2">
        <f t="shared" si="165"/>
        <v>46.611310396848111</v>
      </c>
      <c r="EW144" s="2">
        <f t="shared" si="165"/>
        <v>45.026839742345878</v>
      </c>
      <c r="EX144" s="2">
        <f t="shared" si="165"/>
        <v>46.332100299363937</v>
      </c>
      <c r="EY144" s="2">
        <f t="shared" si="165"/>
        <v>46.686738279874007</v>
      </c>
      <c r="EZ144" s="2">
        <f t="shared" si="165"/>
        <v>47.467979814839296</v>
      </c>
      <c r="FA144" s="2">
        <f t="shared" si="165"/>
        <v>48.40566312170516</v>
      </c>
      <c r="FB144" s="2">
        <f t="shared" si="165"/>
        <v>50.55792158192736</v>
      </c>
      <c r="FC144" s="2">
        <f t="shared" si="165"/>
        <v>50.421241204416724</v>
      </c>
      <c r="FD144" s="2">
        <f t="shared" si="165"/>
        <v>49.058992108925423</v>
      </c>
      <c r="FE144" s="2">
        <f t="shared" si="165"/>
        <v>53.489513956960948</v>
      </c>
      <c r="FG144" s="2">
        <f t="shared" si="166"/>
        <v>0.99876753570415755</v>
      </c>
      <c r="FH144" s="2">
        <f t="shared" si="166"/>
        <v>0.99896835931786343</v>
      </c>
      <c r="FI144" s="2">
        <f t="shared" si="166"/>
        <v>0.99881230690059264</v>
      </c>
      <c r="FJ144" s="2">
        <f t="shared" si="166"/>
        <v>0.99890798250797908</v>
      </c>
      <c r="FK144" s="2">
        <f t="shared" si="166"/>
        <v>0.99875902349537371</v>
      </c>
      <c r="FL144" s="2">
        <f t="shared" si="166"/>
        <v>0.99866635072788301</v>
      </c>
      <c r="FM144" s="2">
        <f t="shared" si="166"/>
        <v>0.99861512289109056</v>
      </c>
      <c r="FN144" s="2">
        <f t="shared" si="166"/>
        <v>0.99864517163175903</v>
      </c>
      <c r="FO144" s="2">
        <f t="shared" si="166"/>
        <v>0.9986769850328987</v>
      </c>
      <c r="FP144" s="2">
        <f t="shared" si="166"/>
        <v>0.99847140751368679</v>
      </c>
      <c r="FQ144" s="2">
        <f t="shared" si="166"/>
        <v>0.99858549247326422</v>
      </c>
      <c r="FR144" s="2">
        <f t="shared" si="166"/>
        <v>0.99866990970289304</v>
      </c>
      <c r="FS144" s="2">
        <f t="shared" si="166"/>
        <v>0.99877761443063051</v>
      </c>
      <c r="FT144" s="2">
        <f t="shared" si="166"/>
        <v>0.99871377950561002</v>
      </c>
      <c r="FU144" s="2">
        <f t="shared" si="166"/>
        <v>0.99838811191603072</v>
      </c>
      <c r="FW144" s="2">
        <f t="shared" ref="FW144:GK160" si="169">POWER(10,($B144-C$232)/C$229)/(1+POWER(10,($B144-C$232)/C$229))</f>
        <v>1.4930621972265126E-2</v>
      </c>
      <c r="FX144" s="2">
        <f t="shared" si="169"/>
        <v>2.1279894277783883E-2</v>
      </c>
      <c r="FY144" s="2">
        <f t="shared" si="169"/>
        <v>2.0310719998901723E-2</v>
      </c>
      <c r="FZ144" s="2">
        <f t="shared" si="169"/>
        <v>2.2158817865653314E-2</v>
      </c>
      <c r="GA144" s="2">
        <f t="shared" si="169"/>
        <v>2.2794217516376853E-2</v>
      </c>
      <c r="GB144" s="2">
        <f t="shared" si="169"/>
        <v>2.2807972846563294E-2</v>
      </c>
      <c r="GC144" s="2">
        <f t="shared" si="169"/>
        <v>3.0553810755699819E-2</v>
      </c>
      <c r="GD144" s="2">
        <f t="shared" si="169"/>
        <v>3.4048959116837918E-2</v>
      </c>
      <c r="GE144" s="2">
        <f t="shared" si="169"/>
        <v>3.0947425793126988E-2</v>
      </c>
      <c r="GF144" s="2">
        <f t="shared" si="169"/>
        <v>2.4568702666599239E-2</v>
      </c>
      <c r="GG144" s="2">
        <f t="shared" si="169"/>
        <v>1.8793032367270937E-2</v>
      </c>
      <c r="GH144" s="2">
        <f t="shared" si="169"/>
        <v>1.556342757097264E-2</v>
      </c>
      <c r="GI144" s="2">
        <f t="shared" si="169"/>
        <v>1.490950447702182E-2</v>
      </c>
      <c r="GJ144" s="2">
        <f t="shared" si="169"/>
        <v>1.3867465078516125E-2</v>
      </c>
      <c r="GK144" s="2">
        <f t="shared" si="169"/>
        <v>1.1098931758638755E-2</v>
      </c>
      <c r="GM144" s="86">
        <f t="shared" ref="GM144:HA160" si="170" xml:space="preserve"> _xlfn.NORM.DIST($B144, C$7, ABS(C$11), TRUE) * _xlfn.NORM.DIST(($B144 - C$7)*C$15, 0, ABS(C$11), TRUE) * 2</f>
        <v>4.4171583901265458E-68</v>
      </c>
      <c r="GN144" s="86">
        <f t="shared" si="170"/>
        <v>5.9634318260915937E-78</v>
      </c>
      <c r="GO144" s="86">
        <f t="shared" si="170"/>
        <v>2.9584100868438241E-94</v>
      </c>
      <c r="GP144" s="86">
        <f t="shared" si="170"/>
        <v>4.0455263479638615E-101</v>
      </c>
      <c r="GQ144" s="86">
        <f t="shared" si="170"/>
        <v>2.3497126131812722E-87</v>
      </c>
      <c r="GR144" s="86">
        <f t="shared" si="170"/>
        <v>1.0218899782909672E-76</v>
      </c>
      <c r="GS144" s="86">
        <f t="shared" si="170"/>
        <v>1.5428772354674365E-89</v>
      </c>
      <c r="GT144" s="86">
        <f t="shared" si="170"/>
        <v>1.8054812426523561E-129</v>
      </c>
      <c r="GU144" s="86">
        <f t="shared" si="170"/>
        <v>4.5797276549844729E-149</v>
      </c>
      <c r="GV144" s="86">
        <f t="shared" si="170"/>
        <v>2.6925351953858631E-113</v>
      </c>
      <c r="GW144" s="86">
        <f t="shared" si="170"/>
        <v>2.0457838624222245E-112</v>
      </c>
      <c r="GX144" s="86">
        <f t="shared" si="170"/>
        <v>4.9630811728406046E-106</v>
      </c>
      <c r="GY144" s="86">
        <f t="shared" si="170"/>
        <v>2.9454251933529321E-109</v>
      </c>
      <c r="GZ144" s="86">
        <f t="shared" si="170"/>
        <v>8.3916116145964826E-139</v>
      </c>
      <c r="HA144" s="86">
        <f t="shared" si="170"/>
        <v>1.4613430949887839E-159</v>
      </c>
      <c r="HC144" s="86">
        <f t="shared" si="153"/>
        <v>1.7029677481155945E-17</v>
      </c>
      <c r="HD144" s="86">
        <f t="shared" si="153"/>
        <v>8.4269143626804549E-25</v>
      </c>
      <c r="HE144" s="86">
        <f t="shared" si="153"/>
        <v>6.2284987725389839E-29</v>
      </c>
      <c r="HF144" s="86">
        <f t="shared" si="153"/>
        <v>1.7813225261453698E-30</v>
      </c>
      <c r="HG144" s="86">
        <f t="shared" si="153"/>
        <v>4.5034406314192357E-38</v>
      </c>
      <c r="HH144" s="86">
        <f t="shared" si="153"/>
        <v>6.3785868276890468E-39</v>
      </c>
      <c r="HI144" s="86">
        <f t="shared" si="153"/>
        <v>6.6836467732503462E-41</v>
      </c>
      <c r="HJ144" s="86">
        <f t="shared" si="153"/>
        <v>1.2135314907764125E-82</v>
      </c>
      <c r="HK144" s="86">
        <f t="shared" si="153"/>
        <v>2.5875432183907596E-82</v>
      </c>
      <c r="HL144" s="86">
        <f t="shared" si="161"/>
        <v>9.8703823135451058E-46</v>
      </c>
      <c r="HM144" s="86">
        <f t="shared" si="161"/>
        <v>7.1972011121607802E-51</v>
      </c>
      <c r="HN144" s="86">
        <f t="shared" si="161"/>
        <v>1.5255232672379623E-37</v>
      </c>
      <c r="HO144" s="86">
        <f t="shared" si="161"/>
        <v>1.5992297135464589E-33</v>
      </c>
      <c r="HP144" s="86">
        <f t="shared" si="161"/>
        <v>8.7916440707722741E-42</v>
      </c>
      <c r="HQ144" s="86">
        <f t="shared" si="161"/>
        <v>5.5892288087887068E-54</v>
      </c>
      <c r="HS144" s="86">
        <f t="shared" ref="HS144:IG160" si="171" xml:space="preserve"> _xlfn.NORM.DIST($B144, C$9, ABS(C$13), TRUE) * _xlfn.NORM.DIST(($B144 - C$9)*C$17, 0, ABS(C$13), TRUE) * 2</f>
        <v>2.34614216716878E-3</v>
      </c>
      <c r="HT144" s="86">
        <f t="shared" si="171"/>
        <v>2.0062432470892622E-2</v>
      </c>
      <c r="HU144" s="86">
        <f t="shared" si="171"/>
        <v>2.3513540759565025E-2</v>
      </c>
      <c r="HV144" s="86">
        <f t="shared" si="171"/>
        <v>2.3948319853002626E-2</v>
      </c>
      <c r="HW144" s="86">
        <f t="shared" si="171"/>
        <v>2.7168643949321E-2</v>
      </c>
      <c r="HX144" s="86">
        <f t="shared" si="171"/>
        <v>2.3895833574059659E-2</v>
      </c>
      <c r="HY144" s="86">
        <f t="shared" si="171"/>
        <v>4.7564293326281613E-2</v>
      </c>
      <c r="HZ144" s="86">
        <f t="shared" si="171"/>
        <v>8.3864278974186079E-2</v>
      </c>
      <c r="IA144" s="86">
        <f t="shared" si="171"/>
        <v>7.6358572017041534E-2</v>
      </c>
      <c r="IB144" s="86">
        <f t="shared" si="171"/>
        <v>1.7470720488762373E-2</v>
      </c>
      <c r="IC144" s="86">
        <f t="shared" si="171"/>
        <v>7.7304743889236331E-3</v>
      </c>
      <c r="ID144" s="86">
        <f t="shared" si="171"/>
        <v>3.068126904351496E-3</v>
      </c>
      <c r="IE144" s="86">
        <f t="shared" si="171"/>
        <v>3.021075196352461E-3</v>
      </c>
      <c r="IF144" s="86">
        <f t="shared" si="171"/>
        <v>1.0000001317143769E-2</v>
      </c>
      <c r="IG144" s="86">
        <f t="shared" si="171"/>
        <v>2.4950854808664755E-2</v>
      </c>
      <c r="II144" s="86">
        <f t="shared" ref="II144:IW160" si="172" xml:space="preserve"> _xlfn.NORM.DIST($B144, C$10, ABS(C$14), TRUE) * _xlfn.NORM.DIST(($B144 - C$10)*C$18, 0, ABS(C$14), TRUE) * 2</f>
        <v>1.3133706159985514E-30</v>
      </c>
      <c r="IJ144" s="86">
        <f t="shared" si="172"/>
        <v>1.7774016022001056E-22</v>
      </c>
      <c r="IK144" s="86">
        <f t="shared" si="172"/>
        <v>2.4739603545164746E-25</v>
      </c>
      <c r="IL144" s="86">
        <f t="shared" si="172"/>
        <v>2.0589345862565867E-25</v>
      </c>
      <c r="IM144" s="86">
        <f t="shared" si="172"/>
        <v>8.5688565616606027E-26</v>
      </c>
      <c r="IN144" s="86">
        <f t="shared" si="172"/>
        <v>4.379768916555025E-25</v>
      </c>
      <c r="IO144" s="86">
        <f t="shared" si="172"/>
        <v>7.3886470747670633E-28</v>
      </c>
      <c r="IP144" s="86">
        <f t="shared" si="172"/>
        <v>1.0509321163417594E-23</v>
      </c>
      <c r="IQ144" s="86">
        <f t="shared" si="172"/>
        <v>1.137854960017086E-24</v>
      </c>
      <c r="IR144" s="86">
        <f t="shared" si="172"/>
        <v>1.6271316712360845E-34</v>
      </c>
      <c r="IS144" s="86">
        <f t="shared" si="172"/>
        <v>1.867512851010071E-28</v>
      </c>
      <c r="IT144" s="86">
        <f t="shared" si="172"/>
        <v>2.3481425516033674E-30</v>
      </c>
      <c r="IU144" s="86">
        <f t="shared" si="172"/>
        <v>4.0320627336696032E-29</v>
      </c>
      <c r="IV144" s="86">
        <f t="shared" si="172"/>
        <v>9.7122523395469267E-30</v>
      </c>
      <c r="IW144" s="86">
        <f t="shared" si="172"/>
        <v>1.3147932730240387E-13</v>
      </c>
      <c r="IY144" s="86">
        <f t="shared" ref="IY144:JM160" si="173">GM144+HC144+HS144+II144</f>
        <v>2.3461421671687969E-3</v>
      </c>
      <c r="IZ144" s="86">
        <f t="shared" si="173"/>
        <v>2.0062432470892622E-2</v>
      </c>
      <c r="JA144" s="86">
        <f t="shared" si="173"/>
        <v>2.3513540759565025E-2</v>
      </c>
      <c r="JB144" s="86">
        <f t="shared" si="173"/>
        <v>2.3948319853002626E-2</v>
      </c>
      <c r="JC144" s="86">
        <f t="shared" si="173"/>
        <v>2.7168643949321E-2</v>
      </c>
      <c r="JD144" s="86">
        <f t="shared" si="173"/>
        <v>2.3895833574059659E-2</v>
      </c>
      <c r="JE144" s="86">
        <f t="shared" si="173"/>
        <v>4.7564293326281613E-2</v>
      </c>
      <c r="JF144" s="86">
        <f t="shared" si="173"/>
        <v>8.3864278974186079E-2</v>
      </c>
      <c r="JG144" s="86">
        <f t="shared" si="173"/>
        <v>7.6358572017041534E-2</v>
      </c>
      <c r="JH144" s="86">
        <f t="shared" si="173"/>
        <v>1.7470720488762373E-2</v>
      </c>
      <c r="JI144" s="86">
        <f t="shared" si="173"/>
        <v>7.7304743889236331E-3</v>
      </c>
      <c r="JJ144" s="86">
        <f t="shared" si="173"/>
        <v>3.068126904351496E-3</v>
      </c>
      <c r="JK144" s="86">
        <f t="shared" si="173"/>
        <v>3.021075196352461E-3</v>
      </c>
      <c r="JL144" s="86">
        <f t="shared" si="173"/>
        <v>1.0000001317143769E-2</v>
      </c>
      <c r="JM144" s="86">
        <f t="shared" si="173"/>
        <v>2.4950854808796233E-2</v>
      </c>
    </row>
    <row r="145" spans="2:273" x14ac:dyDescent="0.25">
      <c r="B145" s="2">
        <v>118</v>
      </c>
      <c r="C145" s="37">
        <v>53.444000000000003</v>
      </c>
      <c r="D145" s="37">
        <v>48.969000000000001</v>
      </c>
      <c r="E145" s="37">
        <v>50.094000000000001</v>
      </c>
      <c r="F145" s="37">
        <v>50.683</v>
      </c>
      <c r="G145" s="37">
        <v>49.031999999999996</v>
      </c>
      <c r="H145" s="37">
        <v>48.402999999999999</v>
      </c>
      <c r="I145" s="37">
        <v>49.581000000000003</v>
      </c>
      <c r="J145" s="37">
        <v>54.531999999999996</v>
      </c>
      <c r="K145" s="37">
        <v>55.581000000000003</v>
      </c>
      <c r="L145" s="37">
        <v>51.887</v>
      </c>
      <c r="M145" s="37">
        <v>49.823</v>
      </c>
      <c r="N145" s="37">
        <v>51.628999999999998</v>
      </c>
      <c r="O145" s="37">
        <v>52.371000000000002</v>
      </c>
      <c r="P145" s="37">
        <v>52.484000000000002</v>
      </c>
      <c r="Q145" s="37">
        <v>65.061999999999998</v>
      </c>
      <c r="S145" s="4">
        <f t="shared" si="162"/>
        <v>53.78789939344778</v>
      </c>
      <c r="T145" s="4">
        <f t="shared" si="162"/>
        <v>49.310875289066928</v>
      </c>
      <c r="U145" s="4">
        <f t="shared" si="162"/>
        <v>49.923543053098953</v>
      </c>
      <c r="V145" s="4">
        <f t="shared" si="162"/>
        <v>50.663247469929424</v>
      </c>
      <c r="W145" s="4">
        <f t="shared" si="162"/>
        <v>49.587209227241992</v>
      </c>
      <c r="X145" s="4">
        <f t="shared" si="162"/>
        <v>48.728284756047366</v>
      </c>
      <c r="Y145" s="4">
        <f t="shared" si="162"/>
        <v>49.772621512783175</v>
      </c>
      <c r="Z145" s="4">
        <f t="shared" si="162"/>
        <v>54.332410102530602</v>
      </c>
      <c r="AA145" s="4">
        <f t="shared" si="162"/>
        <v>54.613050911628122</v>
      </c>
      <c r="AB145" s="4">
        <f t="shared" si="162"/>
        <v>50.328068817279124</v>
      </c>
      <c r="AC145" s="4">
        <f t="shared" si="162"/>
        <v>49.711560444765674</v>
      </c>
      <c r="AD145" s="4">
        <f t="shared" si="162"/>
        <v>51.173884825686876</v>
      </c>
      <c r="AE145" s="4">
        <f t="shared" si="162"/>
        <v>51.112660404807443</v>
      </c>
      <c r="AF145" s="4">
        <f t="shared" si="162"/>
        <v>52.695331227952458</v>
      </c>
      <c r="AG145" s="4">
        <f t="shared" si="162"/>
        <v>66.790775437333281</v>
      </c>
      <c r="AI145" s="4">
        <f t="shared" si="163"/>
        <v>-0.34389939344777787</v>
      </c>
      <c r="AJ145" s="4">
        <f t="shared" si="163"/>
        <v>-0.34187528906692677</v>
      </c>
      <c r="AK145" s="4">
        <f t="shared" si="163"/>
        <v>0.17045694690104796</v>
      </c>
      <c r="AL145" s="4">
        <f t="shared" si="163"/>
        <v>1.9752530070576313E-2</v>
      </c>
      <c r="AM145" s="4">
        <f t="shared" si="163"/>
        <v>-0.55520922724199551</v>
      </c>
      <c r="AN145" s="4">
        <f t="shared" si="163"/>
        <v>-0.32528475604736684</v>
      </c>
      <c r="AO145" s="4">
        <f t="shared" si="163"/>
        <v>-0.19162151278317197</v>
      </c>
      <c r="AP145" s="4">
        <f t="shared" si="163"/>
        <v>0.19958989746939437</v>
      </c>
      <c r="AQ145" s="4">
        <f t="shared" si="163"/>
        <v>0.96794908837188132</v>
      </c>
      <c r="AR145" s="4">
        <f t="shared" si="163"/>
        <v>1.5589311827208761</v>
      </c>
      <c r="AS145" s="4">
        <f t="shared" si="163"/>
        <v>0.1114395552343268</v>
      </c>
      <c r="AT145" s="4">
        <f t="shared" si="163"/>
        <v>0.45511517431312143</v>
      </c>
      <c r="AU145" s="4">
        <f t="shared" si="163"/>
        <v>1.2583395951925596</v>
      </c>
      <c r="AV145" s="4">
        <f t="shared" si="163"/>
        <v>-0.2113312279524564</v>
      </c>
      <c r="AW145" s="4">
        <f t="shared" si="163"/>
        <v>-1.7287754373332831</v>
      </c>
      <c r="AY145" s="2">
        <f t="shared" si="167"/>
        <v>53.774817335106569</v>
      </c>
      <c r="AZ145" s="2">
        <f t="shared" si="167"/>
        <v>48.993889292008021</v>
      </c>
      <c r="BA145" s="2">
        <f t="shared" si="167"/>
        <v>48.845734144909585</v>
      </c>
      <c r="BB145" s="2">
        <f t="shared" si="167"/>
        <v>49.21358810010527</v>
      </c>
      <c r="BC145" s="2">
        <f t="shared" si="167"/>
        <v>47.518891527822412</v>
      </c>
      <c r="BD145" s="2">
        <f t="shared" si="167"/>
        <v>46.563934299932455</v>
      </c>
      <c r="BE145" s="2">
        <f t="shared" si="167"/>
        <v>44.964403098671234</v>
      </c>
      <c r="BF145" s="2">
        <f t="shared" si="167"/>
        <v>46.132594197974377</v>
      </c>
      <c r="BG145" s="2">
        <f t="shared" si="167"/>
        <v>46.397083626231023</v>
      </c>
      <c r="BH145" s="2">
        <f t="shared" si="167"/>
        <v>47.083521138283125</v>
      </c>
      <c r="BI145" s="2">
        <f t="shared" si="167"/>
        <v>48.159407610551334</v>
      </c>
      <c r="BJ145" s="2">
        <f t="shared" si="167"/>
        <v>50.38170210465362</v>
      </c>
      <c r="BK145" s="2">
        <f t="shared" si="167"/>
        <v>50.294122028736176</v>
      </c>
      <c r="BL145" s="2">
        <f t="shared" si="167"/>
        <v>48.948164744227725</v>
      </c>
      <c r="BM145" s="2">
        <f t="shared" si="167"/>
        <v>53.128711834295046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53.444000000000003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>
        <f t="shared" si="168"/>
        <v>51.628999999999998</v>
      </c>
      <c r="CQ145" s="2">
        <f t="shared" si="168"/>
        <v>52.371000000000002</v>
      </c>
      <c r="CR145" s="2" t="str">
        <f t="shared" si="168"/>
        <v/>
      </c>
      <c r="CS145" s="2" t="str">
        <f t="shared" si="168"/>
        <v/>
      </c>
      <c r="CU145" s="2">
        <f t="shared" si="110"/>
        <v>53.444000000000003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>
        <f t="shared" si="121"/>
        <v>51.628999999999998</v>
      </c>
      <c r="DG145" s="2">
        <f t="shared" si="122"/>
        <v>52.371000000000002</v>
      </c>
      <c r="DH145" s="2" t="str">
        <f t="shared" si="123"/>
        <v/>
      </c>
      <c r="DI145" s="2" t="str">
        <f t="shared" si="124"/>
        <v/>
      </c>
      <c r="DK145" s="2">
        <f t="shared" si="164"/>
        <v>95.610798590556712</v>
      </c>
      <c r="DL145" s="2">
        <f t="shared" si="164"/>
        <v>76.367773816276355</v>
      </c>
      <c r="DM145" s="2">
        <f t="shared" si="164"/>
        <v>85.294782875264275</v>
      </c>
      <c r="DN145" s="2">
        <f t="shared" si="164"/>
        <v>83.456119450317118</v>
      </c>
      <c r="DO145" s="2">
        <f t="shared" si="164"/>
        <v>72.592377831470856</v>
      </c>
      <c r="DP145" s="2">
        <f t="shared" si="164"/>
        <v>76.420313426788766</v>
      </c>
      <c r="DQ145" s="2">
        <f t="shared" si="164"/>
        <v>77.199441835357604</v>
      </c>
      <c r="DR145" s="2">
        <f t="shared" si="164"/>
        <v>82.018886639676111</v>
      </c>
      <c r="DS145" s="2">
        <f t="shared" si="164"/>
        <v>86.838525033738193</v>
      </c>
      <c r="DT145" s="2">
        <f t="shared" si="164"/>
        <v>92.40732574679943</v>
      </c>
      <c r="DU145" s="2">
        <f t="shared" si="164"/>
        <v>92.319295121951214</v>
      </c>
      <c r="DV145" s="2">
        <f t="shared" si="164"/>
        <v>89.050253246753257</v>
      </c>
      <c r="DW145" s="2">
        <f t="shared" si="164"/>
        <v>89.637993164200168</v>
      </c>
      <c r="DX145" s="2">
        <f t="shared" si="164"/>
        <v>81.00960057384475</v>
      </c>
      <c r="DY145" s="2">
        <f t="shared" si="164"/>
        <v>78.645756302521036</v>
      </c>
      <c r="EA145" s="2">
        <f t="shared" si="152"/>
        <v>53.727182508879842</v>
      </c>
      <c r="EB145" s="2">
        <f t="shared" si="152"/>
        <v>48.963155669778004</v>
      </c>
      <c r="EC145" s="2">
        <f t="shared" si="152"/>
        <v>48.806753524334844</v>
      </c>
      <c r="ED145" s="2">
        <f t="shared" si="152"/>
        <v>49.178658948251559</v>
      </c>
      <c r="EE145" s="2">
        <f t="shared" si="151"/>
        <v>47.489795418584748</v>
      </c>
      <c r="EF145" s="2">
        <f t="shared" si="151"/>
        <v>46.528194944381511</v>
      </c>
      <c r="EG145" s="2">
        <f t="shared" si="151"/>
        <v>44.923996780778566</v>
      </c>
      <c r="EH145" s="2">
        <f t="shared" si="151"/>
        <v>46.084635691026477</v>
      </c>
      <c r="EI145" s="2">
        <f t="shared" si="151"/>
        <v>46.342188073453698</v>
      </c>
      <c r="EJ145" s="2">
        <f t="shared" si="151"/>
        <v>47.012598704034339</v>
      </c>
      <c r="EK145" s="2">
        <f t="shared" si="151"/>
        <v>48.099763157894714</v>
      </c>
      <c r="EL145" s="2">
        <f t="shared" si="151"/>
        <v>50.333743278892257</v>
      </c>
      <c r="EM145" s="2">
        <f t="shared" si="135"/>
        <v>50.250078230551317</v>
      </c>
      <c r="EN145" s="2">
        <f t="shared" si="135"/>
        <v>48.91060569855437</v>
      </c>
      <c r="EO145" s="2">
        <f t="shared" si="135"/>
        <v>53.088412060973077</v>
      </c>
      <c r="EQ145" s="2">
        <f t="shared" si="165"/>
        <v>53.760928527819431</v>
      </c>
      <c r="ER145" s="2">
        <f t="shared" si="165"/>
        <v>49.175615999062757</v>
      </c>
      <c r="ES145" s="2">
        <f t="shared" si="165"/>
        <v>48.78214612210337</v>
      </c>
      <c r="ET145" s="2">
        <f t="shared" si="165"/>
        <v>49.21115489971011</v>
      </c>
      <c r="EU145" s="2">
        <f t="shared" si="165"/>
        <v>47.517154899530659</v>
      </c>
      <c r="EV145" s="2">
        <f t="shared" si="165"/>
        <v>46.503237654461245</v>
      </c>
      <c r="EW145" s="2">
        <f t="shared" si="165"/>
        <v>44.913121229267659</v>
      </c>
      <c r="EX145" s="2">
        <f t="shared" si="165"/>
        <v>46.180094919670779</v>
      </c>
      <c r="EY145" s="2">
        <f t="shared" si="165"/>
        <v>46.520326908650688</v>
      </c>
      <c r="EZ145" s="2">
        <f t="shared" si="165"/>
        <v>47.296481739979228</v>
      </c>
      <c r="FA145" s="2">
        <f t="shared" si="165"/>
        <v>48.225784398737929</v>
      </c>
      <c r="FB145" s="2">
        <f t="shared" si="165"/>
        <v>50.391726873193882</v>
      </c>
      <c r="FC145" s="2">
        <f t="shared" si="165"/>
        <v>50.257936946249337</v>
      </c>
      <c r="FD145" s="2">
        <f t="shared" si="165"/>
        <v>48.904096214124948</v>
      </c>
      <c r="FE145" s="2">
        <f t="shared" si="165"/>
        <v>53.31245521344843</v>
      </c>
      <c r="FG145" s="2">
        <f t="shared" si="166"/>
        <v>0.9988758572971046</v>
      </c>
      <c r="FH145" s="2">
        <f t="shared" si="166"/>
        <v>0.99905904710226756</v>
      </c>
      <c r="FI145" s="2">
        <f t="shared" si="166"/>
        <v>0.99891669780997139</v>
      </c>
      <c r="FJ145" s="2">
        <f t="shared" si="166"/>
        <v>0.9990039725065093</v>
      </c>
      <c r="FK145" s="2">
        <f t="shared" si="166"/>
        <v>0.9988680923805936</v>
      </c>
      <c r="FL145" s="2">
        <f t="shared" si="166"/>
        <v>0.99878355466210833</v>
      </c>
      <c r="FM145" s="2">
        <f t="shared" si="166"/>
        <v>0.99873682314212553</v>
      </c>
      <c r="FN145" s="2">
        <f t="shared" si="166"/>
        <v>0.99876423452683472</v>
      </c>
      <c r="FO145" s="2">
        <f t="shared" si="166"/>
        <v>0.99879325553107157</v>
      </c>
      <c r="FP145" s="2">
        <f t="shared" si="166"/>
        <v>0.99860571955340405</v>
      </c>
      <c r="FQ145" s="2">
        <f t="shared" si="166"/>
        <v>0.99870979322241493</v>
      </c>
      <c r="FR145" s="2">
        <f t="shared" si="166"/>
        <v>0.99878680124678509</v>
      </c>
      <c r="FS145" s="2">
        <f t="shared" si="166"/>
        <v>0.99888505119067017</v>
      </c>
      <c r="FT145" s="2">
        <f t="shared" si="166"/>
        <v>0.99882682019449476</v>
      </c>
      <c r="FU145" s="2">
        <f t="shared" si="166"/>
        <v>0.99852973206943219</v>
      </c>
      <c r="FW145" s="2">
        <f t="shared" si="169"/>
        <v>1.6347553132688028E-2</v>
      </c>
      <c r="FX145" s="2">
        <f t="shared" si="169"/>
        <v>2.3285134643612777E-2</v>
      </c>
      <c r="FY145" s="2">
        <f t="shared" si="169"/>
        <v>2.2226707468230737E-2</v>
      </c>
      <c r="FZ145" s="2">
        <f t="shared" si="169"/>
        <v>2.4244829009435417E-2</v>
      </c>
      <c r="GA145" s="2">
        <f t="shared" si="169"/>
        <v>2.4938519085585215E-2</v>
      </c>
      <c r="GB145" s="2">
        <f t="shared" si="169"/>
        <v>2.4953535366662758E-2</v>
      </c>
      <c r="GC145" s="2">
        <f t="shared" si="169"/>
        <v>3.3403122362014329E-2</v>
      </c>
      <c r="GD145" s="2">
        <f t="shared" si="169"/>
        <v>3.7211701497564191E-2</v>
      </c>
      <c r="GE145" s="2">
        <f t="shared" si="169"/>
        <v>3.383216316631682E-2</v>
      </c>
      <c r="GF145" s="2">
        <f t="shared" si="169"/>
        <v>2.6875342970406467E-2</v>
      </c>
      <c r="GG145" s="2">
        <f t="shared" si="169"/>
        <v>2.0568856469043197E-2</v>
      </c>
      <c r="GH145" s="2">
        <f t="shared" si="169"/>
        <v>1.7039373833673394E-2</v>
      </c>
      <c r="GI145" s="2">
        <f t="shared" si="169"/>
        <v>1.6324464777001984E-2</v>
      </c>
      <c r="GJ145" s="2">
        <f t="shared" si="169"/>
        <v>1.5185056885042283E-2</v>
      </c>
      <c r="GK145" s="2">
        <f t="shared" si="169"/>
        <v>1.2156719199157486E-2</v>
      </c>
      <c r="GM145" s="86">
        <f t="shared" si="170"/>
        <v>1.1740950092612706E-70</v>
      </c>
      <c r="GN145" s="86">
        <f t="shared" si="170"/>
        <v>7.2267032928172797E-81</v>
      </c>
      <c r="GO145" s="86">
        <f t="shared" si="170"/>
        <v>8.0689859105381668E-98</v>
      </c>
      <c r="GP145" s="86">
        <f t="shared" si="170"/>
        <v>6.7041149105452524E-105</v>
      </c>
      <c r="GQ145" s="86">
        <f t="shared" si="170"/>
        <v>1.270236162915184E-90</v>
      </c>
      <c r="GR145" s="86">
        <f t="shared" si="170"/>
        <v>1.3106892484192266E-79</v>
      </c>
      <c r="GS145" s="86">
        <f t="shared" si="170"/>
        <v>7.7281456220882488E-93</v>
      </c>
      <c r="GT145" s="86">
        <f t="shared" si="170"/>
        <v>2.9887778526188195E-134</v>
      </c>
      <c r="GU145" s="86">
        <f t="shared" si="170"/>
        <v>1.4566326929058356E-154</v>
      </c>
      <c r="GV145" s="86">
        <f t="shared" si="170"/>
        <v>1.7378234384473159E-117</v>
      </c>
      <c r="GW145" s="86">
        <f t="shared" si="170"/>
        <v>1.0988459073936251E-116</v>
      </c>
      <c r="GX145" s="86">
        <f t="shared" si="170"/>
        <v>4.3990809170930494E-110</v>
      </c>
      <c r="GY145" s="86">
        <f t="shared" si="170"/>
        <v>2.0689515621171874E-113</v>
      </c>
      <c r="GZ145" s="86">
        <f t="shared" si="170"/>
        <v>4.6515874765768412E-144</v>
      </c>
      <c r="HA145" s="86">
        <f t="shared" si="170"/>
        <v>1.6670718312036089E-165</v>
      </c>
      <c r="HC145" s="86">
        <f t="shared" si="153"/>
        <v>1.1375277295491118E-18</v>
      </c>
      <c r="HD145" s="86">
        <f t="shared" si="153"/>
        <v>1.8493588081498529E-26</v>
      </c>
      <c r="HE145" s="86">
        <f t="shared" si="153"/>
        <v>6.947613856048029E-31</v>
      </c>
      <c r="HF145" s="86">
        <f t="shared" si="153"/>
        <v>1.7754976122179385E-32</v>
      </c>
      <c r="HG145" s="86">
        <f t="shared" si="153"/>
        <v>1.3739892822583542E-40</v>
      </c>
      <c r="HH145" s="86">
        <f t="shared" si="153"/>
        <v>1.6028372270067896E-41</v>
      </c>
      <c r="HI145" s="86">
        <f t="shared" si="153"/>
        <v>1.8748662893303529E-43</v>
      </c>
      <c r="HJ145" s="86">
        <f t="shared" si="153"/>
        <v>7.2572344982931634E-88</v>
      </c>
      <c r="HK145" s="86">
        <f t="shared" si="153"/>
        <v>1.6651750082297465E-87</v>
      </c>
      <c r="HL145" s="86">
        <f t="shared" si="161"/>
        <v>1.3156740263631109E-48</v>
      </c>
      <c r="HM145" s="86">
        <f t="shared" si="161"/>
        <v>2.5803776982017141E-54</v>
      </c>
      <c r="HN145" s="86">
        <f t="shared" si="161"/>
        <v>3.7222805253967729E-40</v>
      </c>
      <c r="HO145" s="86">
        <f t="shared" si="161"/>
        <v>7.1835736441714822E-36</v>
      </c>
      <c r="HP145" s="86">
        <f t="shared" si="161"/>
        <v>1.0650621499120355E-44</v>
      </c>
      <c r="HQ145" s="86">
        <f t="shared" si="161"/>
        <v>1.3254851587545659E-57</v>
      </c>
      <c r="HS145" s="86">
        <f t="shared" si="171"/>
        <v>4.7216669707240977E-3</v>
      </c>
      <c r="HT145" s="86">
        <f t="shared" si="171"/>
        <v>3.3681944765665862E-2</v>
      </c>
      <c r="HU145" s="86">
        <f t="shared" si="171"/>
        <v>4.0069874245177696E-2</v>
      </c>
      <c r="HV145" s="86">
        <f t="shared" si="171"/>
        <v>4.1283874040481915E-2</v>
      </c>
      <c r="HW145" s="86">
        <f t="shared" si="171"/>
        <v>4.6761413715847043E-2</v>
      </c>
      <c r="HX145" s="86">
        <f t="shared" si="171"/>
        <v>4.1219453107793423E-2</v>
      </c>
      <c r="HY145" s="86">
        <f t="shared" si="171"/>
        <v>8.3226969693791814E-2</v>
      </c>
      <c r="HZ145" s="86">
        <f t="shared" si="171"/>
        <v>0.13487750021428052</v>
      </c>
      <c r="IA145" s="86">
        <f t="shared" si="171"/>
        <v>0.12360947125937854</v>
      </c>
      <c r="IB145" s="86">
        <f t="shared" si="171"/>
        <v>3.4546430701057666E-2</v>
      </c>
      <c r="IC145" s="86">
        <f t="shared" si="171"/>
        <v>1.4588425592665162E-2</v>
      </c>
      <c r="ID145" s="86">
        <f t="shared" si="171"/>
        <v>6.0972419494172616E-3</v>
      </c>
      <c r="IE145" s="86">
        <f t="shared" si="171"/>
        <v>5.8829708504783054E-3</v>
      </c>
      <c r="IF145" s="86">
        <f t="shared" si="171"/>
        <v>1.5743437538300559E-2</v>
      </c>
      <c r="IG145" s="86">
        <f t="shared" si="171"/>
        <v>3.5072090709761521E-2</v>
      </c>
      <c r="II145" s="86">
        <f t="shared" si="172"/>
        <v>2.3814475431557168E-29</v>
      </c>
      <c r="IJ145" s="86">
        <f t="shared" si="172"/>
        <v>1.7465066340028779E-21</v>
      </c>
      <c r="IK145" s="86">
        <f t="shared" si="172"/>
        <v>3.2107597875515692E-24</v>
      </c>
      <c r="IL145" s="86">
        <f t="shared" si="172"/>
        <v>2.8608411155891175E-24</v>
      </c>
      <c r="IM145" s="86">
        <f t="shared" si="172"/>
        <v>1.2668724985159239E-24</v>
      </c>
      <c r="IN145" s="86">
        <f t="shared" si="172"/>
        <v>5.990245712628943E-24</v>
      </c>
      <c r="IO145" s="86">
        <f t="shared" si="172"/>
        <v>1.7639288702244015E-26</v>
      </c>
      <c r="IP145" s="86">
        <f t="shared" si="172"/>
        <v>1.6648928259652752E-22</v>
      </c>
      <c r="IQ145" s="86">
        <f t="shared" si="172"/>
        <v>1.8725917604984988E-23</v>
      </c>
      <c r="IR145" s="86">
        <f t="shared" si="172"/>
        <v>6.8085838217911676E-33</v>
      </c>
      <c r="IS145" s="86">
        <f t="shared" si="172"/>
        <v>3.1985864641947384E-27</v>
      </c>
      <c r="IT145" s="86">
        <f t="shared" si="172"/>
        <v>4.2739073361118037E-29</v>
      </c>
      <c r="IU145" s="86">
        <f t="shared" si="172"/>
        <v>6.3006786914976237E-28</v>
      </c>
      <c r="IV145" s="86">
        <f t="shared" si="172"/>
        <v>1.5382857191135885E-28</v>
      </c>
      <c r="IW145" s="86">
        <f t="shared" si="172"/>
        <v>4.083420924240526E-13</v>
      </c>
      <c r="IY145" s="86">
        <f t="shared" si="173"/>
        <v>4.7216669707240986E-3</v>
      </c>
      <c r="IZ145" s="86">
        <f t="shared" si="173"/>
        <v>3.3681944765665862E-2</v>
      </c>
      <c r="JA145" s="86">
        <f t="shared" si="173"/>
        <v>4.0069874245177696E-2</v>
      </c>
      <c r="JB145" s="86">
        <f t="shared" si="173"/>
        <v>4.1283874040481915E-2</v>
      </c>
      <c r="JC145" s="86">
        <f t="shared" si="173"/>
        <v>4.6761413715847043E-2</v>
      </c>
      <c r="JD145" s="86">
        <f t="shared" si="173"/>
        <v>4.1219453107793423E-2</v>
      </c>
      <c r="JE145" s="86">
        <f t="shared" si="173"/>
        <v>8.3226969693791814E-2</v>
      </c>
      <c r="JF145" s="86">
        <f t="shared" si="173"/>
        <v>0.13487750021428052</v>
      </c>
      <c r="JG145" s="86">
        <f t="shared" si="173"/>
        <v>0.12360947125937854</v>
      </c>
      <c r="JH145" s="86">
        <f t="shared" si="173"/>
        <v>3.4546430701057666E-2</v>
      </c>
      <c r="JI145" s="86">
        <f t="shared" si="173"/>
        <v>1.4588425592665162E-2</v>
      </c>
      <c r="JJ145" s="86">
        <f t="shared" si="173"/>
        <v>6.0972419494172616E-3</v>
      </c>
      <c r="JK145" s="86">
        <f t="shared" si="173"/>
        <v>5.8829708504783054E-3</v>
      </c>
      <c r="JL145" s="86">
        <f t="shared" si="173"/>
        <v>1.5743437538300559E-2</v>
      </c>
      <c r="JM145" s="86">
        <f t="shared" si="173"/>
        <v>3.5072090710169861E-2</v>
      </c>
    </row>
    <row r="146" spans="2:273" x14ac:dyDescent="0.25">
      <c r="B146" s="2">
        <v>119</v>
      </c>
      <c r="C146" s="37">
        <v>52.073999999999998</v>
      </c>
      <c r="D146" s="37">
        <v>49.344000000000001</v>
      </c>
      <c r="E146" s="37">
        <v>50.359000000000002</v>
      </c>
      <c r="F146" s="37">
        <v>51.317</v>
      </c>
      <c r="G146" s="37">
        <v>50.143000000000001</v>
      </c>
      <c r="H146" s="37">
        <v>49.194000000000003</v>
      </c>
      <c r="I146" s="37">
        <v>52.241999999999997</v>
      </c>
      <c r="J146" s="37">
        <v>57.984000000000002</v>
      </c>
      <c r="K146" s="37">
        <v>57.838999999999999</v>
      </c>
      <c r="L146" s="37">
        <v>54.323</v>
      </c>
      <c r="M146" s="37">
        <v>50.548000000000002</v>
      </c>
      <c r="N146" s="37">
        <v>52.274000000000001</v>
      </c>
      <c r="O146" s="37">
        <v>51.935000000000002</v>
      </c>
      <c r="P146" s="37">
        <v>54.188000000000002</v>
      </c>
      <c r="Q146" s="37">
        <v>69.406000000000006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53.693393559065413</v>
      </c>
      <c r="T146" s="4">
        <f t="shared" si="174"/>
        <v>49.334624524158308</v>
      </c>
      <c r="U146" s="4">
        <f t="shared" si="174"/>
        <v>50.345355401901195</v>
      </c>
      <c r="V146" s="4">
        <f t="shared" si="174"/>
        <v>51.283316648379575</v>
      </c>
      <c r="W146" s="4">
        <f t="shared" si="174"/>
        <v>50.523199424953233</v>
      </c>
      <c r="X146" s="4">
        <f t="shared" si="174"/>
        <v>49.745976640392655</v>
      </c>
      <c r="Y146" s="4">
        <f t="shared" si="174"/>
        <v>51.982467254514518</v>
      </c>
      <c r="Z146" s="4">
        <f t="shared" si="174"/>
        <v>57.137765907502597</v>
      </c>
      <c r="AA146" s="4">
        <f t="shared" si="174"/>
        <v>57.524309540686417</v>
      </c>
      <c r="AB146" s="4">
        <f t="shared" si="174"/>
        <v>52.330294385743123</v>
      </c>
      <c r="AC146" s="4">
        <f t="shared" si="174"/>
        <v>50.547799147774526</v>
      </c>
      <c r="AD146" s="4">
        <f t="shared" si="174"/>
        <v>51.60546988754956</v>
      </c>
      <c r="AE146" s="4">
        <f t="shared" si="174"/>
        <v>51.550441939210906</v>
      </c>
      <c r="AF146" s="4">
        <f t="shared" si="174"/>
        <v>54.246595881620117</v>
      </c>
      <c r="AG146" s="4">
        <f t="shared" si="174"/>
        <v>70.910181017595178</v>
      </c>
      <c r="AI146" s="4">
        <f t="shared" ref="AI146:AW162" si="175">IF(OR($B146 &lt; C$230, $B146 &gt; C$233), 0, C146-S146)</f>
        <v>-1.6193935590654149</v>
      </c>
      <c r="AJ146" s="4">
        <f t="shared" si="175"/>
        <v>9.3754758416935147E-3</v>
      </c>
      <c r="AK146" s="4">
        <f t="shared" si="175"/>
        <v>1.3644598098807137E-2</v>
      </c>
      <c r="AL146" s="4">
        <f t="shared" si="175"/>
        <v>3.3683351620425128E-2</v>
      </c>
      <c r="AM146" s="4">
        <f t="shared" si="175"/>
        <v>-0.38019942495323278</v>
      </c>
      <c r="AN146" s="4">
        <f t="shared" si="175"/>
        <v>-0.55197664039265248</v>
      </c>
      <c r="AO146" s="4">
        <f t="shared" si="175"/>
        <v>0.25953274548547967</v>
      </c>
      <c r="AP146" s="4">
        <f t="shared" si="175"/>
        <v>0.84623409249740433</v>
      </c>
      <c r="AQ146" s="4">
        <f t="shared" si="175"/>
        <v>0.31469045931358153</v>
      </c>
      <c r="AR146" s="4">
        <f t="shared" si="175"/>
        <v>1.9927056142568773</v>
      </c>
      <c r="AS146" s="4">
        <f t="shared" si="175"/>
        <v>2.0085222547550075E-4</v>
      </c>
      <c r="AT146" s="4">
        <f t="shared" si="175"/>
        <v>0.66853011245044058</v>
      </c>
      <c r="AU146" s="4">
        <f t="shared" si="175"/>
        <v>0.3845580607890966</v>
      </c>
      <c r="AV146" s="4">
        <f t="shared" si="175"/>
        <v>-5.8595881620114199E-2</v>
      </c>
      <c r="AW146" s="4">
        <f t="shared" si="175"/>
        <v>-1.5041810175951724</v>
      </c>
      <c r="AY146" s="2">
        <f t="shared" si="167"/>
        <v>53.669799424971679</v>
      </c>
      <c r="AZ146" s="2">
        <f t="shared" si="167"/>
        <v>48.858607429103934</v>
      </c>
      <c r="BA146" s="2">
        <f t="shared" si="167"/>
        <v>48.718702770964327</v>
      </c>
      <c r="BB146" s="2">
        <f t="shared" si="167"/>
        <v>49.080103599857047</v>
      </c>
      <c r="BC146" s="2">
        <f t="shared" si="167"/>
        <v>47.397927431243204</v>
      </c>
      <c r="BD146" s="2">
        <f t="shared" si="167"/>
        <v>46.454930528822473</v>
      </c>
      <c r="BE146" s="2">
        <f t="shared" si="167"/>
        <v>44.849007424633385</v>
      </c>
      <c r="BF146" s="2">
        <f t="shared" si="167"/>
        <v>45.964949899675261</v>
      </c>
      <c r="BG146" s="2">
        <f t="shared" si="167"/>
        <v>46.206711169231951</v>
      </c>
      <c r="BH146" s="2">
        <f t="shared" si="167"/>
        <v>46.872614292330937</v>
      </c>
      <c r="BI146" s="2">
        <f t="shared" si="167"/>
        <v>47.948512608549549</v>
      </c>
      <c r="BJ146" s="2">
        <f t="shared" si="167"/>
        <v>50.197811237880131</v>
      </c>
      <c r="BK146" s="2">
        <f t="shared" si="167"/>
        <v>50.117804884544071</v>
      </c>
      <c r="BL146" s="2">
        <f t="shared" si="167"/>
        <v>48.789766459085207</v>
      </c>
      <c r="BM146" s="2">
        <f t="shared" si="167"/>
        <v>52.929254856577494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52.073999999999998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52.073999999999998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95.828822410147978</v>
      </c>
      <c r="DL146" s="2">
        <f t="shared" si="176"/>
        <v>76.411068443940252</v>
      </c>
      <c r="DM146" s="2">
        <f t="shared" si="176"/>
        <v>85.47849682875264</v>
      </c>
      <c r="DN146" s="2">
        <f t="shared" si="176"/>
        <v>83.630112050739953</v>
      </c>
      <c r="DO146" s="2">
        <f t="shared" si="176"/>
        <v>72.647459528843243</v>
      </c>
      <c r="DP146" s="2">
        <f t="shared" si="176"/>
        <v>76.513687869702622</v>
      </c>
      <c r="DQ146" s="2">
        <f t="shared" si="176"/>
        <v>77.306835155195671</v>
      </c>
      <c r="DR146" s="2">
        <f t="shared" si="176"/>
        <v>82.169322683006897</v>
      </c>
      <c r="DS146" s="2">
        <f t="shared" si="176"/>
        <v>87.028727260458837</v>
      </c>
      <c r="DT146" s="2">
        <f t="shared" si="176"/>
        <v>92.658180417259359</v>
      </c>
      <c r="DU146" s="2">
        <f t="shared" si="176"/>
        <v>92.529897560975613</v>
      </c>
      <c r="DV146" s="2">
        <f t="shared" si="176"/>
        <v>89.210559951676231</v>
      </c>
      <c r="DW146" s="2">
        <f t="shared" si="176"/>
        <v>89.815847780126873</v>
      </c>
      <c r="DX146" s="2">
        <f t="shared" si="176"/>
        <v>81.157257324071281</v>
      </c>
      <c r="DY146" s="2">
        <f t="shared" si="176"/>
        <v>78.731959663865581</v>
      </c>
      <c r="EA146" s="2">
        <f t="shared" si="152"/>
        <v>53.625792904790785</v>
      </c>
      <c r="EB146" s="2">
        <f t="shared" si="152"/>
        <v>48.828382400983855</v>
      </c>
      <c r="EC146" s="2">
        <f t="shared" si="152"/>
        <v>48.683122246709601</v>
      </c>
      <c r="ED146" s="2">
        <f t="shared" si="152"/>
        <v>49.047566477461039</v>
      </c>
      <c r="EE146" s="2">
        <f t="shared" si="151"/>
        <v>47.370875593351592</v>
      </c>
      <c r="EF146" s="2">
        <f t="shared" si="151"/>
        <v>46.422283417705188</v>
      </c>
      <c r="EG146" s="2">
        <f t="shared" si="151"/>
        <v>44.812029209895918</v>
      </c>
      <c r="EH146" s="2">
        <f t="shared" si="151"/>
        <v>45.919683636379276</v>
      </c>
      <c r="EI146" s="2">
        <f t="shared" si="151"/>
        <v>46.154342181672718</v>
      </c>
      <c r="EJ146" s="2">
        <f t="shared" si="151"/>
        <v>46.80489200849334</v>
      </c>
      <c r="EK146" s="2">
        <f t="shared" si="151"/>
        <v>47.892530364372448</v>
      </c>
      <c r="EL146" s="2">
        <f t="shared" si="151"/>
        <v>50.153243261305406</v>
      </c>
      <c r="EM146" s="2">
        <f t="shared" si="135"/>
        <v>50.07707902956345</v>
      </c>
      <c r="EN146" s="2">
        <f t="shared" si="135"/>
        <v>48.755193851526784</v>
      </c>
      <c r="EO146" s="2">
        <f t="shared" si="135"/>
        <v>52.891351488828576</v>
      </c>
      <c r="EQ146" s="2">
        <f t="shared" ref="EQ146:FE162" si="177">CU$228*$B146+CU$229</f>
        <v>53.666829631312126</v>
      </c>
      <c r="ER146" s="2">
        <f t="shared" si="177"/>
        <v>49.085610349994823</v>
      </c>
      <c r="ES146" s="2">
        <f t="shared" si="177"/>
        <v>48.651206466602027</v>
      </c>
      <c r="ET146" s="2">
        <f t="shared" si="177"/>
        <v>49.089795900959636</v>
      </c>
      <c r="EU146" s="2">
        <f t="shared" si="177"/>
        <v>47.405917958511949</v>
      </c>
      <c r="EV146" s="2">
        <f t="shared" si="177"/>
        <v>46.395164912074385</v>
      </c>
      <c r="EW146" s="2">
        <f t="shared" si="177"/>
        <v>44.799402716189434</v>
      </c>
      <c r="EX146" s="2">
        <f t="shared" si="177"/>
        <v>46.028089539977621</v>
      </c>
      <c r="EY146" s="2">
        <f t="shared" si="177"/>
        <v>46.353915537427362</v>
      </c>
      <c r="EZ146" s="2">
        <f t="shared" si="177"/>
        <v>47.12498366511916</v>
      </c>
      <c r="FA146" s="2">
        <f t="shared" si="177"/>
        <v>48.045905675770712</v>
      </c>
      <c r="FB146" s="2">
        <f t="shared" si="177"/>
        <v>50.225532164460404</v>
      </c>
      <c r="FC146" s="2">
        <f t="shared" si="177"/>
        <v>50.094632688081944</v>
      </c>
      <c r="FD146" s="2">
        <f t="shared" si="177"/>
        <v>48.749200319324487</v>
      </c>
      <c r="FE146" s="2">
        <f t="shared" si="177"/>
        <v>53.135396469935905</v>
      </c>
      <c r="FG146" s="2">
        <f t="shared" ref="FG146:FU162" si="178">POWER(10,($B146-C$231)/C$229)/(1+POWER(10,($B146-C$231)/C$229))</f>
        <v>0.99897466825198034</v>
      </c>
      <c r="FH146" s="2">
        <f t="shared" si="178"/>
        <v>0.99914176970192081</v>
      </c>
      <c r="FI146" s="2">
        <f t="shared" si="178"/>
        <v>0.99901192247798243</v>
      </c>
      <c r="FJ146" s="2">
        <f t="shared" si="178"/>
        <v>0.99909153251189164</v>
      </c>
      <c r="FK146" s="2">
        <f t="shared" si="178"/>
        <v>0.99896758515797479</v>
      </c>
      <c r="FL146" s="2">
        <f t="shared" si="178"/>
        <v>0.99889046990891039</v>
      </c>
      <c r="FM146" s="2">
        <f t="shared" si="178"/>
        <v>0.99884784095587398</v>
      </c>
      <c r="FN146" s="2">
        <f t="shared" si="178"/>
        <v>0.99887284593363868</v>
      </c>
      <c r="FO146" s="2">
        <f t="shared" si="178"/>
        <v>0.99889931909322927</v>
      </c>
      <c r="FP146" s="2">
        <f t="shared" si="178"/>
        <v>0.99872824509871938</v>
      </c>
      <c r="FQ146" s="2">
        <f t="shared" si="178"/>
        <v>0.9988231838367051</v>
      </c>
      <c r="FR146" s="2">
        <f t="shared" si="178"/>
        <v>0.99889343146242049</v>
      </c>
      <c r="FS146" s="2">
        <f t="shared" si="178"/>
        <v>0.9989830548347759</v>
      </c>
      <c r="FT146" s="2">
        <f t="shared" si="178"/>
        <v>0.99892993684134235</v>
      </c>
      <c r="FU146" s="2">
        <f t="shared" si="178"/>
        <v>0.9986589262190132</v>
      </c>
      <c r="FW146" s="2">
        <f t="shared" si="169"/>
        <v>1.7896509509791509E-2</v>
      </c>
      <c r="FX146" s="2">
        <f t="shared" si="169"/>
        <v>2.5474413961636293E-2</v>
      </c>
      <c r="FY146" s="2">
        <f t="shared" si="169"/>
        <v>2.4318950731939244E-2</v>
      </c>
      <c r="FZ146" s="2">
        <f t="shared" si="169"/>
        <v>2.6521889097067656E-2</v>
      </c>
      <c r="GA146" s="2">
        <f t="shared" si="169"/>
        <v>2.7278908730462598E-2</v>
      </c>
      <c r="GB146" s="2">
        <f t="shared" si="169"/>
        <v>2.7295294786132289E-2</v>
      </c>
      <c r="GC146" s="2">
        <f t="shared" si="169"/>
        <v>3.650814155132117E-2</v>
      </c>
      <c r="GD146" s="2">
        <f t="shared" si="169"/>
        <v>4.0655860005328705E-2</v>
      </c>
      <c r="GE146" s="2">
        <f t="shared" si="169"/>
        <v>3.6975538638988968E-2</v>
      </c>
      <c r="GF146" s="2">
        <f t="shared" si="169"/>
        <v>2.9392017471147804E-2</v>
      </c>
      <c r="GG146" s="2">
        <f t="shared" si="169"/>
        <v>2.2508635462494729E-2</v>
      </c>
      <c r="GH146" s="2">
        <f t="shared" si="169"/>
        <v>1.8652638289248936E-2</v>
      </c>
      <c r="GI146" s="2">
        <f t="shared" si="169"/>
        <v>1.7871273242065767E-2</v>
      </c>
      <c r="GJ146" s="2">
        <f t="shared" si="169"/>
        <v>1.6625726644932459E-2</v>
      </c>
      <c r="GK146" s="2">
        <f t="shared" si="169"/>
        <v>1.3313962146977505E-2</v>
      </c>
      <c r="GM146" s="86">
        <f t="shared" si="170"/>
        <v>2.7889804336554358E-73</v>
      </c>
      <c r="GN146" s="86">
        <f t="shared" si="170"/>
        <v>7.7235703759940355E-84</v>
      </c>
      <c r="GO146" s="86">
        <f t="shared" si="170"/>
        <v>1.8853202980333882E-101</v>
      </c>
      <c r="GP146" s="86">
        <f t="shared" si="170"/>
        <v>9.4468923580376787E-109</v>
      </c>
      <c r="GQ146" s="86">
        <f t="shared" si="170"/>
        <v>5.9670337386174167E-94</v>
      </c>
      <c r="GR146" s="86">
        <f t="shared" si="170"/>
        <v>1.482786130822597E-82</v>
      </c>
      <c r="GS146" s="86">
        <f t="shared" si="170"/>
        <v>3.3659124482294529E-96</v>
      </c>
      <c r="GT146" s="86">
        <f t="shared" si="170"/>
        <v>4.0426438097823996E-139</v>
      </c>
      <c r="GU146" s="86">
        <f t="shared" si="170"/>
        <v>3.674984653444812E-160</v>
      </c>
      <c r="GV146" s="86">
        <f t="shared" si="170"/>
        <v>9.3915555349604788E-122</v>
      </c>
      <c r="GW146" s="86">
        <f t="shared" si="170"/>
        <v>4.9016521952799167E-121</v>
      </c>
      <c r="GX146" s="86">
        <f t="shared" si="170"/>
        <v>3.2650587205544752E-114</v>
      </c>
      <c r="GY146" s="86">
        <f t="shared" si="170"/>
        <v>1.2128094296057147E-117</v>
      </c>
      <c r="GZ146" s="86">
        <f t="shared" si="170"/>
        <v>2.0538511620698367E-149</v>
      </c>
      <c r="HA146" s="86">
        <f t="shared" si="170"/>
        <v>1.4771097202137774E-171</v>
      </c>
      <c r="HC146" s="86">
        <f t="shared" si="153"/>
        <v>6.9174016004626247E-20</v>
      </c>
      <c r="HD146" s="86">
        <f t="shared" si="153"/>
        <v>3.5646049269959036E-28</v>
      </c>
      <c r="HE146" s="86">
        <f t="shared" si="153"/>
        <v>6.6489688618698652E-33</v>
      </c>
      <c r="HF146" s="86">
        <f t="shared" si="153"/>
        <v>1.519136693883573E-34</v>
      </c>
      <c r="HG146" s="86">
        <f t="shared" si="153"/>
        <v>3.4608728484239517E-43</v>
      </c>
      <c r="HH146" s="86">
        <f t="shared" si="153"/>
        <v>3.2973943836981377E-44</v>
      </c>
      <c r="HI146" s="86">
        <f t="shared" si="153"/>
        <v>4.3772390795907695E-46</v>
      </c>
      <c r="HJ146" s="86">
        <f t="shared" si="153"/>
        <v>2.982811519351421E-93</v>
      </c>
      <c r="HK146" s="86">
        <f t="shared" si="153"/>
        <v>7.387271637617259E-93</v>
      </c>
      <c r="HL146" s="86">
        <f t="shared" si="161"/>
        <v>1.4247484389500738E-51</v>
      </c>
      <c r="HM146" s="86">
        <f t="shared" si="161"/>
        <v>7.084122198272394E-58</v>
      </c>
      <c r="HN146" s="86">
        <f t="shared" si="161"/>
        <v>7.3665888506700333E-43</v>
      </c>
      <c r="HO146" s="86">
        <f t="shared" si="161"/>
        <v>2.6685592825984401E-38</v>
      </c>
      <c r="HP146" s="86">
        <f t="shared" si="161"/>
        <v>1.0213149489618098E-47</v>
      </c>
      <c r="HQ146" s="86">
        <f t="shared" si="161"/>
        <v>2.3801590584499584E-61</v>
      </c>
      <c r="HS146" s="86">
        <f t="shared" si="171"/>
        <v>9.0976407685888303E-3</v>
      </c>
      <c r="HT146" s="86">
        <f t="shared" si="171"/>
        <v>5.4502222149569561E-2</v>
      </c>
      <c r="HU146" s="86">
        <f t="shared" si="171"/>
        <v>6.5545338617242391E-2</v>
      </c>
      <c r="HV146" s="86">
        <f t="shared" si="171"/>
        <v>6.8169797819945602E-2</v>
      </c>
      <c r="HW146" s="86">
        <f t="shared" si="171"/>
        <v>7.6978523501917376E-2</v>
      </c>
      <c r="HX146" s="86">
        <f t="shared" si="171"/>
        <v>6.8101324339819816E-2</v>
      </c>
      <c r="HY146" s="86">
        <f t="shared" si="171"/>
        <v>0.13728120264948368</v>
      </c>
      <c r="HZ146" s="86">
        <f t="shared" si="171"/>
        <v>0.20491738595992418</v>
      </c>
      <c r="IA146" s="86">
        <f t="shared" si="171"/>
        <v>0.18936912217783936</v>
      </c>
      <c r="IB146" s="86">
        <f t="shared" si="171"/>
        <v>6.4146586985779699E-2</v>
      </c>
      <c r="IC146" s="86">
        <f t="shared" si="171"/>
        <v>2.632938742364364E-2</v>
      </c>
      <c r="ID146" s="86">
        <f t="shared" si="171"/>
        <v>1.1596448797003025E-2</v>
      </c>
      <c r="IE146" s="86">
        <f t="shared" si="171"/>
        <v>1.0993958188077533E-2</v>
      </c>
      <c r="IF146" s="86">
        <f t="shared" si="171"/>
        <v>2.4209382840612099E-2</v>
      </c>
      <c r="IG146" s="86">
        <f t="shared" si="171"/>
        <v>4.8508393187141272E-2</v>
      </c>
      <c r="II146" s="86">
        <f t="shared" si="172"/>
        <v>4.0526655886106601E-28</v>
      </c>
      <c r="IJ146" s="86">
        <f t="shared" si="172"/>
        <v>1.6251378846670727E-20</v>
      </c>
      <c r="IK146" s="86">
        <f t="shared" si="172"/>
        <v>3.9223177277772911E-23</v>
      </c>
      <c r="IL146" s="86">
        <f t="shared" si="172"/>
        <v>3.7301154554119305E-23</v>
      </c>
      <c r="IM146" s="86">
        <f t="shared" si="172"/>
        <v>1.7540443229966375E-23</v>
      </c>
      <c r="IN146" s="86">
        <f t="shared" si="172"/>
        <v>7.6872264605415911E-23</v>
      </c>
      <c r="IO146" s="86">
        <f t="shared" si="172"/>
        <v>3.8709155413475275E-25</v>
      </c>
      <c r="IP146" s="86">
        <f t="shared" si="172"/>
        <v>2.4454762203778498E-21</v>
      </c>
      <c r="IQ146" s="86">
        <f t="shared" si="172"/>
        <v>2.8605690120720394E-22</v>
      </c>
      <c r="IR146" s="86">
        <f t="shared" si="172"/>
        <v>2.5951101786358477E-31</v>
      </c>
      <c r="IS146" s="86">
        <f t="shared" si="172"/>
        <v>5.1293050267973694E-26</v>
      </c>
      <c r="IT146" s="86">
        <f t="shared" si="172"/>
        <v>7.2955138307998102E-28</v>
      </c>
      <c r="IU146" s="86">
        <f t="shared" si="172"/>
        <v>9.2712343102268705E-27</v>
      </c>
      <c r="IV146" s="86">
        <f t="shared" si="172"/>
        <v>2.2959602627840181E-27</v>
      </c>
      <c r="IW146" s="86">
        <f t="shared" si="172"/>
        <v>1.2397716314440132E-12</v>
      </c>
      <c r="IY146" s="86">
        <f t="shared" si="173"/>
        <v>9.0976407685888303E-3</v>
      </c>
      <c r="IZ146" s="86">
        <f t="shared" si="173"/>
        <v>5.4502222149569561E-2</v>
      </c>
      <c r="JA146" s="86">
        <f t="shared" si="173"/>
        <v>6.5545338617242391E-2</v>
      </c>
      <c r="JB146" s="86">
        <f t="shared" si="173"/>
        <v>6.8169797819945602E-2</v>
      </c>
      <c r="JC146" s="86">
        <f t="shared" si="173"/>
        <v>7.6978523501917376E-2</v>
      </c>
      <c r="JD146" s="86">
        <f t="shared" si="173"/>
        <v>6.8101324339819816E-2</v>
      </c>
      <c r="JE146" s="86">
        <f t="shared" si="173"/>
        <v>0.13728120264948368</v>
      </c>
      <c r="JF146" s="86">
        <f t="shared" si="173"/>
        <v>0.20491738595992418</v>
      </c>
      <c r="JG146" s="86">
        <f t="shared" si="173"/>
        <v>0.18936912217783936</v>
      </c>
      <c r="JH146" s="86">
        <f t="shared" si="173"/>
        <v>6.4146586985779699E-2</v>
      </c>
      <c r="JI146" s="86">
        <f t="shared" si="173"/>
        <v>2.632938742364364E-2</v>
      </c>
      <c r="JJ146" s="86">
        <f t="shared" si="173"/>
        <v>1.1596448797003025E-2</v>
      </c>
      <c r="JK146" s="86">
        <f t="shared" si="173"/>
        <v>1.0993958188077533E-2</v>
      </c>
      <c r="JL146" s="86">
        <f t="shared" si="173"/>
        <v>2.4209382840612099E-2</v>
      </c>
      <c r="JM146" s="86">
        <f t="shared" si="173"/>
        <v>4.8508393188381044E-2</v>
      </c>
    </row>
    <row r="147" spans="2:273" x14ac:dyDescent="0.25">
      <c r="B147" s="2">
        <v>120</v>
      </c>
      <c r="C147" s="37">
        <v>53.110999999999997</v>
      </c>
      <c r="D147" s="37">
        <v>49.311999999999998</v>
      </c>
      <c r="E147" s="37">
        <v>51.25</v>
      </c>
      <c r="F147" s="37">
        <v>52.332999999999998</v>
      </c>
      <c r="G147" s="37">
        <v>50.984000000000002</v>
      </c>
      <c r="H147" s="37">
        <v>51.468000000000004</v>
      </c>
      <c r="I147" s="37">
        <v>55.241999999999997</v>
      </c>
      <c r="J147" s="37">
        <v>59.918999999999997</v>
      </c>
      <c r="K147" s="37">
        <v>60.194000000000003</v>
      </c>
      <c r="L147" s="37">
        <v>56.694000000000003</v>
      </c>
      <c r="M147" s="37">
        <v>51.902999999999999</v>
      </c>
      <c r="N147" s="37">
        <v>52.515999999999998</v>
      </c>
      <c r="O147" s="37">
        <v>52.774000000000001</v>
      </c>
      <c r="P147" s="37">
        <v>55.609000000000002</v>
      </c>
      <c r="Q147" s="37">
        <v>74.391000000000005</v>
      </c>
      <c r="S147" s="4">
        <f t="shared" si="174"/>
        <v>53.605709022209609</v>
      </c>
      <c r="T147" s="4">
        <f t="shared" si="174"/>
        <v>49.409170348139106</v>
      </c>
      <c r="U147" s="4">
        <f t="shared" si="174"/>
        <v>50.933617274155559</v>
      </c>
      <c r="V147" s="4">
        <f t="shared" si="174"/>
        <v>52.132671591730173</v>
      </c>
      <c r="W147" s="4">
        <f t="shared" si="174"/>
        <v>51.760346870895106</v>
      </c>
      <c r="X147" s="4">
        <f t="shared" si="174"/>
        <v>51.106872506874261</v>
      </c>
      <c r="Y147" s="4">
        <f t="shared" si="174"/>
        <v>54.571193861167998</v>
      </c>
      <c r="Z147" s="4">
        <f t="shared" si="174"/>
        <v>59.943744287465201</v>
      </c>
      <c r="AA147" s="4">
        <f t="shared" si="174"/>
        <v>60.546401044713789</v>
      </c>
      <c r="AB147" s="4">
        <f t="shared" si="174"/>
        <v>55.199694348140831</v>
      </c>
      <c r="AC147" s="4">
        <f t="shared" si="174"/>
        <v>51.881160396820832</v>
      </c>
      <c r="AD147" s="4">
        <f t="shared" si="174"/>
        <v>52.398939043863827</v>
      </c>
      <c r="AE147" s="4">
        <f t="shared" si="174"/>
        <v>52.339519200830289</v>
      </c>
      <c r="AF147" s="4">
        <f t="shared" si="174"/>
        <v>56.374743863159921</v>
      </c>
      <c r="AG147" s="4">
        <f t="shared" si="174"/>
        <v>75.970043216862877</v>
      </c>
      <c r="AI147" s="4">
        <f t="shared" si="175"/>
        <v>-0.49470902220961221</v>
      </c>
      <c r="AJ147" s="4">
        <f t="shared" si="175"/>
        <v>-9.7170348139108853E-2</v>
      </c>
      <c r="AK147" s="4">
        <f t="shared" si="175"/>
        <v>0.31638272584444138</v>
      </c>
      <c r="AL147" s="4">
        <f t="shared" si="175"/>
        <v>0.20032840826982579</v>
      </c>
      <c r="AM147" s="4">
        <f t="shared" si="175"/>
        <v>-0.77634687089510379</v>
      </c>
      <c r="AN147" s="4">
        <f t="shared" si="175"/>
        <v>0.36112749312574266</v>
      </c>
      <c r="AO147" s="4">
        <f t="shared" si="175"/>
        <v>0.67080613883199902</v>
      </c>
      <c r="AP147" s="4">
        <f t="shared" si="175"/>
        <v>-2.474428746520374E-2</v>
      </c>
      <c r="AQ147" s="4">
        <f t="shared" si="175"/>
        <v>-0.35240104471378686</v>
      </c>
      <c r="AR147" s="4">
        <f t="shared" si="175"/>
        <v>1.4943056518591717</v>
      </c>
      <c r="AS147" s="4">
        <f t="shared" si="175"/>
        <v>2.1839603179167E-2</v>
      </c>
      <c r="AT147" s="4">
        <f t="shared" si="175"/>
        <v>0.11706095613617151</v>
      </c>
      <c r="AU147" s="4">
        <f t="shared" si="175"/>
        <v>0.43448079916971238</v>
      </c>
      <c r="AV147" s="4">
        <f t="shared" si="175"/>
        <v>-0.76574386315991916</v>
      </c>
      <c r="AW147" s="4">
        <f t="shared" si="175"/>
        <v>-1.5790432168628712</v>
      </c>
      <c r="AY147" s="2">
        <f t="shared" si="167"/>
        <v>53.565116907026088</v>
      </c>
      <c r="AZ147" s="2">
        <f t="shared" si="167"/>
        <v>48.72375424228548</v>
      </c>
      <c r="BA147" s="2">
        <f t="shared" si="167"/>
        <v>48.591885053249875</v>
      </c>
      <c r="BB147" s="2">
        <f t="shared" si="167"/>
        <v>48.946889101898869</v>
      </c>
      <c r="BC147" s="2">
        <f t="shared" si="167"/>
        <v>47.277196131557432</v>
      </c>
      <c r="BD147" s="2">
        <f t="shared" si="167"/>
        <v>46.346152136166921</v>
      </c>
      <c r="BE147" s="2">
        <f t="shared" si="167"/>
        <v>44.733867052584458</v>
      </c>
      <c r="BF147" s="2">
        <f t="shared" si="167"/>
        <v>45.797711858088697</v>
      </c>
      <c r="BG147" s="2">
        <f t="shared" si="167"/>
        <v>46.016839294472462</v>
      </c>
      <c r="BH147" s="2">
        <f t="shared" si="167"/>
        <v>46.662356591669187</v>
      </c>
      <c r="BI147" s="2">
        <f t="shared" si="167"/>
        <v>47.73810971202758</v>
      </c>
      <c r="BJ147" s="2">
        <f t="shared" si="167"/>
        <v>50.014275661824797</v>
      </c>
      <c r="BK147" s="2">
        <f t="shared" si="167"/>
        <v>49.941797908117032</v>
      </c>
      <c r="BL147" s="2">
        <f t="shared" si="167"/>
        <v>48.631602554191048</v>
      </c>
      <c r="BM147" s="2">
        <f t="shared" si="167"/>
        <v>52.730095845777946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96.046846229739231</v>
      </c>
      <c r="DL147" s="2">
        <f t="shared" si="176"/>
        <v>76.454363071604135</v>
      </c>
      <c r="DM147" s="2">
        <f t="shared" si="176"/>
        <v>85.662210782241004</v>
      </c>
      <c r="DN147" s="2">
        <f t="shared" si="176"/>
        <v>83.804104651162788</v>
      </c>
      <c r="DO147" s="2">
        <f t="shared" si="176"/>
        <v>72.702541226215644</v>
      </c>
      <c r="DP147" s="2">
        <f t="shared" si="176"/>
        <v>76.607062312616492</v>
      </c>
      <c r="DQ147" s="2">
        <f t="shared" si="176"/>
        <v>77.414228475033724</v>
      </c>
      <c r="DR147" s="2">
        <f t="shared" si="176"/>
        <v>82.319758726337682</v>
      </c>
      <c r="DS147" s="2">
        <f t="shared" si="176"/>
        <v>87.21892948717948</v>
      </c>
      <c r="DT147" s="2">
        <f t="shared" si="176"/>
        <v>92.909035087719289</v>
      </c>
      <c r="DU147" s="2">
        <f t="shared" si="176"/>
        <v>92.740499999999997</v>
      </c>
      <c r="DV147" s="2">
        <f t="shared" si="176"/>
        <v>89.370866656599219</v>
      </c>
      <c r="DW147" s="2">
        <f t="shared" si="176"/>
        <v>89.993702396053578</v>
      </c>
      <c r="DX147" s="2">
        <f t="shared" si="176"/>
        <v>81.304914074297784</v>
      </c>
      <c r="DY147" s="2">
        <f t="shared" si="176"/>
        <v>78.818163025210112</v>
      </c>
      <c r="EA147" s="2">
        <f t="shared" si="152"/>
        <v>53.524403300701721</v>
      </c>
      <c r="EB147" s="2">
        <f t="shared" si="152"/>
        <v>48.693609132189707</v>
      </c>
      <c r="EC147" s="2">
        <f t="shared" si="152"/>
        <v>48.559490969084351</v>
      </c>
      <c r="ED147" s="2">
        <f t="shared" si="152"/>
        <v>48.916474006670519</v>
      </c>
      <c r="EE147" s="2">
        <f t="shared" si="151"/>
        <v>47.251955768118435</v>
      </c>
      <c r="EF147" s="2">
        <f t="shared" si="151"/>
        <v>46.316371891028865</v>
      </c>
      <c r="EG147" s="2">
        <f t="shared" si="151"/>
        <v>44.700061639013271</v>
      </c>
      <c r="EH147" s="2">
        <f t="shared" si="151"/>
        <v>45.754731581732074</v>
      </c>
      <c r="EI147" s="2">
        <f t="shared" si="151"/>
        <v>45.966496289891737</v>
      </c>
      <c r="EJ147" s="2">
        <f t="shared" si="151"/>
        <v>46.597185312952334</v>
      </c>
      <c r="EK147" s="2">
        <f t="shared" si="151"/>
        <v>47.685297570850182</v>
      </c>
      <c r="EL147" s="2">
        <f t="shared" ref="EL147:EO210" si="179">CP$228*$B147+CP$229</f>
        <v>49.972743243718554</v>
      </c>
      <c r="EM147" s="2">
        <f t="shared" si="135"/>
        <v>49.904079828575576</v>
      </c>
      <c r="EN147" s="2">
        <f t="shared" si="135"/>
        <v>48.59978200449919</v>
      </c>
      <c r="EO147" s="2">
        <f t="shared" si="135"/>
        <v>52.694290916684082</v>
      </c>
      <c r="EQ147" s="2">
        <f t="shared" si="177"/>
        <v>53.572730734804807</v>
      </c>
      <c r="ER147" s="2">
        <f t="shared" si="177"/>
        <v>48.99560470092689</v>
      </c>
      <c r="ES147" s="2">
        <f t="shared" si="177"/>
        <v>48.520266811100683</v>
      </c>
      <c r="ET147" s="2">
        <f t="shared" si="177"/>
        <v>48.968436902209163</v>
      </c>
      <c r="EU147" s="2">
        <f t="shared" si="177"/>
        <v>47.294681017493232</v>
      </c>
      <c r="EV147" s="2">
        <f t="shared" si="177"/>
        <v>46.287092169687526</v>
      </c>
      <c r="EW147" s="2">
        <f t="shared" si="177"/>
        <v>44.685684203111215</v>
      </c>
      <c r="EX147" s="2">
        <f t="shared" si="177"/>
        <v>45.876084160284464</v>
      </c>
      <c r="EY147" s="2">
        <f t="shared" si="177"/>
        <v>46.187504166204036</v>
      </c>
      <c r="EZ147" s="2">
        <f t="shared" si="177"/>
        <v>46.953485590259099</v>
      </c>
      <c r="FA147" s="2">
        <f t="shared" si="177"/>
        <v>47.866026952803487</v>
      </c>
      <c r="FB147" s="2">
        <f t="shared" si="177"/>
        <v>50.059337455726933</v>
      </c>
      <c r="FC147" s="2">
        <f t="shared" si="177"/>
        <v>49.931328429914558</v>
      </c>
      <c r="FD147" s="2">
        <f t="shared" si="177"/>
        <v>48.594304424524012</v>
      </c>
      <c r="FE147" s="2">
        <f t="shared" si="177"/>
        <v>52.95833772642338</v>
      </c>
      <c r="FG147" s="2">
        <f t="shared" si="178"/>
        <v>0.99906480196009884</v>
      </c>
      <c r="FH147" s="2">
        <f t="shared" si="178"/>
        <v>0.99921722555430437</v>
      </c>
      <c r="FI147" s="2">
        <f t="shared" si="178"/>
        <v>0.99909878423799692</v>
      </c>
      <c r="FJ147" s="2">
        <f t="shared" si="178"/>
        <v>0.99917140156938544</v>
      </c>
      <c r="FK147" s="2">
        <f t="shared" si="178"/>
        <v>0.99905834093181267</v>
      </c>
      <c r="FL147" s="2">
        <f t="shared" si="178"/>
        <v>0.99898799773197244</v>
      </c>
      <c r="FM147" s="2">
        <f t="shared" si="178"/>
        <v>0.99894911192668179</v>
      </c>
      <c r="FN147" s="2">
        <f t="shared" si="178"/>
        <v>0.9989719213117445</v>
      </c>
      <c r="FO147" s="2">
        <f t="shared" si="178"/>
        <v>0.99899606985373712</v>
      </c>
      <c r="FP147" s="2">
        <f t="shared" si="178"/>
        <v>0.99884001594206229</v>
      </c>
      <c r="FQ147" s="2">
        <f t="shared" si="178"/>
        <v>0.99892661975777053</v>
      </c>
      <c r="FR147" s="2">
        <f t="shared" si="178"/>
        <v>0.99899069922762107</v>
      </c>
      <c r="FS147" s="2">
        <f t="shared" si="178"/>
        <v>0.9990724519891484</v>
      </c>
      <c r="FT147" s="2">
        <f t="shared" si="178"/>
        <v>0.99902399890614157</v>
      </c>
      <c r="FU147" s="2">
        <f t="shared" si="178"/>
        <v>0.99877678183567398</v>
      </c>
      <c r="FW147" s="2">
        <f t="shared" si="169"/>
        <v>1.9589309113771755E-2</v>
      </c>
      <c r="FX147" s="2">
        <f t="shared" si="169"/>
        <v>2.7863658244877878E-2</v>
      </c>
      <c r="FY147" s="2">
        <f t="shared" si="169"/>
        <v>2.6602782492167909E-2</v>
      </c>
      <c r="FZ147" s="2">
        <f t="shared" si="169"/>
        <v>2.9006451869987092E-2</v>
      </c>
      <c r="GA147" s="2">
        <f t="shared" si="169"/>
        <v>2.9832215618595181E-2</v>
      </c>
      <c r="GB147" s="2">
        <f t="shared" si="169"/>
        <v>2.9850088343646348E-2</v>
      </c>
      <c r="GC147" s="2">
        <f t="shared" si="169"/>
        <v>3.9889879477944361E-2</v>
      </c>
      <c r="GD147" s="2">
        <f t="shared" si="169"/>
        <v>4.4404093246728379E-2</v>
      </c>
      <c r="GE147" s="2">
        <f t="shared" si="169"/>
        <v>4.0398756081692209E-2</v>
      </c>
      <c r="GF147" s="2">
        <f t="shared" si="169"/>
        <v>3.2136576965545949E-2</v>
      </c>
      <c r="GG147" s="2">
        <f t="shared" si="169"/>
        <v>2.4626748745526488E-2</v>
      </c>
      <c r="GH147" s="2">
        <f t="shared" si="169"/>
        <v>2.0415472054549629E-2</v>
      </c>
      <c r="GI147" s="2">
        <f t="shared" si="169"/>
        <v>1.9561733337349181E-2</v>
      </c>
      <c r="GJ147" s="2">
        <f t="shared" si="169"/>
        <v>1.8200552708533456E-2</v>
      </c>
      <c r="GK147" s="2">
        <f t="shared" si="169"/>
        <v>1.4579741417776952E-2</v>
      </c>
      <c r="GM147" s="86">
        <f t="shared" si="170"/>
        <v>5.9205786405677421E-76</v>
      </c>
      <c r="GN147" s="86">
        <f t="shared" si="170"/>
        <v>7.2798865498135383E-87</v>
      </c>
      <c r="GO147" s="86">
        <f t="shared" si="170"/>
        <v>3.7735620762493579E-105</v>
      </c>
      <c r="GP147" s="86">
        <f t="shared" si="170"/>
        <v>1.1319111459618536E-112</v>
      </c>
      <c r="GQ147" s="86">
        <f t="shared" si="170"/>
        <v>2.4357434040540843E-97</v>
      </c>
      <c r="GR147" s="86">
        <f t="shared" si="170"/>
        <v>1.4795684341707967E-85</v>
      </c>
      <c r="GS147" s="86">
        <f t="shared" si="170"/>
        <v>1.2747026026341694E-99</v>
      </c>
      <c r="GT147" s="86">
        <f t="shared" si="170"/>
        <v>4.4679002683292375E-144</v>
      </c>
      <c r="GU147" s="86">
        <f t="shared" si="170"/>
        <v>7.3544649074705323E-166</v>
      </c>
      <c r="GV147" s="86">
        <f t="shared" si="170"/>
        <v>4.2496382060208024E-126</v>
      </c>
      <c r="GW147" s="86">
        <f t="shared" si="170"/>
        <v>1.8158139940391095E-125</v>
      </c>
      <c r="GX147" s="86">
        <f t="shared" si="170"/>
        <v>2.0292377287310991E-118</v>
      </c>
      <c r="GY147" s="86">
        <f t="shared" si="170"/>
        <v>5.9329300117455208E-122</v>
      </c>
      <c r="GZ147" s="86">
        <f t="shared" si="170"/>
        <v>7.2234270946307237E-155</v>
      </c>
      <c r="HA147" s="86">
        <f t="shared" si="170"/>
        <v>1.0165351015622649E-177</v>
      </c>
      <c r="HC147" s="86">
        <f t="shared" si="153"/>
        <v>3.8293068712150493E-21</v>
      </c>
      <c r="HD147" s="86">
        <f t="shared" si="153"/>
        <v>6.0340938826398605E-30</v>
      </c>
      <c r="HE147" s="86">
        <f t="shared" si="153"/>
        <v>5.4589689754708358E-35</v>
      </c>
      <c r="HF147" s="86">
        <f t="shared" si="153"/>
        <v>1.1156958588107812E-36</v>
      </c>
      <c r="HG147" s="86">
        <f t="shared" si="153"/>
        <v>7.1965450427322977E-46</v>
      </c>
      <c r="HH147" s="86">
        <f t="shared" si="153"/>
        <v>5.5531699715390726E-47</v>
      </c>
      <c r="HI147" s="86">
        <f t="shared" si="153"/>
        <v>8.5051094726299396E-49</v>
      </c>
      <c r="HJ147" s="86">
        <f t="shared" si="153"/>
        <v>8.4254157582741227E-99</v>
      </c>
      <c r="HK147" s="86">
        <f t="shared" si="153"/>
        <v>2.2591061283294914E-98</v>
      </c>
      <c r="HL147" s="86">
        <f t="shared" si="161"/>
        <v>1.2533713646235532E-54</v>
      </c>
      <c r="HM147" s="86">
        <f t="shared" si="161"/>
        <v>1.4891661229801432E-61</v>
      </c>
      <c r="HN147" s="86">
        <f t="shared" si="161"/>
        <v>1.1823876578753448E-45</v>
      </c>
      <c r="HO147" s="86">
        <f t="shared" si="161"/>
        <v>8.1976407920518806E-41</v>
      </c>
      <c r="HP147" s="86">
        <f t="shared" si="161"/>
        <v>7.7516311799346374E-51</v>
      </c>
      <c r="HQ147" s="86">
        <f t="shared" si="161"/>
        <v>3.236060920276036E-65</v>
      </c>
      <c r="HS147" s="86">
        <f t="shared" si="171"/>
        <v>1.678815160155879E-2</v>
      </c>
      <c r="HT147" s="86">
        <f t="shared" si="171"/>
        <v>8.4972991664917119E-2</v>
      </c>
      <c r="HU147" s="86">
        <f t="shared" si="171"/>
        <v>0.10284608380237116</v>
      </c>
      <c r="HV147" s="86">
        <f t="shared" si="171"/>
        <v>0.10773431979512059</v>
      </c>
      <c r="HW147" s="86">
        <f t="shared" si="171"/>
        <v>0.12106552278499007</v>
      </c>
      <c r="HX147" s="86">
        <f t="shared" si="171"/>
        <v>0.10767790574981717</v>
      </c>
      <c r="HY147" s="86">
        <f t="shared" si="171"/>
        <v>0.21249010770541052</v>
      </c>
      <c r="HZ147" s="86">
        <f t="shared" si="171"/>
        <v>0.29210774098348391</v>
      </c>
      <c r="IA147" s="86">
        <f t="shared" si="171"/>
        <v>0.27290114574478941</v>
      </c>
      <c r="IB147" s="86">
        <f t="shared" si="171"/>
        <v>0.11172000589045529</v>
      </c>
      <c r="IC147" s="86">
        <f t="shared" si="171"/>
        <v>4.5456007948585835E-2</v>
      </c>
      <c r="ID147" s="86">
        <f t="shared" si="171"/>
        <v>2.1115292816789848E-2</v>
      </c>
      <c r="IE147" s="86">
        <f t="shared" si="171"/>
        <v>1.9722850281237669E-2</v>
      </c>
      <c r="IF147" s="86">
        <f t="shared" si="171"/>
        <v>3.6369614592174124E-2</v>
      </c>
      <c r="IG147" s="86">
        <f t="shared" si="171"/>
        <v>6.6025604395671442E-2</v>
      </c>
      <c r="II147" s="86">
        <f t="shared" si="172"/>
        <v>6.472854673359819E-27</v>
      </c>
      <c r="IJ147" s="86">
        <f t="shared" si="172"/>
        <v>1.4320474105289309E-19</v>
      </c>
      <c r="IK147" s="86">
        <f t="shared" si="172"/>
        <v>4.5103394209681767E-22</v>
      </c>
      <c r="IL147" s="86">
        <f t="shared" si="172"/>
        <v>4.563947628523968E-22</v>
      </c>
      <c r="IM147" s="86">
        <f t="shared" si="172"/>
        <v>2.2743571092102942E-22</v>
      </c>
      <c r="IN147" s="86">
        <f t="shared" si="172"/>
        <v>9.2563357074381285E-22</v>
      </c>
      <c r="IO147" s="86">
        <f t="shared" si="172"/>
        <v>7.8087148868970913E-24</v>
      </c>
      <c r="IP147" s="86">
        <f t="shared" si="172"/>
        <v>3.3306146606082558E-20</v>
      </c>
      <c r="IQ147" s="86">
        <f t="shared" si="172"/>
        <v>4.056314391227245E-21</v>
      </c>
      <c r="IR147" s="86">
        <f t="shared" si="172"/>
        <v>9.0101868219979196E-30</v>
      </c>
      <c r="IS147" s="86">
        <f t="shared" si="172"/>
        <v>7.7015110746755627E-25</v>
      </c>
      <c r="IT147" s="86">
        <f t="shared" si="172"/>
        <v>1.1679558082170755E-26</v>
      </c>
      <c r="IU147" s="86">
        <f t="shared" si="172"/>
        <v>1.2846570722993639E-25</v>
      </c>
      <c r="IV147" s="86">
        <f t="shared" si="172"/>
        <v>3.2293180970853603E-26</v>
      </c>
      <c r="IW147" s="86">
        <f t="shared" si="172"/>
        <v>3.6797371440028458E-12</v>
      </c>
      <c r="IY147" s="86">
        <f t="shared" si="173"/>
        <v>1.678815160155879E-2</v>
      </c>
      <c r="IZ147" s="86">
        <f t="shared" si="173"/>
        <v>8.4972991664917119E-2</v>
      </c>
      <c r="JA147" s="86">
        <f t="shared" si="173"/>
        <v>0.10284608380237116</v>
      </c>
      <c r="JB147" s="86">
        <f t="shared" si="173"/>
        <v>0.10773431979512059</v>
      </c>
      <c r="JC147" s="86">
        <f t="shared" si="173"/>
        <v>0.12106552278499007</v>
      </c>
      <c r="JD147" s="86">
        <f t="shared" si="173"/>
        <v>0.10767790574981717</v>
      </c>
      <c r="JE147" s="86">
        <f t="shared" si="173"/>
        <v>0.21249010770541052</v>
      </c>
      <c r="JF147" s="86">
        <f t="shared" si="173"/>
        <v>0.29210774098348391</v>
      </c>
      <c r="JG147" s="86">
        <f t="shared" si="173"/>
        <v>0.27290114574478941</v>
      </c>
      <c r="JH147" s="86">
        <f t="shared" si="173"/>
        <v>0.11172000589045529</v>
      </c>
      <c r="JI147" s="86">
        <f t="shared" si="173"/>
        <v>4.5456007948585835E-2</v>
      </c>
      <c r="JJ147" s="86">
        <f t="shared" si="173"/>
        <v>2.1115292816789848E-2</v>
      </c>
      <c r="JK147" s="86">
        <f t="shared" si="173"/>
        <v>1.9722850281237669E-2</v>
      </c>
      <c r="JL147" s="86">
        <f t="shared" si="173"/>
        <v>3.6369614592174124E-2</v>
      </c>
      <c r="JM147" s="86">
        <f t="shared" si="173"/>
        <v>6.6025604399351179E-2</v>
      </c>
    </row>
    <row r="148" spans="2:273" x14ac:dyDescent="0.25">
      <c r="B148" s="2">
        <v>121</v>
      </c>
      <c r="C148" s="37">
        <v>53.185000000000002</v>
      </c>
      <c r="D148" s="37">
        <v>49.171999999999997</v>
      </c>
      <c r="E148" s="37">
        <v>52.125</v>
      </c>
      <c r="F148" s="37">
        <v>53.031999999999996</v>
      </c>
      <c r="G148" s="37">
        <v>53.079000000000001</v>
      </c>
      <c r="H148" s="37">
        <v>52.387</v>
      </c>
      <c r="I148" s="37">
        <v>57.305999999999997</v>
      </c>
      <c r="J148" s="37">
        <v>62.241999999999997</v>
      </c>
      <c r="K148" s="37">
        <v>62.418999999999997</v>
      </c>
      <c r="L148" s="37">
        <v>59.484000000000002</v>
      </c>
      <c r="M148" s="37">
        <v>53.79</v>
      </c>
      <c r="N148" s="37">
        <v>52.597000000000001</v>
      </c>
      <c r="O148" s="37">
        <v>52.597000000000001</v>
      </c>
      <c r="P148" s="37">
        <v>59.109000000000002</v>
      </c>
      <c r="Q148" s="37">
        <v>80</v>
      </c>
      <c r="S148" s="4">
        <f t="shared" si="174"/>
        <v>53.527358078581571</v>
      </c>
      <c r="T148" s="4">
        <f t="shared" si="174"/>
        <v>49.534106037545364</v>
      </c>
      <c r="U148" s="4">
        <f t="shared" si="174"/>
        <v>51.672896301187365</v>
      </c>
      <c r="V148" s="4">
        <f t="shared" si="174"/>
        <v>53.184195919305012</v>
      </c>
      <c r="W148" s="4">
        <f t="shared" si="174"/>
        <v>53.240711228686209</v>
      </c>
      <c r="X148" s="4">
        <f t="shared" si="174"/>
        <v>52.770448550310114</v>
      </c>
      <c r="Y148" s="4">
        <f t="shared" si="174"/>
        <v>57.107659481024861</v>
      </c>
      <c r="Z148" s="4">
        <f t="shared" si="174"/>
        <v>62.08754833169295</v>
      </c>
      <c r="AA148" s="4">
        <f t="shared" si="174"/>
        <v>63.032214584295723</v>
      </c>
      <c r="AB148" s="4">
        <f t="shared" si="174"/>
        <v>58.809527594068442</v>
      </c>
      <c r="AC148" s="4">
        <f t="shared" si="174"/>
        <v>53.80855419562991</v>
      </c>
      <c r="AD148" s="4">
        <f t="shared" si="174"/>
        <v>53.681652453935982</v>
      </c>
      <c r="AE148" s="4">
        <f t="shared" si="174"/>
        <v>53.602753314720026</v>
      </c>
      <c r="AF148" s="4">
        <f t="shared" si="174"/>
        <v>59.179758880056127</v>
      </c>
      <c r="AG148" s="4">
        <f t="shared" si="174"/>
        <v>82.028722346134742</v>
      </c>
      <c r="AI148" s="4">
        <f t="shared" si="175"/>
        <v>-0.34235807858156875</v>
      </c>
      <c r="AJ148" s="4">
        <f t="shared" si="175"/>
        <v>-0.36210603754536663</v>
      </c>
      <c r="AK148" s="4">
        <f t="shared" si="175"/>
        <v>0.45210369881263546</v>
      </c>
      <c r="AL148" s="4">
        <f t="shared" si="175"/>
        <v>-0.15219591930501508</v>
      </c>
      <c r="AM148" s="4">
        <f t="shared" si="175"/>
        <v>-0.16171122868620813</v>
      </c>
      <c r="AN148" s="4">
        <f t="shared" si="175"/>
        <v>-0.38344855031011349</v>
      </c>
      <c r="AO148" s="4">
        <f t="shared" si="175"/>
        <v>0.1983405189751366</v>
      </c>
      <c r="AP148" s="4">
        <f t="shared" si="175"/>
        <v>0.15445166830704693</v>
      </c>
      <c r="AQ148" s="4">
        <f t="shared" si="175"/>
        <v>-0.61321458429572573</v>
      </c>
      <c r="AR148" s="4">
        <f t="shared" si="175"/>
        <v>0.6744724059315601</v>
      </c>
      <c r="AS148" s="4">
        <f t="shared" si="175"/>
        <v>-1.8554195629910453E-2</v>
      </c>
      <c r="AT148" s="4">
        <f t="shared" si="175"/>
        <v>-1.0846524539359805</v>
      </c>
      <c r="AU148" s="4">
        <f t="shared" si="175"/>
        <v>-1.0057533147200246</v>
      </c>
      <c r="AV148" s="4">
        <f t="shared" si="175"/>
        <v>-7.0758880056125406E-2</v>
      </c>
      <c r="AW148" s="4">
        <f t="shared" si="175"/>
        <v>-2.0287223461347423</v>
      </c>
      <c r="AY148" s="2">
        <f t="shared" si="167"/>
        <v>53.460749365920293</v>
      </c>
      <c r="AZ148" s="2">
        <f t="shared" si="167"/>
        <v>48.589348596592103</v>
      </c>
      <c r="BA148" s="2">
        <f t="shared" si="167"/>
        <v>48.465256306036224</v>
      </c>
      <c r="BB148" s="2">
        <f t="shared" si="167"/>
        <v>48.813935058110644</v>
      </c>
      <c r="BC148" s="2">
        <f t="shared" si="167"/>
        <v>47.15668838249028</v>
      </c>
      <c r="BD148" s="2">
        <f t="shared" si="167"/>
        <v>46.237577702793459</v>
      </c>
      <c r="BE148" s="2">
        <f t="shared" si="167"/>
        <v>44.618958457210582</v>
      </c>
      <c r="BF148" s="2">
        <f t="shared" si="167"/>
        <v>45.630873315462658</v>
      </c>
      <c r="BG148" s="2">
        <f t="shared" si="167"/>
        <v>45.827468052776901</v>
      </c>
      <c r="BH148" s="2">
        <f t="shared" si="167"/>
        <v>46.452751037752769</v>
      </c>
      <c r="BI148" s="2">
        <f t="shared" si="167"/>
        <v>47.528189598794896</v>
      </c>
      <c r="BJ148" s="2">
        <f t="shared" si="167"/>
        <v>49.83108009956797</v>
      </c>
      <c r="BK148" s="2">
        <f t="shared" si="167"/>
        <v>49.766084297239637</v>
      </c>
      <c r="BL148" s="2">
        <f t="shared" si="167"/>
        <v>48.473655215324833</v>
      </c>
      <c r="BM148" s="2">
        <f t="shared" si="167"/>
        <v>52.531227533457013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96.264870049330497</v>
      </c>
      <c r="DL148" s="2">
        <f t="shared" si="176"/>
        <v>76.497657699268018</v>
      </c>
      <c r="DM148" s="2">
        <f t="shared" si="176"/>
        <v>85.845924735729383</v>
      </c>
      <c r="DN148" s="2">
        <f t="shared" si="176"/>
        <v>83.978097251585609</v>
      </c>
      <c r="DO148" s="2">
        <f t="shared" si="176"/>
        <v>72.757622923588031</v>
      </c>
      <c r="DP148" s="2">
        <f t="shared" si="176"/>
        <v>76.700436755530362</v>
      </c>
      <c r="DQ148" s="2">
        <f t="shared" si="176"/>
        <v>77.521621794871777</v>
      </c>
      <c r="DR148" s="2">
        <f t="shared" si="176"/>
        <v>82.470194769668453</v>
      </c>
      <c r="DS148" s="2">
        <f t="shared" si="176"/>
        <v>87.409131713900138</v>
      </c>
      <c r="DT148" s="2">
        <f t="shared" si="176"/>
        <v>93.159889758179219</v>
      </c>
      <c r="DU148" s="2">
        <f t="shared" si="176"/>
        <v>92.951102439024396</v>
      </c>
      <c r="DV148" s="2">
        <f t="shared" si="176"/>
        <v>89.531173361522207</v>
      </c>
      <c r="DW148" s="2">
        <f t="shared" si="176"/>
        <v>90.171557011980298</v>
      </c>
      <c r="DX148" s="2">
        <f t="shared" si="176"/>
        <v>81.452570824524315</v>
      </c>
      <c r="DY148" s="2">
        <f t="shared" si="176"/>
        <v>78.904366386554642</v>
      </c>
      <c r="EA148" s="2">
        <f t="shared" si="152"/>
        <v>53.423013696612671</v>
      </c>
      <c r="EB148" s="2">
        <f t="shared" si="152"/>
        <v>48.558835863395558</v>
      </c>
      <c r="EC148" s="2">
        <f t="shared" si="152"/>
        <v>48.435859691459108</v>
      </c>
      <c r="ED148" s="2">
        <f t="shared" si="152"/>
        <v>48.785381535879999</v>
      </c>
      <c r="EE148" s="2">
        <f t="shared" si="152"/>
        <v>47.133035942885279</v>
      </c>
      <c r="EF148" s="2">
        <f t="shared" si="152"/>
        <v>46.210460364352542</v>
      </c>
      <c r="EG148" s="2">
        <f t="shared" si="152"/>
        <v>44.588094068130616</v>
      </c>
      <c r="EH148" s="2">
        <f t="shared" si="152"/>
        <v>45.589779527084865</v>
      </c>
      <c r="EI148" s="2">
        <f t="shared" si="152"/>
        <v>45.778650398110756</v>
      </c>
      <c r="EJ148" s="2">
        <f t="shared" si="152"/>
        <v>46.389478617411342</v>
      </c>
      <c r="EK148" s="2">
        <f t="shared" si="152"/>
        <v>47.478064777327916</v>
      </c>
      <c r="EL148" s="2">
        <f t="shared" si="179"/>
        <v>49.792243226131703</v>
      </c>
      <c r="EM148" s="2">
        <f t="shared" si="135"/>
        <v>49.731080627587708</v>
      </c>
      <c r="EN148" s="2">
        <f t="shared" si="135"/>
        <v>48.444370157471596</v>
      </c>
      <c r="EO148" s="2">
        <f t="shared" si="135"/>
        <v>52.497230344539581</v>
      </c>
      <c r="EQ148" s="2">
        <f t="shared" si="177"/>
        <v>53.478631838297495</v>
      </c>
      <c r="ER148" s="2">
        <f t="shared" si="177"/>
        <v>48.905599051858957</v>
      </c>
      <c r="ES148" s="2">
        <f t="shared" si="177"/>
        <v>48.389327155599346</v>
      </c>
      <c r="ET148" s="2">
        <f t="shared" si="177"/>
        <v>48.84707790345869</v>
      </c>
      <c r="EU148" s="2">
        <f t="shared" si="177"/>
        <v>47.183444076474522</v>
      </c>
      <c r="EV148" s="2">
        <f t="shared" si="177"/>
        <v>46.179019427300659</v>
      </c>
      <c r="EW148" s="2">
        <f t="shared" si="177"/>
        <v>44.571965690032997</v>
      </c>
      <c r="EX148" s="2">
        <f t="shared" si="177"/>
        <v>45.724078780591313</v>
      </c>
      <c r="EY148" s="2">
        <f t="shared" si="177"/>
        <v>46.021092794980717</v>
      </c>
      <c r="EZ148" s="2">
        <f t="shared" si="177"/>
        <v>46.781987515399038</v>
      </c>
      <c r="FA148" s="2">
        <f t="shared" si="177"/>
        <v>47.686148229836263</v>
      </c>
      <c r="FB148" s="2">
        <f t="shared" si="177"/>
        <v>49.893142746993462</v>
      </c>
      <c r="FC148" s="2">
        <f t="shared" si="177"/>
        <v>49.768024171747172</v>
      </c>
      <c r="FD148" s="2">
        <f t="shared" si="177"/>
        <v>48.439408529723551</v>
      </c>
      <c r="FE148" s="2">
        <f t="shared" si="177"/>
        <v>52.781278982910855</v>
      </c>
      <c r="FG148" s="2">
        <f t="shared" si="178"/>
        <v>0.99914701906117542</v>
      </c>
      <c r="FH148" s="2">
        <f t="shared" si="178"/>
        <v>0.99928605204711374</v>
      </c>
      <c r="FI148" s="2">
        <f t="shared" si="178"/>
        <v>0.99917801627543179</v>
      </c>
      <c r="FJ148" s="2">
        <f t="shared" si="178"/>
        <v>0.9992442541501293</v>
      </c>
      <c r="FK148" s="2">
        <f t="shared" si="178"/>
        <v>0.99914112556011425</v>
      </c>
      <c r="FL148" s="2">
        <f t="shared" si="178"/>
        <v>0.99907696076986541</v>
      </c>
      <c r="FM148" s="2">
        <f t="shared" si="178"/>
        <v>0.9990414900558755</v>
      </c>
      <c r="FN148" s="2">
        <f t="shared" si="178"/>
        <v>0.99906229626812615</v>
      </c>
      <c r="FO148" s="2">
        <f t="shared" si="178"/>
        <v>0.99908432393843383</v>
      </c>
      <c r="FP148" s="2">
        <f t="shared" si="178"/>
        <v>0.99894197397717177</v>
      </c>
      <c r="FQ148" s="2">
        <f t="shared" si="178"/>
        <v>0.99902097311933324</v>
      </c>
      <c r="FR148" s="2">
        <f t="shared" si="178"/>
        <v>0.99907942500143032</v>
      </c>
      <c r="FS148" s="2">
        <f t="shared" si="178"/>
        <v>0.99915399711425623</v>
      </c>
      <c r="FT148" s="2">
        <f t="shared" si="178"/>
        <v>0.99910979997501015</v>
      </c>
      <c r="FU148" s="2">
        <f t="shared" si="178"/>
        <v>0.99888429169161985</v>
      </c>
      <c r="FW148" s="2">
        <f t="shared" si="169"/>
        <v>2.14387323770148E-2</v>
      </c>
      <c r="FX148" s="2">
        <f t="shared" si="169"/>
        <v>3.0469983240107787E-2</v>
      </c>
      <c r="FY148" s="2">
        <f t="shared" si="169"/>
        <v>2.9094696846019116E-2</v>
      </c>
      <c r="FZ148" s="2">
        <f t="shared" si="169"/>
        <v>3.1716184592646503E-2</v>
      </c>
      <c r="GA148" s="2">
        <f t="shared" si="169"/>
        <v>3.2616498520871513E-2</v>
      </c>
      <c r="GB148" s="2">
        <f t="shared" si="169"/>
        <v>3.2635983219000582E-2</v>
      </c>
      <c r="GC148" s="2">
        <f t="shared" si="169"/>
        <v>4.3570701093617555E-2</v>
      </c>
      <c r="GD148" s="2">
        <f t="shared" si="169"/>
        <v>4.8480428608249457E-2</v>
      </c>
      <c r="GE148" s="2">
        <f t="shared" si="169"/>
        <v>4.4124376065858041E-2</v>
      </c>
      <c r="GF148" s="2">
        <f t="shared" si="169"/>
        <v>3.512814187605099E-2</v>
      </c>
      <c r="GG148" s="2">
        <f t="shared" si="169"/>
        <v>2.6938688218755568E-2</v>
      </c>
      <c r="GH148" s="2">
        <f t="shared" si="169"/>
        <v>2.2341115839502206E-2</v>
      </c>
      <c r="GI148" s="2">
        <f t="shared" si="169"/>
        <v>2.1408610025674384E-2</v>
      </c>
      <c r="GJ148" s="2">
        <f t="shared" si="169"/>
        <v>1.9921527866431712E-2</v>
      </c>
      <c r="GK148" s="2">
        <f t="shared" si="169"/>
        <v>1.5963913296100168E-2</v>
      </c>
      <c r="GM148" s="86">
        <f t="shared" si="170"/>
        <v>1.1231922487411866E-78</v>
      </c>
      <c r="GN148" s="86">
        <f t="shared" si="170"/>
        <v>6.0513839911222554E-90</v>
      </c>
      <c r="GO148" s="86">
        <f t="shared" si="170"/>
        <v>6.4701280526174417E-109</v>
      </c>
      <c r="GP148" s="86">
        <f t="shared" si="170"/>
        <v>1.1532051782296693E-116</v>
      </c>
      <c r="GQ148" s="86">
        <f t="shared" si="170"/>
        <v>8.6396987321892245E-101</v>
      </c>
      <c r="GR148" s="86">
        <f t="shared" si="170"/>
        <v>1.3021596422404108E-88</v>
      </c>
      <c r="GS148" s="86">
        <f t="shared" si="170"/>
        <v>4.1974803933763589E-103</v>
      </c>
      <c r="GT148" s="86">
        <f t="shared" si="170"/>
        <v>4.0346218635939271E-149</v>
      </c>
      <c r="GU148" s="86">
        <f t="shared" si="170"/>
        <v>1.1674329841567295E-171</v>
      </c>
      <c r="GV148" s="86">
        <f t="shared" si="170"/>
        <v>1.6100676383789555E-130</v>
      </c>
      <c r="GW148" s="86">
        <f t="shared" si="170"/>
        <v>5.5862221948405124E-130</v>
      </c>
      <c r="GX148" s="86">
        <f t="shared" si="170"/>
        <v>1.0560450809165822E-122</v>
      </c>
      <c r="GY148" s="86">
        <f t="shared" si="170"/>
        <v>2.4220053526995548E-126</v>
      </c>
      <c r="GZ148" s="86">
        <f t="shared" si="170"/>
        <v>2.0235738022682265E-160</v>
      </c>
      <c r="HA148" s="86">
        <f t="shared" si="170"/>
        <v>5.4334829844389231E-184</v>
      </c>
      <c r="HC148" s="86">
        <f t="shared" si="153"/>
        <v>1.9295961196809245E-22</v>
      </c>
      <c r="HD148" s="86">
        <f t="shared" si="153"/>
        <v>8.9701094138358824E-32</v>
      </c>
      <c r="HE148" s="86">
        <f t="shared" si="153"/>
        <v>3.8448391548646618E-37</v>
      </c>
      <c r="HF148" s="86">
        <f t="shared" si="153"/>
        <v>7.0330244741831591E-39</v>
      </c>
      <c r="HG148" s="86">
        <f t="shared" si="153"/>
        <v>1.2353030381112419E-48</v>
      </c>
      <c r="HH148" s="86">
        <f t="shared" si="153"/>
        <v>7.6555072805761646E-50</v>
      </c>
      <c r="HI148" s="86">
        <f t="shared" si="153"/>
        <v>1.3752691175451663E-51</v>
      </c>
      <c r="HJ148" s="86">
        <f t="shared" si="153"/>
        <v>1.6354830704910011E-104</v>
      </c>
      <c r="HK148" s="86">
        <f t="shared" si="153"/>
        <v>4.762072623440724E-104</v>
      </c>
      <c r="HL148" s="86">
        <f t="shared" si="161"/>
        <v>8.95676476275419E-58</v>
      </c>
      <c r="HM148" s="86">
        <f t="shared" si="161"/>
        <v>2.3967801725252827E-65</v>
      </c>
      <c r="HN148" s="86">
        <f t="shared" si="161"/>
        <v>1.5390792832527452E-48</v>
      </c>
      <c r="HO148" s="86">
        <f t="shared" si="161"/>
        <v>2.0823225590222346E-43</v>
      </c>
      <c r="HP148" s="86">
        <f t="shared" si="161"/>
        <v>4.6563597032883136E-54</v>
      </c>
      <c r="HQ148" s="86">
        <f t="shared" si="161"/>
        <v>3.3310488057031504E-69</v>
      </c>
      <c r="HS148" s="86">
        <f t="shared" si="171"/>
        <v>2.9679099918538641E-2</v>
      </c>
      <c r="HT148" s="86">
        <f t="shared" si="171"/>
        <v>0.12750297298297941</v>
      </c>
      <c r="HU148" s="86">
        <f t="shared" si="171"/>
        <v>0.15451385426265871</v>
      </c>
      <c r="HV148" s="86">
        <f t="shared" si="171"/>
        <v>0.16261158832996878</v>
      </c>
      <c r="HW148" s="86">
        <f t="shared" si="171"/>
        <v>0.18141724944297066</v>
      </c>
      <c r="HX148" s="86">
        <f t="shared" si="171"/>
        <v>0.16259187412756979</v>
      </c>
      <c r="HY148" s="86">
        <f t="shared" si="171"/>
        <v>0.3061092012539593</v>
      </c>
      <c r="HZ148" s="86">
        <f t="shared" si="171"/>
        <v>0.38687919762259598</v>
      </c>
      <c r="IA148" s="86">
        <f t="shared" si="171"/>
        <v>0.36662530912294544</v>
      </c>
      <c r="IB148" s="86">
        <f t="shared" si="171"/>
        <v>0.18182480162203266</v>
      </c>
      <c r="IC148" s="86">
        <f t="shared" si="171"/>
        <v>7.5053724824625398E-2</v>
      </c>
      <c r="ID148" s="86">
        <f t="shared" si="171"/>
        <v>3.6818459486051967E-2</v>
      </c>
      <c r="IE148" s="86">
        <f t="shared" si="171"/>
        <v>3.3974626704580686E-2</v>
      </c>
      <c r="IF148" s="86">
        <f t="shared" si="171"/>
        <v>5.3389848182217224E-2</v>
      </c>
      <c r="IG148" s="86">
        <f t="shared" si="171"/>
        <v>8.8453455282904436E-2</v>
      </c>
      <c r="II148" s="86">
        <f t="shared" si="172"/>
        <v>9.7032276439281499E-26</v>
      </c>
      <c r="IJ148" s="86">
        <f t="shared" si="172"/>
        <v>1.1950457965417781E-18</v>
      </c>
      <c r="IK148" s="86">
        <f t="shared" si="172"/>
        <v>4.8822457707598468E-21</v>
      </c>
      <c r="IL148" s="86">
        <f t="shared" si="172"/>
        <v>5.2403740902914764E-21</v>
      </c>
      <c r="IM148" s="86">
        <f t="shared" si="172"/>
        <v>2.7618555616847012E-21</v>
      </c>
      <c r="IN148" s="86">
        <f t="shared" si="172"/>
        <v>1.0458433477409971E-20</v>
      </c>
      <c r="IO148" s="86">
        <f t="shared" si="172"/>
        <v>1.4480942078158247E-22</v>
      </c>
      <c r="IP148" s="86">
        <f t="shared" si="172"/>
        <v>4.2061900146643615E-19</v>
      </c>
      <c r="IQ148" s="86">
        <f t="shared" si="172"/>
        <v>5.3394773273217035E-20</v>
      </c>
      <c r="IR148" s="86">
        <f t="shared" si="172"/>
        <v>2.8497445040799672E-28</v>
      </c>
      <c r="IS148" s="86">
        <f t="shared" si="172"/>
        <v>1.0827350238599974E-23</v>
      </c>
      <c r="IT148" s="86">
        <f t="shared" si="172"/>
        <v>1.7536661997643775E-25</v>
      </c>
      <c r="IU148" s="86">
        <f t="shared" si="172"/>
        <v>1.676278504317557E-24</v>
      </c>
      <c r="IV148" s="86">
        <f t="shared" si="172"/>
        <v>4.2804137897317545E-25</v>
      </c>
      <c r="IW148" s="86">
        <f t="shared" si="172"/>
        <v>1.0677179173548405E-11</v>
      </c>
      <c r="IY148" s="86">
        <f t="shared" si="173"/>
        <v>2.9679099918538641E-2</v>
      </c>
      <c r="IZ148" s="86">
        <f t="shared" si="173"/>
        <v>0.12750297298297941</v>
      </c>
      <c r="JA148" s="86">
        <f t="shared" si="173"/>
        <v>0.15451385426265871</v>
      </c>
      <c r="JB148" s="86">
        <f t="shared" si="173"/>
        <v>0.16261158832996878</v>
      </c>
      <c r="JC148" s="86">
        <f t="shared" si="173"/>
        <v>0.18141724944297066</v>
      </c>
      <c r="JD148" s="86">
        <f t="shared" si="173"/>
        <v>0.16259187412756979</v>
      </c>
      <c r="JE148" s="86">
        <f t="shared" si="173"/>
        <v>0.3061092012539593</v>
      </c>
      <c r="JF148" s="86">
        <f t="shared" si="173"/>
        <v>0.38687919762259598</v>
      </c>
      <c r="JG148" s="86">
        <f t="shared" si="173"/>
        <v>0.36662530912294544</v>
      </c>
      <c r="JH148" s="86">
        <f t="shared" si="173"/>
        <v>0.18182480162203266</v>
      </c>
      <c r="JI148" s="86">
        <f t="shared" si="173"/>
        <v>7.5053724824625398E-2</v>
      </c>
      <c r="JJ148" s="86">
        <f t="shared" si="173"/>
        <v>3.6818459486051967E-2</v>
      </c>
      <c r="JK148" s="86">
        <f t="shared" si="173"/>
        <v>3.3974626704580686E-2</v>
      </c>
      <c r="JL148" s="86">
        <f t="shared" si="173"/>
        <v>5.3389848182217224E-2</v>
      </c>
      <c r="JM148" s="86">
        <f t="shared" si="173"/>
        <v>8.8453455293581618E-2</v>
      </c>
    </row>
    <row r="149" spans="2:273" x14ac:dyDescent="0.25">
      <c r="B149" s="2">
        <v>122</v>
      </c>
      <c r="C149" s="37">
        <v>54</v>
      </c>
      <c r="D149" s="37">
        <v>50.828000000000003</v>
      </c>
      <c r="E149" s="37">
        <v>52.109000000000002</v>
      </c>
      <c r="F149" s="37">
        <v>54.094999999999999</v>
      </c>
      <c r="G149" s="37">
        <v>54.984000000000002</v>
      </c>
      <c r="H149" s="37">
        <v>54.418999999999997</v>
      </c>
      <c r="I149" s="37">
        <v>58.725999999999999</v>
      </c>
      <c r="J149" s="37">
        <v>62.451999999999998</v>
      </c>
      <c r="K149" s="37">
        <v>63.741999999999997</v>
      </c>
      <c r="L149" s="37">
        <v>62.628999999999998</v>
      </c>
      <c r="M149" s="37">
        <v>56.758000000000003</v>
      </c>
      <c r="N149" s="37">
        <v>55.854999999999997</v>
      </c>
      <c r="O149" s="37">
        <v>54.515999999999998</v>
      </c>
      <c r="P149" s="37">
        <v>61.046999999999997</v>
      </c>
      <c r="Q149" s="37">
        <v>87.656000000000006</v>
      </c>
      <c r="S149" s="4">
        <f t="shared" si="174"/>
        <v>53.460889252214827</v>
      </c>
      <c r="T149" s="4">
        <f t="shared" si="174"/>
        <v>49.698401066112012</v>
      </c>
      <c r="U149" s="4">
        <f t="shared" si="174"/>
        <v>52.501686078865212</v>
      </c>
      <c r="V149" s="4">
        <f t="shared" si="174"/>
        <v>54.341380551921858</v>
      </c>
      <c r="W149" s="4">
        <f t="shared" si="174"/>
        <v>54.802737394292663</v>
      </c>
      <c r="X149" s="4">
        <f t="shared" si="174"/>
        <v>54.592116336367468</v>
      </c>
      <c r="Y149" s="4">
        <f t="shared" si="174"/>
        <v>58.903005644663743</v>
      </c>
      <c r="Z149" s="4">
        <f t="shared" si="174"/>
        <v>62.817409018347519</v>
      </c>
      <c r="AA149" s="4">
        <f t="shared" si="174"/>
        <v>64.188060652093768</v>
      </c>
      <c r="AB149" s="4">
        <f t="shared" si="174"/>
        <v>62.638041307066061</v>
      </c>
      <c r="AC149" s="4">
        <f t="shared" si="174"/>
        <v>56.356892987005274</v>
      </c>
      <c r="AD149" s="4">
        <f t="shared" si="174"/>
        <v>55.571405503956207</v>
      </c>
      <c r="AE149" s="4">
        <f t="shared" si="174"/>
        <v>55.457629788061197</v>
      </c>
      <c r="AF149" s="4">
        <f t="shared" si="174"/>
        <v>62.739542874231802</v>
      </c>
      <c r="AG149" s="4">
        <f t="shared" si="174"/>
        <v>89.099788742192558</v>
      </c>
      <c r="AI149" s="4">
        <f t="shared" si="175"/>
        <v>0.53911074778517332</v>
      </c>
      <c r="AJ149" s="4">
        <f t="shared" si="175"/>
        <v>1.1295989338879906</v>
      </c>
      <c r="AK149" s="4">
        <f t="shared" si="175"/>
        <v>-0.39268607886521067</v>
      </c>
      <c r="AL149" s="4">
        <f t="shared" si="175"/>
        <v>-0.24638055192185959</v>
      </c>
      <c r="AM149" s="4">
        <f t="shared" si="175"/>
        <v>0.18126260570733876</v>
      </c>
      <c r="AN149" s="4">
        <f t="shared" si="175"/>
        <v>-0.17311633636747104</v>
      </c>
      <c r="AO149" s="4">
        <f t="shared" si="175"/>
        <v>-0.17700564466374402</v>
      </c>
      <c r="AP149" s="4">
        <f t="shared" si="175"/>
        <v>-0.36540901834752049</v>
      </c>
      <c r="AQ149" s="4">
        <f t="shared" si="175"/>
        <v>-0.44606065209377022</v>
      </c>
      <c r="AR149" s="4">
        <f t="shared" si="175"/>
        <v>-9.0413070660630979E-3</v>
      </c>
      <c r="AS149" s="4">
        <f t="shared" si="175"/>
        <v>0.40110701299472851</v>
      </c>
      <c r="AT149" s="4">
        <f t="shared" si="175"/>
        <v>0.28359449604378995</v>
      </c>
      <c r="AU149" s="4">
        <f t="shared" si="175"/>
        <v>-0.94162978806119924</v>
      </c>
      <c r="AV149" s="4">
        <f t="shared" si="175"/>
        <v>-1.6925428742318047</v>
      </c>
      <c r="AW149" s="4">
        <f t="shared" si="175"/>
        <v>-1.4437887421925524</v>
      </c>
      <c r="AY149" s="2">
        <f t="shared" si="167"/>
        <v>53.356678719410766</v>
      </c>
      <c r="AZ149" s="2">
        <f t="shared" si="167"/>
        <v>48.455414021443609</v>
      </c>
      <c r="BA149" s="2">
        <f t="shared" si="167"/>
        <v>48.338792811009718</v>
      </c>
      <c r="BB149" s="2">
        <f t="shared" si="167"/>
        <v>48.681233968598761</v>
      </c>
      <c r="BC149" s="2">
        <f t="shared" si="167"/>
        <v>47.036396759802159</v>
      </c>
      <c r="BD149" s="2">
        <f t="shared" si="167"/>
        <v>46.129187158771806</v>
      </c>
      <c r="BE149" s="2">
        <f t="shared" si="167"/>
        <v>44.504259653847988</v>
      </c>
      <c r="BF149" s="2">
        <f t="shared" si="167"/>
        <v>45.464430617931527</v>
      </c>
      <c r="BG149" s="2">
        <f t="shared" si="167"/>
        <v>45.638601549628177</v>
      </c>
      <c r="BH149" s="2">
        <f t="shared" si="167"/>
        <v>46.243806115047533</v>
      </c>
      <c r="BI149" s="2">
        <f t="shared" si="167"/>
        <v>47.318746951894255</v>
      </c>
      <c r="BJ149" s="2">
        <f t="shared" si="167"/>
        <v>49.648211905192795</v>
      </c>
      <c r="BK149" s="2">
        <f t="shared" si="167"/>
        <v>49.590649422119668</v>
      </c>
      <c r="BL149" s="2">
        <f t="shared" si="167"/>
        <v>48.315907995226361</v>
      </c>
      <c r="BM149" s="2">
        <f t="shared" si="167"/>
        <v>52.332644877110454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96.482893868921764</v>
      </c>
      <c r="DL149" s="2">
        <f t="shared" si="176"/>
        <v>76.540952326931901</v>
      </c>
      <c r="DM149" s="2">
        <f t="shared" si="176"/>
        <v>86.029638689217762</v>
      </c>
      <c r="DN149" s="2">
        <f t="shared" si="176"/>
        <v>84.152089852008459</v>
      </c>
      <c r="DO149" s="2">
        <f t="shared" si="176"/>
        <v>72.812704620960432</v>
      </c>
      <c r="DP149" s="2">
        <f t="shared" si="176"/>
        <v>76.793811198444217</v>
      </c>
      <c r="DQ149" s="2">
        <f t="shared" si="176"/>
        <v>77.62901511470983</v>
      </c>
      <c r="DR149" s="2">
        <f t="shared" si="176"/>
        <v>82.620630812999238</v>
      </c>
      <c r="DS149" s="2">
        <f t="shared" si="176"/>
        <v>87.599333940620781</v>
      </c>
      <c r="DT149" s="2">
        <f t="shared" si="176"/>
        <v>93.410744428639163</v>
      </c>
      <c r="DU149" s="2">
        <f t="shared" si="176"/>
        <v>93.161704878048781</v>
      </c>
      <c r="DV149" s="2">
        <f t="shared" si="176"/>
        <v>89.691480066445195</v>
      </c>
      <c r="DW149" s="2">
        <f t="shared" si="176"/>
        <v>90.349411627907003</v>
      </c>
      <c r="DX149" s="2">
        <f t="shared" si="176"/>
        <v>81.600227574750832</v>
      </c>
      <c r="DY149" s="2">
        <f t="shared" si="176"/>
        <v>78.990569747899187</v>
      </c>
      <c r="EA149" s="2">
        <f t="shared" si="152"/>
        <v>53.321624092523606</v>
      </c>
      <c r="EB149" s="2">
        <f t="shared" si="152"/>
        <v>48.424062594601409</v>
      </c>
      <c r="EC149" s="2">
        <f t="shared" si="152"/>
        <v>48.312228413833864</v>
      </c>
      <c r="ED149" s="2">
        <f t="shared" si="152"/>
        <v>48.654289065089479</v>
      </c>
      <c r="EE149" s="2">
        <f t="shared" si="152"/>
        <v>47.014116117652122</v>
      </c>
      <c r="EF149" s="2">
        <f t="shared" si="152"/>
        <v>46.104548837676219</v>
      </c>
      <c r="EG149" s="2">
        <f t="shared" si="152"/>
        <v>44.476126497247968</v>
      </c>
      <c r="EH149" s="2">
        <f t="shared" si="152"/>
        <v>45.424827472437656</v>
      </c>
      <c r="EI149" s="2">
        <f t="shared" si="152"/>
        <v>45.590804506329775</v>
      </c>
      <c r="EJ149" s="2">
        <f t="shared" si="152"/>
        <v>46.181771921870336</v>
      </c>
      <c r="EK149" s="2">
        <f t="shared" si="152"/>
        <v>47.27083198380565</v>
      </c>
      <c r="EL149" s="2">
        <f t="shared" si="179"/>
        <v>49.611743208544851</v>
      </c>
      <c r="EM149" s="2">
        <f t="shared" si="135"/>
        <v>49.558081426599841</v>
      </c>
      <c r="EN149" s="2">
        <f t="shared" si="135"/>
        <v>48.288958310444002</v>
      </c>
      <c r="EO149" s="2">
        <f t="shared" si="135"/>
        <v>52.30016977239508</v>
      </c>
      <c r="EQ149" s="2">
        <f t="shared" si="177"/>
        <v>53.384532941790184</v>
      </c>
      <c r="ER149" s="2">
        <f t="shared" si="177"/>
        <v>48.815593402791023</v>
      </c>
      <c r="ES149" s="2">
        <f t="shared" si="177"/>
        <v>48.258387500098003</v>
      </c>
      <c r="ET149" s="2">
        <f t="shared" si="177"/>
        <v>48.725718904708216</v>
      </c>
      <c r="EU149" s="2">
        <f t="shared" si="177"/>
        <v>47.072207135455812</v>
      </c>
      <c r="EV149" s="2">
        <f t="shared" si="177"/>
        <v>46.0709466849138</v>
      </c>
      <c r="EW149" s="2">
        <f t="shared" si="177"/>
        <v>44.458247176954778</v>
      </c>
      <c r="EX149" s="2">
        <f t="shared" si="177"/>
        <v>45.572073400898155</v>
      </c>
      <c r="EY149" s="2">
        <f t="shared" si="177"/>
        <v>45.854681423757398</v>
      </c>
      <c r="EZ149" s="2">
        <f t="shared" si="177"/>
        <v>46.61048944053897</v>
      </c>
      <c r="FA149" s="2">
        <f t="shared" si="177"/>
        <v>47.506269506869039</v>
      </c>
      <c r="FB149" s="2">
        <f t="shared" si="177"/>
        <v>49.726948038259977</v>
      </c>
      <c r="FC149" s="2">
        <f t="shared" si="177"/>
        <v>49.604719913579785</v>
      </c>
      <c r="FD149" s="2">
        <f t="shared" si="177"/>
        <v>48.284512634923082</v>
      </c>
      <c r="FE149" s="2">
        <f t="shared" si="177"/>
        <v>52.60422023939833</v>
      </c>
      <c r="FG149" s="2">
        <f t="shared" si="178"/>
        <v>0.99922201374776598</v>
      </c>
      <c r="FH149" s="2">
        <f t="shared" si="178"/>
        <v>0.99934883082199166</v>
      </c>
      <c r="FI149" s="2">
        <f t="shared" si="178"/>
        <v>0.99925028770998503</v>
      </c>
      <c r="FJ149" s="2">
        <f t="shared" si="178"/>
        <v>0.99931070575681513</v>
      </c>
      <c r="FK149" s="2">
        <f t="shared" si="178"/>
        <v>0.99921663800122662</v>
      </c>
      <c r="FL149" s="2">
        <f t="shared" si="178"/>
        <v>0.999158109840797</v>
      </c>
      <c r="FM149" s="2">
        <f t="shared" si="178"/>
        <v>0.99912575480881272</v>
      </c>
      <c r="FN149" s="2">
        <f t="shared" si="178"/>
        <v>0.99914473346629695</v>
      </c>
      <c r="FO149" s="2">
        <f t="shared" si="178"/>
        <v>0.99916482621692193</v>
      </c>
      <c r="FP149" s="2">
        <f t="shared" si="178"/>
        <v>0.99903497896039839</v>
      </c>
      <c r="FQ149" s="2">
        <f t="shared" si="178"/>
        <v>0.9991070399498807</v>
      </c>
      <c r="FR149" s="2">
        <f t="shared" si="178"/>
        <v>0.99916035761130917</v>
      </c>
      <c r="FS149" s="2">
        <f t="shared" si="178"/>
        <v>0.99922837875929715</v>
      </c>
      <c r="FT149" s="2">
        <f t="shared" si="178"/>
        <v>0.99918806433075535</v>
      </c>
      <c r="FU149" s="2">
        <f t="shared" si="178"/>
        <v>0.99898236202743629</v>
      </c>
      <c r="FW149" s="2">
        <f t="shared" si="169"/>
        <v>2.3458581572645413E-2</v>
      </c>
      <c r="FX149" s="2">
        <f t="shared" si="169"/>
        <v>3.3311746085438111E-2</v>
      </c>
      <c r="FY149" s="2">
        <f t="shared" si="169"/>
        <v>3.1812403176256734E-2</v>
      </c>
      <c r="FZ149" s="2">
        <f t="shared" si="169"/>
        <v>3.4670017381463678E-2</v>
      </c>
      <c r="GA149" s="2">
        <f t="shared" si="169"/>
        <v>3.5651093281778609E-2</v>
      </c>
      <c r="GB149" s="2">
        <f t="shared" si="169"/>
        <v>3.5672323961571308E-2</v>
      </c>
      <c r="GC149" s="2">
        <f t="shared" si="169"/>
        <v>4.7574339170309073E-2</v>
      </c>
      <c r="GD149" s="2">
        <f t="shared" si="169"/>
        <v>5.2910255542837535E-2</v>
      </c>
      <c r="GE149" s="2">
        <f t="shared" si="169"/>
        <v>4.8176327710460883E-2</v>
      </c>
      <c r="GF149" s="2">
        <f t="shared" si="169"/>
        <v>3.8387143778269038E-2</v>
      </c>
      <c r="GG149" s="2">
        <f t="shared" si="169"/>
        <v>2.9461114943321959E-2</v>
      </c>
      <c r="GH149" s="2">
        <f t="shared" si="169"/>
        <v>2.4443859354164273E-2</v>
      </c>
      <c r="GI149" s="2">
        <f t="shared" si="169"/>
        <v>2.3425689183392162E-2</v>
      </c>
      <c r="GJ149" s="2">
        <f t="shared" si="169"/>
        <v>2.1801618379895554E-2</v>
      </c>
      <c r="GK149" s="2">
        <f t="shared" si="169"/>
        <v>1.7477165056710237E-2</v>
      </c>
      <c r="GM149" s="86">
        <f t="shared" si="170"/>
        <v>1.9041903718117411E-81</v>
      </c>
      <c r="GN149" s="86">
        <f t="shared" si="170"/>
        <v>4.4361236917267869E-93</v>
      </c>
      <c r="GO149" s="86">
        <f t="shared" si="170"/>
        <v>9.5030802298391804E-113</v>
      </c>
      <c r="GP149" s="86">
        <f t="shared" si="170"/>
        <v>9.9900345504013841E-121</v>
      </c>
      <c r="GQ149" s="86">
        <f t="shared" si="170"/>
        <v>2.6629005203494259E-104</v>
      </c>
      <c r="GR149" s="86">
        <f t="shared" si="170"/>
        <v>1.0107905449193069E-91</v>
      </c>
      <c r="GS149" s="86">
        <f t="shared" si="170"/>
        <v>1.2018151569226706E-106</v>
      </c>
      <c r="GT149" s="86">
        <f t="shared" si="170"/>
        <v>2.9768643663234901E-154</v>
      </c>
      <c r="GU149" s="86">
        <f t="shared" si="170"/>
        <v>1.4699198848523038E-177</v>
      </c>
      <c r="GV149" s="86">
        <f t="shared" si="170"/>
        <v>5.1075126994253094E-135</v>
      </c>
      <c r="GW149" s="86">
        <f t="shared" si="170"/>
        <v>1.4271779093288071E-134</v>
      </c>
      <c r="GX149" s="86">
        <f t="shared" si="170"/>
        <v>4.6018724130064912E-127</v>
      </c>
      <c r="GY149" s="86">
        <f t="shared" si="170"/>
        <v>8.2509746306286283E-131</v>
      </c>
      <c r="GZ149" s="86">
        <f t="shared" si="170"/>
        <v>4.5153495480834045E-166</v>
      </c>
      <c r="HA149" s="86">
        <f t="shared" si="170"/>
        <v>2.2556718928013016E-190</v>
      </c>
      <c r="HC149" s="86">
        <f t="shared" si="153"/>
        <v>8.8502729517247016E-24</v>
      </c>
      <c r="HD149" s="86">
        <f t="shared" si="153"/>
        <v>1.1709673427309772E-33</v>
      </c>
      <c r="HE149" s="86">
        <f t="shared" si="153"/>
        <v>2.3229107542795925E-39</v>
      </c>
      <c r="HF149" s="86">
        <f t="shared" si="153"/>
        <v>3.8050722325513617E-41</v>
      </c>
      <c r="HG149" s="86">
        <f t="shared" si="153"/>
        <v>1.750294107143535E-51</v>
      </c>
      <c r="HH149" s="86">
        <f t="shared" si="153"/>
        <v>8.6386590957741276E-53</v>
      </c>
      <c r="HI149" s="86">
        <f t="shared" si="153"/>
        <v>1.8505628265155748E-54</v>
      </c>
      <c r="HJ149" s="86">
        <f t="shared" si="153"/>
        <v>2.181574423873349E-110</v>
      </c>
      <c r="HK149" s="86">
        <f t="shared" si="153"/>
        <v>6.9189852839332774E-110</v>
      </c>
      <c r="HL149" s="86">
        <f t="shared" si="161"/>
        <v>5.1991495488721708E-61</v>
      </c>
      <c r="HM149" s="86">
        <f t="shared" si="161"/>
        <v>2.9533642589780018E-69</v>
      </c>
      <c r="HN149" s="86">
        <f t="shared" si="161"/>
        <v>1.6245892711160064E-51</v>
      </c>
      <c r="HO149" s="86">
        <f t="shared" si="161"/>
        <v>4.3734863045514837E-46</v>
      </c>
      <c r="HP149" s="86">
        <f t="shared" si="161"/>
        <v>2.2135720057843253E-57</v>
      </c>
      <c r="HQ149" s="86">
        <f t="shared" si="161"/>
        <v>2.5958234542144079E-73</v>
      </c>
      <c r="HS149" s="86">
        <f t="shared" si="171"/>
        <v>5.0272610892640929E-2</v>
      </c>
      <c r="HT149" s="86">
        <f t="shared" si="171"/>
        <v>0.18371779203913455</v>
      </c>
      <c r="HU149" s="86">
        <f t="shared" si="171"/>
        <v>0.22150154491216242</v>
      </c>
      <c r="HV149" s="86">
        <f t="shared" si="171"/>
        <v>0.2334830471528134</v>
      </c>
      <c r="HW149" s="86">
        <f t="shared" si="171"/>
        <v>0.25778531111124647</v>
      </c>
      <c r="HX149" s="86">
        <f t="shared" si="171"/>
        <v>0.23352823531142125</v>
      </c>
      <c r="HY149" s="86">
        <f t="shared" si="171"/>
        <v>0.40557532526237483</v>
      </c>
      <c r="HZ149" s="86">
        <f t="shared" si="171"/>
        <v>0.47042883310794242</v>
      </c>
      <c r="IA149" s="86">
        <f t="shared" si="171"/>
        <v>0.45398232884774142</v>
      </c>
      <c r="IB149" s="86">
        <f t="shared" si="171"/>
        <v>0.27438249090655636</v>
      </c>
      <c r="IC149" s="86">
        <f t="shared" si="171"/>
        <v>0.11839033945942988</v>
      </c>
      <c r="ID149" s="86">
        <f t="shared" si="171"/>
        <v>6.147956930415846E-2</v>
      </c>
      <c r="IE149" s="86">
        <f t="shared" si="171"/>
        <v>5.6199312078092221E-2</v>
      </c>
      <c r="IF149" s="86">
        <f t="shared" si="171"/>
        <v>7.6602361601628338E-2</v>
      </c>
      <c r="IG149" s="86">
        <f t="shared" si="171"/>
        <v>0.11665286757586854</v>
      </c>
      <c r="II149" s="86">
        <f t="shared" si="172"/>
        <v>1.3652509221271562E-24</v>
      </c>
      <c r="IJ149" s="86">
        <f t="shared" si="172"/>
        <v>9.444639325808793E-18</v>
      </c>
      <c r="IK149" s="86">
        <f t="shared" si="172"/>
        <v>4.9749346863287396E-20</v>
      </c>
      <c r="IL149" s="86">
        <f t="shared" si="172"/>
        <v>5.6467898001646728E-20</v>
      </c>
      <c r="IM149" s="86">
        <f t="shared" si="172"/>
        <v>3.1411039175543763E-20</v>
      </c>
      <c r="IN149" s="86">
        <f t="shared" si="172"/>
        <v>1.1088353929400321E-19</v>
      </c>
      <c r="IO149" s="86">
        <f t="shared" si="172"/>
        <v>2.4687954602094622E-21</v>
      </c>
      <c r="IP149" s="86">
        <f t="shared" si="172"/>
        <v>4.9258186062766491E-18</v>
      </c>
      <c r="IQ149" s="86">
        <f t="shared" si="172"/>
        <v>6.5248940402582499E-19</v>
      </c>
      <c r="IR149" s="86">
        <f t="shared" si="172"/>
        <v>8.2108580725874755E-27</v>
      </c>
      <c r="IS149" s="86">
        <f t="shared" si="172"/>
        <v>1.4253120111214101E-22</v>
      </c>
      <c r="IT149" s="86">
        <f t="shared" si="172"/>
        <v>2.4696101960273427E-24</v>
      </c>
      <c r="IU149" s="86">
        <f t="shared" si="172"/>
        <v>2.0597997449526171E-23</v>
      </c>
      <c r="IV149" s="86">
        <f t="shared" si="172"/>
        <v>5.3468641329228163E-24</v>
      </c>
      <c r="IW149" s="86">
        <f t="shared" si="172"/>
        <v>3.0287845803561003E-11</v>
      </c>
      <c r="IY149" s="86">
        <f t="shared" si="173"/>
        <v>5.0272610892640929E-2</v>
      </c>
      <c r="IZ149" s="86">
        <f t="shared" si="173"/>
        <v>0.18371779203913455</v>
      </c>
      <c r="JA149" s="86">
        <f t="shared" si="173"/>
        <v>0.22150154491216242</v>
      </c>
      <c r="JB149" s="86">
        <f t="shared" si="173"/>
        <v>0.2334830471528134</v>
      </c>
      <c r="JC149" s="86">
        <f t="shared" si="173"/>
        <v>0.25778531111124647</v>
      </c>
      <c r="JD149" s="86">
        <f t="shared" si="173"/>
        <v>0.23352823531142125</v>
      </c>
      <c r="JE149" s="86">
        <f t="shared" si="173"/>
        <v>0.40557532526237483</v>
      </c>
      <c r="JF149" s="86">
        <f t="shared" si="173"/>
        <v>0.47042883310794242</v>
      </c>
      <c r="JG149" s="86">
        <f t="shared" si="173"/>
        <v>0.45398232884774142</v>
      </c>
      <c r="JH149" s="86">
        <f t="shared" si="173"/>
        <v>0.27438249090655636</v>
      </c>
      <c r="JI149" s="86">
        <f t="shared" si="173"/>
        <v>0.11839033945942988</v>
      </c>
      <c r="JJ149" s="86">
        <f t="shared" si="173"/>
        <v>6.147956930415846E-2</v>
      </c>
      <c r="JK149" s="86">
        <f t="shared" si="173"/>
        <v>5.6199312078092221E-2</v>
      </c>
      <c r="JL149" s="86">
        <f t="shared" si="173"/>
        <v>7.6602361601628338E-2</v>
      </c>
      <c r="JM149" s="86">
        <f t="shared" si="173"/>
        <v>0.11665286760615638</v>
      </c>
    </row>
    <row r="150" spans="2:273" x14ac:dyDescent="0.25">
      <c r="B150" s="2">
        <v>123</v>
      </c>
      <c r="C150" s="37">
        <v>52.741</v>
      </c>
      <c r="D150" s="37">
        <v>50.609000000000002</v>
      </c>
      <c r="E150" s="37">
        <v>53.188000000000002</v>
      </c>
      <c r="F150" s="37">
        <v>55.889000000000003</v>
      </c>
      <c r="G150" s="37">
        <v>55.920999999999999</v>
      </c>
      <c r="H150" s="37">
        <v>56.823</v>
      </c>
      <c r="I150" s="37">
        <v>58.854999999999997</v>
      </c>
      <c r="J150" s="37">
        <v>60.984000000000002</v>
      </c>
      <c r="K150" s="37">
        <v>62.484000000000002</v>
      </c>
      <c r="L150" s="37">
        <v>64.209999999999994</v>
      </c>
      <c r="M150" s="37">
        <v>60.097000000000001</v>
      </c>
      <c r="N150" s="37">
        <v>58.031999999999996</v>
      </c>
      <c r="O150" s="37">
        <v>57.564999999999998</v>
      </c>
      <c r="P150" s="37">
        <v>66.281000000000006</v>
      </c>
      <c r="Q150" s="37">
        <v>96.296999999999997</v>
      </c>
      <c r="S150" s="4">
        <f t="shared" si="174"/>
        <v>53.408197086981254</v>
      </c>
      <c r="T150" s="4">
        <f t="shared" si="174"/>
        <v>49.87594332163706</v>
      </c>
      <c r="U150" s="4">
        <f t="shared" si="174"/>
        <v>53.298866138152164</v>
      </c>
      <c r="V150" s="4">
        <f t="shared" si="174"/>
        <v>55.420431802430876</v>
      </c>
      <c r="W150" s="4">
        <f t="shared" si="174"/>
        <v>56.165101261598089</v>
      </c>
      <c r="X150" s="4">
        <f t="shared" si="174"/>
        <v>56.296348277297731</v>
      </c>
      <c r="Y150" s="4">
        <f t="shared" si="174"/>
        <v>59.222921610193879</v>
      </c>
      <c r="Z150" s="4">
        <f t="shared" si="174"/>
        <v>61.644806534179999</v>
      </c>
      <c r="AA150" s="4">
        <f t="shared" si="174"/>
        <v>63.4043555235816</v>
      </c>
      <c r="AB150" s="4">
        <f t="shared" si="174"/>
        <v>65.690696027380682</v>
      </c>
      <c r="AC150" s="4">
        <f t="shared" si="174"/>
        <v>59.416165323012585</v>
      </c>
      <c r="AD150" s="4">
        <f t="shared" si="174"/>
        <v>58.134747924777514</v>
      </c>
      <c r="AE150" s="4">
        <f t="shared" si="174"/>
        <v>57.980853660422682</v>
      </c>
      <c r="AF150" s="4">
        <f t="shared" si="174"/>
        <v>67.091175197324048</v>
      </c>
      <c r="AG150" s="4">
        <f t="shared" si="174"/>
        <v>97.138219233532524</v>
      </c>
      <c r="AI150" s="4">
        <f t="shared" si="175"/>
        <v>-0.66719708698125402</v>
      </c>
      <c r="AJ150" s="4">
        <f t="shared" si="175"/>
        <v>0.73305667836294219</v>
      </c>
      <c r="AK150" s="4">
        <f t="shared" si="175"/>
        <v>-0.1108661381521614</v>
      </c>
      <c r="AL150" s="4">
        <f t="shared" si="175"/>
        <v>0.46856819756912671</v>
      </c>
      <c r="AM150" s="4">
        <f t="shared" si="175"/>
        <v>-0.24410126159808954</v>
      </c>
      <c r="AN150" s="4">
        <f t="shared" si="175"/>
        <v>0.5266517227022689</v>
      </c>
      <c r="AO150" s="4">
        <f t="shared" si="175"/>
        <v>-0.36792161019388203</v>
      </c>
      <c r="AP150" s="4">
        <f t="shared" si="175"/>
        <v>-0.66080653417999713</v>
      </c>
      <c r="AQ150" s="4">
        <f t="shared" si="175"/>
        <v>-0.92035552358159833</v>
      </c>
      <c r="AR150" s="4">
        <f t="shared" si="175"/>
        <v>-1.480696027380688</v>
      </c>
      <c r="AS150" s="4">
        <f t="shared" si="175"/>
        <v>0.68083467698741629</v>
      </c>
      <c r="AT150" s="4">
        <f t="shared" si="175"/>
        <v>-0.1027479247775176</v>
      </c>
      <c r="AU150" s="4">
        <f t="shared" si="175"/>
        <v>-0.4158536604226839</v>
      </c>
      <c r="AV150" s="4">
        <f t="shared" si="175"/>
        <v>-0.81017519732404253</v>
      </c>
      <c r="AW150" s="4">
        <f t="shared" si="175"/>
        <v>-0.84121923353252726</v>
      </c>
      <c r="AY150" s="2">
        <f t="shared" si="167"/>
        <v>53.252889115175037</v>
      </c>
      <c r="AZ150" s="2">
        <f t="shared" si="167"/>
        <v>48.321978920998554</v>
      </c>
      <c r="BA150" s="2">
        <f t="shared" si="167"/>
        <v>48.212471656811758</v>
      </c>
      <c r="BB150" s="2">
        <f t="shared" si="167"/>
        <v>48.548780353076026</v>
      </c>
      <c r="BC150" s="2">
        <f t="shared" si="167"/>
        <v>46.916315620429188</v>
      </c>
      <c r="BD150" s="2">
        <f t="shared" si="167"/>
        <v>46.020961647459202</v>
      </c>
      <c r="BE150" s="2">
        <f t="shared" si="167"/>
        <v>44.389750052841045</v>
      </c>
      <c r="BF150" s="2">
        <f t="shared" si="167"/>
        <v>45.298383177126851</v>
      </c>
      <c r="BG150" s="2">
        <f t="shared" si="167"/>
        <v>45.450247963191451</v>
      </c>
      <c r="BH150" s="2">
        <f t="shared" si="167"/>
        <v>46.035535892976029</v>
      </c>
      <c r="BI150" s="2">
        <f t="shared" si="167"/>
        <v>47.109780487333587</v>
      </c>
      <c r="BJ150" s="2">
        <f t="shared" si="167"/>
        <v>49.465661017514641</v>
      </c>
      <c r="BK150" s="2">
        <f t="shared" si="167"/>
        <v>49.415480758497722</v>
      </c>
      <c r="BL150" s="2">
        <f t="shared" si="167"/>
        <v>48.158345718866279</v>
      </c>
      <c r="BM150" s="2">
        <f t="shared" si="167"/>
        <v>52.134345082741582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96.700917688513016</v>
      </c>
      <c r="DL150" s="2">
        <f t="shared" si="176"/>
        <v>76.584246954595784</v>
      </c>
      <c r="DM150" s="2">
        <f t="shared" si="176"/>
        <v>86.213352642706127</v>
      </c>
      <c r="DN150" s="2">
        <f t="shared" si="176"/>
        <v>84.32608245243128</v>
      </c>
      <c r="DO150" s="2">
        <f t="shared" si="176"/>
        <v>72.867786318332833</v>
      </c>
      <c r="DP150" s="2">
        <f t="shared" si="176"/>
        <v>76.887185641358087</v>
      </c>
      <c r="DQ150" s="2">
        <f t="shared" si="176"/>
        <v>77.736408434547883</v>
      </c>
      <c r="DR150" s="2">
        <f t="shared" si="176"/>
        <v>82.771066856330009</v>
      </c>
      <c r="DS150" s="2">
        <f t="shared" si="176"/>
        <v>87.789536167341424</v>
      </c>
      <c r="DT150" s="2">
        <f t="shared" si="176"/>
        <v>93.661599099099092</v>
      </c>
      <c r="DU150" s="2">
        <f t="shared" si="176"/>
        <v>93.372307317073165</v>
      </c>
      <c r="DV150" s="2">
        <f t="shared" si="176"/>
        <v>89.851786771368168</v>
      </c>
      <c r="DW150" s="2">
        <f t="shared" si="176"/>
        <v>90.527266243833708</v>
      </c>
      <c r="DX150" s="2">
        <f t="shared" si="176"/>
        <v>81.747884324977349</v>
      </c>
      <c r="DY150" s="2">
        <f t="shared" si="176"/>
        <v>79.076773109243732</v>
      </c>
      <c r="EA150" s="2">
        <f t="shared" si="152"/>
        <v>53.220234488434549</v>
      </c>
      <c r="EB150" s="2">
        <f t="shared" si="152"/>
        <v>48.28928932580726</v>
      </c>
      <c r="EC150" s="2">
        <f t="shared" si="152"/>
        <v>48.188597136208621</v>
      </c>
      <c r="ED150" s="2">
        <f t="shared" si="152"/>
        <v>48.523196594298952</v>
      </c>
      <c r="EE150" s="2">
        <f t="shared" si="152"/>
        <v>46.895196292418959</v>
      </c>
      <c r="EF150" s="2">
        <f t="shared" si="152"/>
        <v>45.998637310999896</v>
      </c>
      <c r="EG150" s="2">
        <f t="shared" si="152"/>
        <v>44.364158926365313</v>
      </c>
      <c r="EH150" s="2">
        <f t="shared" si="152"/>
        <v>45.259875417790454</v>
      </c>
      <c r="EI150" s="2">
        <f t="shared" si="152"/>
        <v>45.402958614548794</v>
      </c>
      <c r="EJ150" s="2">
        <f t="shared" si="152"/>
        <v>45.974065226329344</v>
      </c>
      <c r="EK150" s="2">
        <f t="shared" si="152"/>
        <v>47.063599190283384</v>
      </c>
      <c r="EL150" s="2">
        <f t="shared" si="179"/>
        <v>49.431243190958007</v>
      </c>
      <c r="EM150" s="2">
        <f t="shared" si="135"/>
        <v>49.385082225611967</v>
      </c>
      <c r="EN150" s="2">
        <f t="shared" si="135"/>
        <v>48.133546463416415</v>
      </c>
      <c r="EO150" s="2">
        <f t="shared" si="135"/>
        <v>52.103109200250586</v>
      </c>
      <c r="EQ150" s="2">
        <f t="shared" si="177"/>
        <v>53.290434045282872</v>
      </c>
      <c r="ER150" s="2">
        <f t="shared" si="177"/>
        <v>48.72558775372309</v>
      </c>
      <c r="ES150" s="2">
        <f t="shared" si="177"/>
        <v>48.127447844596659</v>
      </c>
      <c r="ET150" s="2">
        <f t="shared" si="177"/>
        <v>48.60435990595775</v>
      </c>
      <c r="EU150" s="2">
        <f t="shared" si="177"/>
        <v>46.960970194437095</v>
      </c>
      <c r="EV150" s="2">
        <f t="shared" si="177"/>
        <v>45.96287394252694</v>
      </c>
      <c r="EW150" s="2">
        <f t="shared" si="177"/>
        <v>44.344528663876552</v>
      </c>
      <c r="EX150" s="2">
        <f t="shared" si="177"/>
        <v>45.420068021204997</v>
      </c>
      <c r="EY150" s="2">
        <f t="shared" si="177"/>
        <v>45.688270052534079</v>
      </c>
      <c r="EZ150" s="2">
        <f t="shared" si="177"/>
        <v>46.438991365678902</v>
      </c>
      <c r="FA150" s="2">
        <f t="shared" si="177"/>
        <v>47.326390783901815</v>
      </c>
      <c r="FB150" s="2">
        <f t="shared" si="177"/>
        <v>49.560753329526506</v>
      </c>
      <c r="FC150" s="2">
        <f t="shared" si="177"/>
        <v>49.441415655412399</v>
      </c>
      <c r="FD150" s="2">
        <f t="shared" si="177"/>
        <v>48.129616740122614</v>
      </c>
      <c r="FE150" s="2">
        <f t="shared" si="177"/>
        <v>52.427161495885805</v>
      </c>
      <c r="FG150" s="2">
        <f t="shared" si="178"/>
        <v>0.99929041953121778</v>
      </c>
      <c r="FH150" s="2">
        <f t="shared" si="178"/>
        <v>0.99940609262298619</v>
      </c>
      <c r="FI150" s="2">
        <f t="shared" si="178"/>
        <v>0.99931620915778163</v>
      </c>
      <c r="FJ150" s="2">
        <f t="shared" si="178"/>
        <v>0.99937131804888413</v>
      </c>
      <c r="FK150" s="2">
        <f t="shared" si="178"/>
        <v>0.99928551611848815</v>
      </c>
      <c r="FL150" s="2">
        <f t="shared" si="178"/>
        <v>0.99923213016760615</v>
      </c>
      <c r="FM150" s="2">
        <f t="shared" si="178"/>
        <v>0.99920261757145623</v>
      </c>
      <c r="FN150" s="2">
        <f t="shared" si="178"/>
        <v>0.99921992894711364</v>
      </c>
      <c r="FO150" s="2">
        <f t="shared" si="178"/>
        <v>0.99923825647941955</v>
      </c>
      <c r="FP150" s="2">
        <f t="shared" si="178"/>
        <v>0.99911981561399599</v>
      </c>
      <c r="FQ150" s="2">
        <f t="shared" si="178"/>
        <v>0.9991855467629327</v>
      </c>
      <c r="FR150" s="2">
        <f t="shared" si="178"/>
        <v>0.99923418046202106</v>
      </c>
      <c r="FS150" s="2">
        <f t="shared" si="178"/>
        <v>0.99929622528230611</v>
      </c>
      <c r="FT150" s="2">
        <f t="shared" si="178"/>
        <v>0.99925945296296992</v>
      </c>
      <c r="FU150" s="2">
        <f t="shared" si="178"/>
        <v>0.99907182002821582</v>
      </c>
      <c r="FW150" s="2">
        <f t="shared" si="169"/>
        <v>2.5663739962080365E-2</v>
      </c>
      <c r="FX150" s="2">
        <f t="shared" si="169"/>
        <v>3.6408591246016975E-2</v>
      </c>
      <c r="FY150" s="2">
        <f t="shared" si="169"/>
        <v>3.4774875288612957E-2</v>
      </c>
      <c r="FZ150" s="2">
        <f t="shared" si="169"/>
        <v>3.7888185897739027E-2</v>
      </c>
      <c r="GA150" s="2">
        <f t="shared" si="169"/>
        <v>3.8956652972897556E-2</v>
      </c>
      <c r="GB150" s="2">
        <f t="shared" si="169"/>
        <v>3.8979772587059237E-2</v>
      </c>
      <c r="GC150" s="2">
        <f t="shared" si="169"/>
        <v>5.1925891650925524E-2</v>
      </c>
      <c r="GD150" s="2">
        <f t="shared" si="169"/>
        <v>5.7720297559510643E-2</v>
      </c>
      <c r="GE150" s="2">
        <f t="shared" si="169"/>
        <v>5.2579903344105595E-2</v>
      </c>
      <c r="GF150" s="2">
        <f t="shared" si="169"/>
        <v>4.1935357629306225E-2</v>
      </c>
      <c r="GG150" s="2">
        <f t="shared" si="169"/>
        <v>3.2211912471664238E-2</v>
      </c>
      <c r="GH150" s="2">
        <f t="shared" si="169"/>
        <v>2.6739100006398852E-2</v>
      </c>
      <c r="GI150" s="2">
        <f t="shared" si="169"/>
        <v>2.5627836759403937E-2</v>
      </c>
      <c r="GJ150" s="2">
        <f t="shared" si="169"/>
        <v>2.3854823416287783E-2</v>
      </c>
      <c r="GK150" s="2">
        <f t="shared" si="169"/>
        <v>1.9131072263758757E-2</v>
      </c>
      <c r="GM150" s="86">
        <f t="shared" si="170"/>
        <v>2.8848834646304316E-84</v>
      </c>
      <c r="GN150" s="86">
        <f t="shared" si="170"/>
        <v>2.8679190860146169E-96</v>
      </c>
      <c r="GO150" s="86">
        <f t="shared" si="170"/>
        <v>1.1956427307161868E-116</v>
      </c>
      <c r="GP150" s="86">
        <f t="shared" si="170"/>
        <v>7.3584962954903868E-125</v>
      </c>
      <c r="GQ150" s="86">
        <f t="shared" si="170"/>
        <v>7.1317492379505076E-108</v>
      </c>
      <c r="GR150" s="86">
        <f t="shared" si="170"/>
        <v>6.9202416229268494E-95</v>
      </c>
      <c r="GS150" s="86">
        <f t="shared" si="170"/>
        <v>2.9919308545331208E-110</v>
      </c>
      <c r="GT150" s="86">
        <f t="shared" si="170"/>
        <v>1.7946005397740894E-159</v>
      </c>
      <c r="GU150" s="86">
        <f t="shared" si="170"/>
        <v>1.468019816584603E-183</v>
      </c>
      <c r="GV150" s="86">
        <f t="shared" si="170"/>
        <v>1.3565744207102056E-139</v>
      </c>
      <c r="GW150" s="86">
        <f t="shared" si="170"/>
        <v>3.0279340993428508E-139</v>
      </c>
      <c r="GX150" s="86">
        <f t="shared" si="170"/>
        <v>1.6791307801544321E-131</v>
      </c>
      <c r="GY150" s="86">
        <f t="shared" si="170"/>
        <v>2.3456056794606494E-135</v>
      </c>
      <c r="GZ150" s="86">
        <f t="shared" si="170"/>
        <v>8.0251964147661131E-172</v>
      </c>
      <c r="HA150" s="86">
        <f t="shared" si="170"/>
        <v>7.2729539763032514E-197</v>
      </c>
      <c r="HC150" s="86">
        <f t="shared" si="153"/>
        <v>3.6946030799982928E-25</v>
      </c>
      <c r="HD150" s="86">
        <f t="shared" si="153"/>
        <v>1.3422433162965764E-35</v>
      </c>
      <c r="HE150" s="86">
        <f t="shared" si="153"/>
        <v>1.203791193852625E-41</v>
      </c>
      <c r="HF150" s="86">
        <f t="shared" si="153"/>
        <v>1.7667988327313032E-43</v>
      </c>
      <c r="HG150" s="86">
        <f t="shared" si="153"/>
        <v>2.0469888420195373E-54</v>
      </c>
      <c r="HH150" s="86">
        <f t="shared" si="153"/>
        <v>7.9787779287497175E-56</v>
      </c>
      <c r="HI150" s="86">
        <f t="shared" si="153"/>
        <v>2.0720971858750982E-57</v>
      </c>
      <c r="HJ150" s="86">
        <f t="shared" si="153"/>
        <v>1.9996084220837829E-116</v>
      </c>
      <c r="HK150" s="86">
        <f t="shared" si="153"/>
        <v>6.9287929863392978E-116</v>
      </c>
      <c r="HL150" s="86">
        <f t="shared" si="161"/>
        <v>2.451346554485884E-64</v>
      </c>
      <c r="HM150" s="86">
        <f t="shared" si="161"/>
        <v>2.7860401966441886E-73</v>
      </c>
      <c r="HN150" s="86">
        <f t="shared" si="161"/>
        <v>1.3905404394567938E-54</v>
      </c>
      <c r="HO150" s="86">
        <f t="shared" si="161"/>
        <v>7.5945808632820075E-49</v>
      </c>
      <c r="HP150" s="86">
        <f t="shared" si="161"/>
        <v>8.3274180948646481E-61</v>
      </c>
      <c r="HQ150" s="86">
        <f t="shared" si="161"/>
        <v>1.5313603810350524E-77</v>
      </c>
      <c r="HS150" s="86">
        <f t="shared" si="171"/>
        <v>8.1565885730058948E-2</v>
      </c>
      <c r="HT150" s="86">
        <f t="shared" si="171"/>
        <v>0.25324124927909047</v>
      </c>
      <c r="HU150" s="86">
        <f t="shared" si="171"/>
        <v>0.30133758946317346</v>
      </c>
      <c r="HV150" s="86">
        <f t="shared" si="171"/>
        <v>0.31694442482535023</v>
      </c>
      <c r="HW150" s="86">
        <f t="shared" si="171"/>
        <v>0.34487238612894339</v>
      </c>
      <c r="HX150" s="86">
        <f t="shared" si="171"/>
        <v>0.31707241469129172</v>
      </c>
      <c r="HY150" s="86">
        <f t="shared" si="171"/>
        <v>0.48723556165924758</v>
      </c>
      <c r="HZ150" s="86">
        <f t="shared" si="171"/>
        <v>0.51861372960290419</v>
      </c>
      <c r="IA150" s="86">
        <f t="shared" si="171"/>
        <v>0.51182668894936156</v>
      </c>
      <c r="IB150" s="86">
        <f t="shared" si="171"/>
        <v>0.37918609243182977</v>
      </c>
      <c r="IC150" s="86">
        <f t="shared" si="171"/>
        <v>0.17795072918815524</v>
      </c>
      <c r="ID150" s="86">
        <f t="shared" si="171"/>
        <v>9.8247163449334055E-2</v>
      </c>
      <c r="IE150" s="86">
        <f t="shared" si="171"/>
        <v>8.9229195629381142E-2</v>
      </c>
      <c r="IF150" s="86">
        <f t="shared" si="171"/>
        <v>0.10744264059018328</v>
      </c>
      <c r="IG150" s="86">
        <f t="shared" si="171"/>
        <v>0.15146948020282744</v>
      </c>
      <c r="II150" s="86">
        <f t="shared" si="172"/>
        <v>1.8030011025239178E-23</v>
      </c>
      <c r="IJ150" s="86">
        <f t="shared" si="172"/>
        <v>7.069270903787116E-17</v>
      </c>
      <c r="IK150" s="86">
        <f t="shared" si="172"/>
        <v>4.7722901964073897E-19</v>
      </c>
      <c r="IL150" s="86">
        <f t="shared" si="172"/>
        <v>5.7105007409972439E-19</v>
      </c>
      <c r="IM150" s="86">
        <f t="shared" si="172"/>
        <v>3.3459439750340839E-19</v>
      </c>
      <c r="IN150" s="86">
        <f t="shared" si="172"/>
        <v>1.1032053362265055E-18</v>
      </c>
      <c r="IO150" s="86">
        <f t="shared" si="172"/>
        <v>3.8695976456913177E-20</v>
      </c>
      <c r="IP150" s="86">
        <f t="shared" si="172"/>
        <v>5.3495388514266833E-17</v>
      </c>
      <c r="IQ150" s="86">
        <f t="shared" si="172"/>
        <v>7.4024769349592051E-18</v>
      </c>
      <c r="IR150" s="86">
        <f t="shared" si="172"/>
        <v>2.1552584219539368E-25</v>
      </c>
      <c r="IS150" s="86">
        <f t="shared" si="172"/>
        <v>1.7569235376522858E-21</v>
      </c>
      <c r="IT150" s="86">
        <f t="shared" si="172"/>
        <v>3.2619896787927983E-23</v>
      </c>
      <c r="IU150" s="86">
        <f t="shared" si="172"/>
        <v>2.3836087534607378E-22</v>
      </c>
      <c r="IV150" s="86">
        <f t="shared" si="172"/>
        <v>6.2945065491389866E-23</v>
      </c>
      <c r="IW150" s="86">
        <f t="shared" si="172"/>
        <v>8.3996327250968278E-11</v>
      </c>
      <c r="IY150" s="86">
        <f t="shared" si="173"/>
        <v>8.1565885730058948E-2</v>
      </c>
      <c r="IZ150" s="86">
        <f t="shared" si="173"/>
        <v>0.25324124927909053</v>
      </c>
      <c r="JA150" s="86">
        <f t="shared" si="173"/>
        <v>0.30133758946317346</v>
      </c>
      <c r="JB150" s="86">
        <f t="shared" si="173"/>
        <v>0.31694442482535023</v>
      </c>
      <c r="JC150" s="86">
        <f t="shared" si="173"/>
        <v>0.34487238612894339</v>
      </c>
      <c r="JD150" s="86">
        <f t="shared" si="173"/>
        <v>0.31707241469129172</v>
      </c>
      <c r="JE150" s="86">
        <f t="shared" si="173"/>
        <v>0.48723556165924758</v>
      </c>
      <c r="JF150" s="86">
        <f t="shared" si="173"/>
        <v>0.51861372960290419</v>
      </c>
      <c r="JG150" s="86">
        <f t="shared" si="173"/>
        <v>0.51182668894936156</v>
      </c>
      <c r="JH150" s="86">
        <f t="shared" si="173"/>
        <v>0.37918609243182977</v>
      </c>
      <c r="JI150" s="86">
        <f t="shared" si="173"/>
        <v>0.17795072918815524</v>
      </c>
      <c r="JJ150" s="86">
        <f t="shared" si="173"/>
        <v>9.8247163449334055E-2</v>
      </c>
      <c r="JK150" s="86">
        <f t="shared" si="173"/>
        <v>8.9229195629381142E-2</v>
      </c>
      <c r="JL150" s="86">
        <f t="shared" si="173"/>
        <v>0.10744264059018328</v>
      </c>
      <c r="JM150" s="86">
        <f t="shared" si="173"/>
        <v>0.15146948028682378</v>
      </c>
    </row>
    <row r="151" spans="2:273" x14ac:dyDescent="0.25">
      <c r="B151" s="2">
        <v>124</v>
      </c>
      <c r="C151" s="37">
        <v>52.814999999999998</v>
      </c>
      <c r="D151" s="37">
        <v>50.375</v>
      </c>
      <c r="E151" s="37">
        <v>53.703000000000003</v>
      </c>
      <c r="F151" s="37">
        <v>56.603000000000002</v>
      </c>
      <c r="G151" s="37">
        <v>57.475999999999999</v>
      </c>
      <c r="H151" s="37">
        <v>57.5</v>
      </c>
      <c r="I151" s="37">
        <v>56.597000000000001</v>
      </c>
      <c r="J151" s="37">
        <v>58.628999999999998</v>
      </c>
      <c r="K151" s="37">
        <v>60.854999999999997</v>
      </c>
      <c r="L151" s="37">
        <v>64.403000000000006</v>
      </c>
      <c r="M151" s="37">
        <v>63.305999999999997</v>
      </c>
      <c r="N151" s="37">
        <v>62.241999999999997</v>
      </c>
      <c r="O151" s="37">
        <v>61.468000000000004</v>
      </c>
      <c r="P151" s="37">
        <v>72.25</v>
      </c>
      <c r="Q151" s="37">
        <v>107.35899999999999</v>
      </c>
      <c r="S151" s="4">
        <f t="shared" si="174"/>
        <v>53.369431754954633</v>
      </c>
      <c r="T151" s="4">
        <f t="shared" si="174"/>
        <v>50.023667610776634</v>
      </c>
      <c r="U151" s="4">
        <f t="shared" si="174"/>
        <v>53.888536799871616</v>
      </c>
      <c r="V151" s="4">
        <f t="shared" si="174"/>
        <v>56.163943796301218</v>
      </c>
      <c r="W151" s="4">
        <f t="shared" si="174"/>
        <v>56.965975174394316</v>
      </c>
      <c r="X151" s="4">
        <f t="shared" si="174"/>
        <v>57.497232595488953</v>
      </c>
      <c r="Y151" s="4">
        <f t="shared" si="174"/>
        <v>57.698711236791056</v>
      </c>
      <c r="Z151" s="4">
        <f t="shared" si="174"/>
        <v>58.697842494498815</v>
      </c>
      <c r="AA151" s="4">
        <f t="shared" si="174"/>
        <v>60.648145850750446</v>
      </c>
      <c r="AB151" s="4">
        <f t="shared" si="174"/>
        <v>66.738438716109769</v>
      </c>
      <c r="AC151" s="4">
        <f t="shared" si="174"/>
        <v>62.666170285941092</v>
      </c>
      <c r="AD151" s="4">
        <f t="shared" si="174"/>
        <v>61.324858682172291</v>
      </c>
      <c r="AE151" s="4">
        <f t="shared" si="174"/>
        <v>61.154996861699566</v>
      </c>
      <c r="AF151" s="4">
        <f t="shared" si="174"/>
        <v>72.208565801537731</v>
      </c>
      <c r="AG151" s="4">
        <f t="shared" si="174"/>
        <v>106.02653330948662</v>
      </c>
      <c r="AI151" s="4">
        <f t="shared" si="175"/>
        <v>-0.55443175495463493</v>
      </c>
      <c r="AJ151" s="4">
        <f t="shared" si="175"/>
        <v>0.35133238922336574</v>
      </c>
      <c r="AK151" s="4">
        <f t="shared" si="175"/>
        <v>-0.18553679987161331</v>
      </c>
      <c r="AL151" s="4">
        <f t="shared" si="175"/>
        <v>0.43905620369878307</v>
      </c>
      <c r="AM151" s="4">
        <f t="shared" si="175"/>
        <v>0.51002482560568296</v>
      </c>
      <c r="AN151" s="4">
        <f t="shared" si="175"/>
        <v>2.7674045110472889E-3</v>
      </c>
      <c r="AO151" s="4">
        <f t="shared" si="175"/>
        <v>-1.1017112367910542</v>
      </c>
      <c r="AP151" s="4">
        <f t="shared" si="175"/>
        <v>-6.8842494498817075E-2</v>
      </c>
      <c r="AQ151" s="4">
        <f t="shared" si="175"/>
        <v>0.20685414924955126</v>
      </c>
      <c r="AR151" s="4">
        <f t="shared" si="175"/>
        <v>-2.3354387161097634</v>
      </c>
      <c r="AS151" s="4">
        <f t="shared" si="175"/>
        <v>0.6398297140589051</v>
      </c>
      <c r="AT151" s="4">
        <f t="shared" si="175"/>
        <v>0.91714131782770636</v>
      </c>
      <c r="AU151" s="4">
        <f t="shared" si="175"/>
        <v>0.31300313830043791</v>
      </c>
      <c r="AV151" s="4">
        <f t="shared" si="175"/>
        <v>4.1434198462269478E-2</v>
      </c>
      <c r="AW151" s="4">
        <f t="shared" si="175"/>
        <v>1.3324666905133711</v>
      </c>
      <c r="AY151" s="2">
        <f t="shared" si="167"/>
        <v>53.149366840693197</v>
      </c>
      <c r="AZ151" s="2">
        <f t="shared" si="167"/>
        <v>48.189076799769737</v>
      </c>
      <c r="BA151" s="2">
        <f t="shared" si="167"/>
        <v>48.086270584903616</v>
      </c>
      <c r="BB151" s="2">
        <f t="shared" si="167"/>
        <v>48.416570730441116</v>
      </c>
      <c r="BC151" s="2">
        <f t="shared" si="167"/>
        <v>46.796441069696087</v>
      </c>
      <c r="BD151" s="2">
        <f t="shared" si="167"/>
        <v>45.912883398488404</v>
      </c>
      <c r="BE151" s="2">
        <f t="shared" si="167"/>
        <v>44.275410324378257</v>
      </c>
      <c r="BF151" s="2">
        <f t="shared" si="167"/>
        <v>45.132733433643651</v>
      </c>
      <c r="BG151" s="2">
        <f t="shared" si="167"/>
        <v>45.262419563773562</v>
      </c>
      <c r="BH151" s="2">
        <f t="shared" si="167"/>
        <v>45.827960138384846</v>
      </c>
      <c r="BI151" s="2">
        <f t="shared" si="167"/>
        <v>46.90129299886064</v>
      </c>
      <c r="BJ151" s="2">
        <f t="shared" si="167"/>
        <v>49.283419927516469</v>
      </c>
      <c r="BK151" s="2">
        <f t="shared" si="167"/>
        <v>49.240567832404366</v>
      </c>
      <c r="BL151" s="2">
        <f t="shared" si="167"/>
        <v>48.000954395410595</v>
      </c>
      <c r="BM151" s="2">
        <f t="shared" si="167"/>
        <v>51.936327639360968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96.918941508104282</v>
      </c>
      <c r="DL151" s="2">
        <f t="shared" si="176"/>
        <v>76.627541582259667</v>
      </c>
      <c r="DM151" s="2">
        <f t="shared" si="176"/>
        <v>86.397066596194506</v>
      </c>
      <c r="DN151" s="2">
        <f t="shared" si="176"/>
        <v>84.500075052854115</v>
      </c>
      <c r="DO151" s="2">
        <f t="shared" si="176"/>
        <v>72.92286801570522</v>
      </c>
      <c r="DP151" s="2">
        <f t="shared" si="176"/>
        <v>76.980560084271957</v>
      </c>
      <c r="DQ151" s="2">
        <f t="shared" si="176"/>
        <v>77.84380175438595</v>
      </c>
      <c r="DR151" s="2">
        <f t="shared" si="176"/>
        <v>82.921502899660794</v>
      </c>
      <c r="DS151" s="2">
        <f t="shared" si="176"/>
        <v>87.979738394062082</v>
      </c>
      <c r="DT151" s="2">
        <f t="shared" si="176"/>
        <v>93.912453769559022</v>
      </c>
      <c r="DU151" s="2">
        <f t="shared" si="176"/>
        <v>93.582909756097564</v>
      </c>
      <c r="DV151" s="2">
        <f t="shared" si="176"/>
        <v>90.012093476291156</v>
      </c>
      <c r="DW151" s="2">
        <f t="shared" si="176"/>
        <v>90.705120859760413</v>
      </c>
      <c r="DX151" s="2">
        <f t="shared" si="176"/>
        <v>81.895541075203866</v>
      </c>
      <c r="DY151" s="2">
        <f t="shared" si="176"/>
        <v>79.162976470588262</v>
      </c>
      <c r="EA151" s="2">
        <f t="shared" si="152"/>
        <v>53.118844884345492</v>
      </c>
      <c r="EB151" s="2">
        <f t="shared" si="152"/>
        <v>48.154516057013112</v>
      </c>
      <c r="EC151" s="2">
        <f t="shared" si="152"/>
        <v>48.064965858583378</v>
      </c>
      <c r="ED151" s="2">
        <f t="shared" si="152"/>
        <v>48.392104123508432</v>
      </c>
      <c r="EE151" s="2">
        <f t="shared" si="152"/>
        <v>46.776276467185802</v>
      </c>
      <c r="EF151" s="2">
        <f t="shared" si="152"/>
        <v>45.892725784323574</v>
      </c>
      <c r="EG151" s="2">
        <f t="shared" si="152"/>
        <v>44.252191355482665</v>
      </c>
      <c r="EH151" s="2">
        <f t="shared" si="152"/>
        <v>45.094923363143245</v>
      </c>
      <c r="EI151" s="2">
        <f t="shared" si="152"/>
        <v>45.215112722767813</v>
      </c>
      <c r="EJ151" s="2">
        <f t="shared" si="152"/>
        <v>45.766358530788338</v>
      </c>
      <c r="EK151" s="2">
        <f t="shared" si="152"/>
        <v>46.856366396761118</v>
      </c>
      <c r="EL151" s="2">
        <f t="shared" si="179"/>
        <v>49.250743173371156</v>
      </c>
      <c r="EM151" s="2">
        <f t="shared" si="135"/>
        <v>49.2120830246241</v>
      </c>
      <c r="EN151" s="2">
        <f t="shared" si="135"/>
        <v>47.978134616388829</v>
      </c>
      <c r="EO151" s="2">
        <f t="shared" si="135"/>
        <v>51.906048628106092</v>
      </c>
      <c r="EQ151" s="2">
        <f t="shared" si="177"/>
        <v>53.19633514877556</v>
      </c>
      <c r="ER151" s="2">
        <f t="shared" si="177"/>
        <v>48.635582104655157</v>
      </c>
      <c r="ES151" s="2">
        <f t="shared" si="177"/>
        <v>47.996508189095316</v>
      </c>
      <c r="ET151" s="2">
        <f t="shared" si="177"/>
        <v>48.483000907207277</v>
      </c>
      <c r="EU151" s="2">
        <f t="shared" si="177"/>
        <v>46.849733253418385</v>
      </c>
      <c r="EV151" s="2">
        <f t="shared" si="177"/>
        <v>45.854801200140074</v>
      </c>
      <c r="EW151" s="2">
        <f t="shared" si="177"/>
        <v>44.230810150798334</v>
      </c>
      <c r="EX151" s="2">
        <f t="shared" si="177"/>
        <v>45.26806264151184</v>
      </c>
      <c r="EY151" s="2">
        <f t="shared" si="177"/>
        <v>45.521858681310761</v>
      </c>
      <c r="EZ151" s="2">
        <f t="shared" si="177"/>
        <v>46.267493290818841</v>
      </c>
      <c r="FA151" s="2">
        <f t="shared" si="177"/>
        <v>47.146512060934597</v>
      </c>
      <c r="FB151" s="2">
        <f t="shared" si="177"/>
        <v>49.394558620793035</v>
      </c>
      <c r="FC151" s="2">
        <f t="shared" si="177"/>
        <v>49.278111397245013</v>
      </c>
      <c r="FD151" s="2">
        <f t="shared" si="177"/>
        <v>47.974720845322146</v>
      </c>
      <c r="FE151" s="2">
        <f t="shared" si="177"/>
        <v>52.25010275237328</v>
      </c>
      <c r="FG151" s="2">
        <f t="shared" si="178"/>
        <v>0.99935281451379721</v>
      </c>
      <c r="FH151" s="2">
        <f t="shared" si="178"/>
        <v>0.99945832172788551</v>
      </c>
      <c r="FI151" s="2">
        <f t="shared" si="178"/>
        <v>0.99937633781667201</v>
      </c>
      <c r="FJ151" s="2">
        <f t="shared" si="178"/>
        <v>0.99942660352738921</v>
      </c>
      <c r="FK151" s="2">
        <f t="shared" si="178"/>
        <v>0.99934834198783806</v>
      </c>
      <c r="FL151" s="2">
        <f t="shared" si="178"/>
        <v>0.99929964707084162</v>
      </c>
      <c r="FM151" s="2">
        <f t="shared" si="178"/>
        <v>0.99927272755588648</v>
      </c>
      <c r="FN151" s="2">
        <f t="shared" si="178"/>
        <v>0.99928851790973638</v>
      </c>
      <c r="FO151" s="2">
        <f t="shared" si="178"/>
        <v>0.99930523508568292</v>
      </c>
      <c r="FP151" s="2">
        <f t="shared" si="178"/>
        <v>0.99919720012514324</v>
      </c>
      <c r="FQ151" s="2">
        <f t="shared" si="178"/>
        <v>0.9992571565852163</v>
      </c>
      <c r="FR151" s="2">
        <f t="shared" si="178"/>
        <v>0.99930151721393556</v>
      </c>
      <c r="FS151" s="2">
        <f t="shared" si="178"/>
        <v>0.99935811008025621</v>
      </c>
      <c r="FT151" s="2">
        <f t="shared" si="178"/>
        <v>0.99932456906402012</v>
      </c>
      <c r="FU151" s="2">
        <f t="shared" si="178"/>
        <v>0.99915342066491453</v>
      </c>
      <c r="FW151" s="2">
        <f t="shared" si="169"/>
        <v>2.8070229654434398E-2</v>
      </c>
      <c r="FX151" s="2">
        <f t="shared" si="169"/>
        <v>3.9781488596096634E-2</v>
      </c>
      <c r="FY151" s="2">
        <f t="shared" si="169"/>
        <v>3.8002393841104321E-2</v>
      </c>
      <c r="FZ151" s="2">
        <f t="shared" si="169"/>
        <v>4.1392265111691376E-2</v>
      </c>
      <c r="GA151" s="2">
        <f t="shared" si="169"/>
        <v>4.2555178320288822E-2</v>
      </c>
      <c r="GB151" s="2">
        <f t="shared" si="169"/>
        <v>4.2580338930688633E-2</v>
      </c>
      <c r="GC151" s="2">
        <f t="shared" si="169"/>
        <v>5.6651798568443761E-2</v>
      </c>
      <c r="GD151" s="2">
        <f t="shared" si="169"/>
        <v>6.2938558638561723E-2</v>
      </c>
      <c r="GE151" s="2">
        <f t="shared" si="169"/>
        <v>5.7361732161077206E-2</v>
      </c>
      <c r="GF151" s="2">
        <f t="shared" si="169"/>
        <v>4.5795921964343844E-2</v>
      </c>
      <c r="GG151" s="2">
        <f t="shared" si="169"/>
        <v>3.5210235171150447E-2</v>
      </c>
      <c r="GH151" s="2">
        <f t="shared" si="169"/>
        <v>2.9243399769436157E-2</v>
      </c>
      <c r="GI151" s="2">
        <f t="shared" si="169"/>
        <v>2.8031056663624782E-2</v>
      </c>
      <c r="GJ151" s="2">
        <f t="shared" si="169"/>
        <v>2.6096234040371088E-2</v>
      </c>
      <c r="GK151" s="2">
        <f t="shared" si="169"/>
        <v>2.0938157392701565E-2</v>
      </c>
      <c r="GM151" s="86">
        <f t="shared" si="170"/>
        <v>3.9057404591200277E-87</v>
      </c>
      <c r="GN151" s="86">
        <f t="shared" si="170"/>
        <v>1.6350843309198818E-99</v>
      </c>
      <c r="GO151" s="86">
        <f t="shared" si="170"/>
        <v>1.2886042944068515E-120</v>
      </c>
      <c r="GP151" s="86">
        <f t="shared" si="170"/>
        <v>4.6085954071552764E-129</v>
      </c>
      <c r="GQ151" s="86">
        <f t="shared" si="170"/>
        <v>1.659654495176849E-111</v>
      </c>
      <c r="GR151" s="86">
        <f t="shared" si="170"/>
        <v>4.1786895505150609E-98</v>
      </c>
      <c r="GS151" s="86">
        <f t="shared" si="170"/>
        <v>6.4762885909919561E-114</v>
      </c>
      <c r="GT151" s="86">
        <f t="shared" si="170"/>
        <v>8.8394446990123391E-165</v>
      </c>
      <c r="GU151" s="86">
        <f t="shared" si="170"/>
        <v>1.1629007498847513E-189</v>
      </c>
      <c r="GV151" s="86">
        <f t="shared" si="170"/>
        <v>3.0167721087023992E-144</v>
      </c>
      <c r="GW151" s="86">
        <f t="shared" si="170"/>
        <v>5.3348066888015275E-144</v>
      </c>
      <c r="GX151" s="86">
        <f t="shared" si="170"/>
        <v>5.1301231839219675E-136</v>
      </c>
      <c r="GY151" s="86">
        <f t="shared" si="170"/>
        <v>5.5644201283864771E-140</v>
      </c>
      <c r="GZ151" s="86">
        <f t="shared" si="170"/>
        <v>1.1360764468115817E-177</v>
      </c>
      <c r="HA151" s="86">
        <f t="shared" si="170"/>
        <v>1.8212890343855262E-203</v>
      </c>
      <c r="HC151" s="86">
        <f t="shared" si="153"/>
        <v>1.4037134305785703E-26</v>
      </c>
      <c r="HD151" s="86">
        <f t="shared" si="153"/>
        <v>1.3509423659624904E-37</v>
      </c>
      <c r="HE151" s="86">
        <f t="shared" si="153"/>
        <v>5.3507337863744312E-44</v>
      </c>
      <c r="HF151" s="86">
        <f t="shared" si="153"/>
        <v>7.040367562632451E-46</v>
      </c>
      <c r="HG151" s="86">
        <f t="shared" si="153"/>
        <v>1.975911058527145E-57</v>
      </c>
      <c r="HH151" s="86">
        <f t="shared" si="153"/>
        <v>6.031483622590258E-59</v>
      </c>
      <c r="HI151" s="86">
        <f t="shared" si="153"/>
        <v>1.9305886179290546E-60</v>
      </c>
      <c r="HJ151" s="86">
        <f t="shared" si="153"/>
        <v>1.2593716914511056E-122</v>
      </c>
      <c r="HK151" s="86">
        <f t="shared" si="153"/>
        <v>4.7821670496721443E-122</v>
      </c>
      <c r="HL151" s="86">
        <f t="shared" si="161"/>
        <v>9.3875299319249098E-68</v>
      </c>
      <c r="HM151" s="86">
        <f t="shared" si="161"/>
        <v>2.0119578960629721E-77</v>
      </c>
      <c r="HN151" s="86">
        <f t="shared" si="161"/>
        <v>9.6507050243122882E-58</v>
      </c>
      <c r="HO151" s="86">
        <f t="shared" si="161"/>
        <v>1.0903192361232529E-51</v>
      </c>
      <c r="HP151" s="86">
        <f t="shared" si="161"/>
        <v>2.4789885467443729E-64</v>
      </c>
      <c r="HQ151" s="86">
        <f t="shared" si="161"/>
        <v>6.8386093014238653E-82</v>
      </c>
      <c r="HS151" s="86">
        <f t="shared" si="171"/>
        <v>0.12660417694155218</v>
      </c>
      <c r="HT151" s="86">
        <f t="shared" si="171"/>
        <v>0.33214256411260629</v>
      </c>
      <c r="HU151" s="86">
        <f t="shared" si="171"/>
        <v>0.38620668084221826</v>
      </c>
      <c r="HV151" s="86">
        <f t="shared" si="171"/>
        <v>0.40344483695379957</v>
      </c>
      <c r="HW151" s="86">
        <f t="shared" si="171"/>
        <v>0.4304633423085264</v>
      </c>
      <c r="HX151" s="86">
        <f t="shared" si="171"/>
        <v>0.40364095053469667</v>
      </c>
      <c r="HY151" s="86">
        <f t="shared" si="171"/>
        <v>0.52303417570658706</v>
      </c>
      <c r="HZ151" s="86">
        <f t="shared" si="171"/>
        <v>0.51233317142491197</v>
      </c>
      <c r="IA151" s="86">
        <f t="shared" si="171"/>
        <v>0.51925848583809808</v>
      </c>
      <c r="IB151" s="86">
        <f t="shared" si="171"/>
        <v>0.47230023274303573</v>
      </c>
      <c r="IC151" s="86">
        <f t="shared" si="171"/>
        <v>0.25367726126449308</v>
      </c>
      <c r="ID151" s="86">
        <f t="shared" si="171"/>
        <v>0.14998574307222623</v>
      </c>
      <c r="IE151" s="86">
        <f t="shared" si="171"/>
        <v>0.13579537855240217</v>
      </c>
      <c r="IF151" s="86">
        <f t="shared" si="171"/>
        <v>0.14733061667921049</v>
      </c>
      <c r="IG151" s="86">
        <f t="shared" si="171"/>
        <v>0.1936669716203866</v>
      </c>
      <c r="II151" s="86">
        <f t="shared" si="172"/>
        <v>2.2350072457524728E-22</v>
      </c>
      <c r="IJ151" s="86">
        <f t="shared" si="172"/>
        <v>5.0115050337964802E-16</v>
      </c>
      <c r="IK151" s="86">
        <f t="shared" si="172"/>
        <v>4.3097642292349978E-18</v>
      </c>
      <c r="IL151" s="86">
        <f t="shared" si="172"/>
        <v>5.419968733901982E-18</v>
      </c>
      <c r="IM151" s="86">
        <f t="shared" si="172"/>
        <v>3.3383149202621136E-18</v>
      </c>
      <c r="IN151" s="86">
        <f t="shared" si="172"/>
        <v>1.0300342479300543E-17</v>
      </c>
      <c r="IO151" s="86">
        <f t="shared" si="172"/>
        <v>5.5765060350424017E-19</v>
      </c>
      <c r="IP151" s="86">
        <f t="shared" si="172"/>
        <v>5.3880074120733344E-16</v>
      </c>
      <c r="IQ151" s="86">
        <f t="shared" si="172"/>
        <v>7.7970932760400796E-17</v>
      </c>
      <c r="IR151" s="86">
        <f t="shared" si="172"/>
        <v>5.1541555038854517E-24</v>
      </c>
      <c r="IS151" s="86">
        <f t="shared" si="172"/>
        <v>2.0279890641775946E-20</v>
      </c>
      <c r="IT151" s="86">
        <f t="shared" si="172"/>
        <v>4.0413088059643194E-22</v>
      </c>
      <c r="IU151" s="86">
        <f t="shared" si="172"/>
        <v>2.5976951404766154E-21</v>
      </c>
      <c r="IV151" s="86">
        <f t="shared" si="172"/>
        <v>6.9836876388169315E-22</v>
      </c>
      <c r="IW151" s="86">
        <f t="shared" si="172"/>
        <v>2.2774071570388824E-10</v>
      </c>
      <c r="IY151" s="86">
        <f t="shared" si="173"/>
        <v>0.12660417694155218</v>
      </c>
      <c r="IZ151" s="86">
        <f t="shared" si="173"/>
        <v>0.33214256411260679</v>
      </c>
      <c r="JA151" s="86">
        <f t="shared" si="173"/>
        <v>0.38620668084221826</v>
      </c>
      <c r="JB151" s="86">
        <f t="shared" si="173"/>
        <v>0.40344483695379957</v>
      </c>
      <c r="JC151" s="86">
        <f t="shared" si="173"/>
        <v>0.4304633423085264</v>
      </c>
      <c r="JD151" s="86">
        <f t="shared" si="173"/>
        <v>0.40364095053469667</v>
      </c>
      <c r="JE151" s="86">
        <f t="shared" si="173"/>
        <v>0.52303417570658706</v>
      </c>
      <c r="JF151" s="86">
        <f t="shared" si="173"/>
        <v>0.51233317142491253</v>
      </c>
      <c r="JG151" s="86">
        <f t="shared" si="173"/>
        <v>0.51925848583809819</v>
      </c>
      <c r="JH151" s="86">
        <f t="shared" si="173"/>
        <v>0.47230023274303573</v>
      </c>
      <c r="JI151" s="86">
        <f t="shared" si="173"/>
        <v>0.25367726126449308</v>
      </c>
      <c r="JJ151" s="86">
        <f t="shared" si="173"/>
        <v>0.14998574307222623</v>
      </c>
      <c r="JK151" s="86">
        <f t="shared" si="173"/>
        <v>0.13579537855240217</v>
      </c>
      <c r="JL151" s="86">
        <f t="shared" si="173"/>
        <v>0.14733061667921049</v>
      </c>
      <c r="JM151" s="86">
        <f t="shared" si="173"/>
        <v>0.19366697184812731</v>
      </c>
    </row>
    <row r="152" spans="2:273" x14ac:dyDescent="0.25">
      <c r="B152" s="2">
        <v>125</v>
      </c>
      <c r="C152" s="37">
        <v>52.222000000000001</v>
      </c>
      <c r="D152" s="37">
        <v>52.140999999999998</v>
      </c>
      <c r="E152" s="37">
        <v>54.780999999999999</v>
      </c>
      <c r="F152" s="37">
        <v>55.951999999999998</v>
      </c>
      <c r="G152" s="37">
        <v>57.412999999999997</v>
      </c>
      <c r="H152" s="37">
        <v>57.548000000000002</v>
      </c>
      <c r="I152" s="37">
        <v>55.177</v>
      </c>
      <c r="J152" s="37">
        <v>55.081000000000003</v>
      </c>
      <c r="K152" s="37">
        <v>57.5</v>
      </c>
      <c r="L152" s="37">
        <v>64.451999999999998</v>
      </c>
      <c r="M152" s="37">
        <v>65.031999999999996</v>
      </c>
      <c r="N152" s="37">
        <v>65.661000000000001</v>
      </c>
      <c r="O152" s="37">
        <v>65.064999999999998</v>
      </c>
      <c r="P152" s="37">
        <v>77.906000000000006</v>
      </c>
      <c r="Q152" s="37">
        <v>118.48399999999999</v>
      </c>
      <c r="S152" s="4">
        <f t="shared" si="174"/>
        <v>53.341530035951536</v>
      </c>
      <c r="T152" s="4">
        <f t="shared" si="174"/>
        <v>50.086322574168754</v>
      </c>
      <c r="U152" s="4">
        <f t="shared" si="174"/>
        <v>54.079364227074372</v>
      </c>
      <c r="V152" s="4">
        <f t="shared" si="174"/>
        <v>56.309279815298666</v>
      </c>
      <c r="W152" s="4">
        <f t="shared" si="174"/>
        <v>56.882524432160757</v>
      </c>
      <c r="X152" s="4">
        <f t="shared" si="174"/>
        <v>57.801246008121701</v>
      </c>
      <c r="Y152" s="4">
        <f t="shared" si="174"/>
        <v>54.663399854692308</v>
      </c>
      <c r="Z152" s="4">
        <f t="shared" si="174"/>
        <v>54.76220867415595</v>
      </c>
      <c r="AA152" s="4">
        <f t="shared" si="174"/>
        <v>56.603056687362134</v>
      </c>
      <c r="AB152" s="4">
        <f t="shared" si="174"/>
        <v>64.975114316552137</v>
      </c>
      <c r="AC152" s="4">
        <f t="shared" si="174"/>
        <v>65.53952826741282</v>
      </c>
      <c r="AD152" s="4">
        <f t="shared" si="174"/>
        <v>64.904674867804417</v>
      </c>
      <c r="AE152" s="4">
        <f t="shared" si="174"/>
        <v>64.799990773150256</v>
      </c>
      <c r="AF152" s="4">
        <f t="shared" si="174"/>
        <v>77.973711783184513</v>
      </c>
      <c r="AG152" s="4">
        <f t="shared" si="174"/>
        <v>115.55694136606556</v>
      </c>
      <c r="AI152" s="4">
        <f t="shared" si="175"/>
        <v>-1.1195300359515343</v>
      </c>
      <c r="AJ152" s="4">
        <f t="shared" si="175"/>
        <v>2.0546774258312439</v>
      </c>
      <c r="AK152" s="4">
        <f t="shared" si="175"/>
        <v>0.70163577292562707</v>
      </c>
      <c r="AL152" s="4">
        <f t="shared" si="175"/>
        <v>-0.35727981529866781</v>
      </c>
      <c r="AM152" s="4">
        <f t="shared" si="175"/>
        <v>0.53047556783923966</v>
      </c>
      <c r="AN152" s="4">
        <f t="shared" si="175"/>
        <v>-0.25324600812169962</v>
      </c>
      <c r="AO152" s="4">
        <f t="shared" si="175"/>
        <v>0.51360014530769149</v>
      </c>
      <c r="AP152" s="4">
        <f t="shared" si="175"/>
        <v>0.31879132584405312</v>
      </c>
      <c r="AQ152" s="4">
        <f t="shared" si="175"/>
        <v>0.89694331263786609</v>
      </c>
      <c r="AR152" s="4">
        <f t="shared" si="175"/>
        <v>-0.5231143165521388</v>
      </c>
      <c r="AS152" s="4">
        <f t="shared" si="175"/>
        <v>-0.5075282674128232</v>
      </c>
      <c r="AT152" s="4">
        <f t="shared" si="175"/>
        <v>0.75632513219558462</v>
      </c>
      <c r="AU152" s="4">
        <f t="shared" si="175"/>
        <v>0.26500922684974171</v>
      </c>
      <c r="AV152" s="4">
        <f t="shared" si="175"/>
        <v>-6.7711783184506658E-2</v>
      </c>
      <c r="AW152" s="4">
        <f t="shared" si="175"/>
        <v>2.9270586339344362</v>
      </c>
      <c r="AY152" s="2">
        <f t="shared" si="167"/>
        <v>53.046100245311194</v>
      </c>
      <c r="AZ152" s="2">
        <f t="shared" si="167"/>
        <v>48.056746499235302</v>
      </c>
      <c r="BA152" s="2">
        <f t="shared" si="167"/>
        <v>47.960167841761063</v>
      </c>
      <c r="BB152" s="2">
        <f t="shared" si="167"/>
        <v>48.28460360527454</v>
      </c>
      <c r="BC152" s="2">
        <f t="shared" si="167"/>
        <v>46.676770935365674</v>
      </c>
      <c r="BD152" s="2">
        <f t="shared" si="167"/>
        <v>45.804935609318086</v>
      </c>
      <c r="BE152" s="2">
        <f t="shared" si="167"/>
        <v>44.16122227345636</v>
      </c>
      <c r="BF152" s="2">
        <f t="shared" si="167"/>
        <v>44.967486818659012</v>
      </c>
      <c r="BG152" s="2">
        <f t="shared" si="167"/>
        <v>45.075132729677911</v>
      </c>
      <c r="BH152" s="2">
        <f t="shared" si="167"/>
        <v>45.621104433318493</v>
      </c>
      <c r="BI152" s="2">
        <f t="shared" si="167"/>
        <v>46.693291417638761</v>
      </c>
      <c r="BJ152" s="2">
        <f t="shared" si="167"/>
        <v>49.101483658545284</v>
      </c>
      <c r="BK152" s="2">
        <f t="shared" si="167"/>
        <v>49.065902175876772</v>
      </c>
      <c r="BL152" s="2">
        <f t="shared" si="167"/>
        <v>47.843721136507426</v>
      </c>
      <c r="BM152" s="2">
        <f t="shared" si="167"/>
        <v>51.738594365207433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97.136965327695549</v>
      </c>
      <c r="DL152" s="2">
        <f t="shared" si="176"/>
        <v>76.67083620992355</v>
      </c>
      <c r="DM152" s="2">
        <f t="shared" si="176"/>
        <v>86.580780549682871</v>
      </c>
      <c r="DN152" s="2">
        <f t="shared" si="176"/>
        <v>84.67406765327695</v>
      </c>
      <c r="DO152" s="2">
        <f t="shared" si="176"/>
        <v>72.977949713077621</v>
      </c>
      <c r="DP152" s="2">
        <f t="shared" si="176"/>
        <v>77.073934527185813</v>
      </c>
      <c r="DQ152" s="2">
        <f t="shared" si="176"/>
        <v>77.951195074224003</v>
      </c>
      <c r="DR152" s="2">
        <f t="shared" si="176"/>
        <v>83.071938942991579</v>
      </c>
      <c r="DS152" s="2">
        <f t="shared" si="176"/>
        <v>88.169940620782725</v>
      </c>
      <c r="DT152" s="2">
        <f t="shared" si="176"/>
        <v>94.163308440018966</v>
      </c>
      <c r="DU152" s="2">
        <f t="shared" si="176"/>
        <v>93.793512195121949</v>
      </c>
      <c r="DV152" s="2">
        <f t="shared" si="176"/>
        <v>90.172400181214144</v>
      </c>
      <c r="DW152" s="2">
        <f t="shared" si="176"/>
        <v>90.882975475687118</v>
      </c>
      <c r="DX152" s="2">
        <f t="shared" si="176"/>
        <v>82.043197825430383</v>
      </c>
      <c r="DY152" s="2">
        <f t="shared" si="176"/>
        <v>79.249179831932807</v>
      </c>
      <c r="EA152" s="2">
        <f t="shared" si="152"/>
        <v>53.017455280256435</v>
      </c>
      <c r="EB152" s="2">
        <f t="shared" si="152"/>
        <v>48.01974278821897</v>
      </c>
      <c r="EC152" s="2">
        <f t="shared" si="152"/>
        <v>47.941334580958127</v>
      </c>
      <c r="ED152" s="2">
        <f t="shared" si="152"/>
        <v>48.261011652717912</v>
      </c>
      <c r="EE152" s="2">
        <f t="shared" si="152"/>
        <v>46.657356641952646</v>
      </c>
      <c r="EF152" s="2">
        <f t="shared" si="152"/>
        <v>45.786814257647251</v>
      </c>
      <c r="EG152" s="2">
        <f t="shared" si="152"/>
        <v>44.140223784600011</v>
      </c>
      <c r="EH152" s="2">
        <f t="shared" si="152"/>
        <v>44.929971308496036</v>
      </c>
      <c r="EI152" s="2">
        <f t="shared" si="152"/>
        <v>45.027266830986832</v>
      </c>
      <c r="EJ152" s="2">
        <f t="shared" si="152"/>
        <v>45.558651835247339</v>
      </c>
      <c r="EK152" s="2">
        <f t="shared" si="152"/>
        <v>46.649133603238852</v>
      </c>
      <c r="EL152" s="2">
        <f t="shared" si="179"/>
        <v>49.070243155784311</v>
      </c>
      <c r="EM152" s="2">
        <f t="shared" si="135"/>
        <v>49.039083823636233</v>
      </c>
      <c r="EN152" s="2">
        <f t="shared" si="135"/>
        <v>47.822722769361235</v>
      </c>
      <c r="EO152" s="2">
        <f t="shared" si="135"/>
        <v>51.708988055961591</v>
      </c>
      <c r="EQ152" s="2">
        <f t="shared" si="177"/>
        <v>53.102236252268249</v>
      </c>
      <c r="ER152" s="2">
        <f t="shared" si="177"/>
        <v>48.545576455587224</v>
      </c>
      <c r="ES152" s="2">
        <f t="shared" si="177"/>
        <v>47.865568533593972</v>
      </c>
      <c r="ET152" s="2">
        <f t="shared" si="177"/>
        <v>48.361641908456804</v>
      </c>
      <c r="EU152" s="2">
        <f t="shared" si="177"/>
        <v>46.738496312399676</v>
      </c>
      <c r="EV152" s="2">
        <f t="shared" si="177"/>
        <v>45.746728457753214</v>
      </c>
      <c r="EW152" s="2">
        <f t="shared" si="177"/>
        <v>44.117091637720115</v>
      </c>
      <c r="EX152" s="2">
        <f t="shared" si="177"/>
        <v>45.116057261818682</v>
      </c>
      <c r="EY152" s="2">
        <f t="shared" si="177"/>
        <v>45.355447310087442</v>
      </c>
      <c r="EZ152" s="2">
        <f t="shared" si="177"/>
        <v>46.095995215958773</v>
      </c>
      <c r="FA152" s="2">
        <f t="shared" si="177"/>
        <v>46.966633337967366</v>
      </c>
      <c r="FB152" s="2">
        <f t="shared" si="177"/>
        <v>49.228363912059557</v>
      </c>
      <c r="FC152" s="2">
        <f t="shared" si="177"/>
        <v>49.114807139077627</v>
      </c>
      <c r="FD152" s="2">
        <f t="shared" si="177"/>
        <v>47.819824950521678</v>
      </c>
      <c r="FE152" s="2">
        <f t="shared" si="177"/>
        <v>52.073044008860762</v>
      </c>
      <c r="FG152" s="2">
        <f t="shared" si="178"/>
        <v>0.99940972620818647</v>
      </c>
      <c r="FH152" s="2">
        <f t="shared" si="178"/>
        <v>0.9995059599975441</v>
      </c>
      <c r="FI152" s="2">
        <f t="shared" si="178"/>
        <v>0.99943118211453574</v>
      </c>
      <c r="FJ152" s="2">
        <f t="shared" si="178"/>
        <v>0.99947702981648612</v>
      </c>
      <c r="FK152" s="2">
        <f t="shared" si="178"/>
        <v>0.99940564674982835</v>
      </c>
      <c r="FL152" s="2">
        <f t="shared" si="178"/>
        <v>0.9993612311740836</v>
      </c>
      <c r="FM152" s="2">
        <f t="shared" si="178"/>
        <v>0.9993366772003901</v>
      </c>
      <c r="FN152" s="2">
        <f t="shared" si="178"/>
        <v>0.99935107999752004</v>
      </c>
      <c r="FO152" s="2">
        <f t="shared" si="178"/>
        <v>0.99936632812984827</v>
      </c>
      <c r="FP152" s="2">
        <f t="shared" si="178"/>
        <v>0.99926778609040001</v>
      </c>
      <c r="FQ152" s="2">
        <f t="shared" si="178"/>
        <v>0.99932247446923517</v>
      </c>
      <c r="FR152" s="2">
        <f t="shared" si="178"/>
        <v>0.99936293697480394</v>
      </c>
      <c r="FS152" s="2">
        <f t="shared" si="178"/>
        <v>0.99941455637004162</v>
      </c>
      <c r="FT152" s="2">
        <f t="shared" si="178"/>
        <v>0.99938396305370392</v>
      </c>
      <c r="FU152" s="2">
        <f t="shared" si="178"/>
        <v>0.99922785295294436</v>
      </c>
      <c r="FW152" s="2">
        <f t="shared" si="169"/>
        <v>3.069526692550921E-2</v>
      </c>
      <c r="FX152" s="2">
        <f t="shared" si="169"/>
        <v>4.3452761148342213E-2</v>
      </c>
      <c r="FY152" s="2">
        <f t="shared" si="169"/>
        <v>4.1516579760057896E-2</v>
      </c>
      <c r="FZ152" s="2">
        <f t="shared" si="169"/>
        <v>4.5205191463625873E-2</v>
      </c>
      <c r="GA152" s="2">
        <f t="shared" si="169"/>
        <v>4.6470035606298678E-2</v>
      </c>
      <c r="GB152" s="2">
        <f t="shared" si="169"/>
        <v>4.6497398454687609E-2</v>
      </c>
      <c r="GC152" s="2">
        <f t="shared" si="169"/>
        <v>6.1779794345846836E-2</v>
      </c>
      <c r="GD152" s="2">
        <f t="shared" si="169"/>
        <v>6.8594239399051682E-2</v>
      </c>
      <c r="GE152" s="2">
        <f t="shared" si="169"/>
        <v>6.2549728623733494E-2</v>
      </c>
      <c r="GF152" s="2">
        <f t="shared" si="169"/>
        <v>4.9993343917707357E-2</v>
      </c>
      <c r="GG152" s="2">
        <f t="shared" si="169"/>
        <v>3.8476549538884249E-2</v>
      </c>
      <c r="GH152" s="2">
        <f t="shared" si="169"/>
        <v>3.1974538848433876E-2</v>
      </c>
      <c r="GI152" s="2">
        <f t="shared" si="169"/>
        <v>3.0652546136537551E-2</v>
      </c>
      <c r="GJ152" s="2">
        <f t="shared" si="169"/>
        <v>2.854209070300244E-2</v>
      </c>
      <c r="GK152" s="2">
        <f t="shared" si="169"/>
        <v>2.2911949177750378E-2</v>
      </c>
      <c r="GM152" s="86">
        <f t="shared" si="170"/>
        <v>4.7253225354653344E-90</v>
      </c>
      <c r="GN152" s="86">
        <f t="shared" si="170"/>
        <v>8.2208996723951314E-103</v>
      </c>
      <c r="GO152" s="86">
        <f t="shared" si="170"/>
        <v>1.1896375268406972E-124</v>
      </c>
      <c r="GP152" s="86">
        <f t="shared" si="170"/>
        <v>2.4541520291319251E-133</v>
      </c>
      <c r="GQ152" s="86">
        <f t="shared" si="170"/>
        <v>3.3559520018826726E-115</v>
      </c>
      <c r="GR152" s="86">
        <f t="shared" si="170"/>
        <v>2.225427995490454E-101</v>
      </c>
      <c r="GS152" s="86">
        <f t="shared" si="170"/>
        <v>1.2188708421638583E-117</v>
      </c>
      <c r="GT152" s="86">
        <f t="shared" si="170"/>
        <v>3.5573510022130421E-170</v>
      </c>
      <c r="GU152" s="86">
        <f t="shared" si="170"/>
        <v>7.3067120215417972E-196</v>
      </c>
      <c r="GV152" s="86">
        <f t="shared" si="170"/>
        <v>5.6169708907635044E-149</v>
      </c>
      <c r="GW152" s="86">
        <f t="shared" si="170"/>
        <v>7.805319916868374E-149</v>
      </c>
      <c r="GX152" s="86">
        <f t="shared" si="170"/>
        <v>1.3123814984644611E-140</v>
      </c>
      <c r="GY152" s="86">
        <f t="shared" si="170"/>
        <v>1.1015285395780753E-144</v>
      </c>
      <c r="GZ152" s="86">
        <f t="shared" si="170"/>
        <v>1.2809815492332332E-183</v>
      </c>
      <c r="HA152" s="86">
        <f t="shared" si="170"/>
        <v>3.5422243092444856E-210</v>
      </c>
      <c r="HC152" s="86">
        <f t="shared" si="153"/>
        <v>4.8536559103472825E-28</v>
      </c>
      <c r="HD152" s="86">
        <f t="shared" si="153"/>
        <v>1.1938305569281938E-39</v>
      </c>
      <c r="HE152" s="86">
        <f t="shared" si="153"/>
        <v>2.0398580218116749E-46</v>
      </c>
      <c r="HF152" s="86">
        <f t="shared" si="153"/>
        <v>2.4075189090994799E-48</v>
      </c>
      <c r="HG152" s="86">
        <f t="shared" si="153"/>
        <v>1.5741599119464581E-60</v>
      </c>
      <c r="HH152" s="86">
        <f t="shared" si="153"/>
        <v>3.7315673151051705E-62</v>
      </c>
      <c r="HI152" s="86">
        <f t="shared" si="153"/>
        <v>1.4966737845391456E-63</v>
      </c>
      <c r="HJ152" s="86">
        <f t="shared" si="153"/>
        <v>5.4498095859235205E-129</v>
      </c>
      <c r="HK152" s="86">
        <f t="shared" si="153"/>
        <v>2.2747220801603229E-128</v>
      </c>
      <c r="HL152" s="86">
        <f t="shared" si="161"/>
        <v>2.9198223087928838E-71</v>
      </c>
      <c r="HM152" s="86">
        <f t="shared" si="161"/>
        <v>1.1122252806523023E-81</v>
      </c>
      <c r="HN152" s="86">
        <f t="shared" si="161"/>
        <v>5.4306214040343028E-61</v>
      </c>
      <c r="HO152" s="86">
        <f t="shared" si="161"/>
        <v>1.2940667619290806E-54</v>
      </c>
      <c r="HP152" s="86">
        <f t="shared" si="161"/>
        <v>5.8393666274039574E-68</v>
      </c>
      <c r="HQ152" s="86">
        <f t="shared" si="161"/>
        <v>2.3116811716578445E-86</v>
      </c>
      <c r="HS152" s="86">
        <f t="shared" si="171"/>
        <v>0.18748223904292571</v>
      </c>
      <c r="HT152" s="86">
        <f t="shared" si="171"/>
        <v>0.41169680154940197</v>
      </c>
      <c r="HU152" s="86">
        <f t="shared" si="171"/>
        <v>0.46231449201258878</v>
      </c>
      <c r="HV152" s="86">
        <f t="shared" si="171"/>
        <v>0.47704589557972799</v>
      </c>
      <c r="HW152" s="86">
        <f t="shared" si="171"/>
        <v>0.49626124515136616</v>
      </c>
      <c r="HX152" s="86">
        <f t="shared" si="171"/>
        <v>0.47724331913992674</v>
      </c>
      <c r="HY152" s="86">
        <f t="shared" si="171"/>
        <v>0.49515014144739977</v>
      </c>
      <c r="HZ152" s="86">
        <f t="shared" si="171"/>
        <v>0.44913641182258329</v>
      </c>
      <c r="IA152" s="86">
        <f t="shared" si="171"/>
        <v>0.46930955804277857</v>
      </c>
      <c r="IB152" s="86">
        <f t="shared" si="171"/>
        <v>0.5212323778714314</v>
      </c>
      <c r="IC152" s="86">
        <f t="shared" si="171"/>
        <v>0.340564385554944</v>
      </c>
      <c r="ID152" s="86">
        <f t="shared" si="171"/>
        <v>0.2179519827983252</v>
      </c>
      <c r="IE152" s="86">
        <f t="shared" si="171"/>
        <v>0.19752964388808072</v>
      </c>
      <c r="IF152" s="86">
        <f t="shared" si="171"/>
        <v>0.19744866975404329</v>
      </c>
      <c r="IG152" s="86">
        <f t="shared" si="171"/>
        <v>0.24381632187599628</v>
      </c>
      <c r="II152" s="86">
        <f t="shared" si="172"/>
        <v>2.6006048753536646E-21</v>
      </c>
      <c r="IJ152" s="86">
        <f t="shared" si="172"/>
        <v>3.3649851681792198E-15</v>
      </c>
      <c r="IK152" s="86">
        <f t="shared" si="172"/>
        <v>3.6642415875003258E-17</v>
      </c>
      <c r="IL152" s="86">
        <f t="shared" si="172"/>
        <v>4.828225314534023E-17</v>
      </c>
      <c r="IM152" s="86">
        <f t="shared" si="172"/>
        <v>3.1198010227312009E-17</v>
      </c>
      <c r="IN152" s="86">
        <f t="shared" si="172"/>
        <v>9.0255073591376501E-17</v>
      </c>
      <c r="IO152" s="86">
        <f t="shared" si="172"/>
        <v>7.3892369385637758E-18</v>
      </c>
      <c r="IP152" s="86">
        <f t="shared" si="172"/>
        <v>5.0331725548876284E-15</v>
      </c>
      <c r="IQ152" s="86">
        <f t="shared" si="172"/>
        <v>7.6254547974599079E-16</v>
      </c>
      <c r="IR152" s="86">
        <f t="shared" si="172"/>
        <v>1.1230106388073234E-22</v>
      </c>
      <c r="IS152" s="86">
        <f t="shared" si="172"/>
        <v>2.19211838652478E-19</v>
      </c>
      <c r="IT152" s="86">
        <f t="shared" si="172"/>
        <v>4.6963482205401427E-21</v>
      </c>
      <c r="IU152" s="86">
        <f t="shared" si="172"/>
        <v>2.6662299520895364E-20</v>
      </c>
      <c r="IV152" s="86">
        <f t="shared" si="172"/>
        <v>7.3026543226583794E-21</v>
      </c>
      <c r="IW152" s="86">
        <f t="shared" si="172"/>
        <v>6.0369624474606829E-10</v>
      </c>
      <c r="IY152" s="86">
        <f t="shared" si="173"/>
        <v>0.18748223904292571</v>
      </c>
      <c r="IZ152" s="86">
        <f t="shared" si="173"/>
        <v>0.41169680154940536</v>
      </c>
      <c r="JA152" s="86">
        <f t="shared" si="173"/>
        <v>0.46231449201258884</v>
      </c>
      <c r="JB152" s="86">
        <f t="shared" si="173"/>
        <v>0.47704589557972804</v>
      </c>
      <c r="JC152" s="86">
        <f t="shared" si="173"/>
        <v>0.49626124515136621</v>
      </c>
      <c r="JD152" s="86">
        <f t="shared" si="173"/>
        <v>0.47724331913992685</v>
      </c>
      <c r="JE152" s="86">
        <f t="shared" si="173"/>
        <v>0.49515014144739977</v>
      </c>
      <c r="JF152" s="86">
        <f t="shared" si="173"/>
        <v>0.44913641182258834</v>
      </c>
      <c r="JG152" s="86">
        <f t="shared" si="173"/>
        <v>0.46930955804277935</v>
      </c>
      <c r="JH152" s="86">
        <f t="shared" si="173"/>
        <v>0.5212323778714314</v>
      </c>
      <c r="JI152" s="86">
        <f t="shared" si="173"/>
        <v>0.340564385554944</v>
      </c>
      <c r="JJ152" s="86">
        <f t="shared" si="173"/>
        <v>0.2179519827983252</v>
      </c>
      <c r="JK152" s="86">
        <f t="shared" si="173"/>
        <v>0.19752964388808072</v>
      </c>
      <c r="JL152" s="86">
        <f t="shared" si="173"/>
        <v>0.19744866975404329</v>
      </c>
      <c r="JM152" s="86">
        <f t="shared" si="173"/>
        <v>0.24381632247969251</v>
      </c>
    </row>
    <row r="153" spans="2:273" x14ac:dyDescent="0.25">
      <c r="B153" s="2">
        <v>126</v>
      </c>
      <c r="C153" s="37">
        <v>52.667000000000002</v>
      </c>
      <c r="D153" s="37">
        <v>50.078000000000003</v>
      </c>
      <c r="E153" s="37">
        <v>52.890999999999998</v>
      </c>
      <c r="F153" s="37">
        <v>55.603000000000002</v>
      </c>
      <c r="G153" s="37">
        <v>55.936999999999998</v>
      </c>
      <c r="H153" s="37">
        <v>57.194000000000003</v>
      </c>
      <c r="I153" s="37">
        <v>51.5</v>
      </c>
      <c r="J153" s="37">
        <v>51.597000000000001</v>
      </c>
      <c r="K153" s="37">
        <v>52.805999999999997</v>
      </c>
      <c r="L153" s="37">
        <v>61.21</v>
      </c>
      <c r="M153" s="37">
        <v>67.242000000000004</v>
      </c>
      <c r="N153" s="37">
        <v>68.644999999999996</v>
      </c>
      <c r="O153" s="37">
        <v>69.564999999999998</v>
      </c>
      <c r="P153" s="37">
        <v>85.546999999999997</v>
      </c>
      <c r="Q153" s="37">
        <v>129.28100000000001</v>
      </c>
      <c r="S153" s="4">
        <f t="shared" si="174"/>
        <v>53.316709409243721</v>
      </c>
      <c r="T153" s="4">
        <f t="shared" si="174"/>
        <v>50.010833533249219</v>
      </c>
      <c r="U153" s="4">
        <f t="shared" si="174"/>
        <v>53.73859516817118</v>
      </c>
      <c r="V153" s="4">
        <f t="shared" si="174"/>
        <v>55.70393257897058</v>
      </c>
      <c r="W153" s="4">
        <f t="shared" si="174"/>
        <v>55.796758711193306</v>
      </c>
      <c r="X153" s="4">
        <f t="shared" si="174"/>
        <v>56.980521663452734</v>
      </c>
      <c r="Y153" s="4">
        <f t="shared" si="174"/>
        <v>51.053894398860457</v>
      </c>
      <c r="Z153" s="4">
        <f t="shared" si="174"/>
        <v>50.892631212947194</v>
      </c>
      <c r="AA153" s="4">
        <f t="shared" si="174"/>
        <v>52.360478875913259</v>
      </c>
      <c r="AB153" s="4">
        <f t="shared" si="174"/>
        <v>60.708005115050099</v>
      </c>
      <c r="AC153" s="4">
        <f t="shared" si="174"/>
        <v>67.295199158950993</v>
      </c>
      <c r="AD153" s="4">
        <f t="shared" si="174"/>
        <v>68.383902917230259</v>
      </c>
      <c r="AE153" s="4">
        <f t="shared" si="174"/>
        <v>68.508461888828094</v>
      </c>
      <c r="AF153" s="4">
        <f t="shared" si="174"/>
        <v>84.134408199306677</v>
      </c>
      <c r="AG153" s="4">
        <f t="shared" si="174"/>
        <v>125.3978116331789</v>
      </c>
      <c r="AI153" s="4">
        <f t="shared" si="175"/>
        <v>-0.64970940924371945</v>
      </c>
      <c r="AJ153" s="4">
        <f t="shared" si="175"/>
        <v>6.7166466750784082E-2</v>
      </c>
      <c r="AK153" s="4">
        <f t="shared" si="175"/>
        <v>-0.84759516817118197</v>
      </c>
      <c r="AL153" s="4">
        <f t="shared" si="175"/>
        <v>-0.10093257897057839</v>
      </c>
      <c r="AM153" s="4">
        <f t="shared" si="175"/>
        <v>0.14024128880669195</v>
      </c>
      <c r="AN153" s="4">
        <f t="shared" si="175"/>
        <v>0.21347833654726855</v>
      </c>
      <c r="AO153" s="4">
        <f t="shared" si="175"/>
        <v>0.44610560113954278</v>
      </c>
      <c r="AP153" s="4">
        <f t="shared" si="175"/>
        <v>0.70436878705280748</v>
      </c>
      <c r="AQ153" s="4">
        <f t="shared" si="175"/>
        <v>0.4455211240867385</v>
      </c>
      <c r="AR153" s="4">
        <f t="shared" si="175"/>
        <v>0.50199488494990163</v>
      </c>
      <c r="AS153" s="4">
        <f t="shared" si="175"/>
        <v>-5.319915895098859E-2</v>
      </c>
      <c r="AT153" s="4">
        <f t="shared" si="175"/>
        <v>0.2610970827697372</v>
      </c>
      <c r="AU153" s="4">
        <f t="shared" si="175"/>
        <v>1.0565381111719034</v>
      </c>
      <c r="AV153" s="4">
        <f t="shared" si="175"/>
        <v>1.4125918006933205</v>
      </c>
      <c r="AW153" s="4">
        <f t="shared" si="175"/>
        <v>3.883188366821102</v>
      </c>
      <c r="AY153" s="2">
        <f t="shared" si="167"/>
        <v>52.943079673541916</v>
      </c>
      <c r="AZ153" s="2">
        <f t="shared" si="167"/>
        <v>47.925032440094427</v>
      </c>
      <c r="BA153" s="2">
        <f t="shared" si="167"/>
        <v>47.834142037594198</v>
      </c>
      <c r="BB153" s="2">
        <f t="shared" si="167"/>
        <v>48.152879459733008</v>
      </c>
      <c r="BC153" s="2">
        <f t="shared" si="167"/>
        <v>46.557304747109512</v>
      </c>
      <c r="BD153" s="2">
        <f t="shared" si="167"/>
        <v>45.697102335070014</v>
      </c>
      <c r="BE153" s="2">
        <f t="shared" si="167"/>
        <v>44.047168724732202</v>
      </c>
      <c r="BF153" s="2">
        <f t="shared" si="167"/>
        <v>44.802651709469664</v>
      </c>
      <c r="BG153" s="2">
        <f t="shared" si="167"/>
        <v>44.888407953562698</v>
      </c>
      <c r="BH153" s="2">
        <f t="shared" si="167"/>
        <v>45.415000291732632</v>
      </c>
      <c r="BI153" s="2">
        <f t="shared" si="167"/>
        <v>46.485786884136687</v>
      </c>
      <c r="BJ153" s="2">
        <f t="shared" si="167"/>
        <v>48.91984975814092</v>
      </c>
      <c r="BK153" s="2">
        <f t="shared" si="167"/>
        <v>48.891477292848137</v>
      </c>
      <c r="BL153" s="2">
        <f t="shared" si="167"/>
        <v>47.686634080532365</v>
      </c>
      <c r="BM153" s="2">
        <f t="shared" si="167"/>
        <v>51.541149465316551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97.354989147286801</v>
      </c>
      <c r="DL153" s="2">
        <f t="shared" si="176"/>
        <v>76.714130837587433</v>
      </c>
      <c r="DM153" s="2">
        <f t="shared" si="176"/>
        <v>86.76449450317125</v>
      </c>
      <c r="DN153" s="2">
        <f t="shared" si="176"/>
        <v>84.848060253699785</v>
      </c>
      <c r="DO153" s="2">
        <f t="shared" si="176"/>
        <v>73.033031410450008</v>
      </c>
      <c r="DP153" s="2">
        <f t="shared" si="176"/>
        <v>77.167308970099683</v>
      </c>
      <c r="DQ153" s="2">
        <f t="shared" si="176"/>
        <v>78.058588394062056</v>
      </c>
      <c r="DR153" s="2">
        <f t="shared" si="176"/>
        <v>83.222374986322365</v>
      </c>
      <c r="DS153" s="2">
        <f t="shared" si="176"/>
        <v>88.360142847503369</v>
      </c>
      <c r="DT153" s="2">
        <f t="shared" si="176"/>
        <v>94.414163110478896</v>
      </c>
      <c r="DU153" s="2">
        <f t="shared" si="176"/>
        <v>94.004114634146333</v>
      </c>
      <c r="DV153" s="2">
        <f t="shared" si="176"/>
        <v>90.332706886137117</v>
      </c>
      <c r="DW153" s="2">
        <f t="shared" si="176"/>
        <v>91.060830091613838</v>
      </c>
      <c r="DX153" s="2">
        <f t="shared" si="176"/>
        <v>82.1908545756569</v>
      </c>
      <c r="DY153" s="2">
        <f t="shared" si="176"/>
        <v>79.335383193277337</v>
      </c>
      <c r="EA153" s="2">
        <f t="shared" si="152"/>
        <v>52.916065676167378</v>
      </c>
      <c r="EB153" s="2">
        <f t="shared" si="152"/>
        <v>47.884969519424821</v>
      </c>
      <c r="EC153" s="2">
        <f t="shared" si="152"/>
        <v>47.817703303332884</v>
      </c>
      <c r="ED153" s="2">
        <f t="shared" si="152"/>
        <v>48.129919181927391</v>
      </c>
      <c r="EE153" s="2">
        <f t="shared" si="152"/>
        <v>46.538436816719489</v>
      </c>
      <c r="EF153" s="2">
        <f t="shared" si="152"/>
        <v>45.680902730970928</v>
      </c>
      <c r="EG153" s="2">
        <f t="shared" si="152"/>
        <v>44.028256213717363</v>
      </c>
      <c r="EH153" s="2">
        <f t="shared" si="152"/>
        <v>44.765019253848834</v>
      </c>
      <c r="EI153" s="2">
        <f t="shared" si="152"/>
        <v>44.839420939205851</v>
      </c>
      <c r="EJ153" s="2">
        <f t="shared" si="152"/>
        <v>45.35094513970634</v>
      </c>
      <c r="EK153" s="2">
        <f t="shared" si="152"/>
        <v>46.441900809716586</v>
      </c>
      <c r="EL153" s="2">
        <f t="shared" si="179"/>
        <v>48.88974313819746</v>
      </c>
      <c r="EM153" s="2">
        <f t="shared" si="135"/>
        <v>48.866084622648359</v>
      </c>
      <c r="EN153" s="2">
        <f t="shared" si="135"/>
        <v>47.667310922333641</v>
      </c>
      <c r="EO153" s="2">
        <f t="shared" si="135"/>
        <v>51.51192748381709</v>
      </c>
      <c r="EQ153" s="2">
        <f t="shared" si="177"/>
        <v>53.008137355760937</v>
      </c>
      <c r="ER153" s="2">
        <f t="shared" si="177"/>
        <v>48.45557080651929</v>
      </c>
      <c r="ES153" s="2">
        <f t="shared" si="177"/>
        <v>47.734628878092636</v>
      </c>
      <c r="ET153" s="2">
        <f t="shared" si="177"/>
        <v>48.240282909706337</v>
      </c>
      <c r="EU153" s="2">
        <f t="shared" si="177"/>
        <v>46.627259371380958</v>
      </c>
      <c r="EV153" s="2">
        <f t="shared" si="177"/>
        <v>45.638655715366355</v>
      </c>
      <c r="EW153" s="2">
        <f t="shared" si="177"/>
        <v>44.003373124641897</v>
      </c>
      <c r="EX153" s="2">
        <f t="shared" si="177"/>
        <v>44.964051882125531</v>
      </c>
      <c r="EY153" s="2">
        <f t="shared" si="177"/>
        <v>45.189035938864116</v>
      </c>
      <c r="EZ153" s="2">
        <f t="shared" si="177"/>
        <v>45.924497141098712</v>
      </c>
      <c r="FA153" s="2">
        <f t="shared" si="177"/>
        <v>46.786754615000149</v>
      </c>
      <c r="FB153" s="2">
        <f t="shared" si="177"/>
        <v>49.062169203326079</v>
      </c>
      <c r="FC153" s="2">
        <f t="shared" si="177"/>
        <v>48.95150288091024</v>
      </c>
      <c r="FD153" s="2">
        <f t="shared" si="177"/>
        <v>47.66492905572121</v>
      </c>
      <c r="FE153" s="2">
        <f t="shared" si="177"/>
        <v>51.89598526534823</v>
      </c>
      <c r="FG153" s="2">
        <f t="shared" si="178"/>
        <v>0.99946163594228987</v>
      </c>
      <c r="FH153" s="2">
        <f t="shared" si="178"/>
        <v>0.99954941057548807</v>
      </c>
      <c r="FI153" s="2">
        <f t="shared" si="178"/>
        <v>0.99948120595729473</v>
      </c>
      <c r="FJ153" s="2">
        <f t="shared" si="178"/>
        <v>0.99952302357556777</v>
      </c>
      <c r="FK153" s="2">
        <f t="shared" si="178"/>
        <v>0.99945791504421333</v>
      </c>
      <c r="FL153" s="2">
        <f t="shared" si="178"/>
        <v>0.99941740316222194</v>
      </c>
      <c r="FM153" s="2">
        <f t="shared" si="178"/>
        <v>0.99939500710622264</v>
      </c>
      <c r="FN153" s="2">
        <f t="shared" si="178"/>
        <v>0.99940814413012058</v>
      </c>
      <c r="FO153" s="2">
        <f t="shared" si="178"/>
        <v>0.99942205216161906</v>
      </c>
      <c r="FP153" s="2">
        <f t="shared" si="178"/>
        <v>0.99933216995150631</v>
      </c>
      <c r="FQ153" s="2">
        <f t="shared" si="178"/>
        <v>0.99938205253312395</v>
      </c>
      <c r="FR153" s="2">
        <f t="shared" si="178"/>
        <v>0.99941895904562628</v>
      </c>
      <c r="FS153" s="2">
        <f t="shared" si="178"/>
        <v>0.99946604155800844</v>
      </c>
      <c r="FT153" s="2">
        <f t="shared" si="178"/>
        <v>0.99943813717199914</v>
      </c>
      <c r="FU153" s="2">
        <f t="shared" si="178"/>
        <v>0.99929574567606794</v>
      </c>
      <c r="FW153" s="2">
        <f t="shared" si="169"/>
        <v>3.3557313475680403E-2</v>
      </c>
      <c r="FX153" s="2">
        <f t="shared" si="169"/>
        <v>4.7446099534658996E-2</v>
      </c>
      <c r="FY153" s="2">
        <f t="shared" si="169"/>
        <v>4.5340415955412106E-2</v>
      </c>
      <c r="FZ153" s="2">
        <f t="shared" si="169"/>
        <v>4.9351270340516014E-2</v>
      </c>
      <c r="GA153" s="2">
        <f t="shared" si="169"/>
        <v>5.0725958831752675E-2</v>
      </c>
      <c r="GB153" s="2">
        <f t="shared" si="169"/>
        <v>5.0755694293173143E-2</v>
      </c>
      <c r="GC153" s="2">
        <f t="shared" si="169"/>
        <v>6.7338830884957235E-2</v>
      </c>
      <c r="GD153" s="2">
        <f t="shared" si="169"/>
        <v>7.4717618007101708E-2</v>
      </c>
      <c r="GE153" s="2">
        <f t="shared" si="169"/>
        <v>6.817301096481837E-2</v>
      </c>
      <c r="GF153" s="2">
        <f t="shared" si="169"/>
        <v>5.4553485496788887E-2</v>
      </c>
      <c r="GG153" s="2">
        <f t="shared" si="169"/>
        <v>4.203266615070101E-2</v>
      </c>
      <c r="GH153" s="2">
        <f t="shared" si="169"/>
        <v>3.4951564491047561E-2</v>
      </c>
      <c r="GI153" s="2">
        <f t="shared" si="169"/>
        <v>3.3510747083602729E-2</v>
      </c>
      <c r="GJ153" s="2">
        <f t="shared" si="169"/>
        <v>3.1209837927520669E-2</v>
      </c>
      <c r="GK153" s="2">
        <f t="shared" si="169"/>
        <v>2.5067041919973675E-2</v>
      </c>
      <c r="GM153" s="86">
        <f t="shared" si="170"/>
        <v>5.1086774713142636E-93</v>
      </c>
      <c r="GN153" s="86">
        <f t="shared" si="170"/>
        <v>3.6450255696117709E-106</v>
      </c>
      <c r="GO153" s="86">
        <f t="shared" si="170"/>
        <v>9.4076834181115802E-129</v>
      </c>
      <c r="GP153" s="86">
        <f t="shared" si="170"/>
        <v>1.1111785829353096E-137</v>
      </c>
      <c r="GQ153" s="86">
        <f t="shared" si="170"/>
        <v>5.8963920879383079E-119</v>
      </c>
      <c r="GR153" s="86">
        <f t="shared" si="170"/>
        <v>1.0452919615116963E-104</v>
      </c>
      <c r="GS153" s="86">
        <f t="shared" si="170"/>
        <v>1.9945379865885285E-121</v>
      </c>
      <c r="GT153" s="86">
        <f t="shared" si="170"/>
        <v>1.1696859981942503E-175</v>
      </c>
      <c r="GU153" s="86">
        <f t="shared" si="170"/>
        <v>3.6413820894901846E-202</v>
      </c>
      <c r="GV153" s="86">
        <f t="shared" si="170"/>
        <v>8.7562649703593091E-154</v>
      </c>
      <c r="GW153" s="86">
        <f t="shared" si="170"/>
        <v>9.4832778879949574E-154</v>
      </c>
      <c r="GX153" s="86">
        <f t="shared" si="170"/>
        <v>2.8111069172280123E-145</v>
      </c>
      <c r="GY153" s="86">
        <f t="shared" si="170"/>
        <v>1.8196108184557161E-149</v>
      </c>
      <c r="GZ153" s="86">
        <f t="shared" si="170"/>
        <v>1.150423299718337E-189</v>
      </c>
      <c r="HA153" s="86">
        <f t="shared" si="170"/>
        <v>5.3505523760691655E-217</v>
      </c>
      <c r="HC153" s="86">
        <f t="shared" si="153"/>
        <v>1.5272889100623446E-29</v>
      </c>
      <c r="HD153" s="86">
        <f t="shared" si="153"/>
        <v>9.2625688439994122E-42</v>
      </c>
      <c r="HE153" s="86">
        <f t="shared" si="153"/>
        <v>6.6695001899695316E-49</v>
      </c>
      <c r="HF153" s="86">
        <f t="shared" ref="HF153:HN187" si="180" xml:space="preserve"> _xlfn.NORM.DIST($B153, F$8, ABS(F$12), TRUE) * _xlfn.NORM.DIST(($B153 - F$8)*F$16, 0, ABS(F$12), TRUE) * 2</f>
        <v>7.0646995365565329E-51</v>
      </c>
      <c r="HG153" s="86">
        <f t="shared" si="180"/>
        <v>1.0350069953268742E-63</v>
      </c>
      <c r="HH153" s="86">
        <f t="shared" si="180"/>
        <v>1.889386434129332E-65</v>
      </c>
      <c r="HI153" s="86">
        <f t="shared" si="180"/>
        <v>9.6540145992707587E-67</v>
      </c>
      <c r="HJ153" s="86">
        <f t="shared" si="180"/>
        <v>1.6203644487904955E-135</v>
      </c>
      <c r="HK153" s="86">
        <f t="shared" si="180"/>
        <v>7.4568258995308561E-135</v>
      </c>
      <c r="HL153" s="86">
        <f t="shared" si="161"/>
        <v>7.3757364384441695E-75</v>
      </c>
      <c r="HM153" s="86">
        <f t="shared" si="161"/>
        <v>4.7064308310593222E-86</v>
      </c>
      <c r="HN153" s="86">
        <f t="shared" si="161"/>
        <v>2.4776295598090064E-64</v>
      </c>
      <c r="HO153" s="86">
        <f t="shared" si="161"/>
        <v>1.269678516650339E-57</v>
      </c>
      <c r="HP153" s="86">
        <f t="shared" si="161"/>
        <v>1.0883417562337377E-71</v>
      </c>
      <c r="HQ153" s="86">
        <f t="shared" si="161"/>
        <v>5.9148112832654943E-91</v>
      </c>
      <c r="HS153" s="86">
        <f t="shared" si="171"/>
        <v>0.26361784537650362</v>
      </c>
      <c r="HT153" s="86">
        <f t="shared" si="171"/>
        <v>0.47862806131441632</v>
      </c>
      <c r="HU153" s="86">
        <f t="shared" si="171"/>
        <v>0.51225961957214383</v>
      </c>
      <c r="HV153" s="86">
        <f t="shared" si="171"/>
        <v>0.5189312070900669</v>
      </c>
      <c r="HW153" s="86">
        <f t="shared" si="171"/>
        <v>0.52317707240003009</v>
      </c>
      <c r="HX153" s="86">
        <f t="shared" si="171"/>
        <v>0.51901539462901392</v>
      </c>
      <c r="HY153" s="86">
        <f t="shared" si="171"/>
        <v>0.40905654572092931</v>
      </c>
      <c r="HZ153" s="86">
        <f t="shared" si="171"/>
        <v>0.34682199164256355</v>
      </c>
      <c r="IA153" s="86">
        <f t="shared" si="171"/>
        <v>0.37493865636646101</v>
      </c>
      <c r="IB153" s="86">
        <f t="shared" si="171"/>
        <v>0.50171611725842069</v>
      </c>
      <c r="IC153" s="86">
        <f t="shared" si="171"/>
        <v>0.42670660013126888</v>
      </c>
      <c r="ID153" s="86">
        <f t="shared" si="171"/>
        <v>0.29973564637314332</v>
      </c>
      <c r="IE153" s="86">
        <f t="shared" si="171"/>
        <v>0.27333841442177487</v>
      </c>
      <c r="IF153" s="86">
        <f t="shared" si="171"/>
        <v>0.25830916348030331</v>
      </c>
      <c r="IG153" s="86">
        <f t="shared" si="171"/>
        <v>0.30207286534282751</v>
      </c>
      <c r="II153" s="86">
        <f t="shared" si="172"/>
        <v>2.84051014995033E-20</v>
      </c>
      <c r="IJ153" s="86">
        <f t="shared" si="172"/>
        <v>2.1401198867711012E-14</v>
      </c>
      <c r="IK153" s="86">
        <f t="shared" si="172"/>
        <v>2.933166195301658E-16</v>
      </c>
      <c r="IL153" s="86">
        <f t="shared" si="172"/>
        <v>4.0370681805424055E-16</v>
      </c>
      <c r="IM153" s="86">
        <f t="shared" si="172"/>
        <v>2.7311005448911618E-16</v>
      </c>
      <c r="IN153" s="86">
        <f t="shared" si="172"/>
        <v>7.422264145811397E-16</v>
      </c>
      <c r="IO153" s="86">
        <f t="shared" si="172"/>
        <v>9.0033850726002499E-17</v>
      </c>
      <c r="IP153" s="86">
        <f t="shared" si="172"/>
        <v>4.3610174674941827E-14</v>
      </c>
      <c r="IQ153" s="86">
        <f t="shared" si="172"/>
        <v>6.9247447803427495E-15</v>
      </c>
      <c r="IR153" s="86">
        <f t="shared" si="172"/>
        <v>2.2294671488695935E-21</v>
      </c>
      <c r="IS153" s="86">
        <f t="shared" si="172"/>
        <v>2.2190399824055249E-18</v>
      </c>
      <c r="IT153" s="86">
        <f t="shared" si="172"/>
        <v>5.1193153811819777E-20</v>
      </c>
      <c r="IU153" s="86">
        <f t="shared" si="172"/>
        <v>2.5773723988662062E-19</v>
      </c>
      <c r="IV153" s="86">
        <f t="shared" si="172"/>
        <v>7.1971845817970329E-20</v>
      </c>
      <c r="IW153" s="86">
        <f t="shared" si="172"/>
        <v>1.5645994522924057E-9</v>
      </c>
      <c r="IY153" s="86">
        <f t="shared" si="173"/>
        <v>0.26361784537650362</v>
      </c>
      <c r="IZ153" s="86">
        <f t="shared" si="173"/>
        <v>0.47862806131443775</v>
      </c>
      <c r="JA153" s="86">
        <f t="shared" si="173"/>
        <v>0.51225961957214416</v>
      </c>
      <c r="JB153" s="86">
        <f t="shared" si="173"/>
        <v>0.51893120709006735</v>
      </c>
      <c r="JC153" s="86">
        <f t="shared" si="173"/>
        <v>0.52317707240003031</v>
      </c>
      <c r="JD153" s="86">
        <f t="shared" si="173"/>
        <v>0.51901539462901469</v>
      </c>
      <c r="JE153" s="86">
        <f t="shared" si="173"/>
        <v>0.40905654572092942</v>
      </c>
      <c r="JF153" s="86">
        <f t="shared" si="173"/>
        <v>0.34682199164260719</v>
      </c>
      <c r="JG153" s="86">
        <f t="shared" si="173"/>
        <v>0.37493865636646795</v>
      </c>
      <c r="JH153" s="86">
        <f t="shared" si="173"/>
        <v>0.50171611725842069</v>
      </c>
      <c r="JI153" s="86">
        <f t="shared" si="173"/>
        <v>0.42670660013126888</v>
      </c>
      <c r="JJ153" s="86">
        <f t="shared" si="173"/>
        <v>0.29973564637314332</v>
      </c>
      <c r="JK153" s="86">
        <f t="shared" si="173"/>
        <v>0.27333841442177487</v>
      </c>
      <c r="JL153" s="86">
        <f t="shared" si="173"/>
        <v>0.25830916348030331</v>
      </c>
      <c r="JM153" s="86">
        <f t="shared" si="173"/>
        <v>0.30207286690742696</v>
      </c>
    </row>
    <row r="154" spans="2:273" x14ac:dyDescent="0.25">
      <c r="B154" s="2">
        <v>127</v>
      </c>
      <c r="C154" s="37">
        <v>52.110999999999997</v>
      </c>
      <c r="D154" s="37">
        <v>48.765999999999998</v>
      </c>
      <c r="E154" s="37">
        <v>52.734000000000002</v>
      </c>
      <c r="F154" s="37">
        <v>53.429000000000002</v>
      </c>
      <c r="G154" s="37">
        <v>54.031999999999996</v>
      </c>
      <c r="H154" s="37">
        <v>54.918999999999997</v>
      </c>
      <c r="I154" s="37">
        <v>49.128999999999998</v>
      </c>
      <c r="J154" s="37">
        <v>47.694000000000003</v>
      </c>
      <c r="K154" s="37">
        <v>49.935000000000002</v>
      </c>
      <c r="L154" s="37">
        <v>57.177</v>
      </c>
      <c r="M154" s="37">
        <v>66.531999999999996</v>
      </c>
      <c r="N154" s="37">
        <v>69.887</v>
      </c>
      <c r="O154" s="37">
        <v>71.790000000000006</v>
      </c>
      <c r="P154" s="37">
        <v>91.358999999999995</v>
      </c>
      <c r="Q154" s="37">
        <v>137.73400000000001</v>
      </c>
      <c r="S154" s="4">
        <f t="shared" si="174"/>
        <v>53.281911666751618</v>
      </c>
      <c r="T154" s="4">
        <f t="shared" si="174"/>
        <v>49.767620960331236</v>
      </c>
      <c r="U154" s="4">
        <f t="shared" si="174"/>
        <v>52.868190850517919</v>
      </c>
      <c r="V154" s="4">
        <f t="shared" si="174"/>
        <v>54.407496074890474</v>
      </c>
      <c r="W154" s="4">
        <f t="shared" si="174"/>
        <v>53.902229463363419</v>
      </c>
      <c r="X154" s="4">
        <f t="shared" si="174"/>
        <v>55.12568472214847</v>
      </c>
      <c r="Y154" s="4">
        <f t="shared" si="174"/>
        <v>47.874919423471141</v>
      </c>
      <c r="Z154" s="4">
        <f t="shared" si="174"/>
        <v>47.871573846563606</v>
      </c>
      <c r="AA154" s="4">
        <f t="shared" si="174"/>
        <v>48.855839236691487</v>
      </c>
      <c r="AB154" s="4">
        <f t="shared" si="174"/>
        <v>55.358194701948612</v>
      </c>
      <c r="AC154" s="4">
        <f t="shared" si="174"/>
        <v>67.257206347950401</v>
      </c>
      <c r="AD154" s="4">
        <f t="shared" si="174"/>
        <v>71.034018838712711</v>
      </c>
      <c r="AE154" s="4">
        <f t="shared" si="174"/>
        <v>71.632700703892326</v>
      </c>
      <c r="AF154" s="4">
        <f t="shared" si="174"/>
        <v>90.242017966001001</v>
      </c>
      <c r="AG154" s="4">
        <f t="shared" si="174"/>
        <v>135.0251736019093</v>
      </c>
      <c r="AI154" s="4">
        <f t="shared" si="175"/>
        <v>-1.1709116667516213</v>
      </c>
      <c r="AJ154" s="4">
        <f t="shared" si="175"/>
        <v>-1.0016209603312376</v>
      </c>
      <c r="AK154" s="4">
        <f t="shared" si="175"/>
        <v>-0.13419085051791768</v>
      </c>
      <c r="AL154" s="4">
        <f t="shared" si="175"/>
        <v>-0.9784960748904723</v>
      </c>
      <c r="AM154" s="4">
        <f t="shared" si="175"/>
        <v>0.12977053663657756</v>
      </c>
      <c r="AN154" s="4">
        <f t="shared" si="175"/>
        <v>-0.20668472214847355</v>
      </c>
      <c r="AO154" s="4">
        <f t="shared" si="175"/>
        <v>1.2540805765288567</v>
      </c>
      <c r="AP154" s="4">
        <f t="shared" si="175"/>
        <v>-0.17757384656360387</v>
      </c>
      <c r="AQ154" s="4">
        <f t="shared" si="175"/>
        <v>1.079160763308515</v>
      </c>
      <c r="AR154" s="4">
        <f t="shared" si="175"/>
        <v>1.8188052980513874</v>
      </c>
      <c r="AS154" s="4">
        <f t="shared" si="175"/>
        <v>-0.72520634795040451</v>
      </c>
      <c r="AT154" s="4">
        <f t="shared" si="175"/>
        <v>-1.1470188387127109</v>
      </c>
      <c r="AU154" s="4">
        <f t="shared" si="175"/>
        <v>0.15729929610768068</v>
      </c>
      <c r="AV154" s="4">
        <f t="shared" si="175"/>
        <v>1.116982033998994</v>
      </c>
      <c r="AW154" s="4">
        <f t="shared" si="175"/>
        <v>2.7088263980907072</v>
      </c>
      <c r="AY154" s="2">
        <f t="shared" si="167"/>
        <v>52.840297408580007</v>
      </c>
      <c r="AZ154" s="2">
        <f t="shared" si="167"/>
        <v>47.793984863551145</v>
      </c>
      <c r="BA154" s="2">
        <f t="shared" si="167"/>
        <v>47.708172012006344</v>
      </c>
      <c r="BB154" s="2">
        <f t="shared" si="167"/>
        <v>48.021400749051743</v>
      </c>
      <c r="BC154" s="2">
        <f t="shared" si="167"/>
        <v>46.438043719772814</v>
      </c>
      <c r="BD154" s="2">
        <f t="shared" si="167"/>
        <v>45.589368386488736</v>
      </c>
      <c r="BE154" s="2">
        <f t="shared" si="167"/>
        <v>43.933233417134964</v>
      </c>
      <c r="BF154" s="2">
        <f t="shared" si="167"/>
        <v>44.638239374165643</v>
      </c>
      <c r="BG154" s="2">
        <f t="shared" si="167"/>
        <v>44.702269832504768</v>
      </c>
      <c r="BH154" s="2">
        <f t="shared" si="167"/>
        <v>45.209685267489363</v>
      </c>
      <c r="BI154" s="2">
        <f t="shared" si="167"/>
        <v>46.278794828904296</v>
      </c>
      <c r="BJ154" s="2">
        <f t="shared" si="167"/>
        <v>48.738518300143305</v>
      </c>
      <c r="BK154" s="2">
        <f t="shared" si="167"/>
        <v>48.717288634298889</v>
      </c>
      <c r="BL154" s="2">
        <f t="shared" si="167"/>
        <v>47.529682322438042</v>
      </c>
      <c r="BM154" s="2">
        <f t="shared" si="167"/>
        <v>51.343999599855522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97.573012966878068</v>
      </c>
      <c r="DL154" s="2">
        <f t="shared" si="176"/>
        <v>76.757425465251316</v>
      </c>
      <c r="DM154" s="2">
        <f t="shared" si="176"/>
        <v>86.948208456659614</v>
      </c>
      <c r="DN154" s="2">
        <f t="shared" si="176"/>
        <v>85.02205285412262</v>
      </c>
      <c r="DO154" s="2">
        <f t="shared" si="176"/>
        <v>73.088113107822409</v>
      </c>
      <c r="DP154" s="2">
        <f t="shared" si="176"/>
        <v>77.260683413013538</v>
      </c>
      <c r="DQ154" s="2">
        <f t="shared" si="176"/>
        <v>78.165981713900123</v>
      </c>
      <c r="DR154" s="2">
        <f t="shared" si="176"/>
        <v>83.372811029653136</v>
      </c>
      <c r="DS154" s="2">
        <f t="shared" si="176"/>
        <v>88.550345074224026</v>
      </c>
      <c r="DT154" s="2">
        <f t="shared" si="176"/>
        <v>94.665017780938825</v>
      </c>
      <c r="DU154" s="2">
        <f t="shared" si="176"/>
        <v>94.214717073170732</v>
      </c>
      <c r="DV154" s="2">
        <f t="shared" si="176"/>
        <v>90.493013591060105</v>
      </c>
      <c r="DW154" s="2">
        <f t="shared" si="176"/>
        <v>91.238684707540543</v>
      </c>
      <c r="DX154" s="2">
        <f t="shared" si="176"/>
        <v>82.338511325883417</v>
      </c>
      <c r="DY154" s="2">
        <f t="shared" si="176"/>
        <v>79.421586554621882</v>
      </c>
      <c r="EA154" s="2">
        <f t="shared" si="152"/>
        <v>52.814676072078313</v>
      </c>
      <c r="EB154" s="2">
        <f t="shared" si="152"/>
        <v>47.75019625063068</v>
      </c>
      <c r="EC154" s="2">
        <f t="shared" si="152"/>
        <v>47.694072025707641</v>
      </c>
      <c r="ED154" s="2">
        <f t="shared" si="152"/>
        <v>47.998826711136871</v>
      </c>
      <c r="EE154" s="2">
        <f t="shared" si="152"/>
        <v>46.419516991486333</v>
      </c>
      <c r="EF154" s="2">
        <f t="shared" si="152"/>
        <v>45.574991204294605</v>
      </c>
      <c r="EG154" s="2">
        <f t="shared" si="152"/>
        <v>43.916288642834708</v>
      </c>
      <c r="EH154" s="2">
        <f t="shared" si="152"/>
        <v>44.600067199201625</v>
      </c>
      <c r="EI154" s="2">
        <f t="shared" si="152"/>
        <v>44.65157504742487</v>
      </c>
      <c r="EJ154" s="2">
        <f t="shared" si="152"/>
        <v>45.143238444165341</v>
      </c>
      <c r="EK154" s="2">
        <f t="shared" si="152"/>
        <v>46.234668016194313</v>
      </c>
      <c r="EL154" s="2">
        <f t="shared" si="179"/>
        <v>48.709243120610608</v>
      </c>
      <c r="EM154" s="2">
        <f t="shared" si="135"/>
        <v>48.693085421660491</v>
      </c>
      <c r="EN154" s="2">
        <f t="shared" si="135"/>
        <v>47.511899075306054</v>
      </c>
      <c r="EO154" s="2">
        <f t="shared" si="135"/>
        <v>51.314866911672596</v>
      </c>
      <c r="EQ154" s="2">
        <f t="shared" si="177"/>
        <v>52.914038459253625</v>
      </c>
      <c r="ER154" s="2">
        <f t="shared" si="177"/>
        <v>48.365565157451357</v>
      </c>
      <c r="ES154" s="2">
        <f t="shared" si="177"/>
        <v>47.603689222591292</v>
      </c>
      <c r="ET154" s="2">
        <f t="shared" si="177"/>
        <v>48.118923910955864</v>
      </c>
      <c r="EU154" s="2">
        <f t="shared" si="177"/>
        <v>46.516022430362248</v>
      </c>
      <c r="EV154" s="2">
        <f t="shared" si="177"/>
        <v>45.530582972979488</v>
      </c>
      <c r="EW154" s="2">
        <f t="shared" si="177"/>
        <v>43.889654611563671</v>
      </c>
      <c r="EX154" s="2">
        <f t="shared" si="177"/>
        <v>44.812046502432374</v>
      </c>
      <c r="EY154" s="2">
        <f t="shared" si="177"/>
        <v>45.022624567640797</v>
      </c>
      <c r="EZ154" s="2">
        <f t="shared" si="177"/>
        <v>45.752999066238644</v>
      </c>
      <c r="FA154" s="2">
        <f t="shared" si="177"/>
        <v>46.606875892032924</v>
      </c>
      <c r="FB154" s="2">
        <f t="shared" si="177"/>
        <v>48.895974494592608</v>
      </c>
      <c r="FC154" s="2">
        <f t="shared" si="177"/>
        <v>48.788198622742854</v>
      </c>
      <c r="FD154" s="2">
        <f t="shared" si="177"/>
        <v>47.510033160920742</v>
      </c>
      <c r="FE154" s="2">
        <f t="shared" si="177"/>
        <v>51.718926521835712</v>
      </c>
      <c r="FG154" s="2">
        <f t="shared" si="178"/>
        <v>0.99950898288426904</v>
      </c>
      <c r="FH154" s="2">
        <f t="shared" si="178"/>
        <v>0.99958904126747117</v>
      </c>
      <c r="FI154" s="2">
        <f t="shared" si="178"/>
        <v>0.9995268326103951</v>
      </c>
      <c r="FJ154" s="2">
        <f t="shared" si="178"/>
        <v>0.99956497407330391</v>
      </c>
      <c r="FK154" s="2">
        <f t="shared" si="178"/>
        <v>0.99950558906225551</v>
      </c>
      <c r="FL154" s="2">
        <f t="shared" si="178"/>
        <v>0.99946863813018993</v>
      </c>
      <c r="FM154" s="2">
        <f t="shared" si="178"/>
        <v>0.99944821054983501</v>
      </c>
      <c r="FN154" s="2">
        <f t="shared" si="178"/>
        <v>0.99946019291985355</v>
      </c>
      <c r="FO154" s="2">
        <f t="shared" si="178"/>
        <v>0.99947287850102817</v>
      </c>
      <c r="FP154" s="2">
        <f t="shared" si="178"/>
        <v>0.9993908959648734</v>
      </c>
      <c r="FQ154" s="2">
        <f t="shared" si="178"/>
        <v>0.99943639456731936</v>
      </c>
      <c r="FR154" s="2">
        <f t="shared" si="178"/>
        <v>0.99947005725801674</v>
      </c>
      <c r="FS154" s="2">
        <f t="shared" si="178"/>
        <v>0.99951300123269171</v>
      </c>
      <c r="FT154" s="2">
        <f t="shared" si="178"/>
        <v>0.99948754967619569</v>
      </c>
      <c r="FU154" s="2">
        <f t="shared" si="178"/>
        <v>0.99935767261997255</v>
      </c>
      <c r="FW154" s="2">
        <f t="shared" si="169"/>
        <v>3.6676121803133829E-2</v>
      </c>
      <c r="FX154" s="2">
        <f t="shared" si="169"/>
        <v>5.1786559923700112E-2</v>
      </c>
      <c r="FY154" s="2">
        <f t="shared" si="169"/>
        <v>4.9498254239344119E-2</v>
      </c>
      <c r="FZ154" s="2">
        <f t="shared" si="169"/>
        <v>5.385616536016178E-2</v>
      </c>
      <c r="GA154" s="2">
        <f t="shared" si="169"/>
        <v>5.534903249492746E-2</v>
      </c>
      <c r="GB154" s="2">
        <f t="shared" si="169"/>
        <v>5.5381319887930505E-2</v>
      </c>
      <c r="GC154" s="2">
        <f t="shared" si="169"/>
        <v>7.3358966498894618E-2</v>
      </c>
      <c r="GD154" s="2">
        <f t="shared" si="169"/>
        <v>8.1339890568807888E-2</v>
      </c>
      <c r="GE154" s="2">
        <f t="shared" si="169"/>
        <v>7.4261784799838138E-2</v>
      </c>
      <c r="GF154" s="2">
        <f t="shared" si="169"/>
        <v>5.9503527105398003E-2</v>
      </c>
      <c r="GG154" s="2">
        <f t="shared" si="169"/>
        <v>4.5901759501169953E-2</v>
      </c>
      <c r="GH154" s="2">
        <f t="shared" si="169"/>
        <v>3.8194832968317931E-2</v>
      </c>
      <c r="GI154" s="2">
        <f t="shared" si="169"/>
        <v>3.6625391555966599E-2</v>
      </c>
      <c r="GJ154" s="2">
        <f t="shared" si="169"/>
        <v>3.411817461935631E-2</v>
      </c>
      <c r="GK154" s="2">
        <f t="shared" si="169"/>
        <v>2.741915379523354E-2</v>
      </c>
      <c r="GM154" s="86">
        <f t="shared" si="170"/>
        <v>4.9354940879918389E-96</v>
      </c>
      <c r="GN154" s="86">
        <f t="shared" si="170"/>
        <v>1.4252142150662679E-109</v>
      </c>
      <c r="GO154" s="86">
        <f t="shared" si="170"/>
        <v>6.3726476234875107E-133</v>
      </c>
      <c r="GP154" s="86">
        <f t="shared" si="170"/>
        <v>4.2777175923833534E-142</v>
      </c>
      <c r="GQ154" s="86">
        <f t="shared" si="170"/>
        <v>9.001727049777715E-123</v>
      </c>
      <c r="GR154" s="86">
        <f t="shared" si="170"/>
        <v>4.3302056214063415E-108</v>
      </c>
      <c r="GS154" s="86">
        <f t="shared" si="170"/>
        <v>2.8377655684450982E-125</v>
      </c>
      <c r="GT154" s="86">
        <f t="shared" si="170"/>
        <v>3.1423109854023122E-181</v>
      </c>
      <c r="GU154" s="86">
        <f t="shared" si="170"/>
        <v>1.4393682497902927E-208</v>
      </c>
      <c r="GV154" s="86">
        <f t="shared" si="170"/>
        <v>1.1428496765465012E-158</v>
      </c>
      <c r="GW154" s="86">
        <f t="shared" si="170"/>
        <v>9.5679341989986482E-159</v>
      </c>
      <c r="GX154" s="86">
        <f t="shared" si="170"/>
        <v>5.0416850017316156E-150</v>
      </c>
      <c r="GY154" s="86">
        <f t="shared" si="170"/>
        <v>2.5082126774597043E-154</v>
      </c>
      <c r="GZ154" s="86">
        <f t="shared" si="170"/>
        <v>8.2290210483490782E-196</v>
      </c>
      <c r="HA154" s="86">
        <f t="shared" si="170"/>
        <v>6.2768673986415018E-224</v>
      </c>
      <c r="HC154" s="86">
        <f t="shared" ref="HC154:HH213" si="181" xml:space="preserve"> _xlfn.NORM.DIST($B154, C$8, ABS(C$12), TRUE) * _xlfn.NORM.DIST(($B154 - C$8)*C$16, 0, ABS(C$12), TRUE) * 2</f>
        <v>4.373390781616364E-31</v>
      </c>
      <c r="HD154" s="86">
        <f t="shared" si="181"/>
        <v>6.309384136935828E-44</v>
      </c>
      <c r="HE154" s="86">
        <f t="shared" si="181"/>
        <v>1.8701526622710152E-51</v>
      </c>
      <c r="HF154" s="86">
        <f t="shared" si="180"/>
        <v>1.7789019139417439E-53</v>
      </c>
      <c r="HG154" s="86">
        <f t="shared" si="180"/>
        <v>5.6161071040381435E-67</v>
      </c>
      <c r="HH154" s="86">
        <f t="shared" si="180"/>
        <v>7.8288324819769992E-69</v>
      </c>
      <c r="HI154" s="86">
        <f t="shared" si="180"/>
        <v>5.1810618169169214E-70</v>
      </c>
      <c r="HJ154" s="86">
        <f t="shared" si="180"/>
        <v>3.3100507327520022E-142</v>
      </c>
      <c r="HK154" s="86">
        <f t="shared" si="180"/>
        <v>1.6845673489903094E-141</v>
      </c>
      <c r="HL154" s="86">
        <f t="shared" si="161"/>
        <v>1.5131594779708285E-78</v>
      </c>
      <c r="HM154" s="86">
        <f t="shared" si="161"/>
        <v>1.5244024583627355E-90</v>
      </c>
      <c r="HN154" s="86">
        <f t="shared" si="161"/>
        <v>9.1643638386503966E-68</v>
      </c>
      <c r="HO154" s="86">
        <f t="shared" si="161"/>
        <v>1.0297868558025553E-60</v>
      </c>
      <c r="HP154" s="86">
        <f t="shared" si="161"/>
        <v>1.6049291828139495E-75</v>
      </c>
      <c r="HQ154" s="86">
        <f t="shared" si="161"/>
        <v>1.145489218166075E-95</v>
      </c>
      <c r="HS154" s="86">
        <f t="shared" si="171"/>
        <v>0.34952505926104016</v>
      </c>
      <c r="HT154" s="86">
        <f t="shared" si="171"/>
        <v>0.51790454490581572</v>
      </c>
      <c r="HU154" s="86">
        <f t="shared" si="171"/>
        <v>0.52091572583640733</v>
      </c>
      <c r="HV154" s="86">
        <f t="shared" si="171"/>
        <v>0.5146884996181228</v>
      </c>
      <c r="HW154" s="86">
        <f t="shared" si="171"/>
        <v>0.49989145030926463</v>
      </c>
      <c r="HX154" s="86">
        <f t="shared" si="171"/>
        <v>0.51454011739808647</v>
      </c>
      <c r="HY154" s="86">
        <f t="shared" si="171"/>
        <v>0.29267125183515286</v>
      </c>
      <c r="HZ154" s="86">
        <f t="shared" si="171"/>
        <v>0.23471632882347598</v>
      </c>
      <c r="IA154" s="86">
        <f t="shared" si="171"/>
        <v>0.26333026088036943</v>
      </c>
      <c r="IB154" s="86">
        <f t="shared" si="171"/>
        <v>0.4158829843105627</v>
      </c>
      <c r="IC154" s="86">
        <f t="shared" si="171"/>
        <v>0.49395288671349913</v>
      </c>
      <c r="ID154" s="86">
        <f t="shared" si="171"/>
        <v>0.38703429494002345</v>
      </c>
      <c r="IE154" s="86">
        <f t="shared" si="171"/>
        <v>0.35743828786987669</v>
      </c>
      <c r="IF154" s="86">
        <f t="shared" si="171"/>
        <v>0.32894217188933361</v>
      </c>
      <c r="IG154" s="86">
        <f t="shared" si="171"/>
        <v>0.36770135657459774</v>
      </c>
      <c r="II154" s="86">
        <f t="shared" si="172"/>
        <v>2.9124600230954035E-19</v>
      </c>
      <c r="IJ154" s="86">
        <f t="shared" si="172"/>
        <v>1.2892973297651272E-13</v>
      </c>
      <c r="IK154" s="86">
        <f t="shared" si="172"/>
        <v>2.2107049786059728E-15</v>
      </c>
      <c r="IL154" s="86">
        <f t="shared" si="172"/>
        <v>3.1685004546351266E-15</v>
      </c>
      <c r="IM154" s="86">
        <f t="shared" si="172"/>
        <v>2.2396578428081419E-15</v>
      </c>
      <c r="IN154" s="86">
        <f t="shared" si="172"/>
        <v>5.7288561668194072E-15</v>
      </c>
      <c r="IO154" s="86">
        <f t="shared" si="172"/>
        <v>1.0088145219520102E-15</v>
      </c>
      <c r="IP154" s="86">
        <f t="shared" si="172"/>
        <v>3.5050951230476534E-13</v>
      </c>
      <c r="IQ154" s="86">
        <f t="shared" si="172"/>
        <v>5.8395191650448012E-14</v>
      </c>
      <c r="IR154" s="86">
        <f t="shared" si="172"/>
        <v>4.0330524041926225E-20</v>
      </c>
      <c r="IS154" s="86">
        <f t="shared" si="172"/>
        <v>2.1037176503297523E-17</v>
      </c>
      <c r="IT154" s="86">
        <f t="shared" si="172"/>
        <v>5.2347083375740982E-19</v>
      </c>
      <c r="IU154" s="86">
        <f t="shared" si="172"/>
        <v>2.3466152835703924E-18</v>
      </c>
      <c r="IV154" s="86">
        <f t="shared" si="172"/>
        <v>6.685665136366538E-19</v>
      </c>
      <c r="IW154" s="86">
        <f t="shared" si="172"/>
        <v>3.9646502791882223E-9</v>
      </c>
      <c r="IY154" s="86">
        <f t="shared" si="173"/>
        <v>0.34952505926104016</v>
      </c>
      <c r="IZ154" s="86">
        <f t="shared" si="173"/>
        <v>0.51790454490594462</v>
      </c>
      <c r="JA154" s="86">
        <f t="shared" si="173"/>
        <v>0.52091572583640955</v>
      </c>
      <c r="JB154" s="86">
        <f t="shared" si="173"/>
        <v>0.51468849961812602</v>
      </c>
      <c r="JC154" s="86">
        <f t="shared" si="173"/>
        <v>0.49989145030926685</v>
      </c>
      <c r="JD154" s="86">
        <f t="shared" si="173"/>
        <v>0.51454011739809224</v>
      </c>
      <c r="JE154" s="86">
        <f t="shared" si="173"/>
        <v>0.29267125183515386</v>
      </c>
      <c r="JF154" s="86">
        <f t="shared" si="173"/>
        <v>0.23471632882382648</v>
      </c>
      <c r="JG154" s="86">
        <f t="shared" si="173"/>
        <v>0.26333026088042782</v>
      </c>
      <c r="JH154" s="86">
        <f t="shared" si="173"/>
        <v>0.4158829843105627</v>
      </c>
      <c r="JI154" s="86">
        <f t="shared" si="173"/>
        <v>0.49395288671349913</v>
      </c>
      <c r="JJ154" s="86">
        <f t="shared" si="173"/>
        <v>0.38703429494002345</v>
      </c>
      <c r="JK154" s="86">
        <f t="shared" si="173"/>
        <v>0.35743828786987669</v>
      </c>
      <c r="JL154" s="86">
        <f t="shared" si="173"/>
        <v>0.32894217188933361</v>
      </c>
      <c r="JM154" s="86">
        <f t="shared" si="173"/>
        <v>0.36770136053924801</v>
      </c>
    </row>
    <row r="155" spans="2:273" x14ac:dyDescent="0.25">
      <c r="B155" s="2">
        <v>128</v>
      </c>
      <c r="C155" s="37">
        <v>52.926000000000002</v>
      </c>
      <c r="D155" s="37">
        <v>48.094000000000001</v>
      </c>
      <c r="E155" s="37">
        <v>51.530999999999999</v>
      </c>
      <c r="F155" s="37">
        <v>53.302</v>
      </c>
      <c r="G155" s="37">
        <v>51.19</v>
      </c>
      <c r="H155" s="37">
        <v>52.935000000000002</v>
      </c>
      <c r="I155" s="37">
        <v>44.968000000000004</v>
      </c>
      <c r="J155" s="37">
        <v>44.805999999999997</v>
      </c>
      <c r="K155" s="37">
        <v>45.71</v>
      </c>
      <c r="L155" s="37">
        <v>53.145000000000003</v>
      </c>
      <c r="M155" s="37">
        <v>63.918999999999997</v>
      </c>
      <c r="N155" s="37">
        <v>71.805999999999997</v>
      </c>
      <c r="O155" s="37">
        <v>73.064999999999998</v>
      </c>
      <c r="P155" s="37">
        <v>96.358999999999995</v>
      </c>
      <c r="Q155" s="37">
        <v>144.64099999999999</v>
      </c>
      <c r="S155" s="4">
        <f t="shared" si="174"/>
        <v>53.220753151699498</v>
      </c>
      <c r="T155" s="4">
        <f t="shared" si="174"/>
        <v>49.368483861849306</v>
      </c>
      <c r="U155" s="4">
        <f t="shared" si="174"/>
        <v>51.628938961802945</v>
      </c>
      <c r="V155" s="4">
        <f t="shared" si="174"/>
        <v>52.697918155628223</v>
      </c>
      <c r="W155" s="4">
        <f t="shared" si="174"/>
        <v>51.648872991685494</v>
      </c>
      <c r="X155" s="4">
        <f t="shared" si="174"/>
        <v>52.654530184708072</v>
      </c>
      <c r="Y155" s="4">
        <f t="shared" si="174"/>
        <v>45.67261766428787</v>
      </c>
      <c r="Z155" s="4">
        <f t="shared" si="174"/>
        <v>45.930459839918448</v>
      </c>
      <c r="AA155" s="4">
        <f t="shared" si="174"/>
        <v>46.483278149704958</v>
      </c>
      <c r="AB155" s="4">
        <f t="shared" si="174"/>
        <v>50.586062577812825</v>
      </c>
      <c r="AC155" s="4">
        <f t="shared" si="174"/>
        <v>65.156242197538376</v>
      </c>
      <c r="AD155" s="4">
        <f t="shared" si="174"/>
        <v>72.056880964876441</v>
      </c>
      <c r="AE155" s="4">
        <f t="shared" si="174"/>
        <v>73.391086317494029</v>
      </c>
      <c r="AF155" s="4">
        <f t="shared" si="174"/>
        <v>95.584034877398253</v>
      </c>
      <c r="AG155" s="4">
        <f t="shared" si="174"/>
        <v>143.61051497001318</v>
      </c>
      <c r="AI155" s="4">
        <f t="shared" si="175"/>
        <v>-0.29475315169949567</v>
      </c>
      <c r="AJ155" s="4">
        <f t="shared" si="175"/>
        <v>-1.2744838618493048</v>
      </c>
      <c r="AK155" s="4">
        <f t="shared" si="175"/>
        <v>-9.7938961802945812E-2</v>
      </c>
      <c r="AL155" s="4">
        <f t="shared" si="175"/>
        <v>0.60408184437177681</v>
      </c>
      <c r="AM155" s="4">
        <f t="shared" si="175"/>
        <v>-0.45887299168549589</v>
      </c>
      <c r="AN155" s="4">
        <f t="shared" si="175"/>
        <v>0.28046981529193005</v>
      </c>
      <c r="AO155" s="4">
        <f t="shared" si="175"/>
        <v>-0.70461766428786632</v>
      </c>
      <c r="AP155" s="4">
        <f t="shared" si="175"/>
        <v>-1.1244598399184511</v>
      </c>
      <c r="AQ155" s="4">
        <f t="shared" si="175"/>
        <v>-0.77327814970495723</v>
      </c>
      <c r="AR155" s="4">
        <f t="shared" si="175"/>
        <v>2.5589374221871779</v>
      </c>
      <c r="AS155" s="4">
        <f t="shared" si="175"/>
        <v>-1.2372421975383787</v>
      </c>
      <c r="AT155" s="4">
        <f t="shared" si="175"/>
        <v>-0.25088096487644407</v>
      </c>
      <c r="AU155" s="4">
        <f t="shared" si="175"/>
        <v>-0.32608631749403116</v>
      </c>
      <c r="AV155" s="4">
        <f t="shared" si="175"/>
        <v>0.774965122601742</v>
      </c>
      <c r="AW155" s="4">
        <f t="shared" si="175"/>
        <v>1.0304850299868065</v>
      </c>
      <c r="AY155" s="2">
        <f t="shared" si="167"/>
        <v>52.737747624901431</v>
      </c>
      <c r="AZ155" s="2">
        <f t="shared" si="167"/>
        <v>47.663660063566695</v>
      </c>
      <c r="BA155" s="2">
        <f t="shared" si="167"/>
        <v>47.582236707254339</v>
      </c>
      <c r="BB155" s="2">
        <f t="shared" si="167"/>
        <v>47.890171898553447</v>
      </c>
      <c r="BC155" s="2">
        <f t="shared" si="167"/>
        <v>46.318990738565091</v>
      </c>
      <c r="BD155" s="2">
        <f t="shared" si="167"/>
        <v>45.481719235978424</v>
      </c>
      <c r="BE155" s="2">
        <f t="shared" si="167"/>
        <v>43.819400908226555</v>
      </c>
      <c r="BF155" s="2">
        <f t="shared" si="167"/>
        <v>44.474263900111943</v>
      </c>
      <c r="BG155" s="2">
        <f t="shared" si="167"/>
        <v>44.516747034035077</v>
      </c>
      <c r="BH155" s="2">
        <f t="shared" si="167"/>
        <v>45.005203044558854</v>
      </c>
      <c r="BI155" s="2">
        <f t="shared" si="167"/>
        <v>46.072335058160313</v>
      </c>
      <c r="BJ155" s="2">
        <f t="shared" si="167"/>
        <v>48.557491895450916</v>
      </c>
      <c r="BK155" s="2">
        <f t="shared" si="167"/>
        <v>48.543333581605054</v>
      </c>
      <c r="BL155" s="2">
        <f t="shared" si="167"/>
        <v>47.372855848860389</v>
      </c>
      <c r="BM155" s="2">
        <f t="shared" si="167"/>
        <v>51.147153962391968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97.791036786469334</v>
      </c>
      <c r="DL155" s="2">
        <f t="shared" si="176"/>
        <v>76.800720092915213</v>
      </c>
      <c r="DM155" s="2">
        <f t="shared" si="176"/>
        <v>87.131922410147993</v>
      </c>
      <c r="DN155" s="2">
        <f t="shared" si="176"/>
        <v>85.196045454545441</v>
      </c>
      <c r="DO155" s="2">
        <f t="shared" si="176"/>
        <v>73.14319480519481</v>
      </c>
      <c r="DP155" s="2">
        <f t="shared" si="176"/>
        <v>77.354057855927408</v>
      </c>
      <c r="DQ155" s="2">
        <f t="shared" si="176"/>
        <v>78.273375033738176</v>
      </c>
      <c r="DR155" s="2">
        <f t="shared" si="176"/>
        <v>83.523247072983921</v>
      </c>
      <c r="DS155" s="2">
        <f t="shared" si="176"/>
        <v>88.740547300944669</v>
      </c>
      <c r="DT155" s="2">
        <f t="shared" si="176"/>
        <v>94.915872451398769</v>
      </c>
      <c r="DU155" s="2">
        <f t="shared" si="176"/>
        <v>94.425319512195117</v>
      </c>
      <c r="DV155" s="2">
        <f t="shared" si="176"/>
        <v>90.653320295983093</v>
      </c>
      <c r="DW155" s="2">
        <f t="shared" si="176"/>
        <v>91.416539323467248</v>
      </c>
      <c r="DX155" s="2">
        <f t="shared" si="176"/>
        <v>82.486168076109934</v>
      </c>
      <c r="DY155" s="2">
        <f t="shared" si="176"/>
        <v>79.507789915966413</v>
      </c>
      <c r="EA155" s="2">
        <f t="shared" si="152"/>
        <v>52.713286467989256</v>
      </c>
      <c r="EB155" s="2">
        <f t="shared" si="152"/>
        <v>47.615422981836531</v>
      </c>
      <c r="EC155" s="2">
        <f t="shared" si="152"/>
        <v>47.570440748082397</v>
      </c>
      <c r="ED155" s="2">
        <f t="shared" si="152"/>
        <v>47.867734240346351</v>
      </c>
      <c r="EE155" s="2">
        <f t="shared" si="152"/>
        <v>46.300597166253169</v>
      </c>
      <c r="EF155" s="2">
        <f t="shared" si="152"/>
        <v>45.469079677618282</v>
      </c>
      <c r="EG155" s="2">
        <f t="shared" si="152"/>
        <v>43.80432107195206</v>
      </c>
      <c r="EH155" s="2">
        <f t="shared" si="152"/>
        <v>44.435115144554416</v>
      </c>
      <c r="EI155" s="2">
        <f t="shared" si="152"/>
        <v>44.46372915564389</v>
      </c>
      <c r="EJ155" s="2">
        <f t="shared" si="152"/>
        <v>44.935531748624342</v>
      </c>
      <c r="EK155" s="2">
        <f t="shared" si="152"/>
        <v>46.027435222672047</v>
      </c>
      <c r="EL155" s="2">
        <f t="shared" si="179"/>
        <v>48.528743103023757</v>
      </c>
      <c r="EM155" s="2">
        <f t="shared" si="135"/>
        <v>48.520086220672624</v>
      </c>
      <c r="EN155" s="2">
        <f t="shared" si="135"/>
        <v>47.356487228278468</v>
      </c>
      <c r="EO155" s="2">
        <f t="shared" si="135"/>
        <v>51.117806339528101</v>
      </c>
      <c r="EQ155" s="2">
        <f t="shared" si="177"/>
        <v>52.819939562746313</v>
      </c>
      <c r="ER155" s="2">
        <f t="shared" si="177"/>
        <v>48.275559508383424</v>
      </c>
      <c r="ES155" s="2">
        <f t="shared" si="177"/>
        <v>47.472749567089949</v>
      </c>
      <c r="ET155" s="2">
        <f t="shared" si="177"/>
        <v>47.997564912205391</v>
      </c>
      <c r="EU155" s="2">
        <f t="shared" si="177"/>
        <v>46.404785489343539</v>
      </c>
      <c r="EV155" s="2">
        <f t="shared" si="177"/>
        <v>45.422510230592628</v>
      </c>
      <c r="EW155" s="2">
        <f t="shared" si="177"/>
        <v>43.775936098485452</v>
      </c>
      <c r="EX155" s="2">
        <f t="shared" si="177"/>
        <v>44.660041122739216</v>
      </c>
      <c r="EY155" s="2">
        <f t="shared" si="177"/>
        <v>44.856213196417471</v>
      </c>
      <c r="EZ155" s="2">
        <f t="shared" si="177"/>
        <v>45.581500991378576</v>
      </c>
      <c r="FA155" s="2">
        <f t="shared" si="177"/>
        <v>46.4269971690657</v>
      </c>
      <c r="FB155" s="2">
        <f t="shared" si="177"/>
        <v>48.72977978585913</v>
      </c>
      <c r="FC155" s="2">
        <f t="shared" si="177"/>
        <v>48.624894364575468</v>
      </c>
      <c r="FD155" s="2">
        <f t="shared" si="177"/>
        <v>47.355137266120273</v>
      </c>
      <c r="FE155" s="2">
        <f t="shared" si="177"/>
        <v>51.54186777832318</v>
      </c>
      <c r="FG155" s="2">
        <f t="shared" si="178"/>
        <v>0.99955216771991584</v>
      </c>
      <c r="FH155" s="2">
        <f t="shared" si="178"/>
        <v>0.99962518762822261</v>
      </c>
      <c r="FI155" s="2">
        <f t="shared" si="178"/>
        <v>0.99956844824479685</v>
      </c>
      <c r="FJ155" s="2">
        <f t="shared" si="178"/>
        <v>0.99960323645230942</v>
      </c>
      <c r="FK155" s="2">
        <f t="shared" si="178"/>
        <v>0.99954907224905953</v>
      </c>
      <c r="FL155" s="2">
        <f t="shared" si="178"/>
        <v>0.99951536955665987</v>
      </c>
      <c r="FM155" s="2">
        <f t="shared" si="178"/>
        <v>0.99949673760626789</v>
      </c>
      <c r="FN155" s="2">
        <f t="shared" si="178"/>
        <v>0.99950766670730629</v>
      </c>
      <c r="FO155" s="2">
        <f t="shared" si="178"/>
        <v>0.99951923718103031</v>
      </c>
      <c r="FP155" s="2">
        <f t="shared" si="178"/>
        <v>0.99944446074379112</v>
      </c>
      <c r="FQ155" s="2">
        <f t="shared" si="178"/>
        <v>0.99948596024444292</v>
      </c>
      <c r="FR155" s="2">
        <f t="shared" si="178"/>
        <v>0.99951666393749106</v>
      </c>
      <c r="FS155" s="2">
        <f t="shared" si="178"/>
        <v>0.99955583281262572</v>
      </c>
      <c r="FT155" s="2">
        <f t="shared" si="178"/>
        <v>0.99953261867580057</v>
      </c>
      <c r="FU155" s="2">
        <f t="shared" si="178"/>
        <v>0.99941415735643502</v>
      </c>
      <c r="FW155" s="2">
        <f t="shared" si="169"/>
        <v>4.0072772531625396E-2</v>
      </c>
      <c r="FX155" s="2">
        <f t="shared" si="169"/>
        <v>5.6500541628919904E-2</v>
      </c>
      <c r="FY155" s="2">
        <f t="shared" si="169"/>
        <v>5.4015803925722014E-2</v>
      </c>
      <c r="FZ155" s="2">
        <f t="shared" si="169"/>
        <v>5.8746865522870374E-2</v>
      </c>
      <c r="GA155" s="2">
        <f t="shared" si="169"/>
        <v>6.0366650912865728E-2</v>
      </c>
      <c r="GB155" s="2">
        <f t="shared" si="169"/>
        <v>6.0401678137799578E-2</v>
      </c>
      <c r="GC155" s="2">
        <f t="shared" si="169"/>
        <v>7.9871215474664109E-2</v>
      </c>
      <c r="GD155" s="2">
        <f t="shared" si="169"/>
        <v>8.8492965644045407E-2</v>
      </c>
      <c r="GE155" s="2">
        <f t="shared" si="169"/>
        <v>8.0847186606884516E-2</v>
      </c>
      <c r="GF155" s="2">
        <f t="shared" si="169"/>
        <v>6.4871903895544869E-2</v>
      </c>
      <c r="GG155" s="2">
        <f t="shared" si="169"/>
        <v>5.0108372579793593E-2</v>
      </c>
      <c r="GH155" s="2">
        <f t="shared" si="169"/>
        <v>4.1726042399598595E-2</v>
      </c>
      <c r="GI155" s="2">
        <f t="shared" si="169"/>
        <v>4.0017539222161336E-2</v>
      </c>
      <c r="GJ155" s="2">
        <f t="shared" si="169"/>
        <v>3.7287098115074885E-2</v>
      </c>
      <c r="GK155" s="2">
        <f t="shared" si="169"/>
        <v>2.9985182974458034E-2</v>
      </c>
      <c r="GM155" s="86">
        <f t="shared" si="170"/>
        <v>4.2608305571945238E-99</v>
      </c>
      <c r="GN155" s="86">
        <f t="shared" si="170"/>
        <v>4.9142190948602972E-113</v>
      </c>
      <c r="GO155" s="86">
        <f t="shared" si="170"/>
        <v>3.6976234202065222E-137</v>
      </c>
      <c r="GP155" s="86">
        <f t="shared" si="170"/>
        <v>1.4001762481507763E-146</v>
      </c>
      <c r="GQ155" s="86">
        <f t="shared" si="170"/>
        <v>1.1940724567465061E-126</v>
      </c>
      <c r="GR155" s="86">
        <f t="shared" si="170"/>
        <v>1.5820589913483958E-111</v>
      </c>
      <c r="GS155" s="86">
        <f t="shared" si="170"/>
        <v>3.5104024618474528E-129</v>
      </c>
      <c r="GT155" s="86">
        <f t="shared" si="170"/>
        <v>6.8970434765399037E-187</v>
      </c>
      <c r="GU155" s="86">
        <f t="shared" si="170"/>
        <v>4.5126914379695011E-215</v>
      </c>
      <c r="GV155" s="86">
        <f t="shared" si="170"/>
        <v>1.2488475363141832E-163</v>
      </c>
      <c r="GW155" s="86">
        <f t="shared" si="170"/>
        <v>8.0161564500538008E-164</v>
      </c>
      <c r="GX155" s="86">
        <f t="shared" si="170"/>
        <v>7.570968460390636E-155</v>
      </c>
      <c r="GY155" s="86">
        <f t="shared" si="170"/>
        <v>2.8850255002562872E-159</v>
      </c>
      <c r="GZ155" s="86">
        <f t="shared" si="170"/>
        <v>4.6882503847409339E-202</v>
      </c>
      <c r="HA155" s="86">
        <f t="shared" si="170"/>
        <v>5.7188094953871113E-231</v>
      </c>
      <c r="HC155" s="86">
        <f t="shared" si="181"/>
        <v>1.1395796261970397E-32</v>
      </c>
      <c r="HD155" s="86">
        <f t="shared" si="181"/>
        <v>3.7730651026767777E-46</v>
      </c>
      <c r="HE155" s="86">
        <f t="shared" si="181"/>
        <v>4.4971371306540819E-54</v>
      </c>
      <c r="HF155" s="86">
        <f t="shared" si="180"/>
        <v>3.8435314761890749E-56</v>
      </c>
      <c r="HG155" s="86">
        <f t="shared" si="180"/>
        <v>2.5148433502952648E-70</v>
      </c>
      <c r="HH155" s="86">
        <f t="shared" si="180"/>
        <v>2.6546383800894564E-72</v>
      </c>
      <c r="HI155" s="86">
        <f t="shared" si="180"/>
        <v>2.3133811491880265E-73</v>
      </c>
      <c r="HJ155" s="86">
        <f t="shared" si="180"/>
        <v>4.6455239087221594E-149</v>
      </c>
      <c r="HK155" s="86">
        <f t="shared" si="180"/>
        <v>2.622521558312065E-148</v>
      </c>
      <c r="HL155" s="86">
        <f t="shared" si="161"/>
        <v>2.5210518833492088E-82</v>
      </c>
      <c r="HM155" s="86">
        <f t="shared" si="161"/>
        <v>3.7792170133087353E-95</v>
      </c>
      <c r="HN155" s="86">
        <f t="shared" si="161"/>
        <v>2.7480929789153194E-71</v>
      </c>
      <c r="HO155" s="86">
        <f t="shared" si="161"/>
        <v>6.9040056153782462E-64</v>
      </c>
      <c r="HP155" s="86">
        <f t="shared" si="161"/>
        <v>1.8724986405484995E-79</v>
      </c>
      <c r="HQ155" s="86">
        <f t="shared" si="161"/>
        <v>1.6790505718478533E-100</v>
      </c>
      <c r="HS155" s="86">
        <f t="shared" si="171"/>
        <v>0.4332027911060416</v>
      </c>
      <c r="HT155" s="86">
        <f t="shared" si="171"/>
        <v>0.51788688177606057</v>
      </c>
      <c r="HU155" s="86">
        <f t="shared" si="171"/>
        <v>0.48255716272370636</v>
      </c>
      <c r="HV155" s="86">
        <f t="shared" si="171"/>
        <v>0.4619253673041428</v>
      </c>
      <c r="HW155" s="86">
        <f t="shared" si="171"/>
        <v>0.42975203907424492</v>
      </c>
      <c r="HX155" s="86">
        <f t="shared" si="171"/>
        <v>0.46148634691107177</v>
      </c>
      <c r="HY155" s="86">
        <f t="shared" si="171"/>
        <v>0.18048738429329694</v>
      </c>
      <c r="HZ155" s="86">
        <f t="shared" si="171"/>
        <v>0.13880076151956663</v>
      </c>
      <c r="IA155" s="86">
        <f t="shared" si="171"/>
        <v>0.16203303528466526</v>
      </c>
      <c r="IB155" s="86">
        <f t="shared" si="171"/>
        <v>0.29417677948343768</v>
      </c>
      <c r="IC155" s="86">
        <f t="shared" si="171"/>
        <v>0.52300751534012258</v>
      </c>
      <c r="ID155" s="86">
        <f t="shared" si="171"/>
        <v>0.46486375781675621</v>
      </c>
      <c r="IE155" s="86">
        <f t="shared" si="171"/>
        <v>0.438114093789155</v>
      </c>
      <c r="IF155" s="86">
        <f t="shared" si="171"/>
        <v>0.40560287783875254</v>
      </c>
      <c r="IG155" s="86">
        <f t="shared" si="171"/>
        <v>0.43817780223242547</v>
      </c>
      <c r="II155" s="86">
        <f t="shared" si="172"/>
        <v>2.8033773427268049E-18</v>
      </c>
      <c r="IJ155" s="86">
        <f t="shared" si="172"/>
        <v>7.3578320953535425E-13</v>
      </c>
      <c r="IK155" s="86">
        <f t="shared" si="172"/>
        <v>1.5688726030020751E-14</v>
      </c>
      <c r="IL155" s="86">
        <f t="shared" si="172"/>
        <v>2.3343920324714933E-14</v>
      </c>
      <c r="IM155" s="86">
        <f t="shared" si="172"/>
        <v>1.72061140607117E-14</v>
      </c>
      <c r="IN155" s="86">
        <f t="shared" si="172"/>
        <v>4.1504005078206204E-14</v>
      </c>
      <c r="IO155" s="86">
        <f t="shared" si="172"/>
        <v>1.0395600366161768E-14</v>
      </c>
      <c r="IP155" s="86">
        <f t="shared" si="172"/>
        <v>2.6134536588135646E-12</v>
      </c>
      <c r="IQ155" s="86">
        <f t="shared" si="172"/>
        <v>4.5731873016100126E-13</v>
      </c>
      <c r="IR155" s="86">
        <f t="shared" si="172"/>
        <v>6.6482795610912933E-19</v>
      </c>
      <c r="IS155" s="86">
        <f t="shared" si="172"/>
        <v>1.8678887112743274E-16</v>
      </c>
      <c r="IT155" s="86">
        <f t="shared" si="172"/>
        <v>5.0213328949627965E-18</v>
      </c>
      <c r="IU155" s="86">
        <f t="shared" si="172"/>
        <v>2.0123704934956794E-17</v>
      </c>
      <c r="IV155" s="86">
        <f t="shared" si="172"/>
        <v>5.8538539400907291E-18</v>
      </c>
      <c r="IW155" s="86">
        <f t="shared" si="172"/>
        <v>9.8227788918673012E-9</v>
      </c>
      <c r="IY155" s="86">
        <f t="shared" si="173"/>
        <v>0.4332027911060416</v>
      </c>
      <c r="IZ155" s="86">
        <f t="shared" si="173"/>
        <v>0.51788688177679632</v>
      </c>
      <c r="JA155" s="86">
        <f t="shared" si="173"/>
        <v>0.48255716272372207</v>
      </c>
      <c r="JB155" s="86">
        <f t="shared" si="173"/>
        <v>0.46192536730416617</v>
      </c>
      <c r="JC155" s="86">
        <f t="shared" si="173"/>
        <v>0.42975203907426213</v>
      </c>
      <c r="JD155" s="86">
        <f t="shared" si="173"/>
        <v>0.46148634691111329</v>
      </c>
      <c r="JE155" s="86">
        <f t="shared" si="173"/>
        <v>0.18048738429330735</v>
      </c>
      <c r="JF155" s="86">
        <f t="shared" si="173"/>
        <v>0.1388007615221801</v>
      </c>
      <c r="JG155" s="86">
        <f t="shared" si="173"/>
        <v>0.16203303528512258</v>
      </c>
      <c r="JH155" s="86">
        <f t="shared" si="173"/>
        <v>0.29417677948343768</v>
      </c>
      <c r="JI155" s="86">
        <f t="shared" si="173"/>
        <v>0.5230075153401228</v>
      </c>
      <c r="JJ155" s="86">
        <f t="shared" si="173"/>
        <v>0.46486375781675621</v>
      </c>
      <c r="JK155" s="86">
        <f t="shared" si="173"/>
        <v>0.438114093789155</v>
      </c>
      <c r="JL155" s="86">
        <f t="shared" si="173"/>
        <v>0.40560287783875254</v>
      </c>
      <c r="JM155" s="86">
        <f t="shared" si="173"/>
        <v>0.43817781205520434</v>
      </c>
    </row>
    <row r="156" spans="2:273" x14ac:dyDescent="0.25">
      <c r="B156" s="2">
        <v>129</v>
      </c>
      <c r="C156" s="37">
        <v>54.63</v>
      </c>
      <c r="D156" s="37">
        <v>48.296999999999997</v>
      </c>
      <c r="E156" s="37">
        <v>50.655999999999999</v>
      </c>
      <c r="F156" s="37">
        <v>51.174999999999997</v>
      </c>
      <c r="G156" s="37">
        <v>49.143000000000001</v>
      </c>
      <c r="H156" s="37">
        <v>50.031999999999996</v>
      </c>
      <c r="I156" s="37">
        <v>44.371000000000002</v>
      </c>
      <c r="J156" s="37">
        <v>45.338999999999999</v>
      </c>
      <c r="K156" s="37">
        <v>44.902999999999999</v>
      </c>
      <c r="L156" s="37">
        <v>49.774000000000001</v>
      </c>
      <c r="M156" s="37">
        <v>62.71</v>
      </c>
      <c r="N156" s="37">
        <v>70.870999999999995</v>
      </c>
      <c r="O156" s="37">
        <v>71.903000000000006</v>
      </c>
      <c r="P156" s="37">
        <v>98.578000000000003</v>
      </c>
      <c r="Q156" s="37">
        <v>147.90600000000001</v>
      </c>
      <c r="S156" s="4">
        <f t="shared" si="174"/>
        <v>53.118923316215295</v>
      </c>
      <c r="T156" s="4">
        <f t="shared" si="174"/>
        <v>48.868125998096019</v>
      </c>
      <c r="U156" s="4">
        <f t="shared" si="174"/>
        <v>50.281583772523462</v>
      </c>
      <c r="V156" s="4">
        <f t="shared" si="174"/>
        <v>50.954934829013361</v>
      </c>
      <c r="W156" s="4">
        <f t="shared" si="174"/>
        <v>49.537368980614993</v>
      </c>
      <c r="X156" s="4">
        <f t="shared" si="174"/>
        <v>50.136320745039349</v>
      </c>
      <c r="Y156" s="4">
        <f t="shared" si="174"/>
        <v>44.4288656035543</v>
      </c>
      <c r="Z156" s="4">
        <f t="shared" si="174"/>
        <v>44.86419062806803</v>
      </c>
      <c r="AA156" s="4">
        <f t="shared" si="174"/>
        <v>45.120612614208703</v>
      </c>
      <c r="AB156" s="4">
        <f t="shared" si="174"/>
        <v>47.318469552854182</v>
      </c>
      <c r="AC156" s="4">
        <f t="shared" si="174"/>
        <v>61.361115971480167</v>
      </c>
      <c r="AD156" s="4">
        <f t="shared" si="174"/>
        <v>70.910224238273386</v>
      </c>
      <c r="AE156" s="4">
        <f t="shared" si="174"/>
        <v>73.12584323721579</v>
      </c>
      <c r="AF156" s="4">
        <f t="shared" si="174"/>
        <v>99.176318193450697</v>
      </c>
      <c r="AG156" s="4">
        <f t="shared" si="174"/>
        <v>149.91271365407752</v>
      </c>
      <c r="AI156" s="4">
        <f t="shared" si="175"/>
        <v>1.5110766837847081</v>
      </c>
      <c r="AJ156" s="4">
        <f t="shared" si="175"/>
        <v>-0.57112599809602216</v>
      </c>
      <c r="AK156" s="4">
        <f t="shared" si="175"/>
        <v>0.37441622747653724</v>
      </c>
      <c r="AL156" s="4">
        <f t="shared" si="175"/>
        <v>0.22006517098663636</v>
      </c>
      <c r="AM156" s="4">
        <f t="shared" si="175"/>
        <v>-0.39436898061499193</v>
      </c>
      <c r="AN156" s="4">
        <f t="shared" si="175"/>
        <v>-0.1043207450393524</v>
      </c>
      <c r="AO156" s="4">
        <f t="shared" si="175"/>
        <v>-5.7865603554297707E-2</v>
      </c>
      <c r="AP156" s="4">
        <f t="shared" si="175"/>
        <v>0.47480937193196837</v>
      </c>
      <c r="AQ156" s="4">
        <f t="shared" si="175"/>
        <v>-0.21761261420870426</v>
      </c>
      <c r="AR156" s="4">
        <f t="shared" si="175"/>
        <v>2.4555304471458186</v>
      </c>
      <c r="AS156" s="4">
        <f t="shared" si="175"/>
        <v>1.3488840285198336</v>
      </c>
      <c r="AT156" s="4">
        <f t="shared" si="175"/>
        <v>-3.9224238273391165E-2</v>
      </c>
      <c r="AU156" s="4">
        <f t="shared" si="175"/>
        <v>-1.222843237215784</v>
      </c>
      <c r="AV156" s="4">
        <f t="shared" si="175"/>
        <v>-0.59831819345069448</v>
      </c>
      <c r="AW156" s="4">
        <f t="shared" si="175"/>
        <v>-2.0067136540775152</v>
      </c>
      <c r="AY156" s="2">
        <f t="shared" si="167"/>
        <v>52.635426348686678</v>
      </c>
      <c r="AZ156" s="2">
        <f t="shared" si="167"/>
        <v>47.53412060040413</v>
      </c>
      <c r="BA156" s="2">
        <f t="shared" si="167"/>
        <v>47.456315050047316</v>
      </c>
      <c r="BB156" s="2">
        <f t="shared" si="167"/>
        <v>47.759199299715874</v>
      </c>
      <c r="BC156" s="2">
        <f t="shared" si="167"/>
        <v>46.200150344036892</v>
      </c>
      <c r="BD156" s="2">
        <f t="shared" si="167"/>
        <v>45.374140931796298</v>
      </c>
      <c r="BE156" s="2">
        <f t="shared" si="167"/>
        <v>43.705656488411854</v>
      </c>
      <c r="BF156" s="2">
        <f t="shared" si="167"/>
        <v>44.310742100395522</v>
      </c>
      <c r="BG156" s="2">
        <f t="shared" si="167"/>
        <v>44.331872229483508</v>
      </c>
      <c r="BH156" s="2">
        <f t="shared" si="167"/>
        <v>44.801603498825123</v>
      </c>
      <c r="BI156" s="2">
        <f t="shared" si="167"/>
        <v>45.866431839265957</v>
      </c>
      <c r="BJ156" s="2">
        <f t="shared" si="167"/>
        <v>48.376775709478572</v>
      </c>
      <c r="BK156" s="2">
        <f t="shared" si="167"/>
        <v>48.369611436831931</v>
      </c>
      <c r="BL156" s="2">
        <f t="shared" si="167"/>
        <v>47.216145478142515</v>
      </c>
      <c r="BM156" s="2">
        <f t="shared" si="167"/>
        <v>50.950624366957804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98.009060606060586</v>
      </c>
      <c r="DL156" s="2">
        <f t="shared" si="176"/>
        <v>76.844014720579096</v>
      </c>
      <c r="DM156" s="2">
        <f t="shared" si="176"/>
        <v>87.315636363636358</v>
      </c>
      <c r="DN156" s="2">
        <f t="shared" si="176"/>
        <v>85.370038054968276</v>
      </c>
      <c r="DO156" s="2">
        <f t="shared" si="176"/>
        <v>73.198276502567197</v>
      </c>
      <c r="DP156" s="2">
        <f t="shared" si="176"/>
        <v>77.447432298841278</v>
      </c>
      <c r="DQ156" s="2">
        <f t="shared" si="176"/>
        <v>78.380768353576229</v>
      </c>
      <c r="DR156" s="2">
        <f t="shared" si="176"/>
        <v>83.673683116314692</v>
      </c>
      <c r="DS156" s="2">
        <f t="shared" si="176"/>
        <v>88.930749527665313</v>
      </c>
      <c r="DT156" s="2">
        <f t="shared" si="176"/>
        <v>95.166727121858699</v>
      </c>
      <c r="DU156" s="2">
        <f t="shared" si="176"/>
        <v>94.635921951219515</v>
      </c>
      <c r="DV156" s="2">
        <f t="shared" si="176"/>
        <v>90.813627000906081</v>
      </c>
      <c r="DW156" s="2">
        <f t="shared" si="176"/>
        <v>91.594393939393967</v>
      </c>
      <c r="DX156" s="2">
        <f t="shared" si="176"/>
        <v>82.633824826336451</v>
      </c>
      <c r="DY156" s="2">
        <f t="shared" si="176"/>
        <v>79.593993277310958</v>
      </c>
      <c r="EA156" s="2">
        <f t="shared" si="152"/>
        <v>52.611896863900199</v>
      </c>
      <c r="EB156" s="2">
        <f t="shared" si="152"/>
        <v>47.480649713042382</v>
      </c>
      <c r="EC156" s="2">
        <f t="shared" si="152"/>
        <v>47.446809470457154</v>
      </c>
      <c r="ED156" s="2">
        <f t="shared" si="152"/>
        <v>47.736641769555831</v>
      </c>
      <c r="EE156" s="2">
        <f t="shared" si="152"/>
        <v>46.181677341020013</v>
      </c>
      <c r="EF156" s="2">
        <f t="shared" si="152"/>
        <v>45.363168150941959</v>
      </c>
      <c r="EG156" s="2">
        <f t="shared" si="152"/>
        <v>43.692353501069405</v>
      </c>
      <c r="EH156" s="2">
        <f t="shared" si="152"/>
        <v>44.270163089907214</v>
      </c>
      <c r="EI156" s="2">
        <f t="shared" si="152"/>
        <v>44.275883263862909</v>
      </c>
      <c r="EJ156" s="2">
        <f t="shared" si="152"/>
        <v>44.727825053083343</v>
      </c>
      <c r="EK156" s="2">
        <f t="shared" si="152"/>
        <v>45.820202429149781</v>
      </c>
      <c r="EL156" s="2">
        <f t="shared" si="179"/>
        <v>48.348243085436906</v>
      </c>
      <c r="EM156" s="2">
        <f t="shared" si="135"/>
        <v>48.34708701968475</v>
      </c>
      <c r="EN156" s="2">
        <f t="shared" si="135"/>
        <v>47.201075381250874</v>
      </c>
      <c r="EO156" s="2">
        <f t="shared" si="135"/>
        <v>50.9207457673836</v>
      </c>
      <c r="EQ156" s="2">
        <f t="shared" si="177"/>
        <v>52.725840666239002</v>
      </c>
      <c r="ER156" s="2">
        <f t="shared" si="177"/>
        <v>48.18555385931549</v>
      </c>
      <c r="ES156" s="2">
        <f t="shared" si="177"/>
        <v>47.341809911588605</v>
      </c>
      <c r="ET156" s="2">
        <f t="shared" si="177"/>
        <v>47.876205913454918</v>
      </c>
      <c r="EU156" s="2">
        <f t="shared" si="177"/>
        <v>46.293548548324821</v>
      </c>
      <c r="EV156" s="2">
        <f t="shared" si="177"/>
        <v>45.314437488205769</v>
      </c>
      <c r="EW156" s="2">
        <f t="shared" si="177"/>
        <v>43.662217585407234</v>
      </c>
      <c r="EX156" s="2">
        <f t="shared" si="177"/>
        <v>44.508035743046058</v>
      </c>
      <c r="EY156" s="2">
        <f t="shared" si="177"/>
        <v>44.689801825194152</v>
      </c>
      <c r="EZ156" s="2">
        <f t="shared" si="177"/>
        <v>45.410002916518515</v>
      </c>
      <c r="FA156" s="2">
        <f t="shared" si="177"/>
        <v>46.247118446098476</v>
      </c>
      <c r="FB156" s="2">
        <f t="shared" si="177"/>
        <v>48.563585077125651</v>
      </c>
      <c r="FC156" s="2">
        <f t="shared" si="177"/>
        <v>48.461590106408082</v>
      </c>
      <c r="FD156" s="2">
        <f t="shared" si="177"/>
        <v>47.200241371319805</v>
      </c>
      <c r="FE156" s="2">
        <f t="shared" si="177"/>
        <v>51.364809034810662</v>
      </c>
      <c r="FG156" s="2">
        <f t="shared" si="178"/>
        <v>0.99959155601186511</v>
      </c>
      <c r="FH156" s="2">
        <f t="shared" si="178"/>
        <v>0.99965815578038819</v>
      </c>
      <c r="FI156" s="2">
        <f t="shared" si="178"/>
        <v>0.99960640517597754</v>
      </c>
      <c r="FJ156" s="2">
        <f t="shared" si="178"/>
        <v>0.99963813471080498</v>
      </c>
      <c r="FK156" s="2">
        <f t="shared" si="178"/>
        <v>0.99958873268562376</v>
      </c>
      <c r="FL156" s="2">
        <f t="shared" si="178"/>
        <v>0.99955799293442682</v>
      </c>
      <c r="FM156" s="2">
        <f t="shared" si="178"/>
        <v>0.99954099891655745</v>
      </c>
      <c r="FN156" s="2">
        <f t="shared" si="178"/>
        <v>0.99955096724839188</v>
      </c>
      <c r="FO156" s="2">
        <f t="shared" si="178"/>
        <v>0.99956152054941905</v>
      </c>
      <c r="FP156" s="2">
        <f t="shared" si="178"/>
        <v>0.99949331740927871</v>
      </c>
      <c r="FQ156" s="2">
        <f t="shared" si="178"/>
        <v>0.9995311689658789</v>
      </c>
      <c r="FR156" s="2">
        <f t="shared" si="178"/>
        <v>0.99955917352432444</v>
      </c>
      <c r="FS156" s="2">
        <f t="shared" si="178"/>
        <v>0.99959489887850772</v>
      </c>
      <c r="FT156" s="2">
        <f t="shared" si="178"/>
        <v>0.99957372563590163</v>
      </c>
      <c r="FU156" s="2">
        <f t="shared" si="178"/>
        <v>0.9994656776157671</v>
      </c>
      <c r="FW156" s="2">
        <f t="shared" si="169"/>
        <v>4.3769701161945548E-2</v>
      </c>
      <c r="FX156" s="2">
        <f t="shared" si="169"/>
        <v>6.1615740232488378E-2</v>
      </c>
      <c r="FY156" s="2">
        <f t="shared" si="169"/>
        <v>5.8920098155729454E-2</v>
      </c>
      <c r="FZ156" s="2">
        <f t="shared" si="169"/>
        <v>6.4051625869570902E-2</v>
      </c>
      <c r="GA156" s="2">
        <f t="shared" si="169"/>
        <v>6.5807449597556675E-2</v>
      </c>
      <c r="GB156" s="2">
        <f t="shared" si="169"/>
        <v>6.5845412571535297E-2</v>
      </c>
      <c r="GC156" s="2">
        <f t="shared" si="169"/>
        <v>8.6907352911242713E-2</v>
      </c>
      <c r="GD156" s="2">
        <f t="shared" si="169"/>
        <v>9.6209207598345836E-2</v>
      </c>
      <c r="GE156" s="2">
        <f t="shared" si="169"/>
        <v>8.7961081712268269E-2</v>
      </c>
      <c r="GF156" s="2">
        <f t="shared" si="169"/>
        <v>7.0688210147434608E-2</v>
      </c>
      <c r="GG156" s="2">
        <f t="shared" si="169"/>
        <v>5.4678402600404172E-2</v>
      </c>
      <c r="GH156" s="2">
        <f t="shared" si="169"/>
        <v>4.5568253711444726E-2</v>
      </c>
      <c r="GI156" s="2">
        <f t="shared" si="169"/>
        <v>4.3709604305984751E-2</v>
      </c>
      <c r="GJ156" s="2">
        <f t="shared" si="169"/>
        <v>4.0737939743504661E-2</v>
      </c>
      <c r="GK156" s="2">
        <f t="shared" si="169"/>
        <v>3.2783260109208796E-2</v>
      </c>
      <c r="GM156" s="86">
        <f t="shared" si="170"/>
        <v>3.2869711393758932E-102</v>
      </c>
      <c r="GN156" s="86">
        <f t="shared" si="170"/>
        <v>1.4942398678263584E-116</v>
      </c>
      <c r="GO156" s="86">
        <f t="shared" si="170"/>
        <v>1.8377548453737265E-141</v>
      </c>
      <c r="GP156" s="86">
        <f t="shared" si="170"/>
        <v>3.8966582003769786E-151</v>
      </c>
      <c r="GQ156" s="86">
        <f t="shared" si="170"/>
        <v>1.3762506030034075E-130</v>
      </c>
      <c r="GR156" s="86">
        <f t="shared" si="170"/>
        <v>5.097727758647249E-115</v>
      </c>
      <c r="GS156" s="86">
        <f t="shared" si="170"/>
        <v>3.7755503478760392E-133</v>
      </c>
      <c r="GT156" s="86">
        <f t="shared" si="170"/>
        <v>1.2368227689011587E-192</v>
      </c>
      <c r="GU156" s="86">
        <f t="shared" si="170"/>
        <v>1.1221585243250334E-221</v>
      </c>
      <c r="GV156" s="86">
        <f t="shared" si="170"/>
        <v>1.1425536168671574E-168</v>
      </c>
      <c r="GW156" s="86">
        <f t="shared" si="170"/>
        <v>5.5769792370009774E-169</v>
      </c>
      <c r="GX156" s="86">
        <f t="shared" si="170"/>
        <v>9.5192126558376568E-160</v>
      </c>
      <c r="GY156" s="86">
        <f t="shared" si="170"/>
        <v>2.7690508433488032E-164</v>
      </c>
      <c r="GZ156" s="86">
        <f t="shared" si="170"/>
        <v>2.1273655439613363E-208</v>
      </c>
      <c r="HA156" s="86">
        <f t="shared" si="170"/>
        <v>4.046535647270418E-238</v>
      </c>
      <c r="HC156" s="86">
        <f t="shared" si="181"/>
        <v>2.7020036347690628E-34</v>
      </c>
      <c r="HD156" s="86">
        <f t="shared" si="181"/>
        <v>1.9807950967718129E-48</v>
      </c>
      <c r="HE156" s="86">
        <f t="shared" si="181"/>
        <v>9.273773310074645E-57</v>
      </c>
      <c r="HF156" s="86">
        <f t="shared" si="180"/>
        <v>7.12550814770859E-59</v>
      </c>
      <c r="HG156" s="86">
        <f t="shared" si="180"/>
        <v>9.2930178216202102E-74</v>
      </c>
      <c r="HH156" s="86">
        <f t="shared" si="180"/>
        <v>7.366011823570223E-76</v>
      </c>
      <c r="HI156" s="86">
        <f t="shared" si="180"/>
        <v>8.59372855180843E-77</v>
      </c>
      <c r="HJ156" s="86">
        <f t="shared" si="180"/>
        <v>4.4792082462915836E-156</v>
      </c>
      <c r="HK156" s="86">
        <f t="shared" si="180"/>
        <v>2.8134196827498685E-155</v>
      </c>
      <c r="HL156" s="86">
        <f t="shared" si="161"/>
        <v>3.4110251564080699E-86</v>
      </c>
      <c r="HM156" s="86">
        <f t="shared" si="161"/>
        <v>7.171079169940635E-100</v>
      </c>
      <c r="HN156" s="86">
        <f t="shared" si="161"/>
        <v>6.6804989801189982E-75</v>
      </c>
      <c r="HO156" s="86">
        <f t="shared" si="161"/>
        <v>3.8259570221999798E-67</v>
      </c>
      <c r="HP156" s="86">
        <f t="shared" si="161"/>
        <v>1.7284125499746651E-83</v>
      </c>
      <c r="HQ156" s="86">
        <f t="shared" si="161"/>
        <v>1.8627121893078971E-105</v>
      </c>
      <c r="HS156" s="86">
        <f t="shared" si="171"/>
        <v>0.49710602875262072</v>
      </c>
      <c r="HT156" s="86">
        <f t="shared" si="171"/>
        <v>0.47565343065770199</v>
      </c>
      <c r="HU156" s="86">
        <f t="shared" si="171"/>
        <v>0.40480971683168981</v>
      </c>
      <c r="HV156" s="86">
        <f t="shared" si="171"/>
        <v>0.37292748404270259</v>
      </c>
      <c r="HW156" s="86">
        <f t="shared" si="171"/>
        <v>0.33058881568850418</v>
      </c>
      <c r="HX156" s="86">
        <f t="shared" si="171"/>
        <v>0.37224499332389999</v>
      </c>
      <c r="HY156" s="86">
        <f t="shared" si="171"/>
        <v>9.5700652013141055E-2</v>
      </c>
      <c r="HZ156" s="86">
        <f t="shared" si="171"/>
        <v>7.1627230373179446E-2</v>
      </c>
      <c r="IA156" s="86">
        <f t="shared" si="171"/>
        <v>8.7204456666787847E-2</v>
      </c>
      <c r="IB156" s="86">
        <f t="shared" si="171"/>
        <v>0.17656154022185944</v>
      </c>
      <c r="IC156" s="86">
        <f t="shared" si="171"/>
        <v>0.50197263725900332</v>
      </c>
      <c r="ID156" s="86">
        <f t="shared" si="171"/>
        <v>0.51428525049441121</v>
      </c>
      <c r="IE156" s="86">
        <f t="shared" si="171"/>
        <v>0.49888732261106117</v>
      </c>
      <c r="IF156" s="86">
        <f t="shared" si="171"/>
        <v>0.48031912967993778</v>
      </c>
      <c r="IG156" s="86">
        <f t="shared" si="171"/>
        <v>0.50789015166897955</v>
      </c>
      <c r="II156" s="86">
        <f t="shared" si="172"/>
        <v>2.5332538942268084E-17</v>
      </c>
      <c r="IJ156" s="86">
        <f t="shared" si="172"/>
        <v>3.9778843499427659E-12</v>
      </c>
      <c r="IK156" s="86">
        <f t="shared" si="172"/>
        <v>1.0484082188105136E-13</v>
      </c>
      <c r="IL156" s="86">
        <f t="shared" si="172"/>
        <v>1.6145497082008529E-13</v>
      </c>
      <c r="IM156" s="86">
        <f t="shared" si="172"/>
        <v>1.2384177749091181E-13</v>
      </c>
      <c r="IN156" s="86">
        <f t="shared" si="172"/>
        <v>2.8224657588006007E-13</v>
      </c>
      <c r="IO156" s="86">
        <f t="shared" si="172"/>
        <v>9.8527507397046882E-14</v>
      </c>
      <c r="IP156" s="86">
        <f t="shared" si="172"/>
        <v>1.8078972651307198E-11</v>
      </c>
      <c r="IQ156" s="86">
        <f t="shared" si="172"/>
        <v>3.3263362493540822E-12</v>
      </c>
      <c r="IR156" s="86">
        <f t="shared" si="172"/>
        <v>9.9875035096004966E-18</v>
      </c>
      <c r="IS156" s="86">
        <f t="shared" si="172"/>
        <v>1.5533792948366403E-15</v>
      </c>
      <c r="IT156" s="86">
        <f t="shared" si="172"/>
        <v>4.5186608934347587E-17</v>
      </c>
      <c r="IU156" s="86">
        <f t="shared" si="172"/>
        <v>1.6255217239322763E-16</v>
      </c>
      <c r="IV156" s="86">
        <f t="shared" si="172"/>
        <v>4.8313757281337566E-17</v>
      </c>
      <c r="IW156" s="86">
        <f t="shared" si="172"/>
        <v>2.3795952977848846E-8</v>
      </c>
      <c r="IY156" s="86">
        <f t="shared" si="173"/>
        <v>0.49710602875262072</v>
      </c>
      <c r="IZ156" s="86">
        <f t="shared" si="173"/>
        <v>0.47565343066167987</v>
      </c>
      <c r="JA156" s="86">
        <f t="shared" si="173"/>
        <v>0.40480971683179467</v>
      </c>
      <c r="JB156" s="86">
        <f t="shared" si="173"/>
        <v>0.37292748404286408</v>
      </c>
      <c r="JC156" s="86">
        <f t="shared" si="173"/>
        <v>0.33058881568862802</v>
      </c>
      <c r="JD156" s="86">
        <f t="shared" si="173"/>
        <v>0.37224499332418226</v>
      </c>
      <c r="JE156" s="86">
        <f t="shared" si="173"/>
        <v>9.5700652013239587E-2</v>
      </c>
      <c r="JF156" s="86">
        <f t="shared" si="173"/>
        <v>7.1627230391258415E-2</v>
      </c>
      <c r="JG156" s="86">
        <f t="shared" si="173"/>
        <v>8.7204456670114186E-2</v>
      </c>
      <c r="JH156" s="86">
        <f t="shared" si="173"/>
        <v>0.17656154022185944</v>
      </c>
      <c r="JI156" s="86">
        <f t="shared" si="173"/>
        <v>0.50197263725900487</v>
      </c>
      <c r="JJ156" s="86">
        <f t="shared" si="173"/>
        <v>0.51428525049441121</v>
      </c>
      <c r="JK156" s="86">
        <f t="shared" si="173"/>
        <v>0.49888732261106133</v>
      </c>
      <c r="JL156" s="86">
        <f t="shared" si="173"/>
        <v>0.48031912967993784</v>
      </c>
      <c r="JM156" s="86">
        <f t="shared" si="173"/>
        <v>0.50789017546493254</v>
      </c>
    </row>
    <row r="157" spans="2:273" x14ac:dyDescent="0.25">
      <c r="B157" s="2">
        <v>130</v>
      </c>
      <c r="C157" s="37">
        <v>54</v>
      </c>
      <c r="D157" s="37">
        <v>46.609000000000002</v>
      </c>
      <c r="E157" s="37">
        <v>49.875</v>
      </c>
      <c r="F157" s="37">
        <v>50.143000000000001</v>
      </c>
      <c r="G157" s="37">
        <v>47.429000000000002</v>
      </c>
      <c r="H157" s="37">
        <v>47.918999999999997</v>
      </c>
      <c r="I157" s="37">
        <v>44.371000000000002</v>
      </c>
      <c r="J157" s="37">
        <v>43.548000000000002</v>
      </c>
      <c r="K157" s="37">
        <v>43.968000000000004</v>
      </c>
      <c r="L157" s="37">
        <v>46.741999999999997</v>
      </c>
      <c r="M157" s="37">
        <v>56.725999999999999</v>
      </c>
      <c r="N157" s="37">
        <v>67.387</v>
      </c>
      <c r="O157" s="37">
        <v>70.694000000000003</v>
      </c>
      <c r="P157" s="37">
        <v>98.483999999999995</v>
      </c>
      <c r="Q157" s="37">
        <v>148.39099999999999</v>
      </c>
      <c r="S157" s="4">
        <f t="shared" si="174"/>
        <v>52.971420072375139</v>
      </c>
      <c r="T157" s="4">
        <f t="shared" si="174"/>
        <v>48.344719999675668</v>
      </c>
      <c r="U157" s="4">
        <f t="shared" si="174"/>
        <v>49.074711256220297</v>
      </c>
      <c r="V157" s="4">
        <f t="shared" si="174"/>
        <v>49.491397240251892</v>
      </c>
      <c r="W157" s="4">
        <f t="shared" si="174"/>
        <v>47.901899307823811</v>
      </c>
      <c r="X157" s="4">
        <f t="shared" si="174"/>
        <v>48.038621726181468</v>
      </c>
      <c r="Y157" s="4">
        <f t="shared" si="174"/>
        <v>43.82501092160178</v>
      </c>
      <c r="Z157" s="4">
        <f t="shared" si="174"/>
        <v>44.32449021632641</v>
      </c>
      <c r="AA157" s="4">
        <f t="shared" si="174"/>
        <v>44.414547235321237</v>
      </c>
      <c r="AB157" s="4">
        <f t="shared" si="174"/>
        <v>45.522400679116807</v>
      </c>
      <c r="AC157" s="4">
        <f t="shared" si="174"/>
        <v>56.782008970025544</v>
      </c>
      <c r="AD157" s="4">
        <f t="shared" si="174"/>
        <v>67.638914911759031</v>
      </c>
      <c r="AE157" s="4">
        <f t="shared" si="174"/>
        <v>70.629283082906895</v>
      </c>
      <c r="AF157" s="4">
        <f t="shared" si="174"/>
        <v>99.924669674183747</v>
      </c>
      <c r="AG157" s="4">
        <f t="shared" si="174"/>
        <v>152.32066493952951</v>
      </c>
      <c r="AI157" s="4">
        <f t="shared" si="175"/>
        <v>1.0285799276248611</v>
      </c>
      <c r="AJ157" s="4">
        <f t="shared" si="175"/>
        <v>-1.7357199996756663</v>
      </c>
      <c r="AK157" s="4">
        <f t="shared" si="175"/>
        <v>0.80028874377970283</v>
      </c>
      <c r="AL157" s="4">
        <f t="shared" si="175"/>
        <v>0.65160275974810844</v>
      </c>
      <c r="AM157" s="4">
        <f t="shared" si="175"/>
        <v>-0.47289930782380907</v>
      </c>
      <c r="AN157" s="4">
        <f t="shared" si="175"/>
        <v>-0.11962172618147093</v>
      </c>
      <c r="AO157" s="4">
        <f t="shared" si="175"/>
        <v>0.54598907839822175</v>
      </c>
      <c r="AP157" s="4">
        <f t="shared" si="175"/>
        <v>-0.77649021632640824</v>
      </c>
      <c r="AQ157" s="4">
        <f t="shared" si="175"/>
        <v>-0.44654723532123342</v>
      </c>
      <c r="AR157" s="4">
        <f t="shared" si="175"/>
        <v>1.2195993208831908</v>
      </c>
      <c r="AS157" s="4">
        <f t="shared" si="175"/>
        <v>-5.6008970025544613E-2</v>
      </c>
      <c r="AT157" s="4">
        <f t="shared" si="175"/>
        <v>-0.25191491175903025</v>
      </c>
      <c r="AU157" s="4">
        <f t="shared" si="175"/>
        <v>6.4716917093107895E-2</v>
      </c>
      <c r="AV157" s="4">
        <f t="shared" si="175"/>
        <v>-1.4406696741837521</v>
      </c>
      <c r="AW157" s="4">
        <f t="shared" si="175"/>
        <v>-3.9296649395295162</v>
      </c>
      <c r="AY157" s="2">
        <f t="shared" si="167"/>
        <v>52.533331424645866</v>
      </c>
      <c r="AZ157" s="2">
        <f t="shared" si="167"/>
        <v>47.405435484015406</v>
      </c>
      <c r="BA157" s="2">
        <f t="shared" si="167"/>
        <v>47.330385843124304</v>
      </c>
      <c r="BB157" s="2">
        <f t="shared" si="167"/>
        <v>47.628491302470778</v>
      </c>
      <c r="BC157" s="2">
        <f t="shared" si="167"/>
        <v>46.081528714408122</v>
      </c>
      <c r="BD157" s="2">
        <f t="shared" si="167"/>
        <v>45.266620020611079</v>
      </c>
      <c r="BE157" s="2">
        <f t="shared" si="167"/>
        <v>43.591986105209926</v>
      </c>
      <c r="BF157" s="2">
        <f t="shared" si="167"/>
        <v>44.147693391953261</v>
      </c>
      <c r="BG157" s="2">
        <f t="shared" si="167"/>
        <v>44.147681985100157</v>
      </c>
      <c r="BH157" s="2">
        <f t="shared" si="167"/>
        <v>44.598942719295778</v>
      </c>
      <c r="BI157" s="2">
        <f t="shared" si="167"/>
        <v>45.661113980199517</v>
      </c>
      <c r="BJ157" s="2">
        <f t="shared" si="167"/>
        <v>48.196377483982147</v>
      </c>
      <c r="BK157" s="2">
        <f t="shared" si="167"/>
        <v>48.196123418498509</v>
      </c>
      <c r="BL157" s="2">
        <f t="shared" si="167"/>
        <v>47.059542804942382</v>
      </c>
      <c r="BM157" s="2">
        <f t="shared" si="167"/>
        <v>50.754425342403927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98.227084425651853</v>
      </c>
      <c r="DL157" s="2">
        <f t="shared" si="176"/>
        <v>76.887309348242979</v>
      </c>
      <c r="DM157" s="2">
        <f t="shared" si="176"/>
        <v>87.499350317124737</v>
      </c>
      <c r="DN157" s="2">
        <f t="shared" si="176"/>
        <v>85.544030655391111</v>
      </c>
      <c r="DO157" s="2">
        <f t="shared" si="176"/>
        <v>73.253358199939598</v>
      </c>
      <c r="DP157" s="2">
        <f t="shared" si="176"/>
        <v>77.540806741755134</v>
      </c>
      <c r="DQ157" s="2">
        <f t="shared" si="176"/>
        <v>78.488161673414282</v>
      </c>
      <c r="DR157" s="2">
        <f t="shared" si="176"/>
        <v>83.824119159645477</v>
      </c>
      <c r="DS157" s="2">
        <f t="shared" si="176"/>
        <v>89.120951754385956</v>
      </c>
      <c r="DT157" s="2">
        <f t="shared" si="176"/>
        <v>95.417581792318629</v>
      </c>
      <c r="DU157" s="2">
        <f t="shared" si="176"/>
        <v>94.8465243902439</v>
      </c>
      <c r="DV157" s="2">
        <f t="shared" si="176"/>
        <v>90.973933705829069</v>
      </c>
      <c r="DW157" s="2">
        <f t="shared" si="176"/>
        <v>91.772248555320672</v>
      </c>
      <c r="DX157" s="2">
        <f t="shared" si="176"/>
        <v>82.781481576562967</v>
      </c>
      <c r="DY157" s="2">
        <f t="shared" si="176"/>
        <v>79.680196638655488</v>
      </c>
      <c r="EA157" s="2">
        <f t="shared" si="152"/>
        <v>52.510507259811142</v>
      </c>
      <c r="EB157" s="2">
        <f t="shared" si="152"/>
        <v>47.345876444248233</v>
      </c>
      <c r="EC157" s="2">
        <f t="shared" si="152"/>
        <v>47.323178192831904</v>
      </c>
      <c r="ED157" s="2">
        <f t="shared" si="152"/>
        <v>47.605549298765311</v>
      </c>
      <c r="EE157" s="2">
        <f t="shared" si="152"/>
        <v>46.062757515786856</v>
      </c>
      <c r="EF157" s="2">
        <f t="shared" si="152"/>
        <v>45.257256624265636</v>
      </c>
      <c r="EG157" s="2">
        <f t="shared" si="152"/>
        <v>43.580385930186758</v>
      </c>
      <c r="EH157" s="2">
        <f t="shared" si="152"/>
        <v>44.105211035260012</v>
      </c>
      <c r="EI157" s="2">
        <f t="shared" si="152"/>
        <v>44.088037372081928</v>
      </c>
      <c r="EJ157" s="2">
        <f t="shared" si="152"/>
        <v>44.520118357542344</v>
      </c>
      <c r="EK157" s="2">
        <f t="shared" si="152"/>
        <v>45.612969635627508</v>
      </c>
      <c r="EL157" s="2">
        <f t="shared" si="179"/>
        <v>48.167743067850054</v>
      </c>
      <c r="EM157" s="2">
        <f t="shared" si="135"/>
        <v>48.174087818696883</v>
      </c>
      <c r="EN157" s="2">
        <f t="shared" si="135"/>
        <v>47.04566353422328</v>
      </c>
      <c r="EO157" s="2">
        <f t="shared" si="135"/>
        <v>50.723685195239099</v>
      </c>
      <c r="EQ157" s="2">
        <f t="shared" si="177"/>
        <v>52.63174176973169</v>
      </c>
      <c r="ER157" s="2">
        <f t="shared" si="177"/>
        <v>48.09554821024755</v>
      </c>
      <c r="ES157" s="2">
        <f t="shared" si="177"/>
        <v>47.210870256087262</v>
      </c>
      <c r="ET157" s="2">
        <f t="shared" si="177"/>
        <v>47.754846914704444</v>
      </c>
      <c r="EU157" s="2">
        <f t="shared" si="177"/>
        <v>46.182311607306112</v>
      </c>
      <c r="EV157" s="2">
        <f t="shared" si="177"/>
        <v>45.206364745818902</v>
      </c>
      <c r="EW157" s="2">
        <f t="shared" si="177"/>
        <v>43.548499072329008</v>
      </c>
      <c r="EX157" s="2">
        <f t="shared" si="177"/>
        <v>44.3560303633529</v>
      </c>
      <c r="EY157" s="2">
        <f t="shared" si="177"/>
        <v>44.523390453970833</v>
      </c>
      <c r="EZ157" s="2">
        <f t="shared" si="177"/>
        <v>45.238504841658454</v>
      </c>
      <c r="FA157" s="2">
        <f t="shared" si="177"/>
        <v>46.067239723131252</v>
      </c>
      <c r="FB157" s="2">
        <f t="shared" si="177"/>
        <v>48.39739036839218</v>
      </c>
      <c r="FC157" s="2">
        <f t="shared" si="177"/>
        <v>48.298285848240695</v>
      </c>
      <c r="FD157" s="2">
        <f t="shared" si="177"/>
        <v>47.045345476519337</v>
      </c>
      <c r="FE157" s="2">
        <f t="shared" si="177"/>
        <v>51.18775029129813</v>
      </c>
      <c r="FG157" s="2">
        <f t="shared" si="178"/>
        <v>0.99962748126773326</v>
      </c>
      <c r="FH157" s="2">
        <f t="shared" si="178"/>
        <v>0.99968822498859145</v>
      </c>
      <c r="FI157" s="2">
        <f t="shared" si="178"/>
        <v>0.99964102482212069</v>
      </c>
      <c r="FJ157" s="2">
        <f t="shared" si="178"/>
        <v>0.99966996442546119</v>
      </c>
      <c r="FK157" s="2">
        <f t="shared" si="178"/>
        <v>0.99962490617787125</v>
      </c>
      <c r="FL157" s="2">
        <f t="shared" si="178"/>
        <v>0.99959686908662615</v>
      </c>
      <c r="FM157" s="2">
        <f t="shared" si="178"/>
        <v>0.99958136912932904</v>
      </c>
      <c r="FN157" s="2">
        <f t="shared" si="178"/>
        <v>0.99959046108241878</v>
      </c>
      <c r="FO157" s="2">
        <f t="shared" si="178"/>
        <v>0.99960008655899935</v>
      </c>
      <c r="FP157" s="2">
        <f t="shared" si="178"/>
        <v>0.99953787938262184</v>
      </c>
      <c r="FQ157" s="2">
        <f t="shared" si="178"/>
        <v>0.9995724033758181</v>
      </c>
      <c r="FR157" s="2">
        <f t="shared" si="178"/>
        <v>0.99959794588105311</v>
      </c>
      <c r="FS157" s="2">
        <f t="shared" si="178"/>
        <v>0.99963053021659531</v>
      </c>
      <c r="FT157" s="2">
        <f t="shared" si="178"/>
        <v>0.99961121857717439</v>
      </c>
      <c r="FU157" s="2">
        <f t="shared" si="178"/>
        <v>0.99951266928222093</v>
      </c>
      <c r="FW157" s="2">
        <f t="shared" si="169"/>
        <v>4.7790711317526186E-2</v>
      </c>
      <c r="FX157" s="2">
        <f t="shared" si="169"/>
        <v>6.716107164499488E-2</v>
      </c>
      <c r="FY157" s="2">
        <f t="shared" si="169"/>
        <v>6.4239433574726792E-2</v>
      </c>
      <c r="FZ157" s="2">
        <f t="shared" si="169"/>
        <v>6.9799876898610183E-2</v>
      </c>
      <c r="GA157" s="2">
        <f t="shared" si="169"/>
        <v>7.1701203829470594E-2</v>
      </c>
      <c r="GB157" s="2">
        <f t="shared" si="169"/>
        <v>7.1742305684363614E-2</v>
      </c>
      <c r="GC157" s="2">
        <f t="shared" si="169"/>
        <v>9.44996695141882E-2</v>
      </c>
      <c r="GD157" s="2">
        <f t="shared" si="169"/>
        <v>0.10452112383766822</v>
      </c>
      <c r="GE157" s="2">
        <f t="shared" si="169"/>
        <v>9.5635811485845115E-2</v>
      </c>
      <c r="GF157" s="2">
        <f t="shared" si="169"/>
        <v>7.6983066567595765E-2</v>
      </c>
      <c r="GG157" s="2">
        <f t="shared" si="169"/>
        <v>5.9639063869090354E-2</v>
      </c>
      <c r="GH157" s="2">
        <f t="shared" si="169"/>
        <v>4.9745896610583012E-2</v>
      </c>
      <c r="GI157" s="2">
        <f t="shared" si="169"/>
        <v>4.7725369067407812E-2</v>
      </c>
      <c r="GJ157" s="2">
        <f t="shared" si="169"/>
        <v>4.4493389295873431E-2</v>
      </c>
      <c r="GK157" s="2">
        <f t="shared" si="169"/>
        <v>3.5832795441720681E-2</v>
      </c>
      <c r="GM157" s="86">
        <f t="shared" si="170"/>
        <v>2.2658554434934316E-105</v>
      </c>
      <c r="GN157" s="86">
        <f t="shared" si="170"/>
        <v>4.0065848356560229E-120</v>
      </c>
      <c r="GO157" s="86">
        <f t="shared" si="170"/>
        <v>7.8236842449503017E-146</v>
      </c>
      <c r="GP157" s="86">
        <f t="shared" si="170"/>
        <v>9.2201448149674213E-156</v>
      </c>
      <c r="GQ157" s="86">
        <f t="shared" si="170"/>
        <v>1.3782346442882808E-134</v>
      </c>
      <c r="GR157" s="86">
        <f t="shared" si="170"/>
        <v>1.4486622330703904E-118</v>
      </c>
      <c r="GS157" s="86">
        <f t="shared" si="170"/>
        <v>3.5305591677915957E-137</v>
      </c>
      <c r="GT157" s="86">
        <f t="shared" si="170"/>
        <v>1.8120893699271718E-198</v>
      </c>
      <c r="GU157" s="86">
        <f t="shared" si="170"/>
        <v>2.2132199861533313E-228</v>
      </c>
      <c r="GV157" s="86">
        <f t="shared" si="170"/>
        <v>8.7516011873408198E-174</v>
      </c>
      <c r="GW157" s="86">
        <f t="shared" si="170"/>
        <v>3.2219099954371073E-174</v>
      </c>
      <c r="GX157" s="86">
        <f t="shared" si="170"/>
        <v>1.0021232180832252E-164</v>
      </c>
      <c r="GY157" s="86">
        <f t="shared" si="170"/>
        <v>2.2177105715710735E-169</v>
      </c>
      <c r="GZ157" s="86">
        <f t="shared" si="170"/>
        <v>7.688451447869407E-215</v>
      </c>
      <c r="HA157" s="86">
        <f t="shared" si="170"/>
        <v>2.2236838876965535E-245</v>
      </c>
      <c r="HC157" s="86">
        <f t="shared" si="181"/>
        <v>5.8294640041276007E-36</v>
      </c>
      <c r="HD157" s="86">
        <f t="shared" si="181"/>
        <v>9.1287186094634713E-51</v>
      </c>
      <c r="HE157" s="86">
        <f t="shared" si="181"/>
        <v>1.6399290677970317E-59</v>
      </c>
      <c r="HF157" s="86">
        <f t="shared" si="180"/>
        <v>1.1334332356705792E-61</v>
      </c>
      <c r="HG157" s="86">
        <f t="shared" si="180"/>
        <v>2.8337440089806861E-77</v>
      </c>
      <c r="HH157" s="86">
        <f t="shared" si="180"/>
        <v>1.6724979364667079E-79</v>
      </c>
      <c r="HI157" s="86">
        <f t="shared" si="180"/>
        <v>2.6558974021976037E-80</v>
      </c>
      <c r="HJ157" s="86">
        <f t="shared" si="180"/>
        <v>2.9670406558721076E-163</v>
      </c>
      <c r="HK157" s="86">
        <f t="shared" si="180"/>
        <v>2.0798114971617097E-162</v>
      </c>
      <c r="HL157" s="86">
        <f t="shared" si="161"/>
        <v>3.7478586106434993E-90</v>
      </c>
      <c r="HM157" s="86">
        <f t="shared" si="161"/>
        <v>1.0414416439432394E-104</v>
      </c>
      <c r="HN157" s="86">
        <f t="shared" si="161"/>
        <v>1.3165005975539314E-78</v>
      </c>
      <c r="HO157" s="86">
        <f t="shared" si="161"/>
        <v>1.7524685466962272E-70</v>
      </c>
      <c r="HP157" s="86">
        <f t="shared" si="161"/>
        <v>1.2621758175740994E-87</v>
      </c>
      <c r="HQ157" s="86">
        <f t="shared" si="161"/>
        <v>1.5639556907214129E-110</v>
      </c>
      <c r="HS157" s="86">
        <f t="shared" si="171"/>
        <v>0.52317650768714596</v>
      </c>
      <c r="HT157" s="86">
        <f t="shared" si="171"/>
        <v>0.39928539486877224</v>
      </c>
      <c r="HU157" s="86">
        <f t="shared" si="171"/>
        <v>0.30616860298429938</v>
      </c>
      <c r="HV157" s="86">
        <f t="shared" si="171"/>
        <v>0.26969049745488538</v>
      </c>
      <c r="HW157" s="86">
        <f t="shared" si="171"/>
        <v>0.22670136400967483</v>
      </c>
      <c r="HX157" s="86">
        <f t="shared" si="171"/>
        <v>0.26890091568639191</v>
      </c>
      <c r="HY157" s="86">
        <f t="shared" si="171"/>
        <v>4.3599747267528785E-2</v>
      </c>
      <c r="HZ157" s="86">
        <f t="shared" si="171"/>
        <v>3.2252204282128938E-2</v>
      </c>
      <c r="IA157" s="86">
        <f t="shared" si="171"/>
        <v>4.1033771640359248E-2</v>
      </c>
      <c r="IB157" s="86">
        <f t="shared" si="171"/>
        <v>8.9660431772663959E-2</v>
      </c>
      <c r="IC157" s="86">
        <f t="shared" si="171"/>
        <v>0.43349418811649376</v>
      </c>
      <c r="ID157" s="86">
        <f t="shared" si="171"/>
        <v>0.51923801425841731</v>
      </c>
      <c r="IE157" s="86">
        <f t="shared" si="171"/>
        <v>0.52320314113157107</v>
      </c>
      <c r="IF157" s="86">
        <f t="shared" si="171"/>
        <v>0.54039194853304329</v>
      </c>
      <c r="IG157" s="86">
        <f t="shared" si="171"/>
        <v>0.56706092810126052</v>
      </c>
      <c r="II157" s="86">
        <f t="shared" si="172"/>
        <v>2.1491687617258084E-16</v>
      </c>
      <c r="IJ157" s="86">
        <f t="shared" si="172"/>
        <v>2.0374442133085465E-11</v>
      </c>
      <c r="IK157" s="86">
        <f t="shared" si="172"/>
        <v>6.597572111467707E-13</v>
      </c>
      <c r="IL157" s="86">
        <f t="shared" si="172"/>
        <v>1.0483692542505616E-12</v>
      </c>
      <c r="IM157" s="86">
        <f t="shared" si="172"/>
        <v>8.3514787001495183E-13</v>
      </c>
      <c r="IN157" s="86">
        <f t="shared" si="172"/>
        <v>1.8018240377495706E-12</v>
      </c>
      <c r="IO157" s="86">
        <f t="shared" si="172"/>
        <v>8.5896588183884735E-13</v>
      </c>
      <c r="IP157" s="86">
        <f t="shared" si="172"/>
        <v>1.1604382186708431E-10</v>
      </c>
      <c r="IQ157" s="86">
        <f t="shared" si="172"/>
        <v>2.2472898359462483E-11</v>
      </c>
      <c r="IR157" s="86">
        <f t="shared" si="172"/>
        <v>1.367443727550378E-16</v>
      </c>
      <c r="IS157" s="86">
        <f t="shared" si="172"/>
        <v>1.2100147358589896E-14</v>
      </c>
      <c r="IT157" s="86">
        <f t="shared" si="172"/>
        <v>3.8149119001463815E-16</v>
      </c>
      <c r="IU157" s="86">
        <f t="shared" si="172"/>
        <v>1.2368450770065088E-15</v>
      </c>
      <c r="IV157" s="86">
        <f t="shared" si="172"/>
        <v>3.7587990359652738E-16</v>
      </c>
      <c r="IW157" s="86">
        <f t="shared" si="172"/>
        <v>5.6366794407840585E-8</v>
      </c>
      <c r="IY157" s="86">
        <f t="shared" si="173"/>
        <v>0.52317650768714619</v>
      </c>
      <c r="IZ157" s="86">
        <f t="shared" si="173"/>
        <v>0.39928539488914666</v>
      </c>
      <c r="JA157" s="86">
        <f t="shared" si="173"/>
        <v>0.30616860298495913</v>
      </c>
      <c r="JB157" s="86">
        <f t="shared" si="173"/>
        <v>0.26969049745593376</v>
      </c>
      <c r="JC157" s="86">
        <f t="shared" si="173"/>
        <v>0.22670136401050997</v>
      </c>
      <c r="JD157" s="86">
        <f t="shared" si="173"/>
        <v>0.26890091568819374</v>
      </c>
      <c r="JE157" s="86">
        <f t="shared" si="173"/>
        <v>4.3599747268387751E-2</v>
      </c>
      <c r="JF157" s="86">
        <f t="shared" si="173"/>
        <v>3.2252204398172758E-2</v>
      </c>
      <c r="JG157" s="86">
        <f t="shared" si="173"/>
        <v>4.1033771662832147E-2</v>
      </c>
      <c r="JH157" s="86">
        <f t="shared" si="173"/>
        <v>8.9660431772664098E-2</v>
      </c>
      <c r="JI157" s="86">
        <f t="shared" si="173"/>
        <v>0.43349418811650586</v>
      </c>
      <c r="JJ157" s="86">
        <f t="shared" si="173"/>
        <v>0.51923801425841765</v>
      </c>
      <c r="JK157" s="86">
        <f t="shared" si="173"/>
        <v>0.52320314113157229</v>
      </c>
      <c r="JL157" s="86">
        <f t="shared" si="173"/>
        <v>0.54039194853304362</v>
      </c>
      <c r="JM157" s="86">
        <f t="shared" si="173"/>
        <v>0.56706098446805497</v>
      </c>
    </row>
    <row r="158" spans="2:273" x14ac:dyDescent="0.25">
      <c r="B158" s="2">
        <v>131</v>
      </c>
      <c r="C158" s="37">
        <v>53.851999999999997</v>
      </c>
      <c r="D158" s="37">
        <v>47.594000000000001</v>
      </c>
      <c r="E158" s="37">
        <v>48.015999999999998</v>
      </c>
      <c r="F158" s="37">
        <v>48.381</v>
      </c>
      <c r="G158" s="37">
        <v>46.286000000000001</v>
      </c>
      <c r="H158" s="37">
        <v>46.081000000000003</v>
      </c>
      <c r="I158" s="37">
        <v>43.323</v>
      </c>
      <c r="J158" s="37">
        <v>44.418999999999997</v>
      </c>
      <c r="K158" s="37">
        <v>43.468000000000004</v>
      </c>
      <c r="L158" s="37">
        <v>44.531999999999996</v>
      </c>
      <c r="M158" s="37">
        <v>53.258000000000003</v>
      </c>
      <c r="N158" s="37">
        <v>62.613</v>
      </c>
      <c r="O158" s="37">
        <v>66.516000000000005</v>
      </c>
      <c r="P158" s="37">
        <v>96.438000000000002</v>
      </c>
      <c r="Q158" s="37">
        <v>146</v>
      </c>
      <c r="S158" s="4">
        <f t="shared" si="174"/>
        <v>52.787078488560219</v>
      </c>
      <c r="T158" s="4">
        <f t="shared" si="174"/>
        <v>47.86945637197492</v>
      </c>
      <c r="U158" s="4">
        <f t="shared" si="174"/>
        <v>48.151618212036581</v>
      </c>
      <c r="V158" s="4">
        <f t="shared" si="174"/>
        <v>48.445239344397251</v>
      </c>
      <c r="W158" s="4">
        <f t="shared" si="174"/>
        <v>46.823696616182232</v>
      </c>
      <c r="X158" s="4">
        <f t="shared" si="174"/>
        <v>46.566101551610068</v>
      </c>
      <c r="Y158" s="4">
        <f t="shared" si="174"/>
        <v>43.540118039950251</v>
      </c>
      <c r="Z158" s="4">
        <f t="shared" si="174"/>
        <v>44.032459980330664</v>
      </c>
      <c r="AA158" s="4">
        <f t="shared" si="174"/>
        <v>44.040134876427359</v>
      </c>
      <c r="AB158" s="4">
        <f t="shared" si="174"/>
        <v>44.671281123144382</v>
      </c>
      <c r="AC158" s="4">
        <f t="shared" si="174"/>
        <v>52.455318228276198</v>
      </c>
      <c r="AD158" s="4">
        <f t="shared" si="174"/>
        <v>62.961826732729577</v>
      </c>
      <c r="AE158" s="4">
        <f t="shared" si="174"/>
        <v>66.336884106076681</v>
      </c>
      <c r="AF158" s="4">
        <f t="shared" si="174"/>
        <v>97.017611117762414</v>
      </c>
      <c r="AG158" s="4">
        <f t="shared" si="174"/>
        <v>149.23709659645809</v>
      </c>
      <c r="AI158" s="4">
        <f t="shared" si="175"/>
        <v>1.0649215114397776</v>
      </c>
      <c r="AJ158" s="4">
        <f t="shared" si="175"/>
        <v>-0.27545637197491857</v>
      </c>
      <c r="AK158" s="4">
        <f t="shared" si="175"/>
        <v>-0.13561821203658297</v>
      </c>
      <c r="AL158" s="4">
        <f t="shared" si="175"/>
        <v>-6.4239344397250875E-2</v>
      </c>
      <c r="AM158" s="4">
        <f t="shared" si="175"/>
        <v>-0.53769661618223097</v>
      </c>
      <c r="AN158" s="4">
        <f t="shared" si="175"/>
        <v>-0.48510155161006452</v>
      </c>
      <c r="AO158" s="4">
        <f t="shared" si="175"/>
        <v>-0.21711803995025036</v>
      </c>
      <c r="AP158" s="4">
        <f t="shared" si="175"/>
        <v>0.38654001966933293</v>
      </c>
      <c r="AQ158" s="4">
        <f t="shared" si="175"/>
        <v>-0.57213487642735572</v>
      </c>
      <c r="AR158" s="4">
        <f t="shared" si="175"/>
        <v>-0.13928112314438579</v>
      </c>
      <c r="AS158" s="4">
        <f t="shared" si="175"/>
        <v>0.80268177172380462</v>
      </c>
      <c r="AT158" s="4">
        <f t="shared" si="175"/>
        <v>-0.34882673272957732</v>
      </c>
      <c r="AU158" s="4">
        <f t="shared" si="175"/>
        <v>0.17911589392332417</v>
      </c>
      <c r="AV158" s="4">
        <f t="shared" si="175"/>
        <v>-0.57961111776241125</v>
      </c>
      <c r="AW158" s="4">
        <f t="shared" si="175"/>
        <v>-3.2370965964580876</v>
      </c>
      <c r="AY158" s="2">
        <f t="shared" si="167"/>
        <v>52.431462487632324</v>
      </c>
      <c r="AZ158" s="2">
        <f t="shared" si="167"/>
        <v>47.277680313922801</v>
      </c>
      <c r="BA158" s="2">
        <f t="shared" si="167"/>
        <v>47.204427668175384</v>
      </c>
      <c r="BB158" s="2">
        <f t="shared" si="167"/>
        <v>47.498058200503692</v>
      </c>
      <c r="BC158" s="2">
        <f t="shared" si="167"/>
        <v>45.963133642500317</v>
      </c>
      <c r="BD158" s="2">
        <f t="shared" si="167"/>
        <v>45.159143478765756</v>
      </c>
      <c r="BE158" s="2">
        <f t="shared" si="167"/>
        <v>43.478376297895842</v>
      </c>
      <c r="BF158" s="2">
        <f t="shared" si="167"/>
        <v>43.985139638773312</v>
      </c>
      <c r="BG158" s="2">
        <f t="shared" si="167"/>
        <v>43.964216600672444</v>
      </c>
      <c r="BH158" s="2">
        <f t="shared" si="167"/>
        <v>44.397282974899255</v>
      </c>
      <c r="BI158" s="2">
        <f t="shared" si="167"/>
        <v>45.456414896088987</v>
      </c>
      <c r="BJ158" s="2">
        <f t="shared" si="167"/>
        <v>48.016307560480094</v>
      </c>
      <c r="BK158" s="2">
        <f t="shared" si="167"/>
        <v>48.022872661076754</v>
      </c>
      <c r="BL158" s="2">
        <f t="shared" si="167"/>
        <v>46.903040149094586</v>
      </c>
      <c r="BM158" s="2">
        <f t="shared" si="167"/>
        <v>50.558574232106388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98.445108245243119</v>
      </c>
      <c r="DL158" s="2">
        <f t="shared" si="176"/>
        <v>76.930603975906863</v>
      </c>
      <c r="DM158" s="2">
        <f t="shared" si="176"/>
        <v>87.683064270613102</v>
      </c>
      <c r="DN158" s="2">
        <f t="shared" si="176"/>
        <v>85.718023255813947</v>
      </c>
      <c r="DO158" s="2">
        <f t="shared" si="176"/>
        <v>73.308439897311985</v>
      </c>
      <c r="DP158" s="2">
        <f t="shared" si="176"/>
        <v>77.634181184669004</v>
      </c>
      <c r="DQ158" s="2">
        <f t="shared" si="176"/>
        <v>78.595554993252335</v>
      </c>
      <c r="DR158" s="2">
        <f t="shared" si="176"/>
        <v>83.974555202976262</v>
      </c>
      <c r="DS158" s="2">
        <f t="shared" si="176"/>
        <v>89.311153981106614</v>
      </c>
      <c r="DT158" s="2">
        <f t="shared" si="176"/>
        <v>95.668436462778573</v>
      </c>
      <c r="DU158" s="2">
        <f t="shared" si="176"/>
        <v>95.057126829268299</v>
      </c>
      <c r="DV158" s="2">
        <f t="shared" si="176"/>
        <v>91.134240410752042</v>
      </c>
      <c r="DW158" s="2">
        <f t="shared" si="176"/>
        <v>91.950103171247378</v>
      </c>
      <c r="DX158" s="2">
        <f t="shared" si="176"/>
        <v>82.929138326789484</v>
      </c>
      <c r="DY158" s="2">
        <f t="shared" si="176"/>
        <v>79.766400000000033</v>
      </c>
      <c r="EA158" s="2">
        <f t="shared" si="152"/>
        <v>52.409117655722085</v>
      </c>
      <c r="EB158" s="2">
        <f t="shared" si="152"/>
        <v>47.211103175454085</v>
      </c>
      <c r="EC158" s="2">
        <f t="shared" si="152"/>
        <v>47.19954691520666</v>
      </c>
      <c r="ED158" s="2">
        <f t="shared" si="152"/>
        <v>47.474456827974791</v>
      </c>
      <c r="EE158" s="2">
        <f t="shared" si="152"/>
        <v>45.9438376905537</v>
      </c>
      <c r="EF158" s="2">
        <f t="shared" si="152"/>
        <v>45.151345097589314</v>
      </c>
      <c r="EG158" s="2">
        <f t="shared" si="152"/>
        <v>43.468418359304103</v>
      </c>
      <c r="EH158" s="2">
        <f t="shared" si="152"/>
        <v>43.940258980612796</v>
      </c>
      <c r="EI158" s="2">
        <f t="shared" si="152"/>
        <v>43.900191480300947</v>
      </c>
      <c r="EJ158" s="2">
        <f t="shared" si="152"/>
        <v>44.312411662001345</v>
      </c>
      <c r="EK158" s="2">
        <f t="shared" si="152"/>
        <v>45.405736842105242</v>
      </c>
      <c r="EL158" s="2">
        <f t="shared" si="179"/>
        <v>47.987243050263203</v>
      </c>
      <c r="EM158" s="2">
        <f t="shared" si="135"/>
        <v>48.001088617709016</v>
      </c>
      <c r="EN158" s="2">
        <f t="shared" si="135"/>
        <v>46.890251687195693</v>
      </c>
      <c r="EO158" s="2">
        <f t="shared" si="135"/>
        <v>50.526624623094605</v>
      </c>
      <c r="EQ158" s="2">
        <f t="shared" si="177"/>
        <v>52.537642873224378</v>
      </c>
      <c r="ER158" s="2">
        <f t="shared" si="177"/>
        <v>48.005542561179617</v>
      </c>
      <c r="ES158" s="2">
        <f t="shared" si="177"/>
        <v>47.079930600585925</v>
      </c>
      <c r="ET158" s="2">
        <f t="shared" si="177"/>
        <v>47.633487915953978</v>
      </c>
      <c r="EU158" s="2">
        <f t="shared" si="177"/>
        <v>46.071074666287402</v>
      </c>
      <c r="EV158" s="2">
        <f t="shared" si="177"/>
        <v>45.098292003432043</v>
      </c>
      <c r="EW158" s="2">
        <f t="shared" si="177"/>
        <v>43.43478055925079</v>
      </c>
      <c r="EX158" s="2">
        <f t="shared" si="177"/>
        <v>44.20402498365975</v>
      </c>
      <c r="EY158" s="2">
        <f t="shared" si="177"/>
        <v>44.356979082747515</v>
      </c>
      <c r="EZ158" s="2">
        <f t="shared" si="177"/>
        <v>45.067006766798386</v>
      </c>
      <c r="FA158" s="2">
        <f t="shared" si="177"/>
        <v>45.887361000164034</v>
      </c>
      <c r="FB158" s="2">
        <f t="shared" si="177"/>
        <v>48.231195659658702</v>
      </c>
      <c r="FC158" s="2">
        <f t="shared" si="177"/>
        <v>48.134981590073309</v>
      </c>
      <c r="FD158" s="2">
        <f t="shared" si="177"/>
        <v>46.890449581718869</v>
      </c>
      <c r="FE158" s="2">
        <f t="shared" si="177"/>
        <v>51.010691547785612</v>
      </c>
      <c r="FG158" s="2">
        <f t="shared" si="178"/>
        <v>0.99966024774204232</v>
      </c>
      <c r="FH158" s="2">
        <f t="shared" si="178"/>
        <v>0.99971565000963247</v>
      </c>
      <c r="FI158" s="2">
        <f t="shared" si="178"/>
        <v>0.99967260040549544</v>
      </c>
      <c r="FJ158" s="2">
        <f t="shared" si="178"/>
        <v>0.99969899523760375</v>
      </c>
      <c r="FK158" s="2">
        <f t="shared" si="178"/>
        <v>0.9996578990776791</v>
      </c>
      <c r="FL158" s="2">
        <f t="shared" si="178"/>
        <v>0.99963232719554618</v>
      </c>
      <c r="FM158" s="2">
        <f t="shared" si="178"/>
        <v>0.99961819004429742</v>
      </c>
      <c r="FN158" s="2">
        <f t="shared" si="178"/>
        <v>0.99962648260833398</v>
      </c>
      <c r="FO158" s="2">
        <f t="shared" si="178"/>
        <v>0.99963526177257711</v>
      </c>
      <c r="FP158" s="2">
        <f t="shared" si="178"/>
        <v>0.99957852384996437</v>
      </c>
      <c r="FQ158" s="2">
        <f t="shared" si="178"/>
        <v>0.99961001257103854</v>
      </c>
      <c r="FR158" s="2">
        <f t="shared" si="178"/>
        <v>0.99963330931331473</v>
      </c>
      <c r="FS158" s="2">
        <f t="shared" si="178"/>
        <v>0.99966302859800382</v>
      </c>
      <c r="FT158" s="2">
        <f t="shared" si="178"/>
        <v>0.99964541499840365</v>
      </c>
      <c r="FU158" s="2">
        <f t="shared" si="178"/>
        <v>0.99955553004424236</v>
      </c>
      <c r="FW158" s="2">
        <f t="shared" si="169"/>
        <v>5.2160971134057564E-2</v>
      </c>
      <c r="FX158" s="2">
        <f t="shared" si="169"/>
        <v>7.3166562165465729E-2</v>
      </c>
      <c r="FY158" s="2">
        <f t="shared" si="169"/>
        <v>7.0003278600400898E-2</v>
      </c>
      <c r="FZ158" s="2">
        <f t="shared" si="169"/>
        <v>7.6022097671135352E-2</v>
      </c>
      <c r="GA158" s="2">
        <f t="shared" si="169"/>
        <v>7.8078689276147764E-2</v>
      </c>
      <c r="GB158" s="2">
        <f t="shared" si="169"/>
        <v>7.8123139284297483E-2</v>
      </c>
      <c r="GC158" s="2">
        <f t="shared" si="169"/>
        <v>0.10268067129713256</v>
      </c>
      <c r="GD158" s="2">
        <f t="shared" si="169"/>
        <v>0.11346099160863113</v>
      </c>
      <c r="GE158" s="2">
        <f t="shared" si="169"/>
        <v>0.10390388475777848</v>
      </c>
      <c r="GF158" s="2">
        <f t="shared" si="169"/>
        <v>8.3787945193131944E-2</v>
      </c>
      <c r="GG158" s="2">
        <f t="shared" si="169"/>
        <v>6.5018823359086125E-2</v>
      </c>
      <c r="GH158" s="2">
        <f t="shared" si="169"/>
        <v>5.4284757023832529E-2</v>
      </c>
      <c r="GI158" s="2">
        <f t="shared" si="169"/>
        <v>5.2089980483057061E-2</v>
      </c>
      <c r="GJ158" s="2">
        <f t="shared" si="169"/>
        <v>4.8577505398443098E-2</v>
      </c>
      <c r="GK158" s="2">
        <f t="shared" si="169"/>
        <v>3.9154518470244398E-2</v>
      </c>
      <c r="GM158" s="86">
        <f t="shared" si="170"/>
        <v>1.3957255249243622E-108</v>
      </c>
      <c r="GN158" s="86">
        <f t="shared" si="170"/>
        <v>9.4735666031213039E-124</v>
      </c>
      <c r="GO158" s="86">
        <f t="shared" si="170"/>
        <v>2.8529276485084007E-150</v>
      </c>
      <c r="GP158" s="86">
        <f t="shared" si="170"/>
        <v>1.8548805594311303E-160</v>
      </c>
      <c r="GQ158" s="86">
        <f t="shared" si="170"/>
        <v>1.1992356821514642E-138</v>
      </c>
      <c r="GR158" s="86">
        <f t="shared" si="170"/>
        <v>3.6307056629716149E-122</v>
      </c>
      <c r="GS158" s="86">
        <f t="shared" si="170"/>
        <v>2.8704080764473925E-141</v>
      </c>
      <c r="GT158" s="86">
        <f t="shared" si="170"/>
        <v>2.1690843835059074E-204</v>
      </c>
      <c r="GU158" s="86">
        <f t="shared" si="170"/>
        <v>3.4621336460434785E-235</v>
      </c>
      <c r="GV158" s="86">
        <f t="shared" si="170"/>
        <v>5.6122789686876182E-179</v>
      </c>
      <c r="GW158" s="86">
        <f t="shared" si="170"/>
        <v>1.5456322079163169E-179</v>
      </c>
      <c r="GX158" s="86">
        <f t="shared" si="170"/>
        <v>8.8330058176431382E-170</v>
      </c>
      <c r="GY158" s="86">
        <f t="shared" si="170"/>
        <v>1.4820685878456884E-174</v>
      </c>
      <c r="GZ158" s="86">
        <f t="shared" si="170"/>
        <v>2.2130842382282564E-221</v>
      </c>
      <c r="HA158" s="86">
        <f t="shared" si="170"/>
        <v>9.4901194086491544E-253</v>
      </c>
      <c r="HC158" s="86">
        <f t="shared" si="181"/>
        <v>1.1443536975137264E-37</v>
      </c>
      <c r="HD158" s="86">
        <f t="shared" si="181"/>
        <v>3.6931171296372861E-53</v>
      </c>
      <c r="HE158" s="86">
        <f t="shared" si="181"/>
        <v>2.4867364962627996E-62</v>
      </c>
      <c r="HF158" s="86">
        <f t="shared" si="180"/>
        <v>1.5468896306883029E-64</v>
      </c>
      <c r="HG158" s="86">
        <f t="shared" si="180"/>
        <v>7.1303532921217117E-81</v>
      </c>
      <c r="HH158" s="86">
        <f t="shared" si="180"/>
        <v>3.1073718837752043E-83</v>
      </c>
      <c r="HI158" s="86">
        <f t="shared" si="180"/>
        <v>6.8285122340722112E-84</v>
      </c>
      <c r="HJ158" s="86">
        <f t="shared" si="180"/>
        <v>1.3501789346932405E-170</v>
      </c>
      <c r="HK158" s="86">
        <f t="shared" si="180"/>
        <v>1.0594424481403651E-169</v>
      </c>
      <c r="HL158" s="86">
        <f t="shared" si="161"/>
        <v>3.3440011104287892E-94</v>
      </c>
      <c r="HM158" s="86">
        <f t="shared" si="161"/>
        <v>1.1575539076443346E-109</v>
      </c>
      <c r="HN158" s="86">
        <f t="shared" si="161"/>
        <v>2.1030769682125085E-82</v>
      </c>
      <c r="HO158" s="86">
        <f t="shared" si="161"/>
        <v>6.6346588492314143E-74</v>
      </c>
      <c r="HP158" s="86">
        <f t="shared" si="161"/>
        <v>7.2916547531308392E-92</v>
      </c>
      <c r="HQ158" s="86">
        <f t="shared" si="161"/>
        <v>9.9377531436222382E-116</v>
      </c>
      <c r="HS158" s="86">
        <f t="shared" si="171"/>
        <v>0.50074580510069311</v>
      </c>
      <c r="HT158" s="86">
        <f t="shared" si="171"/>
        <v>0.30522747560054503</v>
      </c>
      <c r="HU158" s="86">
        <f t="shared" si="171"/>
        <v>0.208156071498208</v>
      </c>
      <c r="HV158" s="86">
        <f t="shared" si="171"/>
        <v>0.17422872768240255</v>
      </c>
      <c r="HW158" s="86">
        <f t="shared" si="171"/>
        <v>0.13827457826070014</v>
      </c>
      <c r="HX158" s="86">
        <f t="shared" si="171"/>
        <v>0.17349004856950059</v>
      </c>
      <c r="HY158" s="86">
        <f t="shared" si="171"/>
        <v>1.7075530000854634E-2</v>
      </c>
      <c r="HZ158" s="86">
        <f t="shared" si="171"/>
        <v>1.2680524919173618E-2</v>
      </c>
      <c r="IA158" s="86">
        <f t="shared" si="171"/>
        <v>1.689001877458712E-2</v>
      </c>
      <c r="IB158" s="86">
        <f t="shared" si="171"/>
        <v>3.8496163020742345E-2</v>
      </c>
      <c r="IC158" s="86">
        <f t="shared" si="171"/>
        <v>0.33495615455229172</v>
      </c>
      <c r="ID158" s="86">
        <f t="shared" si="171"/>
        <v>0.47463309127930092</v>
      </c>
      <c r="IE158" s="86">
        <f t="shared" si="171"/>
        <v>0.50143417030228998</v>
      </c>
      <c r="IF158" s="86">
        <f t="shared" si="171"/>
        <v>0.57048157664611066</v>
      </c>
      <c r="IG158" s="86">
        <f t="shared" si="171"/>
        <v>0.60229268682737591</v>
      </c>
      <c r="II158" s="86">
        <f t="shared" si="172"/>
        <v>1.7118970309305547E-15</v>
      </c>
      <c r="IJ158" s="86">
        <f t="shared" si="172"/>
        <v>9.8873242099282302E-11</v>
      </c>
      <c r="IK158" s="86">
        <f t="shared" si="172"/>
        <v>3.9099960760896088E-12</v>
      </c>
      <c r="IL158" s="86">
        <f t="shared" si="172"/>
        <v>6.3913499833381888E-12</v>
      </c>
      <c r="IM158" s="86">
        <f t="shared" si="172"/>
        <v>5.2771897901373252E-12</v>
      </c>
      <c r="IN158" s="86">
        <f t="shared" si="172"/>
        <v>1.0798719302188216E-11</v>
      </c>
      <c r="IO158" s="86">
        <f t="shared" si="172"/>
        <v>6.8889038056639121E-12</v>
      </c>
      <c r="IP158" s="86">
        <f t="shared" si="172"/>
        <v>6.9121014486821034E-10</v>
      </c>
      <c r="IQ158" s="86">
        <f t="shared" si="172"/>
        <v>1.4104013301303627E-10</v>
      </c>
      <c r="IR158" s="86">
        <f t="shared" si="172"/>
        <v>1.7064860599075252E-15</v>
      </c>
      <c r="IS158" s="86">
        <f t="shared" si="172"/>
        <v>8.8290962182517308E-14</v>
      </c>
      <c r="IT158" s="86">
        <f t="shared" si="172"/>
        <v>3.0217937133578774E-15</v>
      </c>
      <c r="IU158" s="86">
        <f t="shared" si="172"/>
        <v>8.8653525020098345E-15</v>
      </c>
      <c r="IV158" s="86">
        <f t="shared" si="172"/>
        <v>2.7567405444445632E-15</v>
      </c>
      <c r="IW158" s="86">
        <f t="shared" si="172"/>
        <v>1.3055940675593145E-7</v>
      </c>
      <c r="IY158" s="86">
        <f t="shared" si="173"/>
        <v>0.50074580510069477</v>
      </c>
      <c r="IZ158" s="86">
        <f t="shared" si="173"/>
        <v>0.30522747569941827</v>
      </c>
      <c r="JA158" s="86">
        <f t="shared" si="173"/>
        <v>0.20815607150211798</v>
      </c>
      <c r="JB158" s="86">
        <f t="shared" si="173"/>
        <v>0.17422872768879391</v>
      </c>
      <c r="JC158" s="86">
        <f t="shared" si="173"/>
        <v>0.13827457826597733</v>
      </c>
      <c r="JD158" s="86">
        <f t="shared" si="173"/>
        <v>0.17349004858029932</v>
      </c>
      <c r="JE158" s="86">
        <f t="shared" si="173"/>
        <v>1.7075530007743537E-2</v>
      </c>
      <c r="JF158" s="86">
        <f t="shared" si="173"/>
        <v>1.2680525610383762E-2</v>
      </c>
      <c r="JG158" s="86">
        <f t="shared" si="173"/>
        <v>1.6890018915627254E-2</v>
      </c>
      <c r="JH158" s="86">
        <f t="shared" si="173"/>
        <v>3.8496163020744052E-2</v>
      </c>
      <c r="JI158" s="86">
        <f t="shared" si="173"/>
        <v>0.33495615455238004</v>
      </c>
      <c r="JJ158" s="86">
        <f t="shared" si="173"/>
        <v>0.47463309127930392</v>
      </c>
      <c r="JK158" s="86">
        <f t="shared" si="173"/>
        <v>0.50143417030229886</v>
      </c>
      <c r="JL158" s="86">
        <f t="shared" si="173"/>
        <v>0.57048157664611343</v>
      </c>
      <c r="JM158" s="86">
        <f t="shared" si="173"/>
        <v>0.60229281738678264</v>
      </c>
    </row>
    <row r="159" spans="2:273" x14ac:dyDescent="0.25">
      <c r="B159" s="2">
        <v>132</v>
      </c>
      <c r="C159" s="37">
        <v>52.148000000000003</v>
      </c>
      <c r="D159" s="37">
        <v>45.796999999999997</v>
      </c>
      <c r="E159" s="37">
        <v>47.405999999999999</v>
      </c>
      <c r="F159" s="37">
        <v>47.555999999999997</v>
      </c>
      <c r="G159" s="37">
        <v>45.825000000000003</v>
      </c>
      <c r="H159" s="37">
        <v>45.79</v>
      </c>
      <c r="I159" s="37">
        <v>42.774000000000001</v>
      </c>
      <c r="J159" s="37">
        <v>43.371000000000002</v>
      </c>
      <c r="K159" s="37">
        <v>43.113</v>
      </c>
      <c r="L159" s="37">
        <v>43.805999999999997</v>
      </c>
      <c r="M159" s="37">
        <v>49.177</v>
      </c>
      <c r="N159" s="37">
        <v>59.194000000000003</v>
      </c>
      <c r="O159" s="37">
        <v>62.128999999999998</v>
      </c>
      <c r="P159" s="37">
        <v>90.5</v>
      </c>
      <c r="Q159" s="37">
        <v>139.18799999999999</v>
      </c>
      <c r="S159" s="4">
        <f t="shared" si="174"/>
        <v>52.586106052660995</v>
      </c>
      <c r="T159" s="4">
        <f t="shared" si="174"/>
        <v>47.483005662312955</v>
      </c>
      <c r="U159" s="4">
        <f t="shared" si="174"/>
        <v>47.528802563908499</v>
      </c>
      <c r="V159" s="4">
        <f t="shared" si="174"/>
        <v>47.786132792388138</v>
      </c>
      <c r="W159" s="4">
        <f t="shared" si="174"/>
        <v>46.196097390423937</v>
      </c>
      <c r="X159" s="4">
        <f t="shared" si="174"/>
        <v>45.671675464659295</v>
      </c>
      <c r="Y159" s="4">
        <f t="shared" si="174"/>
        <v>43.378224272019089</v>
      </c>
      <c r="Z159" s="4">
        <f t="shared" si="174"/>
        <v>43.833691168909567</v>
      </c>
      <c r="AA159" s="4">
        <f t="shared" si="174"/>
        <v>43.799632369688815</v>
      </c>
      <c r="AB159" s="4">
        <f t="shared" si="174"/>
        <v>44.262135289004341</v>
      </c>
      <c r="AC159" s="4">
        <f t="shared" si="174"/>
        <v>49.08939289721782</v>
      </c>
      <c r="AD159" s="4">
        <f t="shared" si="174"/>
        <v>57.984822386425257</v>
      </c>
      <c r="AE159" s="4">
        <f t="shared" si="174"/>
        <v>61.207717826577877</v>
      </c>
      <c r="AF159" s="4">
        <f t="shared" si="174"/>
        <v>90.422094799137824</v>
      </c>
      <c r="AG159" s="4">
        <f t="shared" si="174"/>
        <v>139.82754850966847</v>
      </c>
      <c r="AI159" s="4">
        <f t="shared" si="175"/>
        <v>-0.43810605266099145</v>
      </c>
      <c r="AJ159" s="4">
        <f t="shared" si="175"/>
        <v>-1.686005662312958</v>
      </c>
      <c r="AK159" s="4">
        <f t="shared" si="175"/>
        <v>-0.12280256390850042</v>
      </c>
      <c r="AL159" s="4">
        <f t="shared" si="175"/>
        <v>-0.23013279238814022</v>
      </c>
      <c r="AM159" s="4">
        <f t="shared" si="175"/>
        <v>-0.37109739042393386</v>
      </c>
      <c r="AN159" s="4">
        <f t="shared" si="175"/>
        <v>0.11832453534070453</v>
      </c>
      <c r="AO159" s="4">
        <f t="shared" si="175"/>
        <v>-0.60422427201908846</v>
      </c>
      <c r="AP159" s="4">
        <f t="shared" si="175"/>
        <v>-0.46269116890956496</v>
      </c>
      <c r="AQ159" s="4">
        <f t="shared" si="175"/>
        <v>-0.68663236968881591</v>
      </c>
      <c r="AR159" s="4">
        <f t="shared" si="175"/>
        <v>-0.45613528900434375</v>
      </c>
      <c r="AS159" s="4">
        <f t="shared" si="175"/>
        <v>8.7607102782179425E-2</v>
      </c>
      <c r="AT159" s="4">
        <f t="shared" si="175"/>
        <v>1.2091776135747452</v>
      </c>
      <c r="AU159" s="4">
        <f t="shared" si="175"/>
        <v>0.92128217342212082</v>
      </c>
      <c r="AV159" s="4">
        <f t="shared" si="175"/>
        <v>7.7905200862176116E-2</v>
      </c>
      <c r="AW159" s="4">
        <f t="shared" si="175"/>
        <v>-0.63954850966848653</v>
      </c>
      <c r="AY159" s="2">
        <f t="shared" si="167"/>
        <v>52.32982093720932</v>
      </c>
      <c r="AZ159" s="2">
        <f t="shared" si="167"/>
        <v>47.150937360273474</v>
      </c>
      <c r="BA159" s="2">
        <f t="shared" si="167"/>
        <v>47.078418802012443</v>
      </c>
      <c r="BB159" s="2">
        <f t="shared" si="167"/>
        <v>47.367912205909406</v>
      </c>
      <c r="BC159" s="2">
        <f t="shared" si="167"/>
        <v>45.844974504207016</v>
      </c>
      <c r="BD159" s="2">
        <f t="shared" si="167"/>
        <v>45.051698652712332</v>
      </c>
      <c r="BE159" s="2">
        <f t="shared" si="167"/>
        <v>43.364814142905942</v>
      </c>
      <c r="BF159" s="2">
        <f t="shared" si="167"/>
        <v>43.823104953417484</v>
      </c>
      <c r="BG159" s="2">
        <f t="shared" si="167"/>
        <v>43.781519884815893</v>
      </c>
      <c r="BH159" s="2">
        <f t="shared" si="167"/>
        <v>44.196692611493155</v>
      </c>
      <c r="BI159" s="2">
        <f t="shared" si="167"/>
        <v>45.25237265472007</v>
      </c>
      <c r="BJ159" s="2">
        <f t="shared" si="167"/>
        <v>47.836578902007012</v>
      </c>
      <c r="BK159" s="2">
        <f t="shared" si="167"/>
        <v>47.849864216190205</v>
      </c>
      <c r="BL159" s="2">
        <f t="shared" si="167"/>
        <v>46.746630508399541</v>
      </c>
      <c r="BM159" s="2">
        <f t="shared" si="167"/>
        <v>50.363091296576172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>
        <f t="shared" si="168"/>
        <v>42.774000000000001</v>
      </c>
      <c r="CL159" s="2">
        <f t="shared" si="168"/>
        <v>43.371000000000002</v>
      </c>
      <c r="CM159" s="2">
        <f t="shared" si="168"/>
        <v>43.113</v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>
        <f t="shared" si="203"/>
        <v>42.774000000000001</v>
      </c>
      <c r="DB159" s="2">
        <f t="shared" si="204"/>
        <v>43.371000000000002</v>
      </c>
      <c r="DC159" s="2">
        <f t="shared" si="205"/>
        <v>43.113</v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98.663132064834372</v>
      </c>
      <c r="DL159" s="2">
        <f t="shared" si="176"/>
        <v>76.973898603570746</v>
      </c>
      <c r="DM159" s="2">
        <f t="shared" si="176"/>
        <v>87.866778224101481</v>
      </c>
      <c r="DN159" s="2">
        <f t="shared" si="176"/>
        <v>85.892015856236782</v>
      </c>
      <c r="DO159" s="2">
        <f t="shared" si="176"/>
        <v>73.363521594684386</v>
      </c>
      <c r="DP159" s="2">
        <f t="shared" si="176"/>
        <v>77.727555627582859</v>
      </c>
      <c r="DQ159" s="2">
        <f t="shared" si="176"/>
        <v>78.702948313090403</v>
      </c>
      <c r="DR159" s="2">
        <f t="shared" si="176"/>
        <v>84.124991246307033</v>
      </c>
      <c r="DS159" s="2">
        <f t="shared" si="176"/>
        <v>89.501356207827257</v>
      </c>
      <c r="DT159" s="2">
        <f t="shared" si="176"/>
        <v>95.919291133238488</v>
      </c>
      <c r="DU159" s="2">
        <f t="shared" si="176"/>
        <v>95.267729268292683</v>
      </c>
      <c r="DV159" s="2">
        <f t="shared" si="176"/>
        <v>91.29454711567503</v>
      </c>
      <c r="DW159" s="2">
        <f t="shared" si="176"/>
        <v>92.127957787174083</v>
      </c>
      <c r="DX159" s="2">
        <f t="shared" si="176"/>
        <v>83.076795077016001</v>
      </c>
      <c r="DY159" s="2">
        <f t="shared" si="176"/>
        <v>79.852603361344563</v>
      </c>
      <c r="EA159" s="2">
        <f t="shared" si="152"/>
        <v>52.307728051633021</v>
      </c>
      <c r="EB159" s="2">
        <f t="shared" si="152"/>
        <v>47.076329906659936</v>
      </c>
      <c r="EC159" s="2">
        <f t="shared" si="152"/>
        <v>47.075915637581417</v>
      </c>
      <c r="ED159" s="2">
        <f t="shared" si="152"/>
        <v>47.343364357184271</v>
      </c>
      <c r="EE159" s="2">
        <f t="shared" si="152"/>
        <v>45.824917865320543</v>
      </c>
      <c r="EF159" s="2">
        <f t="shared" si="152"/>
        <v>45.045433570912991</v>
      </c>
      <c r="EG159" s="2">
        <f t="shared" si="152"/>
        <v>43.356450788421455</v>
      </c>
      <c r="EH159" s="2">
        <f t="shared" si="152"/>
        <v>43.775306925965594</v>
      </c>
      <c r="EI159" s="2">
        <f t="shared" si="152"/>
        <v>43.712345588519966</v>
      </c>
      <c r="EJ159" s="2">
        <f t="shared" si="152"/>
        <v>44.104704966460346</v>
      </c>
      <c r="EK159" s="2">
        <f t="shared" ref="EK159:EK190" si="212">CO$228*$B159+CO$229</f>
        <v>45.198504048582976</v>
      </c>
      <c r="EL159" s="2">
        <f t="shared" si="179"/>
        <v>47.806743032676358</v>
      </c>
      <c r="EM159" s="2">
        <f t="shared" si="179"/>
        <v>47.828089416721141</v>
      </c>
      <c r="EN159" s="2">
        <f t="shared" si="179"/>
        <v>46.734839840168107</v>
      </c>
      <c r="EO159" s="2">
        <f t="shared" si="179"/>
        <v>50.329564050950111</v>
      </c>
      <c r="EQ159" s="2">
        <f t="shared" si="177"/>
        <v>52.443543976717066</v>
      </c>
      <c r="ER159" s="2">
        <f t="shared" si="177"/>
        <v>47.915536912111683</v>
      </c>
      <c r="ES159" s="2">
        <f t="shared" si="177"/>
        <v>46.948990945084581</v>
      </c>
      <c r="ET159" s="2">
        <f t="shared" si="177"/>
        <v>47.512128917203505</v>
      </c>
      <c r="EU159" s="2">
        <f t="shared" si="177"/>
        <v>45.959837725268684</v>
      </c>
      <c r="EV159" s="2">
        <f t="shared" si="177"/>
        <v>44.990219261045183</v>
      </c>
      <c r="EW159" s="2">
        <f t="shared" si="177"/>
        <v>43.321062046172571</v>
      </c>
      <c r="EX159" s="2">
        <f t="shared" si="177"/>
        <v>44.052019603966592</v>
      </c>
      <c r="EY159" s="2">
        <f t="shared" si="177"/>
        <v>44.190567711524196</v>
      </c>
      <c r="EZ159" s="2">
        <f t="shared" si="177"/>
        <v>44.895508691938318</v>
      </c>
      <c r="FA159" s="2">
        <f t="shared" si="177"/>
        <v>45.707482277196803</v>
      </c>
      <c r="FB159" s="2">
        <f t="shared" si="177"/>
        <v>48.065000950925224</v>
      </c>
      <c r="FC159" s="2">
        <f t="shared" si="177"/>
        <v>47.971677331905923</v>
      </c>
      <c r="FD159" s="2">
        <f t="shared" si="177"/>
        <v>46.735553686918401</v>
      </c>
      <c r="FE159" s="2">
        <f t="shared" si="177"/>
        <v>50.833632804273087</v>
      </c>
      <c r="FG159" s="2">
        <f t="shared" si="178"/>
        <v>0.99969013299472287</v>
      </c>
      <c r="FH159" s="2">
        <f t="shared" si="178"/>
        <v>0.99974066323808175</v>
      </c>
      <c r="FI159" s="2">
        <f t="shared" si="178"/>
        <v>0.99970139941904035</v>
      </c>
      <c r="FJ159" s="2">
        <f t="shared" si="178"/>
        <v>0.99972547312310955</v>
      </c>
      <c r="FK159" s="2">
        <f t="shared" si="178"/>
        <v>0.99968799085884852</v>
      </c>
      <c r="FL159" s="2">
        <f t="shared" si="178"/>
        <v>0.99966466756858796</v>
      </c>
      <c r="FM159" s="2">
        <f t="shared" si="178"/>
        <v>0.99965177348310752</v>
      </c>
      <c r="FN159" s="2">
        <f t="shared" si="178"/>
        <v>0.99965933689405562</v>
      </c>
      <c r="FO159" s="2">
        <f t="shared" si="178"/>
        <v>0.99966734410713376</v>
      </c>
      <c r="FP159" s="2">
        <f t="shared" si="178"/>
        <v>0.99961559492684748</v>
      </c>
      <c r="FQ159" s="2">
        <f t="shared" si="178"/>
        <v>0.99964431503236351</v>
      </c>
      <c r="FR159" s="2">
        <f t="shared" si="178"/>
        <v>0.99966556332851797</v>
      </c>
      <c r="FS159" s="2">
        <f t="shared" si="178"/>
        <v>0.99969266931652379</v>
      </c>
      <c r="FT159" s="2">
        <f t="shared" si="178"/>
        <v>0.99967660454525042</v>
      </c>
      <c r="FU159" s="2">
        <f t="shared" si="178"/>
        <v>0.99959462272886845</v>
      </c>
      <c r="FW159" s="2">
        <f t="shared" si="169"/>
        <v>5.690698901128019E-2</v>
      </c>
      <c r="FX159" s="2">
        <f t="shared" si="169"/>
        <v>7.9663199334794696E-2</v>
      </c>
      <c r="FY159" s="2">
        <f t="shared" si="169"/>
        <v>7.6242145202713107E-2</v>
      </c>
      <c r="FZ159" s="2">
        <f t="shared" si="169"/>
        <v>8.2749647314366431E-2</v>
      </c>
      <c r="GA159" s="2">
        <f t="shared" si="169"/>
        <v>8.4971499323844554E-2</v>
      </c>
      <c r="GB159" s="2">
        <f t="shared" si="169"/>
        <v>8.5019511515502272E-2</v>
      </c>
      <c r="GC159" s="2">
        <f t="shared" si="169"/>
        <v>0.11148271970602405</v>
      </c>
      <c r="GD159" s="2">
        <f t="shared" si="169"/>
        <v>0.123060421060031</v>
      </c>
      <c r="GE159" s="2">
        <f t="shared" si="169"/>
        <v>0.1127976090817875</v>
      </c>
      <c r="GF159" s="2">
        <f t="shared" si="169"/>
        <v>9.1134946542439574E-2</v>
      </c>
      <c r="GG159" s="2">
        <f t="shared" si="169"/>
        <v>7.0847304183222257E-2</v>
      </c>
      <c r="GH159" s="2">
        <f t="shared" si="169"/>
        <v>5.921194202585027E-2</v>
      </c>
      <c r="GI159" s="2">
        <f t="shared" si="169"/>
        <v>5.6829926351186007E-2</v>
      </c>
      <c r="GJ159" s="2">
        <f t="shared" si="169"/>
        <v>5.3015708357550352E-2</v>
      </c>
      <c r="GK159" s="2">
        <f t="shared" si="169"/>
        <v>4.2770507738824882E-2</v>
      </c>
      <c r="GM159" s="86">
        <f t="shared" si="170"/>
        <v>7.682389598126619E-112</v>
      </c>
      <c r="GN159" s="86">
        <f t="shared" si="170"/>
        <v>1.9753083156448113E-127</v>
      </c>
      <c r="GO159" s="86">
        <f t="shared" si="170"/>
        <v>8.910927510792407E-155</v>
      </c>
      <c r="GP159" s="86">
        <f t="shared" si="170"/>
        <v>3.1726635809886244E-165</v>
      </c>
      <c r="GQ159" s="86">
        <f t="shared" si="170"/>
        <v>9.066480598511618E-143</v>
      </c>
      <c r="GR159" s="86">
        <f t="shared" si="170"/>
        <v>8.0250059117622022E-126</v>
      </c>
      <c r="GS159" s="86">
        <f t="shared" si="170"/>
        <v>2.0289805823835451E-145</v>
      </c>
      <c r="GT159" s="86">
        <f t="shared" si="170"/>
        <v>2.1212661664526629E-210</v>
      </c>
      <c r="GU159" s="86">
        <f t="shared" si="170"/>
        <v>4.2954548013540858E-242</v>
      </c>
      <c r="GV159" s="86">
        <f t="shared" si="170"/>
        <v>3.0132069149231069E-184</v>
      </c>
      <c r="GW159" s="86">
        <f t="shared" si="170"/>
        <v>6.1570726396668205E-185</v>
      </c>
      <c r="GX159" s="86">
        <f t="shared" si="170"/>
        <v>6.5186871997926084E-175</v>
      </c>
      <c r="GY159" s="86">
        <f t="shared" si="170"/>
        <v>8.2645310367773816E-180</v>
      </c>
      <c r="GZ159" s="86">
        <f t="shared" si="170"/>
        <v>5.0736014345819498E-228</v>
      </c>
      <c r="HA159" s="86">
        <f t="shared" si="170"/>
        <v>3.1454037175704587E-260</v>
      </c>
      <c r="HC159" s="86">
        <f t="shared" si="181"/>
        <v>2.0439451962248791E-39</v>
      </c>
      <c r="HD159" s="86">
        <f t="shared" si="181"/>
        <v>1.3115296914062784E-55</v>
      </c>
      <c r="HE159" s="86">
        <f t="shared" si="181"/>
        <v>3.2333988980646385E-65</v>
      </c>
      <c r="HF159" s="86">
        <f t="shared" si="180"/>
        <v>1.8113206439795691E-67</v>
      </c>
      <c r="HG159" s="86">
        <f t="shared" si="180"/>
        <v>1.4804624993486024E-84</v>
      </c>
      <c r="HH159" s="86">
        <f t="shared" si="180"/>
        <v>4.7239408123750083E-87</v>
      </c>
      <c r="HI159" s="86">
        <f t="shared" si="180"/>
        <v>1.4605505257892845E-87</v>
      </c>
      <c r="HJ159" s="86">
        <f t="shared" si="180"/>
        <v>4.2208050932708485E-178</v>
      </c>
      <c r="HK159" s="86">
        <f t="shared" si="180"/>
        <v>3.7186499539601038E-177</v>
      </c>
      <c r="HL159" s="86">
        <f t="shared" si="161"/>
        <v>2.422841618833886E-98</v>
      </c>
      <c r="HM159" s="86">
        <f t="shared" si="161"/>
        <v>9.8467362920846921E-115</v>
      </c>
      <c r="HN159" s="86">
        <f t="shared" si="161"/>
        <v>2.7233243702661548E-86</v>
      </c>
      <c r="HO159" s="86">
        <f t="shared" si="161"/>
        <v>2.0760275328329252E-77</v>
      </c>
      <c r="HP159" s="86">
        <f t="shared" si="161"/>
        <v>3.3323781306414395E-96</v>
      </c>
      <c r="HQ159" s="86">
        <f t="shared" si="161"/>
        <v>4.7788806561015358E-121</v>
      </c>
      <c r="HS159" s="86">
        <f t="shared" si="171"/>
        <v>0.43285234656908816</v>
      </c>
      <c r="HT159" s="86">
        <f t="shared" si="171"/>
        <v>0.21194643984355105</v>
      </c>
      <c r="HU159" s="86">
        <f t="shared" si="171"/>
        <v>0.12699436967753849</v>
      </c>
      <c r="HV159" s="86">
        <f t="shared" si="171"/>
        <v>0.10040687822416584</v>
      </c>
      <c r="HW159" s="86">
        <f t="shared" si="171"/>
        <v>7.4939739493827318E-2</v>
      </c>
      <c r="HX159" s="86">
        <f t="shared" si="171"/>
        <v>9.9828549749200662E-2</v>
      </c>
      <c r="HY159" s="86">
        <f t="shared" si="171"/>
        <v>5.7556537505491752E-3</v>
      </c>
      <c r="HZ159" s="86">
        <f t="shared" si="171"/>
        <v>4.3580118549551234E-3</v>
      </c>
      <c r="IA159" s="86">
        <f t="shared" si="171"/>
        <v>6.0874741586963701E-3</v>
      </c>
      <c r="IB159" s="86">
        <f t="shared" si="171"/>
        <v>1.3984632315725897E-2</v>
      </c>
      <c r="IC159" s="86">
        <f t="shared" si="171"/>
        <v>0.23068850571136867</v>
      </c>
      <c r="ID159" s="86">
        <f t="shared" si="171"/>
        <v>0.39034262809724685</v>
      </c>
      <c r="IE159" s="86">
        <f t="shared" si="171"/>
        <v>0.43636267041210941</v>
      </c>
      <c r="IF159" s="86">
        <f t="shared" si="171"/>
        <v>0.55798761109791228</v>
      </c>
      <c r="IG159" s="86">
        <f t="shared" si="171"/>
        <v>0.60013077900876988</v>
      </c>
      <c r="II159" s="86">
        <f t="shared" si="172"/>
        <v>1.2803318467124168E-14</v>
      </c>
      <c r="IJ159" s="86">
        <f t="shared" si="172"/>
        <v>4.5463424600681472E-10</v>
      </c>
      <c r="IK159" s="86">
        <f t="shared" si="172"/>
        <v>2.1824132799682408E-11</v>
      </c>
      <c r="IL159" s="86">
        <f t="shared" si="172"/>
        <v>3.6586392483949214E-11</v>
      </c>
      <c r="IM159" s="86">
        <f t="shared" si="172"/>
        <v>3.1247810820023559E-11</v>
      </c>
      <c r="IN159" s="86">
        <f t="shared" si="172"/>
        <v>6.0763466961981781E-11</v>
      </c>
      <c r="IO159" s="86">
        <f t="shared" si="172"/>
        <v>5.0831218407505171E-11</v>
      </c>
      <c r="IP159" s="86">
        <f t="shared" si="172"/>
        <v>3.8211519436887753E-9</v>
      </c>
      <c r="IQ159" s="86">
        <f t="shared" si="172"/>
        <v>8.2236937541776626E-10</v>
      </c>
      <c r="IR159" s="86">
        <f t="shared" si="172"/>
        <v>1.9412277708789305E-14</v>
      </c>
      <c r="IS159" s="86">
        <f t="shared" si="172"/>
        <v>6.0350726140048154E-13</v>
      </c>
      <c r="IT159" s="86">
        <f t="shared" si="172"/>
        <v>2.2458153893658563E-14</v>
      </c>
      <c r="IU159" s="86">
        <f t="shared" si="172"/>
        <v>5.9862816042298843E-14</v>
      </c>
      <c r="IV159" s="86">
        <f t="shared" si="172"/>
        <v>1.9060394392728035E-14</v>
      </c>
      <c r="IW159" s="86">
        <f t="shared" si="172"/>
        <v>2.957138106910207E-7</v>
      </c>
      <c r="IY159" s="86">
        <f t="shared" si="173"/>
        <v>0.43285234656910099</v>
      </c>
      <c r="IZ159" s="86">
        <f t="shared" si="173"/>
        <v>0.2119464402981853</v>
      </c>
      <c r="JA159" s="86">
        <f t="shared" si="173"/>
        <v>0.12699436969936262</v>
      </c>
      <c r="JB159" s="86">
        <f t="shared" si="173"/>
        <v>0.10040687826075223</v>
      </c>
      <c r="JC159" s="86">
        <f t="shared" si="173"/>
        <v>7.4939739525075127E-2</v>
      </c>
      <c r="JD159" s="86">
        <f t="shared" si="173"/>
        <v>9.9828549809964126E-2</v>
      </c>
      <c r="JE159" s="86">
        <f t="shared" si="173"/>
        <v>5.7556538013803938E-3</v>
      </c>
      <c r="JF159" s="86">
        <f t="shared" si="173"/>
        <v>4.3580156761070668E-3</v>
      </c>
      <c r="JG159" s="86">
        <f t="shared" si="173"/>
        <v>6.0874749810657458E-3</v>
      </c>
      <c r="JH159" s="86">
        <f t="shared" si="173"/>
        <v>1.3984632315745309E-2</v>
      </c>
      <c r="JI159" s="86">
        <f t="shared" si="173"/>
        <v>0.23068850571197219</v>
      </c>
      <c r="JJ159" s="86">
        <f t="shared" si="173"/>
        <v>0.39034262809726933</v>
      </c>
      <c r="JK159" s="86">
        <f t="shared" si="173"/>
        <v>0.43636267041216925</v>
      </c>
      <c r="JL159" s="86">
        <f t="shared" si="173"/>
        <v>0.55798761109793138</v>
      </c>
      <c r="JM159" s="86">
        <f t="shared" si="173"/>
        <v>0.60013107472258054</v>
      </c>
    </row>
    <row r="160" spans="2:273" x14ac:dyDescent="0.25">
      <c r="B160" s="2">
        <v>133</v>
      </c>
      <c r="C160" s="37">
        <v>53.926000000000002</v>
      </c>
      <c r="D160" s="37">
        <v>47.905999999999999</v>
      </c>
      <c r="E160" s="37">
        <v>47.203000000000003</v>
      </c>
      <c r="F160" s="37">
        <v>47.889000000000003</v>
      </c>
      <c r="G160" s="37">
        <v>45.396999999999998</v>
      </c>
      <c r="H160" s="37">
        <v>45.484000000000002</v>
      </c>
      <c r="I160" s="37">
        <v>43.71</v>
      </c>
      <c r="J160" s="37">
        <v>43.177</v>
      </c>
      <c r="K160" s="37">
        <v>43.21</v>
      </c>
      <c r="L160" s="37">
        <v>44.29</v>
      </c>
      <c r="M160" s="37">
        <v>47.161000000000001</v>
      </c>
      <c r="N160" s="37">
        <v>54.5</v>
      </c>
      <c r="O160" s="37">
        <v>56.451999999999998</v>
      </c>
      <c r="P160" s="37">
        <v>80.968999999999994</v>
      </c>
      <c r="Q160" s="37">
        <v>126.35899999999999</v>
      </c>
      <c r="S160" s="4">
        <f t="shared" si="174"/>
        <v>52.391145801188813</v>
      </c>
      <c r="T160" s="4">
        <f t="shared" si="174"/>
        <v>47.190632665672126</v>
      </c>
      <c r="U160" s="4">
        <f t="shared" si="174"/>
        <v>47.139206399925342</v>
      </c>
      <c r="V160" s="4">
        <f t="shared" si="174"/>
        <v>47.397877456927056</v>
      </c>
      <c r="W160" s="4">
        <f t="shared" si="174"/>
        <v>45.850307029812001</v>
      </c>
      <c r="X160" s="4">
        <f t="shared" si="174"/>
        <v>45.180631875791612</v>
      </c>
      <c r="Y160" s="4">
        <f t="shared" si="174"/>
        <v>43.253669036229617</v>
      </c>
      <c r="Z160" s="4">
        <f t="shared" si="174"/>
        <v>43.663592748067963</v>
      </c>
      <c r="AA160" s="4">
        <f t="shared" si="174"/>
        <v>43.603255875253652</v>
      </c>
      <c r="AB160" s="4">
        <f t="shared" si="174"/>
        <v>44.009784162591991</v>
      </c>
      <c r="AC160" s="4">
        <f t="shared" si="174"/>
        <v>46.87184446906879</v>
      </c>
      <c r="AD160" s="4">
        <f t="shared" si="174"/>
        <v>53.701123547569672</v>
      </c>
      <c r="AE160" s="4">
        <f t="shared" si="174"/>
        <v>56.320487384899764</v>
      </c>
      <c r="AF160" s="4">
        <f t="shared" si="174"/>
        <v>81.148426434163639</v>
      </c>
      <c r="AG160" s="4">
        <f t="shared" si="174"/>
        <v>124.7810304810413</v>
      </c>
      <c r="AI160" s="4">
        <f t="shared" si="175"/>
        <v>1.534854198811189</v>
      </c>
      <c r="AJ160" s="4">
        <f t="shared" si="175"/>
        <v>0.71536733432787258</v>
      </c>
      <c r="AK160" s="4">
        <f t="shared" si="175"/>
        <v>6.3793600074660617E-2</v>
      </c>
      <c r="AL160" s="4">
        <f t="shared" si="175"/>
        <v>0.49112254307294734</v>
      </c>
      <c r="AM160" s="4">
        <f t="shared" si="175"/>
        <v>-0.45330702981200233</v>
      </c>
      <c r="AN160" s="4">
        <f t="shared" si="175"/>
        <v>0.3033681242083901</v>
      </c>
      <c r="AO160" s="4">
        <f t="shared" si="175"/>
        <v>0.45633096377038385</v>
      </c>
      <c r="AP160" s="4">
        <f t="shared" si="175"/>
        <v>-0.48659274806796304</v>
      </c>
      <c r="AQ160" s="4">
        <f t="shared" si="175"/>
        <v>-0.3932558752536508</v>
      </c>
      <c r="AR160" s="4">
        <f t="shared" si="175"/>
        <v>0.28021583740800793</v>
      </c>
      <c r="AS160" s="4">
        <f t="shared" si="175"/>
        <v>0.28915553093121105</v>
      </c>
      <c r="AT160" s="4">
        <f t="shared" si="175"/>
        <v>0.79887645243032779</v>
      </c>
      <c r="AU160" s="4">
        <f t="shared" si="175"/>
        <v>0.1315126151002346</v>
      </c>
      <c r="AV160" s="4">
        <f t="shared" si="175"/>
        <v>-0.1794264341636449</v>
      </c>
      <c r="AW160" s="4">
        <f t="shared" si="175"/>
        <v>1.577969518958696</v>
      </c>
      <c r="AY160" s="2">
        <f t="shared" si="167"/>
        <v>52.228409913083318</v>
      </c>
      <c r="AZ160" s="2">
        <f t="shared" si="167"/>
        <v>47.025295568774233</v>
      </c>
      <c r="BA160" s="2">
        <f t="shared" si="167"/>
        <v>46.952337148243366</v>
      </c>
      <c r="BB160" s="2">
        <f t="shared" si="167"/>
        <v>47.238067409149608</v>
      </c>
      <c r="BC160" s="2">
        <f t="shared" si="167"/>
        <v>45.727062215126857</v>
      </c>
      <c r="BD160" s="2">
        <f t="shared" si="167"/>
        <v>44.944273209207076</v>
      </c>
      <c r="BE160" s="2">
        <f t="shared" si="167"/>
        <v>43.25128721045764</v>
      </c>
      <c r="BF160" s="2">
        <f t="shared" si="167"/>
        <v>43.661615450211336</v>
      </c>
      <c r="BG160" s="2">
        <f t="shared" si="167"/>
        <v>43.599638855876897</v>
      </c>
      <c r="BH160" s="2">
        <f t="shared" si="167"/>
        <v>43.997245862305725</v>
      </c>
      <c r="BI160" s="2">
        <f t="shared" si="167"/>
        <v>45.049029991740227</v>
      </c>
      <c r="BJ160" s="2">
        <f t="shared" si="167"/>
        <v>47.657207109387301</v>
      </c>
      <c r="BK160" s="2">
        <f t="shared" si="167"/>
        <v>47.677105053138781</v>
      </c>
      <c r="BL160" s="2">
        <f t="shared" si="167"/>
        <v>46.590307515012626</v>
      </c>
      <c r="BM160" s="2">
        <f t="shared" si="167"/>
        <v>50.167999815934742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43.71</v>
      </c>
      <c r="CL160" s="2">
        <f t="shared" si="168"/>
        <v>43.177</v>
      </c>
      <c r="CM160" s="2">
        <f t="shared" si="168"/>
        <v>43.21</v>
      </c>
      <c r="CN160" s="2">
        <f t="shared" si="168"/>
        <v>44.29</v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43.71</v>
      </c>
      <c r="DB160" s="2">
        <f t="shared" si="204"/>
        <v>43.177</v>
      </c>
      <c r="DC160" s="2">
        <f t="shared" si="205"/>
        <v>43.21</v>
      </c>
      <c r="DD160" s="2">
        <f t="shared" si="206"/>
        <v>44.29</v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98.881155884425638</v>
      </c>
      <c r="DL160" s="2">
        <f t="shared" si="176"/>
        <v>77.017193231234629</v>
      </c>
      <c r="DM160" s="2">
        <f t="shared" si="176"/>
        <v>88.050492177589845</v>
      </c>
      <c r="DN160" s="2">
        <f t="shared" si="176"/>
        <v>86.066008456659617</v>
      </c>
      <c r="DO160" s="2">
        <f t="shared" si="176"/>
        <v>73.418603292056773</v>
      </c>
      <c r="DP160" s="2">
        <f t="shared" si="176"/>
        <v>77.820930070496729</v>
      </c>
      <c r="DQ160" s="2">
        <f t="shared" si="176"/>
        <v>78.810341632928456</v>
      </c>
      <c r="DR160" s="2">
        <f t="shared" si="176"/>
        <v>84.275427289637818</v>
      </c>
      <c r="DS160" s="2">
        <f t="shared" si="176"/>
        <v>89.6915584345479</v>
      </c>
      <c r="DT160" s="2">
        <f t="shared" si="176"/>
        <v>96.170145803698432</v>
      </c>
      <c r="DU160" s="2">
        <f t="shared" si="176"/>
        <v>95.478331707317068</v>
      </c>
      <c r="DV160" s="2">
        <f t="shared" si="176"/>
        <v>91.454853820598018</v>
      </c>
      <c r="DW160" s="2">
        <f t="shared" si="176"/>
        <v>92.305812403100788</v>
      </c>
      <c r="DX160" s="2">
        <f t="shared" si="176"/>
        <v>83.224451827242518</v>
      </c>
      <c r="DY160" s="2">
        <f t="shared" si="176"/>
        <v>79.938806722689108</v>
      </c>
      <c r="EA160" s="2">
        <f t="shared" ref="EA160:EJ185" si="213">CE$228*$B160+CE$229</f>
        <v>52.20633844754397</v>
      </c>
      <c r="EB160" s="2">
        <f t="shared" si="213"/>
        <v>46.941556637865787</v>
      </c>
      <c r="EC160" s="2">
        <f t="shared" si="213"/>
        <v>46.952284359956174</v>
      </c>
      <c r="ED160" s="2">
        <f t="shared" si="213"/>
        <v>47.212271886393751</v>
      </c>
      <c r="EE160" s="2">
        <f t="shared" si="213"/>
        <v>45.70599804008738</v>
      </c>
      <c r="EF160" s="2">
        <f t="shared" si="213"/>
        <v>44.939522044236668</v>
      </c>
      <c r="EG160" s="2">
        <f t="shared" si="213"/>
        <v>43.2444832175388</v>
      </c>
      <c r="EH160" s="2">
        <f t="shared" si="213"/>
        <v>43.610354871318393</v>
      </c>
      <c r="EI160" s="2">
        <f t="shared" si="213"/>
        <v>43.524499696738985</v>
      </c>
      <c r="EJ160" s="2">
        <f t="shared" si="213"/>
        <v>43.89699827091934</v>
      </c>
      <c r="EK160" s="2">
        <f t="shared" si="212"/>
        <v>44.99127125506071</v>
      </c>
      <c r="EL160" s="2">
        <f t="shared" si="179"/>
        <v>47.626243015089507</v>
      </c>
      <c r="EM160" s="2">
        <f t="shared" si="179"/>
        <v>47.655090215733274</v>
      </c>
      <c r="EN160" s="2">
        <f t="shared" si="179"/>
        <v>46.579427993140513</v>
      </c>
      <c r="EO160" s="2">
        <f t="shared" si="179"/>
        <v>50.13250347880561</v>
      </c>
      <c r="EQ160" s="2">
        <f t="shared" si="177"/>
        <v>52.349445080209755</v>
      </c>
      <c r="ER160" s="2">
        <f t="shared" si="177"/>
        <v>47.82553126304375</v>
      </c>
      <c r="ES160" s="2">
        <f t="shared" si="177"/>
        <v>46.818051289583238</v>
      </c>
      <c r="ET160" s="2">
        <f t="shared" si="177"/>
        <v>47.390769918453032</v>
      </c>
      <c r="EU160" s="2">
        <f t="shared" si="177"/>
        <v>45.848600784249975</v>
      </c>
      <c r="EV160" s="2">
        <f t="shared" si="177"/>
        <v>44.882146518658317</v>
      </c>
      <c r="EW160" s="2">
        <f t="shared" si="177"/>
        <v>43.207343533094345</v>
      </c>
      <c r="EX160" s="2">
        <f t="shared" si="177"/>
        <v>43.900014224273434</v>
      </c>
      <c r="EY160" s="2">
        <f t="shared" si="177"/>
        <v>44.02415634030087</v>
      </c>
      <c r="EZ160" s="2">
        <f t="shared" si="177"/>
        <v>44.72401061707825</v>
      </c>
      <c r="FA160" s="2">
        <f t="shared" si="177"/>
        <v>45.527603554229586</v>
      </c>
      <c r="FB160" s="2">
        <f t="shared" si="177"/>
        <v>47.898806242191753</v>
      </c>
      <c r="FC160" s="2">
        <f t="shared" si="177"/>
        <v>47.808373073738537</v>
      </c>
      <c r="FD160" s="2">
        <f t="shared" si="177"/>
        <v>46.580657792117933</v>
      </c>
      <c r="FE160" s="2">
        <f t="shared" si="177"/>
        <v>50.656574060760562</v>
      </c>
      <c r="FG160" s="2">
        <f t="shared" si="178"/>
        <v>0.99971739022709061</v>
      </c>
      <c r="FH160" s="2">
        <f t="shared" si="178"/>
        <v>0.99976347666490273</v>
      </c>
      <c r="FI160" s="2">
        <f t="shared" si="178"/>
        <v>0.99972766587832507</v>
      </c>
      <c r="FJ160" s="2">
        <f t="shared" si="178"/>
        <v>0.99974962246461452</v>
      </c>
      <c r="FK160" s="2">
        <f t="shared" si="178"/>
        <v>0.99971543646904892</v>
      </c>
      <c r="FL160" s="2">
        <f t="shared" si="178"/>
        <v>0.9996941641638889</v>
      </c>
      <c r="FM160" s="2">
        <f t="shared" si="178"/>
        <v>0.99968240391084828</v>
      </c>
      <c r="FN160" s="2">
        <f t="shared" si="178"/>
        <v>0.99968930224175012</v>
      </c>
      <c r="FO160" s="2">
        <f t="shared" si="178"/>
        <v>0.99969660533953442</v>
      </c>
      <c r="FP160" s="2">
        <f t="shared" si="178"/>
        <v>0.99964940654829104</v>
      </c>
      <c r="FQ160" s="2">
        <f t="shared" si="178"/>
        <v>0.99967560130160116</v>
      </c>
      <c r="FR160" s="2">
        <f t="shared" si="178"/>
        <v>0.99969498115480104</v>
      </c>
      <c r="FS160" s="2">
        <f t="shared" si="178"/>
        <v>0.99971970350569006</v>
      </c>
      <c r="FT160" s="2">
        <f t="shared" si="178"/>
        <v>0.99970505144702193</v>
      </c>
      <c r="FU160" s="2">
        <f t="shared" si="178"/>
        <v>0.99963027834716967</v>
      </c>
      <c r="FW160" s="2">
        <f t="shared" si="169"/>
        <v>6.2056564517622016E-2</v>
      </c>
      <c r="FX160" s="2">
        <f t="shared" si="169"/>
        <v>8.6682738229933373E-2</v>
      </c>
      <c r="FY160" s="2">
        <f t="shared" si="169"/>
        <v>8.2987418899757776E-2</v>
      </c>
      <c r="FZ160" s="2">
        <f t="shared" si="169"/>
        <v>9.001454955841387E-2</v>
      </c>
      <c r="GA160" s="2">
        <f t="shared" si="169"/>
        <v>9.2411813773295354E-2</v>
      </c>
      <c r="GB160" s="2">
        <f t="shared" si="169"/>
        <v>9.2463605210325261E-2</v>
      </c>
      <c r="GC160" s="2">
        <f t="shared" si="169"/>
        <v>0.12093760860896532</v>
      </c>
      <c r="GD160" s="2">
        <f t="shared" si="169"/>
        <v>0.1333498527130203</v>
      </c>
      <c r="GE160" s="2">
        <f t="shared" si="169"/>
        <v>0.12234865845407653</v>
      </c>
      <c r="GF160" s="2">
        <f t="shared" si="169"/>
        <v>9.9056523813285099E-2</v>
      </c>
      <c r="GG160" s="2">
        <f t="shared" si="169"/>
        <v>7.7155151846993772E-2</v>
      </c>
      <c r="GH160" s="2">
        <f t="shared" si="169"/>
        <v>6.4555817856613781E-2</v>
      </c>
      <c r="GI160" s="2">
        <f t="shared" si="169"/>
        <v>6.1972986618343801E-2</v>
      </c>
      <c r="GJ160" s="2">
        <f t="shared" si="169"/>
        <v>5.7834751614724761E-2</v>
      </c>
      <c r="GK160" s="2">
        <f t="shared" si="169"/>
        <v>4.6704207928903077E-2</v>
      </c>
      <c r="GM160" s="86">
        <f t="shared" si="170"/>
        <v>3.7784895474938088E-115</v>
      </c>
      <c r="GN160" s="86">
        <f t="shared" si="170"/>
        <v>3.6319149622253782E-131</v>
      </c>
      <c r="GO160" s="86">
        <f t="shared" si="170"/>
        <v>2.3839926286335582E-159</v>
      </c>
      <c r="GP160" s="86">
        <f t="shared" si="170"/>
        <v>4.6138044009663918E-170</v>
      </c>
      <c r="GQ160" s="86">
        <f t="shared" si="170"/>
        <v>5.95556471511486E-147</v>
      </c>
      <c r="GR160" s="86">
        <f t="shared" si="170"/>
        <v>1.5643258899590844E-129</v>
      </c>
      <c r="GS160" s="86">
        <f t="shared" si="170"/>
        <v>1.2469341945569055E-149</v>
      </c>
      <c r="GT160" s="86">
        <f t="shared" si="170"/>
        <v>1.6948570520864927E-216</v>
      </c>
      <c r="GU160" s="86">
        <f t="shared" si="170"/>
        <v>4.2268601907247874E-249</v>
      </c>
      <c r="GV160" s="86">
        <f t="shared" si="170"/>
        <v>1.3544217713704682E-189</v>
      </c>
      <c r="GW160" s="86">
        <f t="shared" si="170"/>
        <v>2.036642848751896E-190</v>
      </c>
      <c r="GX160" s="86">
        <f t="shared" si="170"/>
        <v>4.0278479916997628E-180</v>
      </c>
      <c r="GY160" s="86">
        <f t="shared" si="170"/>
        <v>3.8454902440730963E-185</v>
      </c>
      <c r="GZ160" s="86">
        <f t="shared" si="170"/>
        <v>9.2638440082558565E-235</v>
      </c>
      <c r="HA160" s="86">
        <f t="shared" si="170"/>
        <v>8.0962604632289827E-268</v>
      </c>
      <c r="HC160" s="86">
        <f t="shared" si="181"/>
        <v>3.3215796418819757E-41</v>
      </c>
      <c r="HD160" s="86">
        <f t="shared" si="181"/>
        <v>4.0884104200373234E-58</v>
      </c>
      <c r="HE160" s="86">
        <f t="shared" si="181"/>
        <v>3.6049817067473114E-68</v>
      </c>
      <c r="HF160" s="86">
        <f t="shared" si="180"/>
        <v>1.8196757448419471E-70</v>
      </c>
      <c r="HG160" s="86">
        <f t="shared" si="180"/>
        <v>2.5363532513762977E-88</v>
      </c>
      <c r="HH160" s="86">
        <f t="shared" si="180"/>
        <v>5.8760985099346418E-91</v>
      </c>
      <c r="HI160" s="86">
        <f t="shared" si="180"/>
        <v>2.5988064158550918E-91</v>
      </c>
      <c r="HJ160" s="86">
        <f t="shared" si="180"/>
        <v>9.0641390188285168E-186</v>
      </c>
      <c r="HK160" s="86">
        <f t="shared" si="180"/>
        <v>8.9937114677229791E-185</v>
      </c>
      <c r="HL160" s="86">
        <f t="shared" si="161"/>
        <v>1.4254437983282686E-102</v>
      </c>
      <c r="HM160" s="86">
        <f t="shared" si="161"/>
        <v>6.4102925939858459E-120</v>
      </c>
      <c r="HN160" s="86">
        <f t="shared" si="161"/>
        <v>2.8585291737549079E-90</v>
      </c>
      <c r="HO160" s="86">
        <f t="shared" si="161"/>
        <v>5.368865423895871E-81</v>
      </c>
      <c r="HP160" s="86">
        <f t="shared" si="161"/>
        <v>1.2047400054972035E-100</v>
      </c>
      <c r="HQ160" s="86">
        <f t="shared" si="161"/>
        <v>1.739114800832245E-126</v>
      </c>
      <c r="HS160" s="86">
        <f t="shared" si="171"/>
        <v>0.33614910655664815</v>
      </c>
      <c r="HT160" s="86">
        <f t="shared" si="171"/>
        <v>0.13348788725260977</v>
      </c>
      <c r="HU160" s="86">
        <f t="shared" si="171"/>
        <v>6.9474699982357724E-2</v>
      </c>
      <c r="HV160" s="86">
        <f t="shared" si="171"/>
        <v>5.1594499923874715E-2</v>
      </c>
      <c r="HW160" s="86">
        <f t="shared" si="171"/>
        <v>3.6084581067914984E-2</v>
      </c>
      <c r="HX160" s="86">
        <f t="shared" si="171"/>
        <v>5.1208529804461507E-2</v>
      </c>
      <c r="HY160" s="86">
        <f t="shared" si="171"/>
        <v>1.6720395624245544E-3</v>
      </c>
      <c r="HZ160" s="86">
        <f t="shared" si="171"/>
        <v>1.3107642572250989E-3</v>
      </c>
      <c r="IA160" s="86">
        <f t="shared" si="171"/>
        <v>1.9233782822335144E-3</v>
      </c>
      <c r="IB160" s="86">
        <f t="shared" si="171"/>
        <v>4.3045098864759853E-3</v>
      </c>
      <c r="IC160" s="86">
        <f t="shared" si="171"/>
        <v>0.14128486844547097</v>
      </c>
      <c r="ID160" s="86">
        <f t="shared" si="171"/>
        <v>0.28750490910866</v>
      </c>
      <c r="IE160" s="86">
        <f t="shared" si="171"/>
        <v>0.34311907706263106</v>
      </c>
      <c r="IF160" s="86">
        <f t="shared" si="171"/>
        <v>0.49976237345899399</v>
      </c>
      <c r="IG160" s="86">
        <f t="shared" si="171"/>
        <v>0.55325077849542925</v>
      </c>
      <c r="II160" s="86">
        <f t="shared" si="172"/>
        <v>8.9914497218096182E-14</v>
      </c>
      <c r="IJ160" s="86">
        <f t="shared" si="172"/>
        <v>1.9809325475013232E-9</v>
      </c>
      <c r="IK160" s="86">
        <f t="shared" si="172"/>
        <v>1.1473585090498024E-10</v>
      </c>
      <c r="IL160" s="86">
        <f t="shared" si="172"/>
        <v>1.9666712984790952E-10</v>
      </c>
      <c r="IM160" s="86">
        <f t="shared" si="172"/>
        <v>1.7340113968439219E-10</v>
      </c>
      <c r="IN160" s="86">
        <f t="shared" si="172"/>
        <v>3.2104134577140274E-10</v>
      </c>
      <c r="IO160" s="86">
        <f t="shared" si="172"/>
        <v>3.4512260071232927E-10</v>
      </c>
      <c r="IP160" s="86">
        <f t="shared" si="172"/>
        <v>1.9608198737837774E-8</v>
      </c>
      <c r="IQ160" s="86">
        <f t="shared" si="172"/>
        <v>4.45540739469001E-9</v>
      </c>
      <c r="IR160" s="86">
        <f t="shared" si="172"/>
        <v>2.0131435740852811E-13</v>
      </c>
      <c r="IS160" s="86">
        <f t="shared" si="172"/>
        <v>3.8647404339611794E-12</v>
      </c>
      <c r="IT160" s="86">
        <f t="shared" si="172"/>
        <v>1.5661658398780204E-13</v>
      </c>
      <c r="IU160" s="86">
        <f t="shared" si="172"/>
        <v>3.8082279016934155E-13</v>
      </c>
      <c r="IV160" s="86">
        <f t="shared" si="172"/>
        <v>1.2424516834659561E-13</v>
      </c>
      <c r="IW160" s="86">
        <f t="shared" si="172"/>
        <v>6.5498095310989884E-7</v>
      </c>
      <c r="IY160" s="86">
        <f t="shared" si="173"/>
        <v>0.33614910655673808</v>
      </c>
      <c r="IZ160" s="86">
        <f t="shared" si="173"/>
        <v>0.13348788923354232</v>
      </c>
      <c r="JA160" s="86">
        <f t="shared" si="173"/>
        <v>6.947470009709357E-2</v>
      </c>
      <c r="JB160" s="86">
        <f t="shared" si="173"/>
        <v>5.1594500120541842E-2</v>
      </c>
      <c r="JC160" s="86">
        <f t="shared" si="173"/>
        <v>3.6084581241316124E-2</v>
      </c>
      <c r="JD160" s="86">
        <f t="shared" si="173"/>
        <v>5.1208530125502853E-2</v>
      </c>
      <c r="JE160" s="86">
        <f t="shared" si="173"/>
        <v>1.672039907547155E-3</v>
      </c>
      <c r="JF160" s="86">
        <f t="shared" si="173"/>
        <v>1.3107838654238368E-3</v>
      </c>
      <c r="JG160" s="86">
        <f t="shared" si="173"/>
        <v>1.923382737640909E-3</v>
      </c>
      <c r="JH160" s="86">
        <f t="shared" si="173"/>
        <v>4.3045098866772999E-3</v>
      </c>
      <c r="JI160" s="86">
        <f t="shared" si="173"/>
        <v>0.14128486844933572</v>
      </c>
      <c r="JJ160" s="86">
        <f t="shared" si="173"/>
        <v>0.2875049091088166</v>
      </c>
      <c r="JK160" s="86">
        <f t="shared" si="173"/>
        <v>0.34311907706301187</v>
      </c>
      <c r="JL160" s="86">
        <f t="shared" si="173"/>
        <v>0.49976237345911823</v>
      </c>
      <c r="JM160" s="86">
        <f t="shared" si="173"/>
        <v>0.55325143347638239</v>
      </c>
    </row>
    <row r="161" spans="2:273" x14ac:dyDescent="0.25">
      <c r="B161" s="2">
        <v>134</v>
      </c>
      <c r="C161" s="37">
        <v>50.295999999999999</v>
      </c>
      <c r="D161" s="37">
        <v>46.219000000000001</v>
      </c>
      <c r="E161" s="37">
        <v>47.311999999999998</v>
      </c>
      <c r="F161" s="37">
        <v>46.667000000000002</v>
      </c>
      <c r="G161" s="37">
        <v>45.746000000000002</v>
      </c>
      <c r="H161" s="37">
        <v>44.323</v>
      </c>
      <c r="I161" s="37">
        <v>43.613</v>
      </c>
      <c r="J161" s="37">
        <v>43.581000000000003</v>
      </c>
      <c r="K161" s="37">
        <v>42.597000000000001</v>
      </c>
      <c r="L161" s="37">
        <v>44.064999999999998</v>
      </c>
      <c r="M161" s="37">
        <v>45.484000000000002</v>
      </c>
      <c r="N161" s="37">
        <v>50.435000000000002</v>
      </c>
      <c r="O161" s="37">
        <v>53.274000000000001</v>
      </c>
      <c r="P161" s="37">
        <v>73.016000000000005</v>
      </c>
      <c r="Q161" s="37">
        <v>110.46899999999999</v>
      </c>
      <c r="S161" s="4">
        <f t="shared" si="174"/>
        <v>52.217715395181017</v>
      </c>
      <c r="T161" s="4">
        <f t="shared" si="174"/>
        <v>46.973672315752623</v>
      </c>
      <c r="U161" s="4">
        <f t="shared" si="174"/>
        <v>46.893625939407102</v>
      </c>
      <c r="V161" s="4">
        <f t="shared" si="174"/>
        <v>47.161242494816392</v>
      </c>
      <c r="W161" s="4">
        <f t="shared" si="174"/>
        <v>45.646527181157929</v>
      </c>
      <c r="X161" s="4">
        <f t="shared" si="174"/>
        <v>44.914600272410389</v>
      </c>
      <c r="Y161" s="4">
        <f t="shared" si="174"/>
        <v>43.138128997372185</v>
      </c>
      <c r="Z161" s="4">
        <f t="shared" si="174"/>
        <v>43.501014461699846</v>
      </c>
      <c r="AA161" s="4">
        <f t="shared" si="174"/>
        <v>43.419228980817557</v>
      </c>
      <c r="AB161" s="4">
        <f t="shared" si="174"/>
        <v>43.800944366488977</v>
      </c>
      <c r="AC161" s="4">
        <f t="shared" si="174"/>
        <v>45.593670730264591</v>
      </c>
      <c r="AD161" s="4">
        <f t="shared" si="174"/>
        <v>50.617309794856304</v>
      </c>
      <c r="AE161" s="4">
        <f t="shared" si="174"/>
        <v>52.437493882658337</v>
      </c>
      <c r="AF161" s="4">
        <f t="shared" si="174"/>
        <v>70.989779174410529</v>
      </c>
      <c r="AG161" s="4">
        <f t="shared" si="174"/>
        <v>106.4728595467963</v>
      </c>
      <c r="AI161" s="4">
        <f t="shared" si="175"/>
        <v>-1.9217153951810175</v>
      </c>
      <c r="AJ161" s="4">
        <f t="shared" si="175"/>
        <v>-0.75467231575262161</v>
      </c>
      <c r="AK161" s="4">
        <f t="shared" si="175"/>
        <v>0.41837406059289606</v>
      </c>
      <c r="AL161" s="4">
        <f t="shared" si="175"/>
        <v>-0.49424249481639038</v>
      </c>
      <c r="AM161" s="4">
        <f t="shared" si="175"/>
        <v>9.9472818842073707E-2</v>
      </c>
      <c r="AN161" s="4">
        <f t="shared" si="175"/>
        <v>-0.59160027241038904</v>
      </c>
      <c r="AO161" s="4">
        <f t="shared" si="175"/>
        <v>0.47487100262781468</v>
      </c>
      <c r="AP161" s="4">
        <f t="shared" si="175"/>
        <v>7.9985538300157089E-2</v>
      </c>
      <c r="AQ161" s="4">
        <f t="shared" si="175"/>
        <v>-0.82222898081755602</v>
      </c>
      <c r="AR161" s="4">
        <f t="shared" si="175"/>
        <v>0.26405563351102046</v>
      </c>
      <c r="AS161" s="4">
        <f t="shared" si="175"/>
        <v>-0.10967073026458962</v>
      </c>
      <c r="AT161" s="4">
        <f t="shared" si="175"/>
        <v>-0.18230979485630172</v>
      </c>
      <c r="AU161" s="4">
        <f t="shared" si="175"/>
        <v>0.83650611734166347</v>
      </c>
      <c r="AV161" s="4">
        <f t="shared" si="175"/>
        <v>2.0262208255894762</v>
      </c>
      <c r="AW161" s="4">
        <f t="shared" si="175"/>
        <v>3.9961404532036937</v>
      </c>
      <c r="AY161" s="2">
        <f t="shared" ref="AY161:BM177" si="214">IF(OR($B161 &lt; C$230, $B161 &gt; C$233), #N/A, ((1-FG161)*DK161) + (FG161 - FW161)*EA161 + (FW161*EQ161))</f>
        <v>52.127234269039853</v>
      </c>
      <c r="AZ161" s="2">
        <f t="shared" si="214"/>
        <v>46.900850470343059</v>
      </c>
      <c r="BA161" s="2">
        <f t="shared" si="214"/>
        <v>46.826160187042888</v>
      </c>
      <c r="BB161" s="2">
        <f t="shared" si="214"/>
        <v>47.108539719881016</v>
      </c>
      <c r="BC161" s="2">
        <f t="shared" si="214"/>
        <v>45.609409171705956</v>
      </c>
      <c r="BD161" s="2">
        <f t="shared" si="214"/>
        <v>44.836855095961624</v>
      </c>
      <c r="BE161" s="2">
        <f t="shared" si="214"/>
        <v>43.13778353286088</v>
      </c>
      <c r="BF161" s="2">
        <f t="shared" si="214"/>
        <v>43.500698943865622</v>
      </c>
      <c r="BG161" s="2">
        <f t="shared" si="214"/>
        <v>43.418623357563646</v>
      </c>
      <c r="BH161" s="2">
        <f t="shared" si="214"/>
        <v>43.799022553914128</v>
      </c>
      <c r="BI161" s="2">
        <f t="shared" si="214"/>
        <v>44.846434285069805</v>
      </c>
      <c r="BJ161" s="2">
        <f t="shared" si="214"/>
        <v>47.478210427625633</v>
      </c>
      <c r="BK161" s="2">
        <f t="shared" si="214"/>
        <v>47.504604056004496</v>
      </c>
      <c r="BL161" s="2">
        <f t="shared" si="214"/>
        <v>46.434065395104355</v>
      </c>
      <c r="BM161" s="2">
        <f t="shared" si="214"/>
        <v>49.973326188546331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>
        <f t="shared" si="215"/>
        <v>43.613</v>
      </c>
      <c r="CL161" s="2">
        <f t="shared" si="215"/>
        <v>43.581000000000003</v>
      </c>
      <c r="CM161" s="2">
        <f t="shared" si="215"/>
        <v>42.597000000000001</v>
      </c>
      <c r="CN161" s="2">
        <f t="shared" si="215"/>
        <v>44.064999999999998</v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>
        <f t="shared" si="203"/>
        <v>43.613</v>
      </c>
      <c r="DB161" s="2">
        <f t="shared" si="204"/>
        <v>43.581000000000003</v>
      </c>
      <c r="DC161" s="2">
        <f t="shared" si="205"/>
        <v>42.597000000000001</v>
      </c>
      <c r="DD161" s="2">
        <f t="shared" si="206"/>
        <v>44.064999999999998</v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99.099179704016905</v>
      </c>
      <c r="DL161" s="2">
        <f t="shared" si="176"/>
        <v>77.060487858898512</v>
      </c>
      <c r="DM161" s="2">
        <f t="shared" si="176"/>
        <v>88.234206131078224</v>
      </c>
      <c r="DN161" s="2">
        <f t="shared" si="176"/>
        <v>86.240001057082452</v>
      </c>
      <c r="DO161" s="2">
        <f t="shared" si="176"/>
        <v>73.473684989429174</v>
      </c>
      <c r="DP161" s="2">
        <f t="shared" si="176"/>
        <v>77.914304513410599</v>
      </c>
      <c r="DQ161" s="2">
        <f t="shared" si="176"/>
        <v>78.917734952766509</v>
      </c>
      <c r="DR161" s="2">
        <f t="shared" si="176"/>
        <v>84.425863332968603</v>
      </c>
      <c r="DS161" s="2">
        <f t="shared" si="176"/>
        <v>89.881760661268544</v>
      </c>
      <c r="DT161" s="2">
        <f t="shared" si="176"/>
        <v>96.421000474158362</v>
      </c>
      <c r="DU161" s="2">
        <f t="shared" si="176"/>
        <v>95.688934146341467</v>
      </c>
      <c r="DV161" s="2">
        <f t="shared" si="176"/>
        <v>91.615160525520992</v>
      </c>
      <c r="DW161" s="2">
        <f t="shared" si="176"/>
        <v>92.483667019027507</v>
      </c>
      <c r="DX161" s="2">
        <f t="shared" si="176"/>
        <v>83.372108577469035</v>
      </c>
      <c r="DY161" s="2">
        <f t="shared" si="176"/>
        <v>80.025010084033639</v>
      </c>
      <c r="EA161" s="2">
        <f t="shared" si="213"/>
        <v>52.104948843454906</v>
      </c>
      <c r="EB161" s="2">
        <f t="shared" si="213"/>
        <v>46.806783369071638</v>
      </c>
      <c r="EC161" s="2">
        <f t="shared" si="213"/>
        <v>46.828653082330931</v>
      </c>
      <c r="ED161" s="2">
        <f t="shared" si="213"/>
        <v>47.081179415603231</v>
      </c>
      <c r="EE161" s="2">
        <f t="shared" si="213"/>
        <v>45.587078214854223</v>
      </c>
      <c r="EF161" s="2">
        <f t="shared" si="213"/>
        <v>44.833610517560345</v>
      </c>
      <c r="EG161" s="2">
        <f t="shared" si="213"/>
        <v>43.132515646656152</v>
      </c>
      <c r="EH161" s="2">
        <f t="shared" si="213"/>
        <v>43.445402816671184</v>
      </c>
      <c r="EI161" s="2">
        <f t="shared" si="213"/>
        <v>43.336653804958004</v>
      </c>
      <c r="EJ161" s="2">
        <f t="shared" si="213"/>
        <v>43.689291575378348</v>
      </c>
      <c r="EK161" s="2">
        <f t="shared" si="212"/>
        <v>44.784038461538444</v>
      </c>
      <c r="EL161" s="2">
        <f t="shared" si="179"/>
        <v>47.445742997502663</v>
      </c>
      <c r="EM161" s="2">
        <f t="shared" si="179"/>
        <v>47.482091014745407</v>
      </c>
      <c r="EN161" s="2">
        <f t="shared" si="179"/>
        <v>46.424016146112919</v>
      </c>
      <c r="EO161" s="2">
        <f t="shared" si="179"/>
        <v>49.935442906661109</v>
      </c>
      <c r="EQ161" s="2">
        <f t="shared" si="177"/>
        <v>52.255346183702443</v>
      </c>
      <c r="ER161" s="2">
        <f t="shared" si="177"/>
        <v>47.735525613975817</v>
      </c>
      <c r="ES161" s="2">
        <f t="shared" si="177"/>
        <v>46.687111634081901</v>
      </c>
      <c r="ET161" s="2">
        <f t="shared" si="177"/>
        <v>47.269410919702565</v>
      </c>
      <c r="EU161" s="2">
        <f t="shared" si="177"/>
        <v>45.737363843231265</v>
      </c>
      <c r="EV161" s="2">
        <f t="shared" si="177"/>
        <v>44.774073776271457</v>
      </c>
      <c r="EW161" s="2">
        <f t="shared" si="177"/>
        <v>43.093625020016127</v>
      </c>
      <c r="EX161" s="2">
        <f t="shared" si="177"/>
        <v>43.748008844580276</v>
      </c>
      <c r="EY161" s="2">
        <f t="shared" si="177"/>
        <v>43.857744969077551</v>
      </c>
      <c r="EZ161" s="2">
        <f t="shared" si="177"/>
        <v>44.552512542218189</v>
      </c>
      <c r="FA161" s="2">
        <f t="shared" si="177"/>
        <v>45.347724831262362</v>
      </c>
      <c r="FB161" s="2">
        <f t="shared" si="177"/>
        <v>47.732611533458282</v>
      </c>
      <c r="FC161" s="2">
        <f t="shared" si="177"/>
        <v>47.64506881557115</v>
      </c>
      <c r="FD161" s="2">
        <f t="shared" si="177"/>
        <v>46.425761897317464</v>
      </c>
      <c r="FE161" s="2">
        <f t="shared" si="177"/>
        <v>50.479515317248037</v>
      </c>
      <c r="FG161" s="2">
        <f t="shared" si="178"/>
        <v>0.99974225041444376</v>
      </c>
      <c r="FH161" s="2">
        <f t="shared" si="178"/>
        <v>0.9997842836652524</v>
      </c>
      <c r="FI161" s="2">
        <f t="shared" si="178"/>
        <v>0.99975162237736948</v>
      </c>
      <c r="FJ161" s="2">
        <f t="shared" si="178"/>
        <v>0.99977164794308515</v>
      </c>
      <c r="FK161" s="2">
        <f t="shared" si="178"/>
        <v>0.99974046847700559</v>
      </c>
      <c r="FL161" s="2">
        <f t="shared" si="178"/>
        <v>0.99972106689624685</v>
      </c>
      <c r="FM161" s="2">
        <f t="shared" si="178"/>
        <v>0.99971034082962718</v>
      </c>
      <c r="FN161" s="2">
        <f t="shared" si="178"/>
        <v>0.99971663253000276</v>
      </c>
      <c r="FO161" s="2">
        <f t="shared" si="178"/>
        <v>0.9997232933942477</v>
      </c>
      <c r="FP161" s="2">
        <f t="shared" si="178"/>
        <v>0.99968024510789988</v>
      </c>
      <c r="FQ161" s="2">
        <f t="shared" si="178"/>
        <v>0.99970413642578493</v>
      </c>
      <c r="FR161" s="2">
        <f t="shared" si="178"/>
        <v>0.9997218120408643</v>
      </c>
      <c r="FS161" s="2">
        <f t="shared" si="178"/>
        <v>0.99974436025409918</v>
      </c>
      <c r="FT161" s="2">
        <f t="shared" si="178"/>
        <v>0.99973099674138499</v>
      </c>
      <c r="FU161" s="2">
        <f t="shared" si="178"/>
        <v>0.99966279887541643</v>
      </c>
      <c r="FW161" s="2">
        <f t="shared" ref="FW161:GK177" si="216">POWER(10,($B161-C$232)/C$229)/(1+POWER(10,($B161-C$232)/C$229))</f>
        <v>6.7638709835980387E-2</v>
      </c>
      <c r="FX161" s="2">
        <f t="shared" si="216"/>
        <v>9.4257457875592948E-2</v>
      </c>
      <c r="FY161" s="2">
        <f t="shared" si="216"/>
        <v>9.0271141605873129E-2</v>
      </c>
      <c r="FZ161" s="2">
        <f t="shared" si="216"/>
        <v>9.7849225068436324E-2</v>
      </c>
      <c r="GA161" s="2">
        <f t="shared" si="216"/>
        <v>0.10043211375152758</v>
      </c>
      <c r="GB161" s="2">
        <f t="shared" si="216"/>
        <v>0.10048790242414361</v>
      </c>
      <c r="GC161" s="2">
        <f t="shared" si="216"/>
        <v>0.13107607594677245</v>
      </c>
      <c r="GD161" s="2">
        <f t="shared" si="216"/>
        <v>0.14435798943086314</v>
      </c>
      <c r="GE161" s="2">
        <f t="shared" si="216"/>
        <v>0.13258757551528536</v>
      </c>
      <c r="GF161" s="2">
        <f t="shared" si="216"/>
        <v>0.10758514935819243</v>
      </c>
      <c r="GG161" s="2">
        <f t="shared" si="216"/>
        <v>8.3973857966785831E-2</v>
      </c>
      <c r="GH161" s="2">
        <f t="shared" si="216"/>
        <v>7.034591624839262E-2</v>
      </c>
      <c r="GI161" s="2">
        <f t="shared" si="216"/>
        <v>6.7548155321994943E-2</v>
      </c>
      <c r="GJ161" s="2">
        <f t="shared" si="216"/>
        <v>6.30626675249749E-2</v>
      </c>
      <c r="GK161" s="2">
        <f t="shared" si="216"/>
        <v>5.0980431014413317E-2</v>
      </c>
      <c r="GM161" s="86">
        <f t="shared" ref="GM161:HA177" si="217" xml:space="preserve"> _xlfn.NORM.DIST($B161, C$7, ABS(C$11), TRUE) * _xlfn.NORM.DIST(($B161 - C$7)*C$15, 0, ABS(C$11), TRUE) * 2</f>
        <v>1.6605920061542537E-118</v>
      </c>
      <c r="GN161" s="86">
        <f t="shared" si="217"/>
        <v>5.8886150095819327E-135</v>
      </c>
      <c r="GO161" s="86">
        <f t="shared" si="217"/>
        <v>5.4630353282129632E-164</v>
      </c>
      <c r="GP161" s="86">
        <f t="shared" si="217"/>
        <v>5.7045153157878948E-175</v>
      </c>
      <c r="GQ161" s="86">
        <f t="shared" si="217"/>
        <v>3.3990260972097967E-151</v>
      </c>
      <c r="GR161" s="86">
        <f t="shared" si="217"/>
        <v>2.6892669929232648E-133</v>
      </c>
      <c r="GS161" s="86">
        <f t="shared" si="217"/>
        <v>6.6625117445745841E-154</v>
      </c>
      <c r="GT161" s="86">
        <f t="shared" si="217"/>
        <v>1.1063374143667191E-222</v>
      </c>
      <c r="GU161" s="86">
        <f t="shared" si="217"/>
        <v>3.2988871207196186E-256</v>
      </c>
      <c r="GV161" s="86">
        <f t="shared" si="217"/>
        <v>5.0969640391690823E-195</v>
      </c>
      <c r="GW161" s="86">
        <f t="shared" si="217"/>
        <v>5.594035254333328E-196</v>
      </c>
      <c r="GX161" s="86">
        <f t="shared" si="217"/>
        <v>2.0837446918362568E-185</v>
      </c>
      <c r="GY161" s="86">
        <f t="shared" si="217"/>
        <v>1.4930214063538717E-190</v>
      </c>
      <c r="GZ161" s="86">
        <f t="shared" si="217"/>
        <v>1.347162161730771E-241</v>
      </c>
      <c r="HA161" s="86">
        <f t="shared" si="217"/>
        <v>1.6184276357542935E-275</v>
      </c>
      <c r="HC161" s="86">
        <f t="shared" si="181"/>
        <v>4.9110730025816799E-43</v>
      </c>
      <c r="HD161" s="86">
        <f t="shared" si="181"/>
        <v>1.1186967315028127E-60</v>
      </c>
      <c r="HE161" s="86">
        <f t="shared" si="181"/>
        <v>3.4462854082380592E-71</v>
      </c>
      <c r="HF161" s="86">
        <f t="shared" si="180"/>
        <v>1.5683609135916439E-73</v>
      </c>
      <c r="HG161" s="86">
        <f t="shared" si="180"/>
        <v>3.5854090609474904E-92</v>
      </c>
      <c r="HH161" s="86">
        <f t="shared" si="180"/>
        <v>5.9805011638313218E-95</v>
      </c>
      <c r="HI161" s="86">
        <f t="shared" si="180"/>
        <v>3.846713377624581E-95</v>
      </c>
      <c r="HJ161" s="86">
        <f t="shared" si="180"/>
        <v>1.3371397725968192E-193</v>
      </c>
      <c r="HK161" s="86">
        <f t="shared" si="180"/>
        <v>1.4987529743092944E-192</v>
      </c>
      <c r="HL161" s="86">
        <f t="shared" si="161"/>
        <v>6.809782661207618E-107</v>
      </c>
      <c r="HM161" s="86">
        <f t="shared" si="161"/>
        <v>3.1936565013116298E-125</v>
      </c>
      <c r="HN161" s="86">
        <f t="shared" si="161"/>
        <v>2.4320618833580307E-94</v>
      </c>
      <c r="HO161" s="86">
        <f t="shared" si="161"/>
        <v>1.147509584562388E-84</v>
      </c>
      <c r="HP161" s="86">
        <f t="shared" si="161"/>
        <v>3.445346791628638E-105</v>
      </c>
      <c r="HQ161" s="86">
        <f t="shared" si="161"/>
        <v>4.7894420604068108E-132</v>
      </c>
      <c r="HS161" s="86">
        <f t="shared" ref="HS161:IG177" si="218" xml:space="preserve"> _xlfn.NORM.DIST($B161, C$9, ABS(C$13), TRUE) * _xlfn.NORM.DIST(($B161 - C$9)*C$17, 0, ABS(C$13), TRUE) * 2</f>
        <v>0.23367724624131814</v>
      </c>
      <c r="HT161" s="86">
        <f t="shared" si="218"/>
        <v>7.6203743730413956E-2</v>
      </c>
      <c r="HU161" s="86">
        <f t="shared" si="218"/>
        <v>3.4081390176914993E-2</v>
      </c>
      <c r="HV161" s="86">
        <f t="shared" si="218"/>
        <v>2.3645716004678581E-2</v>
      </c>
      <c r="HW161" s="86">
        <f t="shared" si="218"/>
        <v>1.5445292896504936E-2</v>
      </c>
      <c r="HX161" s="86">
        <f t="shared" si="218"/>
        <v>2.3423554530746994E-2</v>
      </c>
      <c r="HY161" s="86">
        <f t="shared" si="218"/>
        <v>4.1915661874571993E-4</v>
      </c>
      <c r="HZ161" s="86">
        <f t="shared" si="218"/>
        <v>3.4537534522570391E-4</v>
      </c>
      <c r="IA161" s="86">
        <f t="shared" si="218"/>
        <v>5.3330528073396502E-4</v>
      </c>
      <c r="IB161" s="86">
        <f t="shared" si="218"/>
        <v>1.124426478399903E-3</v>
      </c>
      <c r="IC161" s="86">
        <f t="shared" si="218"/>
        <v>7.6866340333803615E-2</v>
      </c>
      <c r="ID161" s="86">
        <f t="shared" si="218"/>
        <v>0.18908518319415213</v>
      </c>
      <c r="IE161" s="86">
        <f t="shared" si="218"/>
        <v>0.24294985586934562</v>
      </c>
      <c r="IF161" s="86">
        <f t="shared" si="218"/>
        <v>0.40577766351302658</v>
      </c>
      <c r="IG161" s="86">
        <f t="shared" si="218"/>
        <v>0.46598979861619128</v>
      </c>
      <c r="II161" s="86">
        <f t="shared" ref="II161:IW177" si="219" xml:space="preserve"> _xlfn.NORM.DIST($B161, C$10, ABS(C$14), TRUE) * _xlfn.NORM.DIST(($B161 - C$10)*C$18, 0, ABS(C$14), TRUE) * 2</f>
        <v>5.9296063830263822E-13</v>
      </c>
      <c r="IJ161" s="86">
        <f t="shared" si="219"/>
        <v>8.179723634552971E-9</v>
      </c>
      <c r="IK161" s="86">
        <f t="shared" si="219"/>
        <v>5.6819711924478964E-10</v>
      </c>
      <c r="IL161" s="86">
        <f t="shared" si="219"/>
        <v>9.9281765716413742E-10</v>
      </c>
      <c r="IM161" s="86">
        <f t="shared" si="219"/>
        <v>9.0186528193472218E-10</v>
      </c>
      <c r="IN161" s="86">
        <f t="shared" si="219"/>
        <v>1.592829077414957E-9</v>
      </c>
      <c r="IO161" s="86">
        <f t="shared" si="219"/>
        <v>2.1564622032080191E-9</v>
      </c>
      <c r="IP161" s="86">
        <f t="shared" si="219"/>
        <v>9.3413826480190637E-8</v>
      </c>
      <c r="IQ161" s="86">
        <f t="shared" si="219"/>
        <v>2.2431922470901436E-8</v>
      </c>
      <c r="IR161" s="86">
        <f t="shared" si="219"/>
        <v>1.9034720259022538E-12</v>
      </c>
      <c r="IS161" s="86">
        <f t="shared" si="219"/>
        <v>2.3188022513301667E-11</v>
      </c>
      <c r="IT161" s="86">
        <f t="shared" si="219"/>
        <v>1.024905382802835E-12</v>
      </c>
      <c r="IU161" s="86">
        <f t="shared" si="219"/>
        <v>2.2825473538364777E-12</v>
      </c>
      <c r="IV161" s="86">
        <f t="shared" si="219"/>
        <v>7.6359500482577517E-13</v>
      </c>
      <c r="IW161" s="86">
        <f t="shared" si="219"/>
        <v>1.4187159963131058E-6</v>
      </c>
      <c r="IY161" s="86">
        <f t="shared" ref="IY161:JM177" si="220">GM161+HC161+HS161+II161</f>
        <v>0.23367724624191111</v>
      </c>
      <c r="IZ161" s="86">
        <f t="shared" si="220"/>
        <v>7.620375191013759E-2</v>
      </c>
      <c r="JA161" s="86">
        <f t="shared" si="220"/>
        <v>3.4081390745112114E-2</v>
      </c>
      <c r="JB161" s="86">
        <f t="shared" si="220"/>
        <v>2.3645716997496239E-2</v>
      </c>
      <c r="JC161" s="86">
        <f t="shared" si="220"/>
        <v>1.5445293798370218E-2</v>
      </c>
      <c r="JD161" s="86">
        <f t="shared" si="220"/>
        <v>2.3423556123576071E-2</v>
      </c>
      <c r="JE161" s="86">
        <f t="shared" si="220"/>
        <v>4.1915877520792312E-4</v>
      </c>
      <c r="JF161" s="86">
        <f t="shared" si="220"/>
        <v>3.454687590521841E-4</v>
      </c>
      <c r="JG161" s="86">
        <f t="shared" si="220"/>
        <v>5.3332771265643592E-4</v>
      </c>
      <c r="JH161" s="86">
        <f t="shared" si="220"/>
        <v>1.124426480303375E-3</v>
      </c>
      <c r="JI161" s="86">
        <f t="shared" si="220"/>
        <v>7.6866340356991636E-2</v>
      </c>
      <c r="JJ161" s="86">
        <f t="shared" si="220"/>
        <v>0.18908518319517703</v>
      </c>
      <c r="JK161" s="86">
        <f t="shared" si="220"/>
        <v>0.24294985587162815</v>
      </c>
      <c r="JL161" s="86">
        <f t="shared" si="220"/>
        <v>0.40577766351379019</v>
      </c>
      <c r="JM161" s="86">
        <f t="shared" si="220"/>
        <v>0.46599121733218757</v>
      </c>
    </row>
    <row r="162" spans="2:273" x14ac:dyDescent="0.25">
      <c r="B162" s="2">
        <v>135</v>
      </c>
      <c r="C162" s="37">
        <v>52.148000000000003</v>
      </c>
      <c r="D162" s="37">
        <v>45.953000000000003</v>
      </c>
      <c r="E162" s="37">
        <v>46.938000000000002</v>
      </c>
      <c r="F162" s="37">
        <v>46.634999999999998</v>
      </c>
      <c r="G162" s="37">
        <v>45.19</v>
      </c>
      <c r="H162" s="37">
        <v>44.21</v>
      </c>
      <c r="I162" s="37">
        <v>43.161000000000001</v>
      </c>
      <c r="J162" s="37">
        <v>43.258000000000003</v>
      </c>
      <c r="K162" s="37">
        <v>42.805999999999997</v>
      </c>
      <c r="L162" s="37">
        <v>43.064999999999998</v>
      </c>
      <c r="M162" s="37">
        <v>45.305999999999997</v>
      </c>
      <c r="N162" s="37">
        <v>48.418999999999997</v>
      </c>
      <c r="O162" s="37">
        <v>48.225999999999999</v>
      </c>
      <c r="P162" s="37">
        <v>62.719000000000001</v>
      </c>
      <c r="Q162" s="37">
        <v>91.343999999999994</v>
      </c>
      <c r="S162" s="4">
        <f t="shared" si="174"/>
        <v>52.070130775720152</v>
      </c>
      <c r="T162" s="4">
        <f t="shared" si="174"/>
        <v>46.806007222876929</v>
      </c>
      <c r="U162" s="4">
        <f t="shared" si="174"/>
        <v>46.721011716709711</v>
      </c>
      <c r="V162" s="4">
        <f t="shared" si="174"/>
        <v>46.994314158531665</v>
      </c>
      <c r="W162" s="4">
        <f t="shared" si="174"/>
        <v>45.501601556846275</v>
      </c>
      <c r="X162" s="4">
        <f t="shared" si="174"/>
        <v>44.751448341197502</v>
      </c>
      <c r="Y162" s="4">
        <f t="shared" si="174"/>
        <v>43.024333437728629</v>
      </c>
      <c r="Z162" s="4">
        <f t="shared" si="174"/>
        <v>43.340460006524019</v>
      </c>
      <c r="AA162" s="4">
        <f t="shared" si="174"/>
        <v>43.238619555924622</v>
      </c>
      <c r="AB162" s="4">
        <f t="shared" si="174"/>
        <v>43.6023428540854</v>
      </c>
      <c r="AC162" s="4">
        <f t="shared" si="174"/>
        <v>44.908090002557806</v>
      </c>
      <c r="AD162" s="4">
        <f t="shared" si="174"/>
        <v>48.714953690246247</v>
      </c>
      <c r="AE162" s="4">
        <f t="shared" si="174"/>
        <v>49.803798489294586</v>
      </c>
      <c r="AF162" s="4">
        <f t="shared" si="174"/>
        <v>61.805143021530213</v>
      </c>
      <c r="AG162" s="4">
        <f t="shared" si="174"/>
        <v>88.194100791433385</v>
      </c>
      <c r="AI162" s="4">
        <f t="shared" si="175"/>
        <v>7.7869224279851323E-2</v>
      </c>
      <c r="AJ162" s="4">
        <f t="shared" si="175"/>
        <v>-0.85300722287692565</v>
      </c>
      <c r="AK162" s="4">
        <f t="shared" si="175"/>
        <v>0.21698828329029141</v>
      </c>
      <c r="AL162" s="4">
        <f t="shared" si="175"/>
        <v>-0.35931415853166726</v>
      </c>
      <c r="AM162" s="4">
        <f t="shared" si="175"/>
        <v>-0.31160155684627711</v>
      </c>
      <c r="AN162" s="4">
        <f t="shared" si="175"/>
        <v>-0.54144834119750129</v>
      </c>
      <c r="AO162" s="4">
        <f t="shared" si="175"/>
        <v>0.13666656227137253</v>
      </c>
      <c r="AP162" s="4">
        <f t="shared" si="175"/>
        <v>-8.2460006524016194E-2</v>
      </c>
      <c r="AQ162" s="4">
        <f t="shared" si="175"/>
        <v>-0.43261955592462442</v>
      </c>
      <c r="AR162" s="4">
        <f t="shared" si="175"/>
        <v>-0.53734285408540217</v>
      </c>
      <c r="AS162" s="4">
        <f t="shared" si="175"/>
        <v>0.39790999744219135</v>
      </c>
      <c r="AT162" s="4">
        <f t="shared" si="175"/>
        <v>-0.29595369024625029</v>
      </c>
      <c r="AU162" s="4">
        <f t="shared" si="175"/>
        <v>-1.5777984892945867</v>
      </c>
      <c r="AV162" s="4">
        <f t="shared" si="175"/>
        <v>0.91385697846978786</v>
      </c>
      <c r="AW162" s="4">
        <f t="shared" si="175"/>
        <v>3.1498992085666089</v>
      </c>
      <c r="AY162" s="2">
        <f t="shared" si="214"/>
        <v>52.026300542721657</v>
      </c>
      <c r="AZ162" s="2">
        <f t="shared" si="214"/>
        <v>46.777703974681344</v>
      </c>
      <c r="BA162" s="2">
        <f t="shared" si="214"/>
        <v>46.699864945926763</v>
      </c>
      <c r="BB162" s="2">
        <f t="shared" si="214"/>
        <v>46.979346783906024</v>
      </c>
      <c r="BC162" s="2">
        <f t="shared" si="214"/>
        <v>45.492029173013378</v>
      </c>
      <c r="BD162" s="2">
        <f t="shared" si="214"/>
        <v>44.729432513529098</v>
      </c>
      <c r="BE162" s="2">
        <f t="shared" si="214"/>
        <v>43.024291584981263</v>
      </c>
      <c r="BF162" s="2">
        <f t="shared" si="214"/>
        <v>43.340384588101784</v>
      </c>
      <c r="BG162" s="2">
        <f t="shared" si="214"/>
        <v>43.238525579134944</v>
      </c>
      <c r="BH162" s="2">
        <f t="shared" si="214"/>
        <v>43.602107689184777</v>
      </c>
      <c r="BI162" s="2">
        <f t="shared" si="214"/>
        <v>44.644637476862748</v>
      </c>
      <c r="BJ162" s="2">
        <f t="shared" si="214"/>
        <v>47.299609737389467</v>
      </c>
      <c r="BK162" s="2">
        <f t="shared" si="214"/>
        <v>47.332372014195187</v>
      </c>
      <c r="BL162" s="2">
        <f t="shared" si="214"/>
        <v>46.277898931457571</v>
      </c>
      <c r="BM162" s="2">
        <f t="shared" si="214"/>
        <v>49.779100021342458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46.634999999999998</v>
      </c>
      <c r="CI162" s="2">
        <f t="shared" si="215"/>
        <v>45.19</v>
      </c>
      <c r="CJ162" s="2">
        <f t="shared" si="215"/>
        <v>44.21</v>
      </c>
      <c r="CK162" s="2">
        <f t="shared" si="215"/>
        <v>43.161000000000001</v>
      </c>
      <c r="CL162" s="2">
        <f t="shared" si="215"/>
        <v>43.258000000000003</v>
      </c>
      <c r="CM162" s="2">
        <f t="shared" si="215"/>
        <v>42.805999999999997</v>
      </c>
      <c r="CN162" s="2">
        <f t="shared" si="215"/>
        <v>43.064999999999998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46.634999999999998</v>
      </c>
      <c r="CY162" s="2">
        <f t="shared" si="201"/>
        <v>45.19</v>
      </c>
      <c r="CZ162" s="2">
        <f t="shared" si="202"/>
        <v>44.21</v>
      </c>
      <c r="DA162" s="2">
        <f t="shared" si="203"/>
        <v>43.161000000000001</v>
      </c>
      <c r="DB162" s="2">
        <f t="shared" si="204"/>
        <v>43.258000000000003</v>
      </c>
      <c r="DC162" s="2">
        <f t="shared" si="205"/>
        <v>42.805999999999997</v>
      </c>
      <c r="DD162" s="2">
        <f t="shared" si="206"/>
        <v>43.064999999999998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99.317203523608157</v>
      </c>
      <c r="DL162" s="2">
        <f t="shared" si="176"/>
        <v>77.103782486562395</v>
      </c>
      <c r="DM162" s="2">
        <f t="shared" si="176"/>
        <v>88.417920084566589</v>
      </c>
      <c r="DN162" s="2">
        <f t="shared" si="176"/>
        <v>86.413993657505273</v>
      </c>
      <c r="DO162" s="2">
        <f t="shared" si="176"/>
        <v>73.528766686801561</v>
      </c>
      <c r="DP162" s="2">
        <f t="shared" si="176"/>
        <v>78.007678956324455</v>
      </c>
      <c r="DQ162" s="2">
        <f t="shared" si="176"/>
        <v>79.025128272604576</v>
      </c>
      <c r="DR162" s="2">
        <f t="shared" si="176"/>
        <v>84.576299376299374</v>
      </c>
      <c r="DS162" s="2">
        <f t="shared" si="176"/>
        <v>90.071962887989201</v>
      </c>
      <c r="DT162" s="2">
        <f t="shared" si="176"/>
        <v>96.671855144618291</v>
      </c>
      <c r="DU162" s="2">
        <f t="shared" si="176"/>
        <v>95.899536585365851</v>
      </c>
      <c r="DV162" s="2">
        <f t="shared" si="176"/>
        <v>91.775467230443979</v>
      </c>
      <c r="DW162" s="2">
        <f t="shared" si="176"/>
        <v>92.661521634954212</v>
      </c>
      <c r="DX162" s="2">
        <f t="shared" si="176"/>
        <v>83.519765327695552</v>
      </c>
      <c r="DY162" s="2">
        <f t="shared" si="176"/>
        <v>80.111213445378183</v>
      </c>
      <c r="EA162" s="2">
        <f t="shared" si="213"/>
        <v>52.003559239365849</v>
      </c>
      <c r="EB162" s="2">
        <f t="shared" si="213"/>
        <v>46.672010100277497</v>
      </c>
      <c r="EC162" s="2">
        <f t="shared" si="213"/>
        <v>46.70502180470568</v>
      </c>
      <c r="ED162" s="2">
        <f t="shared" si="213"/>
        <v>46.95008694481271</v>
      </c>
      <c r="EE162" s="2">
        <f t="shared" si="213"/>
        <v>45.468158389621067</v>
      </c>
      <c r="EF162" s="2">
        <f t="shared" si="213"/>
        <v>44.727698990884022</v>
      </c>
      <c r="EG162" s="2">
        <f t="shared" si="213"/>
        <v>43.020548075773497</v>
      </c>
      <c r="EH162" s="2">
        <f t="shared" si="213"/>
        <v>43.280450762023975</v>
      </c>
      <c r="EI162" s="2">
        <f t="shared" si="213"/>
        <v>43.148807913177023</v>
      </c>
      <c r="EJ162" s="2">
        <f t="shared" si="213"/>
        <v>43.481584879837342</v>
      </c>
      <c r="EK162" s="2">
        <f t="shared" si="212"/>
        <v>44.576805668016178</v>
      </c>
      <c r="EL162" s="2">
        <f t="shared" si="179"/>
        <v>47.265242979915811</v>
      </c>
      <c r="EM162" s="2">
        <f t="shared" si="179"/>
        <v>47.309091813757533</v>
      </c>
      <c r="EN162" s="2">
        <f t="shared" si="179"/>
        <v>46.268604299085332</v>
      </c>
      <c r="EO162" s="2">
        <f t="shared" si="179"/>
        <v>49.738382334516615</v>
      </c>
      <c r="EQ162" s="2">
        <f t="shared" si="177"/>
        <v>52.161247287195131</v>
      </c>
      <c r="ER162" s="2">
        <f t="shared" si="177"/>
        <v>47.645519964907884</v>
      </c>
      <c r="ES162" s="2">
        <f t="shared" si="177"/>
        <v>46.556171978580551</v>
      </c>
      <c r="ET162" s="2">
        <f t="shared" si="177"/>
        <v>47.148051920952085</v>
      </c>
      <c r="EU162" s="2">
        <f t="shared" si="177"/>
        <v>45.626126902212548</v>
      </c>
      <c r="EV162" s="2">
        <f t="shared" si="177"/>
        <v>44.666001033884598</v>
      </c>
      <c r="EW162" s="2">
        <f t="shared" si="177"/>
        <v>42.979906506937908</v>
      </c>
      <c r="EX162" s="2">
        <f t="shared" si="177"/>
        <v>43.596003464887119</v>
      </c>
      <c r="EY162" s="2">
        <f t="shared" si="177"/>
        <v>43.691333597854225</v>
      </c>
      <c r="EZ162" s="2">
        <f t="shared" si="177"/>
        <v>44.381014467358128</v>
      </c>
      <c r="FA162" s="2">
        <f t="shared" si="177"/>
        <v>45.167846108295137</v>
      </c>
      <c r="FB162" s="2">
        <f t="shared" si="177"/>
        <v>47.566416824724797</v>
      </c>
      <c r="FC162" s="2">
        <f t="shared" si="177"/>
        <v>47.481764557403764</v>
      </c>
      <c r="FD162" s="2">
        <f t="shared" si="177"/>
        <v>46.270866002516996</v>
      </c>
      <c r="FE162" s="2">
        <f t="shared" si="177"/>
        <v>50.302456573735512</v>
      </c>
      <c r="FG162" s="2">
        <f t="shared" si="178"/>
        <v>0.99976492425281038</v>
      </c>
      <c r="FH162" s="2">
        <f t="shared" si="178"/>
        <v>0.99980326063023317</v>
      </c>
      <c r="FI162" s="2">
        <f t="shared" si="178"/>
        <v>0.9997734719652418</v>
      </c>
      <c r="FJ162" s="2">
        <f t="shared" si="178"/>
        <v>0.99979173626436413</v>
      </c>
      <c r="FK162" s="2">
        <f t="shared" si="178"/>
        <v>0.99976329903258054</v>
      </c>
      <c r="FL162" s="2">
        <f t="shared" si="178"/>
        <v>0.99974560374225174</v>
      </c>
      <c r="FM162" s="2">
        <f t="shared" si="178"/>
        <v>0.99973582096380509</v>
      </c>
      <c r="FN162" s="2">
        <f t="shared" si="178"/>
        <v>0.99974155935207232</v>
      </c>
      <c r="FO162" s="2">
        <f t="shared" si="178"/>
        <v>0.99974763443184211</v>
      </c>
      <c r="FP162" s="2">
        <f t="shared" si="178"/>
        <v>0.99970837186752048</v>
      </c>
      <c r="FQ162" s="2">
        <f t="shared" si="178"/>
        <v>0.9997301621887148</v>
      </c>
      <c r="FR162" s="2">
        <f t="shared" si="178"/>
        <v>0.9997462833555345</v>
      </c>
      <c r="FS162" s="2">
        <f t="shared" si="178"/>
        <v>0.99976684853636955</v>
      </c>
      <c r="FT162" s="2">
        <f t="shared" si="178"/>
        <v>0.99975466030528481</v>
      </c>
      <c r="FU162" s="2">
        <f t="shared" si="178"/>
        <v>0.99969245979460541</v>
      </c>
      <c r="FW162" s="2">
        <f t="shared" si="216"/>
        <v>7.3683536789083473E-2</v>
      </c>
      <c r="FX162" s="2">
        <f t="shared" si="216"/>
        <v>0.10241986271144619</v>
      </c>
      <c r="FY162" s="2">
        <f t="shared" si="216"/>
        <v>9.8125742102285446E-2</v>
      </c>
      <c r="FZ162" s="2">
        <f t="shared" si="216"/>
        <v>0.10628616671934692</v>
      </c>
      <c r="GA162" s="2">
        <f t="shared" si="216"/>
        <v>0.10906483817157829</v>
      </c>
      <c r="GB162" s="2">
        <f t="shared" si="216"/>
        <v>0.10912484048918222</v>
      </c>
      <c r="GC162" s="2">
        <f t="shared" si="216"/>
        <v>0.14192724967325424</v>
      </c>
      <c r="GD162" s="2">
        <f t="shared" si="216"/>
        <v>0.15611116545109507</v>
      </c>
      <c r="GE162" s="2">
        <f t="shared" si="216"/>
        <v>0.14354320816954977</v>
      </c>
      <c r="GF162" s="2">
        <f t="shared" si="216"/>
        <v>0.11675291942918338</v>
      </c>
      <c r="GG162" s="2">
        <f t="shared" si="216"/>
        <v>9.1335536094906578E-2</v>
      </c>
      <c r="GH162" s="2">
        <f t="shared" si="216"/>
        <v>7.6612803967213858E-2</v>
      </c>
      <c r="GI162" s="2">
        <f t="shared" si="216"/>
        <v>7.3585528192413083E-2</v>
      </c>
      <c r="GJ162" s="2">
        <f t="shared" si="216"/>
        <v>6.872868277645855E-2</v>
      </c>
      <c r="GK162" s="2">
        <f t="shared" si="216"/>
        <v>5.5625337811985427E-2</v>
      </c>
      <c r="GM162" s="86">
        <f t="shared" si="217"/>
        <v>6.5212046451972862E-122</v>
      </c>
      <c r="GN162" s="86">
        <f t="shared" si="217"/>
        <v>8.4190829220061881E-139</v>
      </c>
      <c r="GO162" s="86">
        <f t="shared" si="217"/>
        <v>1.0722784759404611E-168</v>
      </c>
      <c r="GP162" s="86">
        <f t="shared" si="217"/>
        <v>5.9965323985960792E-180</v>
      </c>
      <c r="GQ162" s="86">
        <f t="shared" si="217"/>
        <v>1.6855080228807584E-155</v>
      </c>
      <c r="GR162" s="86">
        <f t="shared" si="217"/>
        <v>4.0772074161657835E-137</v>
      </c>
      <c r="GS162" s="86">
        <f t="shared" si="217"/>
        <v>3.0949865776533372E-158</v>
      </c>
      <c r="GT162" s="86">
        <f t="shared" si="217"/>
        <v>5.9000578632335688E-229</v>
      </c>
      <c r="GU162" s="86">
        <f t="shared" si="217"/>
        <v>2.0419984820732186E-263</v>
      </c>
      <c r="GV162" s="86">
        <f t="shared" si="217"/>
        <v>1.6058293855741555E-200</v>
      </c>
      <c r="GW162" s="86">
        <f t="shared" si="217"/>
        <v>1.2758587732359854E-201</v>
      </c>
      <c r="GX162" s="86">
        <f t="shared" si="217"/>
        <v>9.0255102497548494E-191</v>
      </c>
      <c r="GY162" s="86">
        <f t="shared" si="217"/>
        <v>4.8368044559691253E-196</v>
      </c>
      <c r="GZ162" s="86">
        <f t="shared" si="217"/>
        <v>1.560269663469477E-248</v>
      </c>
      <c r="HA162" s="86">
        <f t="shared" si="217"/>
        <v>2.5124667951660855E-283</v>
      </c>
      <c r="HC162" s="86">
        <f t="shared" si="181"/>
        <v>6.6062483873604737E-45</v>
      </c>
      <c r="HD162" s="86">
        <f t="shared" si="181"/>
        <v>2.6868449476836495E-63</v>
      </c>
      <c r="HE162" s="86">
        <f t="shared" si="181"/>
        <v>2.8248447059595727E-74</v>
      </c>
      <c r="HF162" s="86">
        <f t="shared" si="180"/>
        <v>1.1596918563202797E-76</v>
      </c>
      <c r="HG162" s="86">
        <f t="shared" si="180"/>
        <v>4.1819187244545155E-96</v>
      </c>
      <c r="HH162" s="86">
        <f t="shared" si="180"/>
        <v>4.9801344677233011E-99</v>
      </c>
      <c r="HI162" s="86">
        <f t="shared" si="180"/>
        <v>4.7364884383376545E-99</v>
      </c>
      <c r="HJ162" s="86">
        <f t="shared" si="180"/>
        <v>1.3549967367073305E-201</v>
      </c>
      <c r="HK162" s="86">
        <f t="shared" si="180"/>
        <v>1.7208810673009192E-200</v>
      </c>
      <c r="HL162" s="86">
        <f t="shared" si="161"/>
        <v>2.6415972851866743E-111</v>
      </c>
      <c r="HM162" s="86">
        <f t="shared" si="161"/>
        <v>1.2176271183281409E-130</v>
      </c>
      <c r="HN162" s="86">
        <f t="shared" si="161"/>
        <v>1.6772032803224536E-98</v>
      </c>
      <c r="HO162" s="86">
        <f t="shared" si="161"/>
        <v>2.0269577749402387E-88</v>
      </c>
      <c r="HP162" s="86">
        <f t="shared" si="161"/>
        <v>7.7940547580864811E-110</v>
      </c>
      <c r="HQ162" s="86">
        <f t="shared" si="161"/>
        <v>9.9813049242971925E-138</v>
      </c>
      <c r="HS162" s="86">
        <f t="shared" si="218"/>
        <v>0.14508926100234357</v>
      </c>
      <c r="HT162" s="86">
        <f t="shared" si="218"/>
        <v>3.94279825142917E-2</v>
      </c>
      <c r="HU162" s="86">
        <f t="shared" si="218"/>
        <v>1.4999372885694076E-2</v>
      </c>
      <c r="HV162" s="86">
        <f t="shared" si="218"/>
        <v>9.6719227633386938E-3</v>
      </c>
      <c r="HW162" s="86">
        <f t="shared" si="218"/>
        <v>5.8817674125456482E-3</v>
      </c>
      <c r="HX162" s="86">
        <f t="shared" si="218"/>
        <v>9.5607211313052283E-3</v>
      </c>
      <c r="HY162" s="86">
        <f t="shared" si="218"/>
        <v>9.0758759977967494E-5</v>
      </c>
      <c r="HZ162" s="86">
        <f t="shared" si="218"/>
        <v>7.9783129953792022E-5</v>
      </c>
      <c r="IA162" s="86">
        <f t="shared" si="218"/>
        <v>1.2987532771625181E-4</v>
      </c>
      <c r="IB162" s="86">
        <f t="shared" si="218"/>
        <v>2.4961458005305583E-4</v>
      </c>
      <c r="IC162" s="86">
        <f t="shared" si="218"/>
        <v>3.7144330800804877E-2</v>
      </c>
      <c r="ID162" s="86">
        <f t="shared" si="218"/>
        <v>0.1108576113193504</v>
      </c>
      <c r="IE162" s="86">
        <f t="shared" si="218"/>
        <v>0.15457422681077054</v>
      </c>
      <c r="IF162" s="86">
        <f t="shared" si="218"/>
        <v>0.29625093127767932</v>
      </c>
      <c r="IG162" s="86">
        <f t="shared" si="218"/>
        <v>0.3548066922932217</v>
      </c>
      <c r="II162" s="86">
        <f t="shared" si="219"/>
        <v>3.6723173506585831E-12</v>
      </c>
      <c r="IJ162" s="86">
        <f t="shared" si="219"/>
        <v>3.2011795775517995E-8</v>
      </c>
      <c r="IK162" s="86">
        <f t="shared" si="219"/>
        <v>2.6507981614664283E-9</v>
      </c>
      <c r="IL162" s="86">
        <f t="shared" si="219"/>
        <v>4.7073593318193725E-9</v>
      </c>
      <c r="IM162" s="86">
        <f t="shared" si="219"/>
        <v>4.396784687941689E-9</v>
      </c>
      <c r="IN162" s="86">
        <f t="shared" si="219"/>
        <v>7.421869553797673E-9</v>
      </c>
      <c r="IO162" s="86">
        <f t="shared" si="219"/>
        <v>1.2402431849911103E-8</v>
      </c>
      <c r="IP162" s="86">
        <f t="shared" si="219"/>
        <v>4.1323268695059851E-7</v>
      </c>
      <c r="IQ162" s="86">
        <f t="shared" si="219"/>
        <v>1.0497216229706255E-7</v>
      </c>
      <c r="IR162" s="86">
        <f t="shared" si="219"/>
        <v>1.641143076897419E-11</v>
      </c>
      <c r="IS162" s="86">
        <f t="shared" si="219"/>
        <v>1.3036171562400041E-10</v>
      </c>
      <c r="IT162" s="86">
        <f t="shared" si="219"/>
        <v>6.2942309123990493E-12</v>
      </c>
      <c r="IU162" s="86">
        <f t="shared" si="219"/>
        <v>1.2890703853218102E-11</v>
      </c>
      <c r="IV162" s="86">
        <f t="shared" si="219"/>
        <v>4.4249554403771797E-12</v>
      </c>
      <c r="IW162" s="86">
        <f t="shared" si="219"/>
        <v>3.0053101390243284E-6</v>
      </c>
      <c r="IY162" s="86">
        <f t="shared" si="220"/>
        <v>0.14508926100601588</v>
      </c>
      <c r="IZ162" s="86">
        <f t="shared" si="220"/>
        <v>3.9428014526087476E-2</v>
      </c>
      <c r="JA162" s="86">
        <f t="shared" si="220"/>
        <v>1.4999375536492237E-2</v>
      </c>
      <c r="JB162" s="86">
        <f t="shared" si="220"/>
        <v>9.671927470698026E-3</v>
      </c>
      <c r="JC162" s="86">
        <f t="shared" si="220"/>
        <v>5.8817718093303363E-3</v>
      </c>
      <c r="JD162" s="86">
        <f t="shared" si="220"/>
        <v>9.5607285531747813E-3</v>
      </c>
      <c r="JE162" s="86">
        <f t="shared" si="220"/>
        <v>9.0771162409817408E-5</v>
      </c>
      <c r="JF162" s="86">
        <f t="shared" si="220"/>
        <v>8.0196362640742619E-5</v>
      </c>
      <c r="JG162" s="86">
        <f t="shared" si="220"/>
        <v>1.2998029987854889E-4</v>
      </c>
      <c r="JH162" s="86">
        <f t="shared" si="220"/>
        <v>2.4961459646448658E-4</v>
      </c>
      <c r="JI162" s="86">
        <f t="shared" si="220"/>
        <v>3.7144330931166591E-2</v>
      </c>
      <c r="JJ162" s="86">
        <f t="shared" si="220"/>
        <v>0.11085761132564463</v>
      </c>
      <c r="JK162" s="86">
        <f t="shared" si="220"/>
        <v>0.15457422682366126</v>
      </c>
      <c r="JL162" s="86">
        <f t="shared" si="220"/>
        <v>0.29625093128210428</v>
      </c>
      <c r="JM162" s="86">
        <f t="shared" si="220"/>
        <v>0.35480969760336073</v>
      </c>
    </row>
    <row r="163" spans="2:273" x14ac:dyDescent="0.25">
      <c r="B163" s="2">
        <v>136</v>
      </c>
      <c r="C163" s="37">
        <v>50.332999999999998</v>
      </c>
      <c r="D163" s="37">
        <v>47.296999999999997</v>
      </c>
      <c r="E163" s="37">
        <v>45.844000000000001</v>
      </c>
      <c r="F163" s="37">
        <v>47.031999999999996</v>
      </c>
      <c r="G163" s="37">
        <v>45.634999999999998</v>
      </c>
      <c r="H163" s="37">
        <v>44.5</v>
      </c>
      <c r="I163" s="37">
        <v>42.064999999999998</v>
      </c>
      <c r="J163" s="37">
        <v>42.581000000000003</v>
      </c>
      <c r="K163" s="37">
        <v>41.548000000000002</v>
      </c>
      <c r="L163" s="37">
        <v>42.805999999999997</v>
      </c>
      <c r="M163" s="37">
        <v>43.902999999999999</v>
      </c>
      <c r="N163" s="37">
        <v>47.29</v>
      </c>
      <c r="O163" s="37">
        <v>46.871000000000002</v>
      </c>
      <c r="P163" s="37">
        <v>54.030999999999999</v>
      </c>
      <c r="Q163" s="37">
        <v>72.031000000000006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51.944041515406838</v>
      </c>
      <c r="T163" s="4">
        <f t="shared" si="221"/>
        <v>46.665653203356413</v>
      </c>
      <c r="U163" s="4">
        <f t="shared" si="221"/>
        <v>46.579172589368994</v>
      </c>
      <c r="V163" s="4">
        <f t="shared" si="221"/>
        <v>46.85416288860462</v>
      </c>
      <c r="W163" s="4">
        <f t="shared" si="221"/>
        <v>45.377048792987658</v>
      </c>
      <c r="X163" s="4">
        <f t="shared" si="221"/>
        <v>44.627353582905563</v>
      </c>
      <c r="Y163" s="4">
        <f t="shared" si="221"/>
        <v>42.910809561844687</v>
      </c>
      <c r="Z163" s="4">
        <f t="shared" si="221"/>
        <v>43.180846013496421</v>
      </c>
      <c r="AA163" s="4">
        <f t="shared" si="221"/>
        <v>43.059450494130829</v>
      </c>
      <c r="AB163" s="4">
        <f t="shared" si="221"/>
        <v>43.406613843221727</v>
      </c>
      <c r="AC163" s="4">
        <f t="shared" si="221"/>
        <v>44.523373307868155</v>
      </c>
      <c r="AD163" s="4">
        <f t="shared" si="221"/>
        <v>47.673390215169611</v>
      </c>
      <c r="AE163" s="4">
        <f t="shared" si="221"/>
        <v>48.243311342640702</v>
      </c>
      <c r="AF163" s="4">
        <f t="shared" si="221"/>
        <v>54.795233979931155</v>
      </c>
      <c r="AG163" s="4">
        <f t="shared" si="221"/>
        <v>72.825755690733757</v>
      </c>
      <c r="AI163" s="4">
        <f t="shared" ref="AI163:AW179" si="222">IF(OR($B163 &lt; C$230, $B163 &gt; C$233), 0, C163-S163)</f>
        <v>-1.6110415154068392</v>
      </c>
      <c r="AJ163" s="4">
        <f t="shared" si="222"/>
        <v>0.63134679664358373</v>
      </c>
      <c r="AK163" s="4">
        <f t="shared" si="222"/>
        <v>-0.7351725893689931</v>
      </c>
      <c r="AL163" s="4">
        <f t="shared" si="222"/>
        <v>0.17783711139537672</v>
      </c>
      <c r="AM163" s="4">
        <f t="shared" si="222"/>
        <v>0.25795120701233998</v>
      </c>
      <c r="AN163" s="4">
        <f t="shared" si="222"/>
        <v>-0.1273535829055632</v>
      </c>
      <c r="AO163" s="4">
        <f t="shared" si="222"/>
        <v>-0.84580956184468903</v>
      </c>
      <c r="AP163" s="4">
        <f t="shared" si="222"/>
        <v>-0.59984601349641764</v>
      </c>
      <c r="AQ163" s="4">
        <f t="shared" si="222"/>
        <v>-1.5114504941308269</v>
      </c>
      <c r="AR163" s="4">
        <f t="shared" si="222"/>
        <v>-0.60061384322172984</v>
      </c>
      <c r="AS163" s="4">
        <f t="shared" si="222"/>
        <v>-0.62037330786815659</v>
      </c>
      <c r="AT163" s="4">
        <f t="shared" si="222"/>
        <v>-0.38339021516961225</v>
      </c>
      <c r="AU163" s="4">
        <f t="shared" si="222"/>
        <v>-1.3723113426406996</v>
      </c>
      <c r="AV163" s="4">
        <f t="shared" si="222"/>
        <v>-0.76423397993115572</v>
      </c>
      <c r="AW163" s="4">
        <f t="shared" si="222"/>
        <v>-0.79475569073375141</v>
      </c>
      <c r="AY163" s="2">
        <f t="shared" si="214"/>
        <v>51.925616918281108</v>
      </c>
      <c r="AZ163" s="2">
        <f t="shared" si="214"/>
        <v>46.655964025739962</v>
      </c>
      <c r="BA163" s="2">
        <f t="shared" si="214"/>
        <v>46.573427994698335</v>
      </c>
      <c r="BB163" s="2">
        <f t="shared" si="214"/>
        <v>46.850507871282318</v>
      </c>
      <c r="BC163" s="2">
        <f t="shared" si="214"/>
        <v>45.374937319141239</v>
      </c>
      <c r="BD163" s="2">
        <f t="shared" si="214"/>
        <v>44.621993899255415</v>
      </c>
      <c r="BE163" s="2">
        <f t="shared" si="214"/>
        <v>42.910800277246118</v>
      </c>
      <c r="BF163" s="2">
        <f t="shared" si="214"/>
        <v>43.180702450126574</v>
      </c>
      <c r="BG163" s="2">
        <f t="shared" si="214"/>
        <v>43.059399471357004</v>
      </c>
      <c r="BH163" s="2">
        <f t="shared" si="214"/>
        <v>43.406590888543668</v>
      </c>
      <c r="BI163" s="2">
        <f t="shared" si="214"/>
        <v>44.443695930310334</v>
      </c>
      <c r="BJ163" s="2">
        <f t="shared" si="214"/>
        <v>47.121428525930199</v>
      </c>
      <c r="BK163" s="2">
        <f t="shared" si="214"/>
        <v>47.160421602868226</v>
      </c>
      <c r="BL163" s="2">
        <f t="shared" si="214"/>
        <v>46.121803428661124</v>
      </c>
      <c r="BM163" s="2">
        <f t="shared" si="214"/>
        <v>49.585354206543386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45.844000000000001</v>
      </c>
      <c r="CH163" s="2">
        <f t="shared" si="215"/>
        <v>47.031999999999996</v>
      </c>
      <c r="CI163" s="2">
        <f t="shared" si="215"/>
        <v>45.634999999999998</v>
      </c>
      <c r="CJ163" s="2">
        <f t="shared" si="215"/>
        <v>44.5</v>
      </c>
      <c r="CK163" s="2">
        <f t="shared" si="215"/>
        <v>42.064999999999998</v>
      </c>
      <c r="CL163" s="2">
        <f t="shared" si="215"/>
        <v>42.581000000000003</v>
      </c>
      <c r="CM163" s="2">
        <f t="shared" si="215"/>
        <v>41.548000000000002</v>
      </c>
      <c r="CN163" s="2">
        <f t="shared" si="215"/>
        <v>42.805999999999997</v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45.844000000000001</v>
      </c>
      <c r="CX163" s="2">
        <f t="shared" si="200"/>
        <v>47.031999999999996</v>
      </c>
      <c r="CY163" s="2">
        <f t="shared" si="201"/>
        <v>45.634999999999998</v>
      </c>
      <c r="CZ163" s="2">
        <f t="shared" si="202"/>
        <v>44.5</v>
      </c>
      <c r="DA163" s="2">
        <f t="shared" si="203"/>
        <v>42.064999999999998</v>
      </c>
      <c r="DB163" s="2">
        <f t="shared" si="204"/>
        <v>42.581000000000003</v>
      </c>
      <c r="DC163" s="2">
        <f t="shared" si="205"/>
        <v>41.548000000000002</v>
      </c>
      <c r="DD163" s="2">
        <f t="shared" si="206"/>
        <v>42.805999999999997</v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99.535227343199423</v>
      </c>
      <c r="DL163" s="2">
        <f t="shared" si="223"/>
        <v>77.147077114226278</v>
      </c>
      <c r="DM163" s="2">
        <f t="shared" si="223"/>
        <v>88.601634038054968</v>
      </c>
      <c r="DN163" s="2">
        <f t="shared" si="223"/>
        <v>86.587986257928108</v>
      </c>
      <c r="DO163" s="2">
        <f t="shared" si="223"/>
        <v>73.583848384173962</v>
      </c>
      <c r="DP163" s="2">
        <f t="shared" si="223"/>
        <v>78.101053399238324</v>
      </c>
      <c r="DQ163" s="2">
        <f t="shared" si="223"/>
        <v>79.132521592442629</v>
      </c>
      <c r="DR163" s="2">
        <f t="shared" si="223"/>
        <v>84.72673541963016</v>
      </c>
      <c r="DS163" s="2">
        <f t="shared" si="223"/>
        <v>90.262165114709845</v>
      </c>
      <c r="DT163" s="2">
        <f t="shared" si="223"/>
        <v>96.922709815078235</v>
      </c>
      <c r="DU163" s="2">
        <f t="shared" si="223"/>
        <v>96.110139024390236</v>
      </c>
      <c r="DV163" s="2">
        <f t="shared" si="223"/>
        <v>91.935773935366967</v>
      </c>
      <c r="DW163" s="2">
        <f t="shared" si="223"/>
        <v>92.839376250880917</v>
      </c>
      <c r="DX163" s="2">
        <f t="shared" si="223"/>
        <v>83.667422077922083</v>
      </c>
      <c r="DY163" s="2">
        <f t="shared" si="223"/>
        <v>80.197416806722714</v>
      </c>
      <c r="EA163" s="2">
        <f t="shared" si="213"/>
        <v>51.902169635276792</v>
      </c>
      <c r="EB163" s="2">
        <f t="shared" si="213"/>
        <v>46.537236831483348</v>
      </c>
      <c r="EC163" s="2">
        <f t="shared" si="213"/>
        <v>46.581390527080437</v>
      </c>
      <c r="ED163" s="2">
        <f t="shared" si="213"/>
        <v>46.81899447402219</v>
      </c>
      <c r="EE163" s="2">
        <f t="shared" si="213"/>
        <v>45.34923856438791</v>
      </c>
      <c r="EF163" s="2">
        <f t="shared" si="213"/>
        <v>44.621787464207699</v>
      </c>
      <c r="EG163" s="2">
        <f t="shared" si="213"/>
        <v>42.90858050489085</v>
      </c>
      <c r="EH163" s="2">
        <f t="shared" si="213"/>
        <v>43.115498707376773</v>
      </c>
      <c r="EI163" s="2">
        <f t="shared" si="213"/>
        <v>42.960962021396043</v>
      </c>
      <c r="EJ163" s="2">
        <f t="shared" si="213"/>
        <v>43.27387818429635</v>
      </c>
      <c r="EK163" s="2">
        <f t="shared" si="212"/>
        <v>44.369572874493912</v>
      </c>
      <c r="EL163" s="2">
        <f t="shared" si="179"/>
        <v>47.08474296232896</v>
      </c>
      <c r="EM163" s="2">
        <f t="shared" si="179"/>
        <v>47.136092612769666</v>
      </c>
      <c r="EN163" s="2">
        <f t="shared" si="179"/>
        <v>46.113192452057739</v>
      </c>
      <c r="EO163" s="2">
        <f t="shared" si="179"/>
        <v>49.541321762372114</v>
      </c>
      <c r="EQ163" s="2">
        <f t="shared" ref="EQ163:FE179" si="224">CU$228*$B163+CU$229</f>
        <v>52.067148390687819</v>
      </c>
      <c r="ER163" s="2">
        <f t="shared" si="224"/>
        <v>47.55551431583995</v>
      </c>
      <c r="ES163" s="2">
        <f t="shared" si="224"/>
        <v>46.425232323079214</v>
      </c>
      <c r="ET163" s="2">
        <f t="shared" si="224"/>
        <v>47.026692922201619</v>
      </c>
      <c r="EU163" s="2">
        <f t="shared" si="224"/>
        <v>45.514889961193838</v>
      </c>
      <c r="EV163" s="2">
        <f t="shared" si="224"/>
        <v>44.557928291497731</v>
      </c>
      <c r="EW163" s="2">
        <f t="shared" si="224"/>
        <v>42.866187993859683</v>
      </c>
      <c r="EX163" s="2">
        <f t="shared" si="224"/>
        <v>43.443998085193968</v>
      </c>
      <c r="EY163" s="2">
        <f t="shared" si="224"/>
        <v>43.524922226630906</v>
      </c>
      <c r="EZ163" s="2">
        <f t="shared" si="224"/>
        <v>44.20951639249806</v>
      </c>
      <c r="FA163" s="2">
        <f t="shared" si="224"/>
        <v>44.987967385327913</v>
      </c>
      <c r="FB163" s="2">
        <f t="shared" si="224"/>
        <v>47.400222115991326</v>
      </c>
      <c r="FC163" s="2">
        <f t="shared" si="224"/>
        <v>47.318460299236378</v>
      </c>
      <c r="FD163" s="2">
        <f t="shared" si="224"/>
        <v>46.115970107716535</v>
      </c>
      <c r="FE163" s="2">
        <f t="shared" si="224"/>
        <v>50.125397830222987</v>
      </c>
      <c r="FG163" s="2">
        <f t="shared" ref="FG163:FU179" si="225">POWER(10,($B163-C$231)/C$229)/(1+POWER(10,($B163-C$231)/C$229))</f>
        <v>0.99978560393589999</v>
      </c>
      <c r="FH163" s="2">
        <f t="shared" si="225"/>
        <v>0.99982056845611744</v>
      </c>
      <c r="FI163" s="2">
        <f t="shared" si="225"/>
        <v>0.99979339985892612</v>
      </c>
      <c r="FJ163" s="2">
        <f t="shared" si="225"/>
        <v>0.99981005773497256</v>
      </c>
      <c r="FK163" s="2">
        <f t="shared" si="225"/>
        <v>0.99978412165590336</v>
      </c>
      <c r="FL163" s="2">
        <f t="shared" si="225"/>
        <v>0.99976798266193967</v>
      </c>
      <c r="FM163" s="2">
        <f t="shared" si="225"/>
        <v>0.9997590602548414</v>
      </c>
      <c r="FN163" s="2">
        <f t="shared" si="225"/>
        <v>0.9997642939678103</v>
      </c>
      <c r="FO163" s="2">
        <f t="shared" si="225"/>
        <v>0.99976983475544057</v>
      </c>
      <c r="FP163" s="2">
        <f t="shared" si="225"/>
        <v>0.99973402515717258</v>
      </c>
      <c r="FQ163" s="2">
        <f t="shared" si="225"/>
        <v>0.99975389914811585</v>
      </c>
      <c r="FR163" s="2">
        <f t="shared" si="225"/>
        <v>0.99976860250433197</v>
      </c>
      <c r="FS163" s="2">
        <f t="shared" si="225"/>
        <v>0.99978735897566895</v>
      </c>
      <c r="FT163" s="2">
        <f t="shared" si="225"/>
        <v>0.9997762427087945</v>
      </c>
      <c r="FU163" s="2">
        <f t="shared" si="225"/>
        <v>0.99971951240909085</v>
      </c>
      <c r="FW163" s="2">
        <f t="shared" si="216"/>
        <v>8.022210422012295E-2</v>
      </c>
      <c r="FX163" s="2">
        <f t="shared" si="216"/>
        <v>0.11120232460824186</v>
      </c>
      <c r="FY163" s="2">
        <f t="shared" si="216"/>
        <v>0.1065837092958936</v>
      </c>
      <c r="FZ163" s="2">
        <f t="shared" si="216"/>
        <v>0.11535755366905209</v>
      </c>
      <c r="GA163" s="2">
        <f t="shared" si="216"/>
        <v>0.11834197789580853</v>
      </c>
      <c r="GB163" s="2">
        <f t="shared" si="216"/>
        <v>0.11840640574982905</v>
      </c>
      <c r="GC163" s="2">
        <f t="shared" si="216"/>
        <v>0.15351802997056122</v>
      </c>
      <c r="GD163" s="2">
        <f t="shared" si="216"/>
        <v>0.1686326580523376</v>
      </c>
      <c r="GE163" s="2">
        <f t="shared" si="216"/>
        <v>0.155242082988055</v>
      </c>
      <c r="GF163" s="2">
        <f t="shared" si="216"/>
        <v>0.12659109434413843</v>
      </c>
      <c r="GG163" s="2">
        <f t="shared" si="216"/>
        <v>9.927264445987885E-2</v>
      </c>
      <c r="GH163" s="2">
        <f t="shared" si="216"/>
        <v>8.338791026460543E-2</v>
      </c>
      <c r="GI163" s="2">
        <f t="shared" si="216"/>
        <v>8.0116150692766133E-2</v>
      </c>
      <c r="GJ163" s="2">
        <f t="shared" si="216"/>
        <v>7.4863098433266759E-2</v>
      </c>
      <c r="GK163" s="2">
        <f t="shared" si="216"/>
        <v>6.0666395827483413E-2</v>
      </c>
      <c r="GM163" s="86">
        <f t="shared" si="217"/>
        <v>2.2882862097044006E-125</v>
      </c>
      <c r="GN163" s="86">
        <f t="shared" si="217"/>
        <v>1.0614219859601536E-142</v>
      </c>
      <c r="GO163" s="86">
        <f t="shared" si="217"/>
        <v>1.8026986426779827E-173</v>
      </c>
      <c r="GP163" s="86">
        <f t="shared" si="217"/>
        <v>5.359213189397889E-185</v>
      </c>
      <c r="GQ163" s="86">
        <f t="shared" si="217"/>
        <v>7.2618866364592287E-160</v>
      </c>
      <c r="GR163" s="86">
        <f t="shared" si="217"/>
        <v>5.4514417224693059E-141</v>
      </c>
      <c r="GS163" s="86">
        <f t="shared" si="217"/>
        <v>1.2499812661263016E-162</v>
      </c>
      <c r="GT163" s="86">
        <f t="shared" si="217"/>
        <v>2.5706131260065813E-235</v>
      </c>
      <c r="GU163" s="86">
        <f t="shared" si="217"/>
        <v>1.0024885187798705E-270</v>
      </c>
      <c r="GV163" s="86">
        <f t="shared" si="217"/>
        <v>4.2356009624187807E-206</v>
      </c>
      <c r="GW163" s="86">
        <f t="shared" si="217"/>
        <v>2.416265001009879E-207</v>
      </c>
      <c r="GX163" s="86">
        <f t="shared" si="217"/>
        <v>3.2730472600139514E-196</v>
      </c>
      <c r="GY163" s="86">
        <f t="shared" si="217"/>
        <v>1.3074547423348636E-201</v>
      </c>
      <c r="GZ163" s="86">
        <f t="shared" si="217"/>
        <v>1.4392230212514065E-255</v>
      </c>
      <c r="HA163" s="86">
        <f t="shared" si="217"/>
        <v>3.0290274040499286E-291</v>
      </c>
      <c r="HC163" s="86">
        <f t="shared" si="181"/>
        <v>8.0848372708713454E-47</v>
      </c>
      <c r="HD163" s="86">
        <f t="shared" si="181"/>
        <v>5.6641740973200625E-66</v>
      </c>
      <c r="HE163" s="86">
        <f t="shared" si="181"/>
        <v>1.9852921052910056E-77</v>
      </c>
      <c r="HF163" s="86">
        <f t="shared" si="180"/>
        <v>7.3565737363299542E-80</v>
      </c>
      <c r="HG163" s="86">
        <f t="shared" si="180"/>
        <v>4.0245021926223093E-100</v>
      </c>
      <c r="HH163" s="86">
        <f t="shared" si="180"/>
        <v>3.3930571723440031E-103</v>
      </c>
      <c r="HI163" s="86">
        <f t="shared" si="180"/>
        <v>4.8513941209908773E-103</v>
      </c>
      <c r="HJ163" s="86">
        <f t="shared" si="180"/>
        <v>9.4319948213123423E-210</v>
      </c>
      <c r="HK163" s="86">
        <f t="shared" si="180"/>
        <v>1.3614260119441129E-208</v>
      </c>
      <c r="HL163" s="86">
        <f t="shared" si="161"/>
        <v>8.3203724924402703E-116</v>
      </c>
      <c r="HM163" s="86">
        <f t="shared" si="161"/>
        <v>3.5526113439244577E-136</v>
      </c>
      <c r="HN163" s="86">
        <f t="shared" si="161"/>
        <v>9.3749042480440455E-103</v>
      </c>
      <c r="HO163" s="86">
        <f t="shared" si="161"/>
        <v>2.9589557219409508E-92</v>
      </c>
      <c r="HP163" s="86">
        <f t="shared" si="161"/>
        <v>1.3946840132887168E-114</v>
      </c>
      <c r="HQ163" s="86">
        <f t="shared" si="161"/>
        <v>1.5740811591475451E-143</v>
      </c>
      <c r="HS163" s="86">
        <f t="shared" si="218"/>
        <v>8.0377753137013133E-2</v>
      </c>
      <c r="HT163" s="86">
        <f t="shared" si="218"/>
        <v>1.849645266362774E-2</v>
      </c>
      <c r="HU163" s="86">
        <f t="shared" si="218"/>
        <v>5.9269152019273737E-3</v>
      </c>
      <c r="HV163" s="86">
        <f t="shared" si="218"/>
        <v>3.5340478502022253E-3</v>
      </c>
      <c r="HW163" s="86">
        <f t="shared" si="218"/>
        <v>1.9946813278433157E-3</v>
      </c>
      <c r="HX163" s="86">
        <f t="shared" si="218"/>
        <v>3.4853412825083035E-3</v>
      </c>
      <c r="HY163" s="86">
        <f t="shared" si="218"/>
        <v>1.6983076695165037E-5</v>
      </c>
      <c r="HZ163" s="86">
        <f t="shared" si="218"/>
        <v>1.6164676119477964E-5</v>
      </c>
      <c r="IA163" s="86">
        <f t="shared" si="218"/>
        <v>2.7793233094774009E-5</v>
      </c>
      <c r="IB163" s="86">
        <f t="shared" si="218"/>
        <v>4.7135393470135253E-5</v>
      </c>
      <c r="IC163" s="86">
        <f t="shared" si="218"/>
        <v>1.5950819274088451E-2</v>
      </c>
      <c r="ID163" s="86">
        <f t="shared" si="218"/>
        <v>5.7904171235512843E-2</v>
      </c>
      <c r="IE163" s="86">
        <f t="shared" si="218"/>
        <v>8.8276399732123034E-2</v>
      </c>
      <c r="IF163" s="86">
        <f t="shared" si="218"/>
        <v>0.19325826091486695</v>
      </c>
      <c r="IG163" s="86">
        <f t="shared" si="218"/>
        <v>0.24213254922960462</v>
      </c>
      <c r="II163" s="86">
        <f t="shared" si="219"/>
        <v>2.1360173929238752E-11</v>
      </c>
      <c r="IJ163" s="86">
        <f t="shared" si="219"/>
        <v>1.1874882459138338E-7</v>
      </c>
      <c r="IK163" s="86">
        <f t="shared" si="219"/>
        <v>1.1651351051522374E-8</v>
      </c>
      <c r="IL163" s="86">
        <f t="shared" si="219"/>
        <v>2.0965483859487056E-8</v>
      </c>
      <c r="IM163" s="86">
        <f t="shared" si="219"/>
        <v>2.0094821880229646E-8</v>
      </c>
      <c r="IN163" s="86">
        <f t="shared" si="219"/>
        <v>3.2482142722902259E-8</v>
      </c>
      <c r="IO163" s="86">
        <f t="shared" si="219"/>
        <v>6.5667211798241784E-8</v>
      </c>
      <c r="IP163" s="86">
        <f t="shared" si="219"/>
        <v>1.6977698439457572E-6</v>
      </c>
      <c r="IQ163" s="86">
        <f t="shared" si="219"/>
        <v>4.5665612749215446E-7</v>
      </c>
      <c r="IR163" s="86">
        <f t="shared" si="219"/>
        <v>1.2904342656501691E-10</v>
      </c>
      <c r="IS163" s="86">
        <f t="shared" si="219"/>
        <v>6.8678488298138548E-10</v>
      </c>
      <c r="IT163" s="86">
        <f t="shared" si="219"/>
        <v>3.6278387236252679E-11</v>
      </c>
      <c r="IU163" s="86">
        <f t="shared" si="219"/>
        <v>6.860015555942736E-11</v>
      </c>
      <c r="IV163" s="86">
        <f t="shared" si="219"/>
        <v>2.4179392419764536E-11</v>
      </c>
      <c r="IW163" s="86">
        <f t="shared" si="219"/>
        <v>6.2262818912666151E-6</v>
      </c>
      <c r="IY163" s="86">
        <f t="shared" si="220"/>
        <v>8.0377753158373311E-2</v>
      </c>
      <c r="IZ163" s="86">
        <f t="shared" si="220"/>
        <v>1.8496571412452333E-2</v>
      </c>
      <c r="JA163" s="86">
        <f t="shared" si="220"/>
        <v>5.9269268532784252E-3</v>
      </c>
      <c r="JB163" s="86">
        <f t="shared" si="220"/>
        <v>3.5340688156860847E-3</v>
      </c>
      <c r="JC163" s="86">
        <f t="shared" si="220"/>
        <v>1.994701422665196E-3</v>
      </c>
      <c r="JD163" s="86">
        <f t="shared" si="220"/>
        <v>3.4853737646510265E-3</v>
      </c>
      <c r="JE163" s="86">
        <f t="shared" si="220"/>
        <v>1.7048743906963279E-5</v>
      </c>
      <c r="JF163" s="86">
        <f t="shared" si="220"/>
        <v>1.7862445963423721E-5</v>
      </c>
      <c r="JG163" s="86">
        <f t="shared" si="220"/>
        <v>2.8249889222266164E-5</v>
      </c>
      <c r="JH163" s="86">
        <f t="shared" si="220"/>
        <v>4.7135522513561819E-5</v>
      </c>
      <c r="JI163" s="86">
        <f t="shared" si="220"/>
        <v>1.5950819960873334E-2</v>
      </c>
      <c r="JJ163" s="86">
        <f t="shared" si="220"/>
        <v>5.7904171271791233E-2</v>
      </c>
      <c r="JK163" s="86">
        <f t="shared" si="220"/>
        <v>8.8276399800723188E-2</v>
      </c>
      <c r="JL163" s="86">
        <f t="shared" si="220"/>
        <v>0.19325826093904633</v>
      </c>
      <c r="JM163" s="86">
        <f t="shared" si="220"/>
        <v>0.24213877551149587</v>
      </c>
    </row>
    <row r="164" spans="2:273" x14ac:dyDescent="0.25">
      <c r="B164" s="2">
        <v>137</v>
      </c>
      <c r="C164" s="37">
        <v>50.889000000000003</v>
      </c>
      <c r="D164" s="37">
        <v>46.140999999999998</v>
      </c>
      <c r="E164" s="37">
        <v>45.953000000000003</v>
      </c>
      <c r="F164" s="37">
        <v>46.079000000000001</v>
      </c>
      <c r="G164" s="37">
        <v>45.651000000000003</v>
      </c>
      <c r="H164" s="37">
        <v>43.935000000000002</v>
      </c>
      <c r="I164" s="37">
        <v>42.323</v>
      </c>
      <c r="J164" s="37">
        <v>41.758000000000003</v>
      </c>
      <c r="K164" s="37">
        <v>42.468000000000004</v>
      </c>
      <c r="L164" s="37">
        <v>42.21</v>
      </c>
      <c r="M164" s="37">
        <v>43.774000000000001</v>
      </c>
      <c r="N164" s="37">
        <v>46.097000000000001</v>
      </c>
      <c r="O164" s="37">
        <v>46.29</v>
      </c>
      <c r="P164" s="37">
        <v>49.046999999999997</v>
      </c>
      <c r="Q164" s="37">
        <v>58.578000000000003</v>
      </c>
      <c r="S164" s="4">
        <f t="shared" si="221"/>
        <v>51.831892843542342</v>
      </c>
      <c r="T164" s="4">
        <f t="shared" si="221"/>
        <v>46.538665514303112</v>
      </c>
      <c r="U164" s="4">
        <f t="shared" si="221"/>
        <v>46.44817732979714</v>
      </c>
      <c r="V164" s="4">
        <f t="shared" si="221"/>
        <v>46.722814046339742</v>
      </c>
      <c r="W164" s="4">
        <f t="shared" si="221"/>
        <v>45.25855239710404</v>
      </c>
      <c r="X164" s="4">
        <f t="shared" si="221"/>
        <v>44.515655396558763</v>
      </c>
      <c r="Y164" s="4">
        <f t="shared" si="221"/>
        <v>42.797324087648136</v>
      </c>
      <c r="Z164" s="4">
        <f t="shared" si="221"/>
        <v>43.022186647281153</v>
      </c>
      <c r="AA164" s="4">
        <f t="shared" si="221"/>
        <v>42.88145948148572</v>
      </c>
      <c r="AB164" s="4">
        <f t="shared" si="221"/>
        <v>43.212567589348076</v>
      </c>
      <c r="AC164" s="4">
        <f t="shared" si="221"/>
        <v>44.264298126637321</v>
      </c>
      <c r="AD164" s="4">
        <f t="shared" si="221"/>
        <v>47.129341013810162</v>
      </c>
      <c r="AE164" s="4">
        <f t="shared" si="221"/>
        <v>47.402481682229407</v>
      </c>
      <c r="AF164" s="4">
        <f t="shared" si="221"/>
        <v>50.220987432910611</v>
      </c>
      <c r="AG164" s="4">
        <f t="shared" si="221"/>
        <v>61.81468637456129</v>
      </c>
      <c r="AI164" s="4">
        <f t="shared" si="222"/>
        <v>-0.94289284354233871</v>
      </c>
      <c r="AJ164" s="4">
        <f t="shared" si="222"/>
        <v>-0.39766551430311381</v>
      </c>
      <c r="AK164" s="4">
        <f t="shared" si="222"/>
        <v>-0.49517732979713713</v>
      </c>
      <c r="AL164" s="4">
        <f t="shared" si="222"/>
        <v>-0.64381404633974171</v>
      </c>
      <c r="AM164" s="4">
        <f t="shared" si="222"/>
        <v>0.39244760289596314</v>
      </c>
      <c r="AN164" s="4">
        <f t="shared" si="222"/>
        <v>-0.58065539655876108</v>
      </c>
      <c r="AO164" s="4">
        <f t="shared" si="222"/>
        <v>-0.47432408764813516</v>
      </c>
      <c r="AP164" s="4">
        <f t="shared" si="222"/>
        <v>-1.26418664728115</v>
      </c>
      <c r="AQ164" s="4">
        <f t="shared" si="222"/>
        <v>-0.41345948148571665</v>
      </c>
      <c r="AR164" s="4">
        <f t="shared" si="222"/>
        <v>-1.0025675893480752</v>
      </c>
      <c r="AS164" s="4">
        <f t="shared" si="222"/>
        <v>-0.49029812663732031</v>
      </c>
      <c r="AT164" s="4">
        <f t="shared" si="222"/>
        <v>-1.0323410138101607</v>
      </c>
      <c r="AU164" s="4">
        <f t="shared" si="222"/>
        <v>-1.1124816822294079</v>
      </c>
      <c r="AV164" s="4">
        <f t="shared" si="222"/>
        <v>-1.1739874329106144</v>
      </c>
      <c r="AW164" s="4">
        <f t="shared" si="222"/>
        <v>-3.2366863745612875</v>
      </c>
      <c r="AY164" s="2">
        <f t="shared" si="214"/>
        <v>51.825193178636461</v>
      </c>
      <c r="AZ164" s="2">
        <f t="shared" si="214"/>
        <v>46.535744096428104</v>
      </c>
      <c r="BA164" s="2">
        <f t="shared" si="214"/>
        <v>46.44682546791929</v>
      </c>
      <c r="BB164" s="2">
        <f t="shared" si="214"/>
        <v>46.722043730557047</v>
      </c>
      <c r="BC164" s="2">
        <f t="shared" si="214"/>
        <v>45.258149882214511</v>
      </c>
      <c r="BD164" s="2">
        <f t="shared" si="214"/>
        <v>44.514527924132608</v>
      </c>
      <c r="BE164" s="2">
        <f t="shared" si="214"/>
        <v>42.797298961452235</v>
      </c>
      <c r="BF164" s="2">
        <f t="shared" si="214"/>
        <v>43.021683018597749</v>
      </c>
      <c r="BG164" s="2">
        <f t="shared" si="214"/>
        <v>42.881300051599709</v>
      </c>
      <c r="BH164" s="2">
        <f t="shared" si="214"/>
        <v>43.212565671709257</v>
      </c>
      <c r="BI164" s="2">
        <f t="shared" si="214"/>
        <v>44.243670207746874</v>
      </c>
      <c r="BJ164" s="2">
        <f t="shared" si="214"/>
        <v>46.943692831181622</v>
      </c>
      <c r="BK164" s="2">
        <f t="shared" si="214"/>
        <v>46.988767349263071</v>
      </c>
      <c r="BL164" s="2">
        <f t="shared" si="214"/>
        <v>45.965774680551448</v>
      </c>
      <c r="BM164" s="2">
        <f t="shared" si="214"/>
        <v>49.392124978582828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46.140999999999998</v>
      </c>
      <c r="CG164" s="2">
        <f t="shared" si="215"/>
        <v>45.953000000000003</v>
      </c>
      <c r="CH164" s="2">
        <f t="shared" si="215"/>
        <v>46.079000000000001</v>
      </c>
      <c r="CI164" s="2">
        <f t="shared" si="215"/>
        <v>45.651000000000003</v>
      </c>
      <c r="CJ164" s="2">
        <f t="shared" si="215"/>
        <v>43.935000000000002</v>
      </c>
      <c r="CK164" s="2">
        <f t="shared" si="215"/>
        <v>42.323</v>
      </c>
      <c r="CL164" s="2">
        <f t="shared" si="215"/>
        <v>41.758000000000003</v>
      </c>
      <c r="CM164" s="2">
        <f t="shared" si="215"/>
        <v>42.468000000000004</v>
      </c>
      <c r="CN164" s="2">
        <f t="shared" si="215"/>
        <v>42.21</v>
      </c>
      <c r="CO164" s="2">
        <f t="shared" si="215"/>
        <v>43.774000000000001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46.140999999999998</v>
      </c>
      <c r="CW164" s="2">
        <f t="shared" si="199"/>
        <v>45.953000000000003</v>
      </c>
      <c r="CX164" s="2">
        <f t="shared" si="200"/>
        <v>46.079000000000001</v>
      </c>
      <c r="CY164" s="2">
        <f t="shared" si="201"/>
        <v>45.651000000000003</v>
      </c>
      <c r="CZ164" s="2">
        <f t="shared" si="202"/>
        <v>43.935000000000002</v>
      </c>
      <c r="DA164" s="2">
        <f t="shared" si="203"/>
        <v>42.323</v>
      </c>
      <c r="DB164" s="2">
        <f t="shared" si="204"/>
        <v>41.758000000000003</v>
      </c>
      <c r="DC164" s="2">
        <f t="shared" si="205"/>
        <v>42.468000000000004</v>
      </c>
      <c r="DD164" s="2">
        <f t="shared" si="206"/>
        <v>42.21</v>
      </c>
      <c r="DE164" s="2">
        <f t="shared" si="207"/>
        <v>43.774000000000001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99.75325116279069</v>
      </c>
      <c r="DL164" s="2">
        <f t="shared" si="223"/>
        <v>77.190371741890175</v>
      </c>
      <c r="DM164" s="2">
        <f t="shared" si="223"/>
        <v>88.785347991543347</v>
      </c>
      <c r="DN164" s="2">
        <f t="shared" si="223"/>
        <v>86.761978858350943</v>
      </c>
      <c r="DO164" s="2">
        <f t="shared" si="223"/>
        <v>73.638930081546363</v>
      </c>
      <c r="DP164" s="2">
        <f t="shared" si="223"/>
        <v>78.19442784215218</v>
      </c>
      <c r="DQ164" s="2">
        <f t="shared" si="223"/>
        <v>79.239914912280682</v>
      </c>
      <c r="DR164" s="2">
        <f t="shared" si="223"/>
        <v>84.877171462960945</v>
      </c>
      <c r="DS164" s="2">
        <f t="shared" si="223"/>
        <v>90.452367341430488</v>
      </c>
      <c r="DT164" s="2">
        <f t="shared" si="223"/>
        <v>97.173564485538165</v>
      </c>
      <c r="DU164" s="2">
        <f t="shared" si="223"/>
        <v>96.320741463414635</v>
      </c>
      <c r="DV164" s="2">
        <f t="shared" si="223"/>
        <v>92.096080640289955</v>
      </c>
      <c r="DW164" s="2">
        <f t="shared" si="223"/>
        <v>93.017230866807637</v>
      </c>
      <c r="DX164" s="2">
        <f t="shared" si="223"/>
        <v>83.815078828148586</v>
      </c>
      <c r="DY164" s="2">
        <f t="shared" si="223"/>
        <v>80.283620168067259</v>
      </c>
      <c r="EA164" s="2">
        <f t="shared" si="213"/>
        <v>51.800780031187735</v>
      </c>
      <c r="EB164" s="2">
        <f t="shared" si="213"/>
        <v>46.402463562689206</v>
      </c>
      <c r="EC164" s="2">
        <f t="shared" si="213"/>
        <v>46.457759249455194</v>
      </c>
      <c r="ED164" s="2">
        <f t="shared" si="213"/>
        <v>46.68790200323167</v>
      </c>
      <c r="EE164" s="2">
        <f t="shared" si="213"/>
        <v>45.230318739154754</v>
      </c>
      <c r="EF164" s="2">
        <f t="shared" si="213"/>
        <v>44.515875937531376</v>
      </c>
      <c r="EG164" s="2">
        <f t="shared" si="213"/>
        <v>42.796612934008195</v>
      </c>
      <c r="EH164" s="2">
        <f t="shared" si="213"/>
        <v>42.950546652729564</v>
      </c>
      <c r="EI164" s="2">
        <f t="shared" si="213"/>
        <v>42.773116129615062</v>
      </c>
      <c r="EJ164" s="2">
        <f t="shared" si="213"/>
        <v>43.066171488755344</v>
      </c>
      <c r="EK164" s="2">
        <f t="shared" si="212"/>
        <v>44.162340080971646</v>
      </c>
      <c r="EL164" s="2">
        <f t="shared" si="179"/>
        <v>46.904242944742109</v>
      </c>
      <c r="EM164" s="2">
        <f t="shared" si="179"/>
        <v>46.963093411781799</v>
      </c>
      <c r="EN164" s="2">
        <f t="shared" si="179"/>
        <v>45.957780605030152</v>
      </c>
      <c r="EO164" s="2">
        <f t="shared" si="179"/>
        <v>49.344261190227613</v>
      </c>
      <c r="EQ164" s="2">
        <f t="shared" si="224"/>
        <v>51.973049494180501</v>
      </c>
      <c r="ER164" s="2">
        <f t="shared" si="224"/>
        <v>47.465508666772017</v>
      </c>
      <c r="ES164" s="2">
        <f t="shared" si="224"/>
        <v>46.294292667577871</v>
      </c>
      <c r="ET164" s="2">
        <f t="shared" si="224"/>
        <v>46.905333923451145</v>
      </c>
      <c r="EU164" s="2">
        <f t="shared" si="224"/>
        <v>45.403653020175128</v>
      </c>
      <c r="EV164" s="2">
        <f t="shared" si="224"/>
        <v>44.449855549110872</v>
      </c>
      <c r="EW164" s="2">
        <f t="shared" si="224"/>
        <v>42.752469480781464</v>
      </c>
      <c r="EX164" s="2">
        <f t="shared" si="224"/>
        <v>43.29199270550081</v>
      </c>
      <c r="EY164" s="2">
        <f t="shared" si="224"/>
        <v>43.358510855407587</v>
      </c>
      <c r="EZ164" s="2">
        <f t="shared" si="224"/>
        <v>44.038018317637992</v>
      </c>
      <c r="FA164" s="2">
        <f t="shared" si="224"/>
        <v>44.808088662360689</v>
      </c>
      <c r="FB164" s="2">
        <f t="shared" si="224"/>
        <v>47.234027407257855</v>
      </c>
      <c r="FC164" s="2">
        <f t="shared" si="224"/>
        <v>47.155156041068992</v>
      </c>
      <c r="FD164" s="2">
        <f t="shared" si="224"/>
        <v>45.96107421291606</v>
      </c>
      <c r="FE164" s="2">
        <f t="shared" si="224"/>
        <v>49.948339086710462</v>
      </c>
      <c r="FG164" s="2">
        <f t="shared" si="225"/>
        <v>0.99980446477694551</v>
      </c>
      <c r="FH164" s="2">
        <f t="shared" si="225"/>
        <v>0.99983635390340708</v>
      </c>
      <c r="FI164" s="2">
        <f t="shared" si="225"/>
        <v>0.99981157500663065</v>
      </c>
      <c r="FJ164" s="2">
        <f t="shared" si="225"/>
        <v>0.99982676770023593</v>
      </c>
      <c r="FK164" s="2">
        <f t="shared" si="225"/>
        <v>0.99980311287033963</v>
      </c>
      <c r="FL164" s="2">
        <f t="shared" si="225"/>
        <v>0.99978839335281855</v>
      </c>
      <c r="FM164" s="2">
        <f t="shared" si="225"/>
        <v>0.99978025568218531</v>
      </c>
      <c r="FN164" s="2">
        <f t="shared" si="225"/>
        <v>0.99978502908533584</v>
      </c>
      <c r="FO164" s="2">
        <f t="shared" si="225"/>
        <v>0.99979008255086077</v>
      </c>
      <c r="FP164" s="2">
        <f t="shared" si="225"/>
        <v>0.99975742238332488</v>
      </c>
      <c r="FQ164" s="2">
        <f t="shared" si="225"/>
        <v>0.99977554849518757</v>
      </c>
      <c r="FR164" s="2">
        <f t="shared" si="225"/>
        <v>0.99978895867885009</v>
      </c>
      <c r="FS164" s="2">
        <f t="shared" si="225"/>
        <v>0.99980606545238249</v>
      </c>
      <c r="FT164" s="2">
        <f t="shared" si="225"/>
        <v>0.99979592690720054</v>
      </c>
      <c r="FU164" s="2">
        <f t="shared" si="225"/>
        <v>0.99974418596332948</v>
      </c>
      <c r="FW164" s="2">
        <f t="shared" si="216"/>
        <v>8.728622037107224E-2</v>
      </c>
      <c r="FX164" s="2">
        <f t="shared" si="216"/>
        <v>0.1206366618411298</v>
      </c>
      <c r="FY164" s="2">
        <f t="shared" si="216"/>
        <v>0.11567720415271383</v>
      </c>
      <c r="FZ164" s="2">
        <f t="shared" si="216"/>
        <v>0.12509480118364671</v>
      </c>
      <c r="GA164" s="2">
        <f t="shared" si="216"/>
        <v>0.12829460499104064</v>
      </c>
      <c r="GB164" s="2">
        <f t="shared" si="216"/>
        <v>0.12836366237745089</v>
      </c>
      <c r="GC164" s="2">
        <f t="shared" si="216"/>
        <v>0.16587241261969637</v>
      </c>
      <c r="GD164" s="2">
        <f t="shared" si="216"/>
        <v>0.18194195094580004</v>
      </c>
      <c r="GE164" s="2">
        <f t="shared" si="216"/>
        <v>0.16770772073574813</v>
      </c>
      <c r="GF164" s="2">
        <f t="shared" si="216"/>
        <v>0.13712957284582483</v>
      </c>
      <c r="GG164" s="2">
        <f t="shared" si="216"/>
        <v>0.10781765086741468</v>
      </c>
      <c r="GH164" s="2">
        <f t="shared" si="216"/>
        <v>9.07033068776361E-2</v>
      </c>
      <c r="GI164" s="2">
        <f t="shared" si="216"/>
        <v>8.7171821140646477E-2</v>
      </c>
      <c r="GJ164" s="2">
        <f t="shared" si="216"/>
        <v>8.1497129340978317E-2</v>
      </c>
      <c r="GK164" s="2">
        <f t="shared" si="216"/>
        <v>6.6132308888788335E-2</v>
      </c>
      <c r="GM164" s="86">
        <f t="shared" si="217"/>
        <v>7.1747710957829938E-129</v>
      </c>
      <c r="GN164" s="86">
        <f t="shared" si="217"/>
        <v>1.179996369547185E-146</v>
      </c>
      <c r="GO164" s="86">
        <f t="shared" si="217"/>
        <v>2.5958418414427967E-178</v>
      </c>
      <c r="GP164" s="86">
        <f t="shared" si="217"/>
        <v>4.0721048421217119E-190</v>
      </c>
      <c r="GQ164" s="86">
        <f t="shared" si="217"/>
        <v>2.7183668432045233E-164</v>
      </c>
      <c r="GR164" s="86">
        <f t="shared" si="217"/>
        <v>6.4280199895669241E-145</v>
      </c>
      <c r="GS164" s="86">
        <f t="shared" si="217"/>
        <v>4.3890437442609737E-167</v>
      </c>
      <c r="GT164" s="86">
        <f t="shared" si="217"/>
        <v>9.1501176485784593E-242</v>
      </c>
      <c r="GU164" s="86">
        <f t="shared" si="217"/>
        <v>3.9033471193085402E-278</v>
      </c>
      <c r="GV164" s="86">
        <f t="shared" si="217"/>
        <v>9.3531133241339467E-212</v>
      </c>
      <c r="GW164" s="86">
        <f t="shared" si="217"/>
        <v>3.7996942497942265E-213</v>
      </c>
      <c r="GX164" s="86">
        <f t="shared" si="217"/>
        <v>9.9376473936103169E-202</v>
      </c>
      <c r="GY164" s="86">
        <f t="shared" si="217"/>
        <v>2.9489540696634248E-207</v>
      </c>
      <c r="GZ164" s="86">
        <f t="shared" si="217"/>
        <v>1.0573110623182324E-262</v>
      </c>
      <c r="HA164" s="86">
        <f t="shared" si="217"/>
        <v>2.8359566935915453E-299</v>
      </c>
      <c r="HC164" s="86">
        <f t="shared" si="181"/>
        <v>9.0015474772876904E-49</v>
      </c>
      <c r="HD164" s="86">
        <f t="shared" si="181"/>
        <v>1.0480602735793774E-68</v>
      </c>
      <c r="HE164" s="86">
        <f t="shared" si="181"/>
        <v>1.196279403338592E-80</v>
      </c>
      <c r="HF164" s="86">
        <f t="shared" si="180"/>
        <v>4.003476225117175E-83</v>
      </c>
      <c r="HG164" s="86">
        <f t="shared" si="180"/>
        <v>3.1955141604453178E-104</v>
      </c>
      <c r="HH164" s="86">
        <f t="shared" si="180"/>
        <v>1.8913854815514348E-107</v>
      </c>
      <c r="HI164" s="86">
        <f t="shared" si="180"/>
        <v>4.1334543811289992E-107</v>
      </c>
      <c r="HJ164" s="86">
        <f t="shared" si="180"/>
        <v>4.5098886279986385E-218</v>
      </c>
      <c r="HK164" s="86">
        <f t="shared" si="180"/>
        <v>7.4208344728290363E-217</v>
      </c>
      <c r="HL164" s="86">
        <f t="shared" si="161"/>
        <v>2.1279173703446378E-120</v>
      </c>
      <c r="HM164" s="86">
        <f t="shared" si="161"/>
        <v>7.9319578725176175E-142</v>
      </c>
      <c r="HN164" s="86">
        <f t="shared" si="161"/>
        <v>4.247266988771099E-107</v>
      </c>
      <c r="HO164" s="86">
        <f t="shared" si="161"/>
        <v>3.5696776371866191E-96</v>
      </c>
      <c r="HP164" s="86">
        <f t="shared" si="161"/>
        <v>1.9740655777789443E-119</v>
      </c>
      <c r="HQ164" s="86">
        <f t="shared" si="161"/>
        <v>1.8784363907535674E-149</v>
      </c>
      <c r="HS164" s="86">
        <f t="shared" si="218"/>
        <v>3.9723544483329258E-2</v>
      </c>
      <c r="HT164" s="86">
        <f t="shared" si="218"/>
        <v>7.8722685002400542E-3</v>
      </c>
      <c r="HU164" s="86">
        <f t="shared" si="218"/>
        <v>2.104523994383756E-3</v>
      </c>
      <c r="HV164" s="86">
        <f t="shared" si="218"/>
        <v>1.154572545516809E-3</v>
      </c>
      <c r="HW164" s="86">
        <f t="shared" si="218"/>
        <v>6.0294356741776034E-4</v>
      </c>
      <c r="HX164" s="86">
        <f t="shared" si="218"/>
        <v>1.1358143176152262E-3</v>
      </c>
      <c r="HY164" s="86">
        <f t="shared" si="218"/>
        <v>2.7468576985478893E-6</v>
      </c>
      <c r="HZ164" s="86">
        <f t="shared" si="218"/>
        <v>2.8728793982517044E-6</v>
      </c>
      <c r="IA164" s="86">
        <f t="shared" si="218"/>
        <v>5.2276568048958165E-6</v>
      </c>
      <c r="IB164" s="86">
        <f t="shared" si="218"/>
        <v>7.5746361780876357E-6</v>
      </c>
      <c r="IC164" s="86">
        <f t="shared" si="218"/>
        <v>6.0922492073024106E-3</v>
      </c>
      <c r="ID164" s="86">
        <f t="shared" si="218"/>
        <v>2.6950216293761493E-2</v>
      </c>
      <c r="IE164" s="86">
        <f t="shared" si="218"/>
        <v>4.52412540953318E-2</v>
      </c>
      <c r="IF164" s="86">
        <f t="shared" si="218"/>
        <v>0.11211836213159383</v>
      </c>
      <c r="IG164" s="86">
        <f t="shared" si="218"/>
        <v>0.1471205681021466</v>
      </c>
      <c r="II164" s="86">
        <f t="shared" si="219"/>
        <v>1.1669569620885056E-10</v>
      </c>
      <c r="IJ164" s="86">
        <f t="shared" si="219"/>
        <v>4.1758687439926397E-7</v>
      </c>
      <c r="IK164" s="86">
        <f t="shared" si="219"/>
        <v>4.8255519020111746E-8</v>
      </c>
      <c r="IL164" s="86">
        <f t="shared" si="219"/>
        <v>8.7721745804027626E-8</v>
      </c>
      <c r="IM164" s="86">
        <f t="shared" si="219"/>
        <v>8.6108520809909491E-8</v>
      </c>
      <c r="IN164" s="86">
        <f t="shared" si="219"/>
        <v>1.3354277439320735E-7</v>
      </c>
      <c r="IO164" s="86">
        <f t="shared" si="219"/>
        <v>3.2015330693512394E-7</v>
      </c>
      <c r="IP164" s="86">
        <f t="shared" si="219"/>
        <v>6.4798758790967547E-6</v>
      </c>
      <c r="IQ164" s="86">
        <f t="shared" si="219"/>
        <v>1.8471462790373113E-6</v>
      </c>
      <c r="IR164" s="86">
        <f t="shared" si="219"/>
        <v>9.2551568203339442E-10</v>
      </c>
      <c r="IS164" s="86">
        <f t="shared" si="219"/>
        <v>3.3909507652938118E-9</v>
      </c>
      <c r="IT164" s="86">
        <f t="shared" si="219"/>
        <v>1.9626216865628764E-10</v>
      </c>
      <c r="IU164" s="86">
        <f t="shared" si="219"/>
        <v>3.4403291514355493E-10</v>
      </c>
      <c r="IV164" s="86">
        <f t="shared" si="219"/>
        <v>1.2459569877951968E-10</v>
      </c>
      <c r="IW164" s="86">
        <f t="shared" si="219"/>
        <v>1.2616356910649424E-5</v>
      </c>
      <c r="IY164" s="86">
        <f t="shared" si="220"/>
        <v>3.9723544600024953E-2</v>
      </c>
      <c r="IZ164" s="86">
        <f t="shared" si="220"/>
        <v>7.8726860871144531E-3</v>
      </c>
      <c r="JA164" s="86">
        <f t="shared" si="220"/>
        <v>2.1045722499027763E-3</v>
      </c>
      <c r="JB164" s="86">
        <f t="shared" si="220"/>
        <v>1.1546602672626129E-3</v>
      </c>
      <c r="JC164" s="86">
        <f t="shared" si="220"/>
        <v>6.0302967593857024E-4</v>
      </c>
      <c r="JD164" s="86">
        <f t="shared" si="220"/>
        <v>1.1359478603896194E-3</v>
      </c>
      <c r="JE164" s="86">
        <f t="shared" si="220"/>
        <v>3.0670110054830134E-6</v>
      </c>
      <c r="JF164" s="86">
        <f t="shared" si="220"/>
        <v>9.35275527734846E-6</v>
      </c>
      <c r="JG164" s="86">
        <f t="shared" si="220"/>
        <v>7.0748030839331278E-6</v>
      </c>
      <c r="JH164" s="86">
        <f t="shared" si="220"/>
        <v>7.575561693769669E-6</v>
      </c>
      <c r="JI164" s="86">
        <f t="shared" si="220"/>
        <v>6.0922525982531756E-3</v>
      </c>
      <c r="JJ164" s="86">
        <f t="shared" si="220"/>
        <v>2.6950216490023663E-2</v>
      </c>
      <c r="JK164" s="86">
        <f t="shared" si="220"/>
        <v>4.5241254439364713E-2</v>
      </c>
      <c r="JL164" s="86">
        <f t="shared" si="220"/>
        <v>0.11211836225618953</v>
      </c>
      <c r="JM164" s="86">
        <f t="shared" si="220"/>
        <v>0.14713318445905726</v>
      </c>
    </row>
    <row r="165" spans="2:273" x14ac:dyDescent="0.25">
      <c r="B165" s="2">
        <v>138</v>
      </c>
      <c r="C165" s="37">
        <v>51.444000000000003</v>
      </c>
      <c r="D165" s="37">
        <v>46.390999999999998</v>
      </c>
      <c r="E165" s="37">
        <v>47.469000000000001</v>
      </c>
      <c r="F165" s="37">
        <v>46.984000000000002</v>
      </c>
      <c r="G165" s="37">
        <v>45.555999999999997</v>
      </c>
      <c r="H165" s="37">
        <v>44.774000000000001</v>
      </c>
      <c r="I165" s="37">
        <v>41.741999999999997</v>
      </c>
      <c r="J165" s="37">
        <v>42.177</v>
      </c>
      <c r="K165" s="37">
        <v>42.402999999999999</v>
      </c>
      <c r="L165" s="37">
        <v>42.774000000000001</v>
      </c>
      <c r="M165" s="37">
        <v>42.79</v>
      </c>
      <c r="N165" s="37">
        <v>46.305999999999997</v>
      </c>
      <c r="O165" s="37">
        <v>46.935000000000002</v>
      </c>
      <c r="P165" s="37">
        <v>44.671999999999997</v>
      </c>
      <c r="Q165" s="37">
        <v>50.625</v>
      </c>
      <c r="S165" s="4">
        <f t="shared" si="221"/>
        <v>51.72714269247831</v>
      </c>
      <c r="T165" s="4">
        <f t="shared" si="221"/>
        <v>46.417952271325888</v>
      </c>
      <c r="U165" s="4">
        <f t="shared" si="221"/>
        <v>46.320313565013379</v>
      </c>
      <c r="V165" s="4">
        <f t="shared" si="221"/>
        <v>46.594131326727698</v>
      </c>
      <c r="W165" s="4">
        <f t="shared" si="221"/>
        <v>45.141768560914905</v>
      </c>
      <c r="X165" s="4">
        <f t="shared" si="221"/>
        <v>44.407255669003625</v>
      </c>
      <c r="Y165" s="4">
        <f t="shared" si="221"/>
        <v>42.683882984918775</v>
      </c>
      <c r="Z165" s="4">
        <f t="shared" si="221"/>
        <v>42.865041112223167</v>
      </c>
      <c r="AA165" s="4">
        <f t="shared" si="221"/>
        <v>42.704847172626494</v>
      </c>
      <c r="AB165" s="4">
        <f t="shared" si="221"/>
        <v>43.020129529037867</v>
      </c>
      <c r="AC165" s="4">
        <f t="shared" si="221"/>
        <v>44.049190446792352</v>
      </c>
      <c r="AD165" s="4">
        <f t="shared" si="221"/>
        <v>46.820160092253538</v>
      </c>
      <c r="AE165" s="4">
        <f t="shared" si="221"/>
        <v>46.954908230355514</v>
      </c>
      <c r="AF165" s="4">
        <f t="shared" si="221"/>
        <v>47.63499456835126</v>
      </c>
      <c r="AG165" s="4">
        <f t="shared" si="221"/>
        <v>55.03828265490737</v>
      </c>
      <c r="AI165" s="4">
        <f t="shared" si="222"/>
        <v>-0.28314269247830737</v>
      </c>
      <c r="AJ165" s="4">
        <f t="shared" si="222"/>
        <v>-2.6952271325889399E-2</v>
      </c>
      <c r="AK165" s="4">
        <f t="shared" si="222"/>
        <v>1.1486864349866224</v>
      </c>
      <c r="AL165" s="4">
        <f t="shared" si="222"/>
        <v>0.38986867327230357</v>
      </c>
      <c r="AM165" s="4">
        <f t="shared" si="222"/>
        <v>0.41423143908509275</v>
      </c>
      <c r="AN165" s="4">
        <f t="shared" si="222"/>
        <v>0.36674433099637582</v>
      </c>
      <c r="AO165" s="4">
        <f t="shared" si="222"/>
        <v>-0.94188298491877731</v>
      </c>
      <c r="AP165" s="4">
        <f t="shared" si="222"/>
        <v>-0.68804111222316777</v>
      </c>
      <c r="AQ165" s="4">
        <f t="shared" si="222"/>
        <v>-0.30184717262649485</v>
      </c>
      <c r="AR165" s="4">
        <f t="shared" si="222"/>
        <v>-0.24612952903786578</v>
      </c>
      <c r="AS165" s="4">
        <f t="shared" si="222"/>
        <v>-1.2591904467923527</v>
      </c>
      <c r="AT165" s="4">
        <f t="shared" si="222"/>
        <v>-0.51416009225354031</v>
      </c>
      <c r="AU165" s="4">
        <f t="shared" si="222"/>
        <v>-1.9908230355511591E-2</v>
      </c>
      <c r="AV165" s="4">
        <f t="shared" si="222"/>
        <v>-2.9629945683512631</v>
      </c>
      <c r="AW165" s="4">
        <f t="shared" si="222"/>
        <v>-4.4132826549073698</v>
      </c>
      <c r="AY165" s="2">
        <f t="shared" si="214"/>
        <v>51.725040643779231</v>
      </c>
      <c r="AZ165" s="2">
        <f t="shared" si="214"/>
        <v>46.417162500124213</v>
      </c>
      <c r="BA165" s="2">
        <f t="shared" si="214"/>
        <v>46.320033118323508</v>
      </c>
      <c r="BB165" s="2">
        <f t="shared" si="214"/>
        <v>46.593976404219219</v>
      </c>
      <c r="BC165" s="2">
        <f t="shared" si="214"/>
        <v>45.141684146158319</v>
      </c>
      <c r="BD165" s="2">
        <f t="shared" si="214"/>
        <v>44.407023503339857</v>
      </c>
      <c r="BE165" s="2">
        <f t="shared" si="214"/>
        <v>42.683777449431652</v>
      </c>
      <c r="BF165" s="2">
        <f t="shared" si="214"/>
        <v>42.863356645079691</v>
      </c>
      <c r="BG165" s="2">
        <f t="shared" si="214"/>
        <v>42.704282594490749</v>
      </c>
      <c r="BH165" s="2">
        <f t="shared" si="214"/>
        <v>43.020128563825892</v>
      </c>
      <c r="BI165" s="2">
        <f t="shared" si="214"/>
        <v>44.044624756013697</v>
      </c>
      <c r="BJ165" s="2">
        <f t="shared" si="214"/>
        <v>46.766431152229963</v>
      </c>
      <c r="BK165" s="2">
        <f t="shared" si="214"/>
        <v>46.817425580581492</v>
      </c>
      <c r="BL165" s="2">
        <f t="shared" si="214"/>
        <v>45.809808939543061</v>
      </c>
      <c r="BM165" s="2">
        <f t="shared" si="214"/>
        <v>49.199451944099053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46.390999999999998</v>
      </c>
      <c r="CG165" s="2">
        <f t="shared" si="215"/>
        <v>47.469000000000001</v>
      </c>
      <c r="CH165" s="2">
        <f t="shared" si="215"/>
        <v>46.984000000000002</v>
      </c>
      <c r="CI165" s="2">
        <f t="shared" si="215"/>
        <v>45.555999999999997</v>
      </c>
      <c r="CJ165" s="2">
        <f t="shared" si="215"/>
        <v>44.774000000000001</v>
      </c>
      <c r="CK165" s="2">
        <f t="shared" si="215"/>
        <v>41.741999999999997</v>
      </c>
      <c r="CL165" s="2">
        <f t="shared" si="215"/>
        <v>42.177</v>
      </c>
      <c r="CM165" s="2">
        <f t="shared" si="215"/>
        <v>42.402999999999999</v>
      </c>
      <c r="CN165" s="2">
        <f t="shared" si="215"/>
        <v>42.774000000000001</v>
      </c>
      <c r="CO165" s="2">
        <f t="shared" si="215"/>
        <v>42.79</v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46.390999999999998</v>
      </c>
      <c r="CW165" s="2">
        <f t="shared" si="199"/>
        <v>47.469000000000001</v>
      </c>
      <c r="CX165" s="2">
        <f t="shared" si="200"/>
        <v>46.984000000000002</v>
      </c>
      <c r="CY165" s="2">
        <f t="shared" si="201"/>
        <v>45.555999999999997</v>
      </c>
      <c r="CZ165" s="2">
        <f t="shared" si="202"/>
        <v>44.774000000000001</v>
      </c>
      <c r="DA165" s="2">
        <f t="shared" si="203"/>
        <v>41.741999999999997</v>
      </c>
      <c r="DB165" s="2">
        <f t="shared" si="204"/>
        <v>42.177</v>
      </c>
      <c r="DC165" s="2">
        <f t="shared" si="205"/>
        <v>42.402999999999999</v>
      </c>
      <c r="DD165" s="2">
        <f t="shared" si="206"/>
        <v>42.774000000000001</v>
      </c>
      <c r="DE165" s="2">
        <f t="shared" si="207"/>
        <v>42.79</v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99.971274982381942</v>
      </c>
      <c r="DL165" s="2">
        <f t="shared" si="223"/>
        <v>77.233666369554058</v>
      </c>
      <c r="DM165" s="2">
        <f t="shared" si="223"/>
        <v>88.969061945031712</v>
      </c>
      <c r="DN165" s="2">
        <f t="shared" si="223"/>
        <v>86.935971458773778</v>
      </c>
      <c r="DO165" s="2">
        <f t="shared" si="223"/>
        <v>73.69401177891875</v>
      </c>
      <c r="DP165" s="2">
        <f t="shared" si="223"/>
        <v>78.28780228506605</v>
      </c>
      <c r="DQ165" s="2">
        <f t="shared" si="223"/>
        <v>79.347308232118735</v>
      </c>
      <c r="DR165" s="2">
        <f t="shared" si="223"/>
        <v>85.027607506291716</v>
      </c>
      <c r="DS165" s="2">
        <f t="shared" si="223"/>
        <v>90.642569568151146</v>
      </c>
      <c r="DT165" s="2">
        <f t="shared" si="223"/>
        <v>97.424419155998095</v>
      </c>
      <c r="DU165" s="2">
        <f t="shared" si="223"/>
        <v>96.531343902439019</v>
      </c>
      <c r="DV165" s="2">
        <f t="shared" si="223"/>
        <v>92.256387345212929</v>
      </c>
      <c r="DW165" s="2">
        <f t="shared" si="223"/>
        <v>93.195085482734342</v>
      </c>
      <c r="DX165" s="2">
        <f t="shared" si="223"/>
        <v>83.962735578375117</v>
      </c>
      <c r="DY165" s="2">
        <f t="shared" si="223"/>
        <v>80.369823529411789</v>
      </c>
      <c r="EA165" s="2">
        <f t="shared" si="213"/>
        <v>51.699390427098677</v>
      </c>
      <c r="EB165" s="2">
        <f t="shared" si="213"/>
        <v>46.267690293895058</v>
      </c>
      <c r="EC165" s="2">
        <f t="shared" si="213"/>
        <v>46.33412797182995</v>
      </c>
      <c r="ED165" s="2">
        <f t="shared" si="213"/>
        <v>46.55680953244115</v>
      </c>
      <c r="EE165" s="2">
        <f t="shared" si="213"/>
        <v>45.11139891392159</v>
      </c>
      <c r="EF165" s="2">
        <f t="shared" si="213"/>
        <v>44.409964410855054</v>
      </c>
      <c r="EG165" s="2">
        <f t="shared" si="213"/>
        <v>42.684645363125547</v>
      </c>
      <c r="EH165" s="2">
        <f t="shared" si="213"/>
        <v>42.785594598082355</v>
      </c>
      <c r="EI165" s="2">
        <f t="shared" si="213"/>
        <v>42.585270237834081</v>
      </c>
      <c r="EJ165" s="2">
        <f t="shared" si="213"/>
        <v>42.858464793214345</v>
      </c>
      <c r="EK165" s="2">
        <f t="shared" si="212"/>
        <v>43.95510728744938</v>
      </c>
      <c r="EL165" s="2">
        <f t="shared" si="179"/>
        <v>46.723742927155257</v>
      </c>
      <c r="EM165" s="2">
        <f t="shared" si="179"/>
        <v>46.790094210793924</v>
      </c>
      <c r="EN165" s="2">
        <f t="shared" si="179"/>
        <v>45.802368758002558</v>
      </c>
      <c r="EO165" s="2">
        <f t="shared" si="179"/>
        <v>49.147200618083119</v>
      </c>
      <c r="EQ165" s="2">
        <f t="shared" si="224"/>
        <v>51.878950597673196</v>
      </c>
      <c r="ER165" s="2">
        <f t="shared" si="224"/>
        <v>47.375503017704084</v>
      </c>
      <c r="ES165" s="2">
        <f t="shared" si="224"/>
        <v>46.163353012076527</v>
      </c>
      <c r="ET165" s="2">
        <f t="shared" si="224"/>
        <v>46.783974924700672</v>
      </c>
      <c r="EU165" s="2">
        <f t="shared" si="224"/>
        <v>45.292416079156411</v>
      </c>
      <c r="EV165" s="2">
        <f t="shared" si="224"/>
        <v>44.341782806724012</v>
      </c>
      <c r="EW165" s="2">
        <f t="shared" si="224"/>
        <v>42.638750967703245</v>
      </c>
      <c r="EX165" s="2">
        <f t="shared" si="224"/>
        <v>43.139987325807652</v>
      </c>
      <c r="EY165" s="2">
        <f t="shared" si="224"/>
        <v>43.192099484184268</v>
      </c>
      <c r="EZ165" s="2">
        <f t="shared" si="224"/>
        <v>43.866520242777931</v>
      </c>
      <c r="FA165" s="2">
        <f t="shared" si="224"/>
        <v>44.628209939393471</v>
      </c>
      <c r="FB165" s="2">
        <f t="shared" si="224"/>
        <v>47.067832698524377</v>
      </c>
      <c r="FC165" s="2">
        <f t="shared" si="224"/>
        <v>46.991851782901605</v>
      </c>
      <c r="FD165" s="2">
        <f t="shared" si="224"/>
        <v>45.806178318115599</v>
      </c>
      <c r="FE165" s="2">
        <f t="shared" si="224"/>
        <v>49.771280343197944</v>
      </c>
      <c r="FG165" s="2">
        <f t="shared" si="225"/>
        <v>0.9998216666888774</v>
      </c>
      <c r="FH165" s="2">
        <f t="shared" si="225"/>
        <v>0.99985075083703789</v>
      </c>
      <c r="FI165" s="2">
        <f t="shared" si="225"/>
        <v>0.99982815151450422</v>
      </c>
      <c r="FJ165" s="2">
        <f t="shared" si="225"/>
        <v>0.9998420078566832</v>
      </c>
      <c r="FK165" s="2">
        <f t="shared" si="225"/>
        <v>0.99982043369282536</v>
      </c>
      <c r="FL165" s="2">
        <f t="shared" si="225"/>
        <v>0.9998070088507709</v>
      </c>
      <c r="FM165" s="2">
        <f t="shared" si="225"/>
        <v>0.99979958692525561</v>
      </c>
      <c r="FN165" s="2">
        <f t="shared" si="225"/>
        <v>0.99980394048719268</v>
      </c>
      <c r="FO165" s="2">
        <f t="shared" si="225"/>
        <v>0.99980854947483577</v>
      </c>
      <c r="FP165" s="2">
        <f t="shared" si="225"/>
        <v>0.99977876186205594</v>
      </c>
      <c r="FQ165" s="2">
        <f t="shared" si="225"/>
        <v>0.99979529375189624</v>
      </c>
      <c r="FR165" s="2">
        <f t="shared" si="225"/>
        <v>0.99980752445341381</v>
      </c>
      <c r="FS165" s="2">
        <f t="shared" si="225"/>
        <v>0.99982312657225469</v>
      </c>
      <c r="FT165" s="2">
        <f t="shared" si="225"/>
        <v>0.99981387978533043</v>
      </c>
      <c r="FU165" s="2">
        <f t="shared" si="225"/>
        <v>0.99976668957414483</v>
      </c>
      <c r="FW165" s="2">
        <f t="shared" si="216"/>
        <v>9.4908194947399716E-2</v>
      </c>
      <c r="FX165" s="2">
        <f t="shared" si="216"/>
        <v>0.13075365276679363</v>
      </c>
      <c r="FY165" s="2">
        <f t="shared" si="216"/>
        <v>0.12543760730426493</v>
      </c>
      <c r="FZ165" s="2">
        <f t="shared" si="216"/>
        <v>0.13552804471561511</v>
      </c>
      <c r="GA165" s="2">
        <f t="shared" si="216"/>
        <v>0.13895233616394725</v>
      </c>
      <c r="GB165" s="2">
        <f t="shared" si="216"/>
        <v>0.13902621536622714</v>
      </c>
      <c r="GC165" s="2">
        <f t="shared" si="216"/>
        <v>0.1790107618194558</v>
      </c>
      <c r="GD165" s="2">
        <f t="shared" si="216"/>
        <v>0.19605396242895262</v>
      </c>
      <c r="GE165" s="2">
        <f t="shared" si="216"/>
        <v>0.18095990284313229</v>
      </c>
      <c r="GF165" s="2">
        <f t="shared" si="216"/>
        <v>0.14839630155062591</v>
      </c>
      <c r="GG165" s="2">
        <f t="shared" si="216"/>
        <v>0.11700263577921897</v>
      </c>
      <c r="GH165" s="2">
        <f t="shared" si="216"/>
        <v>9.8591435362452379E-2</v>
      </c>
      <c r="GI165" s="2">
        <f t="shared" si="216"/>
        <v>9.4784843597373394E-2</v>
      </c>
      <c r="GJ165" s="2">
        <f t="shared" si="216"/>
        <v>8.8662697530788995E-2</v>
      </c>
      <c r="GK165" s="2">
        <f t="shared" si="216"/>
        <v>7.205291368806685E-2</v>
      </c>
      <c r="GM165" s="86">
        <f t="shared" si="217"/>
        <v>2.0101043942399273E-132</v>
      </c>
      <c r="GN165" s="86">
        <f t="shared" si="217"/>
        <v>1.1567520867121958E-150</v>
      </c>
      <c r="GO165" s="86">
        <f t="shared" si="217"/>
        <v>3.2016257636126897E-183</v>
      </c>
      <c r="GP165" s="86">
        <f t="shared" si="217"/>
        <v>2.6305810344247551E-195</v>
      </c>
      <c r="GQ165" s="86">
        <f t="shared" si="217"/>
        <v>8.8410604537596187E-169</v>
      </c>
      <c r="GR165" s="86">
        <f t="shared" si="217"/>
        <v>6.6843322830443433E-149</v>
      </c>
      <c r="GS165" s="86">
        <f t="shared" si="217"/>
        <v>1.3398488133511896E-171</v>
      </c>
      <c r="GT165" s="86">
        <f t="shared" si="217"/>
        <v>2.6608718709506867E-248</v>
      </c>
      <c r="GU165" s="86">
        <f t="shared" si="217"/>
        <v>1.2053871204807709E-285</v>
      </c>
      <c r="GV165" s="86">
        <f t="shared" si="217"/>
        <v>1.7291022726057373E-217</v>
      </c>
      <c r="GW165" s="86">
        <f t="shared" si="217"/>
        <v>4.9614948418528173E-219</v>
      </c>
      <c r="GX165" s="86">
        <f t="shared" si="217"/>
        <v>2.5261743716894168E-207</v>
      </c>
      <c r="GY165" s="86">
        <f t="shared" si="217"/>
        <v>5.5498370313161314E-213</v>
      </c>
      <c r="GZ165" s="86">
        <f t="shared" si="217"/>
        <v>6.1861635985962194E-270</v>
      </c>
      <c r="HA165" s="86">
        <f t="shared" si="217"/>
        <v>2.0619935115817596E-307</v>
      </c>
      <c r="HC165" s="86">
        <f t="shared" si="181"/>
        <v>9.1176877657988902E-51</v>
      </c>
      <c r="HD165" s="86">
        <f t="shared" si="181"/>
        <v>1.7020958367104932E-71</v>
      </c>
      <c r="HE165" s="86">
        <f t="shared" si="181"/>
        <v>6.1803285909023336E-84</v>
      </c>
      <c r="HF165" s="86">
        <f t="shared" si="180"/>
        <v>1.869047486566695E-86</v>
      </c>
      <c r="HG165" s="86">
        <f t="shared" si="180"/>
        <v>2.0934089270680883E-108</v>
      </c>
      <c r="HH165" s="86">
        <f t="shared" si="180"/>
        <v>8.6258182719748461E-112</v>
      </c>
      <c r="HI165" s="86">
        <f t="shared" si="180"/>
        <v>2.9294746413494682E-111</v>
      </c>
      <c r="HJ165" s="86">
        <f t="shared" si="180"/>
        <v>1.4812164703952483E-226</v>
      </c>
      <c r="HK165" s="86">
        <f t="shared" si="180"/>
        <v>2.7868941574770466E-225</v>
      </c>
      <c r="HL165" s="86">
        <f t="shared" si="161"/>
        <v>4.4187151768252565E-125</v>
      </c>
      <c r="HM165" s="86">
        <f t="shared" si="161"/>
        <v>1.3552047897633175E-147</v>
      </c>
      <c r="HN165" s="86">
        <f t="shared" si="161"/>
        <v>1.5595737341311234E-111</v>
      </c>
      <c r="HO165" s="86">
        <f t="shared" si="161"/>
        <v>3.5588379139151713E-100</v>
      </c>
      <c r="HP165" s="86">
        <f t="shared" si="161"/>
        <v>2.2101042089954535E-124</v>
      </c>
      <c r="HQ165" s="86">
        <f t="shared" si="161"/>
        <v>1.6962430607020062E-155</v>
      </c>
      <c r="HS165" s="86">
        <f t="shared" si="218"/>
        <v>1.7521165666163418E-2</v>
      </c>
      <c r="HT165" s="86">
        <f t="shared" si="218"/>
        <v>3.0419646738742995E-3</v>
      </c>
      <c r="HU165" s="86">
        <f t="shared" si="218"/>
        <v>6.720322989628364E-4</v>
      </c>
      <c r="HV165" s="86">
        <f t="shared" si="218"/>
        <v>3.3751408356424224E-4</v>
      </c>
      <c r="HW165" s="86">
        <f t="shared" si="218"/>
        <v>1.6256168924710468E-4</v>
      </c>
      <c r="HX165" s="86">
        <f t="shared" si="218"/>
        <v>3.3113816496873298E-4</v>
      </c>
      <c r="HY165" s="86">
        <f t="shared" si="218"/>
        <v>3.8397810536347484E-7</v>
      </c>
      <c r="HZ165" s="86">
        <f t="shared" si="218"/>
        <v>4.4784344273847494E-7</v>
      </c>
      <c r="IA165" s="86">
        <f t="shared" si="218"/>
        <v>8.6421620951210358E-7</v>
      </c>
      <c r="IB165" s="86">
        <f t="shared" si="218"/>
        <v>1.0359492949787624E-6</v>
      </c>
      <c r="IC165" s="86">
        <f t="shared" si="218"/>
        <v>2.0715463004908241E-3</v>
      </c>
      <c r="ID165" s="86">
        <f t="shared" si="218"/>
        <v>1.1184202672513821E-2</v>
      </c>
      <c r="IE165" s="86">
        <f t="shared" si="218"/>
        <v>2.0813881217992342E-2</v>
      </c>
      <c r="IF165" s="86">
        <f t="shared" si="218"/>
        <v>5.7649776714910554E-2</v>
      </c>
      <c r="IG165" s="86">
        <f t="shared" si="218"/>
        <v>7.9188582450873929E-2</v>
      </c>
      <c r="II165" s="86">
        <f t="shared" si="219"/>
        <v>5.9886538435003677E-10</v>
      </c>
      <c r="IJ165" s="86">
        <f t="shared" si="219"/>
        <v>1.392254462347397E-6</v>
      </c>
      <c r="IK165" s="86">
        <f t="shared" si="219"/>
        <v>1.883403551014458E-7</v>
      </c>
      <c r="IL165" s="86">
        <f t="shared" si="219"/>
        <v>3.4486260143917948E-7</v>
      </c>
      <c r="IM165" s="86">
        <f t="shared" si="219"/>
        <v>3.4600751150785166E-7</v>
      </c>
      <c r="IN165" s="86">
        <f t="shared" si="219"/>
        <v>5.1582741218317756E-7</v>
      </c>
      <c r="IO165" s="86">
        <f t="shared" si="219"/>
        <v>1.4376022580022624E-6</v>
      </c>
      <c r="IP165" s="86">
        <f t="shared" si="219"/>
        <v>2.2981379122179738E-5</v>
      </c>
      <c r="IQ165" s="86">
        <f t="shared" si="219"/>
        <v>6.9488307907702142E-6</v>
      </c>
      <c r="IR165" s="86">
        <f t="shared" si="219"/>
        <v>6.0557512304738506E-9</v>
      </c>
      <c r="IS165" s="86">
        <f t="shared" si="219"/>
        <v>1.5692900522795602E-8</v>
      </c>
      <c r="IT165" s="86">
        <f t="shared" si="219"/>
        <v>9.9666519209892625E-10</v>
      </c>
      <c r="IU165" s="86">
        <f t="shared" si="219"/>
        <v>1.6260715150004971E-9</v>
      </c>
      <c r="IV165" s="86">
        <f t="shared" si="219"/>
        <v>6.055004199174591E-10</v>
      </c>
      <c r="IW165" s="86">
        <f t="shared" si="219"/>
        <v>2.5004978799039662E-5</v>
      </c>
      <c r="IY165" s="86">
        <f t="shared" si="220"/>
        <v>1.7521166265028802E-2</v>
      </c>
      <c r="IZ165" s="86">
        <f t="shared" si="220"/>
        <v>3.0433569283366468E-3</v>
      </c>
      <c r="JA165" s="86">
        <f t="shared" si="220"/>
        <v>6.7222063931793785E-4</v>
      </c>
      <c r="JB165" s="86">
        <f t="shared" si="220"/>
        <v>3.3785894616568141E-4</v>
      </c>
      <c r="JC165" s="86">
        <f t="shared" si="220"/>
        <v>1.6290769675861253E-4</v>
      </c>
      <c r="JD165" s="86">
        <f t="shared" si="220"/>
        <v>3.3165399238091616E-4</v>
      </c>
      <c r="JE165" s="86">
        <f t="shared" si="220"/>
        <v>1.8215803633657373E-6</v>
      </c>
      <c r="JF165" s="86">
        <f t="shared" si="220"/>
        <v>2.3429222564918212E-5</v>
      </c>
      <c r="JG165" s="86">
        <f t="shared" si="220"/>
        <v>7.8130470002823176E-6</v>
      </c>
      <c r="JH165" s="86">
        <f t="shared" si="220"/>
        <v>1.0420050462092362E-6</v>
      </c>
      <c r="JI165" s="86">
        <f t="shared" si="220"/>
        <v>2.071561993391347E-3</v>
      </c>
      <c r="JJ165" s="86">
        <f t="shared" si="220"/>
        <v>1.1184203669179013E-2</v>
      </c>
      <c r="JK165" s="86">
        <f t="shared" si="220"/>
        <v>2.0813882844063856E-2</v>
      </c>
      <c r="JL165" s="86">
        <f t="shared" si="220"/>
        <v>5.7649777320410975E-2</v>
      </c>
      <c r="JM165" s="86">
        <f t="shared" si="220"/>
        <v>7.9213587429672966E-2</v>
      </c>
    </row>
    <row r="166" spans="2:273" x14ac:dyDescent="0.25">
      <c r="B166" s="2">
        <v>139</v>
      </c>
      <c r="C166" s="37">
        <v>52.036999999999999</v>
      </c>
      <c r="D166" s="37">
        <v>46.405999999999999</v>
      </c>
      <c r="E166" s="37">
        <v>46.015999999999998</v>
      </c>
      <c r="F166" s="37">
        <v>45.984000000000002</v>
      </c>
      <c r="G166" s="37">
        <v>44.968000000000004</v>
      </c>
      <c r="H166" s="37">
        <v>44.805999999999997</v>
      </c>
      <c r="I166" s="37">
        <v>42.354999999999997</v>
      </c>
      <c r="J166" s="37">
        <v>41.935000000000002</v>
      </c>
      <c r="K166" s="37">
        <v>40.918999999999997</v>
      </c>
      <c r="L166" s="37">
        <v>42.225999999999999</v>
      </c>
      <c r="M166" s="37">
        <v>43.823</v>
      </c>
      <c r="N166" s="37">
        <v>45.694000000000003</v>
      </c>
      <c r="O166" s="37">
        <v>45.694000000000003</v>
      </c>
      <c r="P166" s="37">
        <v>44.234000000000002</v>
      </c>
      <c r="Q166" s="37">
        <v>48.359000000000002</v>
      </c>
      <c r="S166" s="4">
        <f t="shared" si="221"/>
        <v>51.625740033270922</v>
      </c>
      <c r="T166" s="4">
        <f t="shared" si="221"/>
        <v>46.300578616948997</v>
      </c>
      <c r="U166" s="4">
        <f t="shared" si="221"/>
        <v>46.193096072519971</v>
      </c>
      <c r="V166" s="4">
        <f t="shared" si="221"/>
        <v>46.46641127885119</v>
      </c>
      <c r="W166" s="4">
        <f t="shared" si="221"/>
        <v>45.025641194528369</v>
      </c>
      <c r="X166" s="4">
        <f t="shared" si="221"/>
        <v>44.299610827236492</v>
      </c>
      <c r="Y166" s="4">
        <f t="shared" si="221"/>
        <v>42.570638095305263</v>
      </c>
      <c r="Z166" s="4">
        <f t="shared" si="221"/>
        <v>42.710976474266829</v>
      </c>
      <c r="AA166" s="4">
        <f t="shared" si="221"/>
        <v>42.530266718026247</v>
      </c>
      <c r="AB166" s="4">
        <f t="shared" si="221"/>
        <v>42.829382870137763</v>
      </c>
      <c r="AC166" s="4">
        <f t="shared" si="221"/>
        <v>43.847497876393717</v>
      </c>
      <c r="AD166" s="4">
        <f t="shared" si="221"/>
        <v>46.603030486563974</v>
      </c>
      <c r="AE166" s="4">
        <f t="shared" si="221"/>
        <v>46.686078006631</v>
      </c>
      <c r="AF166" s="4">
        <f t="shared" si="221"/>
        <v>46.335925222948347</v>
      </c>
      <c r="AG166" s="4">
        <f t="shared" si="221"/>
        <v>51.420619463928205</v>
      </c>
      <c r="AI166" s="4">
        <f t="shared" si="222"/>
        <v>0.41125996672907661</v>
      </c>
      <c r="AJ166" s="4">
        <f t="shared" si="222"/>
        <v>0.10542138305100224</v>
      </c>
      <c r="AK166" s="4">
        <f t="shared" si="222"/>
        <v>-0.17709607251997284</v>
      </c>
      <c r="AL166" s="4">
        <f t="shared" si="222"/>
        <v>-0.48241127885118829</v>
      </c>
      <c r="AM166" s="4">
        <f t="shared" si="222"/>
        <v>-5.7641194528365247E-2</v>
      </c>
      <c r="AN166" s="4">
        <f t="shared" si="222"/>
        <v>0.50638917276350526</v>
      </c>
      <c r="AO166" s="4">
        <f t="shared" si="222"/>
        <v>-0.21563809530526612</v>
      </c>
      <c r="AP166" s="4">
        <f t="shared" si="222"/>
        <v>-0.7759764742668267</v>
      </c>
      <c r="AQ166" s="4">
        <f t="shared" si="222"/>
        <v>-1.6112667180262505</v>
      </c>
      <c r="AR166" s="4">
        <f t="shared" si="222"/>
        <v>-0.60338287013776437</v>
      </c>
      <c r="AS166" s="4">
        <f t="shared" si="222"/>
        <v>-2.4497876393716922E-2</v>
      </c>
      <c r="AT166" s="4">
        <f t="shared" si="222"/>
        <v>-0.9090304865639709</v>
      </c>
      <c r="AU166" s="4">
        <f t="shared" si="222"/>
        <v>-0.99207800663099732</v>
      </c>
      <c r="AV166" s="4">
        <f t="shared" si="222"/>
        <v>-2.1019252229483456</v>
      </c>
      <c r="AW166" s="4">
        <f t="shared" si="222"/>
        <v>-3.0616194639282028</v>
      </c>
      <c r="AY166" s="2">
        <f t="shared" si="214"/>
        <v>51.625172091345114</v>
      </c>
      <c r="AZ166" s="2">
        <f t="shared" si="214"/>
        <v>46.300341497852287</v>
      </c>
      <c r="BA166" s="2">
        <f t="shared" si="214"/>
        <v>46.193026404505432</v>
      </c>
      <c r="BB166" s="2">
        <f t="shared" si="214"/>
        <v>46.466329000845022</v>
      </c>
      <c r="BC166" s="2">
        <f t="shared" si="214"/>
        <v>45.02555821174645</v>
      </c>
      <c r="BD166" s="2">
        <f t="shared" si="214"/>
        <v>44.299469821136817</v>
      </c>
      <c r="BE166" s="2">
        <f t="shared" si="214"/>
        <v>42.57022604435199</v>
      </c>
      <c r="BF166" s="2">
        <f t="shared" si="214"/>
        <v>42.705752921911859</v>
      </c>
      <c r="BG166" s="2">
        <f t="shared" si="214"/>
        <v>42.528401708536855</v>
      </c>
      <c r="BH166" s="2">
        <f t="shared" si="214"/>
        <v>42.829378012989771</v>
      </c>
      <c r="BI166" s="2">
        <f t="shared" si="214"/>
        <v>43.84662748500466</v>
      </c>
      <c r="BJ166" s="2">
        <f t="shared" si="214"/>
        <v>46.58967431891773</v>
      </c>
      <c r="BK166" s="2">
        <f t="shared" si="214"/>
        <v>46.646414348716789</v>
      </c>
      <c r="BL166" s="2">
        <f t="shared" si="214"/>
        <v>45.653902887480143</v>
      </c>
      <c r="BM166" s="2">
        <f t="shared" si="214"/>
        <v>49.007378076895698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52.036999999999999</v>
      </c>
      <c r="CF166" s="2">
        <f t="shared" si="215"/>
        <v>46.405999999999999</v>
      </c>
      <c r="CG166" s="2">
        <f t="shared" si="215"/>
        <v>46.015999999999998</v>
      </c>
      <c r="CH166" s="2">
        <f t="shared" si="215"/>
        <v>45.984000000000002</v>
      </c>
      <c r="CI166" s="2">
        <f t="shared" si="215"/>
        <v>44.968000000000004</v>
      </c>
      <c r="CJ166" s="2">
        <f t="shared" si="215"/>
        <v>44.805999999999997</v>
      </c>
      <c r="CK166" s="2">
        <f t="shared" si="215"/>
        <v>42.354999999999997</v>
      </c>
      <c r="CL166" s="2">
        <f t="shared" si="215"/>
        <v>41.935000000000002</v>
      </c>
      <c r="CM166" s="2">
        <f t="shared" si="215"/>
        <v>40.918999999999997</v>
      </c>
      <c r="CN166" s="2">
        <f t="shared" si="215"/>
        <v>42.225999999999999</v>
      </c>
      <c r="CO166" s="2">
        <f t="shared" si="215"/>
        <v>43.823</v>
      </c>
      <c r="CP166" s="2">
        <f t="shared" si="215"/>
        <v>45.694000000000003</v>
      </c>
      <c r="CQ166" s="2">
        <f t="shared" si="215"/>
        <v>45.694000000000003</v>
      </c>
      <c r="CR166" s="2" t="str">
        <f t="shared" si="215"/>
        <v/>
      </c>
      <c r="CS166" s="2" t="str">
        <f t="shared" si="215"/>
        <v/>
      </c>
      <c r="CU166" s="2">
        <f t="shared" si="197"/>
        <v>52.036999999999999</v>
      </c>
      <c r="CV166" s="2">
        <f t="shared" si="198"/>
        <v>46.405999999999999</v>
      </c>
      <c r="CW166" s="2">
        <f t="shared" si="199"/>
        <v>46.015999999999998</v>
      </c>
      <c r="CX166" s="2">
        <f t="shared" si="200"/>
        <v>45.984000000000002</v>
      </c>
      <c r="CY166" s="2">
        <f t="shared" si="201"/>
        <v>44.968000000000004</v>
      </c>
      <c r="CZ166" s="2">
        <f t="shared" si="202"/>
        <v>44.805999999999997</v>
      </c>
      <c r="DA166" s="2">
        <f t="shared" si="203"/>
        <v>42.354999999999997</v>
      </c>
      <c r="DB166" s="2">
        <f t="shared" si="204"/>
        <v>41.935000000000002</v>
      </c>
      <c r="DC166" s="2">
        <f t="shared" si="205"/>
        <v>40.918999999999997</v>
      </c>
      <c r="DD166" s="2">
        <f t="shared" si="206"/>
        <v>42.225999999999999</v>
      </c>
      <c r="DE166" s="2">
        <f t="shared" si="207"/>
        <v>43.823</v>
      </c>
      <c r="DF166" s="2">
        <f t="shared" si="208"/>
        <v>45.694000000000003</v>
      </c>
      <c r="DG166" s="2">
        <f t="shared" si="209"/>
        <v>45.694000000000003</v>
      </c>
      <c r="DH166" s="2" t="str">
        <f t="shared" si="210"/>
        <v/>
      </c>
      <c r="DI166" s="2" t="str">
        <f t="shared" si="211"/>
        <v/>
      </c>
      <c r="DK166" s="2">
        <f t="shared" si="223"/>
        <v>100.18929880197321</v>
      </c>
      <c r="DL166" s="2">
        <f t="shared" si="223"/>
        <v>77.276960997217941</v>
      </c>
      <c r="DM166" s="2">
        <f t="shared" si="223"/>
        <v>89.152775898520076</v>
      </c>
      <c r="DN166" s="2">
        <f t="shared" si="223"/>
        <v>87.109964059196614</v>
      </c>
      <c r="DO166" s="2">
        <f t="shared" si="223"/>
        <v>73.749093476291151</v>
      </c>
      <c r="DP166" s="2">
        <f t="shared" si="223"/>
        <v>78.38117672797992</v>
      </c>
      <c r="DQ166" s="2">
        <f t="shared" si="223"/>
        <v>79.454701551956802</v>
      </c>
      <c r="DR166" s="2">
        <f t="shared" si="223"/>
        <v>85.178043549622501</v>
      </c>
      <c r="DS166" s="2">
        <f t="shared" si="223"/>
        <v>90.832771794871789</v>
      </c>
      <c r="DT166" s="2">
        <f t="shared" si="223"/>
        <v>97.675273826458039</v>
      </c>
      <c r="DU166" s="2">
        <f t="shared" si="223"/>
        <v>96.741946341463418</v>
      </c>
      <c r="DV166" s="2">
        <f t="shared" si="223"/>
        <v>92.416694050135916</v>
      </c>
      <c r="DW166" s="2">
        <f t="shared" si="223"/>
        <v>93.372940098661047</v>
      </c>
      <c r="DX166" s="2">
        <f t="shared" si="223"/>
        <v>84.11039232860162</v>
      </c>
      <c r="DY166" s="2">
        <f t="shared" si="223"/>
        <v>80.456026890756334</v>
      </c>
      <c r="EA166" s="2">
        <f t="shared" si="213"/>
        <v>51.598000823009613</v>
      </c>
      <c r="EB166" s="2">
        <f t="shared" si="213"/>
        <v>46.132917025100909</v>
      </c>
      <c r="EC166" s="2">
        <f t="shared" si="213"/>
        <v>46.210496694204707</v>
      </c>
      <c r="ED166" s="2">
        <f t="shared" si="213"/>
        <v>46.42571706165063</v>
      </c>
      <c r="EE166" s="2">
        <f t="shared" si="213"/>
        <v>44.992479088688441</v>
      </c>
      <c r="EF166" s="2">
        <f t="shared" si="213"/>
        <v>44.304052884178731</v>
      </c>
      <c r="EG166" s="2">
        <f t="shared" si="213"/>
        <v>42.572677792242899</v>
      </c>
      <c r="EH166" s="2">
        <f t="shared" si="213"/>
        <v>42.620642543435153</v>
      </c>
      <c r="EI166" s="2">
        <f t="shared" si="213"/>
        <v>42.3974243460531</v>
      </c>
      <c r="EJ166" s="2">
        <f t="shared" si="213"/>
        <v>42.650758097673346</v>
      </c>
      <c r="EK166" s="2">
        <f t="shared" si="212"/>
        <v>43.747874493927107</v>
      </c>
      <c r="EL166" s="2">
        <f t="shared" si="179"/>
        <v>46.543242909568406</v>
      </c>
      <c r="EM166" s="2">
        <f t="shared" si="179"/>
        <v>46.617095009806057</v>
      </c>
      <c r="EN166" s="2">
        <f t="shared" si="179"/>
        <v>45.646956910974964</v>
      </c>
      <c r="EO166" s="2">
        <f t="shared" si="179"/>
        <v>48.950140045938625</v>
      </c>
      <c r="EQ166" s="2">
        <f t="shared" si="224"/>
        <v>51.784851701165877</v>
      </c>
      <c r="ER166" s="2">
        <f t="shared" si="224"/>
        <v>47.28549736863615</v>
      </c>
      <c r="ES166" s="2">
        <f t="shared" si="224"/>
        <v>46.032413356575191</v>
      </c>
      <c r="ET166" s="2">
        <f t="shared" si="224"/>
        <v>46.662615925950206</v>
      </c>
      <c r="EU166" s="2">
        <f t="shared" si="224"/>
        <v>45.181179138137701</v>
      </c>
      <c r="EV166" s="2">
        <f t="shared" si="224"/>
        <v>44.233710064337146</v>
      </c>
      <c r="EW166" s="2">
        <f t="shared" si="224"/>
        <v>42.52503245462502</v>
      </c>
      <c r="EX166" s="2">
        <f t="shared" si="224"/>
        <v>42.987981946114495</v>
      </c>
      <c r="EY166" s="2">
        <f t="shared" si="224"/>
        <v>43.02568811296095</v>
      </c>
      <c r="EZ166" s="2">
        <f t="shared" si="224"/>
        <v>43.695022167917863</v>
      </c>
      <c r="FA166" s="2">
        <f t="shared" si="224"/>
        <v>44.44833121642624</v>
      </c>
      <c r="FB166" s="2">
        <f t="shared" si="224"/>
        <v>46.901637989790899</v>
      </c>
      <c r="FC166" s="2">
        <f t="shared" si="224"/>
        <v>46.828547524734219</v>
      </c>
      <c r="FD166" s="2">
        <f t="shared" si="224"/>
        <v>45.651282423315124</v>
      </c>
      <c r="FE166" s="2">
        <f t="shared" si="224"/>
        <v>49.594221599685412</v>
      </c>
      <c r="FG166" s="2">
        <f t="shared" si="225"/>
        <v>0.99983735553511888</v>
      </c>
      <c r="FH166" s="2">
        <f t="shared" si="225"/>
        <v>0.99986388135806181</v>
      </c>
      <c r="FI166" s="2">
        <f t="shared" si="225"/>
        <v>0.99984326994861661</v>
      </c>
      <c r="FJ166" s="2">
        <f t="shared" si="225"/>
        <v>0.99985590744964548</v>
      </c>
      <c r="FK166" s="2">
        <f t="shared" si="225"/>
        <v>0.99983623099394148</v>
      </c>
      <c r="FL166" s="2">
        <f t="shared" si="225"/>
        <v>0.99982398699110364</v>
      </c>
      <c r="FM166" s="2">
        <f t="shared" si="225"/>
        <v>0.999817217880272</v>
      </c>
      <c r="FN166" s="2">
        <f t="shared" si="225"/>
        <v>0.99982118851446389</v>
      </c>
      <c r="FO166" s="2">
        <f t="shared" si="225"/>
        <v>0.99982539210448018</v>
      </c>
      <c r="FP166" s="2">
        <f t="shared" si="225"/>
        <v>0.99979822449224143</v>
      </c>
      <c r="FQ166" s="2">
        <f t="shared" si="225"/>
        <v>0.99981330232005983</v>
      </c>
      <c r="FR166" s="2">
        <f t="shared" si="225"/>
        <v>0.99982445724225211</v>
      </c>
      <c r="FS166" s="2">
        <f t="shared" si="225"/>
        <v>0.99983868700619705</v>
      </c>
      <c r="FT166" s="2">
        <f t="shared" si="225"/>
        <v>0.99983025356693522</v>
      </c>
      <c r="FU166" s="2">
        <f t="shared" si="225"/>
        <v>0.99978721399444637</v>
      </c>
      <c r="FW166" s="2">
        <f t="shared" si="216"/>
        <v>0.10312053584097448</v>
      </c>
      <c r="FX166" s="2">
        <f t="shared" si="216"/>
        <v>0.14158248376933083</v>
      </c>
      <c r="FY166" s="2">
        <f t="shared" si="216"/>
        <v>0.13589500088906897</v>
      </c>
      <c r="FZ166" s="2">
        <f t="shared" si="216"/>
        <v>0.14668555878479933</v>
      </c>
      <c r="GA166" s="2">
        <f t="shared" si="216"/>
        <v>0.1503427316788927</v>
      </c>
      <c r="GB166" s="2">
        <f t="shared" si="216"/>
        <v>0.15042160902884152</v>
      </c>
      <c r="GC166" s="2">
        <f t="shared" si="216"/>
        <v>0.19294904461157117</v>
      </c>
      <c r="GD166" s="2">
        <f t="shared" si="216"/>
        <v>0.21097825557767103</v>
      </c>
      <c r="GE166" s="2">
        <f t="shared" si="216"/>
        <v>0.1950139015655227</v>
      </c>
      <c r="GF166" s="2">
        <f t="shared" si="216"/>
        <v>0.16041662304522439</v>
      </c>
      <c r="GG166" s="2">
        <f t="shared" si="216"/>
        <v>0.12685883075830309</v>
      </c>
      <c r="GH166" s="2">
        <f t="shared" si="216"/>
        <v>0.10708477695864901</v>
      </c>
      <c r="GI166" s="2">
        <f t="shared" si="216"/>
        <v>0.10298772549031655</v>
      </c>
      <c r="GJ166" s="2">
        <f t="shared" si="216"/>
        <v>9.6392174343891426E-2</v>
      </c>
      <c r="GK166" s="2">
        <f t="shared" si="216"/>
        <v>7.845903806741629E-2</v>
      </c>
      <c r="GM166" s="86">
        <f t="shared" si="217"/>
        <v>5.0319902500535511E-136</v>
      </c>
      <c r="GN166" s="86">
        <f t="shared" si="217"/>
        <v>9.9991886103848226E-155</v>
      </c>
      <c r="GO166" s="86">
        <f t="shared" si="217"/>
        <v>3.3821894122742407E-188</v>
      </c>
      <c r="GP166" s="86">
        <f t="shared" si="217"/>
        <v>1.4447645358419709E-200</v>
      </c>
      <c r="GQ166" s="86">
        <f t="shared" si="217"/>
        <v>2.4982516394224554E-173</v>
      </c>
      <c r="GR166" s="86">
        <f t="shared" si="217"/>
        <v>6.1298746506623688E-153</v>
      </c>
      <c r="GS166" s="86">
        <f t="shared" si="217"/>
        <v>3.5559779636168708E-176</v>
      </c>
      <c r="GT166" s="86">
        <f t="shared" si="217"/>
        <v>6.3215922488902883E-255</v>
      </c>
      <c r="GU166" s="86">
        <f t="shared" si="217"/>
        <v>2.9521977321540106E-293</v>
      </c>
      <c r="GV166" s="86">
        <f t="shared" si="217"/>
        <v>2.6761249518393578E-223</v>
      </c>
      <c r="GW166" s="86">
        <f t="shared" si="217"/>
        <v>5.3794021189355383E-225</v>
      </c>
      <c r="GX166" s="86">
        <f t="shared" si="217"/>
        <v>5.3763710954681923E-213</v>
      </c>
      <c r="GY166" s="86">
        <f t="shared" si="217"/>
        <v>8.7148736317389209E-219</v>
      </c>
      <c r="GZ166" s="86">
        <f t="shared" si="217"/>
        <v>2.8825826255068205E-277</v>
      </c>
      <c r="HA166" s="86">
        <f t="shared" si="217"/>
        <v>0</v>
      </c>
      <c r="HC166" s="86">
        <f t="shared" si="181"/>
        <v>8.4016870680808392E-53</v>
      </c>
      <c r="HD166" s="86">
        <f t="shared" si="181"/>
        <v>2.4261781969581322E-74</v>
      </c>
      <c r="HE166" s="86">
        <f t="shared" si="181"/>
        <v>2.737499480615867E-87</v>
      </c>
      <c r="HF166" s="86">
        <f t="shared" si="180"/>
        <v>7.4854515172374105E-90</v>
      </c>
      <c r="HG166" s="86">
        <f t="shared" si="180"/>
        <v>1.1314759175864615E-112</v>
      </c>
      <c r="HH166" s="86">
        <f t="shared" si="180"/>
        <v>3.2184367791464029E-116</v>
      </c>
      <c r="HI166" s="86">
        <f t="shared" si="180"/>
        <v>1.7269914691255372E-115</v>
      </c>
      <c r="HJ166" s="86">
        <f t="shared" si="180"/>
        <v>3.3416084396032236E-235</v>
      </c>
      <c r="HK166" s="86">
        <f t="shared" si="180"/>
        <v>7.2109273167805335E-234</v>
      </c>
      <c r="HL166" s="86">
        <f t="shared" si="161"/>
        <v>7.4500693252129583E-130</v>
      </c>
      <c r="HM166" s="86">
        <f t="shared" si="161"/>
        <v>1.771798128885254E-153</v>
      </c>
      <c r="HN166" s="86">
        <f t="shared" si="161"/>
        <v>4.6413937320748868E-116</v>
      </c>
      <c r="HO166" s="86">
        <f t="shared" si="161"/>
        <v>2.9320305626767625E-104</v>
      </c>
      <c r="HP166" s="86">
        <f t="shared" si="161"/>
        <v>1.957139883432395E-129</v>
      </c>
      <c r="HQ166" s="86">
        <f t="shared" si="161"/>
        <v>1.159030770800104E-161</v>
      </c>
      <c r="HS166" s="86">
        <f t="shared" si="218"/>
        <v>6.9027473727615637E-3</v>
      </c>
      <c r="HT166" s="86">
        <f t="shared" si="218"/>
        <v>1.0679639072949008E-3</v>
      </c>
      <c r="HU166" s="86">
        <f t="shared" si="218"/>
        <v>1.931123004953518E-4</v>
      </c>
      <c r="HV166" s="86">
        <f t="shared" si="218"/>
        <v>8.8333819119590051E-5</v>
      </c>
      <c r="HW166" s="86">
        <f t="shared" si="218"/>
        <v>3.9110678090159811E-5</v>
      </c>
      <c r="HX166" s="86">
        <f t="shared" si="218"/>
        <v>8.6415729417679704E-5</v>
      </c>
      <c r="HY166" s="86">
        <f t="shared" si="218"/>
        <v>4.6378051927788857E-8</v>
      </c>
      <c r="HZ166" s="86">
        <f t="shared" si="218"/>
        <v>6.1220591338844362E-8</v>
      </c>
      <c r="IA166" s="86">
        <f t="shared" si="218"/>
        <v>1.2554738914271135E-7</v>
      </c>
      <c r="IB166" s="86">
        <f t="shared" si="218"/>
        <v>1.2055428737986976E-7</v>
      </c>
      <c r="IC166" s="86">
        <f t="shared" si="218"/>
        <v>6.2765482401756626E-4</v>
      </c>
      <c r="ID166" s="86">
        <f t="shared" si="218"/>
        <v>4.1421228505353676E-3</v>
      </c>
      <c r="IE166" s="86">
        <f t="shared" si="218"/>
        <v>8.6019489647651028E-3</v>
      </c>
      <c r="IF166" s="86">
        <f t="shared" si="218"/>
        <v>2.6210228802698462E-2</v>
      </c>
      <c r="IG166" s="86">
        <f t="shared" si="218"/>
        <v>3.7617460269157681E-2</v>
      </c>
      <c r="II166" s="86">
        <f t="shared" si="219"/>
        <v>2.8871599091913284E-9</v>
      </c>
      <c r="IJ166" s="86">
        <f t="shared" si="219"/>
        <v>4.401565459366781E-6</v>
      </c>
      <c r="IK166" s="86">
        <f t="shared" si="219"/>
        <v>6.9282959609678924E-7</v>
      </c>
      <c r="IL166" s="86">
        <f t="shared" si="219"/>
        <v>1.2740617178407507E-6</v>
      </c>
      <c r="IM166" s="86">
        <f t="shared" si="219"/>
        <v>1.3039913244611544E-6</v>
      </c>
      <c r="IN166" s="86">
        <f t="shared" si="219"/>
        <v>1.8722700338633236E-6</v>
      </c>
      <c r="IO166" s="86">
        <f t="shared" si="219"/>
        <v>5.9471584555833289E-6</v>
      </c>
      <c r="IP166" s="86">
        <f t="shared" si="219"/>
        <v>7.5760402811675677E-5</v>
      </c>
      <c r="IQ166" s="86">
        <f t="shared" si="219"/>
        <v>2.431849247641551E-5</v>
      </c>
      <c r="IR166" s="86">
        <f t="shared" si="219"/>
        <v>3.6155718165632137E-8</v>
      </c>
      <c r="IS166" s="86">
        <f t="shared" si="219"/>
        <v>6.8080488609334652E-8</v>
      </c>
      <c r="IT166" s="86">
        <f t="shared" si="219"/>
        <v>4.7515049671497143E-9</v>
      </c>
      <c r="IU166" s="86">
        <f t="shared" si="219"/>
        <v>7.2441323511599275E-9</v>
      </c>
      <c r="IV166" s="86">
        <f t="shared" si="219"/>
        <v>2.7753251255844373E-9</v>
      </c>
      <c r="IW166" s="86">
        <f t="shared" si="219"/>
        <v>4.8476328734962213E-5</v>
      </c>
      <c r="IY166" s="86">
        <f t="shared" si="220"/>
        <v>6.9027502599214733E-3</v>
      </c>
      <c r="IZ166" s="86">
        <f t="shared" si="220"/>
        <v>1.0723654727542676E-3</v>
      </c>
      <c r="JA166" s="86">
        <f t="shared" si="220"/>
        <v>1.9380513009144859E-4</v>
      </c>
      <c r="JB166" s="86">
        <f t="shared" si="220"/>
        <v>8.9607880837430797E-5</v>
      </c>
      <c r="JC166" s="86">
        <f t="shared" si="220"/>
        <v>4.0414669414620967E-5</v>
      </c>
      <c r="JD166" s="86">
        <f t="shared" si="220"/>
        <v>8.8287999451543028E-5</v>
      </c>
      <c r="JE166" s="86">
        <f t="shared" si="220"/>
        <v>5.9935365075111182E-6</v>
      </c>
      <c r="JF166" s="86">
        <f t="shared" si="220"/>
        <v>7.5821623403014518E-5</v>
      </c>
      <c r="JG166" s="86">
        <f t="shared" si="220"/>
        <v>2.444403986555822E-5</v>
      </c>
      <c r="JH166" s="86">
        <f t="shared" si="220"/>
        <v>1.5671000554550189E-7</v>
      </c>
      <c r="JI166" s="86">
        <f t="shared" si="220"/>
        <v>6.2772290450617562E-4</v>
      </c>
      <c r="JJ166" s="86">
        <f t="shared" si="220"/>
        <v>4.1421276020403349E-3</v>
      </c>
      <c r="JK166" s="86">
        <f t="shared" si="220"/>
        <v>8.601956208897454E-3</v>
      </c>
      <c r="JL166" s="86">
        <f t="shared" si="220"/>
        <v>2.6210231578023588E-2</v>
      </c>
      <c r="JM166" s="86">
        <f t="shared" si="220"/>
        <v>3.7665936597892642E-2</v>
      </c>
    </row>
    <row r="167" spans="2:273" x14ac:dyDescent="0.25">
      <c r="B167" s="2">
        <v>140</v>
      </c>
      <c r="C167" s="37">
        <v>49.889000000000003</v>
      </c>
      <c r="D167" s="37">
        <v>45.546999999999997</v>
      </c>
      <c r="E167" s="37">
        <v>46.515999999999998</v>
      </c>
      <c r="F167" s="37">
        <v>45.856999999999999</v>
      </c>
      <c r="G167" s="37">
        <v>45.412999999999997</v>
      </c>
      <c r="H167" s="37">
        <v>43.838999999999999</v>
      </c>
      <c r="I167" s="37">
        <v>41.694000000000003</v>
      </c>
      <c r="J167" s="37">
        <v>41.71</v>
      </c>
      <c r="K167" s="37">
        <v>41.774000000000001</v>
      </c>
      <c r="L167" s="37">
        <v>42.564999999999998</v>
      </c>
      <c r="M167" s="37">
        <v>43.758000000000003</v>
      </c>
      <c r="N167" s="37">
        <v>44.71</v>
      </c>
      <c r="O167" s="37">
        <v>45.338999999999999</v>
      </c>
      <c r="P167" s="37">
        <v>44.844000000000001</v>
      </c>
      <c r="Q167" s="37">
        <v>47.046999999999997</v>
      </c>
      <c r="S167" s="4">
        <f t="shared" si="221"/>
        <v>51.525733664259931</v>
      </c>
      <c r="T167" s="4">
        <f t="shared" si="221"/>
        <v>46.185609785327671</v>
      </c>
      <c r="U167" s="4">
        <f t="shared" si="221"/>
        <v>46.065859151509606</v>
      </c>
      <c r="V167" s="4">
        <f t="shared" si="221"/>
        <v>46.339330092609572</v>
      </c>
      <c r="W167" s="4">
        <f t="shared" si="221"/>
        <v>44.910041389891738</v>
      </c>
      <c r="X167" s="4">
        <f t="shared" si="221"/>
        <v>44.192218166474774</v>
      </c>
      <c r="Y167" s="4">
        <f t="shared" si="221"/>
        <v>42.458113631886761</v>
      </c>
      <c r="Z167" s="4">
        <f t="shared" si="221"/>
        <v>42.56390769102785</v>
      </c>
      <c r="AA167" s="4">
        <f t="shared" si="221"/>
        <v>42.359425582324725</v>
      </c>
      <c r="AB167" s="4">
        <f t="shared" si="221"/>
        <v>42.640438163909756</v>
      </c>
      <c r="AC167" s="4">
        <f t="shared" si="221"/>
        <v>43.649921900613386</v>
      </c>
      <c r="AD167" s="4">
        <f t="shared" si="221"/>
        <v>46.416305696608347</v>
      </c>
      <c r="AE167" s="4">
        <f t="shared" si="221"/>
        <v>46.485675794407541</v>
      </c>
      <c r="AF167" s="4">
        <f t="shared" si="221"/>
        <v>45.71945771534881</v>
      </c>
      <c r="AG167" s="4">
        <f t="shared" si="221"/>
        <v>49.711278937138907</v>
      </c>
      <c r="AI167" s="4">
        <f t="shared" si="222"/>
        <v>-1.6367336642599284</v>
      </c>
      <c r="AJ167" s="4">
        <f t="shared" si="222"/>
        <v>-0.63860978532767376</v>
      </c>
      <c r="AK167" s="4">
        <f t="shared" si="222"/>
        <v>0.45014084849039193</v>
      </c>
      <c r="AL167" s="4">
        <f t="shared" si="222"/>
        <v>-0.4823300926095726</v>
      </c>
      <c r="AM167" s="4">
        <f t="shared" si="222"/>
        <v>0.5029586101082586</v>
      </c>
      <c r="AN167" s="4">
        <f t="shared" si="222"/>
        <v>-0.35321816647477533</v>
      </c>
      <c r="AO167" s="4">
        <f t="shared" si="222"/>
        <v>-0.76411363188675807</v>
      </c>
      <c r="AP167" s="4">
        <f t="shared" si="222"/>
        <v>-0.85390769102784958</v>
      </c>
      <c r="AQ167" s="4">
        <f t="shared" si="222"/>
        <v>-0.5854255823247243</v>
      </c>
      <c r="AR167" s="4">
        <f t="shared" si="222"/>
        <v>-7.5438163909758771E-2</v>
      </c>
      <c r="AS167" s="4">
        <f t="shared" si="222"/>
        <v>0.10807809938661705</v>
      </c>
      <c r="AT167" s="4">
        <f t="shared" si="222"/>
        <v>-1.7063056966083465</v>
      </c>
      <c r="AU167" s="4">
        <f t="shared" si="222"/>
        <v>-1.1466757944075425</v>
      </c>
      <c r="AV167" s="4">
        <f t="shared" si="222"/>
        <v>-0.87545771534880856</v>
      </c>
      <c r="AW167" s="4">
        <f t="shared" si="222"/>
        <v>-2.66427893713891</v>
      </c>
      <c r="AY167" s="2">
        <f t="shared" si="214"/>
        <v>51.525601655500601</v>
      </c>
      <c r="AZ167" s="2">
        <f t="shared" si="214"/>
        <v>46.185406182644698</v>
      </c>
      <c r="BA167" s="2">
        <f t="shared" si="214"/>
        <v>46.065780615930642</v>
      </c>
      <c r="BB167" s="2">
        <f t="shared" si="214"/>
        <v>46.339125420101659</v>
      </c>
      <c r="BC167" s="2">
        <f t="shared" si="214"/>
        <v>44.909790764088626</v>
      </c>
      <c r="BD167" s="2">
        <f t="shared" si="214"/>
        <v>44.191856370568594</v>
      </c>
      <c r="BE167" s="2">
        <f t="shared" si="214"/>
        <v>42.456635584070654</v>
      </c>
      <c r="BF167" s="2">
        <f t="shared" si="214"/>
        <v>42.548900002862077</v>
      </c>
      <c r="BG167" s="2">
        <f t="shared" si="214"/>
        <v>42.353710304066333</v>
      </c>
      <c r="BH167" s="2">
        <f t="shared" si="214"/>
        <v>42.640413110657256</v>
      </c>
      <c r="BI167" s="2">
        <f t="shared" si="214"/>
        <v>43.64974922590612</v>
      </c>
      <c r="BJ167" s="2">
        <f t="shared" si="214"/>
        <v>46.413455313085954</v>
      </c>
      <c r="BK167" s="2">
        <f t="shared" si="214"/>
        <v>46.475753326885567</v>
      </c>
      <c r="BL167" s="2">
        <f t="shared" si="214"/>
        <v>45.498053607631867</v>
      </c>
      <c r="BM167" s="2">
        <f t="shared" si="214"/>
        <v>48.815949668841725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49.889000000000003</v>
      </c>
      <c r="CF167" s="2">
        <f t="shared" si="215"/>
        <v>45.546999999999997</v>
      </c>
      <c r="CG167" s="2">
        <f t="shared" si="215"/>
        <v>46.515999999999998</v>
      </c>
      <c r="CH167" s="2">
        <f t="shared" si="215"/>
        <v>45.856999999999999</v>
      </c>
      <c r="CI167" s="2">
        <f t="shared" si="215"/>
        <v>45.412999999999997</v>
      </c>
      <c r="CJ167" s="2">
        <f t="shared" si="215"/>
        <v>43.838999999999999</v>
      </c>
      <c r="CK167" s="2">
        <f t="shared" si="215"/>
        <v>41.694000000000003</v>
      </c>
      <c r="CL167" s="2">
        <f t="shared" si="215"/>
        <v>41.71</v>
      </c>
      <c r="CM167" s="2">
        <f t="shared" si="215"/>
        <v>41.774000000000001</v>
      </c>
      <c r="CN167" s="2">
        <f t="shared" si="215"/>
        <v>42.564999999999998</v>
      </c>
      <c r="CO167" s="2">
        <f t="shared" si="215"/>
        <v>43.758000000000003</v>
      </c>
      <c r="CP167" s="2">
        <f t="shared" si="215"/>
        <v>44.71</v>
      </c>
      <c r="CQ167" s="2">
        <f t="shared" si="215"/>
        <v>45.338999999999999</v>
      </c>
      <c r="CR167" s="2" t="str">
        <f t="shared" si="215"/>
        <v/>
      </c>
      <c r="CS167" s="2" t="str">
        <f t="shared" si="215"/>
        <v/>
      </c>
      <c r="CU167" s="2">
        <f t="shared" si="197"/>
        <v>49.889000000000003</v>
      </c>
      <c r="CV167" s="2">
        <f t="shared" si="198"/>
        <v>45.546999999999997</v>
      </c>
      <c r="CW167" s="2">
        <f t="shared" si="199"/>
        <v>46.515999999999998</v>
      </c>
      <c r="CX167" s="2">
        <f t="shared" si="200"/>
        <v>45.856999999999999</v>
      </c>
      <c r="CY167" s="2">
        <f t="shared" si="201"/>
        <v>45.412999999999997</v>
      </c>
      <c r="CZ167" s="2">
        <f t="shared" si="202"/>
        <v>43.838999999999999</v>
      </c>
      <c r="DA167" s="2">
        <f t="shared" si="203"/>
        <v>41.694000000000003</v>
      </c>
      <c r="DB167" s="2">
        <f t="shared" si="204"/>
        <v>41.71</v>
      </c>
      <c r="DC167" s="2">
        <f t="shared" si="205"/>
        <v>41.774000000000001</v>
      </c>
      <c r="DD167" s="2">
        <f t="shared" si="206"/>
        <v>42.564999999999998</v>
      </c>
      <c r="DE167" s="2">
        <f t="shared" si="207"/>
        <v>43.758000000000003</v>
      </c>
      <c r="DF167" s="2">
        <f t="shared" si="208"/>
        <v>44.71</v>
      </c>
      <c r="DG167" s="2">
        <f t="shared" si="209"/>
        <v>45.338999999999999</v>
      </c>
      <c r="DH167" s="2" t="str">
        <f t="shared" si="210"/>
        <v/>
      </c>
      <c r="DI167" s="2" t="str">
        <f t="shared" si="211"/>
        <v/>
      </c>
      <c r="DK167" s="2">
        <f t="shared" si="223"/>
        <v>100.40732262156448</v>
      </c>
      <c r="DL167" s="2">
        <f t="shared" si="223"/>
        <v>77.320255624881824</v>
      </c>
      <c r="DM167" s="2">
        <f t="shared" si="223"/>
        <v>89.336489852008455</v>
      </c>
      <c r="DN167" s="2">
        <f t="shared" si="223"/>
        <v>87.283956659619435</v>
      </c>
      <c r="DO167" s="2">
        <f t="shared" si="223"/>
        <v>73.804175173663538</v>
      </c>
      <c r="DP167" s="2">
        <f t="shared" si="223"/>
        <v>78.474551170893776</v>
      </c>
      <c r="DQ167" s="2">
        <f t="shared" si="223"/>
        <v>79.562094871794855</v>
      </c>
      <c r="DR167" s="2">
        <f t="shared" si="223"/>
        <v>85.328479592953272</v>
      </c>
      <c r="DS167" s="2">
        <f t="shared" si="223"/>
        <v>91.022974021592432</v>
      </c>
      <c r="DT167" s="2">
        <f t="shared" si="223"/>
        <v>97.926128496917968</v>
      </c>
      <c r="DU167" s="2">
        <f t="shared" si="223"/>
        <v>96.952548780487803</v>
      </c>
      <c r="DV167" s="2">
        <f t="shared" si="223"/>
        <v>92.577000755058904</v>
      </c>
      <c r="DW167" s="2">
        <f t="shared" si="223"/>
        <v>93.550794714587767</v>
      </c>
      <c r="DX167" s="2">
        <f t="shared" si="223"/>
        <v>84.258049078828151</v>
      </c>
      <c r="DY167" s="2">
        <f t="shared" si="223"/>
        <v>80.542230252100865</v>
      </c>
      <c r="EA167" s="2">
        <f t="shared" si="213"/>
        <v>51.496611218920556</v>
      </c>
      <c r="EB167" s="2">
        <f t="shared" si="213"/>
        <v>45.99814375630676</v>
      </c>
      <c r="EC167" s="2">
        <f t="shared" si="213"/>
        <v>46.086865416579457</v>
      </c>
      <c r="ED167" s="2">
        <f t="shared" si="213"/>
        <v>46.29462459086011</v>
      </c>
      <c r="EE167" s="2">
        <f t="shared" si="213"/>
        <v>44.873559263455277</v>
      </c>
      <c r="EF167" s="2">
        <f t="shared" si="213"/>
        <v>44.198141357502408</v>
      </c>
      <c r="EG167" s="2">
        <f t="shared" si="213"/>
        <v>42.460710221360245</v>
      </c>
      <c r="EH167" s="2">
        <f t="shared" si="213"/>
        <v>42.455690488787944</v>
      </c>
      <c r="EI167" s="2">
        <f t="shared" si="213"/>
        <v>42.209578454272119</v>
      </c>
      <c r="EJ167" s="2">
        <f t="shared" si="213"/>
        <v>42.443051402132348</v>
      </c>
      <c r="EK167" s="2">
        <f t="shared" si="212"/>
        <v>43.540641700404841</v>
      </c>
      <c r="EL167" s="2">
        <f t="shared" si="179"/>
        <v>46.362742891981561</v>
      </c>
      <c r="EM167" s="2">
        <f t="shared" si="179"/>
        <v>46.44409580881819</v>
      </c>
      <c r="EN167" s="2">
        <f t="shared" si="179"/>
        <v>45.491545063947378</v>
      </c>
      <c r="EO167" s="2">
        <f t="shared" si="179"/>
        <v>48.753079473794124</v>
      </c>
      <c r="EQ167" s="2">
        <f t="shared" si="224"/>
        <v>51.690752804658572</v>
      </c>
      <c r="ER167" s="2">
        <f t="shared" si="224"/>
        <v>47.195491719568217</v>
      </c>
      <c r="ES167" s="2">
        <f t="shared" si="224"/>
        <v>45.90147370107384</v>
      </c>
      <c r="ET167" s="2">
        <f t="shared" si="224"/>
        <v>46.541256927199733</v>
      </c>
      <c r="EU167" s="2">
        <f t="shared" si="224"/>
        <v>45.069942197118991</v>
      </c>
      <c r="EV167" s="2">
        <f t="shared" si="224"/>
        <v>44.125637321950286</v>
      </c>
      <c r="EW167" s="2">
        <f t="shared" si="224"/>
        <v>42.411313941546801</v>
      </c>
      <c r="EX167" s="2">
        <f t="shared" si="224"/>
        <v>42.835976566421337</v>
      </c>
      <c r="EY167" s="2">
        <f t="shared" si="224"/>
        <v>42.859276741737624</v>
      </c>
      <c r="EZ167" s="2">
        <f t="shared" si="224"/>
        <v>43.523524093057802</v>
      </c>
      <c r="FA167" s="2">
        <f t="shared" si="224"/>
        <v>44.268452493459023</v>
      </c>
      <c r="FB167" s="2">
        <f t="shared" si="224"/>
        <v>46.735443281057428</v>
      </c>
      <c r="FC167" s="2">
        <f t="shared" si="224"/>
        <v>46.665243266566833</v>
      </c>
      <c r="FD167" s="2">
        <f t="shared" si="224"/>
        <v>45.496386528514662</v>
      </c>
      <c r="FE167" s="2">
        <f t="shared" si="224"/>
        <v>49.417162856172894</v>
      </c>
      <c r="FG167" s="2">
        <f t="shared" si="225"/>
        <v>0.99985166436224326</v>
      </c>
      <c r="FH167" s="2">
        <f t="shared" si="225"/>
        <v>0.99987585683625557</v>
      </c>
      <c r="FI167" s="2">
        <f t="shared" si="225"/>
        <v>0.99985705852304452</v>
      </c>
      <c r="FJ167" s="2">
        <f t="shared" si="225"/>
        <v>0.99986858436604231</v>
      </c>
      <c r="FK167" s="2">
        <f t="shared" si="225"/>
        <v>0.99985063873904367</v>
      </c>
      <c r="FL167" s="2">
        <f t="shared" si="225"/>
        <v>0.9998394717418797</v>
      </c>
      <c r="FM167" s="2">
        <f t="shared" si="225"/>
        <v>0.99983329804452592</v>
      </c>
      <c r="FN167" s="2">
        <f t="shared" si="225"/>
        <v>0.99983691942116593</v>
      </c>
      <c r="FO167" s="2">
        <f t="shared" si="225"/>
        <v>0.99984075326004518</v>
      </c>
      <c r="FP167" s="2">
        <f t="shared" si="225"/>
        <v>0.99981597528262223</v>
      </c>
      <c r="FQ167" s="2">
        <f t="shared" si="225"/>
        <v>0.99982972689507232</v>
      </c>
      <c r="FR167" s="2">
        <f t="shared" si="225"/>
        <v>0.99983990062929107</v>
      </c>
      <c r="FS167" s="2">
        <f t="shared" si="225"/>
        <v>0.9998528787129134</v>
      </c>
      <c r="FT167" s="2">
        <f t="shared" si="225"/>
        <v>0.99984518710084125</v>
      </c>
      <c r="FU167" s="2">
        <f t="shared" si="225"/>
        <v>0.99980593322298639</v>
      </c>
      <c r="FW167" s="2">
        <f t="shared" si="216"/>
        <v>0.11195558606555557</v>
      </c>
      <c r="FX167" s="2">
        <f t="shared" si="216"/>
        <v>0.15315013337970609</v>
      </c>
      <c r="FY167" s="2">
        <f t="shared" si="216"/>
        <v>0.14707758525786635</v>
      </c>
      <c r="FZ167" s="2">
        <f t="shared" si="216"/>
        <v>0.158593113793386</v>
      </c>
      <c r="GA167" s="2">
        <f t="shared" si="216"/>
        <v>0.16249063381137427</v>
      </c>
      <c r="GB167" s="2">
        <f t="shared" si="216"/>
        <v>0.16257466506543392</v>
      </c>
      <c r="GC167" s="2">
        <f t="shared" si="216"/>
        <v>0.20769804326090308</v>
      </c>
      <c r="GD167" s="2">
        <f t="shared" si="216"/>
        <v>0.22671825207841387</v>
      </c>
      <c r="GE167" s="2">
        <f t="shared" si="216"/>
        <v>0.20987969079605176</v>
      </c>
      <c r="GF167" s="2">
        <f t="shared" si="216"/>
        <v>0.17321256938293306</v>
      </c>
      <c r="GG167" s="2">
        <f t="shared" si="216"/>
        <v>0.13741609110103495</v>
      </c>
      <c r="GH167" s="2">
        <f t="shared" si="216"/>
        <v>0.11621546092325981</v>
      </c>
      <c r="GI167" s="2">
        <f t="shared" si="216"/>
        <v>0.11181281551091271</v>
      </c>
      <c r="GJ167" s="2">
        <f t="shared" si="216"/>
        <v>0.1047180663317791</v>
      </c>
      <c r="GK167" s="2">
        <f t="shared" si="216"/>
        <v>8.538231571003721E-2</v>
      </c>
      <c r="GM167" s="86">
        <f t="shared" si="217"/>
        <v>1.1255620229081282E-139</v>
      </c>
      <c r="GN167" s="86">
        <f t="shared" si="217"/>
        <v>7.6217023297925265E-159</v>
      </c>
      <c r="GO167" s="86">
        <f t="shared" si="217"/>
        <v>3.0602589458613601E-193</v>
      </c>
      <c r="GP167" s="86">
        <f t="shared" si="217"/>
        <v>6.7461040913402254E-206</v>
      </c>
      <c r="GQ167" s="86">
        <f t="shared" si="217"/>
        <v>6.1334021488939582E-178</v>
      </c>
      <c r="GR167" s="86">
        <f t="shared" si="217"/>
        <v>4.9574207324691535E-157</v>
      </c>
      <c r="GS167" s="86">
        <f t="shared" si="217"/>
        <v>8.2049829619794714E-181</v>
      </c>
      <c r="GT167" s="86">
        <f t="shared" si="217"/>
        <v>1.2269651230085658E-261</v>
      </c>
      <c r="GU167" s="86">
        <f t="shared" si="217"/>
        <v>5.7344511740446409E-301</v>
      </c>
      <c r="GV167" s="86">
        <f t="shared" si="217"/>
        <v>3.4674586390935796E-229</v>
      </c>
      <c r="GW167" s="86">
        <f t="shared" si="217"/>
        <v>4.8429602649467414E-231</v>
      </c>
      <c r="GX167" s="86">
        <f t="shared" si="217"/>
        <v>9.5798596811218796E-219</v>
      </c>
      <c r="GY167" s="86">
        <f t="shared" si="217"/>
        <v>1.1418484111861215E-224</v>
      </c>
      <c r="GZ167" s="86">
        <f t="shared" si="217"/>
        <v>1.0697486492572103E-284</v>
      </c>
      <c r="HA167" s="86">
        <f t="shared" si="217"/>
        <v>0</v>
      </c>
      <c r="HC167" s="86">
        <f t="shared" si="181"/>
        <v>7.0429655370771093E-55</v>
      </c>
      <c r="HD167" s="86">
        <f t="shared" si="181"/>
        <v>3.0352577825856209E-77</v>
      </c>
      <c r="HE167" s="86">
        <f t="shared" si="181"/>
        <v>1.0395689218503035E-90</v>
      </c>
      <c r="HF167" s="86">
        <f t="shared" si="180"/>
        <v>2.5717207270035013E-93</v>
      </c>
      <c r="HG167" s="86">
        <f t="shared" si="180"/>
        <v>5.0455444256509773E-117</v>
      </c>
      <c r="HH167" s="86">
        <f t="shared" si="180"/>
        <v>9.8244337824502399E-121</v>
      </c>
      <c r="HI167" s="86">
        <f t="shared" si="180"/>
        <v>8.4685428213434324E-120</v>
      </c>
      <c r="HJ167" s="86">
        <f t="shared" si="180"/>
        <v>5.1781078907019422E-244</v>
      </c>
      <c r="HK167" s="86">
        <f t="shared" si="180"/>
        <v>1.2854609640769753E-242</v>
      </c>
      <c r="HL167" s="86">
        <f t="shared" si="161"/>
        <v>1.0198629548877051E-134</v>
      </c>
      <c r="HM167" s="86">
        <f t="shared" si="161"/>
        <v>1.7725630453904578E-159</v>
      </c>
      <c r="HN167" s="86">
        <f t="shared" si="161"/>
        <v>1.1195152612947165E-120</v>
      </c>
      <c r="HO167" s="86">
        <f t="shared" si="161"/>
        <v>1.9961937681067701E-108</v>
      </c>
      <c r="HP167" s="86">
        <f t="shared" si="161"/>
        <v>1.3708245646059885E-134</v>
      </c>
      <c r="HQ167" s="86">
        <f t="shared" si="161"/>
        <v>5.992535418678723E-168</v>
      </c>
      <c r="HS167" s="86">
        <f t="shared" si="218"/>
        <v>2.4311935820277393E-3</v>
      </c>
      <c r="HT167" s="86">
        <f t="shared" si="218"/>
        <v>3.4085157591340966E-4</v>
      </c>
      <c r="HU167" s="86">
        <f t="shared" si="218"/>
        <v>4.9957180018015512E-5</v>
      </c>
      <c r="HV167" s="86">
        <f t="shared" si="218"/>
        <v>2.0704758103245904E-5</v>
      </c>
      <c r="HW167" s="86">
        <f t="shared" si="218"/>
        <v>8.3985367253931184E-6</v>
      </c>
      <c r="HX167" s="86">
        <f t="shared" si="218"/>
        <v>2.0192985908308046E-5</v>
      </c>
      <c r="HY167" s="86">
        <f t="shared" si="218"/>
        <v>4.8384260529702271E-9</v>
      </c>
      <c r="HZ167" s="86">
        <f t="shared" si="218"/>
        <v>7.3367696060739161E-9</v>
      </c>
      <c r="IA167" s="86">
        <f t="shared" si="218"/>
        <v>1.6023114427169522E-8</v>
      </c>
      <c r="IB167" s="86">
        <f t="shared" si="218"/>
        <v>1.1932589193196711E-8</v>
      </c>
      <c r="IC167" s="86">
        <f t="shared" si="218"/>
        <v>1.6957487247085419E-4</v>
      </c>
      <c r="ID167" s="86">
        <f t="shared" si="218"/>
        <v>1.3702964258387718E-3</v>
      </c>
      <c r="IE167" s="86">
        <f t="shared" si="218"/>
        <v>3.1961468177530259E-3</v>
      </c>
      <c r="IF167" s="86">
        <f t="shared" si="218"/>
        <v>1.0519870635135304E-2</v>
      </c>
      <c r="IG167" s="86">
        <f t="shared" si="218"/>
        <v>1.5727430596348083E-2</v>
      </c>
      <c r="II167" s="86">
        <f t="shared" si="219"/>
        <v>1.3077578388212522E-8</v>
      </c>
      <c r="IJ167" s="86">
        <f t="shared" si="219"/>
        <v>1.3197219793796976E-5</v>
      </c>
      <c r="IK167" s="86">
        <f t="shared" si="219"/>
        <v>2.4025055943979738E-6</v>
      </c>
      <c r="IL167" s="86">
        <f t="shared" si="219"/>
        <v>4.424030139810617E-6</v>
      </c>
      <c r="IM167" s="86">
        <f t="shared" si="219"/>
        <v>4.6099391933707386E-6</v>
      </c>
      <c r="IN167" s="86">
        <f t="shared" si="219"/>
        <v>6.3869485106615588E-6</v>
      </c>
      <c r="IO167" s="86">
        <f t="shared" si="219"/>
        <v>2.2672887043585577E-5</v>
      </c>
      <c r="IP167" s="86">
        <f t="shared" si="219"/>
        <v>2.3223157894674778E-4</v>
      </c>
      <c r="IQ167" s="86">
        <f t="shared" si="219"/>
        <v>7.9197072499777714E-5</v>
      </c>
      <c r="IR167" s="86">
        <f t="shared" si="219"/>
        <v>1.9702049368233961E-7</v>
      </c>
      <c r="IS167" s="86">
        <f t="shared" si="219"/>
        <v>2.7691294433041389E-7</v>
      </c>
      <c r="IT167" s="86">
        <f t="shared" si="219"/>
        <v>2.1268281037239048E-8</v>
      </c>
      <c r="IU167" s="86">
        <f t="shared" si="219"/>
        <v>3.0421953445769221E-8</v>
      </c>
      <c r="IV167" s="86">
        <f t="shared" si="219"/>
        <v>1.1998771584505156E-8</v>
      </c>
      <c r="IW167" s="86">
        <f t="shared" si="219"/>
        <v>9.193247352222264E-5</v>
      </c>
      <c r="IY167" s="86">
        <f t="shared" si="220"/>
        <v>2.4312066596061275E-3</v>
      </c>
      <c r="IZ167" s="86">
        <f t="shared" si="220"/>
        <v>3.5404879570720665E-4</v>
      </c>
      <c r="JA167" s="86">
        <f t="shared" si="220"/>
        <v>5.2359685612413486E-5</v>
      </c>
      <c r="JB167" s="86">
        <f t="shared" si="220"/>
        <v>2.512878824305652E-5</v>
      </c>
      <c r="JC167" s="86">
        <f t="shared" si="220"/>
        <v>1.3008475918763857E-5</v>
      </c>
      <c r="JD167" s="86">
        <f t="shared" si="220"/>
        <v>2.6579934418969607E-5</v>
      </c>
      <c r="JE167" s="86">
        <f t="shared" si="220"/>
        <v>2.2677725469638546E-5</v>
      </c>
      <c r="JF167" s="86">
        <f t="shared" si="220"/>
        <v>2.3223891571635385E-4</v>
      </c>
      <c r="JG167" s="86">
        <f t="shared" si="220"/>
        <v>7.9213095614204883E-5</v>
      </c>
      <c r="JH167" s="86">
        <f t="shared" si="220"/>
        <v>2.0895308287553633E-7</v>
      </c>
      <c r="JI167" s="86">
        <f t="shared" si="220"/>
        <v>1.698517854151846E-4</v>
      </c>
      <c r="JJ167" s="86">
        <f t="shared" si="220"/>
        <v>1.370317694119809E-3</v>
      </c>
      <c r="JK167" s="86">
        <f t="shared" si="220"/>
        <v>3.1961772397064718E-3</v>
      </c>
      <c r="JL167" s="86">
        <f t="shared" si="220"/>
        <v>1.0519882633906888E-2</v>
      </c>
      <c r="JM167" s="86">
        <f t="shared" si="220"/>
        <v>1.5819363069870307E-2</v>
      </c>
    </row>
    <row r="168" spans="2:273" x14ac:dyDescent="0.25">
      <c r="B168" s="2">
        <v>141</v>
      </c>
      <c r="C168" s="37">
        <v>51.036999999999999</v>
      </c>
      <c r="D168" s="37">
        <v>45.530999999999999</v>
      </c>
      <c r="E168" s="37">
        <v>45.609000000000002</v>
      </c>
      <c r="F168" s="37">
        <v>46.444000000000003</v>
      </c>
      <c r="G168" s="37">
        <v>43.936999999999998</v>
      </c>
      <c r="H168" s="37">
        <v>43.984000000000002</v>
      </c>
      <c r="I168" s="37">
        <v>41.015999999999998</v>
      </c>
      <c r="J168" s="37">
        <v>41.531999999999996</v>
      </c>
      <c r="K168" s="37">
        <v>42.725999999999999</v>
      </c>
      <c r="L168" s="37">
        <v>42.194000000000003</v>
      </c>
      <c r="M168" s="37">
        <v>42.628999999999998</v>
      </c>
      <c r="N168" s="37">
        <v>45.338999999999999</v>
      </c>
      <c r="O168" s="37">
        <v>46.354999999999997</v>
      </c>
      <c r="P168" s="37">
        <v>44.328000000000003</v>
      </c>
      <c r="Q168" s="37">
        <v>46.984000000000002</v>
      </c>
      <c r="S168" s="4">
        <f t="shared" si="221"/>
        <v>51.426371403704749</v>
      </c>
      <c r="T168" s="4">
        <f t="shared" si="221"/>
        <v>46.072942084872231</v>
      </c>
      <c r="U168" s="4">
        <f t="shared" si="221"/>
        <v>45.938493662309178</v>
      </c>
      <c r="V168" s="4">
        <f t="shared" si="221"/>
        <v>46.213015884231098</v>
      </c>
      <c r="W168" s="4">
        <f t="shared" si="221"/>
        <v>44.795186070563844</v>
      </c>
      <c r="X168" s="4">
        <f t="shared" si="221"/>
        <v>44.085261582941449</v>
      </c>
      <c r="Y168" s="4">
        <f t="shared" si="221"/>
        <v>42.34786755391</v>
      </c>
      <c r="Z168" s="4">
        <f t="shared" si="221"/>
        <v>42.432772235117575</v>
      </c>
      <c r="AA168" s="4">
        <f t="shared" si="221"/>
        <v>42.196504153794081</v>
      </c>
      <c r="AB168" s="4">
        <f t="shared" si="221"/>
        <v>42.453449876351925</v>
      </c>
      <c r="AC168" s="4">
        <f t="shared" si="221"/>
        <v>43.454205637178411</v>
      </c>
      <c r="AD168" s="4">
        <f t="shared" si="221"/>
        <v>46.238342361803277</v>
      </c>
      <c r="AE168" s="4">
        <f t="shared" si="221"/>
        <v>46.30762800347857</v>
      </c>
      <c r="AF168" s="4">
        <f t="shared" si="221"/>
        <v>45.404576957231058</v>
      </c>
      <c r="AG168" s="4">
        <f t="shared" si="221"/>
        <v>48.96291252922331</v>
      </c>
      <c r="AI168" s="4">
        <f t="shared" si="222"/>
        <v>-0.38937140370475021</v>
      </c>
      <c r="AJ168" s="4">
        <f t="shared" si="222"/>
        <v>-0.5419420848722325</v>
      </c>
      <c r="AK168" s="4">
        <f t="shared" si="222"/>
        <v>-0.32949366230917576</v>
      </c>
      <c r="AL168" s="4">
        <f t="shared" si="222"/>
        <v>0.23098411576890499</v>
      </c>
      <c r="AM168" s="4">
        <f t="shared" si="222"/>
        <v>-0.85818607056384622</v>
      </c>
      <c r="AN168" s="4">
        <f t="shared" si="222"/>
        <v>-0.10126158294144716</v>
      </c>
      <c r="AO168" s="4">
        <f t="shared" si="222"/>
        <v>-1.3318675539100013</v>
      </c>
      <c r="AP168" s="4">
        <f t="shared" si="222"/>
        <v>-0.90077223511757865</v>
      </c>
      <c r="AQ168" s="4">
        <f t="shared" si="222"/>
        <v>0.5294958462059185</v>
      </c>
      <c r="AR168" s="4">
        <f t="shared" si="222"/>
        <v>-0.25944987635192263</v>
      </c>
      <c r="AS168" s="4">
        <f t="shared" si="222"/>
        <v>-0.82520563717841355</v>
      </c>
      <c r="AT168" s="4">
        <f t="shared" si="222"/>
        <v>-0.89934236180327787</v>
      </c>
      <c r="AU168" s="4">
        <f t="shared" si="222"/>
        <v>4.7371996521427207E-2</v>
      </c>
      <c r="AV168" s="4">
        <f t="shared" si="222"/>
        <v>-1.0765769572310546</v>
      </c>
      <c r="AW168" s="4">
        <f t="shared" si="222"/>
        <v>-1.9789125292233081</v>
      </c>
      <c r="AY168" s="2">
        <f t="shared" si="214"/>
        <v>51.426344700147496</v>
      </c>
      <c r="AZ168" s="2">
        <f t="shared" si="214"/>
        <v>46.0724831268831</v>
      </c>
      <c r="BA168" s="2">
        <f t="shared" si="214"/>
        <v>45.93827103779207</v>
      </c>
      <c r="BB168" s="2">
        <f t="shared" si="214"/>
        <v>46.212390027829798</v>
      </c>
      <c r="BC168" s="2">
        <f t="shared" si="214"/>
        <v>44.794400800644887</v>
      </c>
      <c r="BD168" s="2">
        <f t="shared" si="214"/>
        <v>44.084173008143104</v>
      </c>
      <c r="BE168" s="2">
        <f t="shared" si="214"/>
        <v>42.342997495528877</v>
      </c>
      <c r="BF168" s="2">
        <f t="shared" si="214"/>
        <v>42.392823876816379</v>
      </c>
      <c r="BG168" s="2">
        <f t="shared" si="214"/>
        <v>42.180258463674363</v>
      </c>
      <c r="BH168" s="2">
        <f t="shared" si="214"/>
        <v>42.453332112505976</v>
      </c>
      <c r="BI168" s="2">
        <f t="shared" si="214"/>
        <v>43.454063057017294</v>
      </c>
      <c r="BJ168" s="2">
        <f t="shared" si="214"/>
        <v>46.237809033950008</v>
      </c>
      <c r="BK168" s="2">
        <f t="shared" si="214"/>
        <v>46.305463673101457</v>
      </c>
      <c r="BL168" s="2">
        <f t="shared" si="214"/>
        <v>45.342258557448403</v>
      </c>
      <c r="BM168" s="2">
        <f t="shared" si="214"/>
        <v>48.62521622682835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51.036999999999999</v>
      </c>
      <c r="CF168" s="2">
        <f t="shared" si="215"/>
        <v>45.530999999999999</v>
      </c>
      <c r="CG168" s="2">
        <f t="shared" si="215"/>
        <v>45.609000000000002</v>
      </c>
      <c r="CH168" s="2">
        <f t="shared" si="215"/>
        <v>46.444000000000003</v>
      </c>
      <c r="CI168" s="2">
        <f t="shared" si="215"/>
        <v>43.936999999999998</v>
      </c>
      <c r="CJ168" s="2">
        <f t="shared" si="215"/>
        <v>43.984000000000002</v>
      </c>
      <c r="CK168" s="2">
        <f t="shared" si="215"/>
        <v>41.015999999999998</v>
      </c>
      <c r="CL168" s="2">
        <f t="shared" si="215"/>
        <v>41.531999999999996</v>
      </c>
      <c r="CM168" s="2">
        <f t="shared" si="215"/>
        <v>42.725999999999999</v>
      </c>
      <c r="CN168" s="2">
        <f t="shared" si="215"/>
        <v>42.194000000000003</v>
      </c>
      <c r="CO168" s="2">
        <f t="shared" si="215"/>
        <v>42.628999999999998</v>
      </c>
      <c r="CP168" s="2">
        <f t="shared" si="215"/>
        <v>45.338999999999999</v>
      </c>
      <c r="CQ168" s="2">
        <f t="shared" si="215"/>
        <v>46.354999999999997</v>
      </c>
      <c r="CR168" s="2">
        <f t="shared" si="215"/>
        <v>44.328000000000003</v>
      </c>
      <c r="CS168" s="2">
        <f t="shared" si="215"/>
        <v>46.984000000000002</v>
      </c>
      <c r="CU168" s="2">
        <f t="shared" si="197"/>
        <v>51.036999999999999</v>
      </c>
      <c r="CV168" s="2">
        <f t="shared" si="198"/>
        <v>45.530999999999999</v>
      </c>
      <c r="CW168" s="2">
        <f t="shared" si="199"/>
        <v>45.609000000000002</v>
      </c>
      <c r="CX168" s="2">
        <f t="shared" si="200"/>
        <v>46.444000000000003</v>
      </c>
      <c r="CY168" s="2">
        <f t="shared" si="201"/>
        <v>43.936999999999998</v>
      </c>
      <c r="CZ168" s="2">
        <f t="shared" si="202"/>
        <v>43.984000000000002</v>
      </c>
      <c r="DA168" s="2">
        <f t="shared" si="203"/>
        <v>41.015999999999998</v>
      </c>
      <c r="DB168" s="2">
        <f t="shared" si="204"/>
        <v>41.531999999999996</v>
      </c>
      <c r="DC168" s="2">
        <f t="shared" si="205"/>
        <v>42.725999999999999</v>
      </c>
      <c r="DD168" s="2">
        <f t="shared" si="206"/>
        <v>42.194000000000003</v>
      </c>
      <c r="DE168" s="2">
        <f t="shared" si="207"/>
        <v>42.628999999999998</v>
      </c>
      <c r="DF168" s="2">
        <f t="shared" si="208"/>
        <v>45.338999999999999</v>
      </c>
      <c r="DG168" s="2">
        <f t="shared" si="209"/>
        <v>46.354999999999997</v>
      </c>
      <c r="DH168" s="2">
        <f t="shared" si="210"/>
        <v>44.328000000000003</v>
      </c>
      <c r="DI168" s="2">
        <f t="shared" si="211"/>
        <v>46.984000000000002</v>
      </c>
      <c r="DK168" s="2">
        <f t="shared" si="223"/>
        <v>100.62534644115573</v>
      </c>
      <c r="DL168" s="2">
        <f t="shared" si="223"/>
        <v>77.363550252545707</v>
      </c>
      <c r="DM168" s="2">
        <f t="shared" si="223"/>
        <v>89.520203805496834</v>
      </c>
      <c r="DN168" s="2">
        <f t="shared" si="223"/>
        <v>87.457949260042284</v>
      </c>
      <c r="DO168" s="2">
        <f t="shared" si="223"/>
        <v>73.859256871035939</v>
      </c>
      <c r="DP168" s="2">
        <f t="shared" si="223"/>
        <v>78.567925613807645</v>
      </c>
      <c r="DQ168" s="2">
        <f t="shared" si="223"/>
        <v>79.669488191632908</v>
      </c>
      <c r="DR168" s="2">
        <f t="shared" si="223"/>
        <v>85.478915636284057</v>
      </c>
      <c r="DS168" s="2">
        <f t="shared" si="223"/>
        <v>91.21317624831309</v>
      </c>
      <c r="DT168" s="2">
        <f t="shared" si="223"/>
        <v>98.176983167377898</v>
      </c>
      <c r="DU168" s="2">
        <f t="shared" si="223"/>
        <v>97.163151219512201</v>
      </c>
      <c r="DV168" s="2">
        <f t="shared" si="223"/>
        <v>92.737307459981878</v>
      </c>
      <c r="DW168" s="2">
        <f t="shared" si="223"/>
        <v>93.728649330514472</v>
      </c>
      <c r="DX168" s="2">
        <f t="shared" si="223"/>
        <v>84.405705829054654</v>
      </c>
      <c r="DY168" s="2">
        <f t="shared" si="223"/>
        <v>80.628433613445409</v>
      </c>
      <c r="EA168" s="2">
        <f t="shared" si="213"/>
        <v>51.395221614831499</v>
      </c>
      <c r="EB168" s="2">
        <f t="shared" si="213"/>
        <v>45.863370487512611</v>
      </c>
      <c r="EC168" s="2">
        <f t="shared" si="213"/>
        <v>45.963234138954213</v>
      </c>
      <c r="ED168" s="2">
        <f t="shared" si="213"/>
        <v>46.16353212006959</v>
      </c>
      <c r="EE168" s="2">
        <f t="shared" si="213"/>
        <v>44.754639438222121</v>
      </c>
      <c r="EF168" s="2">
        <f t="shared" si="213"/>
        <v>44.092229830826085</v>
      </c>
      <c r="EG168" s="2">
        <f t="shared" si="213"/>
        <v>42.34874265047759</v>
      </c>
      <c r="EH168" s="2">
        <f t="shared" si="213"/>
        <v>42.290738434140735</v>
      </c>
      <c r="EI168" s="2">
        <f t="shared" si="213"/>
        <v>42.021732562491131</v>
      </c>
      <c r="EJ168" s="2">
        <f t="shared" si="213"/>
        <v>42.235344706591349</v>
      </c>
      <c r="EK168" s="2">
        <f t="shared" si="212"/>
        <v>43.333408906882575</v>
      </c>
      <c r="EL168" s="2">
        <f t="shared" si="179"/>
        <v>46.18224287439471</v>
      </c>
      <c r="EM168" s="2">
        <f t="shared" si="179"/>
        <v>46.271096607830316</v>
      </c>
      <c r="EN168" s="2">
        <f t="shared" si="179"/>
        <v>45.336133216919791</v>
      </c>
      <c r="EO168" s="2">
        <f t="shared" si="179"/>
        <v>48.556018901649622</v>
      </c>
      <c r="EQ168" s="2">
        <f t="shared" si="224"/>
        <v>51.596653908151254</v>
      </c>
      <c r="ER168" s="2">
        <f t="shared" si="224"/>
        <v>47.105486070500284</v>
      </c>
      <c r="ES168" s="2">
        <f t="shared" si="224"/>
        <v>45.770534045572504</v>
      </c>
      <c r="ET168" s="2">
        <f t="shared" si="224"/>
        <v>46.419897928449259</v>
      </c>
      <c r="EU168" s="2">
        <f t="shared" si="224"/>
        <v>44.958705256100274</v>
      </c>
      <c r="EV168" s="2">
        <f t="shared" si="224"/>
        <v>44.01756457956342</v>
      </c>
      <c r="EW168" s="2">
        <f t="shared" si="224"/>
        <v>42.297595428468583</v>
      </c>
      <c r="EX168" s="2">
        <f t="shared" si="224"/>
        <v>42.683971186728186</v>
      </c>
      <c r="EY168" s="2">
        <f t="shared" si="224"/>
        <v>42.692865370514305</v>
      </c>
      <c r="EZ168" s="2">
        <f t="shared" si="224"/>
        <v>43.352026018197733</v>
      </c>
      <c r="FA168" s="2">
        <f t="shared" si="224"/>
        <v>44.088573770491799</v>
      </c>
      <c r="FB168" s="2">
        <f t="shared" si="224"/>
        <v>46.56924857232395</v>
      </c>
      <c r="FC168" s="2">
        <f t="shared" si="224"/>
        <v>46.501939008399447</v>
      </c>
      <c r="FD168" s="2">
        <f t="shared" si="224"/>
        <v>45.341490633714187</v>
      </c>
      <c r="FE168" s="2">
        <f t="shared" si="224"/>
        <v>49.240104112660362</v>
      </c>
      <c r="FG168" s="2">
        <f t="shared" si="225"/>
        <v>0.99986471452476677</v>
      </c>
      <c r="FH168" s="2">
        <f t="shared" si="225"/>
        <v>0.99988677885228994</v>
      </c>
      <c r="FI168" s="2">
        <f t="shared" si="225"/>
        <v>0.99986963418397301</v>
      </c>
      <c r="FJ168" s="2">
        <f t="shared" si="225"/>
        <v>0.99988014613148135</v>
      </c>
      <c r="FK168" s="2">
        <f t="shared" si="225"/>
        <v>0.99986377912078972</v>
      </c>
      <c r="FL168" s="2">
        <f t="shared" si="225"/>
        <v>0.9998535944206296</v>
      </c>
      <c r="FM168" s="2">
        <f t="shared" si="225"/>
        <v>0.99984796377960383</v>
      </c>
      <c r="FN168" s="2">
        <f t="shared" si="225"/>
        <v>0.99985126661019141</v>
      </c>
      <c r="FO168" s="2">
        <f t="shared" si="225"/>
        <v>0.9998547632119732</v>
      </c>
      <c r="FP168" s="2">
        <f t="shared" si="225"/>
        <v>0.99983216474542336</v>
      </c>
      <c r="FQ168" s="2">
        <f t="shared" si="225"/>
        <v>0.99984470675602266</v>
      </c>
      <c r="FR168" s="2">
        <f t="shared" si="225"/>
        <v>0.99985398558163285</v>
      </c>
      <c r="FS168" s="2">
        <f t="shared" si="225"/>
        <v>0.999865822054533</v>
      </c>
      <c r="FT168" s="2">
        <f t="shared" si="225"/>
        <v>0.99985880703458474</v>
      </c>
      <c r="FU168" s="2">
        <f t="shared" si="225"/>
        <v>0.99982300597349494</v>
      </c>
      <c r="FW168" s="2">
        <f t="shared" si="216"/>
        <v>0.12144509740671296</v>
      </c>
      <c r="FX168" s="2">
        <f t="shared" si="216"/>
        <v>0.16548069735186288</v>
      </c>
      <c r="FY168" s="2">
        <f t="shared" si="216"/>
        <v>0.15901103377097173</v>
      </c>
      <c r="FZ168" s="2">
        <f t="shared" si="216"/>
        <v>0.17127327702271414</v>
      </c>
      <c r="GA168" s="2">
        <f t="shared" si="216"/>
        <v>0.17541745216909169</v>
      </c>
      <c r="GB168" s="2">
        <f t="shared" si="216"/>
        <v>0.17550676756150471</v>
      </c>
      <c r="GC168" s="2">
        <f t="shared" si="216"/>
        <v>0.2232625662669582</v>
      </c>
      <c r="GD168" s="2">
        <f t="shared" si="216"/>
        <v>0.24327047544047015</v>
      </c>
      <c r="GE168" s="2">
        <f t="shared" si="216"/>
        <v>0.22556115882606886</v>
      </c>
      <c r="GF168" s="2">
        <f t="shared" si="216"/>
        <v>0.18680211141175851</v>
      </c>
      <c r="GG168" s="2">
        <f t="shared" si="216"/>
        <v>0.14870230361595735</v>
      </c>
      <c r="GH168" s="2">
        <f t="shared" si="216"/>
        <v>0.12601480840911869</v>
      </c>
      <c r="GI168" s="2">
        <f t="shared" si="216"/>
        <v>0.1212918782723115</v>
      </c>
      <c r="GJ168" s="2">
        <f t="shared" si="216"/>
        <v>0.1136726406337341</v>
      </c>
      <c r="GK168" s="2">
        <f t="shared" si="216"/>
        <v>9.2854951893055745E-2</v>
      </c>
      <c r="GM168" s="86">
        <f t="shared" si="217"/>
        <v>2.249600843620986E-143</v>
      </c>
      <c r="GN168" s="86">
        <f t="shared" si="217"/>
        <v>5.1227120804773392E-163</v>
      </c>
      <c r="GO168" s="86">
        <f t="shared" si="217"/>
        <v>2.3716427500839953E-198</v>
      </c>
      <c r="GP168" s="86">
        <f t="shared" si="217"/>
        <v>2.6780432394491767E-211</v>
      </c>
      <c r="GQ168" s="86">
        <f t="shared" si="217"/>
        <v>1.3082722673101196E-182</v>
      </c>
      <c r="GR168" s="86">
        <f t="shared" si="217"/>
        <v>3.5356440856634837E-161</v>
      </c>
      <c r="GS168" s="86">
        <f t="shared" si="217"/>
        <v>1.645923782975427E-185</v>
      </c>
      <c r="GT168" s="86">
        <f t="shared" si="217"/>
        <v>1.9455358680745911E-268</v>
      </c>
      <c r="GU168" s="86">
        <f t="shared" si="217"/>
        <v>0</v>
      </c>
      <c r="GV168" s="86">
        <f t="shared" si="217"/>
        <v>3.7612607459478997E-235</v>
      </c>
      <c r="GW168" s="86">
        <f t="shared" si="217"/>
        <v>3.6202717745452054E-237</v>
      </c>
      <c r="GX168" s="86">
        <f t="shared" si="217"/>
        <v>1.4291274740921405E-224</v>
      </c>
      <c r="GY168" s="86">
        <f t="shared" si="217"/>
        <v>1.2483036517496243E-230</v>
      </c>
      <c r="GZ168" s="86">
        <f t="shared" si="217"/>
        <v>3.161690183461677E-292</v>
      </c>
      <c r="HA168" s="86">
        <f t="shared" si="217"/>
        <v>0</v>
      </c>
      <c r="HC168" s="86">
        <f t="shared" si="181"/>
        <v>5.3708784793458436E-57</v>
      </c>
      <c r="HD168" s="86">
        <f t="shared" si="181"/>
        <v>3.3327006838680359E-80</v>
      </c>
      <c r="HE168" s="86">
        <f t="shared" si="181"/>
        <v>3.3845653225853623E-94</v>
      </c>
      <c r="HF168" s="86">
        <f t="shared" si="180"/>
        <v>7.5793446843512825E-97</v>
      </c>
      <c r="HG168" s="86">
        <f t="shared" si="180"/>
        <v>1.8562486452377808E-121</v>
      </c>
      <c r="HH168" s="86">
        <f t="shared" si="180"/>
        <v>2.4534756854613132E-125</v>
      </c>
      <c r="HI168" s="86">
        <f t="shared" si="180"/>
        <v>3.4541384003437803E-124</v>
      </c>
      <c r="HJ168" s="86">
        <f t="shared" si="180"/>
        <v>5.5113710879016522E-253</v>
      </c>
      <c r="HK168" s="86">
        <f t="shared" si="180"/>
        <v>1.5787680619441436E-251</v>
      </c>
      <c r="HL168" s="86">
        <f t="shared" si="161"/>
        <v>1.13353510884832E-139</v>
      </c>
      <c r="HM168" s="86">
        <f t="shared" si="161"/>
        <v>1.3569411702781384E-165</v>
      </c>
      <c r="HN168" s="86">
        <f t="shared" si="161"/>
        <v>2.1884876323878771E-125</v>
      </c>
      <c r="HO168" s="86">
        <f t="shared" si="161"/>
        <v>1.123062881307626E-112</v>
      </c>
      <c r="HP168" s="86">
        <f t="shared" si="161"/>
        <v>7.5942719601101497E-140</v>
      </c>
      <c r="HQ168" s="86">
        <f t="shared" si="161"/>
        <v>2.3443845572566867E-174</v>
      </c>
      <c r="HS168" s="86">
        <f t="shared" si="218"/>
        <v>7.6617654360285504E-4</v>
      </c>
      <c r="HT168" s="86">
        <f t="shared" si="218"/>
        <v>9.8939765253002265E-5</v>
      </c>
      <c r="HU168" s="86">
        <f t="shared" si="218"/>
        <v>1.1637267200086806E-5</v>
      </c>
      <c r="HV168" s="86">
        <f t="shared" si="218"/>
        <v>4.3468554489290376E-6</v>
      </c>
      <c r="HW168" s="86">
        <f t="shared" si="218"/>
        <v>1.6097338270487436E-6</v>
      </c>
      <c r="HX168" s="86">
        <f t="shared" si="218"/>
        <v>4.2255684335435131E-6</v>
      </c>
      <c r="HY168" s="86">
        <f t="shared" si="218"/>
        <v>4.3583496451626703E-10</v>
      </c>
      <c r="HZ168" s="86">
        <f t="shared" si="218"/>
        <v>7.7057082903021958E-10</v>
      </c>
      <c r="IA168" s="86">
        <f t="shared" si="218"/>
        <v>1.7960106243887155E-9</v>
      </c>
      <c r="IB168" s="86">
        <f t="shared" si="218"/>
        <v>1.004179159079564E-9</v>
      </c>
      <c r="IC168" s="86">
        <f t="shared" si="218"/>
        <v>4.0871236980485517E-5</v>
      </c>
      <c r="ID168" s="86">
        <f t="shared" si="218"/>
        <v>4.0525405199350062E-4</v>
      </c>
      <c r="IE168" s="86">
        <f t="shared" si="218"/>
        <v>1.0685558030701177E-3</v>
      </c>
      <c r="IF168" s="86">
        <f t="shared" si="218"/>
        <v>3.7238146745300067E-3</v>
      </c>
      <c r="IG168" s="86">
        <f t="shared" si="218"/>
        <v>5.7756935221657708E-3</v>
      </c>
      <c r="II168" s="86">
        <f t="shared" si="219"/>
        <v>5.5661081322929254E-8</v>
      </c>
      <c r="IJ168" s="86">
        <f t="shared" si="219"/>
        <v>3.7533845179689244E-5</v>
      </c>
      <c r="IK168" s="86">
        <f t="shared" si="219"/>
        <v>7.8547804231561272E-6</v>
      </c>
      <c r="IL168" s="86">
        <f t="shared" si="219"/>
        <v>1.444164564599958E-5</v>
      </c>
      <c r="IM168" s="86">
        <f t="shared" si="219"/>
        <v>1.5291119246300873E-5</v>
      </c>
      <c r="IN168" s="86">
        <f t="shared" si="219"/>
        <v>2.0481915858102318E-5</v>
      </c>
      <c r="IO168" s="86">
        <f t="shared" si="219"/>
        <v>7.9687206609748364E-5</v>
      </c>
      <c r="IP168" s="86">
        <f t="shared" si="219"/>
        <v>6.6220699992162405E-4</v>
      </c>
      <c r="IQ168" s="86">
        <f t="shared" si="219"/>
        <v>2.4009469930927728E-4</v>
      </c>
      <c r="IR168" s="86">
        <f t="shared" si="219"/>
        <v>9.8013661461228792E-7</v>
      </c>
      <c r="IS168" s="86">
        <f t="shared" si="219"/>
        <v>1.0561758128403609E-6</v>
      </c>
      <c r="IT168" s="86">
        <f t="shared" si="219"/>
        <v>8.9394071536252991E-8</v>
      </c>
      <c r="IU168" s="86">
        <f t="shared" si="219"/>
        <v>1.204464252919398E-7</v>
      </c>
      <c r="IV168" s="86">
        <f t="shared" si="219"/>
        <v>4.8934929266148222E-8</v>
      </c>
      <c r="IW168" s="86">
        <f t="shared" si="219"/>
        <v>1.7055778974883035E-4</v>
      </c>
      <c r="IY168" s="86">
        <f t="shared" si="220"/>
        <v>7.6623220468417796E-4</v>
      </c>
      <c r="IZ168" s="86">
        <f t="shared" si="220"/>
        <v>1.364736104326915E-4</v>
      </c>
      <c r="JA168" s="86">
        <f t="shared" si="220"/>
        <v>1.9492047623242934E-5</v>
      </c>
      <c r="JB168" s="86">
        <f t="shared" si="220"/>
        <v>1.8788501094928616E-5</v>
      </c>
      <c r="JC168" s="86">
        <f t="shared" si="220"/>
        <v>1.6900853073349615E-5</v>
      </c>
      <c r="JD168" s="86">
        <f t="shared" si="220"/>
        <v>2.470748429164583E-5</v>
      </c>
      <c r="JE168" s="86">
        <f t="shared" si="220"/>
        <v>7.9687642444712878E-5</v>
      </c>
      <c r="JF168" s="86">
        <f t="shared" si="220"/>
        <v>6.6220777049245309E-4</v>
      </c>
      <c r="JG168" s="86">
        <f t="shared" si="220"/>
        <v>2.4009649531990168E-4</v>
      </c>
      <c r="JH168" s="86">
        <f t="shared" si="220"/>
        <v>9.8114079377136757E-7</v>
      </c>
      <c r="JI168" s="86">
        <f t="shared" si="220"/>
        <v>4.1927412793325875E-5</v>
      </c>
      <c r="JJ168" s="86">
        <f t="shared" si="220"/>
        <v>4.0534344606503686E-4</v>
      </c>
      <c r="JK168" s="86">
        <f t="shared" si="220"/>
        <v>1.0686762494954095E-3</v>
      </c>
      <c r="JL168" s="86">
        <f t="shared" si="220"/>
        <v>3.723863609459273E-3</v>
      </c>
      <c r="JM168" s="86">
        <f t="shared" si="220"/>
        <v>5.9462513119146014E-3</v>
      </c>
    </row>
    <row r="169" spans="2:273" x14ac:dyDescent="0.25">
      <c r="B169" s="2">
        <v>142</v>
      </c>
      <c r="C169" s="37">
        <v>49.926000000000002</v>
      </c>
      <c r="D169" s="37">
        <v>45.530999999999999</v>
      </c>
      <c r="E169" s="37">
        <v>45.921999999999997</v>
      </c>
      <c r="F169" s="37">
        <v>45.920999999999999</v>
      </c>
      <c r="G169" s="37">
        <v>44.508000000000003</v>
      </c>
      <c r="H169" s="37">
        <v>43.677</v>
      </c>
      <c r="I169" s="37">
        <v>41.113</v>
      </c>
      <c r="J169" s="37">
        <v>42.435000000000002</v>
      </c>
      <c r="K169" s="37">
        <v>42.305999999999997</v>
      </c>
      <c r="L169" s="37">
        <v>42.241999999999997</v>
      </c>
      <c r="M169" s="37">
        <v>42.581000000000003</v>
      </c>
      <c r="N169" s="37">
        <v>45.823</v>
      </c>
      <c r="O169" s="37">
        <v>45.194000000000003</v>
      </c>
      <c r="P169" s="37">
        <v>44.438000000000002</v>
      </c>
      <c r="Q169" s="37">
        <v>45.484000000000002</v>
      </c>
      <c r="S169" s="4">
        <f t="shared" si="221"/>
        <v>51.327423682426549</v>
      </c>
      <c r="T169" s="4">
        <f t="shared" si="221"/>
        <v>45.962857894636038</v>
      </c>
      <c r="U169" s="4">
        <f t="shared" si="221"/>
        <v>45.811122060253702</v>
      </c>
      <c r="V169" s="4">
        <f t="shared" si="221"/>
        <v>46.087965063956716</v>
      </c>
      <c r="W169" s="4">
        <f t="shared" si="221"/>
        <v>44.681718862341548</v>
      </c>
      <c r="X169" s="4">
        <f t="shared" si="221"/>
        <v>43.979513378651674</v>
      </c>
      <c r="Y169" s="4">
        <f t="shared" si="221"/>
        <v>42.244043499214001</v>
      </c>
      <c r="Z169" s="4">
        <f t="shared" si="221"/>
        <v>42.336066493154583</v>
      </c>
      <c r="AA169" s="4">
        <f t="shared" si="221"/>
        <v>42.050925575419868</v>
      </c>
      <c r="AB169" s="4">
        <f t="shared" si="221"/>
        <v>42.268734675857331</v>
      </c>
      <c r="AC169" s="4">
        <f t="shared" si="221"/>
        <v>43.260066079135022</v>
      </c>
      <c r="AD169" s="4">
        <f t="shared" si="221"/>
        <v>46.06290399764805</v>
      </c>
      <c r="AE169" s="4">
        <f t="shared" si="221"/>
        <v>46.136032064656881</v>
      </c>
      <c r="AF169" s="4">
        <f t="shared" si="221"/>
        <v>45.201756990066876</v>
      </c>
      <c r="AG169" s="4">
        <f t="shared" si="221"/>
        <v>48.632702667937046</v>
      </c>
      <c r="AI169" s="4">
        <f t="shared" si="222"/>
        <v>-1.4014236824265467</v>
      </c>
      <c r="AJ169" s="4">
        <f t="shared" si="222"/>
        <v>-0.43185789463603896</v>
      </c>
      <c r="AK169" s="4">
        <f t="shared" si="222"/>
        <v>0.11087793974629534</v>
      </c>
      <c r="AL169" s="4">
        <f t="shared" si="222"/>
        <v>-0.16696506395671662</v>
      </c>
      <c r="AM169" s="4">
        <f t="shared" si="222"/>
        <v>-0.17371886234154488</v>
      </c>
      <c r="AN169" s="4">
        <f t="shared" si="222"/>
        <v>-0.30251337865167471</v>
      </c>
      <c r="AO169" s="4">
        <f t="shared" si="222"/>
        <v>-1.1310434992140017</v>
      </c>
      <c r="AP169" s="4">
        <f t="shared" si="222"/>
        <v>9.8933506845419572E-2</v>
      </c>
      <c r="AQ169" s="4">
        <f t="shared" si="222"/>
        <v>0.25507442458012974</v>
      </c>
      <c r="AR169" s="4">
        <f t="shared" si="222"/>
        <v>-2.6734675857333912E-2</v>
      </c>
      <c r="AS169" s="4">
        <f t="shared" si="222"/>
        <v>-0.67906607913501915</v>
      </c>
      <c r="AT169" s="4">
        <f t="shared" si="222"/>
        <v>-0.23990399764804948</v>
      </c>
      <c r="AU169" s="4">
        <f t="shared" si="222"/>
        <v>-0.94203206465687828</v>
      </c>
      <c r="AV169" s="4">
        <f t="shared" si="222"/>
        <v>-0.7637569900668737</v>
      </c>
      <c r="AW169" s="4">
        <f t="shared" si="222"/>
        <v>-3.1487026679370445</v>
      </c>
      <c r="AY169" s="2">
        <f t="shared" si="214"/>
        <v>51.32741766254879</v>
      </c>
      <c r="AZ169" s="2">
        <f t="shared" si="214"/>
        <v>45.961698784505586</v>
      </c>
      <c r="BA169" s="2">
        <f t="shared" si="214"/>
        <v>45.810473157432654</v>
      </c>
      <c r="BB169" s="2">
        <f t="shared" si="214"/>
        <v>46.086147279882724</v>
      </c>
      <c r="BC169" s="2">
        <f t="shared" si="214"/>
        <v>44.679407319112265</v>
      </c>
      <c r="BD169" s="2">
        <f t="shared" si="214"/>
        <v>43.976410023240902</v>
      </c>
      <c r="BE169" s="2">
        <f t="shared" si="214"/>
        <v>42.229303858677497</v>
      </c>
      <c r="BF169" s="2">
        <f t="shared" si="214"/>
        <v>42.23754760890489</v>
      </c>
      <c r="BG169" s="2">
        <f t="shared" si="214"/>
        <v>42.008092232901149</v>
      </c>
      <c r="BH169" s="2">
        <f t="shared" si="214"/>
        <v>42.268230765046511</v>
      </c>
      <c r="BI169" s="2">
        <f t="shared" si="214"/>
        <v>43.259643487356854</v>
      </c>
      <c r="BJ169" s="2">
        <f t="shared" si="214"/>
        <v>46.062772000422576</v>
      </c>
      <c r="BK169" s="2">
        <f t="shared" si="214"/>
        <v>46.135567855499751</v>
      </c>
      <c r="BL169" s="2">
        <f t="shared" si="214"/>
        <v>45.186515541692948</v>
      </c>
      <c r="BM169" s="2">
        <f t="shared" si="214"/>
        <v>48.435230305204101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49.926000000000002</v>
      </c>
      <c r="CF169" s="2">
        <f t="shared" si="215"/>
        <v>45.530999999999999</v>
      </c>
      <c r="CG169" s="2">
        <f t="shared" si="215"/>
        <v>45.921999999999997</v>
      </c>
      <c r="CH169" s="2">
        <f t="shared" si="215"/>
        <v>45.920999999999999</v>
      </c>
      <c r="CI169" s="2">
        <f t="shared" si="215"/>
        <v>44.508000000000003</v>
      </c>
      <c r="CJ169" s="2">
        <f t="shared" si="215"/>
        <v>43.677</v>
      </c>
      <c r="CK169" s="2">
        <f t="shared" si="215"/>
        <v>41.113</v>
      </c>
      <c r="CL169" s="2">
        <f t="shared" si="215"/>
        <v>42.435000000000002</v>
      </c>
      <c r="CM169" s="2">
        <f t="shared" si="215"/>
        <v>42.305999999999997</v>
      </c>
      <c r="CN169" s="2">
        <f t="shared" si="215"/>
        <v>42.241999999999997</v>
      </c>
      <c r="CO169" s="2">
        <f t="shared" si="215"/>
        <v>42.581000000000003</v>
      </c>
      <c r="CP169" s="2">
        <f t="shared" si="215"/>
        <v>45.823</v>
      </c>
      <c r="CQ169" s="2">
        <f t="shared" si="215"/>
        <v>45.194000000000003</v>
      </c>
      <c r="CR169" s="2">
        <f t="shared" si="215"/>
        <v>44.438000000000002</v>
      </c>
      <c r="CS169" s="2">
        <f t="shared" si="215"/>
        <v>45.484000000000002</v>
      </c>
      <c r="CU169" s="2">
        <f t="shared" si="197"/>
        <v>49.926000000000002</v>
      </c>
      <c r="CV169" s="2">
        <f t="shared" si="198"/>
        <v>45.530999999999999</v>
      </c>
      <c r="CW169" s="2">
        <f t="shared" si="199"/>
        <v>45.921999999999997</v>
      </c>
      <c r="CX169" s="2">
        <f t="shared" si="200"/>
        <v>45.920999999999999</v>
      </c>
      <c r="CY169" s="2">
        <f t="shared" si="201"/>
        <v>44.508000000000003</v>
      </c>
      <c r="CZ169" s="2">
        <f t="shared" si="202"/>
        <v>43.677</v>
      </c>
      <c r="DA169" s="2">
        <f t="shared" si="203"/>
        <v>41.113</v>
      </c>
      <c r="DB169" s="2">
        <f t="shared" si="204"/>
        <v>42.435000000000002</v>
      </c>
      <c r="DC169" s="2">
        <f t="shared" si="205"/>
        <v>42.305999999999997</v>
      </c>
      <c r="DD169" s="2">
        <f t="shared" si="206"/>
        <v>42.241999999999997</v>
      </c>
      <c r="DE169" s="2">
        <f t="shared" si="207"/>
        <v>42.581000000000003</v>
      </c>
      <c r="DF169" s="2">
        <f t="shared" si="208"/>
        <v>45.823</v>
      </c>
      <c r="DG169" s="2">
        <f t="shared" si="209"/>
        <v>45.194000000000003</v>
      </c>
      <c r="DH169" s="2">
        <f t="shared" si="210"/>
        <v>44.438000000000002</v>
      </c>
      <c r="DI169" s="2">
        <f t="shared" si="211"/>
        <v>45.484000000000002</v>
      </c>
      <c r="DK169" s="2">
        <f t="shared" si="223"/>
        <v>100.84337026074699</v>
      </c>
      <c r="DL169" s="2">
        <f t="shared" si="223"/>
        <v>77.40684488020959</v>
      </c>
      <c r="DM169" s="2">
        <f t="shared" si="223"/>
        <v>89.703917758985199</v>
      </c>
      <c r="DN169" s="2">
        <f t="shared" si="223"/>
        <v>87.631941860465105</v>
      </c>
      <c r="DO169" s="2">
        <f t="shared" si="223"/>
        <v>73.91433856840834</v>
      </c>
      <c r="DP169" s="2">
        <f t="shared" si="223"/>
        <v>78.661300056721501</v>
      </c>
      <c r="DQ169" s="2">
        <f t="shared" si="223"/>
        <v>79.776881511470961</v>
      </c>
      <c r="DR169" s="2">
        <f t="shared" si="223"/>
        <v>85.629351679614842</v>
      </c>
      <c r="DS169" s="2">
        <f t="shared" si="223"/>
        <v>91.403378475033733</v>
      </c>
      <c r="DT169" s="2">
        <f t="shared" si="223"/>
        <v>98.427837837837842</v>
      </c>
      <c r="DU169" s="2">
        <f t="shared" si="223"/>
        <v>97.373753658536586</v>
      </c>
      <c r="DV169" s="2">
        <f t="shared" si="223"/>
        <v>92.897614164904866</v>
      </c>
      <c r="DW169" s="2">
        <f t="shared" si="223"/>
        <v>93.906503946441177</v>
      </c>
      <c r="DX169" s="2">
        <f t="shared" si="223"/>
        <v>84.553362579281185</v>
      </c>
      <c r="DY169" s="2">
        <f t="shared" si="223"/>
        <v>80.71463697478994</v>
      </c>
      <c r="EA169" s="2">
        <f t="shared" si="213"/>
        <v>51.293832010742442</v>
      </c>
      <c r="EB169" s="2">
        <f t="shared" si="213"/>
        <v>45.728597218718463</v>
      </c>
      <c r="EC169" s="2">
        <f t="shared" si="213"/>
        <v>45.83960286132897</v>
      </c>
      <c r="ED169" s="2">
        <f t="shared" si="213"/>
        <v>46.03243964927907</v>
      </c>
      <c r="EE169" s="2">
        <f t="shared" si="213"/>
        <v>44.635719612988964</v>
      </c>
      <c r="EF169" s="2">
        <f t="shared" si="213"/>
        <v>43.986318304149762</v>
      </c>
      <c r="EG169" s="2">
        <f t="shared" si="213"/>
        <v>42.236775079594942</v>
      </c>
      <c r="EH169" s="2">
        <f t="shared" si="213"/>
        <v>42.125786379493533</v>
      </c>
      <c r="EI169" s="2">
        <f t="shared" si="213"/>
        <v>41.83388667071015</v>
      </c>
      <c r="EJ169" s="2">
        <f t="shared" si="213"/>
        <v>42.02763801105035</v>
      </c>
      <c r="EK169" s="2">
        <f t="shared" si="212"/>
        <v>43.126176113360302</v>
      </c>
      <c r="EL169" s="2">
        <f t="shared" si="179"/>
        <v>46.001742856807866</v>
      </c>
      <c r="EM169" s="2">
        <f t="shared" si="179"/>
        <v>46.098097406842449</v>
      </c>
      <c r="EN169" s="2">
        <f t="shared" si="179"/>
        <v>45.180721369892197</v>
      </c>
      <c r="EO169" s="2">
        <f t="shared" si="179"/>
        <v>48.358958329505128</v>
      </c>
      <c r="EQ169" s="2">
        <f t="shared" si="224"/>
        <v>51.502555011643942</v>
      </c>
      <c r="ER169" s="2">
        <f t="shared" si="224"/>
        <v>47.015480421432343</v>
      </c>
      <c r="ES169" s="2">
        <f t="shared" si="224"/>
        <v>45.63959439007116</v>
      </c>
      <c r="ET169" s="2">
        <f t="shared" si="224"/>
        <v>46.298538929698793</v>
      </c>
      <c r="EU169" s="2">
        <f t="shared" si="224"/>
        <v>44.847468315081564</v>
      </c>
      <c r="EV169" s="2">
        <f t="shared" si="224"/>
        <v>43.90949183717656</v>
      </c>
      <c r="EW169" s="2">
        <f t="shared" si="224"/>
        <v>42.183876915390357</v>
      </c>
      <c r="EX169" s="2">
        <f t="shared" si="224"/>
        <v>42.531965807035029</v>
      </c>
      <c r="EY169" s="2">
        <f t="shared" si="224"/>
        <v>42.526453999290979</v>
      </c>
      <c r="EZ169" s="2">
        <f t="shared" si="224"/>
        <v>43.180527943337665</v>
      </c>
      <c r="FA169" s="2">
        <f t="shared" si="224"/>
        <v>43.908695047524574</v>
      </c>
      <c r="FB169" s="2">
        <f t="shared" si="224"/>
        <v>46.403053863590472</v>
      </c>
      <c r="FC169" s="2">
        <f t="shared" si="224"/>
        <v>46.33863475023206</v>
      </c>
      <c r="FD169" s="2">
        <f t="shared" si="224"/>
        <v>45.186594738913726</v>
      </c>
      <c r="FE169" s="2">
        <f t="shared" si="224"/>
        <v>49.063045369147844</v>
      </c>
      <c r="FG169" s="2">
        <f t="shared" si="225"/>
        <v>0.99987661671146777</v>
      </c>
      <c r="FH169" s="2">
        <f t="shared" si="225"/>
        <v>0.99989674005734441</v>
      </c>
      <c r="FI169" s="2">
        <f t="shared" si="225"/>
        <v>0.99988110359886762</v>
      </c>
      <c r="FJ169" s="2">
        <f t="shared" si="225"/>
        <v>0.99989069082001503</v>
      </c>
      <c r="FK169" s="2">
        <f t="shared" si="225"/>
        <v>0.99987576359252095</v>
      </c>
      <c r="FL169" s="2">
        <f t="shared" si="225"/>
        <v>0.99986647480458657</v>
      </c>
      <c r="FM169" s="2">
        <f t="shared" si="225"/>
        <v>0.99986133946408717</v>
      </c>
      <c r="FN169" s="2">
        <f t="shared" si="225"/>
        <v>0.999864351761102</v>
      </c>
      <c r="FO169" s="2">
        <f t="shared" si="225"/>
        <v>0.9998675407823151</v>
      </c>
      <c r="FP169" s="2">
        <f t="shared" si="225"/>
        <v>0.99984693016811332</v>
      </c>
      <c r="FQ169" s="2">
        <f t="shared" si="225"/>
        <v>0.99985836894294988</v>
      </c>
      <c r="FR169" s="2">
        <f t="shared" si="225"/>
        <v>0.99986683155684064</v>
      </c>
      <c r="FS169" s="2">
        <f t="shared" si="225"/>
        <v>0.99987762681456871</v>
      </c>
      <c r="FT169" s="2">
        <f t="shared" si="225"/>
        <v>0.99987122888531887</v>
      </c>
      <c r="FU169" s="2">
        <f t="shared" si="225"/>
        <v>0.99983857701539625</v>
      </c>
      <c r="FW169" s="2">
        <f t="shared" si="216"/>
        <v>0.13161973866393542</v>
      </c>
      <c r="FX169" s="2">
        <f t="shared" si="216"/>
        <v>0.17859466287653653</v>
      </c>
      <c r="FY169" s="2">
        <f t="shared" si="216"/>
        <v>0.17171779205050952</v>
      </c>
      <c r="FZ169" s="2">
        <f t="shared" si="216"/>
        <v>0.184744667672986</v>
      </c>
      <c r="GA169" s="2">
        <f t="shared" si="216"/>
        <v>0.18914040696608059</v>
      </c>
      <c r="GB169" s="2">
        <f t="shared" si="216"/>
        <v>0.18923510602675936</v>
      </c>
      <c r="GC169" s="2">
        <f t="shared" si="216"/>
        <v>0.23964068288804602</v>
      </c>
      <c r="GD169" s="2">
        <f t="shared" si="216"/>
        <v>0.26062385294439189</v>
      </c>
      <c r="GE169" s="2">
        <f t="shared" si="216"/>
        <v>0.2420553485089719</v>
      </c>
      <c r="GF169" s="2">
        <f t="shared" si="216"/>
        <v>0.20119837843504057</v>
      </c>
      <c r="GG169" s="2">
        <f t="shared" si="216"/>
        <v>0.16074273318479956</v>
      </c>
      <c r="GH169" s="2">
        <f t="shared" si="216"/>
        <v>0.13651281055366896</v>
      </c>
      <c r="GI169" s="2">
        <f t="shared" si="216"/>
        <v>0.13145560357935437</v>
      </c>
      <c r="GJ169" s="2">
        <f t="shared" si="216"/>
        <v>0.12328748655534309</v>
      </c>
      <c r="GK169" s="2">
        <f t="shared" si="216"/>
        <v>0.10090943517326949</v>
      </c>
      <c r="GM169" s="86">
        <f t="shared" si="217"/>
        <v>4.0174077018966633E-147</v>
      </c>
      <c r="GN169" s="86">
        <f t="shared" si="217"/>
        <v>3.0360346058058016E-167</v>
      </c>
      <c r="GO169" s="86">
        <f t="shared" si="217"/>
        <v>1.5742338241457497E-203</v>
      </c>
      <c r="GP169" s="86">
        <f t="shared" si="217"/>
        <v>9.0383424831679963E-217</v>
      </c>
      <c r="GQ169" s="86">
        <f t="shared" si="217"/>
        <v>2.4245119913234125E-187</v>
      </c>
      <c r="GR169" s="86">
        <f t="shared" si="217"/>
        <v>2.2237599934240476E-165</v>
      </c>
      <c r="GS169" s="86">
        <f t="shared" si="217"/>
        <v>2.8704719230681865E-190</v>
      </c>
      <c r="GT169" s="86">
        <f t="shared" si="217"/>
        <v>2.5202619968128086E-275</v>
      </c>
      <c r="GU169" s="86">
        <f t="shared" si="217"/>
        <v>0</v>
      </c>
      <c r="GV169" s="86">
        <f t="shared" si="217"/>
        <v>3.4156311992337849E-241</v>
      </c>
      <c r="GW169" s="86">
        <f t="shared" si="217"/>
        <v>2.2471022625983374E-243</v>
      </c>
      <c r="GX169" s="86">
        <f t="shared" si="217"/>
        <v>1.7849361807969411E-230</v>
      </c>
      <c r="GY169" s="86">
        <f t="shared" si="217"/>
        <v>1.1386610849658441E-236</v>
      </c>
      <c r="GZ169" s="86">
        <f t="shared" si="217"/>
        <v>7.4420485484322134E-300</v>
      </c>
      <c r="HA169" s="86">
        <f t="shared" si="217"/>
        <v>0</v>
      </c>
      <c r="HC169" s="86">
        <f t="shared" si="181"/>
        <v>3.7258861725148449E-59</v>
      </c>
      <c r="HD169" s="86">
        <f t="shared" si="181"/>
        <v>3.2115809990649643E-83</v>
      </c>
      <c r="HE169" s="86">
        <f t="shared" si="181"/>
        <v>9.4470637771161151E-98</v>
      </c>
      <c r="HF169" s="86">
        <f t="shared" si="180"/>
        <v>1.916177807254928E-100</v>
      </c>
      <c r="HG169" s="86">
        <f t="shared" si="180"/>
        <v>5.6340917262479484E-126</v>
      </c>
      <c r="HH169" s="86">
        <f t="shared" si="180"/>
        <v>5.0125858310904323E-130</v>
      </c>
      <c r="HI169" s="86">
        <f t="shared" si="180"/>
        <v>1.1718664756870351E-128</v>
      </c>
      <c r="HJ169" s="86">
        <f t="shared" si="180"/>
        <v>4.0291741606720221E-262</v>
      </c>
      <c r="HK169" s="86">
        <f t="shared" si="180"/>
        <v>1.3358701933084131E-260</v>
      </c>
      <c r="HL169" s="86">
        <f t="shared" si="161"/>
        <v>1.0229032194053756E-144</v>
      </c>
      <c r="HM169" s="86">
        <f t="shared" si="161"/>
        <v>7.9485206557332847E-172</v>
      </c>
      <c r="HN169" s="86">
        <f t="shared" si="161"/>
        <v>3.4672438379518148E-130</v>
      </c>
      <c r="HO169" s="86">
        <f t="shared" si="161"/>
        <v>5.2211511590587502E-117</v>
      </c>
      <c r="HP169" s="86">
        <f t="shared" si="161"/>
        <v>3.3275792391338473E-145</v>
      </c>
      <c r="HQ169" s="86">
        <f t="shared" si="161"/>
        <v>6.9397507267452055E-181</v>
      </c>
      <c r="HS169" s="86">
        <f t="shared" si="218"/>
        <v>2.1619820441495054E-4</v>
      </c>
      <c r="HT169" s="86">
        <f t="shared" si="218"/>
        <v>2.6127067712232521E-5</v>
      </c>
      <c r="HU169" s="86">
        <f t="shared" si="218"/>
        <v>2.4411315540412053E-6</v>
      </c>
      <c r="HV169" s="86">
        <f t="shared" si="218"/>
        <v>8.173830879854114E-7</v>
      </c>
      <c r="HW169" s="86">
        <f t="shared" si="218"/>
        <v>2.7535751915414798E-7</v>
      </c>
      <c r="HX169" s="86">
        <f t="shared" si="218"/>
        <v>7.9182475427760181E-7</v>
      </c>
      <c r="HY169" s="86">
        <f t="shared" si="218"/>
        <v>3.3885464018887433E-11</v>
      </c>
      <c r="HZ169" s="86">
        <f t="shared" si="218"/>
        <v>7.0906877175451759E-11</v>
      </c>
      <c r="IA169" s="86">
        <f t="shared" si="218"/>
        <v>1.7675109164168704E-10</v>
      </c>
      <c r="IB169" s="86">
        <f t="shared" si="218"/>
        <v>7.1817513837774156E-11</v>
      </c>
      <c r="IC169" s="86">
        <f t="shared" si="218"/>
        <v>8.7899921833625858E-6</v>
      </c>
      <c r="ID169" s="86">
        <f t="shared" si="218"/>
        <v>1.0720647897949195E-4</v>
      </c>
      <c r="IE169" s="86">
        <f t="shared" si="218"/>
        <v>3.2166800589316746E-4</v>
      </c>
      <c r="IF169" s="86">
        <f t="shared" si="218"/>
        <v>1.1618837453570747E-3</v>
      </c>
      <c r="IG169" s="86">
        <f t="shared" si="218"/>
        <v>1.860447781934465E-3</v>
      </c>
      <c r="II169" s="86">
        <f t="shared" si="219"/>
        <v>2.2263981664149694E-7</v>
      </c>
      <c r="IJ169" s="86">
        <f t="shared" si="219"/>
        <v>1.0127856785707683E-4</v>
      </c>
      <c r="IK169" s="86">
        <f t="shared" si="219"/>
        <v>2.4217087515160621E-5</v>
      </c>
      <c r="IL169" s="86">
        <f t="shared" si="219"/>
        <v>4.4328778692543605E-5</v>
      </c>
      <c r="IM169" s="86">
        <f t="shared" si="219"/>
        <v>4.7600525572172905E-5</v>
      </c>
      <c r="IN169" s="86">
        <f t="shared" si="219"/>
        <v>6.1759488794570672E-5</v>
      </c>
      <c r="IO169" s="86">
        <f t="shared" si="219"/>
        <v>2.5830833791524202E-4</v>
      </c>
      <c r="IP169" s="86">
        <f t="shared" si="219"/>
        <v>1.7573933486151165E-3</v>
      </c>
      <c r="IQ169" s="86">
        <f t="shared" si="219"/>
        <v>6.7785131026326976E-4</v>
      </c>
      <c r="IR169" s="86">
        <f t="shared" si="219"/>
        <v>4.4528228444883113E-6</v>
      </c>
      <c r="IS169" s="86">
        <f t="shared" si="219"/>
        <v>3.7781724343806221E-6</v>
      </c>
      <c r="IT169" s="86">
        <f t="shared" si="219"/>
        <v>3.5287635336071097E-7</v>
      </c>
      <c r="IU169" s="86">
        <f t="shared" si="219"/>
        <v>4.4963997041831542E-7</v>
      </c>
      <c r="IV169" s="86">
        <f t="shared" si="219"/>
        <v>1.8827605078924429E-7</v>
      </c>
      <c r="IW169" s="86">
        <f t="shared" si="219"/>
        <v>3.0957600985185533E-4</v>
      </c>
      <c r="IY169" s="86">
        <f t="shared" si="220"/>
        <v>2.1642084423159204E-4</v>
      </c>
      <c r="IZ169" s="86">
        <f t="shared" si="220"/>
        <v>1.2740563556930934E-4</v>
      </c>
      <c r="JA169" s="86">
        <f t="shared" si="220"/>
        <v>2.6658219069201826E-5</v>
      </c>
      <c r="JB169" s="86">
        <f t="shared" si="220"/>
        <v>4.5146161780529014E-5</v>
      </c>
      <c r="JC169" s="86">
        <f t="shared" si="220"/>
        <v>4.7875883091327052E-5</v>
      </c>
      <c r="JD169" s="86">
        <f t="shared" si="220"/>
        <v>6.2551313548848267E-5</v>
      </c>
      <c r="JE169" s="86">
        <f t="shared" si="220"/>
        <v>2.5830837180070606E-4</v>
      </c>
      <c r="JF169" s="86">
        <f t="shared" si="220"/>
        <v>1.7573934195219936E-3</v>
      </c>
      <c r="JG169" s="86">
        <f t="shared" si="220"/>
        <v>6.7785148701436139E-4</v>
      </c>
      <c r="JH169" s="86">
        <f t="shared" si="220"/>
        <v>4.4528946620021494E-6</v>
      </c>
      <c r="JI169" s="86">
        <f t="shared" si="220"/>
        <v>1.2568164617743208E-5</v>
      </c>
      <c r="JJ169" s="86">
        <f t="shared" si="220"/>
        <v>1.0755935533285266E-4</v>
      </c>
      <c r="JK169" s="86">
        <f t="shared" si="220"/>
        <v>3.2211764586358578E-4</v>
      </c>
      <c r="JL169" s="86">
        <f t="shared" si="220"/>
        <v>1.1620720214078639E-3</v>
      </c>
      <c r="JM169" s="86">
        <f t="shared" si="220"/>
        <v>2.1700237917863202E-3</v>
      </c>
    </row>
    <row r="170" spans="2:273" x14ac:dyDescent="0.25">
      <c r="B170" s="2">
        <v>143</v>
      </c>
      <c r="C170" s="37">
        <v>52.036999999999999</v>
      </c>
      <c r="D170" s="37">
        <v>44.811999999999998</v>
      </c>
      <c r="E170" s="37">
        <v>47.094000000000001</v>
      </c>
      <c r="F170" s="37">
        <v>45.048000000000002</v>
      </c>
      <c r="G170" s="37">
        <v>44.841000000000001</v>
      </c>
      <c r="H170" s="37">
        <v>43.71</v>
      </c>
      <c r="I170" s="37">
        <v>42.871000000000002</v>
      </c>
      <c r="J170" s="37">
        <v>42.613</v>
      </c>
      <c r="K170" s="37">
        <v>41.597000000000001</v>
      </c>
      <c r="L170" s="37">
        <v>41.177</v>
      </c>
      <c r="M170" s="37">
        <v>42.387</v>
      </c>
      <c r="N170" s="37">
        <v>45.128999999999998</v>
      </c>
      <c r="O170" s="37">
        <v>45.71</v>
      </c>
      <c r="P170" s="37">
        <v>43.421999999999997</v>
      </c>
      <c r="Q170" s="37">
        <v>46.5</v>
      </c>
      <c r="S170" s="4">
        <f t="shared" si="221"/>
        <v>51.228843979255309</v>
      </c>
      <c r="T170" s="4">
        <f t="shared" si="221"/>
        <v>45.855982946758814</v>
      </c>
      <c r="U170" s="4">
        <f t="shared" si="221"/>
        <v>45.684149319192272</v>
      </c>
      <c r="V170" s="4">
        <f t="shared" si="221"/>
        <v>45.965375064159865</v>
      </c>
      <c r="W170" s="4">
        <f t="shared" si="221"/>
        <v>44.57119802797029</v>
      </c>
      <c r="X170" s="4">
        <f t="shared" si="221"/>
        <v>43.876857594602313</v>
      </c>
      <c r="Y170" s="4">
        <f t="shared" si="221"/>
        <v>42.156525049606259</v>
      </c>
      <c r="Z170" s="4">
        <f t="shared" si="221"/>
        <v>42.308186127427817</v>
      </c>
      <c r="AA170" s="4">
        <f t="shared" si="221"/>
        <v>41.94200547999678</v>
      </c>
      <c r="AB170" s="4">
        <f t="shared" si="221"/>
        <v>42.08716329593085</v>
      </c>
      <c r="AC170" s="4">
        <f t="shared" si="221"/>
        <v>43.06790395069217</v>
      </c>
      <c r="AD170" s="4">
        <f t="shared" si="221"/>
        <v>45.888572297786489</v>
      </c>
      <c r="AE170" s="4">
        <f t="shared" si="221"/>
        <v>45.966363904903048</v>
      </c>
      <c r="AF170" s="4">
        <f t="shared" si="221"/>
        <v>45.034267499081437</v>
      </c>
      <c r="AG170" s="4">
        <f t="shared" si="221"/>
        <v>48.477923431726005</v>
      </c>
      <c r="AI170" s="4">
        <f t="shared" si="222"/>
        <v>0.80815602074468984</v>
      </c>
      <c r="AJ170" s="4">
        <f t="shared" si="222"/>
        <v>-1.0439829467588169</v>
      </c>
      <c r="AK170" s="4">
        <f t="shared" si="222"/>
        <v>1.4098506808077289</v>
      </c>
      <c r="AL170" s="4">
        <f t="shared" si="222"/>
        <v>-0.91737506415986303</v>
      </c>
      <c r="AM170" s="4">
        <f t="shared" si="222"/>
        <v>0.26980197202971112</v>
      </c>
      <c r="AN170" s="4">
        <f t="shared" si="222"/>
        <v>-0.16685759460231253</v>
      </c>
      <c r="AO170" s="4">
        <f t="shared" si="222"/>
        <v>0.71447495039374331</v>
      </c>
      <c r="AP170" s="4">
        <f t="shared" si="222"/>
        <v>0.30481387257218273</v>
      </c>
      <c r="AQ170" s="4">
        <f t="shared" si="222"/>
        <v>-0.34500547999677877</v>
      </c>
      <c r="AR170" s="4">
        <f t="shared" si="222"/>
        <v>-0.91016329593085032</v>
      </c>
      <c r="AS170" s="4">
        <f t="shared" si="222"/>
        <v>-0.68090395069216925</v>
      </c>
      <c r="AT170" s="4">
        <f t="shared" si="222"/>
        <v>-0.75957229778649094</v>
      </c>
      <c r="AU170" s="4">
        <f t="shared" si="222"/>
        <v>-0.25636390490304706</v>
      </c>
      <c r="AV170" s="4">
        <f t="shared" si="222"/>
        <v>-1.6122674990814403</v>
      </c>
      <c r="AW170" s="4">
        <f t="shared" si="222"/>
        <v>-1.9779234317260048</v>
      </c>
      <c r="AY170" s="2">
        <f t="shared" si="214"/>
        <v>51.228837863773173</v>
      </c>
      <c r="AZ170" s="2">
        <f t="shared" si="214"/>
        <v>45.853177648038546</v>
      </c>
      <c r="BA170" s="2">
        <f t="shared" si="214"/>
        <v>45.682362912943717</v>
      </c>
      <c r="BB170" s="2">
        <f t="shared" si="214"/>
        <v>45.960421295287091</v>
      </c>
      <c r="BC170" s="2">
        <f t="shared" si="214"/>
        <v>44.564828966125347</v>
      </c>
      <c r="BD170" s="2">
        <f t="shared" si="214"/>
        <v>43.868558221514</v>
      </c>
      <c r="BE170" s="2">
        <f t="shared" si="214"/>
        <v>42.115547477887198</v>
      </c>
      <c r="BF170" s="2">
        <f t="shared" si="214"/>
        <v>42.08309056765367</v>
      </c>
      <c r="BG170" s="2">
        <f t="shared" si="214"/>
        <v>41.837252355867015</v>
      </c>
      <c r="BH170" s="2">
        <f t="shared" si="214"/>
        <v>42.085200452605122</v>
      </c>
      <c r="BI170" s="2">
        <f t="shared" si="214"/>
        <v>43.066565491668683</v>
      </c>
      <c r="BJ170" s="2">
        <f t="shared" si="214"/>
        <v>45.888381983928724</v>
      </c>
      <c r="BK170" s="2">
        <f t="shared" si="214"/>
        <v>45.966089434831559</v>
      </c>
      <c r="BL170" s="2">
        <f t="shared" si="214"/>
        <v>45.030822685570762</v>
      </c>
      <c r="BM170" s="2">
        <f t="shared" si="214"/>
        <v>48.246047262654912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52.036999999999999</v>
      </c>
      <c r="CF170" s="2">
        <f t="shared" si="215"/>
        <v>44.811999999999998</v>
      </c>
      <c r="CG170" s="2">
        <f t="shared" si="215"/>
        <v>47.094000000000001</v>
      </c>
      <c r="CH170" s="2">
        <f t="shared" si="215"/>
        <v>45.048000000000002</v>
      </c>
      <c r="CI170" s="2">
        <f t="shared" si="215"/>
        <v>44.841000000000001</v>
      </c>
      <c r="CJ170" s="2">
        <f t="shared" si="215"/>
        <v>43.71</v>
      </c>
      <c r="CK170" s="2">
        <f t="shared" si="215"/>
        <v>42.871000000000002</v>
      </c>
      <c r="CL170" s="2">
        <f t="shared" si="215"/>
        <v>42.613</v>
      </c>
      <c r="CM170" s="2">
        <f t="shared" si="215"/>
        <v>41.597000000000001</v>
      </c>
      <c r="CN170" s="2">
        <f t="shared" si="215"/>
        <v>41.177</v>
      </c>
      <c r="CO170" s="2">
        <f t="shared" si="215"/>
        <v>42.387</v>
      </c>
      <c r="CP170" s="2">
        <f t="shared" si="215"/>
        <v>45.128999999999998</v>
      </c>
      <c r="CQ170" s="2">
        <f t="shared" si="215"/>
        <v>45.71</v>
      </c>
      <c r="CR170" s="2">
        <f t="shared" si="215"/>
        <v>43.421999999999997</v>
      </c>
      <c r="CS170" s="2">
        <f t="shared" si="215"/>
        <v>46.5</v>
      </c>
      <c r="CU170" s="2">
        <f t="shared" si="197"/>
        <v>52.036999999999999</v>
      </c>
      <c r="CV170" s="2">
        <f t="shared" si="198"/>
        <v>44.811999999999998</v>
      </c>
      <c r="CW170" s="2">
        <f t="shared" si="199"/>
        <v>47.094000000000001</v>
      </c>
      <c r="CX170" s="2">
        <f t="shared" si="200"/>
        <v>45.048000000000002</v>
      </c>
      <c r="CY170" s="2">
        <f t="shared" si="201"/>
        <v>44.841000000000001</v>
      </c>
      <c r="CZ170" s="2">
        <f t="shared" si="202"/>
        <v>43.71</v>
      </c>
      <c r="DA170" s="2">
        <f t="shared" si="203"/>
        <v>42.871000000000002</v>
      </c>
      <c r="DB170" s="2">
        <f t="shared" si="204"/>
        <v>42.613</v>
      </c>
      <c r="DC170" s="2">
        <f t="shared" si="205"/>
        <v>41.597000000000001</v>
      </c>
      <c r="DD170" s="2">
        <f t="shared" si="206"/>
        <v>41.177</v>
      </c>
      <c r="DE170" s="2">
        <f t="shared" si="207"/>
        <v>42.387</v>
      </c>
      <c r="DF170" s="2">
        <f t="shared" si="208"/>
        <v>45.128999999999998</v>
      </c>
      <c r="DG170" s="2">
        <f t="shared" si="209"/>
        <v>45.71</v>
      </c>
      <c r="DH170" s="2">
        <f t="shared" si="210"/>
        <v>43.421999999999997</v>
      </c>
      <c r="DI170" s="2">
        <f t="shared" si="211"/>
        <v>46.5</v>
      </c>
      <c r="DK170" s="2">
        <f t="shared" si="223"/>
        <v>101.06139408033826</v>
      </c>
      <c r="DL170" s="2">
        <f t="shared" si="223"/>
        <v>77.450139507873473</v>
      </c>
      <c r="DM170" s="2">
        <f t="shared" si="223"/>
        <v>89.887631712473564</v>
      </c>
      <c r="DN170" s="2">
        <f t="shared" si="223"/>
        <v>87.80593446088794</v>
      </c>
      <c r="DO170" s="2">
        <f t="shared" si="223"/>
        <v>73.969420265780727</v>
      </c>
      <c r="DP170" s="2">
        <f t="shared" si="223"/>
        <v>78.754674499635371</v>
      </c>
      <c r="DQ170" s="2">
        <f t="shared" si="223"/>
        <v>79.884274831309028</v>
      </c>
      <c r="DR170" s="2">
        <f t="shared" si="223"/>
        <v>85.779787722945628</v>
      </c>
      <c r="DS170" s="2">
        <f t="shared" si="223"/>
        <v>91.593580701754377</v>
      </c>
      <c r="DT170" s="2">
        <f t="shared" si="223"/>
        <v>98.678692508297758</v>
      </c>
      <c r="DU170" s="2">
        <f t="shared" si="223"/>
        <v>97.584356097560971</v>
      </c>
      <c r="DV170" s="2">
        <f t="shared" si="223"/>
        <v>93.057920869827853</v>
      </c>
      <c r="DW170" s="2">
        <f t="shared" si="223"/>
        <v>94.084358562367882</v>
      </c>
      <c r="DX170" s="2">
        <f t="shared" si="223"/>
        <v>84.701019329507702</v>
      </c>
      <c r="DY170" s="2">
        <f t="shared" si="223"/>
        <v>80.800840336134485</v>
      </c>
      <c r="EA170" s="2">
        <f t="shared" si="213"/>
        <v>51.192442406653385</v>
      </c>
      <c r="EB170" s="2">
        <f t="shared" si="213"/>
        <v>45.593823949924314</v>
      </c>
      <c r="EC170" s="2">
        <f t="shared" si="213"/>
        <v>45.715971583703727</v>
      </c>
      <c r="ED170" s="2">
        <f t="shared" si="213"/>
        <v>45.90134717848855</v>
      </c>
      <c r="EE170" s="2">
        <f t="shared" si="213"/>
        <v>44.516799787755801</v>
      </c>
      <c r="EF170" s="2">
        <f t="shared" si="213"/>
        <v>43.880406777473439</v>
      </c>
      <c r="EG170" s="2">
        <f t="shared" si="213"/>
        <v>42.124807508712294</v>
      </c>
      <c r="EH170" s="2">
        <f t="shared" si="213"/>
        <v>41.960834324846324</v>
      </c>
      <c r="EI170" s="2">
        <f t="shared" si="213"/>
        <v>41.646040778929169</v>
      </c>
      <c r="EJ170" s="2">
        <f t="shared" si="213"/>
        <v>41.819931315509351</v>
      </c>
      <c r="EK170" s="2">
        <f t="shared" si="212"/>
        <v>42.918943319838036</v>
      </c>
      <c r="EL170" s="2">
        <f t="shared" si="179"/>
        <v>45.821242839221014</v>
      </c>
      <c r="EM170" s="2">
        <f t="shared" si="179"/>
        <v>45.925098205854582</v>
      </c>
      <c r="EN170" s="2">
        <f t="shared" si="179"/>
        <v>45.025309522864603</v>
      </c>
      <c r="EO170" s="2">
        <f t="shared" si="179"/>
        <v>48.161897757360634</v>
      </c>
      <c r="EQ170" s="2">
        <f t="shared" si="224"/>
        <v>51.40845611513663</v>
      </c>
      <c r="ER170" s="2">
        <f t="shared" si="224"/>
        <v>46.92547477236441</v>
      </c>
      <c r="ES170" s="2">
        <f t="shared" si="224"/>
        <v>45.508654734569816</v>
      </c>
      <c r="ET170" s="2">
        <f t="shared" si="224"/>
        <v>46.177179930948313</v>
      </c>
      <c r="EU170" s="2">
        <f t="shared" si="224"/>
        <v>44.736231374062854</v>
      </c>
      <c r="EV170" s="2">
        <f t="shared" si="224"/>
        <v>43.801419094789694</v>
      </c>
      <c r="EW170" s="2">
        <f t="shared" si="224"/>
        <v>42.070158402312138</v>
      </c>
      <c r="EX170" s="2">
        <f t="shared" si="224"/>
        <v>42.379960427341871</v>
      </c>
      <c r="EY170" s="2">
        <f t="shared" si="224"/>
        <v>42.36004262806766</v>
      </c>
      <c r="EZ170" s="2">
        <f t="shared" si="224"/>
        <v>43.009029868477604</v>
      </c>
      <c r="FA170" s="2">
        <f t="shared" si="224"/>
        <v>43.72881632455735</v>
      </c>
      <c r="FB170" s="2">
        <f t="shared" si="224"/>
        <v>46.236859154857001</v>
      </c>
      <c r="FC170" s="2">
        <f t="shared" si="224"/>
        <v>46.175330492064674</v>
      </c>
      <c r="FD170" s="2">
        <f t="shared" si="224"/>
        <v>45.031698844113251</v>
      </c>
      <c r="FE170" s="2">
        <f t="shared" si="224"/>
        <v>48.885986625635311</v>
      </c>
      <c r="FG170" s="2">
        <f t="shared" si="225"/>
        <v>0.99988747188181382</v>
      </c>
      <c r="FH170" s="2">
        <f t="shared" si="225"/>
        <v>0.99990582495737546</v>
      </c>
      <c r="FI170" s="2">
        <f t="shared" si="225"/>
        <v>0.99989156405899404</v>
      </c>
      <c r="FJ170" s="2">
        <f t="shared" si="225"/>
        <v>0.9999003078841715</v>
      </c>
      <c r="FK170" s="2">
        <f t="shared" si="225"/>
        <v>0.99988669381113471</v>
      </c>
      <c r="FL170" s="2">
        <f t="shared" si="225"/>
        <v>0.9998782221437158</v>
      </c>
      <c r="FM170" s="2">
        <f t="shared" si="225"/>
        <v>0.99987353854534788</v>
      </c>
      <c r="FN170" s="2">
        <f t="shared" si="225"/>
        <v>0.99987628585918609</v>
      </c>
      <c r="FO170" s="2">
        <f t="shared" si="225"/>
        <v>0.99987919434971184</v>
      </c>
      <c r="FP170" s="2">
        <f t="shared" si="225"/>
        <v>0.99986039677389682</v>
      </c>
      <c r="FQ170" s="2">
        <f t="shared" si="225"/>
        <v>0.9998708293310562</v>
      </c>
      <c r="FR170" s="2">
        <f t="shared" si="225"/>
        <v>0.99987854751327354</v>
      </c>
      <c r="FS170" s="2">
        <f t="shared" si="225"/>
        <v>0.99988839312671163</v>
      </c>
      <c r="FT170" s="2">
        <f t="shared" si="225"/>
        <v>0.99988255801694292</v>
      </c>
      <c r="FU170" s="2">
        <f t="shared" si="225"/>
        <v>0.99985277839726217</v>
      </c>
      <c r="FW170" s="2">
        <f t="shared" si="216"/>
        <v>0.14250853822275636</v>
      </c>
      <c r="FX170" s="2">
        <f t="shared" si="216"/>
        <v>0.1925081439659711</v>
      </c>
      <c r="FY170" s="2">
        <f t="shared" si="216"/>
        <v>0.1852163316791634</v>
      </c>
      <c r="FZ170" s="2">
        <f t="shared" si="216"/>
        <v>0.19902117982691692</v>
      </c>
      <c r="GA170" s="2">
        <f t="shared" si="216"/>
        <v>0.20367174545486644</v>
      </c>
      <c r="GB170" s="2">
        <f t="shared" si="216"/>
        <v>0.2037718917083442</v>
      </c>
      <c r="GC170" s="2">
        <f t="shared" si="216"/>
        <v>0.25682300981889206</v>
      </c>
      <c r="GD170" s="2">
        <f t="shared" si="216"/>
        <v>0.27875910839405993</v>
      </c>
      <c r="GE170" s="2">
        <f t="shared" si="216"/>
        <v>0.25935175394939175</v>
      </c>
      <c r="GF170" s="2">
        <f t="shared" si="216"/>
        <v>0.21640886700153475</v>
      </c>
      <c r="GG170" s="2">
        <f t="shared" si="216"/>
        <v>0.17355931494813012</v>
      </c>
      <c r="GH170" s="2">
        <f t="shared" si="216"/>
        <v>0.14773754154053995</v>
      </c>
      <c r="GI170" s="2">
        <f t="shared" si="216"/>
        <v>0.14233305001575131</v>
      </c>
      <c r="GJ170" s="2">
        <f t="shared" si="216"/>
        <v>0.1335930115341159</v>
      </c>
      <c r="GK170" s="2">
        <f t="shared" si="216"/>
        <v>0.10957819037491763</v>
      </c>
      <c r="GM170" s="86">
        <f t="shared" si="217"/>
        <v>6.4104548336169773E-151</v>
      </c>
      <c r="GN170" s="86">
        <f t="shared" si="217"/>
        <v>1.5866108948016415E-171</v>
      </c>
      <c r="GO170" s="86">
        <f t="shared" si="217"/>
        <v>8.9498589577761239E-209</v>
      </c>
      <c r="GP170" s="86">
        <f t="shared" si="217"/>
        <v>2.5933720033616332E-222</v>
      </c>
      <c r="GQ170" s="86">
        <f t="shared" si="217"/>
        <v>3.9037157762639694E-192</v>
      </c>
      <c r="GR170" s="86">
        <f t="shared" si="217"/>
        <v>1.2334228921877099E-169</v>
      </c>
      <c r="GS170" s="86">
        <f t="shared" si="217"/>
        <v>4.3521778319356584E-195</v>
      </c>
      <c r="GT170" s="86">
        <f t="shared" si="217"/>
        <v>2.6671643226894561E-282</v>
      </c>
      <c r="GU170" s="86">
        <f t="shared" si="217"/>
        <v>0</v>
      </c>
      <c r="GV170" s="86">
        <f t="shared" si="217"/>
        <v>2.5967017991806339E-247</v>
      </c>
      <c r="GW170" s="86">
        <f t="shared" si="217"/>
        <v>1.1581211460197236E-249</v>
      </c>
      <c r="GX170" s="86">
        <f t="shared" si="217"/>
        <v>1.8664329478954321E-236</v>
      </c>
      <c r="GY170" s="86">
        <f t="shared" si="217"/>
        <v>8.666210971424E-243</v>
      </c>
      <c r="GZ170" s="86">
        <f t="shared" si="217"/>
        <v>1.3950810120494595E-307</v>
      </c>
      <c r="HA170" s="86">
        <f t="shared" si="217"/>
        <v>0</v>
      </c>
      <c r="HC170" s="86">
        <f t="shared" si="181"/>
        <v>2.3512698021252868E-61</v>
      </c>
      <c r="HD170" s="86">
        <f t="shared" si="181"/>
        <v>2.7161741544189085E-86</v>
      </c>
      <c r="HE170" s="86">
        <f t="shared" si="181"/>
        <v>2.2606296615103131E-101</v>
      </c>
      <c r="HF170" s="86">
        <f t="shared" si="180"/>
        <v>4.1555719410728744E-104</v>
      </c>
      <c r="HG170" s="86">
        <f t="shared" si="180"/>
        <v>1.4108014187016116E-130</v>
      </c>
      <c r="HH170" s="86">
        <f t="shared" si="180"/>
        <v>8.3780354190423727E-135</v>
      </c>
      <c r="HI170" s="86">
        <f t="shared" si="180"/>
        <v>3.3068838631932375E-133</v>
      </c>
      <c r="HJ170" s="86">
        <f t="shared" si="180"/>
        <v>2.02318376867052E-271</v>
      </c>
      <c r="HK170" s="86">
        <f t="shared" si="180"/>
        <v>7.7873872204986628E-270</v>
      </c>
      <c r="HL170" s="86">
        <f t="shared" si="161"/>
        <v>7.494377312059133E-150</v>
      </c>
      <c r="HM170" s="86">
        <f t="shared" si="161"/>
        <v>3.5626401633894405E-178</v>
      </c>
      <c r="HN170" s="86">
        <f t="shared" si="161"/>
        <v>4.4518955738238886E-135</v>
      </c>
      <c r="HO170" s="86">
        <f t="shared" ref="HO170:HQ227" si="226" xml:space="preserve"> _xlfn.NORM.DIST($B170, O$8, ABS(O$12), TRUE) * _xlfn.NORM.DIST(($B170 - O$8)*O$16, 0, ABS(O$12), TRUE) * 2</f>
        <v>2.0057798727592876E-121</v>
      </c>
      <c r="HP170" s="86">
        <f t="shared" si="226"/>
        <v>1.1531949796120826E-150</v>
      </c>
      <c r="HQ170" s="86">
        <f t="shared" si="226"/>
        <v>1.5543548064273155E-187</v>
      </c>
      <c r="HS170" s="86">
        <f t="shared" si="218"/>
        <v>5.4650803443017486E-5</v>
      </c>
      <c r="HT170" s="86">
        <f t="shared" si="218"/>
        <v>6.2773295331512846E-6</v>
      </c>
      <c r="HU170" s="86">
        <f t="shared" si="218"/>
        <v>4.6108866262827507E-7</v>
      </c>
      <c r="HV170" s="86">
        <f t="shared" si="218"/>
        <v>1.3764398582136058E-7</v>
      </c>
      <c r="HW170" s="86">
        <f t="shared" si="218"/>
        <v>4.2028625980216287E-8</v>
      </c>
      <c r="HX170" s="86">
        <f t="shared" si="218"/>
        <v>1.3285174096732112E-7</v>
      </c>
      <c r="HY170" s="86">
        <f t="shared" si="218"/>
        <v>2.2732051818293185E-12</v>
      </c>
      <c r="HZ170" s="86">
        <f t="shared" si="218"/>
        <v>5.714918659065341E-12</v>
      </c>
      <c r="IA170" s="86">
        <f t="shared" si="218"/>
        <v>1.5268031039955073E-11</v>
      </c>
      <c r="IB170" s="86">
        <f t="shared" si="218"/>
        <v>4.3633945633947124E-12</v>
      </c>
      <c r="IC170" s="86">
        <f t="shared" si="218"/>
        <v>1.6868903045948728E-6</v>
      </c>
      <c r="ID170" s="86">
        <f t="shared" si="218"/>
        <v>2.5377839985656489E-5</v>
      </c>
      <c r="IE170" s="86">
        <f t="shared" si="218"/>
        <v>8.7232154098293039E-5</v>
      </c>
      <c r="IF170" s="86">
        <f t="shared" si="218"/>
        <v>3.1946524703354927E-4</v>
      </c>
      <c r="IG170" s="86">
        <f t="shared" si="218"/>
        <v>5.2514132684106931E-4</v>
      </c>
      <c r="II170" s="86">
        <f t="shared" si="219"/>
        <v>8.3704162534959887E-7</v>
      </c>
      <c r="IJ170" s="86">
        <f t="shared" si="219"/>
        <v>2.593379415523574E-4</v>
      </c>
      <c r="IK170" s="86">
        <f t="shared" si="219"/>
        <v>7.0424859907003773E-5</v>
      </c>
      <c r="IL170" s="86">
        <f t="shared" si="219"/>
        <v>1.2797894812205661E-4</v>
      </c>
      <c r="IM170" s="86">
        <f t="shared" si="219"/>
        <v>1.3910161346442909E-4</v>
      </c>
      <c r="IN170" s="86">
        <f t="shared" si="219"/>
        <v>1.7515032809409053E-4</v>
      </c>
      <c r="IO170" s="86">
        <f t="shared" si="219"/>
        <v>7.7262829346434292E-4</v>
      </c>
      <c r="IP170" s="86">
        <f t="shared" si="219"/>
        <v>4.3429580638588402E-3</v>
      </c>
      <c r="IQ170" s="86">
        <f t="shared" si="219"/>
        <v>1.7830764990452649E-3</v>
      </c>
      <c r="IR170" s="86">
        <f t="shared" si="219"/>
        <v>1.8480406077807914E-5</v>
      </c>
      <c r="IS170" s="86">
        <f t="shared" si="219"/>
        <v>1.2678581394392949E-5</v>
      </c>
      <c r="IT170" s="86">
        <f t="shared" si="219"/>
        <v>1.3084100582160638E-6</v>
      </c>
      <c r="IU170" s="86">
        <f t="shared" si="219"/>
        <v>1.5829421066038712E-6</v>
      </c>
      <c r="IV170" s="86">
        <f t="shared" si="219"/>
        <v>6.8343437903968114E-7</v>
      </c>
      <c r="IW170" s="86">
        <f t="shared" si="219"/>
        <v>5.4977942390525337E-4</v>
      </c>
      <c r="IY170" s="86">
        <f t="shared" si="220"/>
        <v>5.5487845068367083E-5</v>
      </c>
      <c r="IZ170" s="86">
        <f t="shared" si="220"/>
        <v>2.6561527108550867E-4</v>
      </c>
      <c r="JA170" s="86">
        <f t="shared" si="220"/>
        <v>7.0885948569632045E-5</v>
      </c>
      <c r="JB170" s="86">
        <f t="shared" si="220"/>
        <v>1.2811659210787798E-4</v>
      </c>
      <c r="JC170" s="86">
        <f t="shared" si="220"/>
        <v>1.3914364209040929E-4</v>
      </c>
      <c r="JD170" s="86">
        <f t="shared" si="220"/>
        <v>1.7528317983505785E-4</v>
      </c>
      <c r="JE170" s="86">
        <f t="shared" si="220"/>
        <v>7.7262829573754809E-4</v>
      </c>
      <c r="JF170" s="86">
        <f t="shared" si="220"/>
        <v>4.3429580695737591E-3</v>
      </c>
      <c r="JG170" s="86">
        <f t="shared" si="220"/>
        <v>1.7830765143132959E-3</v>
      </c>
      <c r="JH170" s="86">
        <f t="shared" si="220"/>
        <v>1.8480410441202478E-5</v>
      </c>
      <c r="JI170" s="86">
        <f t="shared" si="220"/>
        <v>1.4365471698987821E-5</v>
      </c>
      <c r="JJ170" s="86">
        <f t="shared" si="220"/>
        <v>2.6686250043872551E-5</v>
      </c>
      <c r="JK170" s="86">
        <f t="shared" si="220"/>
        <v>8.8815096204896909E-5</v>
      </c>
      <c r="JL170" s="86">
        <f t="shared" si="220"/>
        <v>3.2014868141258898E-4</v>
      </c>
      <c r="JM170" s="86">
        <f t="shared" si="220"/>
        <v>1.0749207507463228E-3</v>
      </c>
    </row>
    <row r="171" spans="2:273" x14ac:dyDescent="0.25">
      <c r="B171" s="2">
        <v>144</v>
      </c>
      <c r="C171" s="37">
        <v>51.963000000000001</v>
      </c>
      <c r="D171" s="37">
        <v>44.171999999999997</v>
      </c>
      <c r="E171" s="37">
        <v>45.296999999999997</v>
      </c>
      <c r="F171" s="37">
        <v>45.491999999999997</v>
      </c>
      <c r="G171" s="37">
        <v>43.683</v>
      </c>
      <c r="H171" s="37">
        <v>43.871000000000002</v>
      </c>
      <c r="I171" s="37">
        <v>42.823</v>
      </c>
      <c r="J171" s="37">
        <v>42.597000000000001</v>
      </c>
      <c r="K171" s="37">
        <v>41.758000000000003</v>
      </c>
      <c r="L171" s="37">
        <v>41.968000000000004</v>
      </c>
      <c r="M171" s="37">
        <v>41.741999999999997</v>
      </c>
      <c r="N171" s="37">
        <v>44.951999999999998</v>
      </c>
      <c r="O171" s="37">
        <v>44.984000000000002</v>
      </c>
      <c r="P171" s="37">
        <v>43.453000000000003</v>
      </c>
      <c r="Q171" s="37">
        <v>47.75</v>
      </c>
      <c r="S171" s="4">
        <f t="shared" si="221"/>
        <v>51.13064172965565</v>
      </c>
      <c r="T171" s="4">
        <f t="shared" si="221"/>
        <v>45.753470832696024</v>
      </c>
      <c r="U171" s="4">
        <f t="shared" si="221"/>
        <v>45.558544241262737</v>
      </c>
      <c r="V171" s="4">
        <f t="shared" si="221"/>
        <v>45.847896085178355</v>
      </c>
      <c r="W171" s="4">
        <f t="shared" si="221"/>
        <v>44.467108002558469</v>
      </c>
      <c r="X171" s="4">
        <f t="shared" si="221"/>
        <v>43.781422124538757</v>
      </c>
      <c r="Y171" s="4">
        <f t="shared" si="221"/>
        <v>42.106364801952999</v>
      </c>
      <c r="Z171" s="4">
        <f t="shared" si="221"/>
        <v>42.405905166875833</v>
      </c>
      <c r="AA171" s="4">
        <f t="shared" si="221"/>
        <v>41.905393917236154</v>
      </c>
      <c r="AB171" s="4">
        <f t="shared" si="221"/>
        <v>41.911286167442007</v>
      </c>
      <c r="AC171" s="4">
        <f t="shared" si="221"/>
        <v>42.878890012845716</v>
      </c>
      <c r="AD171" s="4">
        <f t="shared" si="221"/>
        <v>45.715273485045934</v>
      </c>
      <c r="AE171" s="4">
        <f t="shared" si="221"/>
        <v>45.797724393318504</v>
      </c>
      <c r="AF171" s="4">
        <f t="shared" si="221"/>
        <v>44.876586946693081</v>
      </c>
      <c r="AG171" s="4">
        <f t="shared" si="221"/>
        <v>48.420592688333187</v>
      </c>
      <c r="AI171" s="4">
        <f t="shared" si="222"/>
        <v>0.83235827034435061</v>
      </c>
      <c r="AJ171" s="4">
        <f t="shared" si="222"/>
        <v>-1.5814708326960272</v>
      </c>
      <c r="AK171" s="4">
        <f t="shared" si="222"/>
        <v>-0.26154424126274023</v>
      </c>
      <c r="AL171" s="4">
        <f t="shared" si="222"/>
        <v>-0.35589608517835813</v>
      </c>
      <c r="AM171" s="4">
        <f t="shared" si="222"/>
        <v>-0.7841080025584688</v>
      </c>
      <c r="AN171" s="4">
        <f t="shared" si="222"/>
        <v>8.9577875461245071E-2</v>
      </c>
      <c r="AO171" s="4">
        <f t="shared" si="222"/>
        <v>0.71663519804700115</v>
      </c>
      <c r="AP171" s="4">
        <f t="shared" si="222"/>
        <v>0.19109483312416842</v>
      </c>
      <c r="AQ171" s="4">
        <f t="shared" si="222"/>
        <v>-0.14739391723615114</v>
      </c>
      <c r="AR171" s="4">
        <f t="shared" si="222"/>
        <v>5.6713832557996113E-2</v>
      </c>
      <c r="AS171" s="4">
        <f t="shared" si="222"/>
        <v>-1.1368900128457184</v>
      </c>
      <c r="AT171" s="4">
        <f t="shared" si="222"/>
        <v>-0.76327348504593573</v>
      </c>
      <c r="AU171" s="4">
        <f t="shared" si="222"/>
        <v>-0.81372439331850188</v>
      </c>
      <c r="AV171" s="4">
        <f t="shared" si="222"/>
        <v>-1.4235869466930779</v>
      </c>
      <c r="AW171" s="4">
        <f t="shared" si="222"/>
        <v>-0.67059268833318697</v>
      </c>
      <c r="AY171" s="2">
        <f t="shared" si="214"/>
        <v>51.130623282888095</v>
      </c>
      <c r="AZ171" s="2">
        <f t="shared" si="214"/>
        <v>45.747040170489456</v>
      </c>
      <c r="BA171" s="2">
        <f t="shared" si="214"/>
        <v>45.553916983109616</v>
      </c>
      <c r="BB171" s="2">
        <f t="shared" si="214"/>
        <v>45.835235381601152</v>
      </c>
      <c r="BC171" s="2">
        <f t="shared" si="214"/>
        <v>44.450683649636389</v>
      </c>
      <c r="BD171" s="2">
        <f t="shared" si="214"/>
        <v>43.760609020930673</v>
      </c>
      <c r="BE171" s="2">
        <f t="shared" si="214"/>
        <v>42.001721958244147</v>
      </c>
      <c r="BF171" s="2">
        <f t="shared" si="214"/>
        <v>41.929467660691891</v>
      </c>
      <c r="BG171" s="2">
        <f t="shared" si="214"/>
        <v>41.667772987647361</v>
      </c>
      <c r="BH171" s="2">
        <f t="shared" si="214"/>
        <v>41.904326190018267</v>
      </c>
      <c r="BI171" s="2">
        <f t="shared" si="214"/>
        <v>42.874903395041514</v>
      </c>
      <c r="BJ171" s="2">
        <f t="shared" si="214"/>
        <v>45.714677566489641</v>
      </c>
      <c r="BK171" s="2">
        <f t="shared" si="214"/>
        <v>45.797052800052541</v>
      </c>
      <c r="BL171" s="2">
        <f t="shared" si="214"/>
        <v>44.875178407491141</v>
      </c>
      <c r="BM171" s="2">
        <f t="shared" si="214"/>
        <v>48.057724932391338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51.963000000000001</v>
      </c>
      <c r="CF171" s="2">
        <f t="shared" si="215"/>
        <v>44.171999999999997</v>
      </c>
      <c r="CG171" s="2">
        <f t="shared" si="215"/>
        <v>45.296999999999997</v>
      </c>
      <c r="CH171" s="2">
        <f t="shared" si="215"/>
        <v>45.491999999999997</v>
      </c>
      <c r="CI171" s="2">
        <f t="shared" si="215"/>
        <v>43.683</v>
      </c>
      <c r="CJ171" s="2">
        <f t="shared" si="215"/>
        <v>43.871000000000002</v>
      </c>
      <c r="CK171" s="2">
        <f t="shared" si="215"/>
        <v>42.823</v>
      </c>
      <c r="CL171" s="2">
        <f t="shared" si="215"/>
        <v>42.597000000000001</v>
      </c>
      <c r="CM171" s="2">
        <f t="shared" si="215"/>
        <v>41.758000000000003</v>
      </c>
      <c r="CN171" s="2">
        <f t="shared" si="215"/>
        <v>41.968000000000004</v>
      </c>
      <c r="CO171" s="2">
        <f t="shared" si="215"/>
        <v>41.741999999999997</v>
      </c>
      <c r="CP171" s="2">
        <f t="shared" si="215"/>
        <v>44.951999999999998</v>
      </c>
      <c r="CQ171" s="2">
        <f t="shared" si="215"/>
        <v>44.984000000000002</v>
      </c>
      <c r="CR171" s="2">
        <f t="shared" si="215"/>
        <v>43.453000000000003</v>
      </c>
      <c r="CS171" s="2">
        <f t="shared" si="215"/>
        <v>47.75</v>
      </c>
      <c r="CU171" s="2">
        <f t="shared" si="197"/>
        <v>51.963000000000001</v>
      </c>
      <c r="CV171" s="2">
        <f t="shared" si="198"/>
        <v>44.171999999999997</v>
      </c>
      <c r="CW171" s="2">
        <f t="shared" si="199"/>
        <v>45.296999999999997</v>
      </c>
      <c r="CX171" s="2">
        <f t="shared" si="200"/>
        <v>45.491999999999997</v>
      </c>
      <c r="CY171" s="2">
        <f t="shared" si="201"/>
        <v>43.683</v>
      </c>
      <c r="CZ171" s="2">
        <f t="shared" si="202"/>
        <v>43.871000000000002</v>
      </c>
      <c r="DA171" s="2">
        <f t="shared" si="203"/>
        <v>42.823</v>
      </c>
      <c r="DB171" s="2">
        <f t="shared" si="204"/>
        <v>42.597000000000001</v>
      </c>
      <c r="DC171" s="2">
        <f t="shared" si="205"/>
        <v>41.758000000000003</v>
      </c>
      <c r="DD171" s="2">
        <f t="shared" si="206"/>
        <v>41.968000000000004</v>
      </c>
      <c r="DE171" s="2">
        <f t="shared" si="207"/>
        <v>41.741999999999997</v>
      </c>
      <c r="DF171" s="2">
        <f t="shared" si="208"/>
        <v>44.951999999999998</v>
      </c>
      <c r="DG171" s="2">
        <f t="shared" si="209"/>
        <v>44.984000000000002</v>
      </c>
      <c r="DH171" s="2">
        <f t="shared" si="210"/>
        <v>43.453000000000003</v>
      </c>
      <c r="DI171" s="2">
        <f t="shared" si="211"/>
        <v>47.75</v>
      </c>
      <c r="DK171" s="2">
        <f t="shared" si="223"/>
        <v>101.27941789992951</v>
      </c>
      <c r="DL171" s="2">
        <f t="shared" si="223"/>
        <v>77.493434135537356</v>
      </c>
      <c r="DM171" s="2">
        <f t="shared" si="223"/>
        <v>90.071345665961942</v>
      </c>
      <c r="DN171" s="2">
        <f t="shared" si="223"/>
        <v>87.979927061310775</v>
      </c>
      <c r="DO171" s="2">
        <f t="shared" si="223"/>
        <v>74.024501963153128</v>
      </c>
      <c r="DP171" s="2">
        <f t="shared" si="223"/>
        <v>78.848048942549241</v>
      </c>
      <c r="DQ171" s="2">
        <f t="shared" si="223"/>
        <v>79.991668151147081</v>
      </c>
      <c r="DR171" s="2">
        <f t="shared" si="223"/>
        <v>85.930223766276399</v>
      </c>
      <c r="DS171" s="2">
        <f t="shared" si="223"/>
        <v>91.783782928475034</v>
      </c>
      <c r="DT171" s="2">
        <f t="shared" si="223"/>
        <v>98.929547178757701</v>
      </c>
      <c r="DU171" s="2">
        <f t="shared" si="223"/>
        <v>97.794958536585369</v>
      </c>
      <c r="DV171" s="2">
        <f t="shared" si="223"/>
        <v>93.218227574750841</v>
      </c>
      <c r="DW171" s="2">
        <f t="shared" si="223"/>
        <v>94.262213178294587</v>
      </c>
      <c r="DX171" s="2">
        <f t="shared" si="223"/>
        <v>84.848676079734219</v>
      </c>
      <c r="DY171" s="2">
        <f t="shared" si="223"/>
        <v>80.887043697479015</v>
      </c>
      <c r="EA171" s="2">
        <f t="shared" si="213"/>
        <v>51.091052802564327</v>
      </c>
      <c r="EB171" s="2">
        <f t="shared" si="213"/>
        <v>45.459050681130165</v>
      </c>
      <c r="EC171" s="2">
        <f t="shared" si="213"/>
        <v>45.592340306078484</v>
      </c>
      <c r="ED171" s="2">
        <f t="shared" si="213"/>
        <v>45.77025470769803</v>
      </c>
      <c r="EE171" s="2">
        <f t="shared" si="213"/>
        <v>44.397879962522651</v>
      </c>
      <c r="EF171" s="2">
        <f t="shared" si="213"/>
        <v>43.774495250797116</v>
      </c>
      <c r="EG171" s="2">
        <f t="shared" si="213"/>
        <v>42.012839937829639</v>
      </c>
      <c r="EH171" s="2">
        <f t="shared" si="213"/>
        <v>41.795882270199115</v>
      </c>
      <c r="EI171" s="2">
        <f t="shared" si="213"/>
        <v>41.458194887148188</v>
      </c>
      <c r="EJ171" s="2">
        <f t="shared" si="213"/>
        <v>41.612224619968352</v>
      </c>
      <c r="EK171" s="2">
        <f t="shared" si="212"/>
        <v>42.71171052631577</v>
      </c>
      <c r="EL171" s="2">
        <f t="shared" si="179"/>
        <v>45.640742821634163</v>
      </c>
      <c r="EM171" s="2">
        <f t="shared" si="179"/>
        <v>45.752099004866707</v>
      </c>
      <c r="EN171" s="2">
        <f t="shared" si="179"/>
        <v>44.869897675837016</v>
      </c>
      <c r="EO171" s="2">
        <f t="shared" si="179"/>
        <v>47.964837185216133</v>
      </c>
      <c r="EQ171" s="2">
        <f t="shared" si="224"/>
        <v>51.314357218629318</v>
      </c>
      <c r="ER171" s="2">
        <f t="shared" si="224"/>
        <v>46.835469123296477</v>
      </c>
      <c r="ES171" s="2">
        <f t="shared" si="224"/>
        <v>45.37771507906848</v>
      </c>
      <c r="ET171" s="2">
        <f t="shared" si="224"/>
        <v>46.055820932197847</v>
      </c>
      <c r="EU171" s="2">
        <f t="shared" si="224"/>
        <v>44.624994433044137</v>
      </c>
      <c r="EV171" s="2">
        <f t="shared" si="224"/>
        <v>43.693346352402834</v>
      </c>
      <c r="EW171" s="2">
        <f t="shared" si="224"/>
        <v>41.95643988923392</v>
      </c>
      <c r="EX171" s="2">
        <f t="shared" si="224"/>
        <v>42.227955047648713</v>
      </c>
      <c r="EY171" s="2">
        <f t="shared" si="224"/>
        <v>42.193631256844341</v>
      </c>
      <c r="EZ171" s="2">
        <f t="shared" si="224"/>
        <v>42.837531793617543</v>
      </c>
      <c r="FA171" s="2">
        <f t="shared" si="224"/>
        <v>43.548937601590126</v>
      </c>
      <c r="FB171" s="2">
        <f t="shared" si="224"/>
        <v>46.070664446123523</v>
      </c>
      <c r="FC171" s="2">
        <f t="shared" si="224"/>
        <v>46.012026233897288</v>
      </c>
      <c r="FD171" s="2">
        <f t="shared" si="224"/>
        <v>44.87680294931279</v>
      </c>
      <c r="FE171" s="2">
        <f t="shared" si="224"/>
        <v>48.708927882122794</v>
      </c>
      <c r="FG171" s="2">
        <f t="shared" si="225"/>
        <v>0.99989737212033714</v>
      </c>
      <c r="FH171" s="2">
        <f t="shared" si="225"/>
        <v>0.99991411062861735</v>
      </c>
      <c r="FI171" s="2">
        <f t="shared" si="225"/>
        <v>0.9999011043028444</v>
      </c>
      <c r="FJ171" s="2">
        <f t="shared" si="225"/>
        <v>0.99990907891222214</v>
      </c>
      <c r="FK171" s="2">
        <f t="shared" si="225"/>
        <v>0.9998966624973431</v>
      </c>
      <c r="FL171" s="2">
        <f t="shared" si="225"/>
        <v>0.99988893608501084</v>
      </c>
      <c r="FM171" s="2">
        <f t="shared" si="225"/>
        <v>0.99988466449923108</v>
      </c>
      <c r="FN171" s="2">
        <f t="shared" si="225"/>
        <v>0.99988717013438622</v>
      </c>
      <c r="FO171" s="2">
        <f t="shared" si="225"/>
        <v>0.99988982276634319</v>
      </c>
      <c r="FP171" s="2">
        <f t="shared" si="225"/>
        <v>0.99987267878062569</v>
      </c>
      <c r="FQ171" s="2">
        <f t="shared" si="225"/>
        <v>0.99988219361085395</v>
      </c>
      <c r="FR171" s="2">
        <f t="shared" si="225"/>
        <v>0.99988923283192521</v>
      </c>
      <c r="FS171" s="2">
        <f t="shared" si="225"/>
        <v>0.99989821232223952</v>
      </c>
      <c r="FT171" s="2">
        <f t="shared" si="225"/>
        <v>0.99989289053162778</v>
      </c>
      <c r="FU171" s="2">
        <f t="shared" si="225"/>
        <v>0.99986573056320216</v>
      </c>
      <c r="FW171" s="2">
        <f t="shared" si="216"/>
        <v>0.15413826307880238</v>
      </c>
      <c r="FX171" s="2">
        <f t="shared" si="216"/>
        <v>0.20723209422625502</v>
      </c>
      <c r="FY171" s="2">
        <f t="shared" si="216"/>
        <v>0.19952037236855169</v>
      </c>
      <c r="FZ171" s="2">
        <f t="shared" si="216"/>
        <v>0.21411119149357419</v>
      </c>
      <c r="GA171" s="2">
        <f t="shared" si="216"/>
        <v>0.21901795103506075</v>
      </c>
      <c r="GB171" s="2">
        <f t="shared" si="216"/>
        <v>0.21912356672595895</v>
      </c>
      <c r="GC171" s="2">
        <f t="shared" si="216"/>
        <v>0.27479208160233087</v>
      </c>
      <c r="GD171" s="2">
        <f t="shared" si="216"/>
        <v>0.29764827914395459</v>
      </c>
      <c r="GE171" s="2">
        <f t="shared" si="216"/>
        <v>0.27743170562929892</v>
      </c>
      <c r="GF171" s="2">
        <f t="shared" si="216"/>
        <v>0.232434661916047</v>
      </c>
      <c r="GG171" s="2">
        <f t="shared" si="216"/>
        <v>0.18716990265020955</v>
      </c>
      <c r="GH171" s="2">
        <f t="shared" si="216"/>
        <v>0.15971451002681597</v>
      </c>
      <c r="GI171" s="2">
        <f t="shared" si="216"/>
        <v>0.15395102492903237</v>
      </c>
      <c r="GJ171" s="2">
        <f t="shared" si="216"/>
        <v>0.14461787163356099</v>
      </c>
      <c r="GK171" s="2">
        <f t="shared" si="216"/>
        <v>0.11889316909409794</v>
      </c>
      <c r="GM171" s="86">
        <f t="shared" si="217"/>
        <v>9.1397104476409378E-155</v>
      </c>
      <c r="GN171" s="86">
        <f t="shared" si="217"/>
        <v>7.3112106897053319E-176</v>
      </c>
      <c r="GO171" s="86">
        <f t="shared" si="217"/>
        <v>4.3580108192830081E-214</v>
      </c>
      <c r="GP171" s="86">
        <f t="shared" si="217"/>
        <v>6.3262140259504466E-228</v>
      </c>
      <c r="GQ171" s="86">
        <f t="shared" si="217"/>
        <v>5.4608206167936906E-197</v>
      </c>
      <c r="GR171" s="86">
        <f t="shared" si="217"/>
        <v>6.0330787767956009E-174</v>
      </c>
      <c r="GS171" s="86">
        <f t="shared" si="217"/>
        <v>5.7367771068576379E-200</v>
      </c>
      <c r="GT171" s="86">
        <f t="shared" si="217"/>
        <v>2.305949354179274E-289</v>
      </c>
      <c r="GU171" s="86">
        <f t="shared" si="217"/>
        <v>0</v>
      </c>
      <c r="GV171" s="86">
        <f t="shared" si="217"/>
        <v>1.6526657544157998E-253</v>
      </c>
      <c r="GW171" s="86">
        <f t="shared" si="217"/>
        <v>4.956017224291694E-256</v>
      </c>
      <c r="GX171" s="86">
        <f t="shared" si="217"/>
        <v>1.6339479262272194E-242</v>
      </c>
      <c r="GY171" s="86">
        <f t="shared" si="217"/>
        <v>5.503294363511122E-249</v>
      </c>
      <c r="GZ171" s="86">
        <f t="shared" si="217"/>
        <v>0</v>
      </c>
      <c r="HA171" s="86">
        <f t="shared" si="217"/>
        <v>0</v>
      </c>
      <c r="HC171" s="86">
        <f t="shared" si="181"/>
        <v>1.3497658158884039E-63</v>
      </c>
      <c r="HD171" s="86">
        <f t="shared" si="181"/>
        <v>2.0160770956856355E-89</v>
      </c>
      <c r="HE171" s="86">
        <f t="shared" si="181"/>
        <v>4.6376206738375328E-105</v>
      </c>
      <c r="HF171" s="86">
        <f t="shared" si="180"/>
        <v>7.7305696842216046E-108</v>
      </c>
      <c r="HG171" s="86">
        <f t="shared" si="180"/>
        <v>2.9144521111958587E-135</v>
      </c>
      <c r="HH171" s="86">
        <f t="shared" si="180"/>
        <v>1.1455594530181253E-139</v>
      </c>
      <c r="HI171" s="86">
        <f t="shared" si="180"/>
        <v>7.7617114710152702E-138</v>
      </c>
      <c r="HJ171" s="86">
        <f t="shared" si="180"/>
        <v>6.9777091130418603E-281</v>
      </c>
      <c r="HK171" s="86">
        <f t="shared" si="180"/>
        <v>3.1274920186842307E-279</v>
      </c>
      <c r="HL171" s="86">
        <f t="shared" si="180"/>
        <v>4.4579304395859512E-155</v>
      </c>
      <c r="HM171" s="86">
        <f t="shared" si="180"/>
        <v>1.2218353380936948E-184</v>
      </c>
      <c r="HN171" s="86">
        <f t="shared" si="180"/>
        <v>4.6325514913448092E-140</v>
      </c>
      <c r="HO171" s="86">
        <f t="shared" si="226"/>
        <v>6.3672133491999974E-126</v>
      </c>
      <c r="HP171" s="86">
        <f t="shared" si="226"/>
        <v>3.1608476420697662E-156</v>
      </c>
      <c r="HQ171" s="86">
        <f t="shared" si="226"/>
        <v>2.634162163424752E-194</v>
      </c>
      <c r="HS171" s="86">
        <f t="shared" si="218"/>
        <v>1.2378638947816438E-5</v>
      </c>
      <c r="HT171" s="86">
        <f t="shared" si="218"/>
        <v>1.3722068800556989E-6</v>
      </c>
      <c r="HU171" s="86">
        <f t="shared" si="218"/>
        <v>7.8408012552034427E-8</v>
      </c>
      <c r="HV171" s="86">
        <f t="shared" si="218"/>
        <v>2.0752878053897734E-8</v>
      </c>
      <c r="HW171" s="86">
        <f t="shared" si="218"/>
        <v>5.7226031858689471E-9</v>
      </c>
      <c r="HX171" s="86">
        <f t="shared" si="218"/>
        <v>1.9952964662275092E-8</v>
      </c>
      <c r="HY171" s="86">
        <f t="shared" si="218"/>
        <v>1.3154476008190867E-13</v>
      </c>
      <c r="HZ171" s="86">
        <f t="shared" si="218"/>
        <v>4.033367300848314E-13</v>
      </c>
      <c r="IA171" s="86">
        <f t="shared" si="218"/>
        <v>1.1573364738918896E-12</v>
      </c>
      <c r="IB171" s="86">
        <f t="shared" si="218"/>
        <v>2.2513572539211594E-13</v>
      </c>
      <c r="IC171" s="86">
        <f t="shared" si="218"/>
        <v>2.8884463717229992E-7</v>
      </c>
      <c r="ID171" s="86">
        <f t="shared" si="218"/>
        <v>5.3764320942231674E-6</v>
      </c>
      <c r="IE171" s="86">
        <f t="shared" si="218"/>
        <v>2.131733994508456E-5</v>
      </c>
      <c r="IF171" s="86">
        <f t="shared" si="218"/>
        <v>7.7400793488332641E-5</v>
      </c>
      <c r="IG171" s="86">
        <f t="shared" si="218"/>
        <v>1.2980739073404246E-4</v>
      </c>
      <c r="II171" s="86">
        <f t="shared" si="219"/>
        <v>2.9584115899095299E-6</v>
      </c>
      <c r="IJ171" s="86">
        <f t="shared" si="219"/>
        <v>6.3035045744691683E-4</v>
      </c>
      <c r="IK171" s="86">
        <f t="shared" si="219"/>
        <v>1.9322248244274336E-4</v>
      </c>
      <c r="IL171" s="86">
        <f t="shared" si="219"/>
        <v>3.4761965615699356E-4</v>
      </c>
      <c r="IM171" s="86">
        <f t="shared" si="219"/>
        <v>3.8171341272552633E-4</v>
      </c>
      <c r="IN171" s="86">
        <f t="shared" si="219"/>
        <v>4.6733416707496592E-4</v>
      </c>
      <c r="IO171" s="86">
        <f t="shared" si="219"/>
        <v>2.1337086537345047E-3</v>
      </c>
      <c r="IP171" s="86">
        <f t="shared" si="219"/>
        <v>9.9999931432530591E-3</v>
      </c>
      <c r="IQ171" s="86">
        <f t="shared" si="219"/>
        <v>4.3724312881799812E-3</v>
      </c>
      <c r="IR171" s="86">
        <f t="shared" si="219"/>
        <v>7.0096089015700546E-5</v>
      </c>
      <c r="IS171" s="86">
        <f t="shared" si="219"/>
        <v>3.9921412857836954E-5</v>
      </c>
      <c r="IT171" s="86">
        <f t="shared" si="219"/>
        <v>4.5577596956931811E-6</v>
      </c>
      <c r="IU171" s="86">
        <f t="shared" si="219"/>
        <v>5.2561427689946476E-6</v>
      </c>
      <c r="IV171" s="86">
        <f t="shared" si="219"/>
        <v>2.3407251565440659E-6</v>
      </c>
      <c r="IW171" s="86">
        <f t="shared" si="219"/>
        <v>9.553671323287474E-4</v>
      </c>
      <c r="IY171" s="86">
        <f t="shared" si="220"/>
        <v>1.5337050537725967E-5</v>
      </c>
      <c r="IZ171" s="86">
        <f t="shared" si="220"/>
        <v>6.3172266432697248E-4</v>
      </c>
      <c r="JA171" s="86">
        <f t="shared" si="220"/>
        <v>1.9330089045529539E-4</v>
      </c>
      <c r="JB171" s="86">
        <f t="shared" si="220"/>
        <v>3.4764040903504745E-4</v>
      </c>
      <c r="JC171" s="86">
        <f t="shared" si="220"/>
        <v>3.8171913532871219E-4</v>
      </c>
      <c r="JD171" s="86">
        <f t="shared" si="220"/>
        <v>4.6735412003962821E-4</v>
      </c>
      <c r="JE171" s="86">
        <f t="shared" si="220"/>
        <v>2.1337086538660496E-3</v>
      </c>
      <c r="JF171" s="86">
        <f t="shared" si="220"/>
        <v>9.9999931436563962E-3</v>
      </c>
      <c r="JG171" s="86">
        <f t="shared" si="220"/>
        <v>4.3724312893373175E-3</v>
      </c>
      <c r="JH171" s="86">
        <f t="shared" si="220"/>
        <v>7.0096089240836266E-5</v>
      </c>
      <c r="JI171" s="86">
        <f t="shared" si="220"/>
        <v>4.0210257495009252E-5</v>
      </c>
      <c r="JJ171" s="86">
        <f t="shared" si="220"/>
        <v>9.9341917899163493E-6</v>
      </c>
      <c r="JK171" s="86">
        <f t="shared" si="220"/>
        <v>2.6573482714079206E-5</v>
      </c>
      <c r="JL171" s="86">
        <f t="shared" si="220"/>
        <v>7.9741518644876701E-5</v>
      </c>
      <c r="JM171" s="86">
        <f t="shared" si="220"/>
        <v>1.0851745230627899E-3</v>
      </c>
    </row>
    <row r="172" spans="2:273" x14ac:dyDescent="0.25">
      <c r="B172" s="2">
        <v>145</v>
      </c>
      <c r="C172" s="37">
        <v>51.926000000000002</v>
      </c>
      <c r="D172" s="37">
        <v>45.640999999999998</v>
      </c>
      <c r="E172" s="37">
        <v>44.546999999999997</v>
      </c>
      <c r="F172" s="37">
        <v>46.174999999999997</v>
      </c>
      <c r="G172" s="37">
        <v>43.713999999999999</v>
      </c>
      <c r="H172" s="37">
        <v>43.225999999999999</v>
      </c>
      <c r="I172" s="37">
        <v>42.451999999999998</v>
      </c>
      <c r="J172" s="37">
        <v>43.258000000000003</v>
      </c>
      <c r="K172" s="37">
        <v>42.628999999999998</v>
      </c>
      <c r="L172" s="37">
        <v>41.581000000000003</v>
      </c>
      <c r="M172" s="37">
        <v>43.435000000000002</v>
      </c>
      <c r="N172" s="37">
        <v>44.338999999999999</v>
      </c>
      <c r="O172" s="37">
        <v>45.725999999999999</v>
      </c>
      <c r="P172" s="37">
        <v>44.234000000000002</v>
      </c>
      <c r="Q172" s="37">
        <v>46.405999999999999</v>
      </c>
      <c r="S172" s="4">
        <f t="shared" si="221"/>
        <v>51.03285028315787</v>
      </c>
      <c r="T172" s="4">
        <f t="shared" si="221"/>
        <v>45.657352502416536</v>
      </c>
      <c r="U172" s="4">
        <f t="shared" si="221"/>
        <v>45.43638887484682</v>
      </c>
      <c r="V172" s="4">
        <f t="shared" si="221"/>
        <v>45.740957523309518</v>
      </c>
      <c r="W172" s="4">
        <f t="shared" si="221"/>
        <v>44.376628552330445</v>
      </c>
      <c r="X172" s="4">
        <f t="shared" si="221"/>
        <v>43.701498607859733</v>
      </c>
      <c r="Y172" s="4">
        <f t="shared" si="221"/>
        <v>42.133271989637869</v>
      </c>
      <c r="Z172" s="4">
        <f t="shared" si="221"/>
        <v>42.710613491064393</v>
      </c>
      <c r="AA172" s="4">
        <f t="shared" si="221"/>
        <v>41.999599984631601</v>
      </c>
      <c r="AB172" s="4">
        <f t="shared" si="221"/>
        <v>41.74815021112726</v>
      </c>
      <c r="AC172" s="4">
        <f t="shared" si="221"/>
        <v>42.695842895014458</v>
      </c>
      <c r="AD172" s="4">
        <f t="shared" si="221"/>
        <v>45.543544930234823</v>
      </c>
      <c r="AE172" s="4">
        <f t="shared" si="221"/>
        <v>45.630456126073732</v>
      </c>
      <c r="AF172" s="4">
        <f t="shared" si="221"/>
        <v>44.722223245643725</v>
      </c>
      <c r="AG172" s="4">
        <f t="shared" si="221"/>
        <v>48.457864103877341</v>
      </c>
      <c r="AI172" s="4">
        <f t="shared" si="222"/>
        <v>0.89314971684213162</v>
      </c>
      <c r="AJ172" s="4">
        <f t="shared" si="222"/>
        <v>-1.6352502416538073E-2</v>
      </c>
      <c r="AK172" s="4">
        <f t="shared" si="222"/>
        <v>-0.88938887484682283</v>
      </c>
      <c r="AL172" s="4">
        <f t="shared" si="222"/>
        <v>0.43404247669047891</v>
      </c>
      <c r="AM172" s="4">
        <f t="shared" si="222"/>
        <v>-0.66262855233044604</v>
      </c>
      <c r="AN172" s="4">
        <f t="shared" si="222"/>
        <v>-0.47549860785973408</v>
      </c>
      <c r="AO172" s="4">
        <f t="shared" si="222"/>
        <v>0.31872801036212906</v>
      </c>
      <c r="AP172" s="4">
        <f t="shared" si="222"/>
        <v>0.54738650893560958</v>
      </c>
      <c r="AQ172" s="4">
        <f t="shared" si="222"/>
        <v>0.62940001536839674</v>
      </c>
      <c r="AR172" s="4">
        <f t="shared" si="222"/>
        <v>-0.16715021112725736</v>
      </c>
      <c r="AS172" s="4">
        <f t="shared" si="222"/>
        <v>0.73915710498554432</v>
      </c>
      <c r="AT172" s="4">
        <f t="shared" si="222"/>
        <v>-1.2045449302348246</v>
      </c>
      <c r="AU172" s="4">
        <f t="shared" si="222"/>
        <v>9.5543873926267509E-2</v>
      </c>
      <c r="AV172" s="4">
        <f t="shared" si="222"/>
        <v>-0.48822324564372366</v>
      </c>
      <c r="AW172" s="4">
        <f t="shared" si="222"/>
        <v>-2.0518641038773424</v>
      </c>
      <c r="AY172" s="2">
        <f t="shared" si="214"/>
        <v>51.032792292643322</v>
      </c>
      <c r="AZ172" s="2">
        <f t="shared" si="214"/>
        <v>45.643400474102485</v>
      </c>
      <c r="BA172" s="2">
        <f t="shared" si="214"/>
        <v>45.425113116110495</v>
      </c>
      <c r="BB172" s="2">
        <f t="shared" si="214"/>
        <v>45.710611518041532</v>
      </c>
      <c r="BC172" s="2">
        <f t="shared" si="214"/>
        <v>44.336988120051537</v>
      </c>
      <c r="BD172" s="2">
        <f t="shared" si="214"/>
        <v>43.65255455844116</v>
      </c>
      <c r="BE172" s="2">
        <f t="shared" si="214"/>
        <v>41.887821783602909</v>
      </c>
      <c r="BF172" s="2">
        <f t="shared" si="214"/>
        <v>41.776688604893998</v>
      </c>
      <c r="BG172" s="2">
        <f t="shared" si="214"/>
        <v>41.499680421796697</v>
      </c>
      <c r="BH172" s="2">
        <f t="shared" si="214"/>
        <v>41.725684498122092</v>
      </c>
      <c r="BI172" s="2">
        <f t="shared" si="214"/>
        <v>42.684729611201178</v>
      </c>
      <c r="BJ172" s="2">
        <f t="shared" si="214"/>
        <v>45.54169762065721</v>
      </c>
      <c r="BK172" s="2">
        <f t="shared" si="214"/>
        <v>45.628482853889309</v>
      </c>
      <c r="BL172" s="2">
        <f t="shared" si="214"/>
        <v>44.719581391126219</v>
      </c>
      <c r="BM172" s="2">
        <f t="shared" si="214"/>
        <v>47.870323194865406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51.926000000000002</v>
      </c>
      <c r="CF172" s="2">
        <f t="shared" si="215"/>
        <v>45.640999999999998</v>
      </c>
      <c r="CG172" s="2">
        <f t="shared" si="215"/>
        <v>44.546999999999997</v>
      </c>
      <c r="CH172" s="2">
        <f t="shared" si="215"/>
        <v>46.174999999999997</v>
      </c>
      <c r="CI172" s="2">
        <f t="shared" si="215"/>
        <v>43.713999999999999</v>
      </c>
      <c r="CJ172" s="2">
        <f t="shared" si="215"/>
        <v>43.225999999999999</v>
      </c>
      <c r="CK172" s="2">
        <f t="shared" si="215"/>
        <v>42.451999999999998</v>
      </c>
      <c r="CL172" s="2" t="str">
        <f t="shared" si="215"/>
        <v/>
      </c>
      <c r="CM172" s="2" t="str">
        <f t="shared" si="215"/>
        <v/>
      </c>
      <c r="CN172" s="2">
        <f t="shared" si="215"/>
        <v>41.581000000000003</v>
      </c>
      <c r="CO172" s="2">
        <f t="shared" si="215"/>
        <v>43.435000000000002</v>
      </c>
      <c r="CP172" s="2">
        <f t="shared" si="215"/>
        <v>44.338999999999999</v>
      </c>
      <c r="CQ172" s="2">
        <f t="shared" si="215"/>
        <v>45.725999999999999</v>
      </c>
      <c r="CR172" s="2">
        <f t="shared" si="215"/>
        <v>44.234000000000002</v>
      </c>
      <c r="CS172" s="2">
        <f t="shared" si="215"/>
        <v>46.405999999999999</v>
      </c>
      <c r="CU172" s="2">
        <f t="shared" si="197"/>
        <v>51.926000000000002</v>
      </c>
      <c r="CV172" s="2">
        <f t="shared" si="198"/>
        <v>45.640999999999998</v>
      </c>
      <c r="CW172" s="2">
        <f t="shared" si="199"/>
        <v>44.546999999999997</v>
      </c>
      <c r="CX172" s="2">
        <f t="shared" si="200"/>
        <v>46.174999999999997</v>
      </c>
      <c r="CY172" s="2">
        <f t="shared" si="201"/>
        <v>43.713999999999999</v>
      </c>
      <c r="CZ172" s="2">
        <f t="shared" si="202"/>
        <v>43.225999999999999</v>
      </c>
      <c r="DA172" s="2">
        <f t="shared" si="203"/>
        <v>42.451999999999998</v>
      </c>
      <c r="DB172" s="2" t="str">
        <f t="shared" si="204"/>
        <v/>
      </c>
      <c r="DC172" s="2" t="str">
        <f t="shared" si="205"/>
        <v/>
      </c>
      <c r="DD172" s="2">
        <f t="shared" si="206"/>
        <v>41.581000000000003</v>
      </c>
      <c r="DE172" s="2">
        <f t="shared" si="207"/>
        <v>43.435000000000002</v>
      </c>
      <c r="DF172" s="2">
        <f t="shared" si="208"/>
        <v>44.338999999999999</v>
      </c>
      <c r="DG172" s="2">
        <f t="shared" si="209"/>
        <v>45.725999999999999</v>
      </c>
      <c r="DH172" s="2">
        <f t="shared" si="210"/>
        <v>44.234000000000002</v>
      </c>
      <c r="DI172" s="2">
        <f t="shared" si="211"/>
        <v>46.405999999999999</v>
      </c>
      <c r="DK172" s="2">
        <f t="shared" si="223"/>
        <v>101.49744171952078</v>
      </c>
      <c r="DL172" s="2">
        <f t="shared" si="223"/>
        <v>77.536728763201239</v>
      </c>
      <c r="DM172" s="2">
        <f t="shared" si="223"/>
        <v>90.255059619450321</v>
      </c>
      <c r="DN172" s="2">
        <f t="shared" si="223"/>
        <v>88.15391966173361</v>
      </c>
      <c r="DO172" s="2">
        <f t="shared" si="223"/>
        <v>74.079583660525515</v>
      </c>
      <c r="DP172" s="2">
        <f t="shared" si="223"/>
        <v>78.941423385463096</v>
      </c>
      <c r="DQ172" s="2">
        <f t="shared" si="223"/>
        <v>80.099061470985134</v>
      </c>
      <c r="DR172" s="2">
        <f t="shared" si="223"/>
        <v>86.080659809607184</v>
      </c>
      <c r="DS172" s="2">
        <f t="shared" si="223"/>
        <v>91.973985155195678</v>
      </c>
      <c r="DT172" s="2">
        <f t="shared" si="223"/>
        <v>99.180401849217631</v>
      </c>
      <c r="DU172" s="2">
        <f t="shared" si="223"/>
        <v>98.005560975609754</v>
      </c>
      <c r="DV172" s="2">
        <f t="shared" si="223"/>
        <v>93.378534279673829</v>
      </c>
      <c r="DW172" s="2">
        <f t="shared" si="223"/>
        <v>94.440067794221306</v>
      </c>
      <c r="DX172" s="2">
        <f t="shared" si="223"/>
        <v>84.996332829960735</v>
      </c>
      <c r="DY172" s="2">
        <f t="shared" si="223"/>
        <v>80.97324705882356</v>
      </c>
      <c r="EA172" s="2">
        <f t="shared" si="213"/>
        <v>50.98966319847527</v>
      </c>
      <c r="EB172" s="2">
        <f t="shared" si="213"/>
        <v>45.324277412336023</v>
      </c>
      <c r="EC172" s="2">
        <f t="shared" si="213"/>
        <v>45.468709028453233</v>
      </c>
      <c r="ED172" s="2">
        <f t="shared" si="213"/>
        <v>45.639162236907509</v>
      </c>
      <c r="EE172" s="2">
        <f t="shared" si="213"/>
        <v>44.278960137289488</v>
      </c>
      <c r="EF172" s="2">
        <f t="shared" si="213"/>
        <v>43.668583724120793</v>
      </c>
      <c r="EG172" s="2">
        <f t="shared" si="213"/>
        <v>41.900872366946984</v>
      </c>
      <c r="EH172" s="2">
        <f t="shared" si="213"/>
        <v>41.630930215551913</v>
      </c>
      <c r="EI172" s="2">
        <f t="shared" si="213"/>
        <v>41.270348995367208</v>
      </c>
      <c r="EJ172" s="2">
        <f t="shared" si="213"/>
        <v>41.404517924427353</v>
      </c>
      <c r="EK172" s="2">
        <f t="shared" si="212"/>
        <v>42.504477732793504</v>
      </c>
      <c r="EL172" s="2">
        <f t="shared" si="179"/>
        <v>45.460242804047311</v>
      </c>
      <c r="EM172" s="2">
        <f t="shared" si="179"/>
        <v>45.57909980387884</v>
      </c>
      <c r="EN172" s="2">
        <f t="shared" si="179"/>
        <v>44.71448582880943</v>
      </c>
      <c r="EO172" s="2">
        <f t="shared" si="179"/>
        <v>47.767776613071632</v>
      </c>
      <c r="EQ172" s="2">
        <f t="shared" si="224"/>
        <v>51.220258322122007</v>
      </c>
      <c r="ER172" s="2">
        <f t="shared" si="224"/>
        <v>46.745463474228544</v>
      </c>
      <c r="ES172" s="2">
        <f t="shared" si="224"/>
        <v>45.246775423567129</v>
      </c>
      <c r="ET172" s="2">
        <f t="shared" si="224"/>
        <v>45.934461933447373</v>
      </c>
      <c r="EU172" s="2">
        <f t="shared" si="224"/>
        <v>44.513757492025427</v>
      </c>
      <c r="EV172" s="2">
        <f t="shared" si="224"/>
        <v>43.585273610015975</v>
      </c>
      <c r="EW172" s="2">
        <f t="shared" si="224"/>
        <v>41.842721376155694</v>
      </c>
      <c r="EX172" s="2">
        <f t="shared" si="224"/>
        <v>42.075949667955555</v>
      </c>
      <c r="EY172" s="2">
        <f t="shared" si="224"/>
        <v>42.027219885621022</v>
      </c>
      <c r="EZ172" s="2">
        <f t="shared" si="224"/>
        <v>42.666033718757475</v>
      </c>
      <c r="FA172" s="2">
        <f t="shared" si="224"/>
        <v>43.369058878622909</v>
      </c>
      <c r="FB172" s="2">
        <f t="shared" si="224"/>
        <v>45.904469737390045</v>
      </c>
      <c r="FC172" s="2">
        <f t="shared" si="224"/>
        <v>45.848721975729902</v>
      </c>
      <c r="FD172" s="2">
        <f t="shared" si="224"/>
        <v>44.721907054512315</v>
      </c>
      <c r="FE172" s="2">
        <f t="shared" si="224"/>
        <v>48.531869138610269</v>
      </c>
      <c r="FG172" s="2">
        <f t="shared" si="225"/>
        <v>0.99990640141611897</v>
      </c>
      <c r="FH172" s="2">
        <f t="shared" si="225"/>
        <v>0.99992166737032773</v>
      </c>
      <c r="FI172" s="2">
        <f t="shared" si="225"/>
        <v>0.99990980526737649</v>
      </c>
      <c r="FJ172" s="2">
        <f t="shared" si="225"/>
        <v>0.99991707831904131</v>
      </c>
      <c r="FK172" s="2">
        <f t="shared" si="225"/>
        <v>0.99990575422052763</v>
      </c>
      <c r="FL172" s="2">
        <f t="shared" si="225"/>
        <v>0.9998987075157959</v>
      </c>
      <c r="FM172" s="2">
        <f t="shared" si="225"/>
        <v>0.99989481170565664</v>
      </c>
      <c r="FN172" s="2">
        <f t="shared" si="225"/>
        <v>0.99989709691795536</v>
      </c>
      <c r="FO172" s="2">
        <f t="shared" si="225"/>
        <v>0.99989951619452433</v>
      </c>
      <c r="FP172" s="2">
        <f t="shared" si="225"/>
        <v>0.9998838803669754</v>
      </c>
      <c r="FQ172" s="2">
        <f t="shared" si="225"/>
        <v>0.99989255818244527</v>
      </c>
      <c r="FR172" s="2">
        <f t="shared" si="225"/>
        <v>0.99989897815748074</v>
      </c>
      <c r="FS172" s="2">
        <f t="shared" si="225"/>
        <v>0.99990716770314381</v>
      </c>
      <c r="FT172" s="2">
        <f t="shared" si="225"/>
        <v>0.99990231408320873</v>
      </c>
      <c r="FU172" s="2">
        <f t="shared" si="225"/>
        <v>0.99987754337151236</v>
      </c>
      <c r="FW172" s="2">
        <f t="shared" si="216"/>
        <v>0.16653273935808002</v>
      </c>
      <c r="FX172" s="2">
        <f t="shared" si="216"/>
        <v>0.22277151756073318</v>
      </c>
      <c r="FY172" s="2">
        <f t="shared" si="216"/>
        <v>0.21463809090077238</v>
      </c>
      <c r="FZ172" s="2">
        <f t="shared" si="216"/>
        <v>0.23001678220024463</v>
      </c>
      <c r="GA172" s="2">
        <f t="shared" si="216"/>
        <v>0.23517896882376663</v>
      </c>
      <c r="GB172" s="2">
        <f t="shared" si="216"/>
        <v>0.23529002984199798</v>
      </c>
      <c r="GC172" s="2">
        <f t="shared" si="216"/>
        <v>0.29352183807487892</v>
      </c>
      <c r="GD172" s="2">
        <f t="shared" si="216"/>
        <v>0.31725439058503641</v>
      </c>
      <c r="GE172" s="2">
        <f t="shared" si="216"/>
        <v>0.29626787739384902</v>
      </c>
      <c r="GF172" s="2">
        <f t="shared" si="216"/>
        <v>0.24926969655794523</v>
      </c>
      <c r="GG172" s="2">
        <f t="shared" si="216"/>
        <v>0.20158748775467786</v>
      </c>
      <c r="GH172" s="2">
        <f t="shared" si="216"/>
        <v>0.17246595549294882</v>
      </c>
      <c r="GI172" s="2">
        <f t="shared" si="216"/>
        <v>0.16633340580792277</v>
      </c>
      <c r="GJ172" s="2">
        <f t="shared" si="216"/>
        <v>0.15638833919127701</v>
      </c>
      <c r="GK172" s="2">
        <f t="shared" si="216"/>
        <v>0.12888537519224477</v>
      </c>
      <c r="GM172" s="86">
        <f t="shared" si="217"/>
        <v>1.1643268562862124E-158</v>
      </c>
      <c r="GN172" s="86">
        <f t="shared" si="217"/>
        <v>2.9707191343277723E-180</v>
      </c>
      <c r="GO172" s="86">
        <f t="shared" si="217"/>
        <v>1.8175393596506164E-219</v>
      </c>
      <c r="GP172" s="86">
        <f t="shared" si="217"/>
        <v>1.3119711039053081E-233</v>
      </c>
      <c r="GQ172" s="86">
        <f t="shared" si="217"/>
        <v>6.6368466020385975E-202</v>
      </c>
      <c r="GR172" s="86">
        <f t="shared" si="217"/>
        <v>2.6023585642417803E-178</v>
      </c>
      <c r="GS172" s="86">
        <f t="shared" si="217"/>
        <v>6.5740903189812887E-205</v>
      </c>
      <c r="GT172" s="86">
        <f t="shared" si="217"/>
        <v>1.6287109025876929E-296</v>
      </c>
      <c r="GU172" s="86">
        <f t="shared" si="217"/>
        <v>0</v>
      </c>
      <c r="GV172" s="86">
        <f t="shared" si="217"/>
        <v>8.8055836772952784E-260</v>
      </c>
      <c r="GW172" s="86">
        <f t="shared" si="217"/>
        <v>1.7609925631116674E-262</v>
      </c>
      <c r="GX172" s="86">
        <f t="shared" si="217"/>
        <v>1.1975629851068238E-248</v>
      </c>
      <c r="GY172" s="86">
        <f t="shared" si="217"/>
        <v>2.9159036535362075E-255</v>
      </c>
      <c r="GZ172" s="86">
        <f t="shared" si="217"/>
        <v>0</v>
      </c>
      <c r="HA172" s="86">
        <f t="shared" si="217"/>
        <v>0</v>
      </c>
      <c r="HC172" s="86">
        <f t="shared" si="181"/>
        <v>7.0484269391579014E-66</v>
      </c>
      <c r="HD172" s="86">
        <f t="shared" si="181"/>
        <v>1.3132952081961279E-92</v>
      </c>
      <c r="HE172" s="86">
        <f t="shared" si="181"/>
        <v>8.1562238639900493E-109</v>
      </c>
      <c r="HF172" s="86">
        <f t="shared" si="180"/>
        <v>1.233596135311758E-111</v>
      </c>
      <c r="HG172" s="86">
        <f t="shared" si="180"/>
        <v>4.9669768925737396E-140</v>
      </c>
      <c r="HH172" s="86">
        <f t="shared" si="180"/>
        <v>1.2813954738875466E-144</v>
      </c>
      <c r="HI172" s="86">
        <f t="shared" si="180"/>
        <v>1.5152676214902474E-142</v>
      </c>
      <c r="HJ172" s="86">
        <f t="shared" si="180"/>
        <v>1.6528909155373652E-290</v>
      </c>
      <c r="HK172" s="86">
        <f t="shared" si="180"/>
        <v>8.6531286687229618E-289</v>
      </c>
      <c r="HL172" s="86">
        <f t="shared" si="180"/>
        <v>2.1528970821014621E-160</v>
      </c>
      <c r="HM172" s="86">
        <f t="shared" si="180"/>
        <v>3.2062948471690376E-191</v>
      </c>
      <c r="HN172" s="86">
        <f t="shared" si="180"/>
        <v>3.9066540196407516E-145</v>
      </c>
      <c r="HO172" s="86">
        <f t="shared" si="226"/>
        <v>1.6701646728041076E-130</v>
      </c>
      <c r="HP172" s="86">
        <f t="shared" si="226"/>
        <v>6.8521296273011811E-162</v>
      </c>
      <c r="HQ172" s="86">
        <f t="shared" si="226"/>
        <v>3.3776603190055561E-201</v>
      </c>
      <c r="HS172" s="86">
        <f t="shared" si="218"/>
        <v>2.5125141280880377E-6</v>
      </c>
      <c r="HT172" s="86">
        <f t="shared" si="218"/>
        <v>2.7288628022103389E-7</v>
      </c>
      <c r="HU172" s="86">
        <f t="shared" si="218"/>
        <v>1.2001328120705133E-8</v>
      </c>
      <c r="HV172" s="86">
        <f t="shared" si="218"/>
        <v>2.8008229217697567E-9</v>
      </c>
      <c r="HW172" s="86">
        <f t="shared" si="218"/>
        <v>6.9491611059396785E-10</v>
      </c>
      <c r="HX172" s="86">
        <f t="shared" si="218"/>
        <v>2.6819209079320223E-9</v>
      </c>
      <c r="HY172" s="86">
        <f t="shared" si="218"/>
        <v>6.5646118976163554E-15</v>
      </c>
      <c r="HZ172" s="86">
        <f t="shared" si="218"/>
        <v>2.4920918255717711E-14</v>
      </c>
      <c r="IA172" s="86">
        <f t="shared" si="218"/>
        <v>7.6964782955211101E-14</v>
      </c>
      <c r="IB172" s="86">
        <f t="shared" si="218"/>
        <v>9.8618780021605839E-15</v>
      </c>
      <c r="IC172" s="86">
        <f t="shared" si="218"/>
        <v>4.4119875236062461E-8</v>
      </c>
      <c r="ID172" s="86">
        <f t="shared" si="218"/>
        <v>1.0193683314780816E-6</v>
      </c>
      <c r="IE172" s="86">
        <f t="shared" si="218"/>
        <v>4.6949043803867594E-6</v>
      </c>
      <c r="IF172" s="86">
        <f t="shared" si="218"/>
        <v>1.6525406015026736E-5</v>
      </c>
      <c r="IG172" s="86">
        <f t="shared" si="218"/>
        <v>2.8087248727146237E-5</v>
      </c>
      <c r="II172" s="86">
        <f t="shared" si="219"/>
        <v>9.8315326771629883E-6</v>
      </c>
      <c r="IJ172" s="86">
        <f t="shared" si="219"/>
        <v>1.454769391444763E-3</v>
      </c>
      <c r="IK172" s="86">
        <f t="shared" si="219"/>
        <v>5.0031540686617897E-4</v>
      </c>
      <c r="IL172" s="86">
        <f t="shared" si="219"/>
        <v>8.8865097949501108E-4</v>
      </c>
      <c r="IM172" s="86">
        <f t="shared" si="219"/>
        <v>9.8397618218287828E-4</v>
      </c>
      <c r="IN172" s="86">
        <f t="shared" si="219"/>
        <v>1.1735678850108109E-3</v>
      </c>
      <c r="IO172" s="86">
        <f t="shared" si="219"/>
        <v>5.4439905934790646E-3</v>
      </c>
      <c r="IP172" s="86">
        <f t="shared" si="219"/>
        <v>2.1465034982807274E-2</v>
      </c>
      <c r="IQ172" s="86">
        <f t="shared" si="219"/>
        <v>1.0001006723872143E-2</v>
      </c>
      <c r="IR172" s="86">
        <f t="shared" si="219"/>
        <v>2.4310375952712313E-4</v>
      </c>
      <c r="IS172" s="86">
        <f t="shared" si="219"/>
        <v>1.1797906417911081E-4</v>
      </c>
      <c r="IT172" s="86">
        <f t="shared" si="219"/>
        <v>1.4918809997503087E-5</v>
      </c>
      <c r="IU172" s="86">
        <f t="shared" si="219"/>
        <v>1.6464681557599434E-5</v>
      </c>
      <c r="IV172" s="86">
        <f t="shared" si="219"/>
        <v>7.5643856637982389E-6</v>
      </c>
      <c r="IW172" s="86">
        <f t="shared" si="219"/>
        <v>1.6246174315714789E-3</v>
      </c>
      <c r="IY172" s="86">
        <f t="shared" si="220"/>
        <v>1.2344046805251026E-5</v>
      </c>
      <c r="IZ172" s="86">
        <f t="shared" si="220"/>
        <v>1.455042277724984E-3</v>
      </c>
      <c r="JA172" s="86">
        <f t="shared" si="220"/>
        <v>5.0032740819429971E-4</v>
      </c>
      <c r="JB172" s="86">
        <f t="shared" si="220"/>
        <v>8.8865378031793287E-4</v>
      </c>
      <c r="JC172" s="86">
        <f t="shared" si="220"/>
        <v>9.8397687709898883E-4</v>
      </c>
      <c r="JD172" s="86">
        <f t="shared" si="220"/>
        <v>1.1735705669317189E-3</v>
      </c>
      <c r="JE172" s="86">
        <f t="shared" si="220"/>
        <v>5.4439905934856288E-3</v>
      </c>
      <c r="JF172" s="86">
        <f t="shared" si="220"/>
        <v>2.1465034982832195E-2</v>
      </c>
      <c r="JG172" s="86">
        <f t="shared" si="220"/>
        <v>1.0001006723949107E-2</v>
      </c>
      <c r="JH172" s="86">
        <f t="shared" si="220"/>
        <v>2.43103759536985E-4</v>
      </c>
      <c r="JI172" s="86">
        <f t="shared" si="220"/>
        <v>1.1802318405434688E-4</v>
      </c>
      <c r="JJ172" s="86">
        <f t="shared" si="220"/>
        <v>1.5938178328981169E-5</v>
      </c>
      <c r="JK172" s="86">
        <f t="shared" si="220"/>
        <v>2.1159585937986192E-5</v>
      </c>
      <c r="JL172" s="86">
        <f t="shared" si="220"/>
        <v>2.4089791678824973E-5</v>
      </c>
      <c r="JM172" s="86">
        <f t="shared" si="220"/>
        <v>1.6527046802986252E-3</v>
      </c>
    </row>
    <row r="173" spans="2:273" x14ac:dyDescent="0.25">
      <c r="B173" s="2">
        <v>146</v>
      </c>
      <c r="C173" s="37">
        <v>54.110999999999997</v>
      </c>
      <c r="D173" s="37">
        <v>45.171999999999997</v>
      </c>
      <c r="E173" s="37">
        <v>45.109000000000002</v>
      </c>
      <c r="F173" s="37">
        <v>45.206000000000003</v>
      </c>
      <c r="G173" s="37">
        <v>44.174999999999997</v>
      </c>
      <c r="H173" s="37">
        <v>43.371000000000002</v>
      </c>
      <c r="I173" s="37">
        <v>43.145000000000003</v>
      </c>
      <c r="J173" s="37">
        <v>43.241999999999997</v>
      </c>
      <c r="K173" s="37">
        <v>42.597000000000001</v>
      </c>
      <c r="L173" s="37">
        <v>41.661000000000001</v>
      </c>
      <c r="M173" s="37">
        <v>42.21</v>
      </c>
      <c r="N173" s="37">
        <v>45.805999999999997</v>
      </c>
      <c r="O173" s="37">
        <v>45.515999999999998</v>
      </c>
      <c r="P173" s="37">
        <v>43.061999999999998</v>
      </c>
      <c r="Q173" s="37">
        <v>46.515999999999998</v>
      </c>
      <c r="S173" s="4">
        <f t="shared" si="221"/>
        <v>50.935535087590253</v>
      </c>
      <c r="T173" s="4">
        <f t="shared" si="221"/>
        <v>45.571012391616811</v>
      </c>
      <c r="U173" s="4">
        <f t="shared" si="221"/>
        <v>45.32177946449297</v>
      </c>
      <c r="V173" s="4">
        <f t="shared" si="221"/>
        <v>45.654782369699092</v>
      </c>
      <c r="W173" s="4">
        <f t="shared" si="221"/>
        <v>44.313298751412752</v>
      </c>
      <c r="X173" s="4">
        <f t="shared" si="221"/>
        <v>43.652314969270144</v>
      </c>
      <c r="Y173" s="4">
        <f t="shared" si="221"/>
        <v>42.3025919484894</v>
      </c>
      <c r="Z173" s="4">
        <f t="shared" si="221"/>
        <v>43.31875637338262</v>
      </c>
      <c r="AA173" s="4">
        <f t="shared" si="221"/>
        <v>42.3081864618539</v>
      </c>
      <c r="AB173" s="4">
        <f t="shared" si="221"/>
        <v>41.61535312387447</v>
      </c>
      <c r="AC173" s="4">
        <f t="shared" si="221"/>
        <v>42.525103558569363</v>
      </c>
      <c r="AD173" s="4">
        <f t="shared" si="221"/>
        <v>45.374859150806145</v>
      </c>
      <c r="AE173" s="4">
        <f t="shared" si="221"/>
        <v>45.465930321787532</v>
      </c>
      <c r="AF173" s="4">
        <f t="shared" si="221"/>
        <v>44.571432109384169</v>
      </c>
      <c r="AG173" s="4">
        <f t="shared" si="221"/>
        <v>48.620460018710389</v>
      </c>
      <c r="AI173" s="4">
        <f t="shared" si="222"/>
        <v>3.175464912409744</v>
      </c>
      <c r="AJ173" s="4">
        <f t="shared" si="222"/>
        <v>-0.39901239161681445</v>
      </c>
      <c r="AK173" s="4">
        <f t="shared" si="222"/>
        <v>-0.21277946449296792</v>
      </c>
      <c r="AL173" s="4">
        <f t="shared" si="222"/>
        <v>-0.44878236969908869</v>
      </c>
      <c r="AM173" s="4">
        <f t="shared" si="222"/>
        <v>-0.13829875141275494</v>
      </c>
      <c r="AN173" s="4">
        <f t="shared" si="222"/>
        <v>-0.28131496927014155</v>
      </c>
      <c r="AO173" s="4">
        <f t="shared" si="222"/>
        <v>0.84240805151060272</v>
      </c>
      <c r="AP173" s="4">
        <f t="shared" si="222"/>
        <v>-7.6756373382622201E-2</v>
      </c>
      <c r="AQ173" s="4">
        <f t="shared" si="222"/>
        <v>0.28881353814610122</v>
      </c>
      <c r="AR173" s="4">
        <f t="shared" si="222"/>
        <v>4.5646876125530866E-2</v>
      </c>
      <c r="AS173" s="4">
        <f t="shared" si="222"/>
        <v>-0.31510355856936201</v>
      </c>
      <c r="AT173" s="4">
        <f t="shared" si="222"/>
        <v>0.4311408491938522</v>
      </c>
      <c r="AU173" s="4">
        <f t="shared" si="222"/>
        <v>5.0069678212466329E-2</v>
      </c>
      <c r="AV173" s="4">
        <f t="shared" si="222"/>
        <v>-1.5094321093841714</v>
      </c>
      <c r="AW173" s="4">
        <f t="shared" si="222"/>
        <v>-2.104460018710391</v>
      </c>
      <c r="AY173" s="2">
        <f t="shared" si="214"/>
        <v>50.935363355511782</v>
      </c>
      <c r="AZ173" s="2">
        <f t="shared" si="214"/>
        <v>45.542363881521432</v>
      </c>
      <c r="BA173" s="2">
        <f t="shared" si="214"/>
        <v>45.295930492347345</v>
      </c>
      <c r="BB173" s="2">
        <f t="shared" si="214"/>
        <v>45.586569804947146</v>
      </c>
      <c r="BC173" s="2">
        <f t="shared" si="214"/>
        <v>44.223757527619682</v>
      </c>
      <c r="BD173" s="2">
        <f t="shared" si="214"/>
        <v>43.544387804505774</v>
      </c>
      <c r="BE173" s="2">
        <f t="shared" si="214"/>
        <v>41.773842392808227</v>
      </c>
      <c r="BF173" s="2">
        <f t="shared" si="214"/>
        <v>41.624757259229582</v>
      </c>
      <c r="BG173" s="2">
        <f t="shared" si="214"/>
        <v>41.33299187705282</v>
      </c>
      <c r="BH173" s="2">
        <f t="shared" si="214"/>
        <v>41.549341211318001</v>
      </c>
      <c r="BI173" s="2">
        <f t="shared" si="214"/>
        <v>42.496113245577945</v>
      </c>
      <c r="BJ173" s="2">
        <f t="shared" si="214"/>
        <v>45.369480710318783</v>
      </c>
      <c r="BK173" s="2">
        <f t="shared" si="214"/>
        <v>45.4604046466225</v>
      </c>
      <c r="BL173" s="2">
        <f t="shared" si="214"/>
        <v>44.564030556473249</v>
      </c>
      <c r="BM173" s="2">
        <f t="shared" si="214"/>
        <v>47.683903443196911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54.110999999999997</v>
      </c>
      <c r="CF173" s="2">
        <f t="shared" si="215"/>
        <v>45.171999999999997</v>
      </c>
      <c r="CG173" s="2">
        <f t="shared" si="215"/>
        <v>45.109000000000002</v>
      </c>
      <c r="CH173" s="2">
        <f t="shared" si="215"/>
        <v>45.206000000000003</v>
      </c>
      <c r="CI173" s="2">
        <f t="shared" si="215"/>
        <v>44.174999999999997</v>
      </c>
      <c r="CJ173" s="2">
        <f t="shared" si="215"/>
        <v>43.371000000000002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>
        <f t="shared" si="215"/>
        <v>41.661000000000001</v>
      </c>
      <c r="CO173" s="2">
        <f t="shared" si="215"/>
        <v>42.21</v>
      </c>
      <c r="CP173" s="2">
        <f t="shared" si="215"/>
        <v>45.805999999999997</v>
      </c>
      <c r="CQ173" s="2">
        <f t="shared" si="215"/>
        <v>45.515999999999998</v>
      </c>
      <c r="CR173" s="2">
        <f t="shared" si="215"/>
        <v>43.061999999999998</v>
      </c>
      <c r="CS173" s="2">
        <f t="shared" si="215"/>
        <v>46.515999999999998</v>
      </c>
      <c r="CU173" s="2">
        <f t="shared" si="197"/>
        <v>54.110999999999997</v>
      </c>
      <c r="CV173" s="2">
        <f t="shared" si="198"/>
        <v>45.171999999999997</v>
      </c>
      <c r="CW173" s="2">
        <f t="shared" si="199"/>
        <v>45.109000000000002</v>
      </c>
      <c r="CX173" s="2">
        <f t="shared" si="200"/>
        <v>45.206000000000003</v>
      </c>
      <c r="CY173" s="2">
        <f t="shared" si="201"/>
        <v>44.174999999999997</v>
      </c>
      <c r="CZ173" s="2">
        <f t="shared" si="202"/>
        <v>43.371000000000002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>
        <f t="shared" si="206"/>
        <v>41.661000000000001</v>
      </c>
      <c r="DE173" s="2">
        <f t="shared" si="207"/>
        <v>42.21</v>
      </c>
      <c r="DF173" s="2">
        <f t="shared" si="208"/>
        <v>45.805999999999997</v>
      </c>
      <c r="DG173" s="2">
        <f t="shared" si="209"/>
        <v>45.515999999999998</v>
      </c>
      <c r="DH173" s="2">
        <f t="shared" si="210"/>
        <v>43.061999999999998</v>
      </c>
      <c r="DI173" s="2">
        <f t="shared" si="211"/>
        <v>46.515999999999998</v>
      </c>
      <c r="DK173" s="2">
        <f t="shared" si="223"/>
        <v>101.71546553911205</v>
      </c>
      <c r="DL173" s="2">
        <f t="shared" si="223"/>
        <v>77.580023390865136</v>
      </c>
      <c r="DM173" s="2">
        <f t="shared" si="223"/>
        <v>90.438773572938686</v>
      </c>
      <c r="DN173" s="2">
        <f t="shared" si="223"/>
        <v>88.327912262156445</v>
      </c>
      <c r="DO173" s="2">
        <f t="shared" si="223"/>
        <v>74.134665357897916</v>
      </c>
      <c r="DP173" s="2">
        <f t="shared" si="223"/>
        <v>79.034797828376966</v>
      </c>
      <c r="DQ173" s="2">
        <f t="shared" si="223"/>
        <v>80.206454790823187</v>
      </c>
      <c r="DR173" s="2">
        <f t="shared" si="223"/>
        <v>86.231095852937955</v>
      </c>
      <c r="DS173" s="2">
        <f t="shared" si="223"/>
        <v>92.164187381916321</v>
      </c>
      <c r="DT173" s="2">
        <f t="shared" si="223"/>
        <v>99.431256519677561</v>
      </c>
      <c r="DU173" s="2">
        <f t="shared" si="223"/>
        <v>98.216163414634138</v>
      </c>
      <c r="DV173" s="2">
        <f t="shared" si="223"/>
        <v>93.538840984596803</v>
      </c>
      <c r="DW173" s="2">
        <f t="shared" si="223"/>
        <v>94.617922410148012</v>
      </c>
      <c r="DX173" s="2">
        <f t="shared" si="223"/>
        <v>85.143989580187252</v>
      </c>
      <c r="DY173" s="2">
        <f t="shared" si="223"/>
        <v>81.059450420168091</v>
      </c>
      <c r="EA173" s="2">
        <f t="shared" si="213"/>
        <v>50.888273594386206</v>
      </c>
      <c r="EB173" s="2">
        <f t="shared" si="213"/>
        <v>45.189504143541875</v>
      </c>
      <c r="EC173" s="2">
        <f t="shared" si="213"/>
        <v>45.34507775082799</v>
      </c>
      <c r="ED173" s="2">
        <f t="shared" si="213"/>
        <v>45.508069766116989</v>
      </c>
      <c r="EE173" s="2">
        <f t="shared" si="213"/>
        <v>44.160040312056331</v>
      </c>
      <c r="EF173" s="2">
        <f t="shared" si="213"/>
        <v>43.562672197444471</v>
      </c>
      <c r="EG173" s="2">
        <f t="shared" si="213"/>
        <v>41.788904796064337</v>
      </c>
      <c r="EH173" s="2">
        <f t="shared" si="213"/>
        <v>41.465978160904712</v>
      </c>
      <c r="EI173" s="2">
        <f t="shared" si="213"/>
        <v>41.082503103586227</v>
      </c>
      <c r="EJ173" s="2">
        <f t="shared" si="213"/>
        <v>41.196811228886347</v>
      </c>
      <c r="EK173" s="2">
        <f t="shared" si="212"/>
        <v>42.297244939271238</v>
      </c>
      <c r="EL173" s="2">
        <f t="shared" si="179"/>
        <v>45.27974278646046</v>
      </c>
      <c r="EM173" s="2">
        <f t="shared" si="179"/>
        <v>45.406100602890973</v>
      </c>
      <c r="EN173" s="2">
        <f t="shared" si="179"/>
        <v>44.559073981781836</v>
      </c>
      <c r="EO173" s="2">
        <f t="shared" si="179"/>
        <v>47.570716040927138</v>
      </c>
      <c r="EQ173" s="2">
        <f t="shared" si="224"/>
        <v>51.126159425614695</v>
      </c>
      <c r="ER173" s="2">
        <f t="shared" si="224"/>
        <v>46.65545782516061</v>
      </c>
      <c r="ES173" s="2">
        <f t="shared" si="224"/>
        <v>45.115835768065793</v>
      </c>
      <c r="ET173" s="2">
        <f t="shared" si="224"/>
        <v>45.8131029346969</v>
      </c>
      <c r="EU173" s="2">
        <f t="shared" si="224"/>
        <v>44.402520551006717</v>
      </c>
      <c r="EV173" s="2">
        <f t="shared" si="224"/>
        <v>43.477200867629108</v>
      </c>
      <c r="EW173" s="2">
        <f t="shared" si="224"/>
        <v>41.729002863077476</v>
      </c>
      <c r="EX173" s="2">
        <f t="shared" si="224"/>
        <v>41.923944288262405</v>
      </c>
      <c r="EY173" s="2">
        <f t="shared" si="224"/>
        <v>41.860808514397704</v>
      </c>
      <c r="EZ173" s="2">
        <f t="shared" si="224"/>
        <v>42.494535643897407</v>
      </c>
      <c r="FA173" s="2">
        <f t="shared" si="224"/>
        <v>43.189180155655677</v>
      </c>
      <c r="FB173" s="2">
        <f t="shared" si="224"/>
        <v>45.738275028656574</v>
      </c>
      <c r="FC173" s="2">
        <f t="shared" si="224"/>
        <v>45.685417717562515</v>
      </c>
      <c r="FD173" s="2">
        <f t="shared" si="224"/>
        <v>44.567011159711853</v>
      </c>
      <c r="FE173" s="2">
        <f t="shared" si="224"/>
        <v>48.354810395097743</v>
      </c>
      <c r="FG173" s="2">
        <f t="shared" si="225"/>
        <v>0.99991463637392619</v>
      </c>
      <c r="FH173" s="2">
        <f t="shared" si="225"/>
        <v>0.99992855930026414</v>
      </c>
      <c r="FI173" s="2">
        <f t="shared" si="225"/>
        <v>0.99991774077337225</v>
      </c>
      <c r="FJ173" s="2">
        <f t="shared" si="225"/>
        <v>0.9999243739763648</v>
      </c>
      <c r="FK173" s="2">
        <f t="shared" si="225"/>
        <v>0.99991404611477586</v>
      </c>
      <c r="FL173" s="2">
        <f t="shared" si="225"/>
        <v>0.9999076193331049</v>
      </c>
      <c r="FM173" s="2">
        <f t="shared" si="225"/>
        <v>0.99990406624747741</v>
      </c>
      <c r="FN173" s="2">
        <f t="shared" si="225"/>
        <v>0.99990615042402475</v>
      </c>
      <c r="FO173" s="2">
        <f t="shared" si="225"/>
        <v>0.99990835686996504</v>
      </c>
      <c r="FP173" s="2">
        <f t="shared" si="225"/>
        <v>0.99989409655397554</v>
      </c>
      <c r="FQ173" s="2">
        <f t="shared" si="225"/>
        <v>0.99990201097142961</v>
      </c>
      <c r="FR173" s="2">
        <f t="shared" si="225"/>
        <v>0.99990786616564908</v>
      </c>
      <c r="FS173" s="2">
        <f t="shared" si="225"/>
        <v>0.99991533524746312</v>
      </c>
      <c r="FT173" s="2">
        <f t="shared" si="225"/>
        <v>0.99991090861926657</v>
      </c>
      <c r="FU173" s="2">
        <f t="shared" si="225"/>
        <v>0.9998883170241003</v>
      </c>
      <c r="FW173" s="2">
        <f t="shared" si="216"/>
        <v>0.17971212281644519</v>
      </c>
      <c r="FX173" s="2">
        <f t="shared" si="216"/>
        <v>0.23912470156126919</v>
      </c>
      <c r="FY173" s="2">
        <f t="shared" si="216"/>
        <v>0.23057133945482333</v>
      </c>
      <c r="FZ173" s="2">
        <f t="shared" si="216"/>
        <v>0.24673298566146165</v>
      </c>
      <c r="GA173" s="2">
        <f t="shared" si="216"/>
        <v>0.2521474753867689</v>
      </c>
      <c r="GB173" s="2">
        <f t="shared" si="216"/>
        <v>0.25226390658994496</v>
      </c>
      <c r="GC173" s="2">
        <f t="shared" si="216"/>
        <v>0.31297726225203576</v>
      </c>
      <c r="GD173" s="2">
        <f t="shared" si="216"/>
        <v>0.33753131897078986</v>
      </c>
      <c r="GE173" s="2">
        <f t="shared" si="216"/>
        <v>0.31582394856485979</v>
      </c>
      <c r="GF173" s="2">
        <f t="shared" si="216"/>
        <v>0.2669000829387046</v>
      </c>
      <c r="GG173" s="2">
        <f t="shared" si="216"/>
        <v>0.2168194082419187</v>
      </c>
      <c r="GH173" s="2">
        <f t="shared" si="216"/>
        <v>0.18601009972713128</v>
      </c>
      <c r="GI173" s="2">
        <f t="shared" si="216"/>
        <v>0.17950041147776397</v>
      </c>
      <c r="GJ173" s="2">
        <f t="shared" si="216"/>
        <v>0.16892761326813804</v>
      </c>
      <c r="GK173" s="2">
        <f t="shared" si="216"/>
        <v>0.13958432447961594</v>
      </c>
      <c r="GM173" s="86">
        <f t="shared" si="217"/>
        <v>1.3253011433769299E-162</v>
      </c>
      <c r="GN173" s="86">
        <f t="shared" si="217"/>
        <v>1.064352911455338E-184</v>
      </c>
      <c r="GO173" s="86">
        <f t="shared" si="217"/>
        <v>6.4923371294768346E-225</v>
      </c>
      <c r="GP173" s="86">
        <f t="shared" si="217"/>
        <v>2.3131528774430638E-239</v>
      </c>
      <c r="GQ173" s="86">
        <f t="shared" si="217"/>
        <v>7.0079039657793277E-207</v>
      </c>
      <c r="GR173" s="86">
        <f t="shared" si="217"/>
        <v>9.8990777330730815E-183</v>
      </c>
      <c r="GS173" s="86">
        <f t="shared" si="217"/>
        <v>6.5494992151528513E-210</v>
      </c>
      <c r="GT173" s="86">
        <f t="shared" si="217"/>
        <v>9.3979014986826918E-304</v>
      </c>
      <c r="GU173" s="86">
        <f t="shared" si="217"/>
        <v>0</v>
      </c>
      <c r="GV173" s="86">
        <f t="shared" si="217"/>
        <v>3.9277137579371021E-266</v>
      </c>
      <c r="GW173" s="86">
        <f t="shared" si="217"/>
        <v>5.1954891104452756E-269</v>
      </c>
      <c r="GX173" s="86">
        <f t="shared" si="217"/>
        <v>7.3483719481258198E-255</v>
      </c>
      <c r="GY173" s="86">
        <f t="shared" si="217"/>
        <v>1.2890769326882706E-261</v>
      </c>
      <c r="GZ173" s="86">
        <f t="shared" si="217"/>
        <v>0</v>
      </c>
      <c r="HA173" s="86">
        <f t="shared" si="217"/>
        <v>0</v>
      </c>
      <c r="HC173" s="86">
        <f t="shared" si="181"/>
        <v>3.3481030374844677E-68</v>
      </c>
      <c r="HD173" s="86">
        <f t="shared" si="181"/>
        <v>7.5078996188490549E-96</v>
      </c>
      <c r="HE173" s="86">
        <f t="shared" si="181"/>
        <v>1.2297202188390297E-112</v>
      </c>
      <c r="HF173" s="86">
        <f t="shared" si="180"/>
        <v>1.6885373418097263E-115</v>
      </c>
      <c r="HG173" s="86">
        <f t="shared" si="180"/>
        <v>6.9833997674572278E-145</v>
      </c>
      <c r="HH173" s="86">
        <f t="shared" si="180"/>
        <v>1.1725574852896209E-149</v>
      </c>
      <c r="HI173" s="86">
        <f t="shared" si="180"/>
        <v>2.4604257736379949E-147</v>
      </c>
      <c r="HJ173" s="86">
        <f t="shared" si="180"/>
        <v>2.689212470258463E-300</v>
      </c>
      <c r="HK173" s="86">
        <f t="shared" si="180"/>
        <v>1.6493712734291526E-298</v>
      </c>
      <c r="HL173" s="86">
        <f t="shared" si="180"/>
        <v>8.4411427707345892E-166</v>
      </c>
      <c r="HM173" s="86">
        <f t="shared" si="180"/>
        <v>6.437830362548613E-198</v>
      </c>
      <c r="HN173" s="86">
        <f t="shared" si="180"/>
        <v>2.6698941308745662E-150</v>
      </c>
      <c r="HO173" s="86">
        <f t="shared" si="226"/>
        <v>3.6199940161083745E-135</v>
      </c>
      <c r="HP173" s="86">
        <f t="shared" si="226"/>
        <v>1.17479949098028E-167</v>
      </c>
      <c r="HQ173" s="86">
        <f t="shared" si="226"/>
        <v>3.2769202195512326E-208</v>
      </c>
      <c r="HS173" s="86">
        <f t="shared" si="218"/>
        <v>4.5694987504907978E-7</v>
      </c>
      <c r="HT173" s="86">
        <f t="shared" si="218"/>
        <v>4.9362140797170209E-8</v>
      </c>
      <c r="HU173" s="86">
        <f t="shared" si="218"/>
        <v>1.6530806401659132E-9</v>
      </c>
      <c r="HV173" s="86">
        <f t="shared" si="218"/>
        <v>3.3827883908457126E-10</v>
      </c>
      <c r="HW173" s="86">
        <f t="shared" si="218"/>
        <v>7.5241088810757172E-11</v>
      </c>
      <c r="HX173" s="86">
        <f t="shared" si="218"/>
        <v>3.2253605006291509E-10</v>
      </c>
      <c r="HY173" s="86">
        <f t="shared" si="218"/>
        <v>2.8245513852790316E-16</v>
      </c>
      <c r="HZ173" s="86">
        <f t="shared" si="218"/>
        <v>1.3477607020789641E-15</v>
      </c>
      <c r="IA173" s="86">
        <f t="shared" si="218"/>
        <v>4.4894371410233139E-15</v>
      </c>
      <c r="IB173" s="86">
        <f t="shared" si="218"/>
        <v>3.6665401120242821E-16</v>
      </c>
      <c r="IC173" s="86">
        <f t="shared" si="218"/>
        <v>6.0102350810608241E-9</v>
      </c>
      <c r="ID173" s="86">
        <f t="shared" si="218"/>
        <v>1.7294406168559029E-7</v>
      </c>
      <c r="IE173" s="86">
        <f t="shared" si="218"/>
        <v>9.3184652725321576E-7</v>
      </c>
      <c r="IF173" s="86">
        <f t="shared" si="218"/>
        <v>3.1094991250942216E-6</v>
      </c>
      <c r="IG173" s="86">
        <f t="shared" si="218"/>
        <v>5.3186442074534948E-6</v>
      </c>
      <c r="II173" s="86">
        <f t="shared" si="219"/>
        <v>3.072767987425684E-5</v>
      </c>
      <c r="IJ173" s="86">
        <f t="shared" si="219"/>
        <v>3.1889413384939926E-3</v>
      </c>
      <c r="IK173" s="86">
        <f t="shared" si="219"/>
        <v>1.223008676184081E-3</v>
      </c>
      <c r="IL173" s="86">
        <f t="shared" si="219"/>
        <v>2.1388892486907288E-3</v>
      </c>
      <c r="IM173" s="86">
        <f t="shared" si="219"/>
        <v>2.3837087243613851E-3</v>
      </c>
      <c r="IN173" s="86">
        <f t="shared" si="219"/>
        <v>2.7747836690414805E-3</v>
      </c>
      <c r="IO173" s="86">
        <f t="shared" si="219"/>
        <v>1.2841484363199094E-2</v>
      </c>
      <c r="IP173" s="86">
        <f t="shared" si="219"/>
        <v>4.2955648843378873E-2</v>
      </c>
      <c r="IQ173" s="86">
        <f t="shared" si="219"/>
        <v>2.1347522155714994E-2</v>
      </c>
      <c r="IR173" s="86">
        <f t="shared" si="219"/>
        <v>7.7135009256186688E-4</v>
      </c>
      <c r="IS173" s="86">
        <f t="shared" si="219"/>
        <v>3.2734237126082248E-4</v>
      </c>
      <c r="IT173" s="86">
        <f t="shared" si="219"/>
        <v>4.5897927297817313E-5</v>
      </c>
      <c r="IU173" s="86">
        <f t="shared" si="219"/>
        <v>4.86649545228828E-5</v>
      </c>
      <c r="IV173" s="86">
        <f t="shared" si="219"/>
        <v>2.3066010767905253E-5</v>
      </c>
      <c r="IW173" s="86">
        <f t="shared" si="219"/>
        <v>2.7037891735657909E-3</v>
      </c>
      <c r="IY173" s="86">
        <f t="shared" si="220"/>
        <v>3.1184629749305917E-5</v>
      </c>
      <c r="IZ173" s="86">
        <f t="shared" si="220"/>
        <v>3.1889907006347898E-3</v>
      </c>
      <c r="JA173" s="86">
        <f t="shared" si="220"/>
        <v>1.2230103292647212E-3</v>
      </c>
      <c r="JB173" s="86">
        <f t="shared" si="220"/>
        <v>2.1388895869695677E-3</v>
      </c>
      <c r="JC173" s="86">
        <f t="shared" si="220"/>
        <v>2.3837087996024741E-3</v>
      </c>
      <c r="JD173" s="86">
        <f t="shared" si="220"/>
        <v>2.7747839915775304E-3</v>
      </c>
      <c r="JE173" s="86">
        <f t="shared" si="220"/>
        <v>1.2841484363199377E-2</v>
      </c>
      <c r="JF173" s="86">
        <f t="shared" si="220"/>
        <v>4.2955648843380219E-2</v>
      </c>
      <c r="JG173" s="86">
        <f t="shared" si="220"/>
        <v>2.1347522155719483E-2</v>
      </c>
      <c r="JH173" s="86">
        <f t="shared" si="220"/>
        <v>7.7135009256223356E-4</v>
      </c>
      <c r="JI173" s="86">
        <f t="shared" si="220"/>
        <v>3.2734838149590354E-4</v>
      </c>
      <c r="JJ173" s="86">
        <f t="shared" si="220"/>
        <v>4.6070871359502901E-5</v>
      </c>
      <c r="JK173" s="86">
        <f t="shared" si="220"/>
        <v>4.9596801050136018E-5</v>
      </c>
      <c r="JL173" s="86">
        <f t="shared" si="220"/>
        <v>2.6175509892999475E-5</v>
      </c>
      <c r="JM173" s="86">
        <f t="shared" si="220"/>
        <v>2.7091078177732446E-3</v>
      </c>
    </row>
    <row r="174" spans="2:273" x14ac:dyDescent="0.25">
      <c r="B174" s="2">
        <v>147</v>
      </c>
      <c r="C174" s="37">
        <v>50.073999999999998</v>
      </c>
      <c r="D174" s="37">
        <v>45.421999999999997</v>
      </c>
      <c r="E174" s="37">
        <v>44.530999999999999</v>
      </c>
      <c r="F174" s="37">
        <v>45.19</v>
      </c>
      <c r="G174" s="37">
        <v>43.555999999999997</v>
      </c>
      <c r="H174" s="37">
        <v>43.371000000000002</v>
      </c>
      <c r="I174" s="37">
        <v>43.194000000000003</v>
      </c>
      <c r="J174" s="37">
        <v>46.064999999999998</v>
      </c>
      <c r="K174" s="37">
        <v>43</v>
      </c>
      <c r="L174" s="37">
        <v>42.177</v>
      </c>
      <c r="M174" s="37">
        <v>41.581000000000003</v>
      </c>
      <c r="N174" s="37">
        <v>45.338999999999999</v>
      </c>
      <c r="O174" s="37">
        <v>45.29</v>
      </c>
      <c r="P174" s="37">
        <v>43.328000000000003</v>
      </c>
      <c r="Q174" s="37">
        <v>47.453000000000003</v>
      </c>
      <c r="S174" s="4">
        <f t="shared" si="221"/>
        <v>50.838831819126348</v>
      </c>
      <c r="T174" s="4">
        <f t="shared" si="221"/>
        <v>45.499696065808742</v>
      </c>
      <c r="U174" s="4">
        <f t="shared" si="221"/>
        <v>45.222095981611524</v>
      </c>
      <c r="V174" s="4">
        <f t="shared" si="221"/>
        <v>45.606920715543794</v>
      </c>
      <c r="W174" s="4">
        <f t="shared" si="221"/>
        <v>44.300296342619433</v>
      </c>
      <c r="X174" s="4">
        <f t="shared" si="221"/>
        <v>43.659262278599805</v>
      </c>
      <c r="Y174" s="4">
        <f t="shared" si="221"/>
        <v>42.705371502466818</v>
      </c>
      <c r="Z174" s="4">
        <f t="shared" si="221"/>
        <v>44.310775814854942</v>
      </c>
      <c r="AA174" s="4">
        <f t="shared" si="221"/>
        <v>42.930083138312156</v>
      </c>
      <c r="AB174" s="4">
        <f t="shared" si="221"/>
        <v>41.551916934299264</v>
      </c>
      <c r="AC174" s="4">
        <f t="shared" si="221"/>
        <v>42.379886070379897</v>
      </c>
      <c r="AD174" s="4">
        <f t="shared" si="221"/>
        <v>45.212744072262325</v>
      </c>
      <c r="AE174" s="4">
        <f t="shared" si="221"/>
        <v>45.307413911159003</v>
      </c>
      <c r="AF174" s="4">
        <f t="shared" si="221"/>
        <v>44.428669595454785</v>
      </c>
      <c r="AG174" s="4">
        <f t="shared" si="221"/>
        <v>48.958569233152424</v>
      </c>
      <c r="AI174" s="4">
        <f t="shared" si="222"/>
        <v>-0.7648318191263499</v>
      </c>
      <c r="AJ174" s="4">
        <f t="shared" si="222"/>
        <v>-7.7696065808744663E-2</v>
      </c>
      <c r="AK174" s="4">
        <f t="shared" si="222"/>
        <v>-0.69109598161152519</v>
      </c>
      <c r="AL174" s="4">
        <f t="shared" si="222"/>
        <v>-0.41692071554379595</v>
      </c>
      <c r="AM174" s="4">
        <f t="shared" si="222"/>
        <v>-0.74429634261943534</v>
      </c>
      <c r="AN174" s="4">
        <f t="shared" si="222"/>
        <v>-0.28826227859980236</v>
      </c>
      <c r="AO174" s="4">
        <f t="shared" si="222"/>
        <v>0.48862849753318471</v>
      </c>
      <c r="AP174" s="4">
        <f t="shared" si="222"/>
        <v>1.7542241851450555</v>
      </c>
      <c r="AQ174" s="4">
        <f t="shared" si="222"/>
        <v>6.9916861687843834E-2</v>
      </c>
      <c r="AR174" s="4">
        <f t="shared" si="222"/>
        <v>0.62508306570073557</v>
      </c>
      <c r="AS174" s="4">
        <f t="shared" si="222"/>
        <v>-0.79888607037989345</v>
      </c>
      <c r="AT174" s="4">
        <f t="shared" si="222"/>
        <v>0.1262559277376738</v>
      </c>
      <c r="AU174" s="4">
        <f t="shared" si="222"/>
        <v>-1.7413911159003703E-2</v>
      </c>
      <c r="AV174" s="4">
        <f t="shared" si="222"/>
        <v>-1.1006695954547823</v>
      </c>
      <c r="AW174" s="4">
        <f t="shared" si="222"/>
        <v>-1.5055692331524213</v>
      </c>
      <c r="AY174" s="2">
        <f t="shared" si="214"/>
        <v>50.838354680414945</v>
      </c>
      <c r="AZ174" s="2">
        <f t="shared" si="214"/>
        <v>45.444024319486957</v>
      </c>
      <c r="BA174" s="2">
        <f t="shared" si="214"/>
        <v>45.166350114483095</v>
      </c>
      <c r="BB174" s="2">
        <f t="shared" si="214"/>
        <v>45.463127891311181</v>
      </c>
      <c r="BC174" s="2">
        <f t="shared" si="214"/>
        <v>44.111004966080053</v>
      </c>
      <c r="BD174" s="2">
        <f t="shared" si="214"/>
        <v>43.436102681977573</v>
      </c>
      <c r="BE174" s="2">
        <f t="shared" si="214"/>
        <v>41.659780250155052</v>
      </c>
      <c r="BF174" s="2">
        <f t="shared" si="214"/>
        <v>41.473671049672745</v>
      </c>
      <c r="BG174" s="2">
        <f t="shared" si="214"/>
        <v>41.167714391248332</v>
      </c>
      <c r="BH174" s="2">
        <f t="shared" si="214"/>
        <v>41.375349278387617</v>
      </c>
      <c r="BI174" s="2">
        <f t="shared" si="214"/>
        <v>42.309118582345782</v>
      </c>
      <c r="BJ174" s="2">
        <f t="shared" si="214"/>
        <v>45.198064414486133</v>
      </c>
      <c r="BK174" s="2">
        <f t="shared" si="214"/>
        <v>45.292842958109944</v>
      </c>
      <c r="BL174" s="2">
        <f t="shared" si="214"/>
        <v>44.408525029687851</v>
      </c>
      <c r="BM174" s="2">
        <f t="shared" si="214"/>
        <v>47.498527933171182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50.073999999999998</v>
      </c>
      <c r="CF174" s="2">
        <f t="shared" si="215"/>
        <v>45.421999999999997</v>
      </c>
      <c r="CG174" s="2">
        <f t="shared" si="215"/>
        <v>44.530999999999999</v>
      </c>
      <c r="CH174" s="2">
        <f t="shared" si="215"/>
        <v>45.19</v>
      </c>
      <c r="CI174" s="2">
        <f t="shared" si="215"/>
        <v>43.555999999999997</v>
      </c>
      <c r="CJ174" s="2">
        <f t="shared" si="215"/>
        <v>43.371000000000002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>
        <f t="shared" si="215"/>
        <v>42.177</v>
      </c>
      <c r="CO174" s="2">
        <f t="shared" si="215"/>
        <v>41.581000000000003</v>
      </c>
      <c r="CP174" s="2">
        <f t="shared" si="215"/>
        <v>45.338999999999999</v>
      </c>
      <c r="CQ174" s="2">
        <f t="shared" si="215"/>
        <v>45.29</v>
      </c>
      <c r="CR174" s="2">
        <f t="shared" si="215"/>
        <v>43.328000000000003</v>
      </c>
      <c r="CS174" s="2">
        <f t="shared" si="215"/>
        <v>47.453000000000003</v>
      </c>
      <c r="CU174" s="2">
        <f t="shared" si="197"/>
        <v>50.073999999999998</v>
      </c>
      <c r="CV174" s="2">
        <f t="shared" si="198"/>
        <v>45.421999999999997</v>
      </c>
      <c r="CW174" s="2">
        <f t="shared" si="199"/>
        <v>44.530999999999999</v>
      </c>
      <c r="CX174" s="2">
        <f t="shared" si="200"/>
        <v>45.19</v>
      </c>
      <c r="CY174" s="2">
        <f t="shared" si="201"/>
        <v>43.555999999999997</v>
      </c>
      <c r="CZ174" s="2">
        <f t="shared" si="202"/>
        <v>43.371000000000002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>
        <f t="shared" si="206"/>
        <v>42.177</v>
      </c>
      <c r="DE174" s="2">
        <f t="shared" si="207"/>
        <v>41.581000000000003</v>
      </c>
      <c r="DF174" s="2">
        <f t="shared" si="208"/>
        <v>45.338999999999999</v>
      </c>
      <c r="DG174" s="2">
        <f t="shared" si="209"/>
        <v>45.29</v>
      </c>
      <c r="DH174" s="2">
        <f t="shared" si="210"/>
        <v>43.328000000000003</v>
      </c>
      <c r="DI174" s="2">
        <f t="shared" si="211"/>
        <v>47.453000000000003</v>
      </c>
      <c r="DK174" s="2">
        <f t="shared" si="223"/>
        <v>101.9334893587033</v>
      </c>
      <c r="DL174" s="2">
        <f t="shared" si="223"/>
        <v>77.623318018529019</v>
      </c>
      <c r="DM174" s="2">
        <f t="shared" si="223"/>
        <v>90.622487526427065</v>
      </c>
      <c r="DN174" s="2">
        <f t="shared" si="223"/>
        <v>88.501904862579266</v>
      </c>
      <c r="DO174" s="2">
        <f t="shared" si="223"/>
        <v>74.189747055270303</v>
      </c>
      <c r="DP174" s="2">
        <f t="shared" si="223"/>
        <v>79.128172271290822</v>
      </c>
      <c r="DQ174" s="2">
        <f t="shared" si="223"/>
        <v>80.313848110661255</v>
      </c>
      <c r="DR174" s="2">
        <f t="shared" si="223"/>
        <v>86.38153189626874</v>
      </c>
      <c r="DS174" s="2">
        <f t="shared" si="223"/>
        <v>92.354389608636978</v>
      </c>
      <c r="DT174" s="2">
        <f t="shared" si="223"/>
        <v>99.682111190137505</v>
      </c>
      <c r="DU174" s="2">
        <f t="shared" si="223"/>
        <v>98.426765853658537</v>
      </c>
      <c r="DV174" s="2">
        <f t="shared" si="223"/>
        <v>93.699147689519791</v>
      </c>
      <c r="DW174" s="2">
        <f t="shared" si="223"/>
        <v>94.795777026074717</v>
      </c>
      <c r="DX174" s="2">
        <f t="shared" si="223"/>
        <v>85.291646330413769</v>
      </c>
      <c r="DY174" s="2">
        <f t="shared" si="223"/>
        <v>81.145653781512635</v>
      </c>
      <c r="EA174" s="2">
        <f t="shared" si="213"/>
        <v>50.786883990297149</v>
      </c>
      <c r="EB174" s="2">
        <f t="shared" si="213"/>
        <v>45.054730874747733</v>
      </c>
      <c r="EC174" s="2">
        <f t="shared" si="213"/>
        <v>45.221446473202747</v>
      </c>
      <c r="ED174" s="2">
        <f t="shared" si="213"/>
        <v>45.376977295326469</v>
      </c>
      <c r="EE174" s="2">
        <f t="shared" si="213"/>
        <v>44.041120486823175</v>
      </c>
      <c r="EF174" s="2">
        <f t="shared" si="213"/>
        <v>43.456760670768148</v>
      </c>
      <c r="EG174" s="2">
        <f t="shared" si="213"/>
        <v>41.676937225181689</v>
      </c>
      <c r="EH174" s="2">
        <f t="shared" si="213"/>
        <v>41.301026106257495</v>
      </c>
      <c r="EI174" s="2">
        <f t="shared" si="213"/>
        <v>40.894657211805246</v>
      </c>
      <c r="EJ174" s="2">
        <f t="shared" si="213"/>
        <v>40.989104533345355</v>
      </c>
      <c r="EK174" s="2">
        <f t="shared" si="212"/>
        <v>42.090012145748972</v>
      </c>
      <c r="EL174" s="2">
        <f t="shared" si="179"/>
        <v>45.099242768873609</v>
      </c>
      <c r="EM174" s="2">
        <f t="shared" si="179"/>
        <v>45.233101401903099</v>
      </c>
      <c r="EN174" s="2">
        <f t="shared" si="179"/>
        <v>44.403662134754242</v>
      </c>
      <c r="EO174" s="2">
        <f t="shared" si="179"/>
        <v>47.373655468782644</v>
      </c>
      <c r="EQ174" s="2">
        <f t="shared" si="224"/>
        <v>51.032060529107383</v>
      </c>
      <c r="ER174" s="2">
        <f t="shared" si="224"/>
        <v>46.565452176092677</v>
      </c>
      <c r="ES174" s="2">
        <f t="shared" si="224"/>
        <v>44.984896112564449</v>
      </c>
      <c r="ET174" s="2">
        <f t="shared" si="224"/>
        <v>45.691743935946434</v>
      </c>
      <c r="EU174" s="2">
        <f t="shared" si="224"/>
        <v>44.291283609988</v>
      </c>
      <c r="EV174" s="2">
        <f t="shared" si="224"/>
        <v>43.369128125242248</v>
      </c>
      <c r="EW174" s="2">
        <f t="shared" si="224"/>
        <v>41.615284349999257</v>
      </c>
      <c r="EX174" s="2">
        <f t="shared" si="224"/>
        <v>41.771938908569247</v>
      </c>
      <c r="EY174" s="2">
        <f t="shared" si="224"/>
        <v>41.694397143174378</v>
      </c>
      <c r="EZ174" s="2">
        <f t="shared" si="224"/>
        <v>42.323037569037339</v>
      </c>
      <c r="FA174" s="2">
        <f t="shared" si="224"/>
        <v>43.00930143268846</v>
      </c>
      <c r="FB174" s="2">
        <f t="shared" si="224"/>
        <v>45.572080319923103</v>
      </c>
      <c r="FC174" s="2">
        <f t="shared" si="224"/>
        <v>45.522113459395129</v>
      </c>
      <c r="FD174" s="2">
        <f t="shared" si="224"/>
        <v>44.412115264911378</v>
      </c>
      <c r="FE174" s="2">
        <f t="shared" si="224"/>
        <v>48.177751651585218</v>
      </c>
      <c r="FG174" s="2">
        <f t="shared" si="225"/>
        <v>0.99992214686297332</v>
      </c>
      <c r="FH174" s="2">
        <f t="shared" si="225"/>
        <v>0.9999348448979043</v>
      </c>
      <c r="FI174" s="2">
        <f t="shared" si="225"/>
        <v>0.99992497815067627</v>
      </c>
      <c r="FJ174" s="2">
        <f t="shared" si="225"/>
        <v>0.99993102778774756</v>
      </c>
      <c r="FK174" s="2">
        <f t="shared" si="225"/>
        <v>0.99992160853211542</v>
      </c>
      <c r="FL174" s="2">
        <f t="shared" si="225"/>
        <v>0.99991574714559561</v>
      </c>
      <c r="FM174" s="2">
        <f t="shared" si="225"/>
        <v>0.99991250663929643</v>
      </c>
      <c r="FN174" s="2">
        <f t="shared" si="225"/>
        <v>0.99991440746264026</v>
      </c>
      <c r="FO174" s="2">
        <f t="shared" si="225"/>
        <v>0.99991641979809809</v>
      </c>
      <c r="FP174" s="2">
        <f t="shared" si="225"/>
        <v>0.99990341400927796</v>
      </c>
      <c r="FQ174" s="2">
        <f t="shared" si="225"/>
        <v>0.99991063217327891</v>
      </c>
      <c r="FR174" s="2">
        <f t="shared" si="225"/>
        <v>0.99991597226320628</v>
      </c>
      <c r="FS174" s="2">
        <f t="shared" si="225"/>
        <v>0.99992278425275005</v>
      </c>
      <c r="FT174" s="2">
        <f t="shared" si="225"/>
        <v>0.99991874705813</v>
      </c>
      <c r="FU174" s="2">
        <f t="shared" si="225"/>
        <v>0.99989814291446943</v>
      </c>
      <c r="FW174" s="2">
        <f t="shared" si="216"/>
        <v>0.19369213168619295</v>
      </c>
      <c r="FX174" s="2">
        <f t="shared" si="216"/>
        <v>0.2562825021227092</v>
      </c>
      <c r="FY174" s="2">
        <f t="shared" si="216"/>
        <v>0.24731489997660511</v>
      </c>
      <c r="FZ174" s="2">
        <f t="shared" si="216"/>
        <v>0.26424710751859587</v>
      </c>
      <c r="GA174" s="2">
        <f t="shared" si="216"/>
        <v>0.26990822352735133</v>
      </c>
      <c r="GB174" s="2">
        <f t="shared" si="216"/>
        <v>0.27002989467599386</v>
      </c>
      <c r="GC174" s="2">
        <f t="shared" si="216"/>
        <v>0.3331142002127726</v>
      </c>
      <c r="GD174" s="2">
        <f t="shared" si="216"/>
        <v>0.35842386894268546</v>
      </c>
      <c r="GE174" s="2">
        <f t="shared" si="216"/>
        <v>0.33605445230106773</v>
      </c>
      <c r="GF174" s="2">
        <f t="shared" si="216"/>
        <v>0.28530354422808968</v>
      </c>
      <c r="GG174" s="2">
        <f t="shared" si="216"/>
        <v>0.23286657028943245</v>
      </c>
      <c r="GH174" s="2">
        <f t="shared" si="216"/>
        <v>0.20036036770637361</v>
      </c>
      <c r="GI174" s="2">
        <f t="shared" si="216"/>
        <v>0.19346783541845428</v>
      </c>
      <c r="GJ174" s="2">
        <f t="shared" si="216"/>
        <v>0.18225508207432647</v>
      </c>
      <c r="GK174" s="2">
        <f t="shared" si="216"/>
        <v>0.15101744003387715</v>
      </c>
      <c r="GM174" s="86">
        <f t="shared" si="217"/>
        <v>1.3478754619243392E-166</v>
      </c>
      <c r="GN174" s="86">
        <f t="shared" si="217"/>
        <v>3.3624812710727889E-189</v>
      </c>
      <c r="GO174" s="86">
        <f t="shared" si="217"/>
        <v>1.9862705050378688E-230</v>
      </c>
      <c r="GP174" s="86">
        <f t="shared" si="217"/>
        <v>3.4672287179184357E-245</v>
      </c>
      <c r="GQ174" s="86">
        <f t="shared" si="217"/>
        <v>6.4288811950558525E-212</v>
      </c>
      <c r="GR174" s="86">
        <f t="shared" si="217"/>
        <v>3.3206275572086122E-187</v>
      </c>
      <c r="GS174" s="86">
        <f t="shared" si="217"/>
        <v>5.6726202377137348E-215</v>
      </c>
      <c r="GT174" s="86">
        <f t="shared" si="217"/>
        <v>0</v>
      </c>
      <c r="GU174" s="86">
        <f t="shared" si="217"/>
        <v>0</v>
      </c>
      <c r="GV174" s="86">
        <f t="shared" si="217"/>
        <v>1.4666568674282243E-272</v>
      </c>
      <c r="GW174" s="86">
        <f t="shared" si="217"/>
        <v>1.2727348114310413E-275</v>
      </c>
      <c r="GX174" s="86">
        <f t="shared" si="217"/>
        <v>3.7749817303363929E-261</v>
      </c>
      <c r="GY174" s="86">
        <f t="shared" si="217"/>
        <v>4.7548640635547695E-268</v>
      </c>
      <c r="GZ174" s="86">
        <f t="shared" si="217"/>
        <v>0</v>
      </c>
      <c r="HA174" s="86">
        <f t="shared" si="217"/>
        <v>0</v>
      </c>
      <c r="HC174" s="86">
        <f t="shared" si="181"/>
        <v>1.4466835200719814E-70</v>
      </c>
      <c r="HD174" s="86">
        <f t="shared" si="181"/>
        <v>3.7667851333320303E-99</v>
      </c>
      <c r="HE174" s="86">
        <f t="shared" si="181"/>
        <v>1.5894327226838256E-116</v>
      </c>
      <c r="HF174" s="86">
        <f t="shared" si="180"/>
        <v>1.9825315266386523E-119</v>
      </c>
      <c r="HG174" s="86">
        <f t="shared" si="180"/>
        <v>8.0998470634021357E-150</v>
      </c>
      <c r="HH174" s="86">
        <f t="shared" si="180"/>
        <v>8.7774030167090223E-155</v>
      </c>
      <c r="HI174" s="86">
        <f t="shared" si="180"/>
        <v>3.322892204291784E-152</v>
      </c>
      <c r="HJ174" s="86">
        <f t="shared" si="180"/>
        <v>0</v>
      </c>
      <c r="HK174" s="86">
        <f t="shared" si="180"/>
        <v>0</v>
      </c>
      <c r="HL174" s="86">
        <f t="shared" si="180"/>
        <v>2.6869721989097623E-171</v>
      </c>
      <c r="HM174" s="86">
        <f t="shared" si="180"/>
        <v>9.890457517555023E-205</v>
      </c>
      <c r="HN174" s="86">
        <f t="shared" si="180"/>
        <v>1.4787091759603082E-155</v>
      </c>
      <c r="HO174" s="86">
        <f t="shared" si="226"/>
        <v>6.4832124701848274E-140</v>
      </c>
      <c r="HP174" s="86">
        <f t="shared" si="226"/>
        <v>1.592991079895541E-173</v>
      </c>
      <c r="HQ174" s="86">
        <f t="shared" si="226"/>
        <v>2.4054024442326947E-215</v>
      </c>
      <c r="HS174" s="86">
        <f t="shared" si="218"/>
        <v>7.4452281235573638E-8</v>
      </c>
      <c r="HT174" s="86">
        <f t="shared" si="218"/>
        <v>8.1203884269817587E-9</v>
      </c>
      <c r="HU174" s="86">
        <f t="shared" si="218"/>
        <v>2.0486067204338803E-10</v>
      </c>
      <c r="HV174" s="86">
        <f t="shared" si="218"/>
        <v>3.65549798995897E-11</v>
      </c>
      <c r="HW174" s="86">
        <f t="shared" si="218"/>
        <v>7.2621139830065501E-12</v>
      </c>
      <c r="HX174" s="86">
        <f t="shared" si="218"/>
        <v>3.469803545931783E-11</v>
      </c>
      <c r="HY174" s="86">
        <f t="shared" si="218"/>
        <v>1.0476370646209188E-17</v>
      </c>
      <c r="HZ174" s="86">
        <f t="shared" si="218"/>
        <v>6.3787859393827805E-17</v>
      </c>
      <c r="IA174" s="86">
        <f t="shared" si="218"/>
        <v>2.2965775508619117E-16</v>
      </c>
      <c r="IB174" s="86">
        <f t="shared" si="218"/>
        <v>1.1567400744517417E-17</v>
      </c>
      <c r="IC174" s="86">
        <f t="shared" si="218"/>
        <v>7.3000459451577784E-10</v>
      </c>
      <c r="ID174" s="86">
        <f t="shared" si="218"/>
        <v>2.6249895985212151E-8</v>
      </c>
      <c r="IE174" s="86">
        <f t="shared" si="218"/>
        <v>1.6665907853265087E-7</v>
      </c>
      <c r="IF174" s="86">
        <f t="shared" si="218"/>
        <v>5.1571546372169883E-7</v>
      </c>
      <c r="IG174" s="86">
        <f t="shared" si="218"/>
        <v>8.8129298770514742E-7</v>
      </c>
      <c r="II174" s="86">
        <f t="shared" si="219"/>
        <v>9.0342471257245599E-5</v>
      </c>
      <c r="IJ174" s="86">
        <f t="shared" si="219"/>
        <v>6.6419473856972932E-3</v>
      </c>
      <c r="IK174" s="86">
        <f t="shared" si="219"/>
        <v>2.8234416905505147E-3</v>
      </c>
      <c r="IL174" s="86">
        <f t="shared" si="219"/>
        <v>4.8491403725235971E-3</v>
      </c>
      <c r="IM174" s="86">
        <f t="shared" si="219"/>
        <v>5.4292962392670048E-3</v>
      </c>
      <c r="IN174" s="86">
        <f t="shared" si="219"/>
        <v>6.1799469833674096E-3</v>
      </c>
      <c r="IO174" s="86">
        <f t="shared" si="219"/>
        <v>2.8018642231982124E-2</v>
      </c>
      <c r="IP174" s="86">
        <f t="shared" si="219"/>
        <v>8.0061323374300136E-2</v>
      </c>
      <c r="IQ174" s="86">
        <f t="shared" si="219"/>
        <v>4.25279026884249E-2</v>
      </c>
      <c r="IR174" s="86">
        <f t="shared" si="219"/>
        <v>2.2405932217628936E-3</v>
      </c>
      <c r="IS174" s="86">
        <f t="shared" si="219"/>
        <v>8.5300583105684411E-4</v>
      </c>
      <c r="IT174" s="86">
        <f t="shared" si="219"/>
        <v>1.3275259582758622E-4</v>
      </c>
      <c r="IU174" s="86">
        <f t="shared" si="219"/>
        <v>1.3575671532792589E-4</v>
      </c>
      <c r="IV174" s="86">
        <f t="shared" si="219"/>
        <v>6.6364763727855822E-5</v>
      </c>
      <c r="IW174" s="86">
        <f t="shared" si="219"/>
        <v>4.4043445480304033E-3</v>
      </c>
      <c r="IY174" s="86">
        <f t="shared" si="220"/>
        <v>9.0416923538481174E-5</v>
      </c>
      <c r="IZ174" s="86">
        <f t="shared" si="220"/>
        <v>6.6419555060857199E-3</v>
      </c>
      <c r="JA174" s="86">
        <f t="shared" si="220"/>
        <v>2.8234418954111865E-3</v>
      </c>
      <c r="JB174" s="86">
        <f t="shared" si="220"/>
        <v>4.8491404090785766E-3</v>
      </c>
      <c r="JC174" s="86">
        <f t="shared" si="220"/>
        <v>5.4292962465291184E-3</v>
      </c>
      <c r="JD174" s="86">
        <f t="shared" si="220"/>
        <v>6.1799470180654448E-3</v>
      </c>
      <c r="JE174" s="86">
        <f t="shared" si="220"/>
        <v>2.8018642231982135E-2</v>
      </c>
      <c r="JF174" s="86">
        <f t="shared" si="220"/>
        <v>8.0061323374300206E-2</v>
      </c>
      <c r="JG174" s="86">
        <f t="shared" si="220"/>
        <v>4.2527902688425129E-2</v>
      </c>
      <c r="JH174" s="86">
        <f t="shared" si="220"/>
        <v>2.2405932217629053E-3</v>
      </c>
      <c r="JI174" s="86">
        <f t="shared" si="220"/>
        <v>8.5300656106143864E-4</v>
      </c>
      <c r="JJ174" s="86">
        <f t="shared" si="220"/>
        <v>1.3277884572357142E-4</v>
      </c>
      <c r="JK174" s="86">
        <f t="shared" si="220"/>
        <v>1.3592337440645853E-4</v>
      </c>
      <c r="JL174" s="86">
        <f t="shared" si="220"/>
        <v>6.6880479191577515E-5</v>
      </c>
      <c r="JM174" s="86">
        <f t="shared" si="220"/>
        <v>4.405225841018108E-3</v>
      </c>
    </row>
    <row r="175" spans="2:273" x14ac:dyDescent="0.25">
      <c r="B175" s="2">
        <v>148</v>
      </c>
      <c r="C175" s="37">
        <v>51.148000000000003</v>
      </c>
      <c r="D175" s="37">
        <v>44.5</v>
      </c>
      <c r="E175" s="37">
        <v>44.828000000000003</v>
      </c>
      <c r="F175" s="37">
        <v>45.317</v>
      </c>
      <c r="G175" s="37">
        <v>43.889000000000003</v>
      </c>
      <c r="H175" s="37">
        <v>43.823</v>
      </c>
      <c r="I175" s="37">
        <v>43.354999999999997</v>
      </c>
      <c r="J175" s="37">
        <v>45.371000000000002</v>
      </c>
      <c r="K175" s="37">
        <v>44.613</v>
      </c>
      <c r="L175" s="37">
        <v>43.015999999999998</v>
      </c>
      <c r="M175" s="37">
        <v>41.581000000000003</v>
      </c>
      <c r="N175" s="37">
        <v>44.725999999999999</v>
      </c>
      <c r="O175" s="37">
        <v>44.725999999999999</v>
      </c>
      <c r="P175" s="37">
        <v>43.655999999999999</v>
      </c>
      <c r="Q175" s="37">
        <v>48.938000000000002</v>
      </c>
      <c r="S175" s="4">
        <f t="shared" si="221"/>
        <v>50.74302742892916</v>
      </c>
      <c r="T175" s="4">
        <f t="shared" si="221"/>
        <v>45.450836294426523</v>
      </c>
      <c r="U175" s="4">
        <f t="shared" si="221"/>
        <v>45.149449501638195</v>
      </c>
      <c r="V175" s="4">
        <f t="shared" si="221"/>
        <v>45.624541569788327</v>
      </c>
      <c r="W175" s="4">
        <f t="shared" si="221"/>
        <v>44.373214256438956</v>
      </c>
      <c r="X175" s="4">
        <f t="shared" si="221"/>
        <v>43.760313899600462</v>
      </c>
      <c r="Y175" s="4">
        <f t="shared" si="221"/>
        <v>43.440948885941872</v>
      </c>
      <c r="Z175" s="4">
        <f t="shared" si="221"/>
        <v>45.690885470013257</v>
      </c>
      <c r="AA175" s="4">
        <f t="shared" si="221"/>
        <v>43.948354962787498</v>
      </c>
      <c r="AB175" s="4">
        <f t="shared" si="221"/>
        <v>41.633649175352069</v>
      </c>
      <c r="AC175" s="4">
        <f t="shared" si="221"/>
        <v>42.285456125143568</v>
      </c>
      <c r="AD175" s="4">
        <f t="shared" si="221"/>
        <v>45.06504169781951</v>
      </c>
      <c r="AE175" s="4">
        <f t="shared" si="221"/>
        <v>45.161986114276452</v>
      </c>
      <c r="AF175" s="4">
        <f t="shared" si="221"/>
        <v>44.304725919295898</v>
      </c>
      <c r="AG175" s="4">
        <f t="shared" si="221"/>
        <v>49.538643448924553</v>
      </c>
      <c r="AI175" s="4">
        <f t="shared" si="222"/>
        <v>0.40497257107084295</v>
      </c>
      <c r="AJ175" s="4">
        <f t="shared" si="222"/>
        <v>-0.95083629442652295</v>
      </c>
      <c r="AK175" s="4">
        <f t="shared" si="222"/>
        <v>-0.32144950163819175</v>
      </c>
      <c r="AL175" s="4">
        <f t="shared" si="222"/>
        <v>-0.30754156978832725</v>
      </c>
      <c r="AM175" s="4">
        <f t="shared" si="222"/>
        <v>-0.48421425643895333</v>
      </c>
      <c r="AN175" s="4">
        <f t="shared" si="222"/>
        <v>6.2686100399538702E-2</v>
      </c>
      <c r="AO175" s="4">
        <f t="shared" si="222"/>
        <v>-8.5948885941874664E-2</v>
      </c>
      <c r="AP175" s="4">
        <f t="shared" si="222"/>
        <v>-0.31988547001325429</v>
      </c>
      <c r="AQ175" s="4">
        <f t="shared" si="222"/>
        <v>0.66464503721250168</v>
      </c>
      <c r="AR175" s="4">
        <f t="shared" si="222"/>
        <v>1.3823508246479292</v>
      </c>
      <c r="AS175" s="4">
        <f t="shared" si="222"/>
        <v>-0.70445612514356526</v>
      </c>
      <c r="AT175" s="4">
        <f t="shared" si="222"/>
        <v>-0.33904169781951055</v>
      </c>
      <c r="AU175" s="4">
        <f t="shared" si="222"/>
        <v>-0.43598611427645295</v>
      </c>
      <c r="AV175" s="4">
        <f t="shared" si="222"/>
        <v>-0.64872591929589873</v>
      </c>
      <c r="AW175" s="4">
        <f t="shared" si="222"/>
        <v>-0.60064344892455068</v>
      </c>
      <c r="AY175" s="2">
        <f t="shared" si="214"/>
        <v>50.741783842253191</v>
      </c>
      <c r="AZ175" s="2">
        <f t="shared" si="214"/>
        <v>45.348461660042894</v>
      </c>
      <c r="BA175" s="2">
        <f t="shared" si="214"/>
        <v>45.036355215405742</v>
      </c>
      <c r="BB175" s="2">
        <f t="shared" si="214"/>
        <v>45.340300395260236</v>
      </c>
      <c r="BC175" s="2">
        <f t="shared" si="214"/>
        <v>43.998741015020165</v>
      </c>
      <c r="BD175" s="2">
        <f t="shared" si="214"/>
        <v>43.327694185121132</v>
      </c>
      <c r="BE175" s="2">
        <f t="shared" si="214"/>
        <v>41.545632905980668</v>
      </c>
      <c r="BF175" s="2">
        <f t="shared" si="214"/>
        <v>41.323420514978572</v>
      </c>
      <c r="BG175" s="2">
        <f t="shared" si="214"/>
        <v>41.003843872222518</v>
      </c>
      <c r="BH175" s="2">
        <f t="shared" si="214"/>
        <v>41.203746628389212</v>
      </c>
      <c r="BI175" s="2">
        <f t="shared" si="214"/>
        <v>42.123803483489311</v>
      </c>
      <c r="BJ175" s="2">
        <f t="shared" si="214"/>
        <v>45.027484579913747</v>
      </c>
      <c r="BK175" s="2">
        <f t="shared" si="214"/>
        <v>45.125821830291429</v>
      </c>
      <c r="BL175" s="2">
        <f t="shared" si="214"/>
        <v>44.253064111536276</v>
      </c>
      <c r="BM175" s="2">
        <f t="shared" si="214"/>
        <v>47.314259012198832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51.148000000000003</v>
      </c>
      <c r="CF175" s="2" t="str">
        <f t="shared" si="215"/>
        <v/>
      </c>
      <c r="CG175" s="2">
        <f t="shared" si="215"/>
        <v>44.828000000000003</v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>
        <f t="shared" si="215"/>
        <v>43.015999999999998</v>
      </c>
      <c r="CO175" s="2">
        <f t="shared" si="215"/>
        <v>41.581000000000003</v>
      </c>
      <c r="CP175" s="2">
        <f t="shared" si="215"/>
        <v>44.725999999999999</v>
      </c>
      <c r="CQ175" s="2">
        <f t="shared" si="215"/>
        <v>44.725999999999999</v>
      </c>
      <c r="CR175" s="2">
        <f t="shared" si="215"/>
        <v>43.655999999999999</v>
      </c>
      <c r="CS175" s="2">
        <f t="shared" si="215"/>
        <v>48.938000000000002</v>
      </c>
      <c r="CU175" s="2">
        <f t="shared" si="197"/>
        <v>51.148000000000003</v>
      </c>
      <c r="CV175" s="2" t="str">
        <f t="shared" si="198"/>
        <v/>
      </c>
      <c r="CW175" s="2">
        <f t="shared" si="199"/>
        <v>44.828000000000003</v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>
        <f t="shared" si="206"/>
        <v>43.015999999999998</v>
      </c>
      <c r="DE175" s="2">
        <f t="shared" si="207"/>
        <v>41.581000000000003</v>
      </c>
      <c r="DF175" s="2">
        <f t="shared" si="208"/>
        <v>44.725999999999999</v>
      </c>
      <c r="DG175" s="2">
        <f t="shared" si="209"/>
        <v>44.725999999999999</v>
      </c>
      <c r="DH175" s="2">
        <f t="shared" si="210"/>
        <v>43.655999999999999</v>
      </c>
      <c r="DI175" s="2">
        <f t="shared" si="211"/>
        <v>48.938000000000002</v>
      </c>
      <c r="DK175" s="2">
        <f t="shared" si="223"/>
        <v>102.15151317829455</v>
      </c>
      <c r="DL175" s="2">
        <f t="shared" si="223"/>
        <v>77.666612646192903</v>
      </c>
      <c r="DM175" s="2">
        <f t="shared" si="223"/>
        <v>90.80620147991543</v>
      </c>
      <c r="DN175" s="2">
        <f t="shared" si="223"/>
        <v>88.675897463002116</v>
      </c>
      <c r="DO175" s="2">
        <f t="shared" si="223"/>
        <v>74.244828752642704</v>
      </c>
      <c r="DP175" s="2">
        <f t="shared" si="223"/>
        <v>79.221546714204692</v>
      </c>
      <c r="DQ175" s="2">
        <f t="shared" si="223"/>
        <v>80.421241430499308</v>
      </c>
      <c r="DR175" s="2">
        <f t="shared" si="223"/>
        <v>86.531967939599525</v>
      </c>
      <c r="DS175" s="2">
        <f t="shared" si="223"/>
        <v>92.544591835357622</v>
      </c>
      <c r="DT175" s="2">
        <f t="shared" si="223"/>
        <v>99.932965860597434</v>
      </c>
      <c r="DU175" s="2">
        <f t="shared" si="223"/>
        <v>98.637368292682922</v>
      </c>
      <c r="DV175" s="2">
        <f t="shared" si="223"/>
        <v>93.859454394442778</v>
      </c>
      <c r="DW175" s="2">
        <f t="shared" si="223"/>
        <v>94.973631642001436</v>
      </c>
      <c r="DX175" s="2">
        <f t="shared" si="223"/>
        <v>85.439303080640286</v>
      </c>
      <c r="DY175" s="2">
        <f t="shared" si="223"/>
        <v>81.231857142857166</v>
      </c>
      <c r="EA175" s="2">
        <f t="shared" si="213"/>
        <v>50.685494386208092</v>
      </c>
      <c r="EB175" s="2">
        <f t="shared" si="213"/>
        <v>44.919957605953584</v>
      </c>
      <c r="EC175" s="2">
        <f t="shared" si="213"/>
        <v>45.097815195577503</v>
      </c>
      <c r="ED175" s="2">
        <f t="shared" si="213"/>
        <v>45.245884824535949</v>
      </c>
      <c r="EE175" s="2">
        <f t="shared" si="213"/>
        <v>43.922200661590011</v>
      </c>
      <c r="EF175" s="2">
        <f t="shared" si="213"/>
        <v>43.350849144091825</v>
      </c>
      <c r="EG175" s="2">
        <f t="shared" si="213"/>
        <v>41.564969654299034</v>
      </c>
      <c r="EH175" s="2">
        <f t="shared" si="213"/>
        <v>41.136074051610294</v>
      </c>
      <c r="EI175" s="2">
        <f t="shared" si="213"/>
        <v>40.706811320024265</v>
      </c>
      <c r="EJ175" s="2">
        <f t="shared" si="213"/>
        <v>40.781397837804349</v>
      </c>
      <c r="EK175" s="2">
        <f t="shared" si="212"/>
        <v>41.882779352226706</v>
      </c>
      <c r="EL175" s="2">
        <f t="shared" si="179"/>
        <v>44.918742751286757</v>
      </c>
      <c r="EM175" s="2">
        <f t="shared" si="179"/>
        <v>45.060102200915232</v>
      </c>
      <c r="EN175" s="2">
        <f t="shared" si="179"/>
        <v>44.248250287726655</v>
      </c>
      <c r="EO175" s="2">
        <f t="shared" si="179"/>
        <v>47.176594896638143</v>
      </c>
      <c r="EQ175" s="2">
        <f t="shared" si="224"/>
        <v>50.937961632600071</v>
      </c>
      <c r="ER175" s="2">
        <f t="shared" si="224"/>
        <v>46.475446527024744</v>
      </c>
      <c r="ES175" s="2">
        <f t="shared" si="224"/>
        <v>44.853956457063106</v>
      </c>
      <c r="ET175" s="2">
        <f t="shared" si="224"/>
        <v>45.570384937195954</v>
      </c>
      <c r="EU175" s="2">
        <f t="shared" si="224"/>
        <v>44.18004666896929</v>
      </c>
      <c r="EV175" s="2">
        <f t="shared" si="224"/>
        <v>43.261055382855389</v>
      </c>
      <c r="EW175" s="2">
        <f t="shared" si="224"/>
        <v>41.501565836921031</v>
      </c>
      <c r="EX175" s="2">
        <f t="shared" si="224"/>
        <v>41.619933528876089</v>
      </c>
      <c r="EY175" s="2">
        <f t="shared" si="224"/>
        <v>41.527985771951059</v>
      </c>
      <c r="EZ175" s="2">
        <f t="shared" si="224"/>
        <v>42.151539494177278</v>
      </c>
      <c r="FA175" s="2">
        <f t="shared" si="224"/>
        <v>42.829422709721236</v>
      </c>
      <c r="FB175" s="2">
        <f t="shared" si="224"/>
        <v>45.405885611189618</v>
      </c>
      <c r="FC175" s="2">
        <f t="shared" si="224"/>
        <v>45.358809201227743</v>
      </c>
      <c r="FD175" s="2">
        <f t="shared" si="224"/>
        <v>44.257219370110917</v>
      </c>
      <c r="FE175" s="2">
        <f t="shared" si="224"/>
        <v>48.000692908072693</v>
      </c>
      <c r="FG175" s="2">
        <f t="shared" si="225"/>
        <v>0.99992899660876411</v>
      </c>
      <c r="FH175" s="2">
        <f t="shared" si="225"/>
        <v>0.99994057749998366</v>
      </c>
      <c r="FI175" s="2">
        <f t="shared" si="225"/>
        <v>0.99993157880857242</v>
      </c>
      <c r="FJ175" s="2">
        <f t="shared" si="225"/>
        <v>0.99993709621306048</v>
      </c>
      <c r="FK175" s="2">
        <f t="shared" si="225"/>
        <v>0.99992850563843672</v>
      </c>
      <c r="FL175" s="2">
        <f t="shared" si="225"/>
        <v>0.99992315991389502</v>
      </c>
      <c r="FM175" s="2">
        <f t="shared" si="225"/>
        <v>0.99992020449236352</v>
      </c>
      <c r="FN175" s="2">
        <f t="shared" si="225"/>
        <v>0.99992193809025887</v>
      </c>
      <c r="FO175" s="2">
        <f t="shared" si="225"/>
        <v>0.99992377338932781</v>
      </c>
      <c r="FP175" s="2">
        <f t="shared" si="225"/>
        <v>0.9999119117809121</v>
      </c>
      <c r="FQ175" s="2">
        <f t="shared" si="225"/>
        <v>0.99991849493243379</v>
      </c>
      <c r="FR175" s="2">
        <f t="shared" si="225"/>
        <v>0.99992336522663605</v>
      </c>
      <c r="FS175" s="2">
        <f t="shared" si="225"/>
        <v>0.99992957792308101</v>
      </c>
      <c r="FT175" s="2">
        <f t="shared" si="225"/>
        <v>0.99992589590648684</v>
      </c>
      <c r="FU175" s="2">
        <f t="shared" si="225"/>
        <v>0.99990710440137087</v>
      </c>
      <c r="FW175" s="2">
        <f t="shared" si="216"/>
        <v>0.20848325844108981</v>
      </c>
      <c r="FX175" s="2">
        <f t="shared" si="216"/>
        <v>0.27422771078684655</v>
      </c>
      <c r="FY175" s="2">
        <f t="shared" si="216"/>
        <v>0.26485580468854519</v>
      </c>
      <c r="FZ175" s="2">
        <f t="shared" si="216"/>
        <v>0.28253814062170141</v>
      </c>
      <c r="GA175" s="2">
        <f t="shared" si="216"/>
        <v>0.28843749511490641</v>
      </c>
      <c r="GB175" s="2">
        <f t="shared" si="216"/>
        <v>0.28856421764537721</v>
      </c>
      <c r="GC175" s="2">
        <f t="shared" si="216"/>
        <v>0.35387939050808831</v>
      </c>
      <c r="GD175" s="2">
        <f t="shared" si="216"/>
        <v>0.37986808532843619</v>
      </c>
      <c r="GE175" s="2">
        <f t="shared" si="216"/>
        <v>0.35690483696505759</v>
      </c>
      <c r="GF175" s="2">
        <f t="shared" si="216"/>
        <v>0.30444898333048082</v>
      </c>
      <c r="GG175" s="2">
        <f t="shared" si="216"/>
        <v>0.24972271002037449</v>
      </c>
      <c r="GH175" s="2">
        <f t="shared" si="216"/>
        <v>0.21552459642513466</v>
      </c>
      <c r="GI175" s="2">
        <f t="shared" si="216"/>
        <v>0.20824625770910754</v>
      </c>
      <c r="GJ175" s="2">
        <f t="shared" si="216"/>
        <v>0.19638555050385786</v>
      </c>
      <c r="GK175" s="2">
        <f t="shared" si="216"/>
        <v>0.16320938738065899</v>
      </c>
      <c r="GM175" s="86">
        <f t="shared" si="217"/>
        <v>1.2248387405086275E-170</v>
      </c>
      <c r="GN175" s="86">
        <f t="shared" si="217"/>
        <v>9.366615940545344E-194</v>
      </c>
      <c r="GO175" s="86">
        <f t="shared" si="217"/>
        <v>5.2046825540119595E-236</v>
      </c>
      <c r="GP175" s="86">
        <f t="shared" si="217"/>
        <v>4.4183203485303511E-251</v>
      </c>
      <c r="GQ175" s="86">
        <f t="shared" si="217"/>
        <v>5.1239161705624411E-217</v>
      </c>
      <c r="GR175" s="86">
        <f t="shared" si="217"/>
        <v>9.8229484938078608E-192</v>
      </c>
      <c r="GS175" s="86">
        <f t="shared" si="217"/>
        <v>4.2713092631290821E-220</v>
      </c>
      <c r="GT175" s="86">
        <f t="shared" si="217"/>
        <v>0</v>
      </c>
      <c r="GU175" s="86">
        <f t="shared" si="217"/>
        <v>0</v>
      </c>
      <c r="GV175" s="86">
        <f t="shared" si="217"/>
        <v>4.5848245547072335E-279</v>
      </c>
      <c r="GW175" s="86">
        <f t="shared" si="217"/>
        <v>2.5887517046559447E-282</v>
      </c>
      <c r="GX175" s="86">
        <f t="shared" si="217"/>
        <v>1.6235584855961444E-267</v>
      </c>
      <c r="GY175" s="86">
        <f t="shared" si="217"/>
        <v>1.4633539888106618E-274</v>
      </c>
      <c r="GZ175" s="86">
        <f t="shared" si="217"/>
        <v>0</v>
      </c>
      <c r="HA175" s="86">
        <f t="shared" si="217"/>
        <v>0</v>
      </c>
      <c r="HC175" s="86">
        <f t="shared" si="181"/>
        <v>5.6860656573072163E-73</v>
      </c>
      <c r="HD175" s="86">
        <f t="shared" si="181"/>
        <v>1.6584988633802397E-102</v>
      </c>
      <c r="HE175" s="86">
        <f t="shared" si="181"/>
        <v>1.7611334839989983E-120</v>
      </c>
      <c r="HF175" s="86">
        <f t="shared" si="180"/>
        <v>1.9966277900722823E-123</v>
      </c>
      <c r="HG175" s="86">
        <f t="shared" si="180"/>
        <v>7.7502855389527873E-155</v>
      </c>
      <c r="HH175" s="86">
        <f t="shared" si="180"/>
        <v>5.3749524816499976E-160</v>
      </c>
      <c r="HI175" s="86">
        <f t="shared" si="180"/>
        <v>3.7325314572328989E-157</v>
      </c>
      <c r="HJ175" s="86">
        <f t="shared" si="180"/>
        <v>0</v>
      </c>
      <c r="HK175" s="86">
        <f t="shared" si="180"/>
        <v>0</v>
      </c>
      <c r="HL175" s="86">
        <f t="shared" si="180"/>
        <v>6.9439278689431291E-177</v>
      </c>
      <c r="HM175" s="86">
        <f t="shared" si="180"/>
        <v>1.1625984164196741E-211</v>
      </c>
      <c r="HN175" s="86">
        <f t="shared" si="180"/>
        <v>6.6369205360163091E-161</v>
      </c>
      <c r="HO175" s="86">
        <f t="shared" si="226"/>
        <v>9.594048728347734E-145</v>
      </c>
      <c r="HP175" s="86">
        <f t="shared" si="226"/>
        <v>1.708322409229663E-179</v>
      </c>
      <c r="HQ175" s="86">
        <f t="shared" si="226"/>
        <v>1.3359105644530896E-222</v>
      </c>
      <c r="HS175" s="86">
        <f t="shared" si="218"/>
        <v>1.0865268107869288E-8</v>
      </c>
      <c r="HT175" s="86">
        <f t="shared" si="218"/>
        <v>1.2146376767155173E-9</v>
      </c>
      <c r="HU175" s="86">
        <f t="shared" si="218"/>
        <v>2.2836650863400971E-11</v>
      </c>
      <c r="HV175" s="86">
        <f t="shared" si="218"/>
        <v>3.5335354157239721E-12</v>
      </c>
      <c r="HW175" s="86">
        <f t="shared" si="218"/>
        <v>6.2469352433579391E-13</v>
      </c>
      <c r="HX175" s="86">
        <f t="shared" si="218"/>
        <v>3.3383696991467566E-12</v>
      </c>
      <c r="HY175" s="86">
        <f t="shared" si="218"/>
        <v>3.3490314676972526E-19</v>
      </c>
      <c r="HZ175" s="86">
        <f t="shared" si="218"/>
        <v>2.6416331494320338E-18</v>
      </c>
      <c r="IA175" s="86">
        <f t="shared" si="218"/>
        <v>1.0301266822854434E-17</v>
      </c>
      <c r="IB175" s="86">
        <f t="shared" si="218"/>
        <v>3.0960715722193898E-19</v>
      </c>
      <c r="IC175" s="86">
        <f t="shared" si="218"/>
        <v>7.903688217180663E-11</v>
      </c>
      <c r="ID175" s="86">
        <f t="shared" si="218"/>
        <v>3.5636356160648779E-9</v>
      </c>
      <c r="IE175" s="86">
        <f t="shared" si="218"/>
        <v>2.6853317246882593E-8</v>
      </c>
      <c r="IF175" s="86">
        <f t="shared" si="218"/>
        <v>7.5396588007908017E-8</v>
      </c>
      <c r="IG175" s="86">
        <f t="shared" si="218"/>
        <v>1.2777484467098205E-7</v>
      </c>
      <c r="II175" s="86">
        <f t="shared" si="219"/>
        <v>2.4993709585359339E-4</v>
      </c>
      <c r="IJ175" s="86">
        <f t="shared" si="219"/>
        <v>1.3149029841677904E-2</v>
      </c>
      <c r="IK175" s="86">
        <f t="shared" si="219"/>
        <v>6.1584614453514489E-3</v>
      </c>
      <c r="IL175" s="86">
        <f t="shared" si="219"/>
        <v>1.0359966440176413E-2</v>
      </c>
      <c r="IM175" s="86">
        <f t="shared" si="219"/>
        <v>1.1632194260021884E-2</v>
      </c>
      <c r="IN175" s="86">
        <f t="shared" si="219"/>
        <v>1.297089233656247E-2</v>
      </c>
      <c r="IO175" s="86">
        <f t="shared" si="219"/>
        <v>5.653378025480963E-2</v>
      </c>
      <c r="IP175" s="86">
        <f t="shared" si="219"/>
        <v>0.13853515994124932</v>
      </c>
      <c r="IQ175" s="86">
        <f t="shared" si="219"/>
        <v>7.8994855914477038E-2</v>
      </c>
      <c r="IR175" s="86">
        <f t="shared" si="219"/>
        <v>5.9629163136216135E-3</v>
      </c>
      <c r="IS175" s="86">
        <f t="shared" si="219"/>
        <v>2.0884825914107893E-3</v>
      </c>
      <c r="IT175" s="86">
        <f t="shared" si="219"/>
        <v>3.6108994255956874E-4</v>
      </c>
      <c r="IU175" s="86">
        <f t="shared" si="219"/>
        <v>3.5752638810222645E-4</v>
      </c>
      <c r="IV175" s="86">
        <f t="shared" si="219"/>
        <v>1.8015281644465146E-4</v>
      </c>
      <c r="IW175" s="86">
        <f t="shared" si="219"/>
        <v>7.0230655668051612E-3</v>
      </c>
      <c r="IY175" s="86">
        <f t="shared" si="220"/>
        <v>2.4994796112170125E-4</v>
      </c>
      <c r="IZ175" s="86">
        <f t="shared" si="220"/>
        <v>1.3149031056315581E-2</v>
      </c>
      <c r="JA175" s="86">
        <f t="shared" si="220"/>
        <v>6.1584614681880999E-3</v>
      </c>
      <c r="JB175" s="86">
        <f t="shared" si="220"/>
        <v>1.0359966443709947E-2</v>
      </c>
      <c r="JC175" s="86">
        <f t="shared" si="220"/>
        <v>1.1632194260646577E-2</v>
      </c>
      <c r="JD175" s="86">
        <f t="shared" si="220"/>
        <v>1.297089233990084E-2</v>
      </c>
      <c r="JE175" s="86">
        <f t="shared" si="220"/>
        <v>5.653378025480963E-2</v>
      </c>
      <c r="JF175" s="86">
        <f t="shared" si="220"/>
        <v>0.13853515994124932</v>
      </c>
      <c r="JG175" s="86">
        <f t="shared" si="220"/>
        <v>7.8994855914477052E-2</v>
      </c>
      <c r="JH175" s="86">
        <f t="shared" si="220"/>
        <v>5.9629163136216135E-3</v>
      </c>
      <c r="JI175" s="86">
        <f t="shared" si="220"/>
        <v>2.0884826704476714E-3</v>
      </c>
      <c r="JJ175" s="86">
        <f t="shared" si="220"/>
        <v>3.6109350619518483E-4</v>
      </c>
      <c r="JK175" s="86">
        <f t="shared" si="220"/>
        <v>3.5755324141947332E-4</v>
      </c>
      <c r="JL175" s="86">
        <f t="shared" si="220"/>
        <v>1.8022821303265938E-4</v>
      </c>
      <c r="JM175" s="86">
        <f t="shared" si="220"/>
        <v>7.0231933416498322E-3</v>
      </c>
    </row>
    <row r="176" spans="2:273" x14ac:dyDescent="0.25">
      <c r="B176" s="2">
        <v>149</v>
      </c>
      <c r="C176" s="37">
        <v>50.406999999999996</v>
      </c>
      <c r="D176" s="37">
        <v>45.780999999999999</v>
      </c>
      <c r="E176" s="37">
        <v>45.405999999999999</v>
      </c>
      <c r="F176" s="37">
        <v>45.746000000000002</v>
      </c>
      <c r="G176" s="37">
        <v>44.206000000000003</v>
      </c>
      <c r="H176" s="37">
        <v>44.418999999999997</v>
      </c>
      <c r="I176" s="37">
        <v>46.387</v>
      </c>
      <c r="J176" s="37">
        <v>47.048000000000002</v>
      </c>
      <c r="K176" s="37">
        <v>45.564999999999998</v>
      </c>
      <c r="L176" s="37">
        <v>42.564999999999998</v>
      </c>
      <c r="M176" s="37">
        <v>42.484000000000002</v>
      </c>
      <c r="N176" s="37">
        <v>44.79</v>
      </c>
      <c r="O176" s="37">
        <v>44.402999999999999</v>
      </c>
      <c r="P176" s="37">
        <v>44.640999999999998</v>
      </c>
      <c r="Q176" s="37">
        <v>49.578000000000003</v>
      </c>
      <c r="S176" s="4">
        <f t="shared" si="221"/>
        <v>50.648707857790164</v>
      </c>
      <c r="T176" s="4">
        <f t="shared" si="221"/>
        <v>45.433835576702712</v>
      </c>
      <c r="U176" s="4">
        <f t="shared" si="221"/>
        <v>45.121747226311683</v>
      </c>
      <c r="V176" s="4">
        <f t="shared" si="221"/>
        <v>45.744854955467851</v>
      </c>
      <c r="W176" s="4">
        <f t="shared" si="221"/>
        <v>44.580023513203137</v>
      </c>
      <c r="X176" s="4">
        <f t="shared" si="221"/>
        <v>44.00522387616612</v>
      </c>
      <c r="Y176" s="4">
        <f t="shared" si="221"/>
        <v>44.569680809237767</v>
      </c>
      <c r="Z176" s="4">
        <f t="shared" si="221"/>
        <v>47.30453762742578</v>
      </c>
      <c r="AA176" s="4">
        <f t="shared" si="221"/>
        <v>45.369726846247659</v>
      </c>
      <c r="AB176" s="4">
        <f t="shared" si="221"/>
        <v>41.98718076835938</v>
      </c>
      <c r="AC176" s="4">
        <f t="shared" si="221"/>
        <v>42.285751695171484</v>
      </c>
      <c r="AD176" s="4">
        <f t="shared" si="221"/>
        <v>44.947845327000543</v>
      </c>
      <c r="AE176" s="4">
        <f t="shared" si="221"/>
        <v>45.043843797447423</v>
      </c>
      <c r="AF176" s="4">
        <f t="shared" si="221"/>
        <v>44.222258370052593</v>
      </c>
      <c r="AG176" s="4">
        <f t="shared" si="221"/>
        <v>50.442748931009724</v>
      </c>
      <c r="AI176" s="4">
        <f t="shared" si="222"/>
        <v>-0.24170785779016768</v>
      </c>
      <c r="AJ176" s="4">
        <f t="shared" si="222"/>
        <v>0.34716442329728636</v>
      </c>
      <c r="AK176" s="4">
        <f t="shared" si="222"/>
        <v>0.28425277368831559</v>
      </c>
      <c r="AL176" s="4">
        <f t="shared" si="222"/>
        <v>1.1450445321514735E-3</v>
      </c>
      <c r="AM176" s="4">
        <f t="shared" si="222"/>
        <v>-0.37402351320313443</v>
      </c>
      <c r="AN176" s="4">
        <f t="shared" si="222"/>
        <v>0.41377612383387685</v>
      </c>
      <c r="AO176" s="4">
        <f t="shared" si="222"/>
        <v>1.8173191907622339</v>
      </c>
      <c r="AP176" s="4">
        <f t="shared" si="222"/>
        <v>-0.25653762742577868</v>
      </c>
      <c r="AQ176" s="4">
        <f t="shared" si="222"/>
        <v>0.19527315375233911</v>
      </c>
      <c r="AR176" s="4">
        <f t="shared" si="222"/>
        <v>0.57781923164061766</v>
      </c>
      <c r="AS176" s="4">
        <f t="shared" si="222"/>
        <v>0.19824830482851752</v>
      </c>
      <c r="AT176" s="4">
        <f t="shared" si="222"/>
        <v>-0.15784532700054399</v>
      </c>
      <c r="AU176" s="4">
        <f t="shared" si="222"/>
        <v>-0.64084379744742392</v>
      </c>
      <c r="AV176" s="4">
        <f t="shared" si="222"/>
        <v>0.41874162994740516</v>
      </c>
      <c r="AW176" s="4">
        <f t="shared" si="222"/>
        <v>-0.86474893100972139</v>
      </c>
      <c r="AY176" s="2">
        <f t="shared" si="214"/>
        <v>50.645667368463627</v>
      </c>
      <c r="AZ176" s="2">
        <f t="shared" si="214"/>
        <v>45.255739078338088</v>
      </c>
      <c r="BA176" s="2">
        <f t="shared" si="214"/>
        <v>44.90593167245558</v>
      </c>
      <c r="BB176" s="2">
        <f t="shared" si="214"/>
        <v>45.218098335258318</v>
      </c>
      <c r="BC176" s="2">
        <f t="shared" si="214"/>
        <v>43.886973295580916</v>
      </c>
      <c r="BD176" s="2">
        <f t="shared" si="214"/>
        <v>43.219158493935751</v>
      </c>
      <c r="BE176" s="2">
        <f t="shared" si="214"/>
        <v>41.431399043317974</v>
      </c>
      <c r="BF176" s="2">
        <f t="shared" si="214"/>
        <v>41.173988999753654</v>
      </c>
      <c r="BG176" s="2">
        <f t="shared" si="214"/>
        <v>40.84136435454122</v>
      </c>
      <c r="BH176" s="2">
        <f t="shared" si="214"/>
        <v>41.034554181851085</v>
      </c>
      <c r="BI176" s="2">
        <f t="shared" si="214"/>
        <v>41.940217737148878</v>
      </c>
      <c r="BJ176" s="2">
        <f t="shared" si="214"/>
        <v>44.85777451268045</v>
      </c>
      <c r="BK176" s="2">
        <f t="shared" si="214"/>
        <v>44.959364055039075</v>
      </c>
      <c r="BL176" s="2">
        <f t="shared" si="214"/>
        <v>44.097647244415825</v>
      </c>
      <c r="BM176" s="2">
        <f t="shared" si="214"/>
        <v>47.131158225102254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50.406999999999996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42.484000000000002</v>
      </c>
      <c r="CP176" s="2">
        <f t="shared" si="215"/>
        <v>44.79</v>
      </c>
      <c r="CQ176" s="2">
        <f t="shared" si="215"/>
        <v>44.402999999999999</v>
      </c>
      <c r="CR176" s="2">
        <f t="shared" si="215"/>
        <v>44.640999999999998</v>
      </c>
      <c r="CS176" s="2" t="str">
        <f t="shared" si="215"/>
        <v/>
      </c>
      <c r="CU176" s="2">
        <f t="shared" si="197"/>
        <v>50.406999999999996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42.484000000000002</v>
      </c>
      <c r="DF176" s="2">
        <f t="shared" si="208"/>
        <v>44.79</v>
      </c>
      <c r="DG176" s="2">
        <f t="shared" si="209"/>
        <v>44.402999999999999</v>
      </c>
      <c r="DH176" s="2">
        <f t="shared" si="210"/>
        <v>44.640999999999998</v>
      </c>
      <c r="DI176" s="2" t="str">
        <f t="shared" si="211"/>
        <v/>
      </c>
      <c r="DK176" s="2">
        <f t="shared" si="223"/>
        <v>102.36953699788583</v>
      </c>
      <c r="DL176" s="2">
        <f t="shared" si="223"/>
        <v>77.709907273856786</v>
      </c>
      <c r="DM176" s="2">
        <f t="shared" si="223"/>
        <v>90.989915433403809</v>
      </c>
      <c r="DN176" s="2">
        <f t="shared" si="223"/>
        <v>88.849890063424937</v>
      </c>
      <c r="DO176" s="2">
        <f t="shared" si="223"/>
        <v>74.299910450015091</v>
      </c>
      <c r="DP176" s="2">
        <f t="shared" si="223"/>
        <v>79.314921157118562</v>
      </c>
      <c r="DQ176" s="2">
        <f t="shared" si="223"/>
        <v>80.528634750337361</v>
      </c>
      <c r="DR176" s="2">
        <f t="shared" si="223"/>
        <v>86.682403982930296</v>
      </c>
      <c r="DS176" s="2">
        <f t="shared" si="223"/>
        <v>92.734794062078265</v>
      </c>
      <c r="DT176" s="2">
        <f t="shared" si="223"/>
        <v>100.18382053105736</v>
      </c>
      <c r="DU176" s="2">
        <f t="shared" si="223"/>
        <v>98.847970731707321</v>
      </c>
      <c r="DV176" s="2">
        <f t="shared" si="223"/>
        <v>94.019761099365752</v>
      </c>
      <c r="DW176" s="2">
        <f t="shared" si="223"/>
        <v>95.151486257928141</v>
      </c>
      <c r="DX176" s="2">
        <f t="shared" si="223"/>
        <v>85.586959830866803</v>
      </c>
      <c r="DY176" s="2">
        <f t="shared" si="223"/>
        <v>81.318060504201711</v>
      </c>
      <c r="EA176" s="2">
        <f t="shared" si="213"/>
        <v>50.584104782119034</v>
      </c>
      <c r="EB176" s="2">
        <f t="shared" si="213"/>
        <v>44.785184337159436</v>
      </c>
      <c r="EC176" s="2">
        <f t="shared" si="213"/>
        <v>44.97418391795226</v>
      </c>
      <c r="ED176" s="2">
        <f t="shared" si="213"/>
        <v>45.114792353745429</v>
      </c>
      <c r="EE176" s="2">
        <f t="shared" si="213"/>
        <v>43.803280836356862</v>
      </c>
      <c r="EF176" s="2">
        <f t="shared" si="213"/>
        <v>43.244937617415502</v>
      </c>
      <c r="EG176" s="2">
        <f t="shared" si="213"/>
        <v>41.453002083416379</v>
      </c>
      <c r="EH176" s="2">
        <f t="shared" si="213"/>
        <v>40.971121996963092</v>
      </c>
      <c r="EI176" s="2">
        <f t="shared" si="213"/>
        <v>40.518965428243284</v>
      </c>
      <c r="EJ176" s="2">
        <f t="shared" si="213"/>
        <v>40.573691142263357</v>
      </c>
      <c r="EK176" s="2">
        <f t="shared" si="212"/>
        <v>41.67554655870444</v>
      </c>
      <c r="EL176" s="2">
        <f t="shared" si="179"/>
        <v>44.738242733699913</v>
      </c>
      <c r="EM176" s="2">
        <f t="shared" si="179"/>
        <v>44.887102999927365</v>
      </c>
      <c r="EN176" s="2">
        <f t="shared" si="179"/>
        <v>44.092838440699069</v>
      </c>
      <c r="EO176" s="2">
        <f t="shared" si="179"/>
        <v>46.979534324493642</v>
      </c>
      <c r="EQ176" s="2">
        <f t="shared" si="224"/>
        <v>50.84386273609276</v>
      </c>
      <c r="ER176" s="2">
        <f t="shared" si="224"/>
        <v>46.38544087795681</v>
      </c>
      <c r="ES176" s="2">
        <f t="shared" si="224"/>
        <v>44.723016801561769</v>
      </c>
      <c r="ET176" s="2">
        <f t="shared" si="224"/>
        <v>45.449025938445487</v>
      </c>
      <c r="EU176" s="2">
        <f t="shared" si="224"/>
        <v>44.06880972795058</v>
      </c>
      <c r="EV176" s="2">
        <f t="shared" si="224"/>
        <v>43.152982640468522</v>
      </c>
      <c r="EW176" s="2">
        <f t="shared" si="224"/>
        <v>41.387847323842813</v>
      </c>
      <c r="EX176" s="2">
        <f t="shared" si="224"/>
        <v>41.467928149182939</v>
      </c>
      <c r="EY176" s="2">
        <f t="shared" si="224"/>
        <v>41.361574400727733</v>
      </c>
      <c r="EZ176" s="2">
        <f t="shared" si="224"/>
        <v>41.980041419317217</v>
      </c>
      <c r="FA176" s="2">
        <f t="shared" si="224"/>
        <v>42.649543986754011</v>
      </c>
      <c r="FB176" s="2">
        <f t="shared" si="224"/>
        <v>45.239690902456147</v>
      </c>
      <c r="FC176" s="2">
        <f t="shared" si="224"/>
        <v>45.195504943060357</v>
      </c>
      <c r="FD176" s="2">
        <f t="shared" si="224"/>
        <v>44.102323475310449</v>
      </c>
      <c r="FE176" s="2">
        <f t="shared" si="224"/>
        <v>47.823634164560168</v>
      </c>
      <c r="FG176" s="2">
        <f t="shared" si="225"/>
        <v>0.99993524373299514</v>
      </c>
      <c r="FH176" s="2">
        <f t="shared" si="225"/>
        <v>0.9999458057525269</v>
      </c>
      <c r="FI176" s="2">
        <f t="shared" si="225"/>
        <v>0.99993759875610078</v>
      </c>
      <c r="FJ176" s="2">
        <f t="shared" si="225"/>
        <v>0.99994263074694434</v>
      </c>
      <c r="FK176" s="2">
        <f t="shared" si="225"/>
        <v>0.99993479595712054</v>
      </c>
      <c r="FL176" s="2">
        <f t="shared" si="225"/>
        <v>0.99992992053476126</v>
      </c>
      <c r="FM176" s="2">
        <f t="shared" si="225"/>
        <v>0.99992722512114107</v>
      </c>
      <c r="FN176" s="2">
        <f t="shared" si="225"/>
        <v>0.99992880620317337</v>
      </c>
      <c r="FO176" s="2">
        <f t="shared" si="225"/>
        <v>0.99993048003854124</v>
      </c>
      <c r="FP176" s="2">
        <f t="shared" si="225"/>
        <v>0.99991966196668758</v>
      </c>
      <c r="FQ176" s="2">
        <f t="shared" si="225"/>
        <v>0.99992566596182597</v>
      </c>
      <c r="FR176" s="2">
        <f t="shared" si="225"/>
        <v>0.99993010778473523</v>
      </c>
      <c r="FS176" s="2">
        <f t="shared" si="225"/>
        <v>0.99993577390455068</v>
      </c>
      <c r="FT176" s="2">
        <f t="shared" si="225"/>
        <v>0.99993241582280235</v>
      </c>
      <c r="FU176" s="2">
        <f t="shared" si="225"/>
        <v>0.99991527751461662</v>
      </c>
      <c r="FW176" s="2">
        <f t="shared" si="216"/>
        <v>0.22408998137919633</v>
      </c>
      <c r="FX176" s="2">
        <f t="shared" si="216"/>
        <v>0.29293453808491537</v>
      </c>
      <c r="FY176" s="2">
        <f t="shared" si="216"/>
        <v>0.28317275527258751</v>
      </c>
      <c r="FZ176" s="2">
        <f t="shared" si="216"/>
        <v>0.30157631141532981</v>
      </c>
      <c r="GA176" s="2">
        <f t="shared" si="216"/>
        <v>0.3077026955095184</v>
      </c>
      <c r="GB176" s="2">
        <f t="shared" si="216"/>
        <v>0.30783422036748148</v>
      </c>
      <c r="GC176" s="2">
        <f t="shared" si="216"/>
        <v>0.37521072431362124</v>
      </c>
      <c r="GD176" s="2">
        <f t="shared" si="216"/>
        <v>0.40179180989658608</v>
      </c>
      <c r="GE176" s="2">
        <f t="shared" si="216"/>
        <v>0.37831176063064603</v>
      </c>
      <c r="GF176" s="2">
        <f t="shared" si="216"/>
        <v>0.32429622012985276</v>
      </c>
      <c r="GG176" s="2">
        <f t="shared" si="216"/>
        <v>0.26737372582692887</v>
      </c>
      <c r="GH176" s="2">
        <f t="shared" si="216"/>
        <v>0.23150425452402057</v>
      </c>
      <c r="GI176" s="2">
        <f t="shared" si="216"/>
        <v>0.22384025643155009</v>
      </c>
      <c r="GJ176" s="2">
        <f t="shared" si="216"/>
        <v>0.21132845015257617</v>
      </c>
      <c r="GK176" s="2">
        <f t="shared" si="216"/>
        <v>0.17618135707091961</v>
      </c>
      <c r="GM176" s="86">
        <f t="shared" si="217"/>
        <v>9.9449015147270675E-175</v>
      </c>
      <c r="GN176" s="86">
        <f t="shared" si="217"/>
        <v>2.3006612607589107E-198</v>
      </c>
      <c r="GO176" s="86">
        <f t="shared" si="217"/>
        <v>1.1680652595770797E-241</v>
      </c>
      <c r="GP176" s="86">
        <f t="shared" si="217"/>
        <v>4.7865983582166655E-257</v>
      </c>
      <c r="GQ176" s="86">
        <f t="shared" si="217"/>
        <v>3.5480236357445134E-222</v>
      </c>
      <c r="GR176" s="86">
        <f t="shared" si="217"/>
        <v>2.5624672283103819E-196</v>
      </c>
      <c r="GS176" s="86">
        <f t="shared" si="217"/>
        <v>2.7960090559576251E-225</v>
      </c>
      <c r="GT176" s="86">
        <f t="shared" si="217"/>
        <v>0</v>
      </c>
      <c r="GU176" s="86">
        <f t="shared" si="217"/>
        <v>0</v>
      </c>
      <c r="GV176" s="86">
        <f t="shared" si="217"/>
        <v>1.1998335145161777E-285</v>
      </c>
      <c r="GW176" s="86">
        <f t="shared" si="217"/>
        <v>4.3720220497884501E-289</v>
      </c>
      <c r="GX176" s="86">
        <f t="shared" si="217"/>
        <v>5.8458658110808174E-274</v>
      </c>
      <c r="GY176" s="86">
        <f t="shared" si="217"/>
        <v>3.7576055140510506E-281</v>
      </c>
      <c r="GZ176" s="86">
        <f t="shared" si="217"/>
        <v>0</v>
      </c>
      <c r="HA176" s="86">
        <f t="shared" si="217"/>
        <v>0</v>
      </c>
      <c r="HC176" s="86">
        <f t="shared" si="181"/>
        <v>2.0328697581209029E-75</v>
      </c>
      <c r="HD176" s="86">
        <f t="shared" si="181"/>
        <v>6.4083660514011158E-106</v>
      </c>
      <c r="HE176" s="86">
        <f t="shared" si="181"/>
        <v>1.672832783565211E-124</v>
      </c>
      <c r="HF176" s="86">
        <f t="shared" si="180"/>
        <v>1.7247959111512658E-127</v>
      </c>
      <c r="HG176" s="86">
        <f t="shared" si="180"/>
        <v>6.1176634334750755E-160</v>
      </c>
      <c r="HH176" s="86">
        <f t="shared" si="180"/>
        <v>2.692501011881663E-165</v>
      </c>
      <c r="HI176" s="86">
        <f t="shared" si="180"/>
        <v>3.4871312819695468E-162</v>
      </c>
      <c r="HJ176" s="86">
        <f t="shared" si="180"/>
        <v>0</v>
      </c>
      <c r="HK176" s="86">
        <f t="shared" si="180"/>
        <v>0</v>
      </c>
      <c r="HL176" s="86">
        <f t="shared" si="180"/>
        <v>1.4568796020639573E-182</v>
      </c>
      <c r="HM176" s="86">
        <f t="shared" si="180"/>
        <v>1.0456238633918995E-218</v>
      </c>
      <c r="HN176" s="86">
        <f t="shared" si="180"/>
        <v>2.4140224324025923E-166</v>
      </c>
      <c r="HO176" s="86">
        <f t="shared" si="226"/>
        <v>1.1731093560986155E-149</v>
      </c>
      <c r="HP176" s="86">
        <f t="shared" si="226"/>
        <v>1.4488684048469555E-185</v>
      </c>
      <c r="HQ176" s="86">
        <f t="shared" si="226"/>
        <v>5.6134616141154487E-230</v>
      </c>
      <c r="HS176" s="86">
        <f t="shared" si="218"/>
        <v>1.419881016192485E-9</v>
      </c>
      <c r="HT176" s="86">
        <f t="shared" si="218"/>
        <v>1.6516658181106074E-10</v>
      </c>
      <c r="HU176" s="86">
        <f t="shared" si="218"/>
        <v>2.2894569408945591E-12</v>
      </c>
      <c r="HV176" s="86">
        <f t="shared" si="218"/>
        <v>3.0547878161596172E-13</v>
      </c>
      <c r="HW176" s="86">
        <f t="shared" si="218"/>
        <v>4.7883615923432484E-14</v>
      </c>
      <c r="HX176" s="86">
        <f t="shared" si="218"/>
        <v>2.8719997739765234E-13</v>
      </c>
      <c r="HY176" s="86">
        <f t="shared" si="218"/>
        <v>9.2259098354872513E-21</v>
      </c>
      <c r="HZ176" s="86">
        <f t="shared" si="218"/>
        <v>9.5709819930575365E-20</v>
      </c>
      <c r="IA176" s="86">
        <f t="shared" si="218"/>
        <v>4.0509711819643438E-19</v>
      </c>
      <c r="IB176" s="86">
        <f t="shared" si="218"/>
        <v>7.0292006372276795E-21</v>
      </c>
      <c r="IC176" s="86">
        <f t="shared" si="218"/>
        <v>7.6261420769596317E-12</v>
      </c>
      <c r="ID176" s="86">
        <f t="shared" si="218"/>
        <v>4.3261042467982361E-10</v>
      </c>
      <c r="IE176" s="86">
        <f t="shared" si="218"/>
        <v>3.8972400286205853E-9</v>
      </c>
      <c r="IF176" s="86">
        <f t="shared" si="218"/>
        <v>9.7171541955850374E-9</v>
      </c>
      <c r="IG176" s="86">
        <f t="shared" si="218"/>
        <v>1.6209618379146418E-8</v>
      </c>
      <c r="II176" s="86">
        <f t="shared" si="219"/>
        <v>6.5085860476387183E-4</v>
      </c>
      <c r="IJ176" s="86">
        <f t="shared" si="219"/>
        <v>2.4748516516048844E-2</v>
      </c>
      <c r="IK176" s="86">
        <f t="shared" si="219"/>
        <v>1.2696680317451465E-2</v>
      </c>
      <c r="IL176" s="86">
        <f t="shared" si="219"/>
        <v>2.0865801068178893E-2</v>
      </c>
      <c r="IM176" s="86">
        <f t="shared" si="219"/>
        <v>2.3451403325754787E-2</v>
      </c>
      <c r="IN176" s="86">
        <f t="shared" si="219"/>
        <v>2.5663993813549921E-2</v>
      </c>
      <c r="IO176" s="86">
        <f t="shared" si="219"/>
        <v>0.10526917401892677</v>
      </c>
      <c r="IP176" s="86">
        <f t="shared" si="219"/>
        <v>0.22113985048722162</v>
      </c>
      <c r="IQ176" s="86">
        <f t="shared" si="219"/>
        <v>0.13639461743834333</v>
      </c>
      <c r="IR176" s="86">
        <f t="shared" si="219"/>
        <v>1.4550638050412002E-2</v>
      </c>
      <c r="IS176" s="86">
        <f t="shared" si="219"/>
        <v>4.8065898812906802E-3</v>
      </c>
      <c r="IT176" s="86">
        <f t="shared" si="219"/>
        <v>9.2397597859020871E-4</v>
      </c>
      <c r="IU176" s="86">
        <f t="shared" si="219"/>
        <v>8.8918736961002525E-4</v>
      </c>
      <c r="IV176" s="86">
        <f t="shared" si="219"/>
        <v>4.6135422794054114E-4</v>
      </c>
      <c r="IW176" s="86">
        <f t="shared" si="219"/>
        <v>1.0963879684749064E-2</v>
      </c>
      <c r="IY176" s="86">
        <f t="shared" si="220"/>
        <v>6.5086002464488798E-4</v>
      </c>
      <c r="IZ176" s="86">
        <f t="shared" si="220"/>
        <v>2.4748516681215426E-2</v>
      </c>
      <c r="JA176" s="86">
        <f t="shared" si="220"/>
        <v>1.2696680319740921E-2</v>
      </c>
      <c r="JB176" s="86">
        <f t="shared" si="220"/>
        <v>2.0865801068484371E-2</v>
      </c>
      <c r="JC176" s="86">
        <f t="shared" si="220"/>
        <v>2.3451403325802672E-2</v>
      </c>
      <c r="JD176" s="86">
        <f t="shared" si="220"/>
        <v>2.5663993813837122E-2</v>
      </c>
      <c r="JE176" s="86">
        <f t="shared" si="220"/>
        <v>0.10526917401892677</v>
      </c>
      <c r="JF176" s="86">
        <f t="shared" si="220"/>
        <v>0.22113985048722162</v>
      </c>
      <c r="JG176" s="86">
        <f t="shared" si="220"/>
        <v>0.13639461743834333</v>
      </c>
      <c r="JH176" s="86">
        <f t="shared" si="220"/>
        <v>1.4550638050412002E-2</v>
      </c>
      <c r="JI176" s="86">
        <f t="shared" si="220"/>
        <v>4.8065898889168221E-3</v>
      </c>
      <c r="JJ176" s="86">
        <f t="shared" si="220"/>
        <v>9.239764112006334E-4</v>
      </c>
      <c r="JK176" s="86">
        <f t="shared" si="220"/>
        <v>8.8919126685005389E-4</v>
      </c>
      <c r="JL176" s="86">
        <f t="shared" si="220"/>
        <v>4.6136394509473674E-4</v>
      </c>
      <c r="JM176" s="86">
        <f t="shared" si="220"/>
        <v>1.0963895894367442E-2</v>
      </c>
    </row>
    <row r="177" spans="2:273" x14ac:dyDescent="0.25">
      <c r="B177" s="2">
        <v>150</v>
      </c>
      <c r="C177" s="37">
        <v>50.63</v>
      </c>
      <c r="D177" s="37">
        <v>44.828000000000003</v>
      </c>
      <c r="E177" s="37">
        <v>45.155999999999999</v>
      </c>
      <c r="F177" s="37">
        <v>46.936999999999998</v>
      </c>
      <c r="G177" s="37">
        <v>44.27</v>
      </c>
      <c r="H177" s="37">
        <v>45.097000000000001</v>
      </c>
      <c r="I177" s="37">
        <v>47.628999999999998</v>
      </c>
      <c r="J177" s="37">
        <v>48.194000000000003</v>
      </c>
      <c r="K177" s="37">
        <v>47.194000000000003</v>
      </c>
      <c r="L177" s="37">
        <v>44.758000000000003</v>
      </c>
      <c r="M177" s="37">
        <v>41.968000000000004</v>
      </c>
      <c r="N177" s="37">
        <v>45.031999999999996</v>
      </c>
      <c r="O177" s="37">
        <v>44.031999999999996</v>
      </c>
      <c r="P177" s="37">
        <v>43.515999999999998</v>
      </c>
      <c r="Q177" s="37">
        <v>51.078000000000003</v>
      </c>
      <c r="S177" s="4">
        <f t="shared" si="221"/>
        <v>50.556993714646239</v>
      </c>
      <c r="T177" s="4">
        <f t="shared" si="221"/>
        <v>45.458810366199025</v>
      </c>
      <c r="U177" s="4">
        <f t="shared" si="221"/>
        <v>45.162333594867107</v>
      </c>
      <c r="V177" s="4">
        <f t="shared" si="221"/>
        <v>46.011112850416211</v>
      </c>
      <c r="W177" s="4">
        <f t="shared" si="221"/>
        <v>44.974698114349032</v>
      </c>
      <c r="X177" s="4">
        <f t="shared" si="221"/>
        <v>44.448001269079938</v>
      </c>
      <c r="Y177" s="4">
        <f t="shared" si="221"/>
        <v>46.030417789125259</v>
      </c>
      <c r="Z177" s="4">
        <f t="shared" si="221"/>
        <v>48.779338799012578</v>
      </c>
      <c r="AA177" s="4">
        <f t="shared" si="221"/>
        <v>47.041283188858813</v>
      </c>
      <c r="AB177" s="4">
        <f t="shared" si="221"/>
        <v>42.787700202480693</v>
      </c>
      <c r="AC177" s="4">
        <f t="shared" si="221"/>
        <v>42.449473635789985</v>
      </c>
      <c r="AD177" s="4">
        <f t="shared" si="221"/>
        <v>44.891447331106335</v>
      </c>
      <c r="AE177" s="4">
        <f t="shared" si="221"/>
        <v>44.979229904708262</v>
      </c>
      <c r="AF177" s="4">
        <f t="shared" si="221"/>
        <v>44.224815551095702</v>
      </c>
      <c r="AG177" s="4">
        <f t="shared" si="221"/>
        <v>51.767019716226976</v>
      </c>
      <c r="AI177" s="4">
        <f t="shared" si="222"/>
        <v>7.300628535376319E-2</v>
      </c>
      <c r="AJ177" s="4">
        <f t="shared" si="222"/>
        <v>-0.63081036619902164</v>
      </c>
      <c r="AK177" s="4">
        <f t="shared" si="222"/>
        <v>-6.333594867108161E-3</v>
      </c>
      <c r="AL177" s="4">
        <f t="shared" si="222"/>
        <v>0.9258871495837866</v>
      </c>
      <c r="AM177" s="4">
        <f t="shared" si="222"/>
        <v>-0.70469811434902851</v>
      </c>
      <c r="AN177" s="4">
        <f t="shared" si="222"/>
        <v>0.64899873092006288</v>
      </c>
      <c r="AO177" s="4">
        <f t="shared" si="222"/>
        <v>1.5985822108747385</v>
      </c>
      <c r="AP177" s="4">
        <f t="shared" si="222"/>
        <v>-0.58533879901257535</v>
      </c>
      <c r="AQ177" s="4">
        <f t="shared" si="222"/>
        <v>0.15271681114118962</v>
      </c>
      <c r="AR177" s="4">
        <f t="shared" si="222"/>
        <v>1.9702997975193099</v>
      </c>
      <c r="AS177" s="4">
        <f t="shared" si="222"/>
        <v>-0.48147363578998181</v>
      </c>
      <c r="AT177" s="4">
        <f t="shared" si="222"/>
        <v>0.1405526688936618</v>
      </c>
      <c r="AU177" s="4">
        <f t="shared" si="222"/>
        <v>-0.94722990470826574</v>
      </c>
      <c r="AV177" s="4">
        <f t="shared" si="222"/>
        <v>-0.70881555109570371</v>
      </c>
      <c r="AW177" s="4">
        <f t="shared" si="222"/>
        <v>-0.68901971622697289</v>
      </c>
      <c r="AY177" s="2">
        <f t="shared" si="214"/>
        <v>50.550020299175294</v>
      </c>
      <c r="AZ177" s="2">
        <f t="shared" si="214"/>
        <v>45.165900518295828</v>
      </c>
      <c r="BA177" s="2">
        <f t="shared" si="214"/>
        <v>44.77506841409614</v>
      </c>
      <c r="BB177" s="2">
        <f t="shared" si="214"/>
        <v>45.096528592201295</v>
      </c>
      <c r="BC177" s="2">
        <f t="shared" si="214"/>
        <v>43.775706055861477</v>
      </c>
      <c r="BD177" s="2">
        <f t="shared" si="214"/>
        <v>43.11049307850282</v>
      </c>
      <c r="BE177" s="2">
        <f t="shared" si="214"/>
        <v>41.317078506817253</v>
      </c>
      <c r="BF177" s="2">
        <f t="shared" si="214"/>
        <v>41.025352516953731</v>
      </c>
      <c r="BG177" s="2">
        <f t="shared" si="214"/>
        <v>40.680247506733409</v>
      </c>
      <c r="BH177" s="2">
        <f t="shared" si="214"/>
        <v>40.867774092513841</v>
      </c>
      <c r="BI177" s="2">
        <f t="shared" si="214"/>
        <v>41.758401401447806</v>
      </c>
      <c r="BJ177" s="2">
        <f t="shared" si="214"/>
        <v>44.688964123567139</v>
      </c>
      <c r="BK177" s="2">
        <f t="shared" si="214"/>
        <v>44.793490625176332</v>
      </c>
      <c r="BL177" s="2">
        <f t="shared" si="214"/>
        <v>43.942273978013958</v>
      </c>
      <c r="BM177" s="2">
        <f t="shared" si="214"/>
        <v>46.949285299068094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50.63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>
        <f t="shared" si="215"/>
        <v>45.031999999999996</v>
      </c>
      <c r="CQ177" s="2">
        <f t="shared" si="215"/>
        <v>44.031999999999996</v>
      </c>
      <c r="CR177" s="2">
        <f t="shared" si="215"/>
        <v>43.515999999999998</v>
      </c>
      <c r="CS177" s="2" t="str">
        <f t="shared" si="215"/>
        <v/>
      </c>
      <c r="CU177" s="2">
        <f t="shared" si="197"/>
        <v>50.63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>
        <f t="shared" si="208"/>
        <v>45.031999999999996</v>
      </c>
      <c r="DG177" s="2">
        <f t="shared" si="209"/>
        <v>44.031999999999996</v>
      </c>
      <c r="DH177" s="2">
        <f t="shared" si="210"/>
        <v>43.515999999999998</v>
      </c>
      <c r="DI177" s="2" t="str">
        <f t="shared" si="211"/>
        <v/>
      </c>
      <c r="DK177" s="2">
        <f t="shared" si="223"/>
        <v>102.58756081747708</v>
      </c>
      <c r="DL177" s="2">
        <f t="shared" si="223"/>
        <v>77.753201901520669</v>
      </c>
      <c r="DM177" s="2">
        <f t="shared" si="223"/>
        <v>91.173629386892173</v>
      </c>
      <c r="DN177" s="2">
        <f t="shared" si="223"/>
        <v>89.023882663847772</v>
      </c>
      <c r="DO177" s="2">
        <f t="shared" si="223"/>
        <v>74.354992147387492</v>
      </c>
      <c r="DP177" s="2">
        <f t="shared" si="223"/>
        <v>79.408295600032417</v>
      </c>
      <c r="DQ177" s="2">
        <f t="shared" si="223"/>
        <v>80.636028070175428</v>
      </c>
      <c r="DR177" s="2">
        <f t="shared" si="223"/>
        <v>86.832840026261081</v>
      </c>
      <c r="DS177" s="2">
        <f t="shared" si="223"/>
        <v>92.924996288798923</v>
      </c>
      <c r="DT177" s="2">
        <f t="shared" si="223"/>
        <v>100.43467520151731</v>
      </c>
      <c r="DU177" s="2">
        <f t="shared" si="223"/>
        <v>99.058573170731705</v>
      </c>
      <c r="DV177" s="2">
        <f t="shared" si="223"/>
        <v>94.18006780428874</v>
      </c>
      <c r="DW177" s="2">
        <f t="shared" si="223"/>
        <v>95.329340873854846</v>
      </c>
      <c r="DX177" s="2">
        <f t="shared" si="223"/>
        <v>85.73461658109332</v>
      </c>
      <c r="DY177" s="2">
        <f t="shared" si="223"/>
        <v>81.404263865546255</v>
      </c>
      <c r="EA177" s="2">
        <f t="shared" si="213"/>
        <v>50.482715178029977</v>
      </c>
      <c r="EB177" s="2">
        <f t="shared" si="213"/>
        <v>44.650411068365287</v>
      </c>
      <c r="EC177" s="2">
        <f t="shared" si="213"/>
        <v>44.85055264032701</v>
      </c>
      <c r="ED177" s="2">
        <f t="shared" si="213"/>
        <v>44.983699882954909</v>
      </c>
      <c r="EE177" s="2">
        <f t="shared" si="213"/>
        <v>43.684361011123698</v>
      </c>
      <c r="EF177" s="2">
        <f t="shared" si="213"/>
        <v>43.139026090739179</v>
      </c>
      <c r="EG177" s="2">
        <f t="shared" si="213"/>
        <v>41.341034512533732</v>
      </c>
      <c r="EH177" s="2">
        <f t="shared" si="213"/>
        <v>40.806169942315883</v>
      </c>
      <c r="EI177" s="2">
        <f t="shared" si="213"/>
        <v>40.331119536462303</v>
      </c>
      <c r="EJ177" s="2">
        <f t="shared" si="213"/>
        <v>40.365984446722351</v>
      </c>
      <c r="EK177" s="2">
        <f t="shared" si="212"/>
        <v>41.468313765182174</v>
      </c>
      <c r="EL177" s="2">
        <f t="shared" si="179"/>
        <v>44.557742716113061</v>
      </c>
      <c r="EM177" s="2">
        <f t="shared" si="179"/>
        <v>44.71410379893949</v>
      </c>
      <c r="EN177" s="2">
        <f t="shared" si="179"/>
        <v>43.937426593671475</v>
      </c>
      <c r="EO177" s="2">
        <f t="shared" si="179"/>
        <v>46.782473752349148</v>
      </c>
      <c r="EQ177" s="2">
        <f t="shared" si="224"/>
        <v>50.749763839585448</v>
      </c>
      <c r="ER177" s="2">
        <f t="shared" si="224"/>
        <v>46.295435228888877</v>
      </c>
      <c r="ES177" s="2">
        <f t="shared" si="224"/>
        <v>44.592077146060426</v>
      </c>
      <c r="ET177" s="2">
        <f t="shared" si="224"/>
        <v>45.327666939695014</v>
      </c>
      <c r="EU177" s="2">
        <f t="shared" si="224"/>
        <v>43.957572786931863</v>
      </c>
      <c r="EV177" s="2">
        <f t="shared" si="224"/>
        <v>43.044909898081663</v>
      </c>
      <c r="EW177" s="2">
        <f t="shared" si="224"/>
        <v>41.274128810764594</v>
      </c>
      <c r="EX177" s="2">
        <f t="shared" si="224"/>
        <v>41.315922769489774</v>
      </c>
      <c r="EY177" s="2">
        <f t="shared" si="224"/>
        <v>41.195163029504414</v>
      </c>
      <c r="EZ177" s="2">
        <f t="shared" si="224"/>
        <v>41.808543344457149</v>
      </c>
      <c r="FA177" s="2">
        <f t="shared" si="224"/>
        <v>42.469665263786787</v>
      </c>
      <c r="FB177" s="2">
        <f t="shared" si="224"/>
        <v>45.073496193722676</v>
      </c>
      <c r="FC177" s="2">
        <f t="shared" si="224"/>
        <v>45.03220068489297</v>
      </c>
      <c r="FD177" s="2">
        <f t="shared" si="224"/>
        <v>43.947427580509981</v>
      </c>
      <c r="FE177" s="2">
        <f t="shared" si="224"/>
        <v>47.646575421047643</v>
      </c>
      <c r="FG177" s="2">
        <f t="shared" si="225"/>
        <v>0.99994094124606747</v>
      </c>
      <c r="FH177" s="2">
        <f t="shared" si="225"/>
        <v>0.99995057402318566</v>
      </c>
      <c r="FI177" s="2">
        <f t="shared" si="225"/>
        <v>0.9999430890766976</v>
      </c>
      <c r="FJ177" s="2">
        <f t="shared" si="225"/>
        <v>0.99994767835525444</v>
      </c>
      <c r="FK177" s="2">
        <f t="shared" si="225"/>
        <v>0.99994053286494633</v>
      </c>
      <c r="FL177" s="2">
        <f t="shared" si="225"/>
        <v>0.99993608637397968</v>
      </c>
      <c r="FM177" s="2">
        <f t="shared" si="225"/>
        <v>0.99993362809664188</v>
      </c>
      <c r="FN177" s="2">
        <f t="shared" si="225"/>
        <v>0.99993507007885984</v>
      </c>
      <c r="FO177" s="2">
        <f t="shared" si="225"/>
        <v>0.99993659665375956</v>
      </c>
      <c r="FP177" s="2">
        <f t="shared" si="225"/>
        <v>0.99992673032487223</v>
      </c>
      <c r="FQ177" s="2">
        <f t="shared" si="225"/>
        <v>0.99993220610804012</v>
      </c>
      <c r="FR177" s="2">
        <f t="shared" si="225"/>
        <v>0.99993625715008883</v>
      </c>
      <c r="FS177" s="2">
        <f t="shared" si="225"/>
        <v>0.99994142477376036</v>
      </c>
      <c r="FT177" s="2">
        <f t="shared" si="225"/>
        <v>0.9999383621312864</v>
      </c>
      <c r="FU177" s="2">
        <f t="shared" si="225"/>
        <v>0.99992273159898348</v>
      </c>
      <c r="FW177" s="2">
        <f t="shared" si="216"/>
        <v>0.24051000111325832</v>
      </c>
      <c r="FX177" s="2">
        <f t="shared" si="216"/>
        <v>0.3123682463087834</v>
      </c>
      <c r="FY177" s="2">
        <f t="shared" si="216"/>
        <v>0.30223567429627379</v>
      </c>
      <c r="FZ177" s="2">
        <f t="shared" si="216"/>
        <v>0.3213227903156497</v>
      </c>
      <c r="GA177" s="2">
        <f t="shared" si="216"/>
        <v>0.32766212184304971</v>
      </c>
      <c r="GB177" s="2">
        <f t="shared" si="216"/>
        <v>0.3277981385846131</v>
      </c>
      <c r="GC177" s="2">
        <f t="shared" si="216"/>
        <v>0.39703774908460487</v>
      </c>
      <c r="GD177" s="2">
        <f t="shared" si="216"/>
        <v>0.42411548314022884</v>
      </c>
      <c r="GE177" s="2">
        <f t="shared" si="216"/>
        <v>0.40020363011563903</v>
      </c>
      <c r="GF177" s="2">
        <f t="shared" si="216"/>
        <v>0.34479592695699973</v>
      </c>
      <c r="GG177" s="2">
        <f t="shared" si="216"/>
        <v>0.28579711404072106</v>
      </c>
      <c r="GH177" s="2">
        <f t="shared" si="216"/>
        <v>0.2482936995931701</v>
      </c>
      <c r="GI177" s="2">
        <f t="shared" si="216"/>
        <v>0.24024764355970185</v>
      </c>
      <c r="GJ177" s="2">
        <f t="shared" si="216"/>
        <v>0.22708705351889874</v>
      </c>
      <c r="GK177" s="2">
        <f t="shared" si="216"/>
        <v>0.18995030596781032</v>
      </c>
      <c r="GM177" s="86">
        <f t="shared" si="217"/>
        <v>7.2146125077677291E-179</v>
      </c>
      <c r="GN177" s="86">
        <f t="shared" si="217"/>
        <v>4.9827412525047717E-203</v>
      </c>
      <c r="GO177" s="86">
        <f t="shared" si="217"/>
        <v>2.2452025034524235E-247</v>
      </c>
      <c r="GP177" s="86">
        <f t="shared" si="217"/>
        <v>4.4084957195897068E-263</v>
      </c>
      <c r="GQ177" s="86">
        <f t="shared" si="217"/>
        <v>2.1344571096368342E-227</v>
      </c>
      <c r="GR177" s="86">
        <f t="shared" si="217"/>
        <v>5.8947863285512121E-201</v>
      </c>
      <c r="GS177" s="86">
        <f t="shared" si="217"/>
        <v>1.591164149269583E-230</v>
      </c>
      <c r="GT177" s="86">
        <f t="shared" si="217"/>
        <v>0</v>
      </c>
      <c r="GU177" s="86">
        <f t="shared" si="217"/>
        <v>0</v>
      </c>
      <c r="GV177" s="86">
        <f t="shared" si="217"/>
        <v>2.628584406587888E-292</v>
      </c>
      <c r="GW177" s="86">
        <f t="shared" si="217"/>
        <v>6.1307314612163967E-296</v>
      </c>
      <c r="GX177" s="86">
        <f t="shared" si="217"/>
        <v>1.7622035895986633E-280</v>
      </c>
      <c r="GY177" s="86">
        <f t="shared" si="217"/>
        <v>8.0504842015656285E-288</v>
      </c>
      <c r="GZ177" s="86">
        <f t="shared" si="217"/>
        <v>0</v>
      </c>
      <c r="HA177" s="86">
        <f t="shared" si="217"/>
        <v>0</v>
      </c>
      <c r="HC177" s="86">
        <f t="shared" si="181"/>
        <v>6.6109295556062764E-78</v>
      </c>
      <c r="HD177" s="86">
        <f t="shared" si="181"/>
        <v>2.173017924332778E-109</v>
      </c>
      <c r="HE177" s="86">
        <f t="shared" si="181"/>
        <v>1.3621312795324414E-128</v>
      </c>
      <c r="HF177" s="86">
        <f t="shared" si="180"/>
        <v>1.2780213737878184E-131</v>
      </c>
      <c r="HG177" s="86">
        <f t="shared" si="180"/>
        <v>3.9836086252046284E-165</v>
      </c>
      <c r="HH177" s="86">
        <f t="shared" si="180"/>
        <v>1.1033312912657586E-170</v>
      </c>
      <c r="HI177" s="86">
        <f t="shared" si="180"/>
        <v>2.7096128618369649E-167</v>
      </c>
      <c r="HJ177" s="86">
        <f t="shared" si="180"/>
        <v>0</v>
      </c>
      <c r="HK177" s="86">
        <f t="shared" si="180"/>
        <v>0</v>
      </c>
      <c r="HL177" s="86">
        <f t="shared" si="180"/>
        <v>2.4815044768203228E-188</v>
      </c>
      <c r="HM177" s="86">
        <f t="shared" si="180"/>
        <v>7.1953144556429706E-226</v>
      </c>
      <c r="HN177" s="86">
        <f t="shared" si="180"/>
        <v>7.115456046894501E-172</v>
      </c>
      <c r="HO177" s="86">
        <f t="shared" si="226"/>
        <v>1.1852114958276521E-154</v>
      </c>
      <c r="HP177" s="86">
        <f t="shared" si="226"/>
        <v>9.7182166729842628E-192</v>
      </c>
      <c r="HQ177" s="86">
        <f t="shared" si="226"/>
        <v>1.7846129515985449E-237</v>
      </c>
      <c r="HS177" s="86">
        <f t="shared" si="218"/>
        <v>1.6611542275015503E-10</v>
      </c>
      <c r="HT177" s="86">
        <f t="shared" si="218"/>
        <v>2.0413915422802887E-11</v>
      </c>
      <c r="HU177" s="86">
        <f t="shared" si="218"/>
        <v>2.0638771660664981E-13</v>
      </c>
      <c r="HV177" s="86">
        <f t="shared" si="218"/>
        <v>2.3614978713877335E-14</v>
      </c>
      <c r="HW177" s="86">
        <f t="shared" si="218"/>
        <v>3.2700292732795016E-15</v>
      </c>
      <c r="HX177" s="86">
        <f t="shared" si="218"/>
        <v>2.2089252104267718E-14</v>
      </c>
      <c r="HY177" s="86">
        <f t="shared" si="218"/>
        <v>2.1898921137194001E-22</v>
      </c>
      <c r="HZ177" s="86">
        <f t="shared" si="218"/>
        <v>3.0334495225659111E-21</v>
      </c>
      <c r="IA177" s="86">
        <f t="shared" si="218"/>
        <v>1.3964714452751445E-20</v>
      </c>
      <c r="IB177" s="86">
        <f t="shared" si="218"/>
        <v>1.353484949916693E-22</v>
      </c>
      <c r="IC177" s="86">
        <f t="shared" si="218"/>
        <v>6.5563331174427862E-13</v>
      </c>
      <c r="ID177" s="86">
        <f t="shared" si="218"/>
        <v>4.6950199693627884E-11</v>
      </c>
      <c r="IE177" s="86">
        <f t="shared" si="218"/>
        <v>5.0934324085482517E-10</v>
      </c>
      <c r="IF177" s="86">
        <f t="shared" si="218"/>
        <v>1.1040216310842622E-9</v>
      </c>
      <c r="IG177" s="86">
        <f t="shared" si="218"/>
        <v>1.799317703228462E-9</v>
      </c>
      <c r="II177" s="86">
        <f t="shared" si="219"/>
        <v>1.595954817502105E-3</v>
      </c>
      <c r="IJ177" s="86">
        <f t="shared" si="219"/>
        <v>4.4282844063713411E-2</v>
      </c>
      <c r="IK177" s="86">
        <f t="shared" si="219"/>
        <v>2.4749385846425876E-2</v>
      </c>
      <c r="IL177" s="86">
        <f t="shared" si="219"/>
        <v>3.9621312959111685E-2</v>
      </c>
      <c r="IM177" s="86">
        <f t="shared" si="219"/>
        <v>4.4489723612486577E-2</v>
      </c>
      <c r="IN177" s="86">
        <f t="shared" si="219"/>
        <v>4.7863626044813937E-2</v>
      </c>
      <c r="IO177" s="86">
        <f t="shared" si="219"/>
        <v>0.17993523832584518</v>
      </c>
      <c r="IP177" s="86">
        <f t="shared" si="219"/>
        <v>0.32243482096921477</v>
      </c>
      <c r="IQ177" s="86">
        <f t="shared" si="219"/>
        <v>0.21757429225040817</v>
      </c>
      <c r="IR177" s="86">
        <f t="shared" si="219"/>
        <v>3.2572846393974723E-2</v>
      </c>
      <c r="IS177" s="86">
        <f t="shared" si="219"/>
        <v>1.0403476826533E-2</v>
      </c>
      <c r="IT177" s="86">
        <f t="shared" si="219"/>
        <v>2.22510608741973E-3</v>
      </c>
      <c r="IU177" s="86">
        <f t="shared" si="219"/>
        <v>2.089162635207783E-3</v>
      </c>
      <c r="IV177" s="86">
        <f t="shared" si="219"/>
        <v>1.1144175123728682E-3</v>
      </c>
      <c r="IW177" s="86">
        <f t="shared" si="219"/>
        <v>1.6759246622740798E-2</v>
      </c>
      <c r="IY177" s="86">
        <f t="shared" si="220"/>
        <v>1.5959549836175278E-3</v>
      </c>
      <c r="IZ177" s="86">
        <f t="shared" si="220"/>
        <v>4.4282844084127325E-2</v>
      </c>
      <c r="JA177" s="86">
        <f t="shared" si="220"/>
        <v>2.4749385846632263E-2</v>
      </c>
      <c r="JB177" s="86">
        <f t="shared" si="220"/>
        <v>3.9621312959135298E-2</v>
      </c>
      <c r="JC177" s="86">
        <f t="shared" si="220"/>
        <v>4.4489723612489845E-2</v>
      </c>
      <c r="JD177" s="86">
        <f t="shared" si="220"/>
        <v>4.7863626044836023E-2</v>
      </c>
      <c r="JE177" s="86">
        <f t="shared" si="220"/>
        <v>0.17993523832584518</v>
      </c>
      <c r="JF177" s="86">
        <f t="shared" si="220"/>
        <v>0.32243482096921477</v>
      </c>
      <c r="JG177" s="86">
        <f t="shared" si="220"/>
        <v>0.21757429225040817</v>
      </c>
      <c r="JH177" s="86">
        <f t="shared" si="220"/>
        <v>3.2572846393974723E-2</v>
      </c>
      <c r="JI177" s="86">
        <f t="shared" si="220"/>
        <v>1.0403476827188634E-2</v>
      </c>
      <c r="JJ177" s="86">
        <f t="shared" si="220"/>
        <v>2.2251061343699298E-3</v>
      </c>
      <c r="JK177" s="86">
        <f t="shared" si="220"/>
        <v>2.0891631445510237E-3</v>
      </c>
      <c r="JL177" s="86">
        <f t="shared" si="220"/>
        <v>1.1144186163944993E-3</v>
      </c>
      <c r="JM177" s="86">
        <f t="shared" si="220"/>
        <v>1.67592484220585E-2</v>
      </c>
    </row>
    <row r="178" spans="2:273" x14ac:dyDescent="0.25">
      <c r="B178" s="2">
        <v>151</v>
      </c>
      <c r="C178" s="37">
        <v>49.814999999999998</v>
      </c>
      <c r="D178" s="37">
        <v>44.609000000000002</v>
      </c>
      <c r="E178" s="37">
        <v>45.311999999999998</v>
      </c>
      <c r="F178" s="37">
        <v>46.872999999999998</v>
      </c>
      <c r="G178" s="37">
        <v>46.110999999999997</v>
      </c>
      <c r="H178" s="37">
        <v>45.581000000000003</v>
      </c>
      <c r="I178" s="37">
        <v>47.387</v>
      </c>
      <c r="J178" s="37">
        <v>49.387</v>
      </c>
      <c r="K178" s="37">
        <v>48.531999999999996</v>
      </c>
      <c r="L178" s="37">
        <v>45.128999999999998</v>
      </c>
      <c r="M178" s="37">
        <v>42.677</v>
      </c>
      <c r="N178" s="37">
        <v>45.097000000000001</v>
      </c>
      <c r="O178" s="37">
        <v>44.935000000000002</v>
      </c>
      <c r="P178" s="37">
        <v>44.469000000000001</v>
      </c>
      <c r="Q178" s="37">
        <v>52.780999999999999</v>
      </c>
      <c r="S178" s="4">
        <f t="shared" si="221"/>
        <v>50.469858675167352</v>
      </c>
      <c r="T178" s="4">
        <f t="shared" si="221"/>
        <v>45.533753815891131</v>
      </c>
      <c r="U178" s="4">
        <f t="shared" si="221"/>
        <v>45.296713822736535</v>
      </c>
      <c r="V178" s="4">
        <f t="shared" si="221"/>
        <v>46.461058501081396</v>
      </c>
      <c r="W178" s="4">
        <f t="shared" si="221"/>
        <v>45.600340518701728</v>
      </c>
      <c r="X178" s="4">
        <f t="shared" si="221"/>
        <v>45.128722102432768</v>
      </c>
      <c r="Y178" s="4">
        <f t="shared" si="221"/>
        <v>47.548658918618393</v>
      </c>
      <c r="Z178" s="4">
        <f t="shared" si="221"/>
        <v>49.582910514337058</v>
      </c>
      <c r="AA178" s="4">
        <f t="shared" si="221"/>
        <v>48.588792563466725</v>
      </c>
      <c r="AB178" s="4">
        <f t="shared" si="221"/>
        <v>44.215681059767874</v>
      </c>
      <c r="AC178" s="4">
        <f t="shared" si="221"/>
        <v>42.871303427506213</v>
      </c>
      <c r="AD178" s="4">
        <f t="shared" si="221"/>
        <v>44.947754009994085</v>
      </c>
      <c r="AE178" s="4">
        <f t="shared" si="221"/>
        <v>45.012568688952555</v>
      </c>
      <c r="AF178" s="4">
        <f t="shared" si="221"/>
        <v>44.388802047492263</v>
      </c>
      <c r="AG178" s="4">
        <f t="shared" si="221"/>
        <v>53.617713758501296</v>
      </c>
      <c r="AI178" s="4">
        <f t="shared" si="222"/>
        <v>-0.65485867516735397</v>
      </c>
      <c r="AJ178" s="4">
        <f t="shared" si="222"/>
        <v>-0.9247538158911297</v>
      </c>
      <c r="AK178" s="4">
        <f t="shared" si="222"/>
        <v>1.5286177263462264E-2</v>
      </c>
      <c r="AL178" s="4">
        <f t="shared" si="222"/>
        <v>0.41194149891860121</v>
      </c>
      <c r="AM178" s="4">
        <f t="shared" si="222"/>
        <v>0.51065948129826921</v>
      </c>
      <c r="AN178" s="4">
        <f t="shared" si="222"/>
        <v>0.45227789756723524</v>
      </c>
      <c r="AO178" s="4">
        <f t="shared" si="222"/>
        <v>-0.16165891861839299</v>
      </c>
      <c r="AP178" s="4">
        <f t="shared" si="222"/>
        <v>-0.19591051433705786</v>
      </c>
      <c r="AQ178" s="4">
        <f t="shared" si="222"/>
        <v>-5.6792563466729007E-2</v>
      </c>
      <c r="AR178" s="4">
        <f t="shared" si="222"/>
        <v>0.91331894023212357</v>
      </c>
      <c r="AS178" s="4">
        <f t="shared" si="222"/>
        <v>-0.19430342750621321</v>
      </c>
      <c r="AT178" s="4">
        <f t="shared" si="222"/>
        <v>0.14924599000591598</v>
      </c>
      <c r="AU178" s="4">
        <f t="shared" si="222"/>
        <v>-7.7568688952553089E-2</v>
      </c>
      <c r="AV178" s="4">
        <f t="shared" si="222"/>
        <v>8.0197952507738535E-2</v>
      </c>
      <c r="AW178" s="4">
        <f t="shared" si="222"/>
        <v>-0.83671375850129692</v>
      </c>
      <c r="AY178" s="2">
        <f t="shared" ref="AY178:BM194" si="227">IF(OR($B178 &lt; C$230, $B178 &gt; C$233), #N/A, ((1-FG178)*DK178) + (FG178 - FW178)*EA178 + (FW178*EQ178))</f>
        <v>50.454855730026793</v>
      </c>
      <c r="AZ178" s="2">
        <f t="shared" si="227"/>
        <v>45.078968366390185</v>
      </c>
      <c r="BA178" s="2">
        <f t="shared" si="227"/>
        <v>44.643757803449617</v>
      </c>
      <c r="BB178" s="2">
        <f t="shared" si="227"/>
        <v>44.975593424164408</v>
      </c>
      <c r="BC178" s="2">
        <f t="shared" si="227"/>
        <v>43.664939803400415</v>
      </c>
      <c r="BD178" s="2">
        <f t="shared" si="227"/>
        <v>43.001696787859395</v>
      </c>
      <c r="BE178" s="2">
        <f t="shared" si="227"/>
        <v>41.202672310679574</v>
      </c>
      <c r="BF178" s="2">
        <f t="shared" si="227"/>
        <v>40.877479795824868</v>
      </c>
      <c r="BG178" s="2">
        <f t="shared" si="227"/>
        <v>40.520452426411495</v>
      </c>
      <c r="BH178" s="2">
        <f t="shared" si="227"/>
        <v>40.703388305574578</v>
      </c>
      <c r="BI178" s="2">
        <f t="shared" si="227"/>
        <v>41.578383198018415</v>
      </c>
      <c r="BJ178" s="2">
        <f t="shared" si="227"/>
        <v>44.521079046944095</v>
      </c>
      <c r="BK178" s="2">
        <f t="shared" si="227"/>
        <v>44.62822015966114</v>
      </c>
      <c r="BL178" s="2">
        <f t="shared" si="227"/>
        <v>43.786943933815351</v>
      </c>
      <c r="BM178" s="2">
        <f t="shared" si="227"/>
        <v>46.768697015576485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49.814999999999998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>
        <f t="shared" si="228"/>
        <v>45.097000000000001</v>
      </c>
      <c r="CQ178" s="2">
        <f t="shared" si="228"/>
        <v>44.935000000000002</v>
      </c>
      <c r="CR178" s="2">
        <f t="shared" si="228"/>
        <v>44.469000000000001</v>
      </c>
      <c r="CS178" s="2" t="str">
        <f t="shared" si="228"/>
        <v/>
      </c>
      <c r="CU178" s="2">
        <f t="shared" si="197"/>
        <v>49.814999999999998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>
        <f t="shared" si="208"/>
        <v>45.097000000000001</v>
      </c>
      <c r="DG178" s="2">
        <f t="shared" si="209"/>
        <v>44.935000000000002</v>
      </c>
      <c r="DH178" s="2">
        <f t="shared" si="210"/>
        <v>44.469000000000001</v>
      </c>
      <c r="DI178" s="2" t="str">
        <f t="shared" si="211"/>
        <v/>
      </c>
      <c r="DK178" s="2">
        <f t="shared" si="223"/>
        <v>102.80558463706834</v>
      </c>
      <c r="DL178" s="2">
        <f t="shared" si="223"/>
        <v>77.796496529184552</v>
      </c>
      <c r="DM178" s="2">
        <f t="shared" si="223"/>
        <v>91.357343340380552</v>
      </c>
      <c r="DN178" s="2">
        <f t="shared" si="223"/>
        <v>89.197875264270607</v>
      </c>
      <c r="DO178" s="2">
        <f t="shared" si="223"/>
        <v>74.410073844759893</v>
      </c>
      <c r="DP178" s="2">
        <f t="shared" si="223"/>
        <v>79.501670042946287</v>
      </c>
      <c r="DQ178" s="2">
        <f t="shared" si="223"/>
        <v>80.743421390013481</v>
      </c>
      <c r="DR178" s="2">
        <f t="shared" si="223"/>
        <v>86.983276069591852</v>
      </c>
      <c r="DS178" s="2">
        <f t="shared" si="223"/>
        <v>93.115198515519566</v>
      </c>
      <c r="DT178" s="2">
        <f t="shared" si="223"/>
        <v>100.68552987197724</v>
      </c>
      <c r="DU178" s="2">
        <f t="shared" si="223"/>
        <v>99.269175609756104</v>
      </c>
      <c r="DV178" s="2">
        <f t="shared" si="223"/>
        <v>94.340374509211728</v>
      </c>
      <c r="DW178" s="2">
        <f t="shared" si="223"/>
        <v>95.507195489781566</v>
      </c>
      <c r="DX178" s="2">
        <f t="shared" si="223"/>
        <v>85.882273331319837</v>
      </c>
      <c r="DY178" s="2">
        <f t="shared" si="223"/>
        <v>81.490467226890786</v>
      </c>
      <c r="DZ178" s="5"/>
      <c r="EA178" s="2">
        <f t="shared" si="213"/>
        <v>50.381325573940913</v>
      </c>
      <c r="EB178" s="2">
        <f t="shared" si="213"/>
        <v>44.515637799571138</v>
      </c>
      <c r="EC178" s="2">
        <f t="shared" si="213"/>
        <v>44.726921362701766</v>
      </c>
      <c r="ED178" s="2">
        <f t="shared" si="213"/>
        <v>44.852607412164389</v>
      </c>
      <c r="EE178" s="2">
        <f t="shared" si="213"/>
        <v>43.565441185890542</v>
      </c>
      <c r="EF178" s="2">
        <f t="shared" si="213"/>
        <v>43.033114564062856</v>
      </c>
      <c r="EG178" s="2">
        <f t="shared" si="213"/>
        <v>41.229066941651084</v>
      </c>
      <c r="EH178" s="2">
        <f t="shared" si="213"/>
        <v>40.641217887668674</v>
      </c>
      <c r="EI178" s="2">
        <f t="shared" si="213"/>
        <v>40.143273644681322</v>
      </c>
      <c r="EJ178" s="2">
        <f t="shared" si="213"/>
        <v>40.158277751181352</v>
      </c>
      <c r="EK178" s="2">
        <f t="shared" si="212"/>
        <v>41.261080971659901</v>
      </c>
      <c r="EL178" s="2">
        <f t="shared" si="179"/>
        <v>44.377242698526217</v>
      </c>
      <c r="EM178" s="2">
        <f t="shared" si="179"/>
        <v>44.541104597951623</v>
      </c>
      <c r="EN178" s="2">
        <f t="shared" si="179"/>
        <v>43.782014746643881</v>
      </c>
      <c r="EO178" s="2">
        <f t="shared" si="179"/>
        <v>46.585413180204647</v>
      </c>
      <c r="EP178" s="5"/>
      <c r="EQ178" s="2">
        <f t="shared" si="224"/>
        <v>50.655664943078136</v>
      </c>
      <c r="ER178" s="2">
        <f t="shared" si="224"/>
        <v>46.205429579820944</v>
      </c>
      <c r="ES178" s="2">
        <f t="shared" si="224"/>
        <v>44.461137490559082</v>
      </c>
      <c r="ET178" s="2">
        <f t="shared" si="224"/>
        <v>45.206307940944541</v>
      </c>
      <c r="EU178" s="2">
        <f t="shared" si="224"/>
        <v>43.846335845913153</v>
      </c>
      <c r="EV178" s="2">
        <f t="shared" si="224"/>
        <v>42.936837155694803</v>
      </c>
      <c r="EW178" s="2">
        <f t="shared" si="224"/>
        <v>41.160410297686369</v>
      </c>
      <c r="EX178" s="2">
        <f t="shared" si="224"/>
        <v>41.163917389796623</v>
      </c>
      <c r="EY178" s="2">
        <f t="shared" si="224"/>
        <v>41.028751658281095</v>
      </c>
      <c r="EZ178" s="2">
        <f t="shared" si="224"/>
        <v>41.637045269597081</v>
      </c>
      <c r="FA178" s="2">
        <f t="shared" si="224"/>
        <v>42.289786540819563</v>
      </c>
      <c r="FB178" s="2">
        <f t="shared" si="224"/>
        <v>44.907301484989198</v>
      </c>
      <c r="FC178" s="2">
        <f t="shared" si="224"/>
        <v>44.868896426725584</v>
      </c>
      <c r="FD178" s="2">
        <f t="shared" si="224"/>
        <v>43.792531685709513</v>
      </c>
      <c r="FE178" s="2">
        <f t="shared" si="224"/>
        <v>47.469516677535125</v>
      </c>
      <c r="FG178" s="2">
        <f t="shared" si="225"/>
        <v>0.99994613749635652</v>
      </c>
      <c r="FH178" s="2">
        <f t="shared" si="225"/>
        <v>0.99995492277736098</v>
      </c>
      <c r="FI178" s="2">
        <f t="shared" si="225"/>
        <v>0.99994809636116067</v>
      </c>
      <c r="FJ178" s="2">
        <f t="shared" si="225"/>
        <v>0.99995228187317742</v>
      </c>
      <c r="FK178" s="2">
        <f t="shared" si="225"/>
        <v>0.9999457650444632</v>
      </c>
      <c r="FL178" s="2">
        <f t="shared" si="225"/>
        <v>0.99994170975247976</v>
      </c>
      <c r="FM178" s="2">
        <f t="shared" si="225"/>
        <v>0.99993946775119991</v>
      </c>
      <c r="FN178" s="2">
        <f t="shared" si="225"/>
        <v>0.99994078286980659</v>
      </c>
      <c r="FO178" s="2">
        <f t="shared" si="225"/>
        <v>0.99994217513838346</v>
      </c>
      <c r="FP178" s="2">
        <f t="shared" si="225"/>
        <v>0.99993317683128258</v>
      </c>
      <c r="FQ178" s="2">
        <f t="shared" si="225"/>
        <v>0.99993817086687187</v>
      </c>
      <c r="FR178" s="2">
        <f t="shared" si="225"/>
        <v>0.99994186550389186</v>
      </c>
      <c r="FS178" s="2">
        <f t="shared" si="225"/>
        <v>0.99994657848341806</v>
      </c>
      <c r="FT178" s="2">
        <f t="shared" si="225"/>
        <v>0.99994378529073991</v>
      </c>
      <c r="FU178" s="2">
        <f t="shared" si="225"/>
        <v>0.99992952990162243</v>
      </c>
      <c r="FV178" s="5"/>
      <c r="FW178" s="2">
        <f t="shared" ref="FW178:GK194" si="229">POWER(10,($B178-C$232)/C$229)/(1+POWER(10,($B178-C$232)/C$229))</f>
        <v>0.257733530785068</v>
      </c>
      <c r="FX178" s="2">
        <f t="shared" si="229"/>
        <v>0.33248496335886907</v>
      </c>
      <c r="FY178" s="2">
        <f t="shared" si="229"/>
        <v>0.32200542171146124</v>
      </c>
      <c r="FZ178" s="2">
        <f t="shared" si="229"/>
        <v>0.34172959622518134</v>
      </c>
      <c r="GA178" s="2">
        <f t="shared" si="229"/>
        <v>0.34826493398344238</v>
      </c>
      <c r="GB178" s="2">
        <f t="shared" si="229"/>
        <v>0.34840507132051451</v>
      </c>
      <c r="GC178" s="2">
        <f t="shared" si="229"/>
        <v>0.41928241818737333</v>
      </c>
      <c r="GD178" s="2">
        <f t="shared" si="229"/>
        <v>0.44675317943241383</v>
      </c>
      <c r="GE178" s="2">
        <f t="shared" si="229"/>
        <v>0.42250138542011551</v>
      </c>
      <c r="GF178" s="2">
        <f t="shared" si="229"/>
        <v>0.36588978651115406</v>
      </c>
      <c r="GG178" s="2">
        <f t="shared" si="229"/>
        <v>0.30496154153116622</v>
      </c>
      <c r="GH178" s="2">
        <f t="shared" si="229"/>
        <v>0.26587950341603611</v>
      </c>
      <c r="GI178" s="2">
        <f t="shared" si="229"/>
        <v>0.2574587540985297</v>
      </c>
      <c r="GJ178" s="2">
        <f t="shared" si="229"/>
        <v>0.24365771821710008</v>
      </c>
      <c r="GK178" s="2">
        <f t="shared" si="229"/>
        <v>0.20452817269164345</v>
      </c>
      <c r="GL178" s="5"/>
      <c r="GM178" s="86">
        <f t="shared" ref="GM178:HA194" si="230" xml:space="preserve"> _xlfn.NORM.DIST($B178, C$7, ABS(C$11), TRUE) * _xlfn.NORM.DIST(($B178 - C$7)*C$15, 0, ABS(C$11), TRUE) * 2</f>
        <v>4.6764367299892131E-183</v>
      </c>
      <c r="GN178" s="86">
        <f t="shared" si="230"/>
        <v>9.5154272114294961E-208</v>
      </c>
      <c r="GO178" s="86">
        <f t="shared" si="230"/>
        <v>3.6962221719097888E-253</v>
      </c>
      <c r="GP178" s="86">
        <f t="shared" si="230"/>
        <v>3.4518040256243788E-269</v>
      </c>
      <c r="GQ178" s="86">
        <f t="shared" si="230"/>
        <v>1.1155869278695602E-232</v>
      </c>
      <c r="GR178" s="86">
        <f t="shared" si="230"/>
        <v>1.1958307081171994E-205</v>
      </c>
      <c r="GS178" s="86">
        <f t="shared" si="230"/>
        <v>7.8720692501432964E-236</v>
      </c>
      <c r="GT178" s="86">
        <f t="shared" si="230"/>
        <v>0</v>
      </c>
      <c r="GU178" s="86">
        <f t="shared" si="230"/>
        <v>0</v>
      </c>
      <c r="GV178" s="86">
        <f t="shared" si="230"/>
        <v>4.8208563364279688E-299</v>
      </c>
      <c r="GW178" s="86">
        <f t="shared" si="230"/>
        <v>7.1380376143090135E-303</v>
      </c>
      <c r="GX178" s="86">
        <f t="shared" si="230"/>
        <v>4.4472159921603611E-287</v>
      </c>
      <c r="GY178" s="86">
        <f t="shared" si="230"/>
        <v>1.4390650639214581E-294</v>
      </c>
      <c r="GZ178" s="86">
        <f t="shared" si="230"/>
        <v>0</v>
      </c>
      <c r="HA178" s="86">
        <f t="shared" si="230"/>
        <v>0</v>
      </c>
      <c r="HC178" s="86">
        <f t="shared" si="181"/>
        <v>1.9555410113088096E-80</v>
      </c>
      <c r="HD178" s="86">
        <f t="shared" si="181"/>
        <v>6.4663531786599653E-113</v>
      </c>
      <c r="HE178" s="86">
        <f t="shared" si="181"/>
        <v>9.5079702512869893E-133</v>
      </c>
      <c r="HF178" s="86">
        <f t="shared" si="180"/>
        <v>8.1225932774029904E-136</v>
      </c>
      <c r="HG178" s="86">
        <f t="shared" si="180"/>
        <v>2.1398697860611758E-170</v>
      </c>
      <c r="HH178" s="86">
        <f t="shared" si="180"/>
        <v>3.6984619003817204E-176</v>
      </c>
      <c r="HI178" s="86">
        <f t="shared" si="180"/>
        <v>1.7511244281712985E-172</v>
      </c>
      <c r="HJ178" s="86">
        <f t="shared" si="180"/>
        <v>0</v>
      </c>
      <c r="HK178" s="86">
        <f t="shared" si="180"/>
        <v>0</v>
      </c>
      <c r="HL178" s="86">
        <f t="shared" si="180"/>
        <v>3.4314372956278382E-194</v>
      </c>
      <c r="HM178" s="86">
        <f t="shared" si="180"/>
        <v>3.7883396399508443E-233</v>
      </c>
      <c r="HN178" s="86">
        <f t="shared" si="180"/>
        <v>1.6996012943078637E-177</v>
      </c>
      <c r="HO178" s="86">
        <f t="shared" si="226"/>
        <v>9.8939578443364975E-160</v>
      </c>
      <c r="HP178" s="86">
        <f t="shared" si="226"/>
        <v>5.1551210040918917E-198</v>
      </c>
      <c r="HQ178" s="86">
        <f t="shared" si="226"/>
        <v>4.2925324750277888E-245</v>
      </c>
      <c r="HS178" s="86">
        <f t="shared" ref="HS178:IG194" si="231" xml:space="preserve"> _xlfn.NORM.DIST($B178, C$9, ABS(C$13), TRUE) * _xlfn.NORM.DIST(($B178 - C$9)*C$17, 0, ABS(C$13), TRUE) * 2</f>
        <v>1.7394747306429117E-11</v>
      </c>
      <c r="HT178" s="86">
        <f t="shared" si="231"/>
        <v>2.2929183172158969E-12</v>
      </c>
      <c r="HU178" s="86">
        <f t="shared" si="231"/>
        <v>1.6727049118661079E-14</v>
      </c>
      <c r="HV178" s="86">
        <f t="shared" si="231"/>
        <v>1.6321616059251899E-15</v>
      </c>
      <c r="HW178" s="86">
        <f t="shared" si="231"/>
        <v>1.9892881841368986E-16</v>
      </c>
      <c r="HX178" s="86">
        <f t="shared" si="231"/>
        <v>1.5186526678916391E-15</v>
      </c>
      <c r="HY178" s="86">
        <f t="shared" si="231"/>
        <v>4.4782464843725991E-24</v>
      </c>
      <c r="HZ178" s="86">
        <f t="shared" si="231"/>
        <v>8.4094132416879912E-23</v>
      </c>
      <c r="IA178" s="86">
        <f t="shared" si="231"/>
        <v>4.2194955346842936E-22</v>
      </c>
      <c r="IB178" s="86">
        <f t="shared" si="231"/>
        <v>2.2100082253951066E-24</v>
      </c>
      <c r="IC178" s="86">
        <f t="shared" si="231"/>
        <v>5.0213180912662473E-14</v>
      </c>
      <c r="ID178" s="86">
        <f t="shared" si="231"/>
        <v>4.5542968577272752E-12</v>
      </c>
      <c r="IE178" s="86">
        <f t="shared" si="231"/>
        <v>5.9932986387151493E-11</v>
      </c>
      <c r="IF178" s="86">
        <f t="shared" si="231"/>
        <v>1.1057433847645742E-10</v>
      </c>
      <c r="IG178" s="86">
        <f t="shared" si="231"/>
        <v>1.7476610340925062E-10</v>
      </c>
      <c r="II178" s="86">
        <f t="shared" ref="II178:IW194" si="232" xml:space="preserve"> _xlfn.NORM.DIST($B178, C$10, ABS(C$14), TRUE) * _xlfn.NORM.DIST(($B178 - C$10)*C$18, 0, ABS(C$14), TRUE) * 2</f>
        <v>3.6865004860975425E-3</v>
      </c>
      <c r="IJ178" s="86">
        <f t="shared" si="232"/>
        <v>7.5272834572820468E-2</v>
      </c>
      <c r="IK178" s="86">
        <f t="shared" si="232"/>
        <v>4.5610823510396435E-2</v>
      </c>
      <c r="IL178" s="86">
        <f t="shared" si="232"/>
        <v>7.0883795184613921E-2</v>
      </c>
      <c r="IM178" s="86">
        <f t="shared" si="232"/>
        <v>7.9347363042904004E-2</v>
      </c>
      <c r="IN178" s="86">
        <f t="shared" si="232"/>
        <v>8.405447968400126E-2</v>
      </c>
      <c r="IO178" s="86">
        <f t="shared" si="232"/>
        <v>0.27962681228767966</v>
      </c>
      <c r="IP178" s="86">
        <f t="shared" si="232"/>
        <v>0.42403764049908621</v>
      </c>
      <c r="IQ178" s="86">
        <f t="shared" si="232"/>
        <v>0.31759535254520971</v>
      </c>
      <c r="IR178" s="86">
        <f t="shared" si="232"/>
        <v>6.6854748915832887E-2</v>
      </c>
      <c r="IS178" s="86">
        <f t="shared" si="232"/>
        <v>2.1185049699674826E-2</v>
      </c>
      <c r="IT178" s="86">
        <f t="shared" si="232"/>
        <v>5.0451906717308469E-3</v>
      </c>
      <c r="IU178" s="86">
        <f t="shared" si="232"/>
        <v>4.6389362499876128E-3</v>
      </c>
      <c r="IV178" s="86">
        <f t="shared" si="232"/>
        <v>2.538582061051568E-3</v>
      </c>
      <c r="IW178" s="86">
        <f t="shared" si="232"/>
        <v>2.5087888144554579E-2</v>
      </c>
      <c r="IY178" s="86">
        <f t="shared" ref="IY178:JM194" si="233">GM178+HC178+HS178+II178</f>
        <v>3.6865005034922896E-3</v>
      </c>
      <c r="IZ178" s="86">
        <f t="shared" si="233"/>
        <v>7.5272834575113384E-2</v>
      </c>
      <c r="JA178" s="86">
        <f t="shared" si="233"/>
        <v>4.5610823510413165E-2</v>
      </c>
      <c r="JB178" s="86">
        <f t="shared" si="233"/>
        <v>7.0883795184615558E-2</v>
      </c>
      <c r="JC178" s="86">
        <f t="shared" si="233"/>
        <v>7.9347363042904198E-2</v>
      </c>
      <c r="JD178" s="86">
        <f t="shared" si="233"/>
        <v>8.4054479684002772E-2</v>
      </c>
      <c r="JE178" s="86">
        <f t="shared" si="233"/>
        <v>0.27962681228767966</v>
      </c>
      <c r="JF178" s="86">
        <f t="shared" si="233"/>
        <v>0.42403764049908621</v>
      </c>
      <c r="JG178" s="86">
        <f t="shared" si="233"/>
        <v>0.31759535254520971</v>
      </c>
      <c r="JH178" s="86">
        <f t="shared" si="233"/>
        <v>6.6854748915832887E-2</v>
      </c>
      <c r="JI178" s="86">
        <f t="shared" si="233"/>
        <v>2.1185049699725039E-2</v>
      </c>
      <c r="JJ178" s="86">
        <f t="shared" si="233"/>
        <v>5.0451906762851439E-3</v>
      </c>
      <c r="JK178" s="86">
        <f t="shared" si="233"/>
        <v>4.6389363099205994E-3</v>
      </c>
      <c r="JL178" s="86">
        <f t="shared" si="233"/>
        <v>2.5385821716259064E-3</v>
      </c>
      <c r="JM178" s="86">
        <f t="shared" si="233"/>
        <v>2.5087888319320684E-2</v>
      </c>
    </row>
    <row r="179" spans="2:273" x14ac:dyDescent="0.25">
      <c r="B179" s="2">
        <v>152</v>
      </c>
      <c r="C179" s="37">
        <v>49.777999999999999</v>
      </c>
      <c r="D179" s="37">
        <v>44.655999999999999</v>
      </c>
      <c r="E179" s="37">
        <v>46.765999999999998</v>
      </c>
      <c r="F179" s="37">
        <v>46.889000000000003</v>
      </c>
      <c r="G179" s="37">
        <v>47.238</v>
      </c>
      <c r="H179" s="37">
        <v>47.371000000000002</v>
      </c>
      <c r="I179" s="37">
        <v>47.71</v>
      </c>
      <c r="J179" s="37">
        <v>49.5</v>
      </c>
      <c r="K179" s="37">
        <v>48.741999999999997</v>
      </c>
      <c r="L179" s="37">
        <v>48.694000000000003</v>
      </c>
      <c r="M179" s="37">
        <v>44.71</v>
      </c>
      <c r="N179" s="37">
        <v>45.468000000000004</v>
      </c>
      <c r="O179" s="37">
        <v>45.741999999999997</v>
      </c>
      <c r="P179" s="37">
        <v>46.140999999999998</v>
      </c>
      <c r="Q179" s="37">
        <v>54.828000000000003</v>
      </c>
      <c r="S179" s="4">
        <f t="shared" si="221"/>
        <v>50.390461494717613</v>
      </c>
      <c r="T179" s="4">
        <f t="shared" si="221"/>
        <v>45.659757236645234</v>
      </c>
      <c r="U179" s="4">
        <f t="shared" si="221"/>
        <v>45.544676205744274</v>
      </c>
      <c r="V179" s="4">
        <f t="shared" si="221"/>
        <v>47.105247256151884</v>
      </c>
      <c r="W179" s="4">
        <f t="shared" si="221"/>
        <v>46.458859200369737</v>
      </c>
      <c r="X179" s="4">
        <f t="shared" si="221"/>
        <v>46.042297832620783</v>
      </c>
      <c r="Y179" s="4">
        <f t="shared" si="221"/>
        <v>48.624793687209191</v>
      </c>
      <c r="Z179" s="4">
        <f t="shared" si="221"/>
        <v>49.264454589313665</v>
      </c>
      <c r="AA179" s="4">
        <f t="shared" si="221"/>
        <v>49.46911043968273</v>
      </c>
      <c r="AB179" s="4">
        <f t="shared" si="221"/>
        <v>46.345224302863642</v>
      </c>
      <c r="AC179" s="4">
        <f t="shared" si="221"/>
        <v>43.661351097264863</v>
      </c>
      <c r="AD179" s="4">
        <f t="shared" si="221"/>
        <v>45.196839885734754</v>
      </c>
      <c r="AE179" s="4">
        <f t="shared" si="221"/>
        <v>45.21206252392885</v>
      </c>
      <c r="AF179" s="4">
        <f t="shared" si="221"/>
        <v>44.835306413672832</v>
      </c>
      <c r="AG179" s="4">
        <f t="shared" si="221"/>
        <v>56.104092398267014</v>
      </c>
      <c r="AI179" s="4">
        <f t="shared" si="222"/>
        <v>-0.61246149471761413</v>
      </c>
      <c r="AJ179" s="4">
        <f t="shared" si="222"/>
        <v>-1.0037572366452352</v>
      </c>
      <c r="AK179" s="4">
        <f t="shared" si="222"/>
        <v>1.2213237942557242</v>
      </c>
      <c r="AL179" s="4">
        <f t="shared" si="222"/>
        <v>-0.21624725615188112</v>
      </c>
      <c r="AM179" s="4">
        <f t="shared" si="222"/>
        <v>0.77914079963026239</v>
      </c>
      <c r="AN179" s="4">
        <f t="shared" si="222"/>
        <v>1.3287021673792196</v>
      </c>
      <c r="AO179" s="4">
        <f t="shared" si="222"/>
        <v>-0.91479368720919041</v>
      </c>
      <c r="AP179" s="4">
        <f t="shared" si="222"/>
        <v>0.23554541068633483</v>
      </c>
      <c r="AQ179" s="4">
        <f t="shared" si="222"/>
        <v>-0.72711043968273259</v>
      </c>
      <c r="AR179" s="4">
        <f t="shared" si="222"/>
        <v>2.3487756971363609</v>
      </c>
      <c r="AS179" s="4">
        <f t="shared" si="222"/>
        <v>1.0486489027351382</v>
      </c>
      <c r="AT179" s="4">
        <f t="shared" si="222"/>
        <v>0.27116011426524977</v>
      </c>
      <c r="AU179" s="4">
        <f t="shared" si="222"/>
        <v>0.52993747607114727</v>
      </c>
      <c r="AV179" s="4">
        <f t="shared" si="222"/>
        <v>1.3056935863271661</v>
      </c>
      <c r="AW179" s="4">
        <f t="shared" si="222"/>
        <v>-1.2760923982670107</v>
      </c>
      <c r="AY179" s="2">
        <f t="shared" si="227"/>
        <v>50.360184349213618</v>
      </c>
      <c r="AZ179" s="2">
        <f t="shared" si="227"/>
        <v>44.994941438230526</v>
      </c>
      <c r="BA179" s="2">
        <f t="shared" si="227"/>
        <v>44.51199598197352</v>
      </c>
      <c r="BB179" s="2">
        <f t="shared" si="227"/>
        <v>44.855290056106767</v>
      </c>
      <c r="BC179" s="2">
        <f t="shared" si="227"/>
        <v>43.55467100224196</v>
      </c>
      <c r="BD179" s="2">
        <f t="shared" si="227"/>
        <v>42.892769917972082</v>
      </c>
      <c r="BE179" s="2">
        <f t="shared" si="227"/>
        <v>41.088182623131758</v>
      </c>
      <c r="BF179" s="2">
        <f t="shared" si="227"/>
        <v>40.730332523641643</v>
      </c>
      <c r="BG179" s="2">
        <f t="shared" si="227"/>
        <v>40.361925750213175</v>
      </c>
      <c r="BH179" s="2">
        <f t="shared" si="227"/>
        <v>40.541357513969658</v>
      </c>
      <c r="BI179" s="2">
        <f t="shared" si="227"/>
        <v>41.400179015728504</v>
      </c>
      <c r="BJ179" s="2">
        <f t="shared" si="227"/>
        <v>44.35413975764186</v>
      </c>
      <c r="BK179" s="2">
        <f t="shared" si="227"/>
        <v>44.46356831714661</v>
      </c>
      <c r="BL179" s="2">
        <f t="shared" si="227"/>
        <v>43.631656768818274</v>
      </c>
      <c r="BM179" s="2">
        <f t="shared" si="227"/>
        <v>46.589445983497981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49.777999999999999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>
        <f t="shared" si="228"/>
        <v>45.741999999999997</v>
      </c>
      <c r="CR179" s="2">
        <f t="shared" si="228"/>
        <v>46.140999999999998</v>
      </c>
      <c r="CS179" s="2" t="str">
        <f t="shared" si="228"/>
        <v/>
      </c>
      <c r="CU179" s="2">
        <f t="shared" si="197"/>
        <v>49.777999999999999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>
        <f t="shared" si="209"/>
        <v>45.741999999999997</v>
      </c>
      <c r="DH179" s="2">
        <f t="shared" si="210"/>
        <v>46.140999999999998</v>
      </c>
      <c r="DI179" s="2" t="str">
        <f t="shared" si="211"/>
        <v/>
      </c>
      <c r="DK179" s="2">
        <f t="shared" si="223"/>
        <v>103.02360845665962</v>
      </c>
      <c r="DL179" s="2">
        <f t="shared" si="223"/>
        <v>77.839791156848435</v>
      </c>
      <c r="DM179" s="2">
        <f t="shared" si="223"/>
        <v>91.541057293868917</v>
      </c>
      <c r="DN179" s="2">
        <f t="shared" si="223"/>
        <v>89.371867864693442</v>
      </c>
      <c r="DO179" s="2">
        <f t="shared" si="223"/>
        <v>74.46515554213228</v>
      </c>
      <c r="DP179" s="2">
        <f t="shared" si="223"/>
        <v>79.595044485860143</v>
      </c>
      <c r="DQ179" s="2">
        <f t="shared" si="223"/>
        <v>80.850814709851534</v>
      </c>
      <c r="DR179" s="2">
        <f t="shared" si="223"/>
        <v>87.133712112922638</v>
      </c>
      <c r="DS179" s="2">
        <f t="shared" si="223"/>
        <v>93.305400742240209</v>
      </c>
      <c r="DT179" s="2">
        <f t="shared" si="223"/>
        <v>100.93638454243717</v>
      </c>
      <c r="DU179" s="2">
        <f t="shared" si="223"/>
        <v>99.479778048780489</v>
      </c>
      <c r="DV179" s="2">
        <f t="shared" si="223"/>
        <v>94.500681214134715</v>
      </c>
      <c r="DW179" s="2">
        <f t="shared" si="223"/>
        <v>95.685050105708271</v>
      </c>
      <c r="DX179" s="2">
        <f t="shared" si="223"/>
        <v>86.029930081546354</v>
      </c>
      <c r="DY179" s="2">
        <f t="shared" si="223"/>
        <v>81.576670588235316</v>
      </c>
      <c r="EA179" s="2">
        <f t="shared" si="213"/>
        <v>50.279935969851856</v>
      </c>
      <c r="EB179" s="2">
        <f t="shared" si="213"/>
        <v>44.380864530776989</v>
      </c>
      <c r="EC179" s="2">
        <f t="shared" si="213"/>
        <v>44.603290085076523</v>
      </c>
      <c r="ED179" s="2">
        <f t="shared" si="213"/>
        <v>44.721514941373869</v>
      </c>
      <c r="EE179" s="2">
        <f t="shared" si="213"/>
        <v>43.446521360657385</v>
      </c>
      <c r="EF179" s="2">
        <f t="shared" si="213"/>
        <v>42.927203037386533</v>
      </c>
      <c r="EG179" s="2">
        <f t="shared" si="213"/>
        <v>41.117099370768429</v>
      </c>
      <c r="EH179" s="2">
        <f t="shared" si="213"/>
        <v>40.476265833021472</v>
      </c>
      <c r="EI179" s="2">
        <f t="shared" si="213"/>
        <v>39.955427752900341</v>
      </c>
      <c r="EJ179" s="2">
        <f t="shared" si="213"/>
        <v>39.950571055640353</v>
      </c>
      <c r="EK179" s="2">
        <f t="shared" si="212"/>
        <v>41.053848178137635</v>
      </c>
      <c r="EL179" s="2">
        <f t="shared" si="179"/>
        <v>44.196742680939366</v>
      </c>
      <c r="EM179" s="2">
        <f t="shared" si="179"/>
        <v>44.368105396963756</v>
      </c>
      <c r="EN179" s="2">
        <f t="shared" si="179"/>
        <v>43.626602899616287</v>
      </c>
      <c r="EO179" s="2">
        <f t="shared" si="179"/>
        <v>46.388352608060146</v>
      </c>
      <c r="EQ179" s="2">
        <f t="shared" si="224"/>
        <v>50.561566046570825</v>
      </c>
      <c r="ER179" s="2">
        <f t="shared" si="224"/>
        <v>46.11542393075301</v>
      </c>
      <c r="ES179" s="2">
        <f t="shared" si="224"/>
        <v>44.330197835057739</v>
      </c>
      <c r="ET179" s="2">
        <f t="shared" si="224"/>
        <v>45.084948942194075</v>
      </c>
      <c r="EU179" s="2">
        <f t="shared" si="224"/>
        <v>43.735098904894443</v>
      </c>
      <c r="EV179" s="2">
        <f t="shared" si="224"/>
        <v>42.828764413307937</v>
      </c>
      <c r="EW179" s="2">
        <f t="shared" si="224"/>
        <v>41.04669178460815</v>
      </c>
      <c r="EX179" s="2">
        <f t="shared" si="224"/>
        <v>41.011912010103465</v>
      </c>
      <c r="EY179" s="2">
        <f t="shared" si="224"/>
        <v>40.862340287057776</v>
      </c>
      <c r="EZ179" s="2">
        <f t="shared" si="224"/>
        <v>41.465547194737013</v>
      </c>
      <c r="FA179" s="2">
        <f t="shared" si="224"/>
        <v>42.109907817852346</v>
      </c>
      <c r="FB179" s="2">
        <f t="shared" si="224"/>
        <v>44.74110677625572</v>
      </c>
      <c r="FC179" s="2">
        <f t="shared" si="224"/>
        <v>44.705592168558198</v>
      </c>
      <c r="FD179" s="2">
        <f t="shared" si="224"/>
        <v>43.637635790909044</v>
      </c>
      <c r="FE179" s="2">
        <f t="shared" si="224"/>
        <v>47.292457934022593</v>
      </c>
      <c r="FG179" s="2">
        <f t="shared" si="225"/>
        <v>0.9999508765800309</v>
      </c>
      <c r="FH179" s="2">
        <f t="shared" si="225"/>
        <v>0.99995888892128604</v>
      </c>
      <c r="FI179" s="2">
        <f t="shared" si="225"/>
        <v>0.9999526631025909</v>
      </c>
      <c r="FJ179" s="2">
        <f t="shared" si="225"/>
        <v>0.99995648036837914</v>
      </c>
      <c r="FK179" s="2">
        <f t="shared" si="225"/>
        <v>0.99995053689663616</v>
      </c>
      <c r="FL179" s="2">
        <f t="shared" si="225"/>
        <v>0.99994683838977161</v>
      </c>
      <c r="FM179" s="2">
        <f t="shared" si="225"/>
        <v>0.99994479363892463</v>
      </c>
      <c r="FN179" s="2">
        <f t="shared" si="225"/>
        <v>0.99994599305398668</v>
      </c>
      <c r="FO179" s="2">
        <f t="shared" si="225"/>
        <v>0.99994726283109681</v>
      </c>
      <c r="FP179" s="2">
        <f t="shared" si="225"/>
        <v>0.99993905618747747</v>
      </c>
      <c r="FQ179" s="2">
        <f t="shared" si="225"/>
        <v>0.9999436108536256</v>
      </c>
      <c r="FR179" s="2">
        <f t="shared" si="225"/>
        <v>0.99994698043820296</v>
      </c>
      <c r="FS179" s="2">
        <f t="shared" si="225"/>
        <v>0.99995127876880763</v>
      </c>
      <c r="FT179" s="2">
        <f t="shared" si="225"/>
        <v>0.99994873132223405</v>
      </c>
      <c r="FU179" s="2">
        <f t="shared" si="225"/>
        <v>0.99993573010791703</v>
      </c>
      <c r="FW179" s="2">
        <f t="shared" si="229"/>
        <v>0.27574267170678274</v>
      </c>
      <c r="FX179" s="2">
        <f t="shared" si="229"/>
        <v>0.35323170535168763</v>
      </c>
      <c r="FY179" s="2">
        <f t="shared" si="229"/>
        <v>0.34243370644003374</v>
      </c>
      <c r="FZ179" s="2">
        <f t="shared" si="229"/>
        <v>0.36273972034649904</v>
      </c>
      <c r="GA179" s="2">
        <f t="shared" si="229"/>
        <v>0.36945135130913648</v>
      </c>
      <c r="GB179" s="2">
        <f t="shared" si="229"/>
        <v>0.36959517922969454</v>
      </c>
      <c r="GC179" s="2">
        <f t="shared" si="229"/>
        <v>0.44186007743148714</v>
      </c>
      <c r="GD179" s="2">
        <f t="shared" si="229"/>
        <v>0.46961385183060156</v>
      </c>
      <c r="GE179" s="2">
        <f t="shared" si="229"/>
        <v>0.44511951877625422</v>
      </c>
      <c r="GF179" s="2">
        <f t="shared" si="229"/>
        <v>0.38751088891452123</v>
      </c>
      <c r="GG179" s="2">
        <f t="shared" si="229"/>
        <v>0.32482658779764217</v>
      </c>
      <c r="GH179" s="2">
        <f t="shared" si="229"/>
        <v>0.28423987778781357</v>
      </c>
      <c r="GI179" s="2">
        <f t="shared" si="229"/>
        <v>0.27545582013901426</v>
      </c>
      <c r="GJ179" s="2">
        <f t="shared" si="229"/>
        <v>0.26102919063274727</v>
      </c>
      <c r="GK179" s="2">
        <f t="shared" si="229"/>
        <v>0.21992108698951215</v>
      </c>
      <c r="GM179" s="86">
        <f t="shared" si="230"/>
        <v>2.7083530126103967E-187</v>
      </c>
      <c r="GN179" s="86">
        <f t="shared" si="230"/>
        <v>1.6022534181027966E-212</v>
      </c>
      <c r="GO179" s="86">
        <f t="shared" si="230"/>
        <v>5.211627853975717E-259</v>
      </c>
      <c r="GP179" s="86">
        <f t="shared" si="230"/>
        <v>2.2976971146730068E-275</v>
      </c>
      <c r="GQ179" s="86">
        <f t="shared" si="230"/>
        <v>5.0656259833744438E-238</v>
      </c>
      <c r="GR179" s="86">
        <f t="shared" si="230"/>
        <v>2.1392515811189537E-210</v>
      </c>
      <c r="GS179" s="86">
        <f t="shared" si="230"/>
        <v>3.3857823438118779E-241</v>
      </c>
      <c r="GT179" s="86">
        <f t="shared" si="230"/>
        <v>0</v>
      </c>
      <c r="GU179" s="86">
        <f t="shared" si="230"/>
        <v>0</v>
      </c>
      <c r="GV179" s="86">
        <f t="shared" si="230"/>
        <v>7.4016147056575947E-306</v>
      </c>
      <c r="GW179" s="86">
        <f t="shared" si="230"/>
        <v>0</v>
      </c>
      <c r="GX179" s="86">
        <f t="shared" si="230"/>
        <v>9.3960189014461413E-294</v>
      </c>
      <c r="GY179" s="86">
        <f t="shared" si="230"/>
        <v>2.1462736734621625E-301</v>
      </c>
      <c r="GZ179" s="86">
        <f t="shared" si="230"/>
        <v>0</v>
      </c>
      <c r="HA179" s="86">
        <f t="shared" si="230"/>
        <v>0</v>
      </c>
      <c r="HC179" s="86">
        <f t="shared" si="181"/>
        <v>5.2616150332747056E-83</v>
      </c>
      <c r="HD179" s="86">
        <f t="shared" si="181"/>
        <v>1.6886205680841512E-116</v>
      </c>
      <c r="HE179" s="86">
        <f t="shared" si="181"/>
        <v>5.6892561508319438E-137</v>
      </c>
      <c r="HF179" s="86">
        <f t="shared" si="180"/>
        <v>4.4279635688897201E-140</v>
      </c>
      <c r="HG179" s="86">
        <f t="shared" si="180"/>
        <v>9.482310860137012E-176</v>
      </c>
      <c r="HH179" s="86">
        <f t="shared" si="180"/>
        <v>1.0141402688835713E-181</v>
      </c>
      <c r="HI179" s="86">
        <f t="shared" si="180"/>
        <v>9.4122709261826191E-178</v>
      </c>
      <c r="HJ179" s="86">
        <f t="shared" si="180"/>
        <v>0</v>
      </c>
      <c r="HK179" s="86">
        <f t="shared" si="180"/>
        <v>0</v>
      </c>
      <c r="HL179" s="86">
        <f t="shared" si="180"/>
        <v>3.852152678934716E-200</v>
      </c>
      <c r="HM179" s="86">
        <f t="shared" si="180"/>
        <v>1.5260520723924107E-240</v>
      </c>
      <c r="HN179" s="86">
        <f t="shared" si="180"/>
        <v>3.2898079335162359E-183</v>
      </c>
      <c r="HO179" s="86">
        <f t="shared" si="226"/>
        <v>6.8242881023033401E-165</v>
      </c>
      <c r="HP179" s="86">
        <f t="shared" si="226"/>
        <v>2.1626294055760333E-204</v>
      </c>
      <c r="HQ179" s="86">
        <f t="shared" si="226"/>
        <v>7.8115268475319637E-253</v>
      </c>
      <c r="HS179" s="86">
        <f t="shared" si="231"/>
        <v>1.6300033255634566E-12</v>
      </c>
      <c r="HT179" s="86">
        <f t="shared" si="231"/>
        <v>2.3401570887967931E-13</v>
      </c>
      <c r="HU179" s="86">
        <f t="shared" si="231"/>
        <v>1.2186496339396073E-15</v>
      </c>
      <c r="HV179" s="86">
        <f t="shared" si="231"/>
        <v>1.0084378379104059E-16</v>
      </c>
      <c r="HW179" s="86">
        <f t="shared" si="231"/>
        <v>1.0778754596082536E-17</v>
      </c>
      <c r="HX179" s="86">
        <f t="shared" si="231"/>
        <v>9.3316413649945084E-17</v>
      </c>
      <c r="HY179" s="86">
        <f t="shared" si="231"/>
        <v>7.8889405552797152E-26</v>
      </c>
      <c r="HZ179" s="86">
        <f t="shared" si="231"/>
        <v>2.0389214381379825E-24</v>
      </c>
      <c r="IA179" s="86">
        <f t="shared" si="231"/>
        <v>1.1173796533225767E-23</v>
      </c>
      <c r="IB179" s="86">
        <f t="shared" si="231"/>
        <v>3.0596677584295064E-26</v>
      </c>
      <c r="IC179" s="86">
        <f t="shared" si="231"/>
        <v>3.4253379811747497E-15</v>
      </c>
      <c r="ID179" s="86">
        <f t="shared" si="231"/>
        <v>3.9478831088313833E-13</v>
      </c>
      <c r="IE179" s="86">
        <f t="shared" si="231"/>
        <v>6.3480137205053848E-12</v>
      </c>
      <c r="IF179" s="86">
        <f t="shared" si="231"/>
        <v>9.7620571047162273E-12</v>
      </c>
      <c r="IG179" s="86">
        <f t="shared" si="231"/>
        <v>1.4853344486943882E-11</v>
      </c>
      <c r="II179" s="86">
        <f t="shared" si="232"/>
        <v>8.0253495027755237E-3</v>
      </c>
      <c r="IJ179" s="86">
        <f t="shared" si="232"/>
        <v>0.12132339346257026</v>
      </c>
      <c r="IK179" s="86">
        <f t="shared" si="232"/>
        <v>7.9399493181614503E-2</v>
      </c>
      <c r="IL179" s="86">
        <f t="shared" si="232"/>
        <v>0.1192280354420602</v>
      </c>
      <c r="IM179" s="86">
        <f t="shared" si="232"/>
        <v>0.13269711633162526</v>
      </c>
      <c r="IN179" s="86">
        <f t="shared" si="232"/>
        <v>0.13861637432737214</v>
      </c>
      <c r="IO179" s="86">
        <f t="shared" si="232"/>
        <v>0.38974653675429499</v>
      </c>
      <c r="IP179" s="86">
        <f t="shared" si="232"/>
        <v>0.49620926324221448</v>
      </c>
      <c r="IQ179" s="86">
        <f t="shared" si="232"/>
        <v>0.41905885286426409</v>
      </c>
      <c r="IR179" s="86">
        <f t="shared" si="232"/>
        <v>0.12541310960438509</v>
      </c>
      <c r="IS179" s="86">
        <f t="shared" si="232"/>
        <v>4.0590245573762507E-2</v>
      </c>
      <c r="IT179" s="86">
        <f t="shared" si="232"/>
        <v>1.0775586063265915E-2</v>
      </c>
      <c r="IU179" s="86">
        <f t="shared" si="232"/>
        <v>9.7389809694985729E-3</v>
      </c>
      <c r="IV179" s="86">
        <f t="shared" si="232"/>
        <v>5.4520271522905568E-3</v>
      </c>
      <c r="IW179" s="86">
        <f t="shared" si="232"/>
        <v>3.6784642153866912E-2</v>
      </c>
      <c r="IY179" s="86">
        <f t="shared" si="233"/>
        <v>8.0253495044055271E-3</v>
      </c>
      <c r="IZ179" s="86">
        <f t="shared" si="233"/>
        <v>0.12132339346280428</v>
      </c>
      <c r="JA179" s="86">
        <f t="shared" si="233"/>
        <v>7.9399493181615724E-2</v>
      </c>
      <c r="JB179" s="86">
        <f t="shared" si="233"/>
        <v>0.1192280354420603</v>
      </c>
      <c r="JC179" s="86">
        <f t="shared" si="233"/>
        <v>0.13269711633162526</v>
      </c>
      <c r="JD179" s="86">
        <f t="shared" si="233"/>
        <v>0.13861637432737223</v>
      </c>
      <c r="JE179" s="86">
        <f t="shared" si="233"/>
        <v>0.38974653675429499</v>
      </c>
      <c r="JF179" s="86">
        <f t="shared" si="233"/>
        <v>0.49620926324221448</v>
      </c>
      <c r="JG179" s="86">
        <f t="shared" si="233"/>
        <v>0.41905885286426409</v>
      </c>
      <c r="JH179" s="86">
        <f t="shared" si="233"/>
        <v>0.12541310960438509</v>
      </c>
      <c r="JI179" s="86">
        <f t="shared" si="233"/>
        <v>4.0590245573765935E-2</v>
      </c>
      <c r="JJ179" s="86">
        <f t="shared" si="233"/>
        <v>1.0775586063660704E-2</v>
      </c>
      <c r="JK179" s="86">
        <f t="shared" si="233"/>
        <v>9.7389809758465871E-3</v>
      </c>
      <c r="JL179" s="86">
        <f t="shared" si="233"/>
        <v>5.4520271620526143E-3</v>
      </c>
      <c r="JM179" s="86">
        <f t="shared" si="233"/>
        <v>3.6784642168720259E-2</v>
      </c>
    </row>
    <row r="180" spans="2:273" x14ac:dyDescent="0.25">
      <c r="B180" s="2">
        <v>153</v>
      </c>
      <c r="C180" s="37">
        <v>51.073999999999998</v>
      </c>
      <c r="D180" s="37">
        <v>46.515999999999998</v>
      </c>
      <c r="E180" s="37">
        <v>45.844000000000001</v>
      </c>
      <c r="F180" s="37">
        <v>49.031999999999996</v>
      </c>
      <c r="G180" s="37">
        <v>46.968000000000004</v>
      </c>
      <c r="H180" s="37">
        <v>45.968000000000004</v>
      </c>
      <c r="I180" s="37">
        <v>47.741999999999997</v>
      </c>
      <c r="J180" s="37">
        <v>48.29</v>
      </c>
      <c r="K180" s="37">
        <v>49.064999999999998</v>
      </c>
      <c r="L180" s="37">
        <v>48.435000000000002</v>
      </c>
      <c r="M180" s="37">
        <v>45.661000000000001</v>
      </c>
      <c r="N180" s="37">
        <v>46.645000000000003</v>
      </c>
      <c r="O180" s="37">
        <v>46.064999999999998</v>
      </c>
      <c r="P180" s="37">
        <v>48.030999999999999</v>
      </c>
      <c r="Q180" s="37">
        <v>58.734000000000002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50.323318672218342</v>
      </c>
      <c r="T180" s="4">
        <f t="shared" si="234"/>
        <v>45.824708204251571</v>
      </c>
      <c r="U180" s="4">
        <f t="shared" si="234"/>
        <v>45.906711766586682</v>
      </c>
      <c r="V180" s="4">
        <f t="shared" si="234"/>
        <v>47.896407857207322</v>
      </c>
      <c r="W180" s="4">
        <f t="shared" si="234"/>
        <v>47.470579071954866</v>
      </c>
      <c r="X180" s="4">
        <f t="shared" si="234"/>
        <v>47.098672409374615</v>
      </c>
      <c r="Y180" s="4">
        <f t="shared" si="234"/>
        <v>48.721097822199212</v>
      </c>
      <c r="Z180" s="4">
        <f t="shared" si="234"/>
        <v>47.773079843364464</v>
      </c>
      <c r="AA180" s="4">
        <f t="shared" si="234"/>
        <v>49.20710234515191</v>
      </c>
      <c r="AB180" s="4">
        <f t="shared" si="234"/>
        <v>48.961103682302173</v>
      </c>
      <c r="AC180" s="4">
        <f t="shared" si="234"/>
        <v>44.914334823059129</v>
      </c>
      <c r="AD180" s="4">
        <f t="shared" si="234"/>
        <v>45.747733821435119</v>
      </c>
      <c r="AE180" s="4">
        <f t="shared" si="234"/>
        <v>45.671078956300761</v>
      </c>
      <c r="AF180" s="4">
        <f t="shared" si="234"/>
        <v>45.73464929117673</v>
      </c>
      <c r="AG180" s="4">
        <f t="shared" si="234"/>
        <v>59.327802864627415</v>
      </c>
      <c r="AI180" s="4">
        <f t="shared" ref="AI180:AW196" si="235">IF(OR($B180 &lt; C$230, $B180 &gt; C$233), 0, C180-S180)</f>
        <v>0.75068132778165619</v>
      </c>
      <c r="AJ180" s="4">
        <f t="shared" si="235"/>
        <v>0.69129179574842681</v>
      </c>
      <c r="AK180" s="4">
        <f t="shared" si="235"/>
        <v>-6.271176658668054E-2</v>
      </c>
      <c r="AL180" s="4">
        <f t="shared" si="235"/>
        <v>1.1355921427926745</v>
      </c>
      <c r="AM180" s="4">
        <f t="shared" si="235"/>
        <v>-0.5025790719548624</v>
      </c>
      <c r="AN180" s="4">
        <f t="shared" si="235"/>
        <v>-1.1306724093746112</v>
      </c>
      <c r="AO180" s="4">
        <f t="shared" si="235"/>
        <v>-0.97909782219921482</v>
      </c>
      <c r="AP180" s="4">
        <f t="shared" si="235"/>
        <v>0.51692015663553548</v>
      </c>
      <c r="AQ180" s="4">
        <f t="shared" si="235"/>
        <v>-0.14210234515191189</v>
      </c>
      <c r="AR180" s="4">
        <f t="shared" si="235"/>
        <v>-0.52610368230217119</v>
      </c>
      <c r="AS180" s="4">
        <f t="shared" si="235"/>
        <v>0.74666517694087275</v>
      </c>
      <c r="AT180" s="4">
        <f t="shared" si="235"/>
        <v>0.89726617856488389</v>
      </c>
      <c r="AU180" s="4">
        <f t="shared" si="235"/>
        <v>0.39392104369923686</v>
      </c>
      <c r="AV180" s="4">
        <f t="shared" si="235"/>
        <v>2.2963507088232689</v>
      </c>
      <c r="AW180" s="4">
        <f t="shared" si="235"/>
        <v>-0.59380286462741338</v>
      </c>
      <c r="AY180" s="2">
        <f t="shared" si="227"/>
        <v>50.266013982664361</v>
      </c>
      <c r="AZ180" s="2">
        <f t="shared" si="227"/>
        <v>44.913793381479138</v>
      </c>
      <c r="BA180" s="2">
        <f t="shared" si="227"/>
        <v>44.379783156225855</v>
      </c>
      <c r="BB180" s="2">
        <f t="shared" si="227"/>
        <v>44.735610366101227</v>
      </c>
      <c r="BC180" s="2">
        <f t="shared" si="227"/>
        <v>43.444891851180003</v>
      </c>
      <c r="BD180" s="2">
        <f t="shared" si="227"/>
        <v>42.783714253789583</v>
      </c>
      <c r="BE180" s="2">
        <f t="shared" si="227"/>
        <v>40.973612725977716</v>
      </c>
      <c r="BF180" s="2">
        <f t="shared" si="227"/>
        <v>40.583865780837925</v>
      </c>
      <c r="BG180" s="2">
        <f t="shared" si="227"/>
        <v>40.204602092453086</v>
      </c>
      <c r="BH180" s="2">
        <f t="shared" si="227"/>
        <v>40.381620584260006</v>
      </c>
      <c r="BI180" s="2">
        <f t="shared" si="227"/>
        <v>41.223790588860481</v>
      </c>
      <c r="BJ180" s="2">
        <f t="shared" si="227"/>
        <v>44.188160714548786</v>
      </c>
      <c r="BK180" s="2">
        <f t="shared" si="227"/>
        <v>44.299547215173831</v>
      </c>
      <c r="BL180" s="2">
        <f t="shared" si="227"/>
        <v>43.476412138978851</v>
      </c>
      <c r="BM180" s="2">
        <f t="shared" si="227"/>
        <v>46.411579334648721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103.24163227625087</v>
      </c>
      <c r="DL180" s="2">
        <f t="shared" si="236"/>
        <v>77.883085784512318</v>
      </c>
      <c r="DM180" s="2">
        <f t="shared" si="236"/>
        <v>91.724771247357296</v>
      </c>
      <c r="DN180" s="2">
        <f t="shared" si="236"/>
        <v>89.545860465116277</v>
      </c>
      <c r="DO180" s="2">
        <f t="shared" si="236"/>
        <v>74.520237239504681</v>
      </c>
      <c r="DP180" s="2">
        <f t="shared" si="236"/>
        <v>79.688418928774013</v>
      </c>
      <c r="DQ180" s="2">
        <f t="shared" si="236"/>
        <v>80.958208029689587</v>
      </c>
      <c r="DR180" s="2">
        <f t="shared" si="236"/>
        <v>87.284148156253423</v>
      </c>
      <c r="DS180" s="2">
        <f t="shared" si="236"/>
        <v>93.495602968960853</v>
      </c>
      <c r="DT180" s="2">
        <f t="shared" si="236"/>
        <v>101.18723921289711</v>
      </c>
      <c r="DU180" s="2">
        <f t="shared" si="236"/>
        <v>99.690380487804873</v>
      </c>
      <c r="DV180" s="2">
        <f t="shared" si="236"/>
        <v>94.660987919057689</v>
      </c>
      <c r="DW180" s="2">
        <f t="shared" si="236"/>
        <v>95.862904721634976</v>
      </c>
      <c r="DX180" s="2">
        <f t="shared" si="236"/>
        <v>86.177586831772871</v>
      </c>
      <c r="DY180" s="2">
        <f t="shared" si="236"/>
        <v>81.662873949579861</v>
      </c>
      <c r="EA180" s="2">
        <f t="shared" si="213"/>
        <v>50.178546365762799</v>
      </c>
      <c r="EB180" s="2">
        <f t="shared" si="213"/>
        <v>44.246091261982841</v>
      </c>
      <c r="EC180" s="2">
        <f t="shared" si="213"/>
        <v>44.47965880745128</v>
      </c>
      <c r="ED180" s="2">
        <f t="shared" si="213"/>
        <v>44.590422470583349</v>
      </c>
      <c r="EE180" s="2">
        <f t="shared" si="213"/>
        <v>43.327601535424222</v>
      </c>
      <c r="EF180" s="2">
        <f t="shared" si="213"/>
        <v>42.821291510710211</v>
      </c>
      <c r="EG180" s="2">
        <f t="shared" si="213"/>
        <v>41.005131799885774</v>
      </c>
      <c r="EH180" s="2">
        <f t="shared" si="213"/>
        <v>40.311313778374263</v>
      </c>
      <c r="EI180" s="2">
        <f t="shared" si="213"/>
        <v>39.767581861119361</v>
      </c>
      <c r="EJ180" s="2">
        <f t="shared" si="213"/>
        <v>39.742864360099354</v>
      </c>
      <c r="EK180" s="2">
        <f t="shared" si="212"/>
        <v>40.846615384615369</v>
      </c>
      <c r="EL180" s="2">
        <f t="shared" si="179"/>
        <v>44.016242663352514</v>
      </c>
      <c r="EM180" s="2">
        <f t="shared" si="179"/>
        <v>44.195106195975882</v>
      </c>
      <c r="EN180" s="2">
        <f t="shared" si="179"/>
        <v>43.471191052588701</v>
      </c>
      <c r="EO180" s="2">
        <f t="shared" si="179"/>
        <v>46.191292035915652</v>
      </c>
      <c r="EQ180" s="2">
        <f t="shared" ref="EQ180:FE196" si="237">CU$228*$B180+CU$229</f>
        <v>50.467467150063513</v>
      </c>
      <c r="ER180" s="2">
        <f t="shared" si="237"/>
        <v>46.025418281685077</v>
      </c>
      <c r="ES180" s="2">
        <f t="shared" si="237"/>
        <v>44.199258179556395</v>
      </c>
      <c r="ET180" s="2">
        <f t="shared" si="237"/>
        <v>44.963589943443601</v>
      </c>
      <c r="EU180" s="2">
        <f t="shared" si="237"/>
        <v>43.623861963875726</v>
      </c>
      <c r="EV180" s="2">
        <f t="shared" si="237"/>
        <v>42.720691670921077</v>
      </c>
      <c r="EW180" s="2">
        <f t="shared" si="237"/>
        <v>40.932973271529931</v>
      </c>
      <c r="EX180" s="2">
        <f t="shared" si="237"/>
        <v>40.859906630410308</v>
      </c>
      <c r="EY180" s="2">
        <f t="shared" si="237"/>
        <v>40.695928915834457</v>
      </c>
      <c r="EZ180" s="2">
        <f t="shared" si="237"/>
        <v>41.294049119876952</v>
      </c>
      <c r="FA180" s="2">
        <f t="shared" si="237"/>
        <v>41.930029094885114</v>
      </c>
      <c r="FB180" s="2">
        <f t="shared" si="237"/>
        <v>44.574912067522249</v>
      </c>
      <c r="FC180" s="2">
        <f t="shared" si="237"/>
        <v>44.542287910390812</v>
      </c>
      <c r="FD180" s="2">
        <f t="shared" si="237"/>
        <v>43.482739896108576</v>
      </c>
      <c r="FE180" s="2">
        <f t="shared" si="237"/>
        <v>47.115399190510075</v>
      </c>
      <c r="FG180" s="2">
        <f t="shared" ref="FG180:FU196" si="238">POWER(10,($B180-C$231)/C$229)/(1+POWER(10,($B180-C$231)/C$229))</f>
        <v>0.99995519871487604</v>
      </c>
      <c r="FH180" s="2">
        <f t="shared" si="238"/>
        <v>0.99996250611496751</v>
      </c>
      <c r="FI180" s="2">
        <f t="shared" si="238"/>
        <v>0.99995682805664454</v>
      </c>
      <c r="FJ180" s="2">
        <f t="shared" si="238"/>
        <v>0.99996030947225178</v>
      </c>
      <c r="FK180" s="2">
        <f t="shared" si="238"/>
        <v>0.99995488891725082</v>
      </c>
      <c r="FL180" s="2">
        <f t="shared" si="238"/>
        <v>0.99995151580844222</v>
      </c>
      <c r="FM180" s="2">
        <f t="shared" si="238"/>
        <v>0.9999496509557243</v>
      </c>
      <c r="FN180" s="2">
        <f t="shared" si="238"/>
        <v>0.99995074484577362</v>
      </c>
      <c r="FO180" s="2">
        <f t="shared" si="238"/>
        <v>0.99995190290713842</v>
      </c>
      <c r="FP180" s="2">
        <f t="shared" si="238"/>
        <v>0.99994441828433667</v>
      </c>
      <c r="FQ180" s="2">
        <f t="shared" si="238"/>
        <v>0.99994857223211875</v>
      </c>
      <c r="FR180" s="2">
        <f t="shared" si="238"/>
        <v>0.99995164535936165</v>
      </c>
      <c r="FS180" s="2">
        <f t="shared" si="238"/>
        <v>0.9999555655185578</v>
      </c>
      <c r="FT180" s="2">
        <f t="shared" si="238"/>
        <v>0.99995324219922954</v>
      </c>
      <c r="FU180" s="2">
        <f t="shared" si="238"/>
        <v>0.99994138483030415</v>
      </c>
      <c r="FW180" s="2">
        <f t="shared" si="229"/>
        <v>0.29451090777728078</v>
      </c>
      <c r="FX180" s="2">
        <f t="shared" si="229"/>
        <v>0.37454662943428696</v>
      </c>
      <c r="FY180" s="2">
        <f t="shared" si="229"/>
        <v>0.36346321799860082</v>
      </c>
      <c r="FZ180" s="2">
        <f t="shared" si="229"/>
        <v>0.38428748722273948</v>
      </c>
      <c r="GA180" s="2">
        <f t="shared" si="229"/>
        <v>0.39115309051253078</v>
      </c>
      <c r="GB180" s="2">
        <f t="shared" si="229"/>
        <v>0.39130012404653641</v>
      </c>
      <c r="GC180" s="2">
        <f t="shared" si="229"/>
        <v>0.46468066736002894</v>
      </c>
      <c r="GD180" s="2">
        <f t="shared" si="229"/>
        <v>0.49260275130995068</v>
      </c>
      <c r="GE180" s="2">
        <f t="shared" si="229"/>
        <v>0.46796730544543391</v>
      </c>
      <c r="GF180" s="2">
        <f t="shared" si="229"/>
        <v>0.40958437502929429</v>
      </c>
      <c r="GG180" s="2">
        <f t="shared" si="229"/>
        <v>0.34534268599847268</v>
      </c>
      <c r="GH180" s="2">
        <f t="shared" si="229"/>
        <v>0.30334423448705883</v>
      </c>
      <c r="GI180" s="2">
        <f t="shared" si="229"/>
        <v>0.29421246316310806</v>
      </c>
      <c r="GJ180" s="2">
        <f t="shared" si="229"/>
        <v>0.27918200113589525</v>
      </c>
      <c r="GK180" s="2">
        <f t="shared" si="229"/>
        <v>0.23612859705170369</v>
      </c>
      <c r="GM180" s="86">
        <f t="shared" si="230"/>
        <v>1.401465162001348E-191</v>
      </c>
      <c r="GN180" s="86">
        <f t="shared" si="230"/>
        <v>2.378897803323763E-217</v>
      </c>
      <c r="GO180" s="86">
        <f t="shared" si="230"/>
        <v>6.293615244648933E-265</v>
      </c>
      <c r="GP180" s="86">
        <f t="shared" si="230"/>
        <v>1.3002566430240563E-281</v>
      </c>
      <c r="GQ180" s="86">
        <f t="shared" si="230"/>
        <v>1.998367019442688E-243</v>
      </c>
      <c r="GR180" s="86">
        <f t="shared" si="230"/>
        <v>3.374762647650596E-215</v>
      </c>
      <c r="GS180" s="86">
        <f t="shared" si="230"/>
        <v>1.2659720522681668E-246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1.6619644194776438E-300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1.2877022151581647E-85</v>
      </c>
      <c r="HD180" s="86">
        <f t="shared" si="181"/>
        <v>3.8697050222108626E-120</v>
      </c>
      <c r="HE180" s="86">
        <f t="shared" si="181"/>
        <v>2.9182235969368985E-141</v>
      </c>
      <c r="HF180" s="86">
        <f t="shared" si="180"/>
        <v>2.0704408326796028E-144</v>
      </c>
      <c r="HG180" s="86">
        <f t="shared" si="180"/>
        <v>3.466202313020375E-181</v>
      </c>
      <c r="HH180" s="86">
        <f t="shared" si="180"/>
        <v>2.2747477403324704E-187</v>
      </c>
      <c r="HI180" s="86">
        <f t="shared" si="180"/>
        <v>4.2076195373673942E-183</v>
      </c>
      <c r="HJ180" s="86">
        <f t="shared" si="180"/>
        <v>0</v>
      </c>
      <c r="HK180" s="86">
        <f t="shared" si="180"/>
        <v>0</v>
      </c>
      <c r="HL180" s="86">
        <f t="shared" si="180"/>
        <v>3.5107046622143119E-206</v>
      </c>
      <c r="HM180" s="86">
        <f t="shared" si="180"/>
        <v>4.7033549258442775E-248</v>
      </c>
      <c r="HN180" s="86">
        <f t="shared" si="180"/>
        <v>5.1602374754105616E-189</v>
      </c>
      <c r="HO180" s="86">
        <f t="shared" si="226"/>
        <v>3.8891453810151783E-170</v>
      </c>
      <c r="HP180" s="86">
        <f t="shared" si="226"/>
        <v>7.1748491560754762E-211</v>
      </c>
      <c r="HQ180" s="86">
        <f t="shared" si="226"/>
        <v>1.0754933926298934E-260</v>
      </c>
      <c r="HS180" s="86">
        <f t="shared" si="231"/>
        <v>1.3666015758661488E-13</v>
      </c>
      <c r="HT180" s="86">
        <f t="shared" si="231"/>
        <v>2.1698910485805924E-14</v>
      </c>
      <c r="HU180" s="86">
        <f t="shared" si="231"/>
        <v>7.9801064408797836E-17</v>
      </c>
      <c r="HV180" s="86">
        <f t="shared" si="231"/>
        <v>5.5692023824194169E-18</v>
      </c>
      <c r="HW180" s="86">
        <f t="shared" si="231"/>
        <v>5.2013217944627916E-19</v>
      </c>
      <c r="HX180" s="86">
        <f t="shared" si="231"/>
        <v>5.1242143774223751E-18</v>
      </c>
      <c r="HY180" s="86">
        <f t="shared" si="231"/>
        <v>1.1970523780660588E-27</v>
      </c>
      <c r="HZ180" s="86">
        <f t="shared" si="231"/>
        <v>4.323173098095549E-26</v>
      </c>
      <c r="IA180" s="86">
        <f t="shared" si="231"/>
        <v>2.5930643392265242E-25</v>
      </c>
      <c r="IB180" s="86">
        <f t="shared" si="231"/>
        <v>3.5912624676918065E-28</v>
      </c>
      <c r="IC180" s="86">
        <f t="shared" si="231"/>
        <v>2.0809150058650346E-16</v>
      </c>
      <c r="ID180" s="86">
        <f t="shared" si="231"/>
        <v>3.0576712514172842E-14</v>
      </c>
      <c r="IE180" s="86">
        <f t="shared" si="231"/>
        <v>6.0513016695289495E-13</v>
      </c>
      <c r="IF180" s="86">
        <f t="shared" si="231"/>
        <v>7.5962457084217399E-13</v>
      </c>
      <c r="IG180" s="86">
        <f t="shared" si="231"/>
        <v>1.1046038520434984E-12</v>
      </c>
      <c r="II180" s="86">
        <f t="shared" si="232"/>
        <v>1.6472248634197464E-2</v>
      </c>
      <c r="IJ180" s="86">
        <f t="shared" si="232"/>
        <v>0.18477116296987706</v>
      </c>
      <c r="IK180" s="86">
        <f t="shared" si="232"/>
        <v>0.13025759898833142</v>
      </c>
      <c r="IL180" s="86">
        <f t="shared" si="232"/>
        <v>0.18775155281656697</v>
      </c>
      <c r="IM180" s="86">
        <f t="shared" si="232"/>
        <v>0.20705104443583816</v>
      </c>
      <c r="IN180" s="86">
        <f t="shared" si="232"/>
        <v>0.21359042990184426</v>
      </c>
      <c r="IO180" s="86">
        <f t="shared" si="232"/>
        <v>0.47961426673031221</v>
      </c>
      <c r="IP180" s="86">
        <f t="shared" si="232"/>
        <v>0.51022834100966008</v>
      </c>
      <c r="IQ180" s="86">
        <f t="shared" si="232"/>
        <v>0.49323382060078713</v>
      </c>
      <c r="IR180" s="86">
        <f t="shared" si="232"/>
        <v>0.21340856279079734</v>
      </c>
      <c r="IS180" s="86">
        <f t="shared" si="232"/>
        <v>7.3119066768135996E-2</v>
      </c>
      <c r="IT180" s="86">
        <f t="shared" si="232"/>
        <v>2.1687257842414692E-2</v>
      </c>
      <c r="IU180" s="86">
        <f t="shared" si="232"/>
        <v>1.9338137521064013E-2</v>
      </c>
      <c r="IV180" s="86">
        <f t="shared" si="232"/>
        <v>1.1036533380760362E-2</v>
      </c>
      <c r="IW180" s="86">
        <f t="shared" si="232"/>
        <v>5.2837516331074037E-2</v>
      </c>
      <c r="IY180" s="86">
        <f t="shared" si="233"/>
        <v>1.6472248634334125E-2</v>
      </c>
      <c r="IZ180" s="86">
        <f t="shared" si="233"/>
        <v>0.18477116296989876</v>
      </c>
      <c r="JA180" s="86">
        <f t="shared" si="233"/>
        <v>0.1302575989883315</v>
      </c>
      <c r="JB180" s="86">
        <f t="shared" si="233"/>
        <v>0.18775155281656697</v>
      </c>
      <c r="JC180" s="86">
        <f t="shared" si="233"/>
        <v>0.20705104443583816</v>
      </c>
      <c r="JD180" s="86">
        <f t="shared" si="233"/>
        <v>0.21359042990184426</v>
      </c>
      <c r="JE180" s="86">
        <f t="shared" si="233"/>
        <v>0.47961426673031221</v>
      </c>
      <c r="JF180" s="86">
        <f t="shared" si="233"/>
        <v>0.51022834100966008</v>
      </c>
      <c r="JG180" s="86">
        <f t="shared" si="233"/>
        <v>0.49323382060078713</v>
      </c>
      <c r="JH180" s="86">
        <f t="shared" si="233"/>
        <v>0.21340856279079734</v>
      </c>
      <c r="JI180" s="86">
        <f t="shared" si="233"/>
        <v>7.3119066768136204E-2</v>
      </c>
      <c r="JJ180" s="86">
        <f t="shared" si="233"/>
        <v>2.1687257842445268E-2</v>
      </c>
      <c r="JK180" s="86">
        <f t="shared" si="233"/>
        <v>1.9338137521669144E-2</v>
      </c>
      <c r="JL180" s="86">
        <f t="shared" si="233"/>
        <v>1.1036533381519987E-2</v>
      </c>
      <c r="JM180" s="86">
        <f t="shared" si="233"/>
        <v>5.283751633217864E-2</v>
      </c>
    </row>
    <row r="181" spans="2:273" x14ac:dyDescent="0.25">
      <c r="B181" s="2">
        <v>154</v>
      </c>
      <c r="C181" s="37">
        <v>50.444000000000003</v>
      </c>
      <c r="D181" s="37">
        <v>46.125</v>
      </c>
      <c r="E181" s="37">
        <v>46.203000000000003</v>
      </c>
      <c r="F181" s="37">
        <v>48.381</v>
      </c>
      <c r="G181" s="37">
        <v>48.444000000000003</v>
      </c>
      <c r="H181" s="37">
        <v>48.902999999999999</v>
      </c>
      <c r="I181" s="37">
        <v>47.774000000000001</v>
      </c>
      <c r="J181" s="37">
        <v>44.984000000000002</v>
      </c>
      <c r="K181" s="37">
        <v>48.21</v>
      </c>
      <c r="L181" s="37">
        <v>50.823</v>
      </c>
      <c r="M181" s="37">
        <v>46.823</v>
      </c>
      <c r="N181" s="37">
        <v>47.838999999999999</v>
      </c>
      <c r="O181" s="37">
        <v>47.451999999999998</v>
      </c>
      <c r="P181" s="37">
        <v>48.046999999999997</v>
      </c>
      <c r="Q181" s="37">
        <v>62.719000000000001</v>
      </c>
      <c r="S181" s="4">
        <f t="shared" si="234"/>
        <v>50.274020981443286</v>
      </c>
      <c r="T181" s="4">
        <f t="shared" si="234"/>
        <v>45.997744135207299</v>
      </c>
      <c r="U181" s="4">
        <f t="shared" si="234"/>
        <v>46.346257635334787</v>
      </c>
      <c r="V181" s="4">
        <f t="shared" si="234"/>
        <v>48.701336509421054</v>
      </c>
      <c r="W181" s="4">
        <f t="shared" si="234"/>
        <v>48.442999128406704</v>
      </c>
      <c r="X181" s="4">
        <f t="shared" si="234"/>
        <v>48.094832270244702</v>
      </c>
      <c r="Y181" s="4">
        <f t="shared" si="234"/>
        <v>47.622072269081848</v>
      </c>
      <c r="Z181" s="4">
        <f t="shared" si="234"/>
        <v>45.568692505685533</v>
      </c>
      <c r="AA181" s="4">
        <f t="shared" si="234"/>
        <v>47.72026038909901</v>
      </c>
      <c r="AB181" s="4">
        <f t="shared" si="234"/>
        <v>51.39515350025863</v>
      </c>
      <c r="AC181" s="4">
        <f t="shared" si="234"/>
        <v>46.651619246120958</v>
      </c>
      <c r="AD181" s="4">
        <f t="shared" si="234"/>
        <v>46.725826635902358</v>
      </c>
      <c r="AE181" s="4">
        <f t="shared" si="234"/>
        <v>46.499593188716993</v>
      </c>
      <c r="AF181" s="4">
        <f t="shared" si="234"/>
        <v>47.292551512571968</v>
      </c>
      <c r="AG181" s="4">
        <f t="shared" si="234"/>
        <v>63.368955336913082</v>
      </c>
      <c r="AI181" s="4">
        <f t="shared" si="235"/>
        <v>0.16997901855671671</v>
      </c>
      <c r="AJ181" s="4">
        <f t="shared" si="235"/>
        <v>0.12725586479270135</v>
      </c>
      <c r="AK181" s="4">
        <f t="shared" si="235"/>
        <v>-0.14325763533478408</v>
      </c>
      <c r="AL181" s="4">
        <f t="shared" si="235"/>
        <v>-0.32033650942105396</v>
      </c>
      <c r="AM181" s="4">
        <f t="shared" si="235"/>
        <v>1.0008715932983137E-3</v>
      </c>
      <c r="AN181" s="4">
        <f t="shared" si="235"/>
        <v>0.80816772975529716</v>
      </c>
      <c r="AO181" s="4">
        <f t="shared" si="235"/>
        <v>0.15192773091815326</v>
      </c>
      <c r="AP181" s="4">
        <f t="shared" si="235"/>
        <v>-0.58469250568553122</v>
      </c>
      <c r="AQ181" s="4">
        <f t="shared" si="235"/>
        <v>0.48973961090099039</v>
      </c>
      <c r="AR181" s="4">
        <f t="shared" si="235"/>
        <v>-0.57215350025862932</v>
      </c>
      <c r="AS181" s="4">
        <f t="shared" si="235"/>
        <v>0.17138075387904195</v>
      </c>
      <c r="AT181" s="4">
        <f t="shared" si="235"/>
        <v>1.1131733640976407</v>
      </c>
      <c r="AU181" s="4">
        <f t="shared" si="235"/>
        <v>0.95240681128300508</v>
      </c>
      <c r="AV181" s="4">
        <f t="shared" si="235"/>
        <v>0.75444848742802861</v>
      </c>
      <c r="AW181" s="4">
        <f t="shared" si="235"/>
        <v>-0.64995533691308083</v>
      </c>
      <c r="AY181" s="2">
        <f t="shared" si="227"/>
        <v>50.172349163201588</v>
      </c>
      <c r="AZ181" s="2">
        <f t="shared" si="227"/>
        <v>44.835471590991816</v>
      </c>
      <c r="BA181" s="2">
        <f t="shared" si="227"/>
        <v>44.247123811315419</v>
      </c>
      <c r="BB181" s="2">
        <f t="shared" si="227"/>
        <v>44.616540687506841</v>
      </c>
      <c r="BC181" s="2">
        <f t="shared" si="227"/>
        <v>43.335590157721427</v>
      </c>
      <c r="BD181" s="2">
        <f t="shared" si="227"/>
        <v>42.674533081109274</v>
      </c>
      <c r="BE181" s="2">
        <f t="shared" si="227"/>
        <v>40.858966948928654</v>
      </c>
      <c r="BF181" s="2">
        <f t="shared" si="227"/>
        <v>40.438028659869289</v>
      </c>
      <c r="BG181" s="2">
        <f t="shared" si="227"/>
        <v>40.04840481146951</v>
      </c>
      <c r="BH181" s="2">
        <f t="shared" si="227"/>
        <v>40.224094508162921</v>
      </c>
      <c r="BI181" s="2">
        <f t="shared" si="227"/>
        <v>41.049204414468839</v>
      </c>
      <c r="BJ181" s="2">
        <f t="shared" si="227"/>
        <v>44.023149563040135</v>
      </c>
      <c r="BK181" s="2">
        <f t="shared" si="227"/>
        <v>44.136164874857386</v>
      </c>
      <c r="BL181" s="2">
        <f t="shared" si="227"/>
        <v>43.321209663056294</v>
      </c>
      <c r="BM181" s="2">
        <f t="shared" si="227"/>
        <v>46.235137370607823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103.45965609584212</v>
      </c>
      <c r="DL181" s="2">
        <f t="shared" si="236"/>
        <v>77.926380412176201</v>
      </c>
      <c r="DM181" s="2">
        <f t="shared" si="236"/>
        <v>91.908485200845661</v>
      </c>
      <c r="DN181" s="2">
        <f t="shared" si="236"/>
        <v>89.719853065539098</v>
      </c>
      <c r="DO181" s="2">
        <f t="shared" si="236"/>
        <v>74.575318936877068</v>
      </c>
      <c r="DP181" s="2">
        <f t="shared" si="236"/>
        <v>79.781793371687883</v>
      </c>
      <c r="DQ181" s="2">
        <f t="shared" si="236"/>
        <v>81.06560134952764</v>
      </c>
      <c r="DR181" s="2">
        <f t="shared" si="236"/>
        <v>87.434584199584208</v>
      </c>
      <c r="DS181" s="2">
        <f t="shared" si="236"/>
        <v>93.685805195681496</v>
      </c>
      <c r="DT181" s="2">
        <f t="shared" si="236"/>
        <v>101.43809388335703</v>
      </c>
      <c r="DU181" s="2">
        <f t="shared" si="236"/>
        <v>99.900982926829272</v>
      </c>
      <c r="DV181" s="2">
        <f t="shared" si="236"/>
        <v>94.821294623980677</v>
      </c>
      <c r="DW181" s="2">
        <f t="shared" si="236"/>
        <v>96.040759337561681</v>
      </c>
      <c r="DX181" s="2">
        <f t="shared" si="236"/>
        <v>86.325243581999388</v>
      </c>
      <c r="DY181" s="2">
        <f t="shared" si="236"/>
        <v>81.749077310924406</v>
      </c>
      <c r="EA181" s="2">
        <f t="shared" si="213"/>
        <v>50.077156761673741</v>
      </c>
      <c r="EB181" s="2">
        <f t="shared" si="213"/>
        <v>44.111317993188692</v>
      </c>
      <c r="EC181" s="2">
        <f t="shared" si="213"/>
        <v>44.356027529826036</v>
      </c>
      <c r="ED181" s="2">
        <f t="shared" si="213"/>
        <v>44.459329999792828</v>
      </c>
      <c r="EE181" s="2">
        <f t="shared" si="213"/>
        <v>43.208681710191073</v>
      </c>
      <c r="EF181" s="2">
        <f t="shared" si="213"/>
        <v>42.715379984033888</v>
      </c>
      <c r="EG181" s="2">
        <f t="shared" si="213"/>
        <v>40.893164229003126</v>
      </c>
      <c r="EH181" s="2">
        <f t="shared" si="213"/>
        <v>40.146361723727054</v>
      </c>
      <c r="EI181" s="2">
        <f t="shared" si="213"/>
        <v>39.57973596933838</v>
      </c>
      <c r="EJ181" s="2">
        <f t="shared" si="213"/>
        <v>39.535157664558355</v>
      </c>
      <c r="EK181" s="2">
        <f t="shared" si="212"/>
        <v>40.639382591093096</v>
      </c>
      <c r="EL181" s="2">
        <f t="shared" si="179"/>
        <v>43.835742645765663</v>
      </c>
      <c r="EM181" s="2">
        <f t="shared" si="179"/>
        <v>44.022106994988015</v>
      </c>
      <c r="EN181" s="2">
        <f t="shared" si="179"/>
        <v>43.315779205561114</v>
      </c>
      <c r="EO181" s="2">
        <f t="shared" si="179"/>
        <v>45.994231463771158</v>
      </c>
      <c r="EQ181" s="2">
        <f t="shared" si="237"/>
        <v>50.373368253556201</v>
      </c>
      <c r="ER181" s="2">
        <f t="shared" si="237"/>
        <v>45.935412632617144</v>
      </c>
      <c r="ES181" s="2">
        <f t="shared" si="237"/>
        <v>44.068318524055059</v>
      </c>
      <c r="ET181" s="2">
        <f t="shared" si="237"/>
        <v>44.842230944693128</v>
      </c>
      <c r="EU181" s="2">
        <f t="shared" si="237"/>
        <v>43.512625022857016</v>
      </c>
      <c r="EV181" s="2">
        <f t="shared" si="237"/>
        <v>42.612618928534218</v>
      </c>
      <c r="EW181" s="2">
        <f t="shared" si="237"/>
        <v>40.819254758451706</v>
      </c>
      <c r="EX181" s="2">
        <f t="shared" si="237"/>
        <v>40.707901250717157</v>
      </c>
      <c r="EY181" s="2">
        <f t="shared" si="237"/>
        <v>40.529517544611139</v>
      </c>
      <c r="EZ181" s="2">
        <f t="shared" si="237"/>
        <v>41.122551045016891</v>
      </c>
      <c r="FA181" s="2">
        <f t="shared" si="237"/>
        <v>41.750150371917897</v>
      </c>
      <c r="FB181" s="2">
        <f t="shared" si="237"/>
        <v>44.40871735878877</v>
      </c>
      <c r="FC181" s="2">
        <f t="shared" si="237"/>
        <v>44.378983652223425</v>
      </c>
      <c r="FD181" s="2">
        <f t="shared" si="237"/>
        <v>43.327844001308108</v>
      </c>
      <c r="FE181" s="2">
        <f t="shared" si="237"/>
        <v>46.938340446997543</v>
      </c>
      <c r="FG181" s="2">
        <f t="shared" si="238"/>
        <v>0.99995914058128099</v>
      </c>
      <c r="FH181" s="2">
        <f t="shared" si="238"/>
        <v>0.99996580505762978</v>
      </c>
      <c r="FI181" s="2">
        <f t="shared" si="238"/>
        <v>0.9999606265701374</v>
      </c>
      <c r="FJ181" s="2">
        <f t="shared" si="238"/>
        <v>0.99996380168205723</v>
      </c>
      <c r="FK181" s="2">
        <f t="shared" si="238"/>
        <v>0.99995885804025342</v>
      </c>
      <c r="FL181" s="2">
        <f t="shared" si="238"/>
        <v>0.99995578170312305</v>
      </c>
      <c r="FM181" s="2">
        <f t="shared" si="238"/>
        <v>0.99995408092243998</v>
      </c>
      <c r="FN181" s="2">
        <f t="shared" si="238"/>
        <v>0.99995507857076549</v>
      </c>
      <c r="FO181" s="2">
        <f t="shared" si="238"/>
        <v>0.99995613474432998</v>
      </c>
      <c r="FP181" s="2">
        <f t="shared" si="238"/>
        <v>0.99994930862493436</v>
      </c>
      <c r="FQ181" s="2">
        <f t="shared" si="238"/>
        <v>0.99995309710600877</v>
      </c>
      <c r="FR181" s="2">
        <f t="shared" si="238"/>
        <v>0.99995589985597244</v>
      </c>
      <c r="FS181" s="2">
        <f t="shared" si="238"/>
        <v>0.99995947511284122</v>
      </c>
      <c r="FT181" s="2">
        <f t="shared" si="238"/>
        <v>0.99995735620342863</v>
      </c>
      <c r="FU181" s="2">
        <f t="shared" si="238"/>
        <v>0.99994654205417732</v>
      </c>
      <c r="FW181" s="2">
        <f t="shared" si="229"/>
        <v>0.31400275203431971</v>
      </c>
      <c r="FX181" s="2">
        <f t="shared" si="229"/>
        <v>0.39635952985366962</v>
      </c>
      <c r="FY181" s="2">
        <f t="shared" si="229"/>
        <v>0.38502799580662395</v>
      </c>
      <c r="FZ181" s="2">
        <f t="shared" si="229"/>
        <v>0.40629916165480451</v>
      </c>
      <c r="GA181" s="2">
        <f t="shared" si="229"/>
        <v>0.4132940498093669</v>
      </c>
      <c r="GB181" s="2">
        <f t="shared" si="229"/>
        <v>0.4134437544395706</v>
      </c>
      <c r="GC181" s="2">
        <f t="shared" si="229"/>
        <v>0.48765010845673218</v>
      </c>
      <c r="GD181" s="2">
        <f t="shared" si="229"/>
        <v>0.51562297520644007</v>
      </c>
      <c r="GE181" s="2">
        <f t="shared" si="229"/>
        <v>0.49095021182875881</v>
      </c>
      <c r="GF181" s="2">
        <f t="shared" si="229"/>
        <v>0.43202832208417724</v>
      </c>
      <c r="GG181" s="2">
        <f t="shared" si="229"/>
        <v>0.36645128697844748</v>
      </c>
      <c r="GH181" s="2">
        <f t="shared" si="229"/>
        <v>0.32315291212763064</v>
      </c>
      <c r="GI181" s="2">
        <f t="shared" si="229"/>
        <v>0.31369333797360088</v>
      </c>
      <c r="GJ181" s="2">
        <f t="shared" si="229"/>
        <v>0.29808798433728934</v>
      </c>
      <c r="GK181" s="2">
        <f t="shared" si="229"/>
        <v>0.253142942679913</v>
      </c>
      <c r="GM181" s="86">
        <f t="shared" si="230"/>
        <v>6.4795506353627081E-196</v>
      </c>
      <c r="GN181" s="86">
        <f t="shared" si="230"/>
        <v>3.1143023566374059E-222</v>
      </c>
      <c r="GO181" s="86">
        <f t="shared" si="230"/>
        <v>6.5093432743674873E-271</v>
      </c>
      <c r="GP181" s="86">
        <f t="shared" si="230"/>
        <v>6.2553814054517505E-288</v>
      </c>
      <c r="GQ181" s="86">
        <f t="shared" si="230"/>
        <v>6.8490220877723844E-249</v>
      </c>
      <c r="GR181" s="86">
        <f t="shared" si="230"/>
        <v>4.6947508314631965E-220</v>
      </c>
      <c r="GS181" s="86">
        <f t="shared" si="230"/>
        <v>4.1151241088496006E-252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2.4610500813259843E-307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2.8665049614014948E-88</v>
      </c>
      <c r="HD181" s="86">
        <f t="shared" si="181"/>
        <v>7.7820412160960882E-124</v>
      </c>
      <c r="HE181" s="86">
        <f t="shared" si="181"/>
        <v>1.2831392217370402E-145</v>
      </c>
      <c r="HF181" s="86">
        <f t="shared" si="180"/>
        <v>8.3036287252645202E-149</v>
      </c>
      <c r="HG181" s="86">
        <f t="shared" si="180"/>
        <v>1.0452095504340187E-186</v>
      </c>
      <c r="HH181" s="86">
        <f t="shared" si="180"/>
        <v>4.1737229255856445E-193</v>
      </c>
      <c r="HI181" s="86">
        <f t="shared" si="180"/>
        <v>1.5643727707347196E-188</v>
      </c>
      <c r="HJ181" s="86">
        <f t="shared" si="180"/>
        <v>0</v>
      </c>
      <c r="HK181" s="86">
        <f t="shared" si="180"/>
        <v>0</v>
      </c>
      <c r="HL181" s="86">
        <f t="shared" si="180"/>
        <v>2.5974402865386064E-212</v>
      </c>
      <c r="HM181" s="86">
        <f t="shared" si="180"/>
        <v>1.1090749619928863E-255</v>
      </c>
      <c r="HN181" s="86">
        <f t="shared" si="180"/>
        <v>6.5590528015880533E-195</v>
      </c>
      <c r="HO181" s="86">
        <f t="shared" si="226"/>
        <v>1.8312900038929762E-175</v>
      </c>
      <c r="HP181" s="86">
        <f t="shared" si="226"/>
        <v>1.8824676277324919E-217</v>
      </c>
      <c r="HQ181" s="86">
        <f t="shared" si="226"/>
        <v>1.1202781761318233E-268</v>
      </c>
      <c r="HS181" s="86">
        <f t="shared" si="231"/>
        <v>1.0249618239854461E-14</v>
      </c>
      <c r="HT181" s="86">
        <f t="shared" si="231"/>
        <v>1.8277444518357629E-15</v>
      </c>
      <c r="HU181" s="86">
        <f t="shared" si="231"/>
        <v>4.6963516012743548E-18</v>
      </c>
      <c r="HV181" s="86">
        <f t="shared" si="231"/>
        <v>2.7488289342133956E-19</v>
      </c>
      <c r="HW181" s="86">
        <f t="shared" si="231"/>
        <v>2.2350526783852115E-20</v>
      </c>
      <c r="HX181" s="86">
        <f t="shared" si="231"/>
        <v>2.5143120608771766E-19</v>
      </c>
      <c r="HY181" s="86">
        <f t="shared" si="231"/>
        <v>1.5644218363370258E-29</v>
      </c>
      <c r="HZ181" s="86">
        <f t="shared" si="231"/>
        <v>8.0156223983734907E-28</v>
      </c>
      <c r="IA181" s="86">
        <f t="shared" si="231"/>
        <v>5.2730573406727289E-27</v>
      </c>
      <c r="IB181" s="86">
        <f t="shared" si="231"/>
        <v>3.5733039683704885E-30</v>
      </c>
      <c r="IC181" s="86">
        <f t="shared" si="231"/>
        <v>1.1256765628679254E-17</v>
      </c>
      <c r="ID181" s="86">
        <f t="shared" si="231"/>
        <v>2.1155998472275944E-15</v>
      </c>
      <c r="IE181" s="86">
        <f t="shared" si="231"/>
        <v>5.1907372779548153E-14</v>
      </c>
      <c r="IF181" s="86">
        <f t="shared" si="231"/>
        <v>5.2093092614055747E-14</v>
      </c>
      <c r="IG181" s="86">
        <f t="shared" si="231"/>
        <v>7.1877793357704174E-14</v>
      </c>
      <c r="II181" s="86">
        <f t="shared" si="232"/>
        <v>3.1884301888515036E-2</v>
      </c>
      <c r="IJ181" s="86">
        <f t="shared" si="232"/>
        <v>0.26446757251497988</v>
      </c>
      <c r="IK181" s="86">
        <f t="shared" si="232"/>
        <v>0.20050409910701045</v>
      </c>
      <c r="IL181" s="86">
        <f t="shared" si="232"/>
        <v>0.27493135318496109</v>
      </c>
      <c r="IM181" s="86">
        <f t="shared" si="232"/>
        <v>0.29911746172603187</v>
      </c>
      <c r="IN181" s="86">
        <f t="shared" si="232"/>
        <v>0.30519518946677693</v>
      </c>
      <c r="IO181" s="86">
        <f t="shared" si="232"/>
        <v>0.51316069011806764</v>
      </c>
      <c r="IP181" s="86">
        <f t="shared" si="232"/>
        <v>0.45633282099203121</v>
      </c>
      <c r="IQ181" s="86">
        <f t="shared" si="232"/>
        <v>0.5114803794593149</v>
      </c>
      <c r="IR181" s="86">
        <f t="shared" si="232"/>
        <v>0.32520282648134774</v>
      </c>
      <c r="IS181" s="86">
        <f t="shared" si="232"/>
        <v>0.1235540683433223</v>
      </c>
      <c r="IT181" s="86">
        <f t="shared" si="232"/>
        <v>4.1133030623372181E-2</v>
      </c>
      <c r="IU181" s="86">
        <f t="shared" si="232"/>
        <v>3.6322221266298804E-2</v>
      </c>
      <c r="IV181" s="86">
        <f t="shared" si="232"/>
        <v>2.1052331319947767E-2</v>
      </c>
      <c r="IW181" s="86">
        <f t="shared" si="232"/>
        <v>7.4366724873441217E-2</v>
      </c>
      <c r="IY181" s="86">
        <f t="shared" si="233"/>
        <v>3.1884301888525285E-2</v>
      </c>
      <c r="IZ181" s="86">
        <f t="shared" si="233"/>
        <v>0.26446757251498171</v>
      </c>
      <c r="JA181" s="86">
        <f t="shared" si="233"/>
        <v>0.20050409910701045</v>
      </c>
      <c r="JB181" s="86">
        <f t="shared" si="233"/>
        <v>0.27493135318496109</v>
      </c>
      <c r="JC181" s="86">
        <f t="shared" si="233"/>
        <v>0.29911746172603187</v>
      </c>
      <c r="JD181" s="86">
        <f t="shared" si="233"/>
        <v>0.30519518946677693</v>
      </c>
      <c r="JE181" s="86">
        <f t="shared" si="233"/>
        <v>0.51316069011806764</v>
      </c>
      <c r="JF181" s="86">
        <f t="shared" si="233"/>
        <v>0.45633282099203121</v>
      </c>
      <c r="JG181" s="86">
        <f t="shared" si="233"/>
        <v>0.5114803794593149</v>
      </c>
      <c r="JH181" s="86">
        <f t="shared" si="233"/>
        <v>0.32520282648134774</v>
      </c>
      <c r="JI181" s="86">
        <f t="shared" si="233"/>
        <v>0.12355406834332232</v>
      </c>
      <c r="JJ181" s="86">
        <f t="shared" si="233"/>
        <v>4.1133030623374298E-2</v>
      </c>
      <c r="JK181" s="86">
        <f t="shared" si="233"/>
        <v>3.6322221266350714E-2</v>
      </c>
      <c r="JL181" s="86">
        <f t="shared" si="233"/>
        <v>2.105233131999986E-2</v>
      </c>
      <c r="JM181" s="86">
        <f t="shared" si="233"/>
        <v>7.436672487351309E-2</v>
      </c>
    </row>
    <row r="182" spans="2:273" x14ac:dyDescent="0.25">
      <c r="B182" s="2">
        <v>155</v>
      </c>
      <c r="C182" s="37">
        <v>51.481000000000002</v>
      </c>
      <c r="D182" s="37">
        <v>46.688000000000002</v>
      </c>
      <c r="E182" s="37">
        <v>46.453000000000003</v>
      </c>
      <c r="F182" s="37">
        <v>49.063000000000002</v>
      </c>
      <c r="G182" s="37">
        <v>49</v>
      </c>
      <c r="H182" s="37">
        <v>46.871000000000002</v>
      </c>
      <c r="I182" s="37">
        <v>45.613</v>
      </c>
      <c r="J182" s="37">
        <v>43.951999999999998</v>
      </c>
      <c r="K182" s="37">
        <v>44.887</v>
      </c>
      <c r="L182" s="37">
        <v>50.274000000000001</v>
      </c>
      <c r="M182" s="37">
        <v>48.015999999999998</v>
      </c>
      <c r="N182" s="37">
        <v>48.081000000000003</v>
      </c>
      <c r="O182" s="37">
        <v>47.823</v>
      </c>
      <c r="P182" s="37">
        <v>50.609000000000002</v>
      </c>
      <c r="Q182" s="37">
        <v>69.281000000000006</v>
      </c>
      <c r="S182" s="4">
        <f t="shared" si="234"/>
        <v>50.248097560286546</v>
      </c>
      <c r="T182" s="4">
        <f t="shared" si="234"/>
        <v>46.129340736540705</v>
      </c>
      <c r="U182" s="4">
        <f t="shared" si="234"/>
        <v>46.775589070400031</v>
      </c>
      <c r="V182" s="4">
        <f t="shared" si="234"/>
        <v>49.302460627604106</v>
      </c>
      <c r="W182" s="4">
        <f t="shared" si="234"/>
        <v>49.08813251499005</v>
      </c>
      <c r="X182" s="4">
        <f t="shared" si="234"/>
        <v>48.737433168453926</v>
      </c>
      <c r="Y182" s="4">
        <f t="shared" si="234"/>
        <v>45.671355716351172</v>
      </c>
      <c r="Z182" s="4">
        <f t="shared" si="234"/>
        <v>43.358066888285329</v>
      </c>
      <c r="AA182" s="4">
        <f t="shared" si="234"/>
        <v>45.45091525992175</v>
      </c>
      <c r="AB182" s="4">
        <f t="shared" si="234"/>
        <v>52.622963083077117</v>
      </c>
      <c r="AC182" s="4">
        <f t="shared" si="234"/>
        <v>48.74004672066917</v>
      </c>
      <c r="AD182" s="4">
        <f t="shared" si="234"/>
        <v>48.237683329958656</v>
      </c>
      <c r="AE182" s="4">
        <f t="shared" si="234"/>
        <v>47.798569701014024</v>
      </c>
      <c r="AF182" s="4">
        <f t="shared" si="234"/>
        <v>49.706528742918181</v>
      </c>
      <c r="AG182" s="4">
        <f t="shared" si="234"/>
        <v>68.269554085539141</v>
      </c>
      <c r="AI182" s="4">
        <f t="shared" si="235"/>
        <v>1.232902439713456</v>
      </c>
      <c r="AJ182" s="4">
        <f t="shared" si="235"/>
        <v>0.55865926345929751</v>
      </c>
      <c r="AK182" s="4">
        <f t="shared" si="235"/>
        <v>-0.32258907040002782</v>
      </c>
      <c r="AL182" s="4">
        <f t="shared" si="235"/>
        <v>-0.23946062760410314</v>
      </c>
      <c r="AM182" s="4">
        <f t="shared" si="235"/>
        <v>-8.8132514990050481E-2</v>
      </c>
      <c r="AN182" s="4">
        <f t="shared" si="235"/>
        <v>-1.8664331684539235</v>
      </c>
      <c r="AO182" s="4">
        <f t="shared" si="235"/>
        <v>-5.8355716351172759E-2</v>
      </c>
      <c r="AP182" s="4">
        <f t="shared" si="235"/>
        <v>0.59393311171466934</v>
      </c>
      <c r="AQ182" s="4">
        <f t="shared" si="235"/>
        <v>-0.56391525992174962</v>
      </c>
      <c r="AR182" s="4">
        <f t="shared" si="235"/>
        <v>-2.3489630830771162</v>
      </c>
      <c r="AS182" s="4">
        <f t="shared" si="235"/>
        <v>-0.72404672066917186</v>
      </c>
      <c r="AT182" s="4">
        <f t="shared" si="235"/>
        <v>-0.15668332995865342</v>
      </c>
      <c r="AU182" s="4">
        <f t="shared" si="235"/>
        <v>2.4430298985976151E-2</v>
      </c>
      <c r="AV182" s="4">
        <f t="shared" si="235"/>
        <v>0.90247125708182097</v>
      </c>
      <c r="AW182" s="4">
        <f t="shared" si="235"/>
        <v>1.0114459144608645</v>
      </c>
      <c r="AY182" s="2">
        <f t="shared" si="227"/>
        <v>50.079190740901943</v>
      </c>
      <c r="AZ182" s="2">
        <f t="shared" si="227"/>
        <v>44.759896717620322</v>
      </c>
      <c r="BA182" s="2">
        <f t="shared" si="227"/>
        <v>44.11402683636333</v>
      </c>
      <c r="BB182" s="2">
        <f t="shared" si="227"/>
        <v>44.498061742900973</v>
      </c>
      <c r="BC182" s="2">
        <f t="shared" si="227"/>
        <v>43.226749319130036</v>
      </c>
      <c r="BD182" s="2">
        <f t="shared" si="227"/>
        <v>42.565231165090665</v>
      </c>
      <c r="BE182" s="2">
        <f t="shared" si="227"/>
        <v>40.744250579667991</v>
      </c>
      <c r="BF182" s="2">
        <f t="shared" si="227"/>
        <v>40.292765049077303</v>
      </c>
      <c r="BG182" s="2">
        <f t="shared" si="227"/>
        <v>39.893247086908033</v>
      </c>
      <c r="BH182" s="2">
        <f t="shared" si="227"/>
        <v>40.068674915242873</v>
      </c>
      <c r="BI182" s="2">
        <f t="shared" si="227"/>
        <v>40.876390970252324</v>
      </c>
      <c r="BJ182" s="2">
        <f t="shared" si="227"/>
        <v>43.859106430367774</v>
      </c>
      <c r="BK182" s="2">
        <f t="shared" si="227"/>
        <v>43.97342471281349</v>
      </c>
      <c r="BL182" s="2">
        <f t="shared" si="227"/>
        <v>43.166048887669952</v>
      </c>
      <c r="BM182" s="2">
        <f t="shared" si="227"/>
        <v>46.060152197102269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103.67767991543339</v>
      </c>
      <c r="DL182" s="2">
        <f t="shared" si="236"/>
        <v>77.969675039840084</v>
      </c>
      <c r="DM182" s="2">
        <f t="shared" si="236"/>
        <v>92.09219915433404</v>
      </c>
      <c r="DN182" s="2">
        <f t="shared" si="236"/>
        <v>89.893845665961933</v>
      </c>
      <c r="DO182" s="2">
        <f t="shared" si="236"/>
        <v>74.630400634249469</v>
      </c>
      <c r="DP182" s="2">
        <f t="shared" si="236"/>
        <v>79.875167814601738</v>
      </c>
      <c r="DQ182" s="2">
        <f t="shared" si="236"/>
        <v>81.172994669365707</v>
      </c>
      <c r="DR182" s="2">
        <f t="shared" si="236"/>
        <v>87.585020242914979</v>
      </c>
      <c r="DS182" s="2">
        <f t="shared" si="236"/>
        <v>93.876007422402154</v>
      </c>
      <c r="DT182" s="2">
        <f t="shared" si="236"/>
        <v>101.68894855381697</v>
      </c>
      <c r="DU182" s="2">
        <f t="shared" si="236"/>
        <v>100.11158536585366</v>
      </c>
      <c r="DV182" s="2">
        <f t="shared" si="236"/>
        <v>94.981601328903665</v>
      </c>
      <c r="DW182" s="2">
        <f t="shared" si="236"/>
        <v>96.218613953488386</v>
      </c>
      <c r="DX182" s="2">
        <f t="shared" si="236"/>
        <v>86.472900332225905</v>
      </c>
      <c r="DY182" s="2">
        <f t="shared" si="236"/>
        <v>81.835280672268937</v>
      </c>
      <c r="EA182" s="2">
        <f t="shared" si="213"/>
        <v>49.975767157584684</v>
      </c>
      <c r="EB182" s="2">
        <f t="shared" si="213"/>
        <v>43.97654472439455</v>
      </c>
      <c r="EC182" s="2">
        <f t="shared" si="213"/>
        <v>44.232396252200786</v>
      </c>
      <c r="ED182" s="2">
        <f t="shared" si="213"/>
        <v>44.328237529002308</v>
      </c>
      <c r="EE182" s="2">
        <f t="shared" si="213"/>
        <v>43.089761884957909</v>
      </c>
      <c r="EF182" s="2">
        <f t="shared" si="213"/>
        <v>42.609468457357565</v>
      </c>
      <c r="EG182" s="2">
        <f t="shared" si="213"/>
        <v>40.781196658120479</v>
      </c>
      <c r="EH182" s="2">
        <f t="shared" si="213"/>
        <v>39.981409669079852</v>
      </c>
      <c r="EI182" s="2">
        <f t="shared" si="213"/>
        <v>39.391890077557399</v>
      </c>
      <c r="EJ182" s="2">
        <f t="shared" si="213"/>
        <v>39.327450969017356</v>
      </c>
      <c r="EK182" s="2">
        <f t="shared" si="212"/>
        <v>40.432149797570837</v>
      </c>
      <c r="EL182" s="2">
        <f t="shared" si="179"/>
        <v>43.655242628178812</v>
      </c>
      <c r="EM182" s="2">
        <f t="shared" si="179"/>
        <v>43.849107794000147</v>
      </c>
      <c r="EN182" s="2">
        <f t="shared" si="179"/>
        <v>43.16036735853352</v>
      </c>
      <c r="EO182" s="2">
        <f t="shared" si="179"/>
        <v>45.797170891626656</v>
      </c>
      <c r="EQ182" s="2">
        <f t="shared" si="237"/>
        <v>50.279269357048889</v>
      </c>
      <c r="ER182" s="2">
        <f t="shared" si="237"/>
        <v>45.845406983549211</v>
      </c>
      <c r="ES182" s="2">
        <f t="shared" si="237"/>
        <v>43.937378868553715</v>
      </c>
      <c r="ET182" s="2">
        <f t="shared" si="237"/>
        <v>44.720871945942662</v>
      </c>
      <c r="EU182" s="2">
        <f t="shared" si="237"/>
        <v>43.401388081838306</v>
      </c>
      <c r="EV182" s="2">
        <f t="shared" si="237"/>
        <v>42.504546186147351</v>
      </c>
      <c r="EW182" s="2">
        <f t="shared" si="237"/>
        <v>40.705536245373494</v>
      </c>
      <c r="EX182" s="2">
        <f t="shared" si="237"/>
        <v>40.555895871023992</v>
      </c>
      <c r="EY182" s="2">
        <f t="shared" si="237"/>
        <v>40.363106173387813</v>
      </c>
      <c r="EZ182" s="2">
        <f t="shared" si="237"/>
        <v>40.951052970156823</v>
      </c>
      <c r="FA182" s="2">
        <f t="shared" si="237"/>
        <v>41.570271648950673</v>
      </c>
      <c r="FB182" s="2">
        <f t="shared" si="237"/>
        <v>44.242522650055292</v>
      </c>
      <c r="FC182" s="2">
        <f t="shared" si="237"/>
        <v>44.215679394056039</v>
      </c>
      <c r="FD182" s="2">
        <f t="shared" si="237"/>
        <v>43.17294810650764</v>
      </c>
      <c r="FE182" s="2">
        <f t="shared" si="237"/>
        <v>46.761281703485025</v>
      </c>
      <c r="FG182" s="2">
        <f t="shared" si="238"/>
        <v>0.9999627356332661</v>
      </c>
      <c r="FH182" s="2">
        <f t="shared" si="238"/>
        <v>0.99996881374807445</v>
      </c>
      <c r="FI182" s="2">
        <f t="shared" si="238"/>
        <v>0.99996409088077787</v>
      </c>
      <c r="FJ182" s="2">
        <f t="shared" si="238"/>
        <v>0.99996698663652017</v>
      </c>
      <c r="FK182" s="2">
        <f t="shared" si="238"/>
        <v>0.99996247795092719</v>
      </c>
      <c r="FL182" s="2">
        <f t="shared" si="238"/>
        <v>0.99995967227704596</v>
      </c>
      <c r="FM182" s="2">
        <f t="shared" si="238"/>
        <v>0.99995812113432547</v>
      </c>
      <c r="FN182" s="2">
        <f t="shared" si="238"/>
        <v>0.9999590310076848</v>
      </c>
      <c r="FO182" s="2">
        <f t="shared" si="238"/>
        <v>0.99995999425694904</v>
      </c>
      <c r="FP182" s="2">
        <f t="shared" si="238"/>
        <v>0.99995376871027319</v>
      </c>
      <c r="FQ182" s="2">
        <f t="shared" si="238"/>
        <v>0.99995722387574815</v>
      </c>
      <c r="FR182" s="2">
        <f t="shared" si="238"/>
        <v>0.99995978003456287</v>
      </c>
      <c r="FS182" s="2">
        <f t="shared" si="238"/>
        <v>0.99996304073186004</v>
      </c>
      <c r="FT182" s="2">
        <f t="shared" si="238"/>
        <v>0.99996110824936635</v>
      </c>
      <c r="FU182" s="2">
        <f t="shared" si="238"/>
        <v>0.99995124554463277</v>
      </c>
      <c r="FW182" s="2">
        <f t="shared" si="229"/>
        <v>0.33417357674833731</v>
      </c>
      <c r="FX182" s="2">
        <f t="shared" si="229"/>
        <v>0.41859258009408812</v>
      </c>
      <c r="FY182" s="2">
        <f t="shared" si="229"/>
        <v>0.40705404448126498</v>
      </c>
      <c r="FZ182" s="2">
        <f t="shared" si="229"/>
        <v>0.42869379925151974</v>
      </c>
      <c r="GA182" s="2">
        <f t="shared" si="229"/>
        <v>0.43579123365327604</v>
      </c>
      <c r="GB182" s="2">
        <f t="shared" si="229"/>
        <v>0.43594303229120196</v>
      </c>
      <c r="GC182" s="2">
        <f t="shared" si="229"/>
        <v>0.51067182603081274</v>
      </c>
      <c r="GD182" s="2">
        <f t="shared" si="229"/>
        <v>0.53857709200778747</v>
      </c>
      <c r="GE182" s="2">
        <f t="shared" si="229"/>
        <v>0.51397143632073861</v>
      </c>
      <c r="GF182" s="2">
        <f t="shared" si="229"/>
        <v>0.45475485571260787</v>
      </c>
      <c r="GG182" s="2">
        <f t="shared" si="229"/>
        <v>0.38808526274655375</v>
      </c>
      <c r="GH182" s="2">
        <f t="shared" si="229"/>
        <v>0.34361709967795756</v>
      </c>
      <c r="GI182" s="2">
        <f t="shared" si="229"/>
        <v>0.33385395970167631</v>
      </c>
      <c r="GJ182" s="2">
        <f t="shared" si="229"/>
        <v>0.31770995754193548</v>
      </c>
      <c r="GK182" s="2">
        <f t="shared" si="229"/>
        <v>0.27094840535733783</v>
      </c>
      <c r="GM182" s="86">
        <f t="shared" si="230"/>
        <v>2.676651167764558E-200</v>
      </c>
      <c r="GN182" s="86">
        <f t="shared" si="230"/>
        <v>3.594884675776084E-227</v>
      </c>
      <c r="GO182" s="86">
        <f t="shared" si="230"/>
        <v>5.7661126864415079E-277</v>
      </c>
      <c r="GP182" s="86">
        <f t="shared" si="230"/>
        <v>2.5583839225412921E-294</v>
      </c>
      <c r="GQ182" s="86">
        <f t="shared" si="230"/>
        <v>2.0393504046547743E-254</v>
      </c>
      <c r="GR182" s="86">
        <f t="shared" si="230"/>
        <v>5.7592850687442454E-225</v>
      </c>
      <c r="GS182" s="86">
        <f t="shared" si="230"/>
        <v>1.1628784402483031E-257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5.8040031068242358E-91</v>
      </c>
      <c r="HD182" s="86">
        <f t="shared" si="181"/>
        <v>1.3733333419721959E-127</v>
      </c>
      <c r="HE182" s="86">
        <f t="shared" si="181"/>
        <v>4.8363532594631047E-150</v>
      </c>
      <c r="HF182" s="86">
        <f t="shared" si="180"/>
        <v>2.8563823056731695E-153</v>
      </c>
      <c r="HG182" s="86">
        <f t="shared" si="180"/>
        <v>2.5999175682519943E-192</v>
      </c>
      <c r="HH182" s="86">
        <f t="shared" si="180"/>
        <v>6.2642071292654539E-199</v>
      </c>
      <c r="HI182" s="86">
        <f t="shared" si="180"/>
        <v>4.8372998742674904E-194</v>
      </c>
      <c r="HJ182" s="86">
        <f t="shared" si="180"/>
        <v>0</v>
      </c>
      <c r="HK182" s="86">
        <f t="shared" si="180"/>
        <v>0</v>
      </c>
      <c r="HL182" s="86">
        <f t="shared" si="180"/>
        <v>1.5601075528424434E-218</v>
      </c>
      <c r="HM182" s="86">
        <f t="shared" si="180"/>
        <v>2.0009016125415465E-263</v>
      </c>
      <c r="HN182" s="86">
        <f t="shared" si="180"/>
        <v>6.7558757186980702E-201</v>
      </c>
      <c r="HO182" s="86">
        <f t="shared" si="226"/>
        <v>7.1246403227568365E-181</v>
      </c>
      <c r="HP182" s="86">
        <f t="shared" si="226"/>
        <v>3.9059179956053055E-224</v>
      </c>
      <c r="HQ182" s="86">
        <f t="shared" si="226"/>
        <v>8.8285075693461285E-277</v>
      </c>
      <c r="HS182" s="86">
        <f t="shared" si="231"/>
        <v>6.8757921062458069E-16</v>
      </c>
      <c r="HT182" s="86">
        <f t="shared" si="231"/>
        <v>1.3983986435402482E-16</v>
      </c>
      <c r="HU182" s="86">
        <f t="shared" si="231"/>
        <v>2.4836551367481718E-19</v>
      </c>
      <c r="HV182" s="86">
        <f t="shared" si="231"/>
        <v>1.2124699014023459E-20</v>
      </c>
      <c r="HW182" s="86">
        <f t="shared" si="231"/>
        <v>8.5516492936716472E-22</v>
      </c>
      <c r="HX182" s="86">
        <f t="shared" si="231"/>
        <v>1.1022786886927013E-20</v>
      </c>
      <c r="HY182" s="86">
        <f t="shared" si="231"/>
        <v>1.7607872370225936E-31</v>
      </c>
      <c r="HZ182" s="86">
        <f t="shared" si="231"/>
        <v>1.2994894960364445E-29</v>
      </c>
      <c r="IA182" s="86">
        <f t="shared" si="231"/>
        <v>9.3954171250020799E-29</v>
      </c>
      <c r="IB182" s="86">
        <f t="shared" si="231"/>
        <v>3.0137303210658914E-32</v>
      </c>
      <c r="IC182" s="86">
        <f t="shared" si="231"/>
        <v>5.4216372064997894E-19</v>
      </c>
      <c r="ID182" s="86">
        <f t="shared" si="231"/>
        <v>1.3074722243125603E-16</v>
      </c>
      <c r="IE182" s="86">
        <f t="shared" si="231"/>
        <v>4.0060483587589569E-15</v>
      </c>
      <c r="IF182" s="86">
        <f t="shared" si="231"/>
        <v>3.1479906189932285E-15</v>
      </c>
      <c r="IG182" s="86">
        <f t="shared" si="231"/>
        <v>4.0923483625473555E-15</v>
      </c>
      <c r="II182" s="86">
        <f t="shared" si="232"/>
        <v>5.8181764989217774E-2</v>
      </c>
      <c r="IJ182" s="86">
        <f t="shared" si="232"/>
        <v>0.35325663309989669</v>
      </c>
      <c r="IK182" s="86">
        <f t="shared" si="232"/>
        <v>0.28765940159493963</v>
      </c>
      <c r="IL182" s="86">
        <f t="shared" si="232"/>
        <v>0.37100752468076459</v>
      </c>
      <c r="IM182" s="86">
        <f t="shared" si="232"/>
        <v>0.3961461675212849</v>
      </c>
      <c r="IN182" s="86">
        <f t="shared" si="232"/>
        <v>0.40053342559206978</v>
      </c>
      <c r="IO182" s="86">
        <f t="shared" si="232"/>
        <v>0.47130804951448096</v>
      </c>
      <c r="IP182" s="86">
        <f t="shared" si="232"/>
        <v>0.35245424529962355</v>
      </c>
      <c r="IQ182" s="86">
        <f t="shared" si="232"/>
        <v>0.46259883162445309</v>
      </c>
      <c r="IR182" s="86">
        <f t="shared" si="232"/>
        <v>0.43626784685570447</v>
      </c>
      <c r="IS182" s="86">
        <f t="shared" si="232"/>
        <v>0.19493658146729384</v>
      </c>
      <c r="IT182" s="86">
        <f t="shared" si="232"/>
        <v>7.3463999651648487E-2</v>
      </c>
      <c r="IU182" s="86">
        <f t="shared" si="232"/>
        <v>6.4501736389940917E-2</v>
      </c>
      <c r="IV182" s="86">
        <f t="shared" si="232"/>
        <v>3.7831982875176876E-2</v>
      </c>
      <c r="IW182" s="86">
        <f t="shared" si="232"/>
        <v>0.10258008579898356</v>
      </c>
      <c r="IY182" s="86">
        <f t="shared" si="233"/>
        <v>5.8181764989218461E-2</v>
      </c>
      <c r="IZ182" s="86">
        <f t="shared" si="233"/>
        <v>0.35325663309989686</v>
      </c>
      <c r="JA182" s="86">
        <f t="shared" si="233"/>
        <v>0.28765940159493963</v>
      </c>
      <c r="JB182" s="86">
        <f t="shared" si="233"/>
        <v>0.37100752468076459</v>
      </c>
      <c r="JC182" s="86">
        <f t="shared" si="233"/>
        <v>0.3961461675212849</v>
      </c>
      <c r="JD182" s="86">
        <f t="shared" si="233"/>
        <v>0.40053342559206978</v>
      </c>
      <c r="JE182" s="86">
        <f t="shared" si="233"/>
        <v>0.47130804951448096</v>
      </c>
      <c r="JF182" s="86">
        <f t="shared" si="233"/>
        <v>0.35245424529962355</v>
      </c>
      <c r="JG182" s="86">
        <f t="shared" si="233"/>
        <v>0.46259883162445309</v>
      </c>
      <c r="JH182" s="86">
        <f t="shared" si="233"/>
        <v>0.43626784685570447</v>
      </c>
      <c r="JI182" s="86">
        <f t="shared" si="233"/>
        <v>0.19493658146729384</v>
      </c>
      <c r="JJ182" s="86">
        <f t="shared" si="233"/>
        <v>7.3463999651648612E-2</v>
      </c>
      <c r="JK182" s="86">
        <f t="shared" si="233"/>
        <v>6.4501736389944928E-2</v>
      </c>
      <c r="JL182" s="86">
        <f t="shared" si="233"/>
        <v>3.7831982875180026E-2</v>
      </c>
      <c r="JM182" s="86">
        <f t="shared" si="233"/>
        <v>0.10258008579898766</v>
      </c>
    </row>
    <row r="183" spans="2:273" x14ac:dyDescent="0.25">
      <c r="B183" s="2">
        <v>156</v>
      </c>
      <c r="C183" s="37">
        <v>49.889000000000003</v>
      </c>
      <c r="D183" s="37">
        <v>45.5</v>
      </c>
      <c r="E183" s="37">
        <v>47.280999999999999</v>
      </c>
      <c r="F183" s="37">
        <v>48.984000000000002</v>
      </c>
      <c r="G183" s="37">
        <v>48.856999999999999</v>
      </c>
      <c r="H183" s="37">
        <v>49.177</v>
      </c>
      <c r="I183" s="37">
        <v>43.451999999999998</v>
      </c>
      <c r="J183" s="37">
        <v>41.597000000000001</v>
      </c>
      <c r="K183" s="37">
        <v>43.677</v>
      </c>
      <c r="L183" s="37">
        <v>51.838999999999999</v>
      </c>
      <c r="M183" s="37">
        <v>50.902999999999999</v>
      </c>
      <c r="N183" s="37">
        <v>51.177</v>
      </c>
      <c r="O183" s="37">
        <v>49.823</v>
      </c>
      <c r="P183" s="37">
        <v>54.75</v>
      </c>
      <c r="Q183" s="37">
        <v>75.421999999999997</v>
      </c>
      <c r="S183" s="4">
        <f t="shared" si="234"/>
        <v>50.248633572243115</v>
      </c>
      <c r="T183" s="4">
        <f t="shared" si="234"/>
        <v>46.162599044795371</v>
      </c>
      <c r="U183" s="4">
        <f t="shared" si="234"/>
        <v>47.061286900696409</v>
      </c>
      <c r="V183" s="4">
        <f t="shared" si="234"/>
        <v>49.45993057139534</v>
      </c>
      <c r="W183" s="4">
        <f t="shared" si="234"/>
        <v>49.123527276325284</v>
      </c>
      <c r="X183" s="4">
        <f t="shared" si="234"/>
        <v>48.747165023991833</v>
      </c>
      <c r="Y183" s="4">
        <f t="shared" si="234"/>
        <v>43.58184852734712</v>
      </c>
      <c r="Z183" s="4">
        <f t="shared" si="234"/>
        <v>41.666631681263333</v>
      </c>
      <c r="AA183" s="4">
        <f t="shared" si="234"/>
        <v>43.121396723745086</v>
      </c>
      <c r="AB183" s="4">
        <f t="shared" si="234"/>
        <v>51.822907966736274</v>
      </c>
      <c r="AC183" s="4">
        <f t="shared" si="234"/>
        <v>50.820926138529401</v>
      </c>
      <c r="AD183" s="4">
        <f t="shared" si="234"/>
        <v>50.305994133913181</v>
      </c>
      <c r="AE183" s="4">
        <f t="shared" si="234"/>
        <v>49.610986295060506</v>
      </c>
      <c r="AF183" s="4">
        <f t="shared" si="234"/>
        <v>53.088870583348623</v>
      </c>
      <c r="AG183" s="4">
        <f t="shared" si="234"/>
        <v>74.014833275228455</v>
      </c>
      <c r="AI183" s="4">
        <f t="shared" si="235"/>
        <v>-0.3596335722431121</v>
      </c>
      <c r="AJ183" s="4">
        <f t="shared" si="235"/>
        <v>-0.66259904479537113</v>
      </c>
      <c r="AK183" s="4">
        <f t="shared" si="235"/>
        <v>0.21971309930358984</v>
      </c>
      <c r="AL183" s="4">
        <f t="shared" si="235"/>
        <v>-0.47593057139533812</v>
      </c>
      <c r="AM183" s="4">
        <f t="shared" si="235"/>
        <v>-0.26652727632528439</v>
      </c>
      <c r="AN183" s="4">
        <f t="shared" si="235"/>
        <v>0.42983497600816634</v>
      </c>
      <c r="AO183" s="4">
        <f t="shared" si="235"/>
        <v>-0.12984852734712149</v>
      </c>
      <c r="AP183" s="4">
        <f t="shared" si="235"/>
        <v>-6.9631681263331302E-2</v>
      </c>
      <c r="AQ183" s="4">
        <f t="shared" si="235"/>
        <v>0.55560327625491368</v>
      </c>
      <c r="AR183" s="4">
        <f t="shared" si="235"/>
        <v>1.6092033263724659E-2</v>
      </c>
      <c r="AS183" s="4">
        <f t="shared" si="235"/>
        <v>8.2073861470597365E-2</v>
      </c>
      <c r="AT183" s="4">
        <f t="shared" si="235"/>
        <v>0.87100586608681851</v>
      </c>
      <c r="AU183" s="4">
        <f t="shared" si="235"/>
        <v>0.21201370493949412</v>
      </c>
      <c r="AV183" s="4">
        <f t="shared" si="235"/>
        <v>1.6611294166513773</v>
      </c>
      <c r="AW183" s="4">
        <f t="shared" si="235"/>
        <v>1.4071667247715425</v>
      </c>
      <c r="AY183" s="2">
        <f t="shared" si="227"/>
        <v>49.986535552417983</v>
      </c>
      <c r="AZ183" s="2">
        <f t="shared" si="227"/>
        <v>44.686962831078588</v>
      </c>
      <c r="BA183" s="2">
        <f t="shared" si="227"/>
        <v>43.980505550128086</v>
      </c>
      <c r="BB183" s="2">
        <f t="shared" si="227"/>
        <v>44.380148720643284</v>
      </c>
      <c r="BC183" s="2">
        <f t="shared" si="227"/>
        <v>43.118348417719574</v>
      </c>
      <c r="BD183" s="2">
        <f t="shared" si="227"/>
        <v>42.455814693644143</v>
      </c>
      <c r="BE183" s="2">
        <f t="shared" si="227"/>
        <v>40.629469751853506</v>
      </c>
      <c r="BF183" s="2">
        <f t="shared" si="227"/>
        <v>40.148014554650658</v>
      </c>
      <c r="BG183" s="2">
        <f t="shared" si="227"/>
        <v>39.739033275766985</v>
      </c>
      <c r="BH183" s="2">
        <f t="shared" si="227"/>
        <v>39.915237157803084</v>
      </c>
      <c r="BI183" s="2">
        <f t="shared" si="227"/>
        <v>40.705304286699757</v>
      </c>
      <c r="BJ183" s="2">
        <f t="shared" si="227"/>
        <v>43.696023348430721</v>
      </c>
      <c r="BK183" s="2">
        <f t="shared" si="227"/>
        <v>43.811325102976866</v>
      </c>
      <c r="BL183" s="2">
        <f t="shared" si="227"/>
        <v>43.010929254490115</v>
      </c>
      <c r="BM183" s="2">
        <f t="shared" si="227"/>
        <v>45.886646389213773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103.89570373502465</v>
      </c>
      <c r="DL183" s="2">
        <f t="shared" si="236"/>
        <v>78.012969667503967</v>
      </c>
      <c r="DM183" s="2">
        <f t="shared" si="236"/>
        <v>92.275913107822404</v>
      </c>
      <c r="DN183" s="2">
        <f t="shared" si="236"/>
        <v>90.067838266384769</v>
      </c>
      <c r="DO183" s="2">
        <f t="shared" si="236"/>
        <v>74.68548233162187</v>
      </c>
      <c r="DP183" s="2">
        <f t="shared" si="236"/>
        <v>79.968542257515608</v>
      </c>
      <c r="DQ183" s="2">
        <f t="shared" si="236"/>
        <v>81.28038798920376</v>
      </c>
      <c r="DR183" s="2">
        <f t="shared" si="236"/>
        <v>87.735456286245764</v>
      </c>
      <c r="DS183" s="2">
        <f t="shared" si="236"/>
        <v>94.066209649122797</v>
      </c>
      <c r="DT183" s="2">
        <f t="shared" si="236"/>
        <v>101.93980322427691</v>
      </c>
      <c r="DU183" s="2">
        <f t="shared" si="236"/>
        <v>100.32218780487804</v>
      </c>
      <c r="DV183" s="2">
        <f t="shared" si="236"/>
        <v>95.141908033826638</v>
      </c>
      <c r="DW183" s="2">
        <f t="shared" si="236"/>
        <v>96.396468569415106</v>
      </c>
      <c r="DX183" s="2">
        <f t="shared" si="236"/>
        <v>86.620557082452422</v>
      </c>
      <c r="DY183" s="2">
        <f t="shared" si="236"/>
        <v>81.921484033613481</v>
      </c>
      <c r="EA183" s="2">
        <f t="shared" si="213"/>
        <v>49.874377553495627</v>
      </c>
      <c r="EB183" s="2">
        <f t="shared" si="213"/>
        <v>43.841771455600401</v>
      </c>
      <c r="EC183" s="2">
        <f t="shared" si="213"/>
        <v>44.108764974575543</v>
      </c>
      <c r="ED183" s="2">
        <f t="shared" si="213"/>
        <v>44.197145058211788</v>
      </c>
      <c r="EE183" s="2">
        <f t="shared" si="213"/>
        <v>42.970842059724752</v>
      </c>
      <c r="EF183" s="2">
        <f t="shared" si="213"/>
        <v>42.503556930681242</v>
      </c>
      <c r="EG183" s="2">
        <f t="shared" si="213"/>
        <v>40.669229087237824</v>
      </c>
      <c r="EH183" s="2">
        <f t="shared" si="213"/>
        <v>39.816457614432643</v>
      </c>
      <c r="EI183" s="2">
        <f t="shared" si="213"/>
        <v>39.204044185776418</v>
      </c>
      <c r="EJ183" s="2">
        <f t="shared" si="213"/>
        <v>39.119744273476357</v>
      </c>
      <c r="EK183" s="2">
        <f t="shared" si="212"/>
        <v>40.224917004048564</v>
      </c>
      <c r="EL183" s="2">
        <f t="shared" si="179"/>
        <v>43.47474261059196</v>
      </c>
      <c r="EM183" s="2">
        <f t="shared" si="179"/>
        <v>43.676108593012273</v>
      </c>
      <c r="EN183" s="2">
        <f t="shared" si="179"/>
        <v>43.004955511505926</v>
      </c>
      <c r="EO183" s="2">
        <f t="shared" si="179"/>
        <v>45.600110319482155</v>
      </c>
      <c r="EQ183" s="2">
        <f t="shared" si="237"/>
        <v>50.185170460541578</v>
      </c>
      <c r="ER183" s="2">
        <f t="shared" si="237"/>
        <v>45.755401334481277</v>
      </c>
      <c r="ES183" s="2">
        <f t="shared" si="237"/>
        <v>43.806439213052371</v>
      </c>
      <c r="ET183" s="2">
        <f t="shared" si="237"/>
        <v>44.599512947192181</v>
      </c>
      <c r="EU183" s="2">
        <f t="shared" si="237"/>
        <v>43.290151140819589</v>
      </c>
      <c r="EV183" s="2">
        <f t="shared" si="237"/>
        <v>42.396473443760492</v>
      </c>
      <c r="EW183" s="2">
        <f t="shared" si="237"/>
        <v>40.591817732295269</v>
      </c>
      <c r="EX183" s="2">
        <f t="shared" si="237"/>
        <v>40.403890491330841</v>
      </c>
      <c r="EY183" s="2">
        <f t="shared" si="237"/>
        <v>40.196694802164487</v>
      </c>
      <c r="EZ183" s="2">
        <f t="shared" si="237"/>
        <v>40.779554895296755</v>
      </c>
      <c r="FA183" s="2">
        <f t="shared" si="237"/>
        <v>41.390392925983448</v>
      </c>
      <c r="FB183" s="2">
        <f t="shared" si="237"/>
        <v>44.076327941321821</v>
      </c>
      <c r="FC183" s="2">
        <f t="shared" si="237"/>
        <v>44.052375135888653</v>
      </c>
      <c r="FD183" s="2">
        <f t="shared" si="237"/>
        <v>43.018052211707172</v>
      </c>
      <c r="FE183" s="2">
        <f t="shared" si="237"/>
        <v>46.5842229599725</v>
      </c>
      <c r="FG183" s="2">
        <f t="shared" si="238"/>
        <v>0.99996601438218291</v>
      </c>
      <c r="FH183" s="2">
        <f t="shared" si="238"/>
        <v>0.99997155772215796</v>
      </c>
      <c r="FI183" s="2">
        <f t="shared" si="238"/>
        <v>0.99996725039056156</v>
      </c>
      <c r="FJ183" s="2">
        <f t="shared" si="238"/>
        <v>0.99996989136720271</v>
      </c>
      <c r="FK183" s="2">
        <f t="shared" si="238"/>
        <v>0.99996577937155018</v>
      </c>
      <c r="FL183" s="2">
        <f t="shared" si="238"/>
        <v>0.99996322054903108</v>
      </c>
      <c r="FM183" s="2">
        <f t="shared" si="238"/>
        <v>0.99996180587982397</v>
      </c>
      <c r="FN183" s="2">
        <f t="shared" si="238"/>
        <v>0.99996263570023924</v>
      </c>
      <c r="FO183" s="2">
        <f t="shared" si="238"/>
        <v>0.99996351420026841</v>
      </c>
      <c r="FP183" s="2">
        <f t="shared" si="238"/>
        <v>0.99995783639113645</v>
      </c>
      <c r="FQ183" s="2">
        <f t="shared" si="238"/>
        <v>0.99996098756418028</v>
      </c>
      <c r="FR183" s="2">
        <f t="shared" si="238"/>
        <v>0.99996331882575096</v>
      </c>
      <c r="FS183" s="2">
        <f t="shared" si="238"/>
        <v>0.99996629263722481</v>
      </c>
      <c r="FT183" s="2">
        <f t="shared" si="238"/>
        <v>0.99996453018048093</v>
      </c>
      <c r="FU183" s="2">
        <f t="shared" si="238"/>
        <v>0.99995553521749037</v>
      </c>
      <c r="FW183" s="2">
        <f t="shared" si="229"/>
        <v>0.35496965431217975</v>
      </c>
      <c r="FX183" s="2">
        <f t="shared" si="229"/>
        <v>0.44116131237361461</v>
      </c>
      <c r="FY183" s="2">
        <f t="shared" si="229"/>
        <v>0.42946019248391148</v>
      </c>
      <c r="FZ183" s="2">
        <f t="shared" si="229"/>
        <v>0.45138432650221449</v>
      </c>
      <c r="GA183" s="2">
        <f t="shared" si="229"/>
        <v>0.45855590004397645</v>
      </c>
      <c r="GB183" s="2">
        <f t="shared" si="229"/>
        <v>0.45870918141026973</v>
      </c>
      <c r="GC183" s="2">
        <f t="shared" si="229"/>
        <v>0.53364836332545829</v>
      </c>
      <c r="GD183" s="2">
        <f t="shared" si="229"/>
        <v>0.56136878502385745</v>
      </c>
      <c r="GE183" s="2">
        <f t="shared" si="229"/>
        <v>0.53693353049837367</v>
      </c>
      <c r="GF183" s="2">
        <f t="shared" si="229"/>
        <v>0.47767146053252058</v>
      </c>
      <c r="GG183" s="2">
        <f t="shared" si="229"/>
        <v>0.41016955625947521</v>
      </c>
      <c r="GH183" s="2">
        <f t="shared" si="229"/>
        <v>0.36467898124236181</v>
      </c>
      <c r="GI183" s="2">
        <f t="shared" si="229"/>
        <v>0.35464074122868083</v>
      </c>
      <c r="GJ183" s="2">
        <f t="shared" si="229"/>
        <v>0.33800158820363252</v>
      </c>
      <c r="GK183" s="2">
        <f t="shared" si="229"/>
        <v>0.28952076828014534</v>
      </c>
      <c r="GM183" s="86">
        <f t="shared" si="230"/>
        <v>9.8791998437168482E-205</v>
      </c>
      <c r="GN183" s="86">
        <f t="shared" si="230"/>
        <v>3.658871678957349E-232</v>
      </c>
      <c r="GO183" s="86">
        <f t="shared" si="230"/>
        <v>4.3745849313073006E-283</v>
      </c>
      <c r="GP183" s="86">
        <f t="shared" si="230"/>
        <v>8.8953632054897425E-301</v>
      </c>
      <c r="GQ183" s="86">
        <f t="shared" si="230"/>
        <v>5.2755038683954364E-260</v>
      </c>
      <c r="GR183" s="86">
        <f t="shared" si="230"/>
        <v>6.2303167921032682E-230</v>
      </c>
      <c r="GS183" s="86">
        <f t="shared" si="230"/>
        <v>2.8567821524003181E-263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1.0689003074573533E-93</v>
      </c>
      <c r="HD183" s="86">
        <f t="shared" si="181"/>
        <v>2.1267782164457915E-131</v>
      </c>
      <c r="HE183" s="86">
        <f t="shared" si="181"/>
        <v>1.5626016898048444E-154</v>
      </c>
      <c r="HF183" s="86">
        <f t="shared" si="180"/>
        <v>8.4276247415672323E-158</v>
      </c>
      <c r="HG183" s="86">
        <f t="shared" si="180"/>
        <v>5.3348187849097223E-198</v>
      </c>
      <c r="HH183" s="86">
        <f t="shared" si="180"/>
        <v>7.6905575007101718E-205</v>
      </c>
      <c r="HI183" s="86">
        <f t="shared" si="180"/>
        <v>1.2440049433705259E-199</v>
      </c>
      <c r="HJ183" s="86">
        <f t="shared" si="180"/>
        <v>0</v>
      </c>
      <c r="HK183" s="86">
        <f t="shared" si="180"/>
        <v>0</v>
      </c>
      <c r="HL183" s="86">
        <f t="shared" si="180"/>
        <v>7.6070896664869063E-225</v>
      </c>
      <c r="HM183" s="86">
        <f t="shared" si="180"/>
        <v>2.7618451480948668E-271</v>
      </c>
      <c r="HN183" s="86">
        <f t="shared" si="180"/>
        <v>5.6388195669210844E-207</v>
      </c>
      <c r="HO183" s="86">
        <f t="shared" si="226"/>
        <v>2.2901742831991239E-186</v>
      </c>
      <c r="HP183" s="86">
        <f t="shared" si="226"/>
        <v>6.4090922807136867E-231</v>
      </c>
      <c r="HQ183" s="86">
        <f t="shared" si="226"/>
        <v>5.2636755347126656E-285</v>
      </c>
      <c r="HS183" s="86">
        <f t="shared" si="231"/>
        <v>4.1250645853786801E-17</v>
      </c>
      <c r="HT183" s="86">
        <f t="shared" si="231"/>
        <v>9.7172290692174375E-18</v>
      </c>
      <c r="HU183" s="86">
        <f t="shared" si="231"/>
        <v>1.1802164916337298E-20</v>
      </c>
      <c r="HV183" s="86">
        <f t="shared" si="231"/>
        <v>4.7788631557687218E-22</v>
      </c>
      <c r="HW183" s="86">
        <f t="shared" si="231"/>
        <v>2.9131524927650327E-23</v>
      </c>
      <c r="HX183" s="86">
        <f t="shared" si="231"/>
        <v>4.3172364537548363E-22</v>
      </c>
      <c r="HY183" s="86">
        <f t="shared" si="231"/>
        <v>1.7066379225222278E-33</v>
      </c>
      <c r="HZ183" s="86">
        <f t="shared" si="231"/>
        <v>1.841961128355734E-31</v>
      </c>
      <c r="IA183" s="86">
        <f t="shared" si="231"/>
        <v>1.4667113557249398E-30</v>
      </c>
      <c r="IB183" s="86">
        <f t="shared" si="231"/>
        <v>2.1543476725976702E-34</v>
      </c>
      <c r="IC183" s="86">
        <f t="shared" si="231"/>
        <v>2.3246589403537839E-20</v>
      </c>
      <c r="ID183" s="86">
        <f t="shared" si="231"/>
        <v>7.2166227647106041E-18</v>
      </c>
      <c r="IE183" s="86">
        <f t="shared" si="231"/>
        <v>2.78134198261534E-16</v>
      </c>
      <c r="IF183" s="86">
        <f t="shared" si="231"/>
        <v>1.6761243607410244E-16</v>
      </c>
      <c r="IG183" s="86">
        <f t="shared" si="231"/>
        <v>2.0385337762586254E-16</v>
      </c>
      <c r="II183" s="86">
        <f t="shared" si="232"/>
        <v>9.9937784224374798E-2</v>
      </c>
      <c r="IJ183" s="86">
        <f t="shared" si="232"/>
        <v>0.4367762950393711</v>
      </c>
      <c r="IK183" s="86">
        <f t="shared" si="232"/>
        <v>0.38135050311929553</v>
      </c>
      <c r="IL183" s="86">
        <f t="shared" si="232"/>
        <v>0.45664388807603423</v>
      </c>
      <c r="IM183" s="86">
        <f t="shared" si="232"/>
        <v>0.47573631019367091</v>
      </c>
      <c r="IN183" s="86">
        <f t="shared" si="232"/>
        <v>0.47775929384260185</v>
      </c>
      <c r="IO183" s="86">
        <f t="shared" si="232"/>
        <v>0.36817262652045563</v>
      </c>
      <c r="IP183" s="86">
        <f t="shared" si="232"/>
        <v>0.23410925578692166</v>
      </c>
      <c r="IQ183" s="86">
        <f t="shared" si="232"/>
        <v>0.36227772008636244</v>
      </c>
      <c r="IR183" s="86">
        <f t="shared" si="232"/>
        <v>0.50583561944621791</v>
      </c>
      <c r="IS183" s="86">
        <f t="shared" si="232"/>
        <v>0.28507337498083402</v>
      </c>
      <c r="IT183" s="86">
        <f t="shared" si="232"/>
        <v>0.12327760923932744</v>
      </c>
      <c r="IU183" s="86">
        <f t="shared" si="232"/>
        <v>0.10811499622725801</v>
      </c>
      <c r="IV183" s="86">
        <f t="shared" si="232"/>
        <v>6.4037915228615447E-2</v>
      </c>
      <c r="IW183" s="86">
        <f t="shared" si="232"/>
        <v>0.13869591368122178</v>
      </c>
      <c r="IY183" s="86">
        <f t="shared" si="233"/>
        <v>9.993778422437484E-2</v>
      </c>
      <c r="IZ183" s="86">
        <f t="shared" si="233"/>
        <v>0.4367762950393711</v>
      </c>
      <c r="JA183" s="86">
        <f t="shared" si="233"/>
        <v>0.38135050311929553</v>
      </c>
      <c r="JB183" s="86">
        <f t="shared" si="233"/>
        <v>0.45664388807603423</v>
      </c>
      <c r="JC183" s="86">
        <f t="shared" si="233"/>
        <v>0.47573631019367091</v>
      </c>
      <c r="JD183" s="86">
        <f t="shared" si="233"/>
        <v>0.47775929384260185</v>
      </c>
      <c r="JE183" s="86">
        <f t="shared" si="233"/>
        <v>0.36817262652045563</v>
      </c>
      <c r="JF183" s="86">
        <f t="shared" si="233"/>
        <v>0.23410925578692166</v>
      </c>
      <c r="JG183" s="86">
        <f t="shared" si="233"/>
        <v>0.36227772008636244</v>
      </c>
      <c r="JH183" s="86">
        <f t="shared" si="233"/>
        <v>0.50583561944621791</v>
      </c>
      <c r="JI183" s="86">
        <f t="shared" si="233"/>
        <v>0.28507337498083402</v>
      </c>
      <c r="JJ183" s="86">
        <f t="shared" si="233"/>
        <v>0.12327760923932746</v>
      </c>
      <c r="JK183" s="86">
        <f t="shared" si="233"/>
        <v>0.10811499622725829</v>
      </c>
      <c r="JL183" s="86">
        <f t="shared" si="233"/>
        <v>6.4037915228615613E-2</v>
      </c>
      <c r="JM183" s="86">
        <f t="shared" si="233"/>
        <v>0.13869591368122197</v>
      </c>
    </row>
    <row r="184" spans="2:273" x14ac:dyDescent="0.25">
      <c r="B184" s="2">
        <v>157</v>
      </c>
      <c r="C184" s="37">
        <v>51.518999999999998</v>
      </c>
      <c r="D184" s="37">
        <v>46</v>
      </c>
      <c r="E184" s="37">
        <v>46.515999999999998</v>
      </c>
      <c r="F184" s="37">
        <v>48.634999999999998</v>
      </c>
      <c r="G184" s="37">
        <v>48.936999999999998</v>
      </c>
      <c r="H184" s="37">
        <v>47.871000000000002</v>
      </c>
      <c r="I184" s="37">
        <v>42.805999999999997</v>
      </c>
      <c r="J184" s="37">
        <v>39.741999999999997</v>
      </c>
      <c r="K184" s="37">
        <v>42.161000000000001</v>
      </c>
      <c r="L184" s="37">
        <v>49.531999999999996</v>
      </c>
      <c r="M184" s="37">
        <v>52.097000000000001</v>
      </c>
      <c r="N184" s="37">
        <v>52.887</v>
      </c>
      <c r="O184" s="37">
        <v>51.371000000000002</v>
      </c>
      <c r="P184" s="37">
        <v>57.188000000000002</v>
      </c>
      <c r="Q184" s="37">
        <v>81.233999999999995</v>
      </c>
      <c r="S184" s="4">
        <f t="shared" si="234"/>
        <v>50.272547268917265</v>
      </c>
      <c r="T184" s="4">
        <f t="shared" si="234"/>
        <v>46.056038874793408</v>
      </c>
      <c r="U184" s="4">
        <f t="shared" si="234"/>
        <v>47.064620498847404</v>
      </c>
      <c r="V184" s="4">
        <f t="shared" si="234"/>
        <v>49.030018637925224</v>
      </c>
      <c r="W184" s="4">
        <f t="shared" si="234"/>
        <v>48.430913932309082</v>
      </c>
      <c r="X184" s="4">
        <f t="shared" si="234"/>
        <v>48.014628969004249</v>
      </c>
      <c r="Y184" s="4">
        <f t="shared" si="234"/>
        <v>41.952924447229869</v>
      </c>
      <c r="Z184" s="4">
        <f t="shared" si="234"/>
        <v>40.622970057015294</v>
      </c>
      <c r="AA184" s="4">
        <f t="shared" si="234"/>
        <v>41.298703835127675</v>
      </c>
      <c r="AB184" s="4">
        <f t="shared" si="234"/>
        <v>49.093677014928176</v>
      </c>
      <c r="AC184" s="4">
        <f t="shared" si="234"/>
        <v>52.32522122926035</v>
      </c>
      <c r="AD184" s="4">
        <f t="shared" si="234"/>
        <v>52.779316744106175</v>
      </c>
      <c r="AE184" s="4">
        <f t="shared" si="234"/>
        <v>51.850167248261016</v>
      </c>
      <c r="AF184" s="4">
        <f t="shared" si="234"/>
        <v>57.370150910146933</v>
      </c>
      <c r="AG184" s="4">
        <f t="shared" si="234"/>
        <v>80.51125777514784</v>
      </c>
      <c r="AI184" s="4">
        <f t="shared" si="235"/>
        <v>1.2464527310827336</v>
      </c>
      <c r="AJ184" s="4">
        <f t="shared" si="235"/>
        <v>-5.6038874793408411E-2</v>
      </c>
      <c r="AK184" s="4">
        <f t="shared" si="235"/>
        <v>-0.54862049884740571</v>
      </c>
      <c r="AL184" s="4">
        <f t="shared" si="235"/>
        <v>-0.39501863792522585</v>
      </c>
      <c r="AM184" s="4">
        <f t="shared" si="235"/>
        <v>0.5060860676909158</v>
      </c>
      <c r="AN184" s="4">
        <f t="shared" si="235"/>
        <v>-0.14362896900424715</v>
      </c>
      <c r="AO184" s="4">
        <f t="shared" si="235"/>
        <v>0.85307555277012881</v>
      </c>
      <c r="AP184" s="4">
        <f t="shared" si="235"/>
        <v>-0.88097005701529696</v>
      </c>
      <c r="AQ184" s="4">
        <f t="shared" si="235"/>
        <v>0.86229616487232619</v>
      </c>
      <c r="AR184" s="4">
        <f t="shared" si="235"/>
        <v>0.43832298507182088</v>
      </c>
      <c r="AS184" s="4">
        <f t="shared" si="235"/>
        <v>-0.22822122926034893</v>
      </c>
      <c r="AT184" s="4">
        <f t="shared" si="235"/>
        <v>0.10768325589382499</v>
      </c>
      <c r="AU184" s="4">
        <f t="shared" si="235"/>
        <v>-0.47916724826101387</v>
      </c>
      <c r="AV184" s="4">
        <f t="shared" si="235"/>
        <v>-0.1821509101469303</v>
      </c>
      <c r="AW184" s="4">
        <f t="shared" si="235"/>
        <v>0.72274222485215489</v>
      </c>
      <c r="AY184" s="2">
        <f t="shared" si="227"/>
        <v>49.89437616657726</v>
      </c>
      <c r="AZ184" s="2">
        <f t="shared" si="227"/>
        <v>44.616538270534818</v>
      </c>
      <c r="BA184" s="2">
        <f t="shared" si="227"/>
        <v>43.846577618785702</v>
      </c>
      <c r="BB184" s="2">
        <f t="shared" si="227"/>
        <v>44.262771498892775</v>
      </c>
      <c r="BC184" s="2">
        <f t="shared" si="227"/>
        <v>43.010362432578582</v>
      </c>
      <c r="BD184" s="2">
        <f t="shared" si="227"/>
        <v>42.346291185537098</v>
      </c>
      <c r="BE184" s="2">
        <f t="shared" si="227"/>
        <v>40.514631314406245</v>
      </c>
      <c r="BF184" s="2">
        <f t="shared" si="227"/>
        <v>40.00371352714032</v>
      </c>
      <c r="BG184" s="2">
        <f t="shared" si="227"/>
        <v>39.585660501137781</v>
      </c>
      <c r="BH184" s="2">
        <f t="shared" si="227"/>
        <v>39.763637952167343</v>
      </c>
      <c r="BI184" s="2">
        <f t="shared" si="227"/>
        <v>40.53588191551669</v>
      </c>
      <c r="BJ184" s="2">
        <f t="shared" si="227"/>
        <v>43.533883836589666</v>
      </c>
      <c r="BK184" s="2">
        <f t="shared" si="227"/>
        <v>43.649859030612106</v>
      </c>
      <c r="BL184" s="2">
        <f t="shared" si="227"/>
        <v>42.8558500705524</v>
      </c>
      <c r="BM184" s="2">
        <f t="shared" si="227"/>
        <v>45.714631736433148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104.11372755461591</v>
      </c>
      <c r="DL184" s="2">
        <f t="shared" si="236"/>
        <v>78.056264295167864</v>
      </c>
      <c r="DM184" s="2">
        <f t="shared" si="236"/>
        <v>92.459627061310783</v>
      </c>
      <c r="DN184" s="2">
        <f t="shared" si="236"/>
        <v>90.241830866807604</v>
      </c>
      <c r="DO184" s="2">
        <f t="shared" si="236"/>
        <v>74.740564028994257</v>
      </c>
      <c r="DP184" s="2">
        <f t="shared" si="236"/>
        <v>80.061916700429464</v>
      </c>
      <c r="DQ184" s="2">
        <f t="shared" si="236"/>
        <v>81.387781309041813</v>
      </c>
      <c r="DR184" s="2">
        <f t="shared" si="236"/>
        <v>87.885892329576535</v>
      </c>
      <c r="DS184" s="2">
        <f t="shared" si="236"/>
        <v>94.25641187584344</v>
      </c>
      <c r="DT184" s="2">
        <f t="shared" si="236"/>
        <v>102.19065789473683</v>
      </c>
      <c r="DU184" s="2">
        <f t="shared" si="236"/>
        <v>100.53279024390244</v>
      </c>
      <c r="DV184" s="2">
        <f t="shared" si="236"/>
        <v>95.302214738749626</v>
      </c>
      <c r="DW184" s="2">
        <f t="shared" si="236"/>
        <v>96.574323185341811</v>
      </c>
      <c r="DX184" s="2">
        <f t="shared" si="236"/>
        <v>86.768213832678939</v>
      </c>
      <c r="DY184" s="2">
        <f t="shared" si="236"/>
        <v>82.007687394958012</v>
      </c>
      <c r="EA184" s="2">
        <f t="shared" si="213"/>
        <v>49.77298794940657</v>
      </c>
      <c r="EB184" s="2">
        <f t="shared" si="213"/>
        <v>43.70699818680626</v>
      </c>
      <c r="EC184" s="2">
        <f t="shared" si="213"/>
        <v>43.9851336969503</v>
      </c>
      <c r="ED184" s="2">
        <f t="shared" si="213"/>
        <v>44.066052587421268</v>
      </c>
      <c r="EE184" s="2">
        <f t="shared" si="213"/>
        <v>42.851922234491596</v>
      </c>
      <c r="EF184" s="2">
        <f t="shared" si="213"/>
        <v>42.397645404004919</v>
      </c>
      <c r="EG184" s="2">
        <f t="shared" si="213"/>
        <v>40.557261516355169</v>
      </c>
      <c r="EH184" s="2">
        <f t="shared" si="213"/>
        <v>39.651505559785434</v>
      </c>
      <c r="EI184" s="2">
        <f t="shared" si="213"/>
        <v>39.016198293995437</v>
      </c>
      <c r="EJ184" s="2">
        <f t="shared" si="213"/>
        <v>38.912037577935358</v>
      </c>
      <c r="EK184" s="2">
        <f t="shared" si="212"/>
        <v>40.017684210526298</v>
      </c>
      <c r="EL184" s="2">
        <f t="shared" si="179"/>
        <v>43.294242593005116</v>
      </c>
      <c r="EM184" s="2">
        <f t="shared" si="179"/>
        <v>43.503109392024406</v>
      </c>
      <c r="EN184" s="2">
        <f t="shared" si="179"/>
        <v>42.84954366447834</v>
      </c>
      <c r="EO184" s="2">
        <f t="shared" si="179"/>
        <v>45.403049747337661</v>
      </c>
      <c r="EQ184" s="2">
        <f t="shared" si="237"/>
        <v>50.091071564034266</v>
      </c>
      <c r="ER184" s="2">
        <f t="shared" si="237"/>
        <v>45.665395685413344</v>
      </c>
      <c r="ES184" s="2">
        <f t="shared" si="237"/>
        <v>43.675499557551035</v>
      </c>
      <c r="ET184" s="2">
        <f t="shared" si="237"/>
        <v>44.478153948441715</v>
      </c>
      <c r="EU184" s="2">
        <f t="shared" si="237"/>
        <v>43.178914199800879</v>
      </c>
      <c r="EV184" s="2">
        <f t="shared" si="237"/>
        <v>42.288400701373632</v>
      </c>
      <c r="EW184" s="2">
        <f t="shared" si="237"/>
        <v>40.478099219217043</v>
      </c>
      <c r="EX184" s="2">
        <f t="shared" si="237"/>
        <v>40.251885111637684</v>
      </c>
      <c r="EY184" s="2">
        <f t="shared" si="237"/>
        <v>40.030283430941168</v>
      </c>
      <c r="EZ184" s="2">
        <f t="shared" si="237"/>
        <v>40.608056820436694</v>
      </c>
      <c r="FA184" s="2">
        <f t="shared" si="237"/>
        <v>41.210514203016224</v>
      </c>
      <c r="FB184" s="2">
        <f t="shared" si="237"/>
        <v>43.910133232588343</v>
      </c>
      <c r="FC184" s="2">
        <f t="shared" si="237"/>
        <v>43.889070877721267</v>
      </c>
      <c r="FD184" s="2">
        <f t="shared" si="237"/>
        <v>42.863156316906704</v>
      </c>
      <c r="FE184" s="2">
        <f t="shared" si="237"/>
        <v>46.407164216459975</v>
      </c>
      <c r="FG184" s="2">
        <f t="shared" si="238"/>
        <v>0.99996900465548111</v>
      </c>
      <c r="FH184" s="2">
        <f t="shared" si="238"/>
        <v>0.99997406026939506</v>
      </c>
      <c r="FI184" s="2">
        <f t="shared" si="238"/>
        <v>0.99997013191513928</v>
      </c>
      <c r="FJ184" s="2">
        <f t="shared" si="238"/>
        <v>0.99997254052778417</v>
      </c>
      <c r="FK184" s="2">
        <f t="shared" si="238"/>
        <v>0.99996879032195052</v>
      </c>
      <c r="FL184" s="2">
        <f t="shared" si="238"/>
        <v>0.99996645663349804</v>
      </c>
      <c r="FM184" s="2">
        <f t="shared" si="238"/>
        <v>0.99996516643133571</v>
      </c>
      <c r="FN184" s="2">
        <f t="shared" si="238"/>
        <v>0.99996592324158062</v>
      </c>
      <c r="FO184" s="2">
        <f t="shared" si="238"/>
        <v>0.9999667244483359</v>
      </c>
      <c r="FP184" s="2">
        <f t="shared" si="238"/>
        <v>0.99996154618902877</v>
      </c>
      <c r="FQ184" s="2">
        <f t="shared" si="238"/>
        <v>0.99996442011352871</v>
      </c>
      <c r="FR184" s="2">
        <f t="shared" si="238"/>
        <v>0.99996654626351111</v>
      </c>
      <c r="FS184" s="2">
        <f t="shared" si="238"/>
        <v>0.99996925842860707</v>
      </c>
      <c r="FT184" s="2">
        <f t="shared" si="238"/>
        <v>0.99996765103916885</v>
      </c>
      <c r="FU184" s="2">
        <f t="shared" si="238"/>
        <v>0.99995944747772314</v>
      </c>
      <c r="FW184" s="2">
        <f t="shared" si="229"/>
        <v>0.37632842975996045</v>
      </c>
      <c r="FX184" s="2">
        <f t="shared" si="229"/>
        <v>0.46397581372806512</v>
      </c>
      <c r="FY184" s="2">
        <f t="shared" si="229"/>
        <v>0.45215917959697871</v>
      </c>
      <c r="FZ184" s="2">
        <f t="shared" si="229"/>
        <v>0.47427882423591516</v>
      </c>
      <c r="GA184" s="2">
        <f t="shared" si="229"/>
        <v>0.4814949006292043</v>
      </c>
      <c r="GB184" s="2">
        <f t="shared" si="229"/>
        <v>0.4816490288003365</v>
      </c>
      <c r="GC184" s="2">
        <f t="shared" si="229"/>
        <v>0.55648302609073719</v>
      </c>
      <c r="GD184" s="2">
        <f t="shared" si="229"/>
        <v>0.58390445631914634</v>
      </c>
      <c r="GE184" s="2">
        <f t="shared" si="229"/>
        <v>0.55974004339611516</v>
      </c>
      <c r="GF184" s="2">
        <f t="shared" si="229"/>
        <v>0.50068245032139447</v>
      </c>
      <c r="GG184" s="2">
        <f t="shared" si="229"/>
        <v>0.43262207325180235</v>
      </c>
      <c r="GH184" s="2">
        <f t="shared" si="229"/>
        <v>0.38627211926787641</v>
      </c>
      <c r="GI184" s="2">
        <f t="shared" si="229"/>
        <v>0.37599126197255306</v>
      </c>
      <c r="GJ184" s="2">
        <f t="shared" si="229"/>
        <v>0.3589074766098666</v>
      </c>
      <c r="GK184" s="2">
        <f t="shared" si="229"/>
        <v>0.3088269198858371</v>
      </c>
      <c r="GM184" s="86">
        <f t="shared" si="230"/>
        <v>3.257869718034801E-209</v>
      </c>
      <c r="GN184" s="86">
        <f t="shared" si="230"/>
        <v>3.2835700658976659E-237</v>
      </c>
      <c r="GO184" s="86">
        <f t="shared" si="230"/>
        <v>2.8424786203690631E-289</v>
      </c>
      <c r="GP184" s="86">
        <f t="shared" si="230"/>
        <v>2.6293389434319231E-307</v>
      </c>
      <c r="GQ184" s="86">
        <f t="shared" si="230"/>
        <v>1.1856150789753986E-265</v>
      </c>
      <c r="GR184" s="86">
        <f t="shared" si="230"/>
        <v>5.9434150727111095E-235</v>
      </c>
      <c r="GS184" s="86">
        <f t="shared" si="230"/>
        <v>6.1011296258760036E-269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1.7905170999679083E-96</v>
      </c>
      <c r="HD184" s="86">
        <f t="shared" si="181"/>
        <v>2.8902100321606971E-135</v>
      </c>
      <c r="HE184" s="86">
        <f t="shared" si="181"/>
        <v>4.3277458936633741E-159</v>
      </c>
      <c r="HF184" s="86">
        <f t="shared" si="180"/>
        <v>2.1327096956764085E-162</v>
      </c>
      <c r="HG184" s="86">
        <f t="shared" si="180"/>
        <v>9.0298577414582371E-204</v>
      </c>
      <c r="HH184" s="86">
        <f t="shared" si="180"/>
        <v>7.72317686965764E-211</v>
      </c>
      <c r="HI184" s="86">
        <f t="shared" si="180"/>
        <v>2.660694420620892E-205</v>
      </c>
      <c r="HJ184" s="86">
        <f t="shared" si="180"/>
        <v>0</v>
      </c>
      <c r="HK184" s="86">
        <f t="shared" si="180"/>
        <v>0</v>
      </c>
      <c r="HL184" s="86">
        <f t="shared" si="180"/>
        <v>3.0111681662583161E-231</v>
      </c>
      <c r="HM184" s="86">
        <f t="shared" si="180"/>
        <v>2.9166134366266939E-279</v>
      </c>
      <c r="HN184" s="86">
        <f t="shared" si="180"/>
        <v>3.8137993234699228E-213</v>
      </c>
      <c r="HO184" s="86">
        <f t="shared" si="226"/>
        <v>6.0823432603312728E-192</v>
      </c>
      <c r="HP184" s="86">
        <f t="shared" si="226"/>
        <v>8.3165805652363005E-238</v>
      </c>
      <c r="HQ184" s="86">
        <f t="shared" si="226"/>
        <v>2.3742615596746372E-293</v>
      </c>
      <c r="HS184" s="86">
        <f t="shared" si="231"/>
        <v>2.2129996852882711E-18</v>
      </c>
      <c r="HT184" s="86">
        <f t="shared" si="231"/>
        <v>6.1321367245126095E-19</v>
      </c>
      <c r="HU184" s="86">
        <f t="shared" si="231"/>
        <v>5.0389079324443932E-22</v>
      </c>
      <c r="HV184" s="86">
        <f t="shared" si="231"/>
        <v>1.6829610449191741E-23</v>
      </c>
      <c r="HW184" s="86">
        <f t="shared" si="231"/>
        <v>8.8347525487177895E-25</v>
      </c>
      <c r="HX184" s="86">
        <f t="shared" si="231"/>
        <v>1.5105250400322772E-23</v>
      </c>
      <c r="HY184" s="86">
        <f t="shared" si="231"/>
        <v>1.4243915100247431E-35</v>
      </c>
      <c r="HZ184" s="86">
        <f t="shared" si="231"/>
        <v>2.2826225803164403E-33</v>
      </c>
      <c r="IA184" s="86">
        <f t="shared" si="231"/>
        <v>2.0059564712696526E-32</v>
      </c>
      <c r="IB184" s="86">
        <f t="shared" si="231"/>
        <v>1.3051871284747074E-36</v>
      </c>
      <c r="IC184" s="86">
        <f t="shared" si="231"/>
        <v>8.8727650008921708E-22</v>
      </c>
      <c r="ID184" s="86">
        <f t="shared" si="231"/>
        <v>3.5570509952262327E-19</v>
      </c>
      <c r="IE184" s="86">
        <f t="shared" si="231"/>
        <v>1.7369752625037055E-17</v>
      </c>
      <c r="IF184" s="86">
        <f t="shared" si="231"/>
        <v>7.8622475902705987E-18</v>
      </c>
      <c r="IG184" s="86">
        <f t="shared" si="231"/>
        <v>8.8839002198588755E-18</v>
      </c>
      <c r="II184" s="86">
        <f t="shared" si="232"/>
        <v>0.16103960837780609</v>
      </c>
      <c r="IJ184" s="86">
        <f t="shared" si="232"/>
        <v>0.49575917241432993</v>
      </c>
      <c r="IK184" s="86">
        <f t="shared" si="232"/>
        <v>0.46266832748210557</v>
      </c>
      <c r="IL184" s="86">
        <f t="shared" si="232"/>
        <v>0.50737011140602395</v>
      </c>
      <c r="IM184" s="86">
        <f t="shared" si="232"/>
        <v>0.5125975113472665</v>
      </c>
      <c r="IN184" s="86">
        <f t="shared" si="232"/>
        <v>0.51274921860971523</v>
      </c>
      <c r="IO184" s="86">
        <f t="shared" si="232"/>
        <v>0.2432928175684384</v>
      </c>
      <c r="IP184" s="86">
        <f t="shared" si="232"/>
        <v>0.13352083202842943</v>
      </c>
      <c r="IQ184" s="86">
        <f t="shared" si="232"/>
        <v>0.24461050254682071</v>
      </c>
      <c r="IR184" s="86">
        <f t="shared" si="232"/>
        <v>0.49855362823515159</v>
      </c>
      <c r="IS184" s="86">
        <f t="shared" si="232"/>
        <v>0.38268974723101623</v>
      </c>
      <c r="IT184" s="86">
        <f t="shared" si="232"/>
        <v>0.19350305838231663</v>
      </c>
      <c r="IU184" s="86">
        <f t="shared" si="232"/>
        <v>0.17045283792673346</v>
      </c>
      <c r="IV184" s="86">
        <f t="shared" si="232"/>
        <v>0.10209617135530129</v>
      </c>
      <c r="IW184" s="86">
        <f t="shared" si="232"/>
        <v>0.18381070563160021</v>
      </c>
      <c r="IY184" s="86">
        <f t="shared" si="233"/>
        <v>0.16103960837780609</v>
      </c>
      <c r="IZ184" s="86">
        <f t="shared" si="233"/>
        <v>0.49575917241432993</v>
      </c>
      <c r="JA184" s="86">
        <f t="shared" si="233"/>
        <v>0.46266832748210557</v>
      </c>
      <c r="JB184" s="86">
        <f t="shared" si="233"/>
        <v>0.50737011140602395</v>
      </c>
      <c r="JC184" s="86">
        <f t="shared" si="233"/>
        <v>0.5125975113472665</v>
      </c>
      <c r="JD184" s="86">
        <f t="shared" si="233"/>
        <v>0.51274921860971523</v>
      </c>
      <c r="JE184" s="86">
        <f t="shared" si="233"/>
        <v>0.2432928175684384</v>
      </c>
      <c r="JF184" s="86">
        <f t="shared" si="233"/>
        <v>0.13352083202842943</v>
      </c>
      <c r="JG184" s="86">
        <f t="shared" si="233"/>
        <v>0.24461050254682071</v>
      </c>
      <c r="JH184" s="86">
        <f t="shared" si="233"/>
        <v>0.49855362823515159</v>
      </c>
      <c r="JI184" s="86">
        <f t="shared" si="233"/>
        <v>0.38268974723101623</v>
      </c>
      <c r="JJ184" s="86">
        <f t="shared" si="233"/>
        <v>0.19350305838231663</v>
      </c>
      <c r="JK184" s="86">
        <f t="shared" si="233"/>
        <v>0.17045283792673349</v>
      </c>
      <c r="JL184" s="86">
        <f t="shared" si="233"/>
        <v>0.1020961713553013</v>
      </c>
      <c r="JM184" s="86">
        <f t="shared" si="233"/>
        <v>0.18381070563160021</v>
      </c>
    </row>
    <row r="185" spans="2:273" x14ac:dyDescent="0.25">
      <c r="B185" s="2">
        <v>158</v>
      </c>
      <c r="C185" s="37">
        <v>50.851999999999997</v>
      </c>
      <c r="D185" s="37">
        <v>45.765999999999998</v>
      </c>
      <c r="E185" s="37">
        <v>46.875</v>
      </c>
      <c r="F185" s="37">
        <v>48.031999999999996</v>
      </c>
      <c r="G185" s="37">
        <v>47.667000000000002</v>
      </c>
      <c r="H185" s="37">
        <v>47.354999999999997</v>
      </c>
      <c r="I185" s="37">
        <v>40.29</v>
      </c>
      <c r="J185" s="37">
        <v>39.29</v>
      </c>
      <c r="K185" s="37">
        <v>39.935000000000002</v>
      </c>
      <c r="L185" s="37">
        <v>46.113</v>
      </c>
      <c r="M185" s="37">
        <v>52.451999999999998</v>
      </c>
      <c r="N185" s="37">
        <v>55.128999999999998</v>
      </c>
      <c r="O185" s="37">
        <v>54.741999999999997</v>
      </c>
      <c r="P185" s="37">
        <v>62.094000000000001</v>
      </c>
      <c r="Q185" s="37">
        <v>89.281000000000006</v>
      </c>
      <c r="S185" s="4">
        <f t="shared" si="234"/>
        <v>50.306445353036793</v>
      </c>
      <c r="T185" s="4">
        <f t="shared" si="234"/>
        <v>45.807383344428068</v>
      </c>
      <c r="U185" s="4">
        <f t="shared" si="234"/>
        <v>46.710148713686948</v>
      </c>
      <c r="V185" s="4">
        <f t="shared" si="234"/>
        <v>48.069678912882502</v>
      </c>
      <c r="W185" s="4">
        <f t="shared" si="234"/>
        <v>47.161399918793784</v>
      </c>
      <c r="X185" s="4">
        <f t="shared" si="234"/>
        <v>46.698738165719192</v>
      </c>
      <c r="Y185" s="4">
        <f t="shared" si="234"/>
        <v>40.964318382725537</v>
      </c>
      <c r="Z185" s="4">
        <f t="shared" si="234"/>
        <v>40.066451848156959</v>
      </c>
      <c r="AA185" s="4">
        <f t="shared" si="234"/>
        <v>40.149677513069527</v>
      </c>
      <c r="AB185" s="4">
        <f t="shared" si="234"/>
        <v>45.541953448439081</v>
      </c>
      <c r="AC185" s="4">
        <f t="shared" si="234"/>
        <v>52.654710526992773</v>
      </c>
      <c r="AD185" s="4">
        <f t="shared" si="234"/>
        <v>55.253084981042797</v>
      </c>
      <c r="AE185" s="4">
        <f t="shared" si="234"/>
        <v>54.226453178829658</v>
      </c>
      <c r="AF185" s="4">
        <f t="shared" si="234"/>
        <v>62.219460236914045</v>
      </c>
      <c r="AG185" s="4">
        <f t="shared" si="234"/>
        <v>87.555468126296802</v>
      </c>
      <c r="AI185" s="4">
        <f t="shared" si="235"/>
        <v>0.54555464696320399</v>
      </c>
      <c r="AJ185" s="4">
        <f t="shared" si="235"/>
        <v>-4.138334442806979E-2</v>
      </c>
      <c r="AK185" s="4">
        <f t="shared" si="235"/>
        <v>0.16485128631305201</v>
      </c>
      <c r="AL185" s="4">
        <f t="shared" si="235"/>
        <v>-3.7678912882505244E-2</v>
      </c>
      <c r="AM185" s="4">
        <f t="shared" si="235"/>
        <v>0.50560008120621802</v>
      </c>
      <c r="AN185" s="4">
        <f t="shared" si="235"/>
        <v>0.65626183428080509</v>
      </c>
      <c r="AO185" s="4">
        <f t="shared" si="235"/>
        <v>-0.6743183827255379</v>
      </c>
      <c r="AP185" s="4">
        <f t="shared" si="235"/>
        <v>-0.77645184815695956</v>
      </c>
      <c r="AQ185" s="4">
        <f t="shared" si="235"/>
        <v>-0.21467751306952465</v>
      </c>
      <c r="AR185" s="4">
        <f t="shared" si="235"/>
        <v>0.57104655156091866</v>
      </c>
      <c r="AS185" s="4">
        <f t="shared" si="235"/>
        <v>-0.20271052699277448</v>
      </c>
      <c r="AT185" s="4">
        <f t="shared" si="235"/>
        <v>-0.12408498104279886</v>
      </c>
      <c r="AU185" s="4">
        <f t="shared" si="235"/>
        <v>0.51554682117033934</v>
      </c>
      <c r="AV185" s="4">
        <f t="shared" si="235"/>
        <v>-0.12546023691404429</v>
      </c>
      <c r="AW185" s="4">
        <f t="shared" si="235"/>
        <v>1.7255318737032042</v>
      </c>
      <c r="AY185" s="2">
        <f t="shared" si="227"/>
        <v>49.802700722007202</v>
      </c>
      <c r="AZ185" s="2">
        <f t="shared" si="227"/>
        <v>44.548467185669793</v>
      </c>
      <c r="BA185" s="2">
        <f t="shared" si="227"/>
        <v>43.71226486251733</v>
      </c>
      <c r="BB185" s="2">
        <f t="shared" si="227"/>
        <v>44.145895015114526</v>
      </c>
      <c r="BC185" s="2">
        <f t="shared" si="227"/>
        <v>42.902762564455912</v>
      </c>
      <c r="BD185" s="2">
        <f t="shared" si="227"/>
        <v>42.23666936478724</v>
      </c>
      <c r="BE185" s="2">
        <f t="shared" si="227"/>
        <v>40.399742686389608</v>
      </c>
      <c r="BF185" s="2">
        <f t="shared" si="227"/>
        <v>39.859796154400279</v>
      </c>
      <c r="BG185" s="2">
        <f t="shared" si="227"/>
        <v>39.43302041630659</v>
      </c>
      <c r="BH185" s="2">
        <f t="shared" si="227"/>
        <v>39.613717533220743</v>
      </c>
      <c r="BI185" s="2">
        <f t="shared" si="227"/>
        <v>40.368045320824024</v>
      </c>
      <c r="BJ185" s="2">
        <f t="shared" si="227"/>
        <v>43.3726626732048</v>
      </c>
      <c r="BK185" s="2">
        <f t="shared" si="227"/>
        <v>43.489013859078334</v>
      </c>
      <c r="BL185" s="2">
        <f t="shared" si="227"/>
        <v>42.700810482701598</v>
      </c>
      <c r="BM185" s="2">
        <f t="shared" si="227"/>
        <v>45.544108120511254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104.33175137420717</v>
      </c>
      <c r="DL185" s="2">
        <f t="shared" si="236"/>
        <v>78.099558922831747</v>
      </c>
      <c r="DM185" s="2">
        <f t="shared" si="236"/>
        <v>92.643341014799148</v>
      </c>
      <c r="DN185" s="2">
        <f t="shared" si="236"/>
        <v>90.415823467230439</v>
      </c>
      <c r="DO185" s="2">
        <f t="shared" si="236"/>
        <v>74.795645726366658</v>
      </c>
      <c r="DP185" s="2">
        <f t="shared" si="236"/>
        <v>80.155291143343334</v>
      </c>
      <c r="DQ185" s="2">
        <f t="shared" si="236"/>
        <v>81.49517462887988</v>
      </c>
      <c r="DR185" s="2">
        <f t="shared" si="236"/>
        <v>88.03632837290732</v>
      </c>
      <c r="DS185" s="2">
        <f t="shared" si="236"/>
        <v>94.446614102564098</v>
      </c>
      <c r="DT185" s="2">
        <f t="shared" si="236"/>
        <v>102.44151256519677</v>
      </c>
      <c r="DU185" s="2">
        <f t="shared" si="236"/>
        <v>100.74339268292684</v>
      </c>
      <c r="DV185" s="2">
        <f t="shared" si="236"/>
        <v>95.462521443672614</v>
      </c>
      <c r="DW185" s="2">
        <f t="shared" si="236"/>
        <v>96.752177801268516</v>
      </c>
      <c r="DX185" s="2">
        <f t="shared" si="236"/>
        <v>86.915870582905455</v>
      </c>
      <c r="DY185" s="2">
        <f t="shared" si="236"/>
        <v>82.093890756302557</v>
      </c>
      <c r="EA185" s="2">
        <f t="shared" si="213"/>
        <v>49.671598345317506</v>
      </c>
      <c r="EB185" s="2">
        <f t="shared" si="213"/>
        <v>43.572224918012111</v>
      </c>
      <c r="EC185" s="2">
        <f t="shared" si="213"/>
        <v>43.861502419325056</v>
      </c>
      <c r="ED185" s="2">
        <f t="shared" si="213"/>
        <v>43.934960116630741</v>
      </c>
      <c r="EE185" s="2">
        <f t="shared" si="213"/>
        <v>42.733002409258432</v>
      </c>
      <c r="EF185" s="2">
        <f t="shared" ref="EF185:EO227" si="239">CJ$228*$B185+CJ$229</f>
        <v>42.291733877328596</v>
      </c>
      <c r="EG185" s="2">
        <f t="shared" si="239"/>
        <v>40.445293945472521</v>
      </c>
      <c r="EH185" s="2">
        <f t="shared" si="239"/>
        <v>39.486553505138232</v>
      </c>
      <c r="EI185" s="2">
        <f t="shared" si="239"/>
        <v>38.828352402214456</v>
      </c>
      <c r="EJ185" s="2">
        <f t="shared" si="239"/>
        <v>38.704330882394359</v>
      </c>
      <c r="EK185" s="2">
        <f t="shared" si="212"/>
        <v>39.810451417004032</v>
      </c>
      <c r="EL185" s="2">
        <f t="shared" si="179"/>
        <v>43.113742575418264</v>
      </c>
      <c r="EM185" s="2">
        <f t="shared" si="179"/>
        <v>43.330110191036539</v>
      </c>
      <c r="EN185" s="2">
        <f t="shared" si="179"/>
        <v>42.694131817450753</v>
      </c>
      <c r="EO185" s="2">
        <f t="shared" si="179"/>
        <v>45.205989175193167</v>
      </c>
      <c r="EQ185" s="2">
        <f t="shared" si="237"/>
        <v>49.996972667526947</v>
      </c>
      <c r="ER185" s="2">
        <f t="shared" si="237"/>
        <v>45.575390036345411</v>
      </c>
      <c r="ES185" s="2">
        <f t="shared" si="237"/>
        <v>43.544559902049684</v>
      </c>
      <c r="ET185" s="2">
        <f t="shared" si="237"/>
        <v>44.356794949691242</v>
      </c>
      <c r="EU185" s="2">
        <f t="shared" si="237"/>
        <v>43.067677258782169</v>
      </c>
      <c r="EV185" s="2">
        <f t="shared" si="237"/>
        <v>42.180327958986766</v>
      </c>
      <c r="EW185" s="2">
        <f t="shared" si="237"/>
        <v>40.364380706138832</v>
      </c>
      <c r="EX185" s="2">
        <f t="shared" si="237"/>
        <v>40.099879731944526</v>
      </c>
      <c r="EY185" s="2">
        <f t="shared" si="237"/>
        <v>39.863872059717849</v>
      </c>
      <c r="EZ185" s="2">
        <f t="shared" si="237"/>
        <v>40.436558745576633</v>
      </c>
      <c r="FA185" s="2">
        <f t="shared" si="237"/>
        <v>41.030635480049</v>
      </c>
      <c r="FB185" s="2">
        <f t="shared" si="237"/>
        <v>43.743938523854865</v>
      </c>
      <c r="FC185" s="2">
        <f t="shared" si="237"/>
        <v>43.72576661955388</v>
      </c>
      <c r="FD185" s="2">
        <f t="shared" si="237"/>
        <v>42.708260422106235</v>
      </c>
      <c r="FE185" s="2">
        <f t="shared" si="237"/>
        <v>46.23010547294745</v>
      </c>
      <c r="FG185" s="2">
        <f t="shared" si="238"/>
        <v>0.9999717318327348</v>
      </c>
      <c r="FH185" s="2">
        <f t="shared" si="238"/>
        <v>0.99997634263052237</v>
      </c>
      <c r="FI185" s="2">
        <f t="shared" si="238"/>
        <v>0.99997275991126744</v>
      </c>
      <c r="FJ185" s="2">
        <f t="shared" si="238"/>
        <v>0.99997495660318791</v>
      </c>
      <c r="FK185" s="2">
        <f t="shared" si="238"/>
        <v>0.99997153635716163</v>
      </c>
      <c r="FL185" s="2">
        <f t="shared" si="238"/>
        <v>0.99996940799587086</v>
      </c>
      <c r="FM185" s="2">
        <f t="shared" si="238"/>
        <v>0.99996823131043444</v>
      </c>
      <c r="FN185" s="2">
        <f t="shared" si="238"/>
        <v>0.99996892153376615</v>
      </c>
      <c r="FO185" s="2">
        <f t="shared" si="238"/>
        <v>0.99996965224734191</v>
      </c>
      <c r="FP185" s="2">
        <f t="shared" si="238"/>
        <v>0.99996492958891825</v>
      </c>
      <c r="FQ185" s="2">
        <f t="shared" si="238"/>
        <v>0.99996755065628773</v>
      </c>
      <c r="FR185" s="2">
        <f t="shared" si="238"/>
        <v>0.99996948973989619</v>
      </c>
      <c r="FS185" s="2">
        <f t="shared" si="238"/>
        <v>0.99997196327783355</v>
      </c>
      <c r="FT185" s="2">
        <f t="shared" si="238"/>
        <v>0.99997049731310483</v>
      </c>
      <c r="FU185" s="2">
        <f t="shared" si="238"/>
        <v>0.99996301552815292</v>
      </c>
      <c r="FW185" s="2">
        <f t="shared" si="229"/>
        <v>0.39817903718211273</v>
      </c>
      <c r="FX185" s="2">
        <f t="shared" si="229"/>
        <v>0.48694210618625433</v>
      </c>
      <c r="FY185" s="2">
        <f t="shared" si="229"/>
        <v>0.47505894669470045</v>
      </c>
      <c r="FZ185" s="2">
        <f t="shared" si="229"/>
        <v>0.49728197706385513</v>
      </c>
      <c r="GA185" s="2">
        <f t="shared" si="229"/>
        <v>0.50451217296409057</v>
      </c>
      <c r="GB185" s="2">
        <f t="shared" si="229"/>
        <v>0.50466649778042894</v>
      </c>
      <c r="GC185" s="2">
        <f t="shared" si="229"/>
        <v>0.57908149994848801</v>
      </c>
      <c r="GD185" s="2">
        <f t="shared" si="229"/>
        <v>0.60609473470398334</v>
      </c>
      <c r="GE185" s="2">
        <f t="shared" si="229"/>
        <v>0.58229713021242513</v>
      </c>
      <c r="GF185" s="2">
        <f t="shared" si="229"/>
        <v>0.52369054957760941</v>
      </c>
      <c r="GG185" s="2">
        <f t="shared" si="229"/>
        <v>0.45535479989708449</v>
      </c>
      <c r="GH185" s="2">
        <f t="shared" si="229"/>
        <v>0.40832208389393143</v>
      </c>
      <c r="GI185" s="2">
        <f t="shared" si="229"/>
        <v>0.39783478045461035</v>
      </c>
      <c r="GJ185" s="2">
        <f t="shared" si="229"/>
        <v>0.38036347318995312</v>
      </c>
      <c r="GK185" s="2">
        <f t="shared" si="229"/>
        <v>0.32882463300213721</v>
      </c>
      <c r="GM185" s="86">
        <f t="shared" si="230"/>
        <v>9.5990107874269841E-214</v>
      </c>
      <c r="GN185" s="86">
        <f t="shared" si="230"/>
        <v>2.5982515379484498E-242</v>
      </c>
      <c r="GO185" s="86">
        <f t="shared" si="230"/>
        <v>1.581841901601895E-295</v>
      </c>
      <c r="GP185" s="86">
        <f t="shared" si="230"/>
        <v>0</v>
      </c>
      <c r="GQ185" s="86">
        <f t="shared" si="230"/>
        <v>2.3148884312558284E-271</v>
      </c>
      <c r="GR185" s="86">
        <f t="shared" si="230"/>
        <v>4.9997151053421213E-240</v>
      </c>
      <c r="GS185" s="86">
        <f t="shared" si="230"/>
        <v>1.1327462609932349E-274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2.7280269328038117E-99</v>
      </c>
      <c r="HD185" s="86">
        <f t="shared" si="181"/>
        <v>3.4466314606235455E-139</v>
      </c>
      <c r="HE185" s="86">
        <f t="shared" si="181"/>
        <v>1.0274381270703544E-163</v>
      </c>
      <c r="HF185" s="86">
        <f t="shared" si="180"/>
        <v>4.6290659393395915E-167</v>
      </c>
      <c r="HG185" s="86">
        <f t="shared" si="180"/>
        <v>1.2607839310755149E-209</v>
      </c>
      <c r="HH185" s="86">
        <f t="shared" si="180"/>
        <v>6.3442154472117274E-217</v>
      </c>
      <c r="HI185" s="86">
        <f t="shared" si="180"/>
        <v>4.732812072436696E-211</v>
      </c>
      <c r="HJ185" s="86">
        <f t="shared" si="180"/>
        <v>0</v>
      </c>
      <c r="HK185" s="86">
        <f t="shared" si="180"/>
        <v>0</v>
      </c>
      <c r="HL185" s="86">
        <f t="shared" si="180"/>
        <v>9.6761261281169749E-238</v>
      </c>
      <c r="HM185" s="86">
        <f t="shared" si="180"/>
        <v>2.3564688125689853E-287</v>
      </c>
      <c r="HN185" s="86">
        <f t="shared" si="180"/>
        <v>2.0901996370132944E-219</v>
      </c>
      <c r="HO185" s="86">
        <f t="shared" si="226"/>
        <v>1.33464967711616E-197</v>
      </c>
      <c r="HP185" s="86">
        <f t="shared" si="226"/>
        <v>8.5342457128496965E-245</v>
      </c>
      <c r="HQ185" s="86">
        <f t="shared" si="226"/>
        <v>8.1022007373918945E-302</v>
      </c>
      <c r="HS185" s="86">
        <f t="shared" si="231"/>
        <v>1.0615227758902724E-19</v>
      </c>
      <c r="HT185" s="86">
        <f t="shared" si="231"/>
        <v>3.5140242409248188E-20</v>
      </c>
      <c r="HU185" s="86">
        <f t="shared" si="231"/>
        <v>1.9327846490002088E-23</v>
      </c>
      <c r="HV185" s="86">
        <f t="shared" si="231"/>
        <v>5.2952690458334662E-25</v>
      </c>
      <c r="HW185" s="86">
        <f t="shared" si="231"/>
        <v>2.3851355708978236E-26</v>
      </c>
      <c r="HX185" s="86">
        <f t="shared" si="231"/>
        <v>4.7209169316336055E-25</v>
      </c>
      <c r="HY185" s="86">
        <f t="shared" si="231"/>
        <v>1.0236353341147652E-37</v>
      </c>
      <c r="HZ185" s="86">
        <f t="shared" si="231"/>
        <v>2.4729182500919843E-35</v>
      </c>
      <c r="IA185" s="86">
        <f t="shared" si="231"/>
        <v>2.4033784798498835E-34</v>
      </c>
      <c r="IB185" s="86">
        <f t="shared" si="231"/>
        <v>6.7011111058276141E-39</v>
      </c>
      <c r="IC185" s="86">
        <f t="shared" si="231"/>
        <v>3.0143426846614957E-23</v>
      </c>
      <c r="ID185" s="86">
        <f t="shared" si="231"/>
        <v>1.5655162155605438E-20</v>
      </c>
      <c r="IE185" s="86">
        <f t="shared" si="231"/>
        <v>9.7563860751297312E-19</v>
      </c>
      <c r="IF185" s="86">
        <f t="shared" si="231"/>
        <v>3.2486669229208053E-19</v>
      </c>
      <c r="IG185" s="86">
        <f t="shared" si="231"/>
        <v>3.3868772534001391E-19</v>
      </c>
      <c r="II185" s="86">
        <f t="shared" si="232"/>
        <v>0.24202823182767344</v>
      </c>
      <c r="IJ185" s="86">
        <f t="shared" si="232"/>
        <v>0.51262872005281346</v>
      </c>
      <c r="IK185" s="86">
        <f t="shared" si="232"/>
        <v>0.50883570758883956</v>
      </c>
      <c r="IL185" s="86">
        <f t="shared" si="232"/>
        <v>0.50424304392375874</v>
      </c>
      <c r="IM185" s="86">
        <f t="shared" si="232"/>
        <v>0.4910648446158466</v>
      </c>
      <c r="IN185" s="86">
        <f t="shared" si="232"/>
        <v>0.49087300171058007</v>
      </c>
      <c r="IO185" s="86">
        <f t="shared" si="232"/>
        <v>0.13570842496421009</v>
      </c>
      <c r="IP185" s="86">
        <f t="shared" si="232"/>
        <v>6.5415011044608895E-2</v>
      </c>
      <c r="IQ185" s="86">
        <f t="shared" si="232"/>
        <v>0.14215210848997331</v>
      </c>
      <c r="IR185" s="86">
        <f t="shared" si="232"/>
        <v>0.41242665117158095</v>
      </c>
      <c r="IS185" s="86">
        <f t="shared" si="232"/>
        <v>0.46646907015256239</v>
      </c>
      <c r="IT185" s="86">
        <f t="shared" si="232"/>
        <v>0.28212205806526591</v>
      </c>
      <c r="IU185" s="86">
        <f t="shared" si="232"/>
        <v>0.25133077513426161</v>
      </c>
      <c r="IV185" s="86">
        <f t="shared" si="232"/>
        <v>0.15332682228798086</v>
      </c>
      <c r="IW185" s="86">
        <f t="shared" si="232"/>
        <v>0.23865109155915756</v>
      </c>
      <c r="IY185" s="86">
        <f t="shared" si="233"/>
        <v>0.24202823182767344</v>
      </c>
      <c r="IZ185" s="86">
        <f t="shared" si="233"/>
        <v>0.51262872005281346</v>
      </c>
      <c r="JA185" s="86">
        <f t="shared" si="233"/>
        <v>0.50883570758883956</v>
      </c>
      <c r="JB185" s="86">
        <f t="shared" si="233"/>
        <v>0.50424304392375874</v>
      </c>
      <c r="JC185" s="86">
        <f t="shared" si="233"/>
        <v>0.4910648446158466</v>
      </c>
      <c r="JD185" s="86">
        <f t="shared" si="233"/>
        <v>0.49087300171058007</v>
      </c>
      <c r="JE185" s="86">
        <f t="shared" si="233"/>
        <v>0.13570842496421009</v>
      </c>
      <c r="JF185" s="86">
        <f t="shared" si="233"/>
        <v>6.5415011044608895E-2</v>
      </c>
      <c r="JG185" s="86">
        <f t="shared" si="233"/>
        <v>0.14215210848997331</v>
      </c>
      <c r="JH185" s="86">
        <f t="shared" si="233"/>
        <v>0.41242665117158095</v>
      </c>
      <c r="JI185" s="86">
        <f t="shared" si="233"/>
        <v>0.46646907015256239</v>
      </c>
      <c r="JJ185" s="86">
        <f t="shared" si="233"/>
        <v>0.28212205806526591</v>
      </c>
      <c r="JK185" s="86">
        <f t="shared" si="233"/>
        <v>0.25133077513426161</v>
      </c>
      <c r="JL185" s="86">
        <f t="shared" si="233"/>
        <v>0.15332682228798086</v>
      </c>
      <c r="JM185" s="86">
        <f t="shared" si="233"/>
        <v>0.23865109155915756</v>
      </c>
    </row>
    <row r="186" spans="2:273" x14ac:dyDescent="0.25">
      <c r="B186" s="2">
        <v>159</v>
      </c>
      <c r="C186" s="37">
        <v>48.185000000000002</v>
      </c>
      <c r="D186" s="37">
        <v>45.844000000000001</v>
      </c>
      <c r="E186" s="37">
        <v>45.640999999999998</v>
      </c>
      <c r="F186" s="37">
        <v>47.127000000000002</v>
      </c>
      <c r="G186" s="37">
        <v>44.936999999999998</v>
      </c>
      <c r="H186" s="37">
        <v>45.258000000000003</v>
      </c>
      <c r="I186" s="37">
        <v>41.113</v>
      </c>
      <c r="J186" s="37">
        <v>39.805999999999997</v>
      </c>
      <c r="K186" s="37">
        <v>39.79</v>
      </c>
      <c r="L186" s="37">
        <v>45.128999999999998</v>
      </c>
      <c r="M186" s="37">
        <v>51.274000000000001</v>
      </c>
      <c r="N186" s="37">
        <v>56.564999999999998</v>
      </c>
      <c r="O186" s="37">
        <v>55.515999999999998</v>
      </c>
      <c r="P186" s="37">
        <v>66.016000000000005</v>
      </c>
      <c r="Q186" s="37">
        <v>95.516000000000005</v>
      </c>
      <c r="S186" s="4">
        <f t="shared" si="234"/>
        <v>50.324914470518195</v>
      </c>
      <c r="T186" s="4">
        <f t="shared" si="234"/>
        <v>45.460918920774866</v>
      </c>
      <c r="U186" s="4">
        <f t="shared" si="234"/>
        <v>46.040997452077193</v>
      </c>
      <c r="V186" s="4">
        <f t="shared" si="234"/>
        <v>46.832194699292032</v>
      </c>
      <c r="W186" s="4">
        <f t="shared" si="234"/>
        <v>45.677188857219512</v>
      </c>
      <c r="X186" s="4">
        <f t="shared" si="234"/>
        <v>45.165238418124048</v>
      </c>
      <c r="Y186" s="4">
        <f t="shared" si="234"/>
        <v>40.462160387146945</v>
      </c>
      <c r="Z186" s="4">
        <f t="shared" si="234"/>
        <v>39.772385571853142</v>
      </c>
      <c r="AA186" s="4">
        <f t="shared" si="234"/>
        <v>39.52723749523571</v>
      </c>
      <c r="AB186" s="4">
        <f t="shared" si="234"/>
        <v>42.474775646925281</v>
      </c>
      <c r="AC186" s="4">
        <f t="shared" si="234"/>
        <v>51.5007368501374</v>
      </c>
      <c r="AD186" s="4">
        <f t="shared" si="234"/>
        <v>57.08424237505362</v>
      </c>
      <c r="AE186" s="4">
        <f t="shared" si="234"/>
        <v>56.227844191572132</v>
      </c>
      <c r="AF186" s="4">
        <f t="shared" si="234"/>
        <v>67.030958790262986</v>
      </c>
      <c r="AG186" s="4">
        <f t="shared" si="234"/>
        <v>94.783585658605347</v>
      </c>
      <c r="AI186" s="4">
        <f t="shared" si="235"/>
        <v>-2.1399144705181925</v>
      </c>
      <c r="AJ186" s="4">
        <f t="shared" si="235"/>
        <v>0.38308107922513557</v>
      </c>
      <c r="AK186" s="4">
        <f t="shared" si="235"/>
        <v>-0.39999745207719428</v>
      </c>
      <c r="AL186" s="4">
        <f t="shared" si="235"/>
        <v>0.29480530070797073</v>
      </c>
      <c r="AM186" s="4">
        <f t="shared" si="235"/>
        <v>-0.74018885721951477</v>
      </c>
      <c r="AN186" s="4">
        <f t="shared" si="235"/>
        <v>9.2761581875954846E-2</v>
      </c>
      <c r="AO186" s="4">
        <f t="shared" si="235"/>
        <v>0.65083961285305492</v>
      </c>
      <c r="AP186" s="4">
        <f t="shared" si="235"/>
        <v>3.3614428146854891E-2</v>
      </c>
      <c r="AQ186" s="4">
        <f t="shared" si="235"/>
        <v>0.26276250476428942</v>
      </c>
      <c r="AR186" s="4">
        <f t="shared" si="235"/>
        <v>2.6542243530747172</v>
      </c>
      <c r="AS186" s="4">
        <f t="shared" si="235"/>
        <v>-0.22673685013739941</v>
      </c>
      <c r="AT186" s="4">
        <f t="shared" si="235"/>
        <v>-0.51924237505362214</v>
      </c>
      <c r="AU186" s="4">
        <f t="shared" si="235"/>
        <v>-0.71184419157213341</v>
      </c>
      <c r="AV186" s="4">
        <f t="shared" si="235"/>
        <v>-1.0149587902629804</v>
      </c>
      <c r="AW186" s="4">
        <f t="shared" si="235"/>
        <v>0.73241434139465866</v>
      </c>
      <c r="AY186" s="2">
        <f t="shared" si="227"/>
        <v>49.711492869807088</v>
      </c>
      <c r="AZ186" s="2">
        <f t="shared" si="227"/>
        <v>44.48257173790293</v>
      </c>
      <c r="BA186" s="2">
        <f t="shared" si="227"/>
        <v>43.577592952752426</v>
      </c>
      <c r="BB186" s="2">
        <f t="shared" si="227"/>
        <v>44.029479772066843</v>
      </c>
      <c r="BC186" s="2">
        <f t="shared" si="227"/>
        <v>42.795516665001244</v>
      </c>
      <c r="BD186" s="2">
        <f t="shared" si="227"/>
        <v>42.126959004626649</v>
      </c>
      <c r="BE186" s="2">
        <f t="shared" si="227"/>
        <v>40.284811702472339</v>
      </c>
      <c r="BF186" s="2">
        <f t="shared" si="227"/>
        <v>39.716195580612727</v>
      </c>
      <c r="BG186" s="2">
        <f t="shared" si="227"/>
        <v>39.281001079115384</v>
      </c>
      <c r="BH186" s="2">
        <f t="shared" si="227"/>
        <v>39.465302253370403</v>
      </c>
      <c r="BI186" s="2">
        <f t="shared" si="227"/>
        <v>40.20170070115465</v>
      </c>
      <c r="BJ186" s="2">
        <f t="shared" si="227"/>
        <v>43.212325878366791</v>
      </c>
      <c r="BK186" s="2">
        <f t="shared" si="227"/>
        <v>43.328771226681127</v>
      </c>
      <c r="BL186" s="2">
        <f t="shared" si="227"/>
        <v>42.5458094571229</v>
      </c>
      <c r="BM186" s="2">
        <f t="shared" si="227"/>
        <v>45.375062580479593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104.54977519379844</v>
      </c>
      <c r="DL186" s="2">
        <f t="shared" si="236"/>
        <v>78.14285355049563</v>
      </c>
      <c r="DM186" s="2">
        <f t="shared" si="236"/>
        <v>92.827054968287527</v>
      </c>
      <c r="DN186" s="2">
        <f t="shared" si="236"/>
        <v>90.589816067653274</v>
      </c>
      <c r="DO186" s="2">
        <f t="shared" si="236"/>
        <v>74.850727423739045</v>
      </c>
      <c r="DP186" s="2">
        <f t="shared" si="236"/>
        <v>80.248665586257204</v>
      </c>
      <c r="DQ186" s="2">
        <f t="shared" si="236"/>
        <v>81.602567948717933</v>
      </c>
      <c r="DR186" s="2">
        <f t="shared" si="236"/>
        <v>88.186764416238105</v>
      </c>
      <c r="DS186" s="2">
        <f t="shared" si="236"/>
        <v>94.636816329284741</v>
      </c>
      <c r="DT186" s="2">
        <f t="shared" si="236"/>
        <v>102.6923672356567</v>
      </c>
      <c r="DU186" s="2">
        <f t="shared" si="236"/>
        <v>100.95399512195121</v>
      </c>
      <c r="DV186" s="2">
        <f t="shared" si="236"/>
        <v>95.622828148595602</v>
      </c>
      <c r="DW186" s="2">
        <f t="shared" si="236"/>
        <v>96.930032417195235</v>
      </c>
      <c r="DX186" s="2">
        <f t="shared" si="236"/>
        <v>87.063527333131987</v>
      </c>
      <c r="DY186" s="2">
        <f t="shared" si="236"/>
        <v>82.180094117647087</v>
      </c>
      <c r="EA186" s="2">
        <f t="shared" ref="EA186:EE227" si="240">CE$228*$B186+CE$229</f>
        <v>49.570208741228448</v>
      </c>
      <c r="EB186" s="2">
        <f t="shared" si="240"/>
        <v>43.437451649217962</v>
      </c>
      <c r="EC186" s="2">
        <f t="shared" si="240"/>
        <v>43.737871141699813</v>
      </c>
      <c r="ED186" s="2">
        <f t="shared" si="240"/>
        <v>43.803867645840221</v>
      </c>
      <c r="EE186" s="2">
        <f t="shared" si="240"/>
        <v>42.614082584025283</v>
      </c>
      <c r="EF186" s="2">
        <f t="shared" si="239"/>
        <v>42.185822350652273</v>
      </c>
      <c r="EG186" s="2">
        <f t="shared" si="239"/>
        <v>40.333326374589873</v>
      </c>
      <c r="EH186" s="2">
        <f t="shared" si="239"/>
        <v>39.321601450491023</v>
      </c>
      <c r="EI186" s="2">
        <f t="shared" si="239"/>
        <v>38.640506510433475</v>
      </c>
      <c r="EJ186" s="2">
        <f t="shared" si="239"/>
        <v>38.49662418685336</v>
      </c>
      <c r="EK186" s="2">
        <f t="shared" si="212"/>
        <v>39.603218623481766</v>
      </c>
      <c r="EL186" s="2">
        <f t="shared" si="179"/>
        <v>42.93324255783142</v>
      </c>
      <c r="EM186" s="2">
        <f t="shared" si="179"/>
        <v>43.157110990048665</v>
      </c>
      <c r="EN186" s="2">
        <f t="shared" si="179"/>
        <v>42.538719970423159</v>
      </c>
      <c r="EO186" s="2">
        <f t="shared" si="179"/>
        <v>45.008928603048666</v>
      </c>
      <c r="EQ186" s="2">
        <f t="shared" si="237"/>
        <v>49.902873771019642</v>
      </c>
      <c r="ER186" s="2">
        <f t="shared" si="237"/>
        <v>45.485384387277477</v>
      </c>
      <c r="ES186" s="2">
        <f t="shared" si="237"/>
        <v>43.413620246548348</v>
      </c>
      <c r="ET186" s="2">
        <f t="shared" si="237"/>
        <v>44.235435950940769</v>
      </c>
      <c r="EU186" s="2">
        <f t="shared" si="237"/>
        <v>42.956440317763452</v>
      </c>
      <c r="EV186" s="2">
        <f t="shared" si="237"/>
        <v>42.072255216599906</v>
      </c>
      <c r="EW186" s="2">
        <f t="shared" si="237"/>
        <v>40.250662193060606</v>
      </c>
      <c r="EX186" s="2">
        <f t="shared" si="237"/>
        <v>39.947874352251375</v>
      </c>
      <c r="EY186" s="2">
        <f t="shared" si="237"/>
        <v>39.69746068849453</v>
      </c>
      <c r="EZ186" s="2">
        <f t="shared" si="237"/>
        <v>40.265060670716565</v>
      </c>
      <c r="FA186" s="2">
        <f t="shared" si="237"/>
        <v>40.850756757081783</v>
      </c>
      <c r="FB186" s="2">
        <f t="shared" si="237"/>
        <v>43.577743815121394</v>
      </c>
      <c r="FC186" s="2">
        <f t="shared" si="237"/>
        <v>43.562462361386494</v>
      </c>
      <c r="FD186" s="2">
        <f t="shared" si="237"/>
        <v>42.553364527305767</v>
      </c>
      <c r="FE186" s="2">
        <f t="shared" si="237"/>
        <v>46.053046729434925</v>
      </c>
      <c r="FG186" s="2">
        <f t="shared" si="238"/>
        <v>0.99997421906092065</v>
      </c>
      <c r="FH186" s="2">
        <f t="shared" si="238"/>
        <v>0.99997842417769367</v>
      </c>
      <c r="FI186" s="2">
        <f t="shared" si="238"/>
        <v>0.99997515668426562</v>
      </c>
      <c r="FJ186" s="2">
        <f t="shared" si="238"/>
        <v>0.99997716010032422</v>
      </c>
      <c r="FK186" s="2">
        <f t="shared" si="238"/>
        <v>0.99997404078418928</v>
      </c>
      <c r="FL186" s="2">
        <f t="shared" si="238"/>
        <v>0.99997209968553546</v>
      </c>
      <c r="FM186" s="2">
        <f t="shared" si="238"/>
        <v>0.99997102652977454</v>
      </c>
      <c r="FN186" s="2">
        <f t="shared" si="238"/>
        <v>0.99997165602441573</v>
      </c>
      <c r="FO186" s="2">
        <f t="shared" si="238"/>
        <v>0.99997232244671908</v>
      </c>
      <c r="FP186" s="2">
        <f t="shared" si="238"/>
        <v>0.9999680153062539</v>
      </c>
      <c r="FQ186" s="2">
        <f t="shared" si="238"/>
        <v>0.99997040576230722</v>
      </c>
      <c r="FR186" s="2">
        <f t="shared" si="238"/>
        <v>0.9999721742373735</v>
      </c>
      <c r="FS186" s="2">
        <f t="shared" si="238"/>
        <v>0.99997443014240517</v>
      </c>
      <c r="FT186" s="2">
        <f t="shared" si="238"/>
        <v>0.99997309315991356</v>
      </c>
      <c r="FU186" s="2">
        <f t="shared" si="238"/>
        <v>0.9999662696510212</v>
      </c>
      <c r="FW186" s="2">
        <f t="shared" si="229"/>
        <v>0.42044306193863673</v>
      </c>
      <c r="FX186" s="2">
        <f t="shared" si="229"/>
        <v>0.50996366808905058</v>
      </c>
      <c r="FY186" s="2">
        <f t="shared" si="229"/>
        <v>0.49806409004635649</v>
      </c>
      <c r="FZ186" s="2">
        <f t="shared" si="229"/>
        <v>0.52029664181691182</v>
      </c>
      <c r="GA186" s="2">
        <f t="shared" si="229"/>
        <v>0.52751033541327941</v>
      </c>
      <c r="GB186" s="2">
        <f t="shared" si="229"/>
        <v>0.52766420339248166</v>
      </c>
      <c r="GC186" s="2">
        <f t="shared" si="229"/>
        <v>0.60135338353178147</v>
      </c>
      <c r="GD186" s="2">
        <f t="shared" si="229"/>
        <v>0.62785583733614236</v>
      </c>
      <c r="GE186" s="2">
        <f t="shared" si="229"/>
        <v>0.60451506895548457</v>
      </c>
      <c r="GF186" s="2">
        <f t="shared" si="229"/>
        <v>0.54659853161602034</v>
      </c>
      <c r="GG186" s="2">
        <f t="shared" si="229"/>
        <v>0.47827511812304657</v>
      </c>
      <c r="GH186" s="2">
        <f t="shared" si="229"/>
        <v>0.43074732515057373</v>
      </c>
      <c r="GI186" s="2">
        <f t="shared" si="229"/>
        <v>0.42009299272159156</v>
      </c>
      <c r="GJ186" s="2">
        <f t="shared" si="229"/>
        <v>0.40229724090505636</v>
      </c>
      <c r="GK186" s="2">
        <f t="shared" si="229"/>
        <v>0.34946254817837474</v>
      </c>
      <c r="GM186" s="86">
        <f t="shared" si="230"/>
        <v>2.5269635899404601E-218</v>
      </c>
      <c r="GN186" s="86">
        <f t="shared" si="230"/>
        <v>1.8128039178814902E-247</v>
      </c>
      <c r="GO186" s="86">
        <f t="shared" si="230"/>
        <v>7.5393409055704628E-302</v>
      </c>
      <c r="GP186" s="86">
        <f t="shared" si="230"/>
        <v>0</v>
      </c>
      <c r="GQ186" s="86">
        <f t="shared" si="230"/>
        <v>3.926647697709132E-277</v>
      </c>
      <c r="GR186" s="86">
        <f t="shared" si="230"/>
        <v>3.7088275719389823E-245</v>
      </c>
      <c r="GS186" s="86">
        <f t="shared" si="230"/>
        <v>1.8282822653625623E-280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3.780463657505078E-102</v>
      </c>
      <c r="HD186" s="86">
        <f t="shared" si="181"/>
        <v>3.6067490934829906E-143</v>
      </c>
      <c r="HE186" s="86">
        <f t="shared" si="181"/>
        <v>2.0908720279903259E-168</v>
      </c>
      <c r="HF186" s="86">
        <f t="shared" si="180"/>
        <v>8.61762403029922E-172</v>
      </c>
      <c r="HG186" s="86">
        <f t="shared" si="180"/>
        <v>1.4520996747492951E-215</v>
      </c>
      <c r="HH186" s="86">
        <f t="shared" si="180"/>
        <v>4.2628603400812586E-223</v>
      </c>
      <c r="HI186" s="86">
        <f t="shared" si="180"/>
        <v>7.0015236465370297E-217</v>
      </c>
      <c r="HJ186" s="86">
        <f t="shared" si="180"/>
        <v>0</v>
      </c>
      <c r="HK186" s="86">
        <f t="shared" si="180"/>
        <v>0</v>
      </c>
      <c r="HL186" s="86">
        <f t="shared" si="180"/>
        <v>2.5241532727863081E-244</v>
      </c>
      <c r="HM186" s="86">
        <f t="shared" si="180"/>
        <v>1.4566165170441701E-295</v>
      </c>
      <c r="HN186" s="86">
        <f t="shared" si="180"/>
        <v>9.2827212342574618E-226</v>
      </c>
      <c r="HO186" s="86">
        <f t="shared" si="226"/>
        <v>2.4196630801848107E-203</v>
      </c>
      <c r="HP186" s="86">
        <f t="shared" si="226"/>
        <v>6.9255596573713515E-252</v>
      </c>
      <c r="HQ186" s="86">
        <f t="shared" si="226"/>
        <v>0</v>
      </c>
      <c r="HS186" s="86">
        <f t="shared" si="231"/>
        <v>4.5523320772962123E-21</v>
      </c>
      <c r="HT186" s="86">
        <f t="shared" si="231"/>
        <v>1.828478926444127E-21</v>
      </c>
      <c r="HU186" s="86">
        <f t="shared" si="231"/>
        <v>6.6599910947468456E-25</v>
      </c>
      <c r="HV186" s="86">
        <f t="shared" si="231"/>
        <v>1.4884627502840679E-26</v>
      </c>
      <c r="HW186" s="86">
        <f t="shared" si="231"/>
        <v>5.7318079883584915E-28</v>
      </c>
      <c r="HX186" s="86">
        <f t="shared" si="231"/>
        <v>1.3178701087641456E-26</v>
      </c>
      <c r="HY186" s="86">
        <f t="shared" si="231"/>
        <v>6.3338194721454157E-40</v>
      </c>
      <c r="HZ186" s="86">
        <f t="shared" si="231"/>
        <v>2.3419922448747741E-37</v>
      </c>
      <c r="IA186" s="86">
        <f t="shared" si="231"/>
        <v>2.5224597611859241E-36</v>
      </c>
      <c r="IB186" s="86">
        <f t="shared" si="231"/>
        <v>2.9154921875779733E-41</v>
      </c>
      <c r="IC186" s="86">
        <f t="shared" si="231"/>
        <v>9.1143697233216442E-25</v>
      </c>
      <c r="ID186" s="86">
        <f t="shared" si="231"/>
        <v>6.1517337154292765E-22</v>
      </c>
      <c r="IE186" s="86">
        <f t="shared" si="231"/>
        <v>4.9283318375643899E-20</v>
      </c>
      <c r="IF186" s="86">
        <f t="shared" si="231"/>
        <v>1.182319812266348E-20</v>
      </c>
      <c r="IG186" s="86">
        <f t="shared" si="231"/>
        <v>1.1294649977101444E-20</v>
      </c>
      <c r="II186" s="86">
        <f t="shared" si="232"/>
        <v>0.33647186739044271</v>
      </c>
      <c r="IJ186" s="86">
        <f t="shared" si="232"/>
        <v>0.47982032072698572</v>
      </c>
      <c r="IK186" s="86">
        <f t="shared" si="232"/>
        <v>0.50303262897292744</v>
      </c>
      <c r="IL186" s="86">
        <f t="shared" si="232"/>
        <v>0.44499840253723794</v>
      </c>
      <c r="IM186" s="86">
        <f t="shared" si="232"/>
        <v>0.41537274346748732</v>
      </c>
      <c r="IN186" s="86">
        <f t="shared" si="232"/>
        <v>0.41641540233878582</v>
      </c>
      <c r="IO186" s="86">
        <f t="shared" si="232"/>
        <v>6.39218359736827E-2</v>
      </c>
      <c r="IP186" s="86">
        <f t="shared" si="232"/>
        <v>2.7577011080583563E-2</v>
      </c>
      <c r="IQ186" s="86">
        <f t="shared" si="232"/>
        <v>7.1119361191557193E-2</v>
      </c>
      <c r="IR186" s="86">
        <f t="shared" si="232"/>
        <v>0.28405655859807033</v>
      </c>
      <c r="IS186" s="86">
        <f t="shared" si="232"/>
        <v>0.5107566088984612</v>
      </c>
      <c r="IT186" s="86">
        <f t="shared" si="232"/>
        <v>0.37853940350900994</v>
      </c>
      <c r="IU186" s="86">
        <f t="shared" si="232"/>
        <v>0.3438777820146468</v>
      </c>
      <c r="IV186" s="86">
        <f t="shared" si="232"/>
        <v>0.21696722876543631</v>
      </c>
      <c r="IW186" s="86">
        <f t="shared" si="232"/>
        <v>0.30308392914989385</v>
      </c>
      <c r="IY186" s="86">
        <f t="shared" si="233"/>
        <v>0.33647186739044271</v>
      </c>
      <c r="IZ186" s="86">
        <f t="shared" si="233"/>
        <v>0.47982032072698572</v>
      </c>
      <c r="JA186" s="86">
        <f t="shared" si="233"/>
        <v>0.50303262897292744</v>
      </c>
      <c r="JB186" s="86">
        <f t="shared" si="233"/>
        <v>0.44499840253723794</v>
      </c>
      <c r="JC186" s="86">
        <f t="shared" si="233"/>
        <v>0.41537274346748732</v>
      </c>
      <c r="JD186" s="86">
        <f t="shared" si="233"/>
        <v>0.41641540233878582</v>
      </c>
      <c r="JE186" s="86">
        <f t="shared" si="233"/>
        <v>6.39218359736827E-2</v>
      </c>
      <c r="JF186" s="86">
        <f t="shared" si="233"/>
        <v>2.7577011080583563E-2</v>
      </c>
      <c r="JG186" s="86">
        <f t="shared" si="233"/>
        <v>7.1119361191557193E-2</v>
      </c>
      <c r="JH186" s="86">
        <f t="shared" si="233"/>
        <v>0.28405655859807033</v>
      </c>
      <c r="JI186" s="86">
        <f t="shared" si="233"/>
        <v>0.5107566088984612</v>
      </c>
      <c r="JJ186" s="86">
        <f t="shared" si="233"/>
        <v>0.37853940350900994</v>
      </c>
      <c r="JK186" s="86">
        <f t="shared" si="233"/>
        <v>0.3438777820146468</v>
      </c>
      <c r="JL186" s="86">
        <f t="shared" si="233"/>
        <v>0.21696722876543631</v>
      </c>
      <c r="JM186" s="86">
        <f t="shared" si="233"/>
        <v>0.30308392914989385</v>
      </c>
    </row>
    <row r="187" spans="2:273" x14ac:dyDescent="0.25">
      <c r="B187" s="2">
        <v>160</v>
      </c>
      <c r="C187" s="37">
        <v>49.963000000000001</v>
      </c>
      <c r="D187" s="37">
        <v>45.844000000000001</v>
      </c>
      <c r="E187" s="37">
        <v>46.453000000000003</v>
      </c>
      <c r="F187" s="37">
        <v>46.412999999999997</v>
      </c>
      <c r="G187" s="37">
        <v>44.174999999999997</v>
      </c>
      <c r="H187" s="37">
        <v>43.951999999999998</v>
      </c>
      <c r="I187" s="37">
        <v>40.274000000000001</v>
      </c>
      <c r="J187" s="37">
        <v>39.968000000000004</v>
      </c>
      <c r="K187" s="37">
        <v>39.29</v>
      </c>
      <c r="L187" s="37">
        <v>42.371000000000002</v>
      </c>
      <c r="M187" s="37">
        <v>49.628999999999998</v>
      </c>
      <c r="N187" s="37">
        <v>57.177</v>
      </c>
      <c r="O187" s="37">
        <v>57.677</v>
      </c>
      <c r="P187" s="37">
        <v>68.921999999999997</v>
      </c>
      <c r="Q187" s="37">
        <v>102.5</v>
      </c>
      <c r="S187" s="4">
        <f t="shared" si="234"/>
        <v>50.295571361147097</v>
      </c>
      <c r="T187" s="4">
        <f t="shared" si="234"/>
        <v>45.08913555853195</v>
      </c>
      <c r="U187" s="4">
        <f t="shared" si="234"/>
        <v>45.210814567862272</v>
      </c>
      <c r="V187" s="4">
        <f t="shared" si="234"/>
        <v>45.635552112872389</v>
      </c>
      <c r="W187" s="4">
        <f t="shared" si="234"/>
        <v>44.353516968348558</v>
      </c>
      <c r="X187" s="4">
        <f t="shared" si="234"/>
        <v>43.791852419608226</v>
      </c>
      <c r="Y187" s="4">
        <f t="shared" si="234"/>
        <v>40.214198235726528</v>
      </c>
      <c r="Z187" s="4">
        <f t="shared" si="234"/>
        <v>39.585250745727976</v>
      </c>
      <c r="AA187" s="4">
        <f t="shared" si="234"/>
        <v>39.198666256507131</v>
      </c>
      <c r="AB187" s="4">
        <f t="shared" si="234"/>
        <v>40.524903882452492</v>
      </c>
      <c r="AC187" s="4">
        <f t="shared" si="234"/>
        <v>49.092510712415447</v>
      </c>
      <c r="AD187" s="4">
        <f t="shared" si="234"/>
        <v>57.587043572188392</v>
      </c>
      <c r="AE187" s="4">
        <f t="shared" si="234"/>
        <v>57.229964870976268</v>
      </c>
      <c r="AF187" s="4">
        <f t="shared" si="234"/>
        <v>71.01512135618951</v>
      </c>
      <c r="AG187" s="4">
        <f t="shared" si="234"/>
        <v>101.59616293013589</v>
      </c>
      <c r="AI187" s="4">
        <f t="shared" si="235"/>
        <v>-0.33257136114709596</v>
      </c>
      <c r="AJ187" s="4">
        <f t="shared" si="235"/>
        <v>0.75486444146805098</v>
      </c>
      <c r="AK187" s="4">
        <f t="shared" si="235"/>
        <v>1.242185432137731</v>
      </c>
      <c r="AL187" s="4">
        <f t="shared" si="235"/>
        <v>0.77744788712760737</v>
      </c>
      <c r="AM187" s="4">
        <f t="shared" si="235"/>
        <v>-0.17851696834856057</v>
      </c>
      <c r="AN187" s="4">
        <f t="shared" si="235"/>
        <v>0.16014758039177224</v>
      </c>
      <c r="AO187" s="4">
        <f t="shared" si="235"/>
        <v>5.9801764273473168E-2</v>
      </c>
      <c r="AP187" s="4">
        <f t="shared" si="235"/>
        <v>0.38274925427202788</v>
      </c>
      <c r="AQ187" s="4">
        <f t="shared" si="235"/>
        <v>9.1333743492867825E-2</v>
      </c>
      <c r="AR187" s="4">
        <f t="shared" si="235"/>
        <v>1.8460961175475106</v>
      </c>
      <c r="AS187" s="4">
        <f t="shared" si="235"/>
        <v>0.53648928758455128</v>
      </c>
      <c r="AT187" s="4">
        <f t="shared" si="235"/>
        <v>-0.4100435721883926</v>
      </c>
      <c r="AU187" s="4">
        <f t="shared" si="235"/>
        <v>0.44703512902373177</v>
      </c>
      <c r="AV187" s="4">
        <f t="shared" si="235"/>
        <v>-2.0931213561895134</v>
      </c>
      <c r="AW187" s="4">
        <f t="shared" si="235"/>
        <v>0.90383706986411028</v>
      </c>
      <c r="AY187" s="2">
        <f t="shared" si="227"/>
        <v>49.620731830460826</v>
      </c>
      <c r="AZ187" s="2">
        <f t="shared" si="227"/>
        <v>44.418654898752024</v>
      </c>
      <c r="BA187" s="2">
        <f t="shared" si="227"/>
        <v>43.442591007280413</v>
      </c>
      <c r="BB187" s="2">
        <f t="shared" si="227"/>
        <v>43.91348246448193</v>
      </c>
      <c r="BC187" s="2">
        <f t="shared" si="227"/>
        <v>42.68858975636428</v>
      </c>
      <c r="BD187" s="2">
        <f t="shared" si="227"/>
        <v>42.017170745889942</v>
      </c>
      <c r="BE187" s="2">
        <f t="shared" si="227"/>
        <v>40.169846454343627</v>
      </c>
      <c r="BF187" s="2">
        <f t="shared" si="227"/>
        <v>39.572845011315934</v>
      </c>
      <c r="BG187" s="2">
        <f t="shared" si="227"/>
        <v>39.129488867759818</v>
      </c>
      <c r="BH187" s="2">
        <f t="shared" si="227"/>
        <v>39.318207535021664</v>
      </c>
      <c r="BI187" s="2">
        <f t="shared" si="227"/>
        <v>40.03674023003822</v>
      </c>
      <c r="BJ187" s="2">
        <f t="shared" si="227"/>
        <v>43.052830922066889</v>
      </c>
      <c r="BK187" s="2">
        <f t="shared" si="227"/>
        <v>43.169107086303029</v>
      </c>
      <c r="BL187" s="2">
        <f t="shared" si="227"/>
        <v>42.3908457648037</v>
      </c>
      <c r="BM187" s="2">
        <f t="shared" si="227"/>
        <v>45.207468617583309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104.76779901338969</v>
      </c>
      <c r="DL187" s="2">
        <f t="shared" si="236"/>
        <v>78.186148178159513</v>
      </c>
      <c r="DM187" s="2">
        <f t="shared" si="236"/>
        <v>93.010768921775906</v>
      </c>
      <c r="DN187" s="2">
        <f t="shared" si="236"/>
        <v>90.763808668076109</v>
      </c>
      <c r="DO187" s="2">
        <f t="shared" si="236"/>
        <v>74.905809121111446</v>
      </c>
      <c r="DP187" s="2">
        <f t="shared" si="236"/>
        <v>80.342040029171059</v>
      </c>
      <c r="DQ187" s="2">
        <f t="shared" si="236"/>
        <v>81.709961268555986</v>
      </c>
      <c r="DR187" s="2">
        <f t="shared" si="236"/>
        <v>88.337200459568891</v>
      </c>
      <c r="DS187" s="2">
        <f t="shared" si="236"/>
        <v>94.827018556005385</v>
      </c>
      <c r="DT187" s="2">
        <f t="shared" si="236"/>
        <v>102.94322190611663</v>
      </c>
      <c r="DU187" s="2">
        <f t="shared" si="236"/>
        <v>101.16459756097561</v>
      </c>
      <c r="DV187" s="2">
        <f t="shared" si="236"/>
        <v>95.78313485351859</v>
      </c>
      <c r="DW187" s="2">
        <f t="shared" si="236"/>
        <v>97.107887033121941</v>
      </c>
      <c r="DX187" s="2">
        <f t="shared" si="236"/>
        <v>87.211184083358489</v>
      </c>
      <c r="DY187" s="2">
        <f t="shared" si="236"/>
        <v>82.266297478991632</v>
      </c>
      <c r="EA187" s="2">
        <f t="shared" si="240"/>
        <v>49.468819137139391</v>
      </c>
      <c r="EB187" s="2">
        <f t="shared" si="240"/>
        <v>43.302678380423814</v>
      </c>
      <c r="EC187" s="2">
        <f t="shared" si="240"/>
        <v>43.614239864074563</v>
      </c>
      <c r="ED187" s="2">
        <f t="shared" si="240"/>
        <v>43.672775175049701</v>
      </c>
      <c r="EE187" s="2">
        <f t="shared" si="240"/>
        <v>42.495162758792119</v>
      </c>
      <c r="EF187" s="2">
        <f t="shared" si="239"/>
        <v>42.079910823975951</v>
      </c>
      <c r="EG187" s="2">
        <f t="shared" si="239"/>
        <v>40.221358803707218</v>
      </c>
      <c r="EH187" s="2">
        <f t="shared" si="239"/>
        <v>39.156649395843814</v>
      </c>
      <c r="EI187" s="2">
        <f t="shared" si="239"/>
        <v>38.452660618652494</v>
      </c>
      <c r="EJ187" s="2">
        <f t="shared" si="239"/>
        <v>38.288917491312361</v>
      </c>
      <c r="EK187" s="2">
        <f t="shared" si="212"/>
        <v>39.3959858299595</v>
      </c>
      <c r="EL187" s="2">
        <f t="shared" si="179"/>
        <v>42.752742540244569</v>
      </c>
      <c r="EM187" s="2">
        <f t="shared" si="179"/>
        <v>42.984111789060798</v>
      </c>
      <c r="EN187" s="2">
        <f t="shared" si="179"/>
        <v>42.383308123395565</v>
      </c>
      <c r="EO187" s="2">
        <f t="shared" si="179"/>
        <v>44.811868030904165</v>
      </c>
      <c r="EQ187" s="2">
        <f t="shared" si="237"/>
        <v>49.808774874512324</v>
      </c>
      <c r="ER187" s="2">
        <f t="shared" si="237"/>
        <v>45.395378738209544</v>
      </c>
      <c r="ES187" s="2">
        <f t="shared" si="237"/>
        <v>43.282680591047004</v>
      </c>
      <c r="ET187" s="2">
        <f t="shared" si="237"/>
        <v>44.114076952190302</v>
      </c>
      <c r="EU187" s="2">
        <f t="shared" si="237"/>
        <v>42.845203376744742</v>
      </c>
      <c r="EV187" s="2">
        <f t="shared" si="237"/>
        <v>41.964182474213047</v>
      </c>
      <c r="EW187" s="2">
        <f t="shared" si="237"/>
        <v>40.13694367998238</v>
      </c>
      <c r="EX187" s="2">
        <f t="shared" si="237"/>
        <v>39.79586897255821</v>
      </c>
      <c r="EY187" s="2">
        <f t="shared" si="237"/>
        <v>39.531049317271211</v>
      </c>
      <c r="EZ187" s="2">
        <f t="shared" si="237"/>
        <v>40.093562595856497</v>
      </c>
      <c r="FA187" s="2">
        <f t="shared" si="237"/>
        <v>40.670878034114551</v>
      </c>
      <c r="FB187" s="2">
        <f t="shared" si="237"/>
        <v>43.411549106387916</v>
      </c>
      <c r="FC187" s="2">
        <f t="shared" si="237"/>
        <v>43.399158103219108</v>
      </c>
      <c r="FD187" s="2">
        <f t="shared" si="237"/>
        <v>42.398468632505299</v>
      </c>
      <c r="FE187" s="2">
        <f t="shared" si="237"/>
        <v>45.8759879859224</v>
      </c>
      <c r="FG187" s="2">
        <f t="shared" si="238"/>
        <v>0.99997648745077394</v>
      </c>
      <c r="FH187" s="2">
        <f t="shared" si="238"/>
        <v>0.99998032257883218</v>
      </c>
      <c r="FI187" s="2">
        <f t="shared" si="238"/>
        <v>0.99997734257723692</v>
      </c>
      <c r="FJ187" s="2">
        <f t="shared" si="238"/>
        <v>0.99997916972206402</v>
      </c>
      <c r="FK187" s="2">
        <f t="shared" si="238"/>
        <v>0.99997632485972232</v>
      </c>
      <c r="FL187" s="2">
        <f t="shared" si="238"/>
        <v>0.99997455454832029</v>
      </c>
      <c r="FM187" s="2">
        <f t="shared" si="238"/>
        <v>0.99997357581373603</v>
      </c>
      <c r="FN187" s="2">
        <f t="shared" si="238"/>
        <v>0.9999741499225675</v>
      </c>
      <c r="FO187" s="2">
        <f t="shared" si="238"/>
        <v>0.99997475770992783</v>
      </c>
      <c r="FP187" s="2">
        <f t="shared" si="238"/>
        <v>0.99997082953051541</v>
      </c>
      <c r="FQ187" s="2">
        <f t="shared" si="238"/>
        <v>0.9999730096641597</v>
      </c>
      <c r="FR187" s="2">
        <f t="shared" si="238"/>
        <v>0.99997462254073799</v>
      </c>
      <c r="FS187" s="2">
        <f t="shared" si="238"/>
        <v>0.99997667996024575</v>
      </c>
      <c r="FT187" s="2">
        <f t="shared" si="238"/>
        <v>0.99997546061209108</v>
      </c>
      <c r="FU187" s="2">
        <f t="shared" si="238"/>
        <v>0.99996923746481581</v>
      </c>
      <c r="FW187" s="2">
        <f t="shared" si="229"/>
        <v>0.44303553897584913</v>
      </c>
      <c r="FX187" s="2">
        <f t="shared" si="229"/>
        <v>0.53294304531074399</v>
      </c>
      <c r="FY187" s="2">
        <f t="shared" si="229"/>
        <v>0.52107743287783337</v>
      </c>
      <c r="FZ187" s="2">
        <f t="shared" si="229"/>
        <v>0.543225480915975</v>
      </c>
      <c r="GA187" s="2">
        <f t="shared" si="229"/>
        <v>0.55039232903856272</v>
      </c>
      <c r="GB187" s="2">
        <f t="shared" si="229"/>
        <v>0.55054509440772215</v>
      </c>
      <c r="GC187" s="2">
        <f t="shared" si="229"/>
        <v>0.62321358545228656</v>
      </c>
      <c r="GD187" s="2">
        <f t="shared" si="229"/>
        <v>0.64911074305902061</v>
      </c>
      <c r="GE187" s="2">
        <f t="shared" si="229"/>
        <v>0.6263096340649198</v>
      </c>
      <c r="GF187" s="2">
        <f t="shared" si="229"/>
        <v>0.56931085492006117</v>
      </c>
      <c r="GG187" s="2">
        <f t="shared" si="229"/>
        <v>0.50128727936435813</v>
      </c>
      <c r="GH187" s="2">
        <f t="shared" si="229"/>
        <v>0.45346027279386053</v>
      </c>
      <c r="GI187" s="2">
        <f t="shared" si="229"/>
        <v>0.44268102711498564</v>
      </c>
      <c r="GJ187" s="2">
        <f t="shared" si="229"/>
        <v>0.4246290625349311</v>
      </c>
      <c r="GK187" s="2">
        <f t="shared" si="229"/>
        <v>0.37068038393160613</v>
      </c>
      <c r="GM187" s="86">
        <f t="shared" si="230"/>
        <v>5.9436082146447491E-223</v>
      </c>
      <c r="GN187" s="86">
        <f t="shared" si="230"/>
        <v>1.1152036251191732E-252</v>
      </c>
      <c r="GO187" s="86">
        <f t="shared" si="230"/>
        <v>0</v>
      </c>
      <c r="GP187" s="86">
        <f t="shared" si="230"/>
        <v>0</v>
      </c>
      <c r="GQ187" s="86">
        <f t="shared" si="230"/>
        <v>5.78653131378682E-283</v>
      </c>
      <c r="GR187" s="86">
        <f t="shared" si="230"/>
        <v>2.4261026545871598E-250</v>
      </c>
      <c r="GS187" s="86">
        <f t="shared" si="230"/>
        <v>2.5653172363576541E-286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4.765024638399049E-105</v>
      </c>
      <c r="HD187" s="86">
        <f t="shared" si="181"/>
        <v>3.3119987170288168E-147</v>
      </c>
      <c r="HE187" s="86">
        <f t="shared" si="181"/>
        <v>3.6473259351896868E-173</v>
      </c>
      <c r="HF187" s="86">
        <f t="shared" si="180"/>
        <v>1.3759791590047408E-176</v>
      </c>
      <c r="HG187" s="86">
        <f t="shared" si="180"/>
        <v>1.3795765014488367E-221</v>
      </c>
      <c r="HH187" s="86">
        <f t="shared" si="180"/>
        <v>2.3429503486711272E-229</v>
      </c>
      <c r="HI187" s="86">
        <f t="shared" ref="HI187:HN227" si="241" xml:space="preserve"> _xlfn.NORM.DIST($B187, I$8, ABS(I$12), TRUE) * _xlfn.NORM.DIST(($B187 - I$8)*I$16, 0, ABS(I$12), TRUE) * 2</f>
        <v>8.6141546145097158E-223</v>
      </c>
      <c r="HJ187" s="86">
        <f t="shared" si="241"/>
        <v>0</v>
      </c>
      <c r="HK187" s="86">
        <f t="shared" si="241"/>
        <v>0</v>
      </c>
      <c r="HL187" s="86">
        <f t="shared" si="241"/>
        <v>5.3453404124548052E-251</v>
      </c>
      <c r="HM187" s="86">
        <f t="shared" si="241"/>
        <v>6.888537298568886E-304</v>
      </c>
      <c r="HN187" s="86">
        <f t="shared" si="241"/>
        <v>3.3405493421905411E-232</v>
      </c>
      <c r="HO187" s="86">
        <f t="shared" si="226"/>
        <v>3.6243586224920758E-209</v>
      </c>
      <c r="HP187" s="86">
        <f t="shared" si="226"/>
        <v>4.4443824860200932E-259</v>
      </c>
      <c r="HQ187" s="86">
        <f t="shared" si="226"/>
        <v>0</v>
      </c>
      <c r="HS187" s="86">
        <f t="shared" si="231"/>
        <v>1.7452531779787682E-22</v>
      </c>
      <c r="HT187" s="86">
        <f t="shared" si="231"/>
        <v>8.6385128965225439E-23</v>
      </c>
      <c r="HU187" s="86">
        <f t="shared" si="231"/>
        <v>2.0614858799761737E-26</v>
      </c>
      <c r="HV187" s="86">
        <f t="shared" si="231"/>
        <v>3.7376432842441699E-28</v>
      </c>
      <c r="HW187" s="86">
        <f t="shared" si="231"/>
        <v>1.2260406028654034E-29</v>
      </c>
      <c r="HX187" s="86">
        <f t="shared" si="231"/>
        <v>3.2857964172256743E-28</v>
      </c>
      <c r="HY187" s="86">
        <f t="shared" si="231"/>
        <v>3.3741871532504551E-42</v>
      </c>
      <c r="HZ187" s="86">
        <f t="shared" si="231"/>
        <v>1.9388357223052028E-39</v>
      </c>
      <c r="IA187" s="86">
        <f t="shared" si="231"/>
        <v>2.3190343101194787E-38</v>
      </c>
      <c r="IB187" s="86">
        <f t="shared" si="231"/>
        <v>1.0748409100033767E-43</v>
      </c>
      <c r="IC187" s="86">
        <f t="shared" si="231"/>
        <v>2.4526217492638748E-26</v>
      </c>
      <c r="ID187" s="86">
        <f t="shared" si="231"/>
        <v>2.1581159535794732E-23</v>
      </c>
      <c r="IE187" s="86">
        <f t="shared" si="231"/>
        <v>2.2386693264266548E-21</v>
      </c>
      <c r="IF187" s="86">
        <f t="shared" si="231"/>
        <v>3.7895946375814149E-22</v>
      </c>
      <c r="IG187" s="86">
        <f t="shared" si="231"/>
        <v>3.2945056079898474E-22</v>
      </c>
      <c r="II187" s="86">
        <f t="shared" si="232"/>
        <v>0.42841687072616641</v>
      </c>
      <c r="IJ187" s="86">
        <f t="shared" si="232"/>
        <v>0.40457284100563834</v>
      </c>
      <c r="IK187" s="86">
        <f t="shared" si="232"/>
        <v>0.44404744360419685</v>
      </c>
      <c r="IL187" s="86">
        <f t="shared" si="232"/>
        <v>0.34694352822833591</v>
      </c>
      <c r="IM187" s="86">
        <f t="shared" si="232"/>
        <v>0.30879187308118183</v>
      </c>
      <c r="IN187" s="86">
        <f t="shared" si="232"/>
        <v>0.31164018784591818</v>
      </c>
      <c r="IO187" s="86">
        <f t="shared" si="232"/>
        <v>2.5475618928945062E-2</v>
      </c>
      <c r="IP187" s="86">
        <f t="shared" si="232"/>
        <v>1.0026739864114545E-2</v>
      </c>
      <c r="IQ187" s="86">
        <f t="shared" si="232"/>
        <v>3.0680560041701534E-2</v>
      </c>
      <c r="IR187" s="86">
        <f t="shared" si="232"/>
        <v>0.1622726987228538</v>
      </c>
      <c r="IS187" s="86">
        <f t="shared" si="232"/>
        <v>0.49767327328300826</v>
      </c>
      <c r="IT187" s="86">
        <f t="shared" si="232"/>
        <v>0.46254984134172589</v>
      </c>
      <c r="IU187" s="86">
        <f t="shared" si="232"/>
        <v>0.43256932842123758</v>
      </c>
      <c r="IV187" s="86">
        <f t="shared" si="232"/>
        <v>0.28945410710351099</v>
      </c>
      <c r="IW187" s="86">
        <f t="shared" si="232"/>
        <v>0.37521931622277349</v>
      </c>
      <c r="IY187" s="86">
        <f t="shared" si="233"/>
        <v>0.42841687072616641</v>
      </c>
      <c r="IZ187" s="86">
        <f t="shared" si="233"/>
        <v>0.40457284100563834</v>
      </c>
      <c r="JA187" s="86">
        <f t="shared" si="233"/>
        <v>0.44404744360419685</v>
      </c>
      <c r="JB187" s="86">
        <f t="shared" si="233"/>
        <v>0.34694352822833591</v>
      </c>
      <c r="JC187" s="86">
        <f t="shared" si="233"/>
        <v>0.30879187308118183</v>
      </c>
      <c r="JD187" s="86">
        <f t="shared" si="233"/>
        <v>0.31164018784591818</v>
      </c>
      <c r="JE187" s="86">
        <f t="shared" si="233"/>
        <v>2.5475618928945062E-2</v>
      </c>
      <c r="JF187" s="86">
        <f t="shared" si="233"/>
        <v>1.0026739864114545E-2</v>
      </c>
      <c r="JG187" s="86">
        <f t="shared" si="233"/>
        <v>3.0680560041701534E-2</v>
      </c>
      <c r="JH187" s="86">
        <f t="shared" si="233"/>
        <v>0.1622726987228538</v>
      </c>
      <c r="JI187" s="86">
        <f t="shared" si="233"/>
        <v>0.49767327328300826</v>
      </c>
      <c r="JJ187" s="86">
        <f t="shared" si="233"/>
        <v>0.46254984134172589</v>
      </c>
      <c r="JK187" s="86">
        <f t="shared" si="233"/>
        <v>0.43256932842123758</v>
      </c>
      <c r="JL187" s="86">
        <f t="shared" si="233"/>
        <v>0.28945410710351099</v>
      </c>
      <c r="JM187" s="86">
        <f t="shared" si="233"/>
        <v>0.37521931622277349</v>
      </c>
    </row>
    <row r="188" spans="2:273" x14ac:dyDescent="0.25">
      <c r="B188" s="2">
        <v>161</v>
      </c>
      <c r="C188" s="37">
        <v>51.073999999999998</v>
      </c>
      <c r="D188" s="37">
        <v>44.75</v>
      </c>
      <c r="E188" s="37">
        <v>43.969000000000001</v>
      </c>
      <c r="F188" s="37">
        <v>44.889000000000003</v>
      </c>
      <c r="G188" s="37">
        <v>43.412999999999997</v>
      </c>
      <c r="H188" s="37">
        <v>43.161000000000001</v>
      </c>
      <c r="I188" s="37">
        <v>39.564999999999998</v>
      </c>
      <c r="J188" s="37">
        <v>39.338999999999999</v>
      </c>
      <c r="K188" s="37">
        <v>38.387</v>
      </c>
      <c r="L188" s="37">
        <v>41.274000000000001</v>
      </c>
      <c r="M188" s="37">
        <v>46.435000000000002</v>
      </c>
      <c r="N188" s="37">
        <v>55.435000000000002</v>
      </c>
      <c r="O188" s="37">
        <v>56.145000000000003</v>
      </c>
      <c r="P188" s="37">
        <v>72.531000000000006</v>
      </c>
      <c r="Q188" s="37">
        <v>106.21899999999999</v>
      </c>
      <c r="S188" s="4">
        <f t="shared" si="234"/>
        <v>50.192676532011845</v>
      </c>
      <c r="T188" s="4">
        <f t="shared" si="234"/>
        <v>44.75913815264358</v>
      </c>
      <c r="U188" s="4">
        <f t="shared" si="234"/>
        <v>44.406989424329929</v>
      </c>
      <c r="V188" s="4">
        <f t="shared" si="234"/>
        <v>44.701514553180658</v>
      </c>
      <c r="W188" s="4">
        <f t="shared" si="234"/>
        <v>43.397578439373063</v>
      </c>
      <c r="X188" s="4">
        <f t="shared" si="234"/>
        <v>42.790611629808382</v>
      </c>
      <c r="Y188" s="4">
        <f t="shared" si="234"/>
        <v>40.063650514364269</v>
      </c>
      <c r="Z188" s="4">
        <f t="shared" si="234"/>
        <v>39.431896885470188</v>
      </c>
      <c r="AA188" s="4">
        <f t="shared" si="234"/>
        <v>38.994206771433142</v>
      </c>
      <c r="AB188" s="4">
        <f t="shared" si="234"/>
        <v>39.551112250825646</v>
      </c>
      <c r="AC188" s="4">
        <f t="shared" si="234"/>
        <v>46.130494621422343</v>
      </c>
      <c r="AD188" s="4">
        <f t="shared" si="234"/>
        <v>56.384548698738328</v>
      </c>
      <c r="AE188" s="4">
        <f t="shared" si="234"/>
        <v>56.756297325756599</v>
      </c>
      <c r="AF188" s="4">
        <f t="shared" si="234"/>
        <v>73.391757649945362</v>
      </c>
      <c r="AG188" s="4">
        <f t="shared" si="234"/>
        <v>107.08888625742942</v>
      </c>
      <c r="AI188" s="4">
        <f t="shared" si="235"/>
        <v>0.8813234679881532</v>
      </c>
      <c r="AJ188" s="4">
        <f t="shared" si="235"/>
        <v>-9.1381526435796445E-3</v>
      </c>
      <c r="AK188" s="4">
        <f t="shared" si="235"/>
        <v>-0.4379894243299276</v>
      </c>
      <c r="AL188" s="4">
        <f t="shared" si="235"/>
        <v>0.18748544681934476</v>
      </c>
      <c r="AM188" s="4">
        <f t="shared" si="235"/>
        <v>1.5421560626933228E-2</v>
      </c>
      <c r="AN188" s="4">
        <f t="shared" si="235"/>
        <v>0.37038837019161974</v>
      </c>
      <c r="AO188" s="4">
        <f t="shared" si="235"/>
        <v>-0.49865051436427166</v>
      </c>
      <c r="AP188" s="4">
        <f t="shared" si="235"/>
        <v>-9.2896885470189261E-2</v>
      </c>
      <c r="AQ188" s="4">
        <f t="shared" si="235"/>
        <v>-0.60720677143314106</v>
      </c>
      <c r="AR188" s="4">
        <f t="shared" si="235"/>
        <v>1.7228877491743546</v>
      </c>
      <c r="AS188" s="4">
        <f t="shared" si="235"/>
        <v>0.3045053785776588</v>
      </c>
      <c r="AT188" s="4">
        <f t="shared" si="235"/>
        <v>-0.94954869873832592</v>
      </c>
      <c r="AU188" s="4">
        <f t="shared" si="235"/>
        <v>-0.61129732575659546</v>
      </c>
      <c r="AV188" s="4">
        <f t="shared" si="235"/>
        <v>-0.86075764994535575</v>
      </c>
      <c r="AW188" s="4">
        <f t="shared" si="235"/>
        <v>-0.86988625742942816</v>
      </c>
      <c r="AY188" s="2">
        <f t="shared" si="227"/>
        <v>49.530392569432834</v>
      </c>
      <c r="AZ188" s="2">
        <f t="shared" si="227"/>
        <v>44.35650375239409</v>
      </c>
      <c r="BA188" s="2">
        <f t="shared" si="227"/>
        <v>43.307291095575422</v>
      </c>
      <c r="BB188" s="2">
        <f t="shared" si="227"/>
        <v>43.797856704674821</v>
      </c>
      <c r="BC188" s="2">
        <f t="shared" si="227"/>
        <v>42.581944622718481</v>
      </c>
      <c r="BD188" s="2">
        <f t="shared" si="227"/>
        <v>41.907315895979153</v>
      </c>
      <c r="BE188" s="2">
        <f t="shared" si="227"/>
        <v>40.054855133488665</v>
      </c>
      <c r="BF188" s="2">
        <f t="shared" si="227"/>
        <v>39.429678766958489</v>
      </c>
      <c r="BG188" s="2">
        <f t="shared" si="227"/>
        <v>38.978370369699562</v>
      </c>
      <c r="BH188" s="2">
        <f t="shared" si="227"/>
        <v>39.172241068983439</v>
      </c>
      <c r="BI188" s="2">
        <f t="shared" si="227"/>
        <v>39.873043682401516</v>
      </c>
      <c r="BJ188" s="2">
        <f t="shared" si="227"/>
        <v>42.89412716224119</v>
      </c>
      <c r="BK188" s="2">
        <f t="shared" si="227"/>
        <v>43.009991894643925</v>
      </c>
      <c r="BL188" s="2">
        <f t="shared" si="227"/>
        <v>42.235917973586922</v>
      </c>
      <c r="BM188" s="2">
        <f t="shared" si="227"/>
        <v>45.041285787805393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39.564999999999998</v>
      </c>
      <c r="DB188" s="2">
        <f t="shared" si="204"/>
        <v>39.338999999999999</v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104.98582283298096</v>
      </c>
      <c r="DL188" s="2">
        <f t="shared" si="236"/>
        <v>78.229442805823396</v>
      </c>
      <c r="DM188" s="2">
        <f t="shared" si="236"/>
        <v>93.194482875264271</v>
      </c>
      <c r="DN188" s="2">
        <f t="shared" si="236"/>
        <v>90.93780126849893</v>
      </c>
      <c r="DO188" s="2">
        <f t="shared" si="236"/>
        <v>74.960890818483847</v>
      </c>
      <c r="DP188" s="2">
        <f t="shared" si="236"/>
        <v>80.435414472084929</v>
      </c>
      <c r="DQ188" s="2">
        <f t="shared" si="236"/>
        <v>81.817354588394039</v>
      </c>
      <c r="DR188" s="2">
        <f t="shared" si="236"/>
        <v>88.487636502899662</v>
      </c>
      <c r="DS188" s="2">
        <f t="shared" si="236"/>
        <v>95.017220782726042</v>
      </c>
      <c r="DT188" s="2">
        <f t="shared" si="236"/>
        <v>103.19407657657658</v>
      </c>
      <c r="DU188" s="2">
        <f t="shared" si="236"/>
        <v>101.37520000000001</v>
      </c>
      <c r="DV188" s="2">
        <f t="shared" si="236"/>
        <v>95.943441558441563</v>
      </c>
      <c r="DW188" s="2">
        <f t="shared" si="236"/>
        <v>97.285741649048646</v>
      </c>
      <c r="DX188" s="2">
        <f t="shared" si="236"/>
        <v>87.35884083358502</v>
      </c>
      <c r="DY188" s="2">
        <f t="shared" si="236"/>
        <v>82.352500840336162</v>
      </c>
      <c r="EA188" s="2">
        <f t="shared" si="240"/>
        <v>49.367429533050334</v>
      </c>
      <c r="EB188" s="2">
        <f t="shared" si="240"/>
        <v>43.167905111629665</v>
      </c>
      <c r="EC188" s="2">
        <f t="shared" si="240"/>
        <v>43.490608586449319</v>
      </c>
      <c r="ED188" s="2">
        <f t="shared" si="240"/>
        <v>43.541682704259181</v>
      </c>
      <c r="EE188" s="2">
        <f t="shared" si="240"/>
        <v>42.376242933558963</v>
      </c>
      <c r="EF188" s="2">
        <f t="shared" si="239"/>
        <v>41.973999297299628</v>
      </c>
      <c r="EG188" s="2">
        <f t="shared" si="239"/>
        <v>40.109391232824564</v>
      </c>
      <c r="EH188" s="2">
        <f t="shared" si="239"/>
        <v>38.991697341196613</v>
      </c>
      <c r="EI188" s="2">
        <f t="shared" si="239"/>
        <v>38.264814726871514</v>
      </c>
      <c r="EJ188" s="2">
        <f t="shared" si="239"/>
        <v>38.081210795771355</v>
      </c>
      <c r="EK188" s="2">
        <f t="shared" si="212"/>
        <v>39.188753036437234</v>
      </c>
      <c r="EL188" s="2">
        <f t="shared" si="179"/>
        <v>42.572242522657717</v>
      </c>
      <c r="EM188" s="2">
        <f t="shared" si="179"/>
        <v>42.81111258807293</v>
      </c>
      <c r="EN188" s="2">
        <f t="shared" si="179"/>
        <v>42.227896276367979</v>
      </c>
      <c r="EO188" s="2">
        <f t="shared" si="179"/>
        <v>44.614807458759671</v>
      </c>
      <c r="EQ188" s="2">
        <f t="shared" si="237"/>
        <v>49.714675978005019</v>
      </c>
      <c r="ER188" s="2">
        <f t="shared" si="237"/>
        <v>45.305373089141604</v>
      </c>
      <c r="ES188" s="2">
        <f t="shared" si="237"/>
        <v>43.151740935545661</v>
      </c>
      <c r="ET188" s="2">
        <f t="shared" si="237"/>
        <v>43.992717953439822</v>
      </c>
      <c r="EU188" s="2">
        <f t="shared" si="237"/>
        <v>42.733966435726032</v>
      </c>
      <c r="EV188" s="2">
        <f t="shared" si="237"/>
        <v>41.85610973182618</v>
      </c>
      <c r="EW188" s="2">
        <f t="shared" si="237"/>
        <v>40.023225166904169</v>
      </c>
      <c r="EX188" s="2">
        <f t="shared" si="237"/>
        <v>39.64386359286506</v>
      </c>
      <c r="EY188" s="2">
        <f t="shared" si="237"/>
        <v>39.364637946047893</v>
      </c>
      <c r="EZ188" s="2">
        <f t="shared" si="237"/>
        <v>39.922064520996429</v>
      </c>
      <c r="FA188" s="2">
        <f t="shared" si="237"/>
        <v>40.490999311147334</v>
      </c>
      <c r="FB188" s="2">
        <f t="shared" si="237"/>
        <v>43.245354397654438</v>
      </c>
      <c r="FC188" s="2">
        <f t="shared" si="237"/>
        <v>43.235853845051722</v>
      </c>
      <c r="FD188" s="2">
        <f t="shared" si="237"/>
        <v>42.243572737704838</v>
      </c>
      <c r="FE188" s="2">
        <f t="shared" si="237"/>
        <v>45.698929242409875</v>
      </c>
      <c r="FG188" s="2">
        <f t="shared" si="238"/>
        <v>0.99997855625588106</v>
      </c>
      <c r="FH188" s="2">
        <f t="shared" si="238"/>
        <v>0.99998205394753259</v>
      </c>
      <c r="FI188" s="2">
        <f t="shared" si="238"/>
        <v>0.99997933614365253</v>
      </c>
      <c r="FJ188" s="2">
        <f t="shared" si="238"/>
        <v>0.99998100252591637</v>
      </c>
      <c r="FK188" s="2">
        <f t="shared" si="238"/>
        <v>0.99997840797046389</v>
      </c>
      <c r="FL188" s="2">
        <f t="shared" si="238"/>
        <v>0.99997679342029799</v>
      </c>
      <c r="FM188" s="2">
        <f t="shared" si="238"/>
        <v>0.99997590079967447</v>
      </c>
      <c r="FN188" s="2">
        <f t="shared" si="238"/>
        <v>0.99997642439556012</v>
      </c>
      <c r="FO188" s="2">
        <f t="shared" si="238"/>
        <v>0.99997697870671265</v>
      </c>
      <c r="FP188" s="2">
        <f t="shared" si="238"/>
        <v>0.99997339614735725</v>
      </c>
      <c r="FQ188" s="2">
        <f t="shared" si="238"/>
        <v>0.9999753844626974</v>
      </c>
      <c r="FR188" s="2">
        <f t="shared" si="238"/>
        <v>0.99997685543039727</v>
      </c>
      <c r="FS188" s="2">
        <f t="shared" si="238"/>
        <v>0.99997873182732944</v>
      </c>
      <c r="FT188" s="2">
        <f t="shared" si="238"/>
        <v>0.99997761976391253</v>
      </c>
      <c r="FU188" s="2">
        <f t="shared" si="238"/>
        <v>0.99997194415852519</v>
      </c>
      <c r="FW188" s="2">
        <f t="shared" si="229"/>
        <v>0.46586616548193921</v>
      </c>
      <c r="FX188" s="2">
        <f t="shared" si="229"/>
        <v>0.55578349573788732</v>
      </c>
      <c r="FY188" s="2">
        <f t="shared" si="229"/>
        <v>0.54400165994162275</v>
      </c>
      <c r="FZ188" s="2">
        <f t="shared" si="229"/>
        <v>0.56597260268524008</v>
      </c>
      <c r="GA188" s="2">
        <f t="shared" si="229"/>
        <v>0.5730630479632941</v>
      </c>
      <c r="GB188" s="2">
        <f t="shared" si="229"/>
        <v>0.57321408341602387</v>
      </c>
      <c r="GC188" s="2">
        <f t="shared" si="229"/>
        <v>0.64458354117370054</v>
      </c>
      <c r="GD188" s="2">
        <f t="shared" si="229"/>
        <v>0.66979014624156497</v>
      </c>
      <c r="GE188" s="2">
        <f t="shared" si="229"/>
        <v>0.64760328444133786</v>
      </c>
      <c r="GF188" s="2">
        <f t="shared" si="229"/>
        <v>0.59173523957886698</v>
      </c>
      <c r="GG188" s="2">
        <f t="shared" si="229"/>
        <v>0.52429398833283358</v>
      </c>
      <c r="GH188" s="2">
        <f t="shared" si="229"/>
        <v>0.47636863657200523</v>
      </c>
      <c r="GI188" s="2">
        <f t="shared" si="229"/>
        <v>0.46550865381046685</v>
      </c>
      <c r="GJ188" s="2">
        <f t="shared" si="229"/>
        <v>0.44727288092900047</v>
      </c>
      <c r="GK188" s="2">
        <f t="shared" si="229"/>
        <v>0.39240938861150004</v>
      </c>
      <c r="GM188" s="86">
        <f t="shared" si="230"/>
        <v>1.2490477162567771E-227</v>
      </c>
      <c r="GN188" s="86">
        <f t="shared" si="230"/>
        <v>6.0490924128821913E-258</v>
      </c>
      <c r="GO188" s="86">
        <f t="shared" si="230"/>
        <v>0</v>
      </c>
      <c r="GP188" s="86">
        <f t="shared" si="230"/>
        <v>0</v>
      </c>
      <c r="GQ188" s="86">
        <f t="shared" si="230"/>
        <v>7.4082935023529751E-289</v>
      </c>
      <c r="GR188" s="86">
        <f t="shared" si="230"/>
        <v>1.3994643438818098E-255</v>
      </c>
      <c r="GS188" s="86">
        <f t="shared" si="230"/>
        <v>3.1291412320741396E-292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5.4626886156748614E-108</v>
      </c>
      <c r="HD188" s="86">
        <f t="shared" si="181"/>
        <v>2.6687945490994769E-151</v>
      </c>
      <c r="HE188" s="86">
        <f t="shared" si="181"/>
        <v>5.4537427101171161E-178</v>
      </c>
      <c r="HF188" s="86">
        <f t="shared" si="181"/>
        <v>1.8843604973656488E-181</v>
      </c>
      <c r="HG188" s="86">
        <f t="shared" si="181"/>
        <v>1.0811511997792043E-227</v>
      </c>
      <c r="HH188" s="86">
        <f t="shared" si="181"/>
        <v>1.0533228976509792E-235</v>
      </c>
      <c r="HI188" s="86">
        <f t="shared" si="241"/>
        <v>8.8140887994346E-229</v>
      </c>
      <c r="HJ188" s="86">
        <f t="shared" si="241"/>
        <v>0</v>
      </c>
      <c r="HK188" s="86">
        <f t="shared" si="241"/>
        <v>0</v>
      </c>
      <c r="HL188" s="86">
        <f t="shared" si="241"/>
        <v>9.1892125626766017E-258</v>
      </c>
      <c r="HM188" s="86">
        <f t="shared" si="241"/>
        <v>0</v>
      </c>
      <c r="HN188" s="86">
        <f t="shared" si="241"/>
        <v>9.741213329400986E-239</v>
      </c>
      <c r="HO188" s="86">
        <f t="shared" si="226"/>
        <v>4.485321648129108E-215</v>
      </c>
      <c r="HP188" s="86">
        <f t="shared" si="226"/>
        <v>2.2554455169092383E-266</v>
      </c>
      <c r="HQ188" s="86">
        <f t="shared" si="226"/>
        <v>0</v>
      </c>
      <c r="HS188" s="86">
        <f t="shared" si="231"/>
        <v>5.980940958801533E-24</v>
      </c>
      <c r="HT188" s="86">
        <f t="shared" si="231"/>
        <v>3.7053210517616914E-24</v>
      </c>
      <c r="HU188" s="86">
        <f t="shared" si="231"/>
        <v>5.7316450716389005E-28</v>
      </c>
      <c r="HV188" s="86">
        <f t="shared" si="231"/>
        <v>8.3838568444233164E-30</v>
      </c>
      <c r="HW188" s="86">
        <f t="shared" si="231"/>
        <v>2.3341546569300209E-31</v>
      </c>
      <c r="HX188" s="86">
        <f t="shared" si="231"/>
        <v>7.3165556743497366E-30</v>
      </c>
      <c r="HY188" s="86">
        <f t="shared" si="231"/>
        <v>1.5475190980149423E-44</v>
      </c>
      <c r="HZ188" s="86">
        <f t="shared" si="231"/>
        <v>1.4030006212350002E-41</v>
      </c>
      <c r="IA188" s="86">
        <f t="shared" si="231"/>
        <v>1.8674630621704176E-40</v>
      </c>
      <c r="IB188" s="86">
        <f t="shared" si="231"/>
        <v>3.3575457635533673E-46</v>
      </c>
      <c r="IC188" s="86">
        <f t="shared" si="231"/>
        <v>5.8732255892774768E-28</v>
      </c>
      <c r="ID188" s="86">
        <f t="shared" si="231"/>
        <v>6.7586100883380363E-25</v>
      </c>
      <c r="IE188" s="86">
        <f t="shared" si="231"/>
        <v>9.1437816551146578E-23</v>
      </c>
      <c r="IF188" s="86">
        <f t="shared" si="231"/>
        <v>1.0696426868412226E-23</v>
      </c>
      <c r="IG188" s="86">
        <f t="shared" si="231"/>
        <v>8.404629608543573E-24</v>
      </c>
      <c r="II188" s="86">
        <f t="shared" si="232"/>
        <v>0.49442360756329279</v>
      </c>
      <c r="IJ188" s="86">
        <f t="shared" si="232"/>
        <v>0.30630337698520743</v>
      </c>
      <c r="IK188" s="86">
        <f t="shared" si="232"/>
        <v>0.34836663885559283</v>
      </c>
      <c r="IL188" s="86">
        <f t="shared" si="232"/>
        <v>0.23825016899140047</v>
      </c>
      <c r="IM188" s="86">
        <f t="shared" si="232"/>
        <v>0.20125741432121275</v>
      </c>
      <c r="IN188" s="86">
        <f t="shared" si="232"/>
        <v>0.20526279643340722</v>
      </c>
      <c r="IO188" s="86">
        <f t="shared" si="232"/>
        <v>8.614127767217367E-3</v>
      </c>
      <c r="IP188" s="86">
        <f t="shared" si="232"/>
        <v>3.1514679928609044E-3</v>
      </c>
      <c r="IQ188" s="86">
        <f t="shared" si="232"/>
        <v>1.1437850024347105E-2</v>
      </c>
      <c r="IR188" s="86">
        <f t="shared" si="232"/>
        <v>7.6862573019927896E-2</v>
      </c>
      <c r="IS188" s="86">
        <f t="shared" si="232"/>
        <v>0.42839828592605717</v>
      </c>
      <c r="IT188" s="86">
        <f t="shared" si="232"/>
        <v>0.5094130857549598</v>
      </c>
      <c r="IU188" s="86">
        <f t="shared" si="232"/>
        <v>0.49548526883043997</v>
      </c>
      <c r="IV188" s="86">
        <f t="shared" si="232"/>
        <v>0.36437749820482662</v>
      </c>
      <c r="IW188" s="86">
        <f t="shared" si="232"/>
        <v>0.45009322293139259</v>
      </c>
      <c r="IY188" s="86">
        <f t="shared" si="233"/>
        <v>0.49442360756329279</v>
      </c>
      <c r="IZ188" s="86">
        <f t="shared" si="233"/>
        <v>0.30630337698520743</v>
      </c>
      <c r="JA188" s="86">
        <f t="shared" si="233"/>
        <v>0.34836663885559283</v>
      </c>
      <c r="JB188" s="86">
        <f t="shared" si="233"/>
        <v>0.23825016899140047</v>
      </c>
      <c r="JC188" s="86">
        <f t="shared" si="233"/>
        <v>0.20125741432121275</v>
      </c>
      <c r="JD188" s="86">
        <f t="shared" si="233"/>
        <v>0.20526279643340722</v>
      </c>
      <c r="JE188" s="86">
        <f t="shared" si="233"/>
        <v>8.614127767217367E-3</v>
      </c>
      <c r="JF188" s="86">
        <f t="shared" si="233"/>
        <v>3.1514679928609044E-3</v>
      </c>
      <c r="JG188" s="86">
        <f t="shared" si="233"/>
        <v>1.1437850024347105E-2</v>
      </c>
      <c r="JH188" s="86">
        <f t="shared" si="233"/>
        <v>7.6862573019927896E-2</v>
      </c>
      <c r="JI188" s="86">
        <f t="shared" si="233"/>
        <v>0.42839828592605717</v>
      </c>
      <c r="JJ188" s="86">
        <f t="shared" si="233"/>
        <v>0.5094130857549598</v>
      </c>
      <c r="JK188" s="86">
        <f t="shared" si="233"/>
        <v>0.49548526883043997</v>
      </c>
      <c r="JL188" s="86">
        <f t="shared" si="233"/>
        <v>0.36437749820482662</v>
      </c>
      <c r="JM188" s="86">
        <f t="shared" si="233"/>
        <v>0.45009322293139259</v>
      </c>
    </row>
    <row r="189" spans="2:273" x14ac:dyDescent="0.25">
      <c r="B189" s="2">
        <v>162</v>
      </c>
      <c r="C189" s="37">
        <v>50.444000000000003</v>
      </c>
      <c r="D189" s="37">
        <v>44.094000000000001</v>
      </c>
      <c r="E189" s="37">
        <v>43.780999999999999</v>
      </c>
      <c r="F189" s="37">
        <v>44.667000000000002</v>
      </c>
      <c r="G189" s="37">
        <v>42.762</v>
      </c>
      <c r="H189" s="37">
        <v>42.371000000000002</v>
      </c>
      <c r="I189" s="37">
        <v>39.725999999999999</v>
      </c>
      <c r="J189" s="37">
        <v>38.854999999999997</v>
      </c>
      <c r="K189" s="37">
        <v>38.564999999999998</v>
      </c>
      <c r="L189" s="37">
        <v>38.741999999999997</v>
      </c>
      <c r="M189" s="37">
        <v>43.79</v>
      </c>
      <c r="N189" s="37">
        <v>54.741999999999997</v>
      </c>
      <c r="O189" s="37">
        <v>54.871000000000002</v>
      </c>
      <c r="P189" s="37">
        <v>73.858999999999995</v>
      </c>
      <c r="Q189" s="37">
        <v>107.797</v>
      </c>
      <c r="S189" s="4">
        <f t="shared" si="234"/>
        <v>50.013189150785941</v>
      </c>
      <c r="T189" s="4">
        <f t="shared" si="234"/>
        <v>44.506662970568044</v>
      </c>
      <c r="U189" s="4">
        <f t="shared" si="234"/>
        <v>43.76037178039229</v>
      </c>
      <c r="V189" s="4">
        <f t="shared" si="234"/>
        <v>44.085230726185927</v>
      </c>
      <c r="W189" s="4">
        <f t="shared" si="234"/>
        <v>42.81248202058314</v>
      </c>
      <c r="X189" s="4">
        <f t="shared" si="234"/>
        <v>42.170036302023817</v>
      </c>
      <c r="Y189" s="4">
        <f t="shared" si="234"/>
        <v>39.941224806488961</v>
      </c>
      <c r="Z189" s="4">
        <f t="shared" si="234"/>
        <v>39.286953761749317</v>
      </c>
      <c r="AA189" s="4">
        <f t="shared" si="234"/>
        <v>38.830480425711642</v>
      </c>
      <c r="AB189" s="4">
        <f t="shared" si="234"/>
        <v>39.119752365817057</v>
      </c>
      <c r="AC189" s="4">
        <f t="shared" si="234"/>
        <v>43.405054719695649</v>
      </c>
      <c r="AD189" s="4">
        <f t="shared" si="234"/>
        <v>53.69649376757603</v>
      </c>
      <c r="AE189" s="4">
        <f t="shared" si="234"/>
        <v>54.768535752427979</v>
      </c>
      <c r="AF189" s="4">
        <f t="shared" si="234"/>
        <v>73.626086327643648</v>
      </c>
      <c r="AG189" s="4">
        <f t="shared" si="234"/>
        <v>110.08254759168955</v>
      </c>
      <c r="AI189" s="4">
        <f t="shared" si="235"/>
        <v>0.43081084921406188</v>
      </c>
      <c r="AJ189" s="4">
        <f t="shared" si="235"/>
        <v>-0.41266297056804291</v>
      </c>
      <c r="AK189" s="4">
        <f t="shared" si="235"/>
        <v>2.0628219607708331E-2</v>
      </c>
      <c r="AL189" s="4">
        <f t="shared" si="235"/>
        <v>0.58176927381407495</v>
      </c>
      <c r="AM189" s="4">
        <f t="shared" si="235"/>
        <v>-5.0482020583139331E-2</v>
      </c>
      <c r="AN189" s="4">
        <f t="shared" si="235"/>
        <v>0.20096369797618507</v>
      </c>
      <c r="AO189" s="4">
        <f t="shared" si="235"/>
        <v>-0.21522480648896192</v>
      </c>
      <c r="AP189" s="4">
        <f t="shared" si="235"/>
        <v>-0.43195376174931965</v>
      </c>
      <c r="AQ189" s="4">
        <f t="shared" si="235"/>
        <v>-0.26548042571164387</v>
      </c>
      <c r="AR189" s="4">
        <f t="shared" si="235"/>
        <v>-0.3777523658170594</v>
      </c>
      <c r="AS189" s="4">
        <f t="shared" si="235"/>
        <v>0.38494528030435049</v>
      </c>
      <c r="AT189" s="4">
        <f t="shared" si="235"/>
        <v>1.0455062324239677</v>
      </c>
      <c r="AU189" s="4">
        <f t="shared" si="235"/>
        <v>0.10246424757202277</v>
      </c>
      <c r="AV189" s="4">
        <f t="shared" si="235"/>
        <v>0.23291367235634652</v>
      </c>
      <c r="AW189" s="4">
        <f t="shared" si="235"/>
        <v>-2.28554759168955</v>
      </c>
      <c r="AY189" s="2">
        <f t="shared" si="227"/>
        <v>49.44044609049066</v>
      </c>
      <c r="AZ189" s="2">
        <f t="shared" si="227"/>
        <v>44.295893184798089</v>
      </c>
      <c r="BA189" s="2">
        <f t="shared" si="227"/>
        <v>43.171727671173322</v>
      </c>
      <c r="BB189" s="2">
        <f t="shared" si="227"/>
        <v>43.682553820607367</v>
      </c>
      <c r="BC189" s="2">
        <f t="shared" si="227"/>
        <v>42.475542451937478</v>
      </c>
      <c r="BD189" s="2">
        <f t="shared" si="227"/>
        <v>41.797406215486333</v>
      </c>
      <c r="BE189" s="2">
        <f t="shared" si="227"/>
        <v>39.939845880449163</v>
      </c>
      <c r="BF189" s="2">
        <f t="shared" si="227"/>
        <v>39.286633252125291</v>
      </c>
      <c r="BG189" s="2">
        <f t="shared" si="227"/>
        <v>38.827534179855768</v>
      </c>
      <c r="BH189" s="2">
        <f t="shared" si="227"/>
        <v>39.027206141181189</v>
      </c>
      <c r="BI189" s="2">
        <f t="shared" si="227"/>
        <v>39.710480394690762</v>
      </c>
      <c r="BJ189" s="2">
        <f t="shared" si="227"/>
        <v>42.736156506347918</v>
      </c>
      <c r="BK189" s="2">
        <f t="shared" si="227"/>
        <v>42.85139095116304</v>
      </c>
      <c r="BL189" s="2">
        <f t="shared" si="227"/>
        <v>42.081024447235123</v>
      </c>
      <c r="BM189" s="2">
        <f t="shared" si="227"/>
        <v>44.876459621041775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>
        <f t="shared" si="203"/>
        <v>39.725999999999999</v>
      </c>
      <c r="DB189" s="2">
        <f t="shared" si="204"/>
        <v>38.854999999999997</v>
      </c>
      <c r="DC189" s="2">
        <f t="shared" si="205"/>
        <v>38.564999999999998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105.20384665257222</v>
      </c>
      <c r="DL189" s="2">
        <f t="shared" si="236"/>
        <v>78.272737433487279</v>
      </c>
      <c r="DM189" s="2">
        <f t="shared" si="236"/>
        <v>93.378196828752635</v>
      </c>
      <c r="DN189" s="2">
        <f t="shared" si="236"/>
        <v>91.111793868921765</v>
      </c>
      <c r="DO189" s="2">
        <f t="shared" si="236"/>
        <v>75.015972515856234</v>
      </c>
      <c r="DP189" s="2">
        <f t="shared" si="236"/>
        <v>80.528788914998785</v>
      </c>
      <c r="DQ189" s="2">
        <f t="shared" si="236"/>
        <v>81.924747908232092</v>
      </c>
      <c r="DR189" s="2">
        <f t="shared" si="236"/>
        <v>88.638072546230447</v>
      </c>
      <c r="DS189" s="2">
        <f t="shared" si="236"/>
        <v>95.207423009446686</v>
      </c>
      <c r="DT189" s="2">
        <f t="shared" si="236"/>
        <v>103.44493124703651</v>
      </c>
      <c r="DU189" s="2">
        <f t="shared" si="236"/>
        <v>101.58580243902439</v>
      </c>
      <c r="DV189" s="2">
        <f t="shared" si="236"/>
        <v>96.103748263364551</v>
      </c>
      <c r="DW189" s="2">
        <f t="shared" si="236"/>
        <v>97.463596264975351</v>
      </c>
      <c r="DX189" s="2">
        <f t="shared" si="236"/>
        <v>87.506497583811523</v>
      </c>
      <c r="DY189" s="2">
        <f t="shared" si="236"/>
        <v>82.438704201680707</v>
      </c>
      <c r="EA189" s="2">
        <f t="shared" si="240"/>
        <v>49.266039928961277</v>
      </c>
      <c r="EB189" s="2">
        <f t="shared" si="240"/>
        <v>43.033131842835516</v>
      </c>
      <c r="EC189" s="2">
        <f t="shared" si="240"/>
        <v>43.366977308824076</v>
      </c>
      <c r="ED189" s="2">
        <f t="shared" si="240"/>
        <v>43.41059023346866</v>
      </c>
      <c r="EE189" s="2">
        <f t="shared" si="240"/>
        <v>42.257323108325807</v>
      </c>
      <c r="EF189" s="2">
        <f t="shared" si="239"/>
        <v>41.868087770623305</v>
      </c>
      <c r="EG189" s="2">
        <f t="shared" si="239"/>
        <v>39.997423661941916</v>
      </c>
      <c r="EH189" s="2">
        <f t="shared" si="239"/>
        <v>38.826745286549411</v>
      </c>
      <c r="EI189" s="2">
        <f t="shared" si="239"/>
        <v>38.076968835090533</v>
      </c>
      <c r="EJ189" s="2">
        <f t="shared" si="239"/>
        <v>37.873504100230356</v>
      </c>
      <c r="EK189" s="2">
        <f t="shared" si="212"/>
        <v>38.981520242914961</v>
      </c>
      <c r="EL189" s="2">
        <f t="shared" si="179"/>
        <v>42.391742505070866</v>
      </c>
      <c r="EM189" s="2">
        <f t="shared" si="179"/>
        <v>42.638113387085056</v>
      </c>
      <c r="EN189" s="2">
        <f t="shared" si="179"/>
        <v>42.072484429340392</v>
      </c>
      <c r="EO189" s="2">
        <f t="shared" si="179"/>
        <v>44.417746886615177</v>
      </c>
      <c r="EQ189" s="2">
        <f t="shared" si="237"/>
        <v>49.6205770814977</v>
      </c>
      <c r="ER189" s="2">
        <f t="shared" si="237"/>
        <v>45.21536744007367</v>
      </c>
      <c r="ES189" s="2">
        <f t="shared" si="237"/>
        <v>43.020801280044324</v>
      </c>
      <c r="ET189" s="2">
        <f t="shared" si="237"/>
        <v>43.871358954689356</v>
      </c>
      <c r="EU189" s="2">
        <f t="shared" si="237"/>
        <v>42.622729494707315</v>
      </c>
      <c r="EV189" s="2">
        <f t="shared" si="237"/>
        <v>41.748036989439321</v>
      </c>
      <c r="EW189" s="2">
        <f t="shared" si="237"/>
        <v>39.909506653825943</v>
      </c>
      <c r="EX189" s="2">
        <f t="shared" si="237"/>
        <v>39.491858213171902</v>
      </c>
      <c r="EY189" s="2">
        <f t="shared" si="237"/>
        <v>39.198226574824567</v>
      </c>
      <c r="EZ189" s="2">
        <f t="shared" si="237"/>
        <v>39.750566446136368</v>
      </c>
      <c r="FA189" s="2">
        <f t="shared" si="237"/>
        <v>40.31112058818011</v>
      </c>
      <c r="FB189" s="2">
        <f t="shared" si="237"/>
        <v>43.079159688920967</v>
      </c>
      <c r="FC189" s="2">
        <f t="shared" si="237"/>
        <v>43.072549586884335</v>
      </c>
      <c r="FD189" s="2">
        <f t="shared" si="237"/>
        <v>42.088676842904363</v>
      </c>
      <c r="FE189" s="2">
        <f t="shared" si="237"/>
        <v>45.521870498897357</v>
      </c>
      <c r="FG189" s="2">
        <f t="shared" si="238"/>
        <v>0.99998044303602673</v>
      </c>
      <c r="FH189" s="2">
        <f t="shared" si="238"/>
        <v>0.99998363297978166</v>
      </c>
      <c r="FI189" s="2">
        <f t="shared" si="238"/>
        <v>0.99998115430476309</v>
      </c>
      <c r="FJ189" s="2">
        <f t="shared" si="238"/>
        <v>0.99998267406875374</v>
      </c>
      <c r="FK189" s="2">
        <f t="shared" si="238"/>
        <v>0.99998030779760683</v>
      </c>
      <c r="FL189" s="2">
        <f t="shared" si="238"/>
        <v>0.99997883530455067</v>
      </c>
      <c r="FM189" s="2">
        <f t="shared" si="238"/>
        <v>0.99997802122147805</v>
      </c>
      <c r="FN189" s="2">
        <f t="shared" si="238"/>
        <v>0.99997849874860423</v>
      </c>
      <c r="FO189" s="2">
        <f t="shared" si="238"/>
        <v>0.99997900428845654</v>
      </c>
      <c r="FP189" s="2">
        <f t="shared" si="238"/>
        <v>0.99997573694122499</v>
      </c>
      <c r="FQ189" s="2">
        <f t="shared" si="238"/>
        <v>0.99997755031453961</v>
      </c>
      <c r="FR189" s="2">
        <f t="shared" si="238"/>
        <v>0.99997889185866395</v>
      </c>
      <c r="FS189" s="2">
        <f t="shared" si="238"/>
        <v>0.9999806031596925</v>
      </c>
      <c r="FT189" s="2">
        <f t="shared" si="238"/>
        <v>0.99997958894190708</v>
      </c>
      <c r="FU189" s="2">
        <f t="shared" si="238"/>
        <v>0.99997441270530274</v>
      </c>
      <c r="FW189" s="2">
        <f t="shared" si="229"/>
        <v>0.48884069446216777</v>
      </c>
      <c r="FX189" s="2">
        <f t="shared" si="229"/>
        <v>0.57839060833890532</v>
      </c>
      <c r="FY189" s="2">
        <f t="shared" si="229"/>
        <v>0.56674095703223648</v>
      </c>
      <c r="FZ189" s="2">
        <f t="shared" si="229"/>
        <v>0.58844515019563282</v>
      </c>
      <c r="GA189" s="2">
        <f t="shared" si="229"/>
        <v>0.59543090040645474</v>
      </c>
      <c r="GB189" s="2">
        <f t="shared" si="229"/>
        <v>0.59557960720782666</v>
      </c>
      <c r="GC189" s="2">
        <f t="shared" si="229"/>
        <v>0.66539221613654598</v>
      </c>
      <c r="GD189" s="2">
        <f t="shared" si="229"/>
        <v>0.68983317169315905</v>
      </c>
      <c r="GE189" s="2">
        <f t="shared" si="229"/>
        <v>0.66832613383502382</v>
      </c>
      <c r="GF189" s="2">
        <f t="shared" si="229"/>
        <v>0.61378412926604942</v>
      </c>
      <c r="GG189" s="2">
        <f t="shared" si="229"/>
        <v>0.54719804181980269</v>
      </c>
      <c r="GH189" s="2">
        <f t="shared" si="229"/>
        <v>0.49937686856387892</v>
      </c>
      <c r="GI189" s="2">
        <f t="shared" si="229"/>
        <v>0.48848167588213692</v>
      </c>
      <c r="GJ189" s="2">
        <f t="shared" si="229"/>
        <v>0.47013754822678483</v>
      </c>
      <c r="GK189" s="2">
        <f t="shared" si="229"/>
        <v>0.41457303864824163</v>
      </c>
      <c r="GM189" s="86">
        <f t="shared" si="230"/>
        <v>2.3452252548278709E-232</v>
      </c>
      <c r="GN189" s="86">
        <f t="shared" si="230"/>
        <v>2.8930637559045315E-263</v>
      </c>
      <c r="GO189" s="86">
        <f t="shared" si="230"/>
        <v>0</v>
      </c>
      <c r="GP189" s="86">
        <f t="shared" si="230"/>
        <v>0</v>
      </c>
      <c r="GQ189" s="86">
        <f t="shared" si="230"/>
        <v>8.239874378874766E-295</v>
      </c>
      <c r="GR189" s="86">
        <f t="shared" si="230"/>
        <v>7.1185847163849941E-261</v>
      </c>
      <c r="GS189" s="86">
        <f t="shared" si="230"/>
        <v>3.3181389168251505E-298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5.6959556022273829E-111</v>
      </c>
      <c r="HD189" s="86">
        <f t="shared" si="181"/>
        <v>1.8870724881153188E-155</v>
      </c>
      <c r="HE189" s="86">
        <f t="shared" si="181"/>
        <v>6.9901317811909849E-183</v>
      </c>
      <c r="HF189" s="86">
        <f t="shared" si="181"/>
        <v>2.2133073520505238E-186</v>
      </c>
      <c r="HG189" s="86">
        <f t="shared" si="181"/>
        <v>6.9890178390617624E-234</v>
      </c>
      <c r="HH189" s="86">
        <f t="shared" si="181"/>
        <v>3.8734163302164835E-242</v>
      </c>
      <c r="HI189" s="86">
        <f t="shared" si="241"/>
        <v>7.5004060375198832E-235</v>
      </c>
      <c r="HJ189" s="86">
        <f t="shared" si="241"/>
        <v>0</v>
      </c>
      <c r="HK189" s="86">
        <f t="shared" si="241"/>
        <v>0</v>
      </c>
      <c r="HL189" s="86">
        <f t="shared" si="241"/>
        <v>1.2823968365517531E-264</v>
      </c>
      <c r="HM189" s="86">
        <f t="shared" si="241"/>
        <v>0</v>
      </c>
      <c r="HN189" s="86">
        <f t="shared" si="241"/>
        <v>2.3017515219415679E-245</v>
      </c>
      <c r="HO189" s="86">
        <f t="shared" si="226"/>
        <v>4.5860606754333898E-221</v>
      </c>
      <c r="HP189" s="86">
        <f t="shared" si="226"/>
        <v>9.051389519518789E-274</v>
      </c>
      <c r="HQ189" s="86">
        <f t="shared" si="226"/>
        <v>0</v>
      </c>
      <c r="HS189" s="86">
        <f t="shared" si="231"/>
        <v>1.832048240113407E-25</v>
      </c>
      <c r="HT189" s="86">
        <f t="shared" si="231"/>
        <v>1.4428684731289459E-25</v>
      </c>
      <c r="HU189" s="86">
        <f t="shared" si="231"/>
        <v>1.4313575146567349E-29</v>
      </c>
      <c r="HV189" s="86">
        <f t="shared" si="231"/>
        <v>1.6797867025151928E-31</v>
      </c>
      <c r="HW189" s="86">
        <f t="shared" si="231"/>
        <v>3.9549842525342947E-33</v>
      </c>
      <c r="HX189" s="86">
        <f t="shared" si="231"/>
        <v>1.4549526564236797E-31</v>
      </c>
      <c r="HY189" s="86">
        <f t="shared" si="231"/>
        <v>6.1100965500569246E-47</v>
      </c>
      <c r="HZ189" s="86">
        <f t="shared" si="231"/>
        <v>8.8739885227685187E-44</v>
      </c>
      <c r="IA189" s="86">
        <f t="shared" si="231"/>
        <v>1.3171684739107793E-42</v>
      </c>
      <c r="IB189" s="86">
        <f t="shared" si="231"/>
        <v>8.8863848937592638E-49</v>
      </c>
      <c r="IC189" s="86">
        <f t="shared" si="231"/>
        <v>1.251525289271829E-29</v>
      </c>
      <c r="ID189" s="86">
        <f t="shared" si="231"/>
        <v>1.889367083184602E-26</v>
      </c>
      <c r="IE189" s="86">
        <f t="shared" si="231"/>
        <v>3.3579753867420713E-24</v>
      </c>
      <c r="IF189" s="86">
        <f t="shared" si="231"/>
        <v>2.658498463687523E-25</v>
      </c>
      <c r="IG189" s="86">
        <f t="shared" si="231"/>
        <v>1.8751035937492329E-25</v>
      </c>
      <c r="II189" s="86">
        <f t="shared" si="232"/>
        <v>0.51222260184637647</v>
      </c>
      <c r="IJ189" s="86">
        <f t="shared" si="232"/>
        <v>0.20786356263719696</v>
      </c>
      <c r="IK189" s="86">
        <f t="shared" si="232"/>
        <v>0.24221674019577216</v>
      </c>
      <c r="IL189" s="86">
        <f t="shared" si="232"/>
        <v>0.14393475515630719</v>
      </c>
      <c r="IM189" s="86">
        <f t="shared" si="232"/>
        <v>0.11492329760616489</v>
      </c>
      <c r="IN189" s="86">
        <f t="shared" si="232"/>
        <v>0.1189051308521455</v>
      </c>
      <c r="IO189" s="86">
        <f t="shared" si="232"/>
        <v>2.4777702003995986E-3</v>
      </c>
      <c r="IP189" s="86">
        <f t="shared" si="232"/>
        <v>8.5785986895385092E-4</v>
      </c>
      <c r="IQ189" s="86">
        <f t="shared" si="232"/>
        <v>3.6933307582659798E-3</v>
      </c>
      <c r="IR189" s="86">
        <f t="shared" si="232"/>
        <v>3.0245144112511276E-2</v>
      </c>
      <c r="IS189" s="86">
        <f t="shared" si="232"/>
        <v>0.32416770969421421</v>
      </c>
      <c r="IT189" s="86">
        <f t="shared" si="232"/>
        <v>0.50104700329317897</v>
      </c>
      <c r="IU189" s="86">
        <f t="shared" si="232"/>
        <v>0.51224885751450122</v>
      </c>
      <c r="IV189" s="86">
        <f t="shared" si="232"/>
        <v>0.43335467858352367</v>
      </c>
      <c r="IW189" s="86">
        <f t="shared" si="232"/>
        <v>0.51844942278020223</v>
      </c>
      <c r="IY189" s="86">
        <f t="shared" si="233"/>
        <v>0.51222260184637647</v>
      </c>
      <c r="IZ189" s="86">
        <f t="shared" si="233"/>
        <v>0.20786356263719696</v>
      </c>
      <c r="JA189" s="86">
        <f t="shared" si="233"/>
        <v>0.24221674019577216</v>
      </c>
      <c r="JB189" s="86">
        <f t="shared" si="233"/>
        <v>0.14393475515630719</v>
      </c>
      <c r="JC189" s="86">
        <f t="shared" si="233"/>
        <v>0.11492329760616489</v>
      </c>
      <c r="JD189" s="86">
        <f t="shared" si="233"/>
        <v>0.1189051308521455</v>
      </c>
      <c r="JE189" s="86">
        <f t="shared" si="233"/>
        <v>2.4777702003995986E-3</v>
      </c>
      <c r="JF189" s="86">
        <f t="shared" si="233"/>
        <v>8.5785986895385092E-4</v>
      </c>
      <c r="JG189" s="86">
        <f t="shared" si="233"/>
        <v>3.6933307582659798E-3</v>
      </c>
      <c r="JH189" s="86">
        <f t="shared" si="233"/>
        <v>3.0245144112511276E-2</v>
      </c>
      <c r="JI189" s="86">
        <f t="shared" si="233"/>
        <v>0.32416770969421421</v>
      </c>
      <c r="JJ189" s="86">
        <f t="shared" si="233"/>
        <v>0.50104700329317897</v>
      </c>
      <c r="JK189" s="86">
        <f t="shared" si="233"/>
        <v>0.51224885751450122</v>
      </c>
      <c r="JL189" s="86">
        <f t="shared" si="233"/>
        <v>0.43335467858352367</v>
      </c>
      <c r="JM189" s="86">
        <f t="shared" si="233"/>
        <v>0.51844942278020223</v>
      </c>
    </row>
    <row r="190" spans="2:273" x14ac:dyDescent="0.25">
      <c r="B190" s="2">
        <v>163</v>
      </c>
      <c r="C190" s="37">
        <v>48.295999999999999</v>
      </c>
      <c r="D190" s="37">
        <v>45.25</v>
      </c>
      <c r="E190" s="37">
        <v>42.938000000000002</v>
      </c>
      <c r="F190" s="37">
        <v>43.396999999999998</v>
      </c>
      <c r="G190" s="37">
        <v>41.793999999999997</v>
      </c>
      <c r="H190" s="37">
        <v>41.854999999999997</v>
      </c>
      <c r="I190" s="37">
        <v>40.113</v>
      </c>
      <c r="J190" s="37">
        <v>38.968000000000004</v>
      </c>
      <c r="K190" s="37">
        <v>38.177</v>
      </c>
      <c r="L190" s="37">
        <v>39.854999999999997</v>
      </c>
      <c r="M190" s="37">
        <v>41.161000000000001</v>
      </c>
      <c r="N190" s="37">
        <v>51.194000000000003</v>
      </c>
      <c r="O190" s="37">
        <v>52.613</v>
      </c>
      <c r="P190" s="37">
        <v>72</v>
      </c>
      <c r="Q190" s="37">
        <v>107.75</v>
      </c>
      <c r="S190" s="4">
        <f t="shared" si="234"/>
        <v>49.782526554378187</v>
      </c>
      <c r="T190" s="4">
        <f t="shared" si="234"/>
        <v>44.332365986826076</v>
      </c>
      <c r="U190" s="4">
        <f t="shared" si="234"/>
        <v>43.305685005315638</v>
      </c>
      <c r="V190" s="4">
        <f t="shared" si="234"/>
        <v>43.719211458552806</v>
      </c>
      <c r="W190" s="4">
        <f t="shared" si="234"/>
        <v>42.48620949975551</v>
      </c>
      <c r="X190" s="4">
        <f t="shared" si="234"/>
        <v>41.820137828473896</v>
      </c>
      <c r="Y190" s="4">
        <f t="shared" si="234"/>
        <v>39.824997154594655</v>
      </c>
      <c r="Z190" s="4">
        <f t="shared" si="234"/>
        <v>39.143685179573247</v>
      </c>
      <c r="AA190" s="4">
        <f t="shared" si="234"/>
        <v>38.677317071510586</v>
      </c>
      <c r="AB190" s="4">
        <f t="shared" si="234"/>
        <v>38.900407037608218</v>
      </c>
      <c r="AC190" s="4">
        <f t="shared" si="234"/>
        <v>41.399419133384427</v>
      </c>
      <c r="AD190" s="4">
        <f t="shared" si="234"/>
        <v>50.291829246601736</v>
      </c>
      <c r="AE190" s="4">
        <f t="shared" si="234"/>
        <v>51.762003336314081</v>
      </c>
      <c r="AF190" s="4">
        <f t="shared" si="234"/>
        <v>71.611799999757324</v>
      </c>
      <c r="AG190" s="4">
        <f t="shared" si="234"/>
        <v>109.37841370459185</v>
      </c>
      <c r="AI190" s="4">
        <f t="shared" si="235"/>
        <v>-1.4865265543781874</v>
      </c>
      <c r="AJ190" s="4">
        <f t="shared" si="235"/>
        <v>0.91763401317392379</v>
      </c>
      <c r="AK190" s="4">
        <f t="shared" si="235"/>
        <v>-0.36768500531563575</v>
      </c>
      <c r="AL190" s="4">
        <f t="shared" si="235"/>
        <v>-0.32221145855280753</v>
      </c>
      <c r="AM190" s="4">
        <f t="shared" si="235"/>
        <v>-0.69220949975551349</v>
      </c>
      <c r="AN190" s="4">
        <f t="shared" si="235"/>
        <v>3.4862171526100383E-2</v>
      </c>
      <c r="AO190" s="4">
        <f t="shared" si="235"/>
        <v>0.28800284540534449</v>
      </c>
      <c r="AP190" s="4">
        <f t="shared" si="235"/>
        <v>-0.17568517957324303</v>
      </c>
      <c r="AQ190" s="4">
        <f t="shared" si="235"/>
        <v>-0.50031707151058669</v>
      </c>
      <c r="AR190" s="4">
        <f t="shared" si="235"/>
        <v>0.9545929623917786</v>
      </c>
      <c r="AS190" s="4">
        <f t="shared" si="235"/>
        <v>-0.23841913338442566</v>
      </c>
      <c r="AT190" s="4">
        <f t="shared" si="235"/>
        <v>0.90217075339826636</v>
      </c>
      <c r="AU190" s="4">
        <f t="shared" si="235"/>
        <v>0.85099666368591897</v>
      </c>
      <c r="AV190" s="4">
        <f t="shared" si="235"/>
        <v>0.38820000024267642</v>
      </c>
      <c r="AW190" s="4">
        <f t="shared" si="235"/>
        <v>-1.6284137045918499</v>
      </c>
      <c r="AY190" s="2">
        <f t="shared" si="227"/>
        <v>49.350859840124514</v>
      </c>
      <c r="AZ190" s="2">
        <f t="shared" si="227"/>
        <v>44.236589824233967</v>
      </c>
      <c r="BA190" s="2">
        <f t="shared" si="227"/>
        <v>43.035936951444342</v>
      </c>
      <c r="BB190" s="2">
        <f t="shared" si="227"/>
        <v>43.567523696856526</v>
      </c>
      <c r="BC190" s="2">
        <f t="shared" si="227"/>
        <v>42.369343503665128</v>
      </c>
      <c r="BD190" s="2">
        <f t="shared" si="227"/>
        <v>41.68745370004153</v>
      </c>
      <c r="BE190" s="2">
        <f t="shared" si="227"/>
        <v>39.824826645124837</v>
      </c>
      <c r="BF190" s="2">
        <f t="shared" si="227"/>
        <v>39.143647813738859</v>
      </c>
      <c r="BG190" s="2">
        <f t="shared" si="227"/>
        <v>38.676872552210824</v>
      </c>
      <c r="BH190" s="2">
        <f t="shared" si="227"/>
        <v>38.882904967303517</v>
      </c>
      <c r="BI190" s="2">
        <f t="shared" si="227"/>
        <v>39.548911490067979</v>
      </c>
      <c r="BJ190" s="2">
        <f t="shared" si="227"/>
        <v>42.578854279161888</v>
      </c>
      <c r="BK190" s="2">
        <f t="shared" si="227"/>
        <v>42.69326487964976</v>
      </c>
      <c r="BL190" s="2">
        <f t="shared" si="227"/>
        <v>41.92616335163622</v>
      </c>
      <c r="BM190" s="2">
        <f t="shared" si="227"/>
        <v>44.712921894003145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>
        <f t="shared" si="203"/>
        <v>40.113</v>
      </c>
      <c r="DB190" s="2">
        <f t="shared" si="204"/>
        <v>38.968000000000004</v>
      </c>
      <c r="DC190" s="2">
        <f t="shared" si="205"/>
        <v>38.177</v>
      </c>
      <c r="DD190" s="2">
        <f t="shared" si="206"/>
        <v>39.854999999999997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105.42187047216348</v>
      </c>
      <c r="DL190" s="2">
        <f t="shared" si="236"/>
        <v>78.316032061151162</v>
      </c>
      <c r="DM190" s="2">
        <f t="shared" si="236"/>
        <v>93.561910782241014</v>
      </c>
      <c r="DN190" s="2">
        <f t="shared" si="236"/>
        <v>91.2857864693446</v>
      </c>
      <c r="DO190" s="2">
        <f t="shared" si="236"/>
        <v>75.071054213228635</v>
      </c>
      <c r="DP190" s="2">
        <f t="shared" si="236"/>
        <v>80.622163357912655</v>
      </c>
      <c r="DQ190" s="2">
        <f t="shared" si="236"/>
        <v>82.032141228070159</v>
      </c>
      <c r="DR190" s="2">
        <f t="shared" si="236"/>
        <v>88.788508589561218</v>
      </c>
      <c r="DS190" s="2">
        <f t="shared" si="236"/>
        <v>95.397625236167329</v>
      </c>
      <c r="DT190" s="2">
        <f t="shared" si="236"/>
        <v>103.69578591749644</v>
      </c>
      <c r="DU190" s="2">
        <f t="shared" si="236"/>
        <v>101.79640487804878</v>
      </c>
      <c r="DV190" s="2">
        <f t="shared" si="236"/>
        <v>96.264054968287539</v>
      </c>
      <c r="DW190" s="2">
        <f t="shared" si="236"/>
        <v>97.641450880902056</v>
      </c>
      <c r="DX190" s="2">
        <f t="shared" si="236"/>
        <v>87.654154334038054</v>
      </c>
      <c r="DY190" s="2">
        <f t="shared" si="236"/>
        <v>82.524907563025238</v>
      </c>
      <c r="EA190" s="2">
        <f t="shared" si="240"/>
        <v>49.164650324872213</v>
      </c>
      <c r="EB190" s="2">
        <f t="shared" si="240"/>
        <v>42.898358574041367</v>
      </c>
      <c r="EC190" s="2">
        <f t="shared" si="240"/>
        <v>43.243346031198833</v>
      </c>
      <c r="ED190" s="2">
        <f t="shared" si="240"/>
        <v>43.27949776267814</v>
      </c>
      <c r="EE190" s="2">
        <f t="shared" si="240"/>
        <v>42.138403283092643</v>
      </c>
      <c r="EF190" s="2">
        <f t="shared" si="239"/>
        <v>41.762176243946982</v>
      </c>
      <c r="EG190" s="2">
        <f t="shared" si="239"/>
        <v>39.885456091059268</v>
      </c>
      <c r="EH190" s="2">
        <f t="shared" si="239"/>
        <v>38.661793231902202</v>
      </c>
      <c r="EI190" s="2">
        <f t="shared" si="239"/>
        <v>37.889122943309552</v>
      </c>
      <c r="EJ190" s="2">
        <f t="shared" si="239"/>
        <v>37.665797404689357</v>
      </c>
      <c r="EK190" s="2">
        <f t="shared" si="212"/>
        <v>38.774287449392695</v>
      </c>
      <c r="EL190" s="2">
        <f t="shared" si="179"/>
        <v>42.211242487484014</v>
      </c>
      <c r="EM190" s="2">
        <f t="shared" si="179"/>
        <v>42.465114186097189</v>
      </c>
      <c r="EN190" s="2">
        <f t="shared" si="179"/>
        <v>41.917072582312798</v>
      </c>
      <c r="EO190" s="2">
        <f t="shared" si="179"/>
        <v>44.220686314470676</v>
      </c>
      <c r="EQ190" s="2">
        <f t="shared" si="237"/>
        <v>49.526478184990388</v>
      </c>
      <c r="ER190" s="2">
        <f t="shared" si="237"/>
        <v>45.125361791005737</v>
      </c>
      <c r="ES190" s="2">
        <f t="shared" si="237"/>
        <v>42.889861624542974</v>
      </c>
      <c r="ET190" s="2">
        <f t="shared" si="237"/>
        <v>43.749999955938883</v>
      </c>
      <c r="EU190" s="2">
        <f t="shared" si="237"/>
        <v>42.511492553688605</v>
      </c>
      <c r="EV190" s="2">
        <f t="shared" si="237"/>
        <v>41.639964247052461</v>
      </c>
      <c r="EW190" s="2">
        <f t="shared" si="237"/>
        <v>39.795788140747717</v>
      </c>
      <c r="EX190" s="2">
        <f t="shared" si="237"/>
        <v>39.339852833478744</v>
      </c>
      <c r="EY190" s="2">
        <f t="shared" si="237"/>
        <v>39.031815203601248</v>
      </c>
      <c r="EZ190" s="2">
        <f t="shared" si="237"/>
        <v>39.579068371276307</v>
      </c>
      <c r="FA190" s="2">
        <f t="shared" si="237"/>
        <v>40.131241865212886</v>
      </c>
      <c r="FB190" s="2">
        <f t="shared" si="237"/>
        <v>42.912964980187496</v>
      </c>
      <c r="FC190" s="2">
        <f t="shared" si="237"/>
        <v>42.909245328716949</v>
      </c>
      <c r="FD190" s="2">
        <f t="shared" si="237"/>
        <v>41.933780948103902</v>
      </c>
      <c r="FE190" s="2">
        <f t="shared" si="237"/>
        <v>45.344811755384825</v>
      </c>
      <c r="FG190" s="2">
        <f t="shared" si="238"/>
        <v>0.99998216380617899</v>
      </c>
      <c r="FH190" s="2">
        <f t="shared" si="238"/>
        <v>0.99998507307865636</v>
      </c>
      <c r="FI190" s="2">
        <f t="shared" si="238"/>
        <v>0.99998281249316812</v>
      </c>
      <c r="FJ190" s="2">
        <f t="shared" si="238"/>
        <v>0.99998419853881226</v>
      </c>
      <c r="FK190" s="2">
        <f t="shared" si="238"/>
        <v>0.99998204046684824</v>
      </c>
      <c r="FL190" s="2">
        <f t="shared" si="238"/>
        <v>0.99998069753239227</v>
      </c>
      <c r="FM190" s="2">
        <f t="shared" si="238"/>
        <v>0.99997995507698734</v>
      </c>
      <c r="FN190" s="2">
        <f t="shared" si="238"/>
        <v>0.9999803905885688</v>
      </c>
      <c r="FO190" s="2">
        <f t="shared" si="238"/>
        <v>0.99998085164811779</v>
      </c>
      <c r="FP190" s="2">
        <f t="shared" si="238"/>
        <v>0.99997787178016007</v>
      </c>
      <c r="FQ190" s="2">
        <f t="shared" si="238"/>
        <v>0.99997952560307635</v>
      </c>
      <c r="FR190" s="2">
        <f t="shared" si="238"/>
        <v>0.99998074911054846</v>
      </c>
      <c r="FS190" s="2">
        <f t="shared" si="238"/>
        <v>0.9999823098411984</v>
      </c>
      <c r="FT190" s="2">
        <f t="shared" si="238"/>
        <v>0.9999813848603446</v>
      </c>
      <c r="FU190" s="2">
        <f t="shared" si="238"/>
        <v>0.99997666405734764</v>
      </c>
      <c r="FW190" s="2">
        <f t="shared" si="229"/>
        <v>0.51186246550896441</v>
      </c>
      <c r="FX190" s="2">
        <f t="shared" si="229"/>
        <v>0.60067383970361188</v>
      </c>
      <c r="FY190" s="2">
        <f t="shared" si="229"/>
        <v>0.58920259708285705</v>
      </c>
      <c r="FZ190" s="2">
        <f t="shared" si="229"/>
        <v>0.61055478334703916</v>
      </c>
      <c r="GA190" s="2">
        <f t="shared" si="229"/>
        <v>0.61740924676921882</v>
      </c>
      <c r="GB190" s="2">
        <f t="shared" si="229"/>
        <v>0.61755506387062997</v>
      </c>
      <c r="GC190" s="2">
        <f t="shared" si="229"/>
        <v>0.685576873115195</v>
      </c>
      <c r="GD190" s="2">
        <f t="shared" si="229"/>
        <v>0.70918784327137008</v>
      </c>
      <c r="GE190" s="2">
        <f t="shared" si="229"/>
        <v>0.68841668330049033</v>
      </c>
      <c r="GF190" s="2">
        <f t="shared" si="229"/>
        <v>0.63537599103428943</v>
      </c>
      <c r="GG190" s="2">
        <f t="shared" si="229"/>
        <v>0.56990396420991662</v>
      </c>
      <c r="GH190" s="2">
        <f t="shared" si="229"/>
        <v>0.52238773984284392</v>
      </c>
      <c r="GI190" s="2">
        <f t="shared" si="229"/>
        <v>0.51150345831263</v>
      </c>
      <c r="GJ190" s="2">
        <f t="shared" si="229"/>
        <v>0.49312824857903426</v>
      </c>
      <c r="GK190" s="2">
        <f t="shared" si="229"/>
        <v>0.43708797660740351</v>
      </c>
      <c r="GM190" s="86">
        <f t="shared" si="230"/>
        <v>3.9342849732908059E-237</v>
      </c>
      <c r="GN190" s="86">
        <f t="shared" si="230"/>
        <v>1.2199908971391052E-268</v>
      </c>
      <c r="GO190" s="86">
        <f t="shared" si="230"/>
        <v>0</v>
      </c>
      <c r="GP190" s="86">
        <f t="shared" si="230"/>
        <v>0</v>
      </c>
      <c r="GQ190" s="86">
        <f t="shared" si="230"/>
        <v>7.962044588365562E-301</v>
      </c>
      <c r="GR190" s="86">
        <f t="shared" si="230"/>
        <v>3.1930350328851852E-266</v>
      </c>
      <c r="GS190" s="86">
        <f t="shared" si="230"/>
        <v>3.0587808593243291E-304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5.4018601776483063E-114</v>
      </c>
      <c r="HD190" s="86">
        <f t="shared" si="181"/>
        <v>1.1708689275084497E-159</v>
      </c>
      <c r="HE190" s="86">
        <f t="shared" si="181"/>
        <v>7.6797046781068238E-188</v>
      </c>
      <c r="HF190" s="86">
        <f t="shared" si="181"/>
        <v>2.2296820003229889E-191</v>
      </c>
      <c r="HG190" s="86">
        <f t="shared" si="181"/>
        <v>3.7267718104662286E-240</v>
      </c>
      <c r="HH190" s="86">
        <f t="shared" si="181"/>
        <v>1.1650884356839291E-248</v>
      </c>
      <c r="HI190" s="86">
        <f t="shared" si="241"/>
        <v>5.308022315089296E-241</v>
      </c>
      <c r="HJ190" s="86">
        <f t="shared" si="241"/>
        <v>0</v>
      </c>
      <c r="HK190" s="86">
        <f t="shared" si="241"/>
        <v>0</v>
      </c>
      <c r="HL190" s="86">
        <f t="shared" si="241"/>
        <v>1.4527998830896565E-271</v>
      </c>
      <c r="HM190" s="86">
        <f t="shared" si="241"/>
        <v>0</v>
      </c>
      <c r="HN190" s="86">
        <f t="shared" si="241"/>
        <v>4.4070885921671812E-252</v>
      </c>
      <c r="HO190" s="86">
        <f t="shared" si="226"/>
        <v>3.8740701926242788E-227</v>
      </c>
      <c r="HP190" s="86">
        <f t="shared" si="226"/>
        <v>2.8724859065637903E-281</v>
      </c>
      <c r="HQ190" s="86">
        <f t="shared" si="226"/>
        <v>0</v>
      </c>
      <c r="HS190" s="86">
        <f t="shared" si="231"/>
        <v>5.0157171223383281E-27</v>
      </c>
      <c r="HT190" s="86">
        <f t="shared" si="231"/>
        <v>5.1005834786997288E-27</v>
      </c>
      <c r="HU190" s="86">
        <f t="shared" si="231"/>
        <v>3.2104534296555071E-31</v>
      </c>
      <c r="HV190" s="86">
        <f t="shared" si="231"/>
        <v>3.0061360225302001E-33</v>
      </c>
      <c r="HW190" s="86">
        <f t="shared" si="231"/>
        <v>5.9639053533432734E-35</v>
      </c>
      <c r="HX190" s="86">
        <f t="shared" si="231"/>
        <v>2.5837299566651144E-33</v>
      </c>
      <c r="HY190" s="86">
        <f t="shared" si="231"/>
        <v>2.0767708196543576E-49</v>
      </c>
      <c r="HZ190" s="86">
        <f t="shared" si="231"/>
        <v>4.9057810587505127E-46</v>
      </c>
      <c r="IA190" s="86">
        <f t="shared" si="231"/>
        <v>8.1368996560492696E-45</v>
      </c>
      <c r="IB190" s="86">
        <f t="shared" si="231"/>
        <v>1.9926695882140756E-51</v>
      </c>
      <c r="IC190" s="86">
        <f t="shared" si="231"/>
        <v>2.3729917305205493E-31</v>
      </c>
      <c r="ID190" s="86">
        <f t="shared" si="231"/>
        <v>4.714386129113815E-28</v>
      </c>
      <c r="IE190" s="86">
        <f t="shared" si="231"/>
        <v>1.1087087528286266E-25</v>
      </c>
      <c r="IF190" s="86">
        <f t="shared" si="231"/>
        <v>5.8177160634796718E-27</v>
      </c>
      <c r="IG190" s="86">
        <f t="shared" si="231"/>
        <v>3.6582985063236231E-27</v>
      </c>
      <c r="II190" s="86">
        <f t="shared" si="232"/>
        <v>0.47258415325664771</v>
      </c>
      <c r="IJ190" s="86">
        <f t="shared" si="232"/>
        <v>0.12637173173503799</v>
      </c>
      <c r="IK190" s="86">
        <f t="shared" si="232"/>
        <v>0.14908618372017166</v>
      </c>
      <c r="IL190" s="86">
        <f t="shared" si="232"/>
        <v>7.6517105052468823E-2</v>
      </c>
      <c r="IM190" s="86">
        <f t="shared" si="232"/>
        <v>5.7534729586939198E-2</v>
      </c>
      <c r="IN190" s="86">
        <f t="shared" si="232"/>
        <v>6.0615863775858099E-2</v>
      </c>
      <c r="IO190" s="86">
        <f t="shared" si="232"/>
        <v>6.0753745894507043E-4</v>
      </c>
      <c r="IP190" s="86">
        <f t="shared" si="232"/>
        <v>2.0248995557125773E-4</v>
      </c>
      <c r="IQ190" s="86">
        <f t="shared" si="232"/>
        <v>1.0349183079402598E-3</v>
      </c>
      <c r="IR190" s="86">
        <f t="shared" si="232"/>
        <v>9.9173357158717189E-3</v>
      </c>
      <c r="IS190" s="86">
        <f t="shared" si="232"/>
        <v>0.21503732235243248</v>
      </c>
      <c r="IT190" s="86">
        <f t="shared" si="232"/>
        <v>0.43698531696197618</v>
      </c>
      <c r="IU190" s="86">
        <f t="shared" si="232"/>
        <v>0.4744766092013582</v>
      </c>
      <c r="IV190" s="86">
        <f t="shared" si="232"/>
        <v>0.48771621897675566</v>
      </c>
      <c r="IW190" s="86">
        <f t="shared" si="232"/>
        <v>0.56690946438035517</v>
      </c>
      <c r="IY190" s="86">
        <f t="shared" si="233"/>
        <v>0.47258415325664771</v>
      </c>
      <c r="IZ190" s="86">
        <f t="shared" si="233"/>
        <v>0.12637173173503799</v>
      </c>
      <c r="JA190" s="86">
        <f t="shared" si="233"/>
        <v>0.14908618372017166</v>
      </c>
      <c r="JB190" s="86">
        <f t="shared" si="233"/>
        <v>7.6517105052468823E-2</v>
      </c>
      <c r="JC190" s="86">
        <f t="shared" si="233"/>
        <v>5.7534729586939198E-2</v>
      </c>
      <c r="JD190" s="86">
        <f t="shared" si="233"/>
        <v>6.0615863775858099E-2</v>
      </c>
      <c r="JE190" s="86">
        <f t="shared" si="233"/>
        <v>6.0753745894507043E-4</v>
      </c>
      <c r="JF190" s="86">
        <f t="shared" si="233"/>
        <v>2.0248995557125773E-4</v>
      </c>
      <c r="JG190" s="86">
        <f t="shared" si="233"/>
        <v>1.0349183079402598E-3</v>
      </c>
      <c r="JH190" s="86">
        <f t="shared" si="233"/>
        <v>9.9173357158717189E-3</v>
      </c>
      <c r="JI190" s="86">
        <f t="shared" si="233"/>
        <v>0.21503732235243248</v>
      </c>
      <c r="JJ190" s="86">
        <f t="shared" si="233"/>
        <v>0.43698531696197618</v>
      </c>
      <c r="JK190" s="86">
        <f t="shared" si="233"/>
        <v>0.4744766092013582</v>
      </c>
      <c r="JL190" s="86">
        <f t="shared" si="233"/>
        <v>0.48771621897675566</v>
      </c>
      <c r="JM190" s="86">
        <f t="shared" si="233"/>
        <v>0.56690946438035517</v>
      </c>
    </row>
    <row r="191" spans="2:273" x14ac:dyDescent="0.25">
      <c r="B191" s="2">
        <v>164</v>
      </c>
      <c r="C191" s="37">
        <v>50.259</v>
      </c>
      <c r="D191" s="37">
        <v>44.484000000000002</v>
      </c>
      <c r="E191" s="37">
        <v>42.469000000000001</v>
      </c>
      <c r="F191" s="37">
        <v>43.619</v>
      </c>
      <c r="G191" s="37">
        <v>41.889000000000003</v>
      </c>
      <c r="H191" s="37">
        <v>41.161000000000001</v>
      </c>
      <c r="I191" s="37">
        <v>39.468000000000004</v>
      </c>
      <c r="J191" s="37">
        <v>38.515999999999998</v>
      </c>
      <c r="K191" s="37">
        <v>39</v>
      </c>
      <c r="L191" s="37">
        <v>39.161000000000001</v>
      </c>
      <c r="M191" s="37">
        <v>39.677</v>
      </c>
      <c r="N191" s="37">
        <v>46.387</v>
      </c>
      <c r="O191" s="37">
        <v>48.274000000000001</v>
      </c>
      <c r="P191" s="37">
        <v>69.343999999999994</v>
      </c>
      <c r="Q191" s="37">
        <v>104.35899999999999</v>
      </c>
      <c r="S191" s="4">
        <f t="shared" si="234"/>
        <v>49.542479172671307</v>
      </c>
      <c r="T191" s="4">
        <f t="shared" si="234"/>
        <v>44.216008950853258</v>
      </c>
      <c r="U191" s="4">
        <f t="shared" si="234"/>
        <v>43.005334652263656</v>
      </c>
      <c r="V191" s="4">
        <f t="shared" si="234"/>
        <v>43.500848812384866</v>
      </c>
      <c r="W191" s="4">
        <f t="shared" si="234"/>
        <v>42.297225871063965</v>
      </c>
      <c r="X191" s="4">
        <f t="shared" si="234"/>
        <v>41.617216935163761</v>
      </c>
      <c r="Y191" s="4">
        <f t="shared" si="234"/>
        <v>39.709821660673605</v>
      </c>
      <c r="Z191" s="4">
        <f t="shared" si="234"/>
        <v>39.00066897870142</v>
      </c>
      <c r="AA191" s="4">
        <f t="shared" si="234"/>
        <v>38.526337159421729</v>
      </c>
      <c r="AB191" s="4">
        <f t="shared" si="234"/>
        <v>38.74169514287123</v>
      </c>
      <c r="AC191" s="4">
        <f t="shared" si="234"/>
        <v>40.169992532278158</v>
      </c>
      <c r="AD191" s="4">
        <f t="shared" si="234"/>
        <v>47.082391491449968</v>
      </c>
      <c r="AE191" s="4">
        <f t="shared" si="234"/>
        <v>48.540749594338457</v>
      </c>
      <c r="AF191" s="4">
        <f t="shared" si="234"/>
        <v>67.715796122767983</v>
      </c>
      <c r="AG191" s="4">
        <f t="shared" si="234"/>
        <v>104.26459014979773</v>
      </c>
      <c r="AI191" s="4">
        <f t="shared" si="235"/>
        <v>0.7165208273286936</v>
      </c>
      <c r="AJ191" s="4">
        <f t="shared" si="235"/>
        <v>0.26799104914674388</v>
      </c>
      <c r="AK191" s="4">
        <f t="shared" si="235"/>
        <v>-0.53633465226365473</v>
      </c>
      <c r="AL191" s="4">
        <f t="shared" si="235"/>
        <v>0.11815118761513332</v>
      </c>
      <c r="AM191" s="4">
        <f t="shared" si="235"/>
        <v>-0.40822587106396213</v>
      </c>
      <c r="AN191" s="4">
        <f t="shared" si="235"/>
        <v>-0.45621693516375927</v>
      </c>
      <c r="AO191" s="4">
        <f t="shared" si="235"/>
        <v>-0.241821660673601</v>
      </c>
      <c r="AP191" s="4">
        <f t="shared" si="235"/>
        <v>-0.48466897870142134</v>
      </c>
      <c r="AQ191" s="4">
        <f t="shared" si="235"/>
        <v>0.47366284057827102</v>
      </c>
      <c r="AR191" s="4">
        <f t="shared" si="235"/>
        <v>0.41930485712877186</v>
      </c>
      <c r="AS191" s="4">
        <f t="shared" si="235"/>
        <v>-0.49299253227815854</v>
      </c>
      <c r="AT191" s="4">
        <f t="shared" si="235"/>
        <v>-0.6953914914499677</v>
      </c>
      <c r="AU191" s="4">
        <f t="shared" si="235"/>
        <v>-0.26674959433845657</v>
      </c>
      <c r="AV191" s="4">
        <f t="shared" si="235"/>
        <v>1.6282038772320107</v>
      </c>
      <c r="AW191" s="4">
        <f t="shared" si="235"/>
        <v>9.4409850202268331E-2</v>
      </c>
      <c r="AY191" s="2">
        <f t="shared" si="227"/>
        <v>49.261598210903742</v>
      </c>
      <c r="AZ191" s="2">
        <f t="shared" si="227"/>
        <v>44.178356088800143</v>
      </c>
      <c r="BA191" s="2">
        <f t="shared" si="227"/>
        <v>42.899956267351477</v>
      </c>
      <c r="BB191" s="2">
        <f t="shared" si="227"/>
        <v>43.452715627696797</v>
      </c>
      <c r="BC191" s="2">
        <f t="shared" si="227"/>
        <v>42.263307779504501</v>
      </c>
      <c r="BD191" s="2">
        <f t="shared" si="227"/>
        <v>41.577470364974033</v>
      </c>
      <c r="BE191" s="2">
        <f t="shared" si="227"/>
        <v>39.709805061879628</v>
      </c>
      <c r="BF191" s="2">
        <f t="shared" si="227"/>
        <v>39.000665468663385</v>
      </c>
      <c r="BG191" s="2">
        <f t="shared" si="227"/>
        <v>38.526282859485597</v>
      </c>
      <c r="BH191" s="2">
        <f t="shared" si="227"/>
        <v>38.739141919501989</v>
      </c>
      <c r="BI191" s="2">
        <f t="shared" si="227"/>
        <v>39.388192287551014</v>
      </c>
      <c r="BJ191" s="2">
        <f t="shared" si="227"/>
        <v>42.422150269132992</v>
      </c>
      <c r="BK191" s="2">
        <f t="shared" si="227"/>
        <v>42.535570238287377</v>
      </c>
      <c r="BL191" s="2">
        <f t="shared" si="227"/>
        <v>41.771332667966405</v>
      </c>
      <c r="BM191" s="2">
        <f t="shared" si="227"/>
        <v>44.550591269108082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>
        <f t="shared" si="203"/>
        <v>39.468000000000004</v>
      </c>
      <c r="DB191" s="2">
        <f t="shared" si="204"/>
        <v>38.515999999999998</v>
      </c>
      <c r="DC191" s="2">
        <f t="shared" si="205"/>
        <v>39</v>
      </c>
      <c r="DD191" s="2">
        <f t="shared" si="206"/>
        <v>39.161000000000001</v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105.63989429175474</v>
      </c>
      <c r="DL191" s="2">
        <f t="shared" si="236"/>
        <v>78.359326688815045</v>
      </c>
      <c r="DM191" s="2">
        <f t="shared" si="236"/>
        <v>93.745624735729393</v>
      </c>
      <c r="DN191" s="2">
        <f t="shared" si="236"/>
        <v>91.459779069767436</v>
      </c>
      <c r="DO191" s="2">
        <f t="shared" si="236"/>
        <v>75.126135910601022</v>
      </c>
      <c r="DP191" s="2">
        <f t="shared" si="236"/>
        <v>80.715537800826525</v>
      </c>
      <c r="DQ191" s="2">
        <f t="shared" si="236"/>
        <v>82.139534547908212</v>
      </c>
      <c r="DR191" s="2">
        <f t="shared" si="236"/>
        <v>88.938944632892003</v>
      </c>
      <c r="DS191" s="2">
        <f t="shared" si="236"/>
        <v>95.587827462887986</v>
      </c>
      <c r="DT191" s="2">
        <f t="shared" si="236"/>
        <v>103.94664058795638</v>
      </c>
      <c r="DU191" s="2">
        <f t="shared" si="236"/>
        <v>102.00700731707317</v>
      </c>
      <c r="DV191" s="2">
        <f t="shared" si="236"/>
        <v>96.424361673210512</v>
      </c>
      <c r="DW191" s="2">
        <f t="shared" si="236"/>
        <v>97.819305496828775</v>
      </c>
      <c r="DX191" s="2">
        <f t="shared" si="236"/>
        <v>87.801811084264571</v>
      </c>
      <c r="DY191" s="2">
        <f t="shared" si="236"/>
        <v>82.611110924369783</v>
      </c>
      <c r="EA191" s="2">
        <f t="shared" si="240"/>
        <v>49.063260720783163</v>
      </c>
      <c r="EB191" s="2">
        <f t="shared" si="240"/>
        <v>42.763585305247219</v>
      </c>
      <c r="EC191" s="2">
        <f t="shared" si="240"/>
        <v>43.119714753573589</v>
      </c>
      <c r="ED191" s="2">
        <f t="shared" si="240"/>
        <v>43.14840529188762</v>
      </c>
      <c r="EE191" s="2">
        <f t="shared" si="240"/>
        <v>42.019483457859494</v>
      </c>
      <c r="EF191" s="2">
        <f t="shared" si="239"/>
        <v>41.656264717270659</v>
      </c>
      <c r="EG191" s="2">
        <f t="shared" si="239"/>
        <v>39.773488520176613</v>
      </c>
      <c r="EH191" s="2">
        <f t="shared" si="239"/>
        <v>38.496841177254993</v>
      </c>
      <c r="EI191" s="2">
        <f t="shared" si="239"/>
        <v>37.701277051528571</v>
      </c>
      <c r="EJ191" s="2">
        <f t="shared" si="239"/>
        <v>37.458090709148358</v>
      </c>
      <c r="EK191" s="2">
        <f t="shared" si="239"/>
        <v>38.567054655870429</v>
      </c>
      <c r="EL191" s="2">
        <f t="shared" si="179"/>
        <v>42.030742469897163</v>
      </c>
      <c r="EM191" s="2">
        <f t="shared" si="179"/>
        <v>42.292114985109322</v>
      </c>
      <c r="EN191" s="2">
        <f t="shared" si="179"/>
        <v>41.761660735285204</v>
      </c>
      <c r="EO191" s="2">
        <f t="shared" si="179"/>
        <v>44.023625742326175</v>
      </c>
      <c r="EQ191" s="2">
        <f t="shared" si="237"/>
        <v>49.432379288483077</v>
      </c>
      <c r="ER191" s="2">
        <f t="shared" si="237"/>
        <v>45.035356141937804</v>
      </c>
      <c r="ES191" s="2">
        <f t="shared" si="237"/>
        <v>42.758921969041637</v>
      </c>
      <c r="ET191" s="2">
        <f t="shared" si="237"/>
        <v>43.628640957188409</v>
      </c>
      <c r="EU191" s="2">
        <f t="shared" si="237"/>
        <v>42.400255612669895</v>
      </c>
      <c r="EV191" s="2">
        <f t="shared" si="237"/>
        <v>41.531891504665595</v>
      </c>
      <c r="EW191" s="2">
        <f t="shared" si="237"/>
        <v>39.682069627669506</v>
      </c>
      <c r="EX191" s="2">
        <f t="shared" si="237"/>
        <v>39.187847453785594</v>
      </c>
      <c r="EY191" s="2">
        <f t="shared" si="237"/>
        <v>38.865403832377922</v>
      </c>
      <c r="EZ191" s="2">
        <f t="shared" si="237"/>
        <v>39.407570296416239</v>
      </c>
      <c r="FA191" s="2">
        <f t="shared" si="237"/>
        <v>39.951363142245661</v>
      </c>
      <c r="FB191" s="2">
        <f t="shared" si="237"/>
        <v>42.746770271454018</v>
      </c>
      <c r="FC191" s="2">
        <f t="shared" si="237"/>
        <v>42.745941070549563</v>
      </c>
      <c r="FD191" s="2">
        <f t="shared" si="237"/>
        <v>41.778885053303426</v>
      </c>
      <c r="FE191" s="2">
        <f t="shared" si="237"/>
        <v>45.167753011872307</v>
      </c>
      <c r="FG191" s="2">
        <f t="shared" si="238"/>
        <v>0.99998373317237332</v>
      </c>
      <c r="FH191" s="2">
        <f t="shared" si="238"/>
        <v>0.99998638646805627</v>
      </c>
      <c r="FI191" s="2">
        <f t="shared" si="238"/>
        <v>0.99998432478376198</v>
      </c>
      <c r="FJ191" s="2">
        <f t="shared" si="238"/>
        <v>0.99998558887608247</v>
      </c>
      <c r="FK191" s="2">
        <f t="shared" si="238"/>
        <v>0.9999836206852124</v>
      </c>
      <c r="FL191" s="2">
        <f t="shared" si="238"/>
        <v>0.99998239591041649</v>
      </c>
      <c r="FM191" s="2">
        <f t="shared" si="238"/>
        <v>0.99998171878069519</v>
      </c>
      <c r="FN191" s="2">
        <f t="shared" si="238"/>
        <v>0.99998211597336395</v>
      </c>
      <c r="FO191" s="2">
        <f t="shared" si="238"/>
        <v>0.99998253646610424</v>
      </c>
      <c r="FP191" s="2">
        <f t="shared" si="238"/>
        <v>0.9999798187843566</v>
      </c>
      <c r="FQ191" s="2">
        <f t="shared" si="238"/>
        <v>0.99998132709443666</v>
      </c>
      <c r="FR191" s="2">
        <f t="shared" si="238"/>
        <v>0.99998244295041361</v>
      </c>
      <c r="FS191" s="2">
        <f t="shared" si="238"/>
        <v>0.99998386635831027</v>
      </c>
      <c r="FT191" s="2">
        <f t="shared" si="238"/>
        <v>0.99998302276305062</v>
      </c>
      <c r="FU191" s="2">
        <f t="shared" si="238"/>
        <v>0.99997871732365451</v>
      </c>
      <c r="FW191" s="2">
        <f t="shared" si="229"/>
        <v>0.53483402096173283</v>
      </c>
      <c r="FX191" s="2">
        <f t="shared" si="229"/>
        <v>0.62254791590282554</v>
      </c>
      <c r="FY191" s="2">
        <f t="shared" si="229"/>
        <v>0.61129841771765059</v>
      </c>
      <c r="FZ191" s="2">
        <f t="shared" si="229"/>
        <v>0.63221900527706587</v>
      </c>
      <c r="GA191" s="2">
        <f t="shared" si="229"/>
        <v>0.63891766845203501</v>
      </c>
      <c r="GB191" s="2">
        <f t="shared" si="229"/>
        <v>0.63906008033610151</v>
      </c>
      <c r="GC191" s="2">
        <f t="shared" si="229"/>
        <v>0.70508359385871777</v>
      </c>
      <c r="GD191" s="2">
        <f t="shared" si="229"/>
        <v>0.72781131021223044</v>
      </c>
      <c r="GE191" s="2">
        <f t="shared" si="229"/>
        <v>0.70782230748150787</v>
      </c>
      <c r="GF191" s="2">
        <f t="shared" si="229"/>
        <v>0.65643641459419855</v>
      </c>
      <c r="GG191" s="2">
        <f t="shared" si="229"/>
        <v>0.59231958158590914</v>
      </c>
      <c r="GH191" s="2">
        <f t="shared" si="229"/>
        <v>0.54530397690890298</v>
      </c>
      <c r="GI191" s="2">
        <f t="shared" si="229"/>
        <v>0.53447654324894489</v>
      </c>
      <c r="GJ191" s="2">
        <f t="shared" si="229"/>
        <v>0.51614804894683219</v>
      </c>
      <c r="GK191" s="2">
        <f t="shared" si="229"/>
        <v>0.45986517044778691</v>
      </c>
      <c r="GM191" s="86">
        <f t="shared" si="230"/>
        <v>5.8968741067413158E-242</v>
      </c>
      <c r="GN191" s="86">
        <f t="shared" si="230"/>
        <v>4.5361255553044995E-274</v>
      </c>
      <c r="GO191" s="86">
        <f t="shared" si="230"/>
        <v>0</v>
      </c>
      <c r="GP191" s="86">
        <f t="shared" si="230"/>
        <v>0</v>
      </c>
      <c r="GQ191" s="86">
        <f t="shared" si="230"/>
        <v>6.6838903606894783E-307</v>
      </c>
      <c r="GR191" s="86">
        <f t="shared" si="230"/>
        <v>1.2629640653229172E-271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4.6594483674878051E-117</v>
      </c>
      <c r="HD191" s="86">
        <f t="shared" si="181"/>
        <v>6.3748815586707175E-164</v>
      </c>
      <c r="HE191" s="86">
        <f t="shared" si="181"/>
        <v>7.232192765027255E-193</v>
      </c>
      <c r="HF191" s="86">
        <f t="shared" si="181"/>
        <v>1.9264846147529641E-196</v>
      </c>
      <c r="HG191" s="86">
        <f t="shared" si="181"/>
        <v>1.6392090642980314E-246</v>
      </c>
      <c r="HH191" s="86">
        <f t="shared" si="181"/>
        <v>2.8665108618454501E-255</v>
      </c>
      <c r="HI191" s="86">
        <f t="shared" si="241"/>
        <v>3.1240603238924018E-247</v>
      </c>
      <c r="HJ191" s="86">
        <f t="shared" si="241"/>
        <v>0</v>
      </c>
      <c r="HK191" s="86">
        <f t="shared" si="241"/>
        <v>0</v>
      </c>
      <c r="HL191" s="86">
        <f t="shared" si="241"/>
        <v>1.3360615196583624E-278</v>
      </c>
      <c r="HM191" s="86">
        <f t="shared" si="241"/>
        <v>0</v>
      </c>
      <c r="HN191" s="86">
        <f t="shared" si="241"/>
        <v>6.8373987257670083E-259</v>
      </c>
      <c r="HO191" s="86">
        <f t="shared" si="226"/>
        <v>2.7037993585740261E-233</v>
      </c>
      <c r="HP191" s="86">
        <f t="shared" si="226"/>
        <v>7.2087194351544814E-289</v>
      </c>
      <c r="HQ191" s="86">
        <f t="shared" si="226"/>
        <v>0</v>
      </c>
      <c r="HS191" s="86">
        <f t="shared" si="231"/>
        <v>1.2272490938079825E-28</v>
      </c>
      <c r="HT191" s="86">
        <f t="shared" si="231"/>
        <v>1.6367604394356978E-28</v>
      </c>
      <c r="HU191" s="86">
        <f t="shared" si="231"/>
        <v>6.4671834098382964E-33</v>
      </c>
      <c r="HV191" s="86">
        <f t="shared" si="231"/>
        <v>4.8049494688895698E-35</v>
      </c>
      <c r="HW191" s="86">
        <f t="shared" si="231"/>
        <v>8.0033093347860358E-37</v>
      </c>
      <c r="HX191" s="86">
        <f t="shared" si="231"/>
        <v>4.0971604130962507E-35</v>
      </c>
      <c r="HY191" s="86">
        <f t="shared" si="231"/>
        <v>6.0763392653801603E-52</v>
      </c>
      <c r="HZ191" s="86">
        <f t="shared" si="231"/>
        <v>2.3703423701674922E-48</v>
      </c>
      <c r="IA191" s="86">
        <f t="shared" si="231"/>
        <v>4.4024048500337863E-47</v>
      </c>
      <c r="IB191" s="86">
        <f t="shared" si="231"/>
        <v>3.7856063707226236E-54</v>
      </c>
      <c r="IC191" s="86">
        <f t="shared" si="231"/>
        <v>4.003364965057428E-33</v>
      </c>
      <c r="ID191" s="86">
        <f t="shared" si="231"/>
        <v>1.0499281796114259E-29</v>
      </c>
      <c r="IE191" s="86">
        <f t="shared" si="231"/>
        <v>3.2909452858406159E-27</v>
      </c>
      <c r="IF191" s="86">
        <f t="shared" si="231"/>
        <v>1.1208736447238997E-28</v>
      </c>
      <c r="IG191" s="86">
        <f t="shared" si="231"/>
        <v>6.2409495097038386E-29</v>
      </c>
      <c r="II191" s="86">
        <f t="shared" si="232"/>
        <v>0.38601619541708754</v>
      </c>
      <c r="IJ191" s="86">
        <f t="shared" si="232"/>
        <v>6.8857830074728718E-2</v>
      </c>
      <c r="IK191" s="86">
        <f t="shared" si="232"/>
        <v>8.1247109684869354E-2</v>
      </c>
      <c r="IL191" s="86">
        <f t="shared" si="232"/>
        <v>3.5837371574059071E-2</v>
      </c>
      <c r="IM191" s="86">
        <f t="shared" si="232"/>
        <v>2.5291903547792458E-2</v>
      </c>
      <c r="IN191" s="86">
        <f t="shared" si="232"/>
        <v>2.723248198789403E-2</v>
      </c>
      <c r="IO191" s="86">
        <f t="shared" si="232"/>
        <v>1.2714491550786983E-4</v>
      </c>
      <c r="IP191" s="86">
        <f t="shared" si="232"/>
        <v>4.1469764322904418E-5</v>
      </c>
      <c r="IQ191" s="86">
        <f t="shared" si="232"/>
        <v>2.5198055305528327E-4</v>
      </c>
      <c r="IR191" s="86">
        <f t="shared" si="232"/>
        <v>2.7182797784713526E-3</v>
      </c>
      <c r="IS191" s="86">
        <f t="shared" si="232"/>
        <v>0.12493796499353242</v>
      </c>
      <c r="IT191" s="86">
        <f t="shared" si="232"/>
        <v>0.33626183860522063</v>
      </c>
      <c r="IU191" s="86">
        <f t="shared" si="232"/>
        <v>0.39161596110467639</v>
      </c>
      <c r="IV191" s="86">
        <f t="shared" si="232"/>
        <v>0.52050891266366095</v>
      </c>
      <c r="IW191" s="86">
        <f t="shared" si="232"/>
        <v>0.58099316126480238</v>
      </c>
      <c r="IY191" s="86">
        <f t="shared" si="233"/>
        <v>0.38601619541708754</v>
      </c>
      <c r="IZ191" s="86">
        <f t="shared" si="233"/>
        <v>6.8857830074728718E-2</v>
      </c>
      <c r="JA191" s="86">
        <f t="shared" si="233"/>
        <v>8.1247109684869354E-2</v>
      </c>
      <c r="JB191" s="86">
        <f t="shared" si="233"/>
        <v>3.5837371574059071E-2</v>
      </c>
      <c r="JC191" s="86">
        <f t="shared" si="233"/>
        <v>2.5291903547792458E-2</v>
      </c>
      <c r="JD191" s="86">
        <f t="shared" si="233"/>
        <v>2.723248198789403E-2</v>
      </c>
      <c r="JE191" s="86">
        <f t="shared" si="233"/>
        <v>1.2714491550786983E-4</v>
      </c>
      <c r="JF191" s="86">
        <f t="shared" si="233"/>
        <v>4.1469764322904418E-5</v>
      </c>
      <c r="JG191" s="86">
        <f t="shared" si="233"/>
        <v>2.5198055305528327E-4</v>
      </c>
      <c r="JH191" s="86">
        <f t="shared" si="233"/>
        <v>2.7182797784713526E-3</v>
      </c>
      <c r="JI191" s="86">
        <f t="shared" si="233"/>
        <v>0.12493796499353242</v>
      </c>
      <c r="JJ191" s="86">
        <f t="shared" si="233"/>
        <v>0.33626183860522063</v>
      </c>
      <c r="JK191" s="86">
        <f t="shared" si="233"/>
        <v>0.39161596110467639</v>
      </c>
      <c r="JL191" s="86">
        <f t="shared" si="233"/>
        <v>0.52050891266366095</v>
      </c>
      <c r="JM191" s="86">
        <f t="shared" si="233"/>
        <v>0.58099316126480238</v>
      </c>
    </row>
    <row r="192" spans="2:273" x14ac:dyDescent="0.25">
      <c r="B192" s="2">
        <v>165</v>
      </c>
      <c r="C192" s="37">
        <v>50.222000000000001</v>
      </c>
      <c r="D192" s="37">
        <v>45.421999999999997</v>
      </c>
      <c r="E192" s="37">
        <v>43.265999999999998</v>
      </c>
      <c r="F192" s="37">
        <v>43.920999999999999</v>
      </c>
      <c r="G192" s="37">
        <v>42.872999999999998</v>
      </c>
      <c r="H192" s="37">
        <v>41.418999999999997</v>
      </c>
      <c r="I192" s="37">
        <v>39.79</v>
      </c>
      <c r="J192" s="37">
        <v>38.015999999999998</v>
      </c>
      <c r="K192" s="37">
        <v>38.387</v>
      </c>
      <c r="L192" s="37">
        <v>39.918999999999997</v>
      </c>
      <c r="M192" s="37">
        <v>38.968000000000004</v>
      </c>
      <c r="N192" s="37">
        <v>44.725999999999999</v>
      </c>
      <c r="O192" s="37">
        <v>45.418999999999997</v>
      </c>
      <c r="P192" s="37">
        <v>63.109000000000002</v>
      </c>
      <c r="Q192" s="37">
        <v>95.625</v>
      </c>
      <c r="S192" s="4">
        <f t="shared" si="234"/>
        <v>49.329199744326296</v>
      </c>
      <c r="T192" s="4">
        <f t="shared" si="234"/>
        <v>44.133726245207107</v>
      </c>
      <c r="U192" s="4">
        <f t="shared" si="234"/>
        <v>42.79879997767673</v>
      </c>
      <c r="V192" s="4">
        <f t="shared" si="234"/>
        <v>43.350909071591524</v>
      </c>
      <c r="W192" s="4">
        <f t="shared" si="234"/>
        <v>42.165610967606966</v>
      </c>
      <c r="X192" s="4">
        <f t="shared" si="234"/>
        <v>41.477458635748405</v>
      </c>
      <c r="Y192" s="4">
        <f t="shared" si="234"/>
        <v>39.594789612529617</v>
      </c>
      <c r="Z192" s="4">
        <f t="shared" si="234"/>
        <v>38.857633754028612</v>
      </c>
      <c r="AA192" s="4">
        <f t="shared" si="234"/>
        <v>38.37567419088704</v>
      </c>
      <c r="AB192" s="4">
        <f t="shared" si="234"/>
        <v>38.596013049385945</v>
      </c>
      <c r="AC192" s="4">
        <f t="shared" si="234"/>
        <v>39.505527048799443</v>
      </c>
      <c r="AD192" s="4">
        <f t="shared" si="234"/>
        <v>44.666452781074398</v>
      </c>
      <c r="AE192" s="4">
        <f t="shared" si="234"/>
        <v>45.813734007874174</v>
      </c>
      <c r="AF192" s="4">
        <f t="shared" si="234"/>
        <v>62.659725575585611</v>
      </c>
      <c r="AG192" s="4">
        <f t="shared" si="234"/>
        <v>95.053354367296407</v>
      </c>
      <c r="AI192" s="4">
        <f t="shared" si="235"/>
        <v>0.89280025567370558</v>
      </c>
      <c r="AJ192" s="4">
        <f t="shared" si="235"/>
        <v>1.2882737547928897</v>
      </c>
      <c r="AK192" s="4">
        <f t="shared" si="235"/>
        <v>0.46720002232326863</v>
      </c>
      <c r="AL192" s="4">
        <f t="shared" si="235"/>
        <v>0.57009092840847586</v>
      </c>
      <c r="AM192" s="4">
        <f t="shared" si="235"/>
        <v>0.70738903239303141</v>
      </c>
      <c r="AN192" s="4">
        <f t="shared" si="235"/>
        <v>-5.8458635748408483E-2</v>
      </c>
      <c r="AO192" s="4">
        <f t="shared" si="235"/>
        <v>0.19521038747038233</v>
      </c>
      <c r="AP192" s="4">
        <f t="shared" si="235"/>
        <v>-0.84163375402861362</v>
      </c>
      <c r="AQ192" s="4">
        <f t="shared" si="235"/>
        <v>1.1325809112960883E-2</v>
      </c>
      <c r="AR192" s="4">
        <f t="shared" si="235"/>
        <v>1.3229869506140517</v>
      </c>
      <c r="AS192" s="4">
        <f t="shared" si="235"/>
        <v>-0.53752704879943991</v>
      </c>
      <c r="AT192" s="4">
        <f t="shared" si="235"/>
        <v>5.9547218925601442E-2</v>
      </c>
      <c r="AU192" s="4">
        <f t="shared" si="235"/>
        <v>-0.39473400787417745</v>
      </c>
      <c r="AV192" s="4">
        <f t="shared" si="235"/>
        <v>0.44927442441439069</v>
      </c>
      <c r="AW192" s="4">
        <f t="shared" si="235"/>
        <v>0.57164563270359281</v>
      </c>
      <c r="AY192" s="2">
        <f t="shared" si="227"/>
        <v>49.172623126657456</v>
      </c>
      <c r="AZ192" s="2">
        <f t="shared" si="227"/>
        <v>44.120954196338111</v>
      </c>
      <c r="BA192" s="2">
        <f t="shared" si="227"/>
        <v>42.763823406624141</v>
      </c>
      <c r="BB192" s="2">
        <f t="shared" si="227"/>
        <v>43.338079152139365</v>
      </c>
      <c r="BC192" s="2">
        <f t="shared" si="227"/>
        <v>42.15739567199239</v>
      </c>
      <c r="BD192" s="2">
        <f t="shared" si="227"/>
        <v>41.467468039941281</v>
      </c>
      <c r="BE192" s="2">
        <f t="shared" si="227"/>
        <v>39.594788342276622</v>
      </c>
      <c r="BF192" s="2">
        <f t="shared" si="227"/>
        <v>38.857633488636196</v>
      </c>
      <c r="BG192" s="2">
        <f t="shared" si="227"/>
        <v>38.375668827774795</v>
      </c>
      <c r="BH192" s="2">
        <f t="shared" si="227"/>
        <v>38.595726540314345</v>
      </c>
      <c r="BI192" s="2">
        <f t="shared" si="227"/>
        <v>39.228174806499958</v>
      </c>
      <c r="BJ192" s="2">
        <f t="shared" si="227"/>
        <v>42.26596991677124</v>
      </c>
      <c r="BK192" s="2">
        <f t="shared" si="227"/>
        <v>42.378260237661451</v>
      </c>
      <c r="BL192" s="2">
        <f t="shared" si="227"/>
        <v>41.61653021230574</v>
      </c>
      <c r="BM192" s="2">
        <f t="shared" si="227"/>
        <v>44.389374294857248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>
        <f t="shared" si="201"/>
        <v>42.872999999999998</v>
      </c>
      <c r="CZ192" s="2" t="str">
        <f t="shared" si="202"/>
        <v/>
      </c>
      <c r="DA192" s="2">
        <f t="shared" si="203"/>
        <v>39.79</v>
      </c>
      <c r="DB192" s="2">
        <f t="shared" si="204"/>
        <v>38.015999999999998</v>
      </c>
      <c r="DC192" s="2">
        <f t="shared" si="205"/>
        <v>38.387</v>
      </c>
      <c r="DD192" s="2">
        <f t="shared" si="206"/>
        <v>39.918999999999997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105.85791811134601</v>
      </c>
      <c r="DL192" s="2">
        <f t="shared" si="236"/>
        <v>78.402621316478928</v>
      </c>
      <c r="DM192" s="2">
        <f t="shared" si="236"/>
        <v>93.929338689217758</v>
      </c>
      <c r="DN192" s="2">
        <f t="shared" si="236"/>
        <v>91.633771670190271</v>
      </c>
      <c r="DO192" s="2">
        <f t="shared" si="236"/>
        <v>75.181217607973423</v>
      </c>
      <c r="DP192" s="2">
        <f t="shared" si="236"/>
        <v>80.80891224374038</v>
      </c>
      <c r="DQ192" s="2">
        <f t="shared" si="236"/>
        <v>82.246927867746265</v>
      </c>
      <c r="DR192" s="2">
        <f t="shared" si="236"/>
        <v>89.089380676222788</v>
      </c>
      <c r="DS192" s="2">
        <f t="shared" si="236"/>
        <v>95.77802968960863</v>
      </c>
      <c r="DT192" s="2">
        <f t="shared" si="236"/>
        <v>104.19749525841631</v>
      </c>
      <c r="DU192" s="2">
        <f t="shared" si="236"/>
        <v>102.21760975609756</v>
      </c>
      <c r="DV192" s="2">
        <f t="shared" si="236"/>
        <v>96.5846683781335</v>
      </c>
      <c r="DW192" s="2">
        <f t="shared" si="236"/>
        <v>97.997160112755481</v>
      </c>
      <c r="DX192" s="2">
        <f t="shared" si="236"/>
        <v>87.949467834491088</v>
      </c>
      <c r="DY192" s="2">
        <f t="shared" si="236"/>
        <v>82.697314285714313</v>
      </c>
      <c r="EA192" s="2">
        <f t="shared" si="240"/>
        <v>48.961871116694098</v>
      </c>
      <c r="EB192" s="2">
        <f t="shared" si="240"/>
        <v>42.628812036453077</v>
      </c>
      <c r="EC192" s="2">
        <f t="shared" si="240"/>
        <v>42.996083475948339</v>
      </c>
      <c r="ED192" s="2">
        <f t="shared" si="240"/>
        <v>43.0173128210971</v>
      </c>
      <c r="EE192" s="2">
        <f t="shared" si="240"/>
        <v>41.90056363262633</v>
      </c>
      <c r="EF192" s="2">
        <f t="shared" si="239"/>
        <v>41.550353190594336</v>
      </c>
      <c r="EG192" s="2">
        <f t="shared" si="239"/>
        <v>39.661520949293966</v>
      </c>
      <c r="EH192" s="2">
        <f t="shared" si="239"/>
        <v>38.331889122607791</v>
      </c>
      <c r="EI192" s="2">
        <f t="shared" si="239"/>
        <v>37.51343115974759</v>
      </c>
      <c r="EJ192" s="2">
        <f t="shared" si="239"/>
        <v>37.250384013607359</v>
      </c>
      <c r="EK192" s="2">
        <f t="shared" si="239"/>
        <v>38.359821862348163</v>
      </c>
      <c r="EL192" s="2">
        <f t="shared" si="179"/>
        <v>41.850242452310312</v>
      </c>
      <c r="EM192" s="2">
        <f t="shared" si="179"/>
        <v>42.119115784121448</v>
      </c>
      <c r="EN192" s="2">
        <f t="shared" si="179"/>
        <v>41.60624888825761</v>
      </c>
      <c r="EO192" s="2">
        <f t="shared" si="179"/>
        <v>43.826565170181681</v>
      </c>
      <c r="EQ192" s="2">
        <f t="shared" si="237"/>
        <v>49.338280391975765</v>
      </c>
      <c r="ER192" s="2">
        <f t="shared" si="237"/>
        <v>44.945350492869871</v>
      </c>
      <c r="ES192" s="2">
        <f t="shared" si="237"/>
        <v>42.627982313540294</v>
      </c>
      <c r="ET192" s="2">
        <f t="shared" si="237"/>
        <v>43.507281958437943</v>
      </c>
      <c r="EU192" s="2">
        <f t="shared" si="237"/>
        <v>42.289018671651178</v>
      </c>
      <c r="EV192" s="2">
        <f t="shared" si="237"/>
        <v>41.423818762278728</v>
      </c>
      <c r="EW192" s="2">
        <f t="shared" si="237"/>
        <v>39.56835111459128</v>
      </c>
      <c r="EX192" s="2">
        <f t="shared" si="237"/>
        <v>39.035842074092429</v>
      </c>
      <c r="EY192" s="2">
        <f t="shared" si="237"/>
        <v>38.698992461154603</v>
      </c>
      <c r="EZ192" s="2">
        <f t="shared" si="237"/>
        <v>39.236072221556171</v>
      </c>
      <c r="FA192" s="2">
        <f t="shared" si="237"/>
        <v>39.771484419278437</v>
      </c>
      <c r="FB192" s="2">
        <f t="shared" si="237"/>
        <v>42.58057556272054</v>
      </c>
      <c r="FC192" s="2">
        <f t="shared" si="237"/>
        <v>42.582636812382177</v>
      </c>
      <c r="FD192" s="2">
        <f t="shared" si="237"/>
        <v>41.623989158502965</v>
      </c>
      <c r="FE192" s="2">
        <f t="shared" si="237"/>
        <v>44.990694268359775</v>
      </c>
      <c r="FG192" s="2">
        <f t="shared" si="238"/>
        <v>0.99998516445564833</v>
      </c>
      <c r="FH192" s="2">
        <f t="shared" si="238"/>
        <v>0.99998758429643331</v>
      </c>
      <c r="FI192" s="2">
        <f t="shared" si="238"/>
        <v>0.99998570401316389</v>
      </c>
      <c r="FJ192" s="2">
        <f t="shared" si="238"/>
        <v>0.99998685688211419</v>
      </c>
      <c r="FK192" s="2">
        <f t="shared" si="238"/>
        <v>0.99998506186584368</v>
      </c>
      <c r="FL192" s="2">
        <f t="shared" si="238"/>
        <v>0.99998394485461395</v>
      </c>
      <c r="FM192" s="2">
        <f t="shared" si="238"/>
        <v>0.99998332730301853</v>
      </c>
      <c r="FN192" s="2">
        <f t="shared" si="238"/>
        <v>0.9999836895481905</v>
      </c>
      <c r="FO192" s="2">
        <f t="shared" si="238"/>
        <v>0.99998407304332015</v>
      </c>
      <c r="FP192" s="2">
        <f t="shared" si="238"/>
        <v>0.99998159447989865</v>
      </c>
      <c r="FQ192" s="2">
        <f t="shared" si="238"/>
        <v>0.99998297007974357</v>
      </c>
      <c r="FR192" s="2">
        <f t="shared" si="238"/>
        <v>0.99998398775573394</v>
      </c>
      <c r="FS192" s="2">
        <f t="shared" si="238"/>
        <v>0.99998528592301283</v>
      </c>
      <c r="FT192" s="2">
        <f t="shared" si="238"/>
        <v>0.99998451655275056</v>
      </c>
      <c r="FU192" s="2">
        <f t="shared" si="238"/>
        <v>0.99998058993213423</v>
      </c>
      <c r="FW192" s="2">
        <f t="shared" si="229"/>
        <v>0.55765875051207381</v>
      </c>
      <c r="FX192" s="2">
        <f t="shared" si="229"/>
        <v>0.64393405546174687</v>
      </c>
      <c r="FY192" s="2">
        <f t="shared" si="229"/>
        <v>0.63294614161521701</v>
      </c>
      <c r="FZ192" s="2">
        <f t="shared" si="229"/>
        <v>0.65336229324526884</v>
      </c>
      <c r="GA192" s="2">
        <f t="shared" si="229"/>
        <v>0.65988303082809419</v>
      </c>
      <c r="GB192" s="2">
        <f t="shared" si="229"/>
        <v>0.66002157387546334</v>
      </c>
      <c r="GC192" s="2">
        <f t="shared" si="229"/>
        <v>0.72386755668231739</v>
      </c>
      <c r="GD192" s="2">
        <f t="shared" si="229"/>
        <v>0.74566984526650626</v>
      </c>
      <c r="GE192" s="2">
        <f t="shared" si="229"/>
        <v>0.7264994979747228</v>
      </c>
      <c r="GF192" s="2">
        <f t="shared" si="229"/>
        <v>0.67689898390124659</v>
      </c>
      <c r="GG192" s="2">
        <f t="shared" si="229"/>
        <v>0.61435748002137447</v>
      </c>
      <c r="GH192" s="2">
        <f t="shared" si="229"/>
        <v>0.56802989971277718</v>
      </c>
      <c r="GI192" s="2">
        <f t="shared" si="229"/>
        <v>0.55730429461454656</v>
      </c>
      <c r="GJ192" s="2">
        <f t="shared" si="229"/>
        <v>0.53909952497547731</v>
      </c>
      <c r="GK192" s="2">
        <f t="shared" si="229"/>
        <v>0.48281126352471193</v>
      </c>
      <c r="GM192" s="86">
        <f t="shared" si="230"/>
        <v>7.8968117826056507E-247</v>
      </c>
      <c r="GN192" s="86">
        <f t="shared" si="230"/>
        <v>1.4871081437027023E-279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4.4050890848813534E-277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3.6554260636631653E-120</v>
      </c>
      <c r="HD192" s="86">
        <f t="shared" si="181"/>
        <v>3.0456365016454454E-168</v>
      </c>
      <c r="HE192" s="86">
        <f t="shared" si="181"/>
        <v>5.8379415973316115E-198</v>
      </c>
      <c r="HF192" s="86">
        <f t="shared" si="181"/>
        <v>1.4276035103319363E-201</v>
      </c>
      <c r="HG192" s="86">
        <f t="shared" si="181"/>
        <v>5.9472859124283942E-253</v>
      </c>
      <c r="HH192" s="86">
        <f t="shared" si="181"/>
        <v>5.7686778888395918E-262</v>
      </c>
      <c r="HI192" s="86">
        <f t="shared" si="241"/>
        <v>1.5291248802102756E-253</v>
      </c>
      <c r="HJ192" s="86">
        <f t="shared" si="241"/>
        <v>0</v>
      </c>
      <c r="HK192" s="86">
        <f t="shared" si="241"/>
        <v>0</v>
      </c>
      <c r="HL192" s="86">
        <f t="shared" si="241"/>
        <v>9.9743033754867703E-286</v>
      </c>
      <c r="HM192" s="86">
        <f t="shared" si="241"/>
        <v>0</v>
      </c>
      <c r="HN192" s="86">
        <f t="shared" si="241"/>
        <v>8.5955511500262852E-266</v>
      </c>
      <c r="HO192" s="86">
        <f t="shared" si="226"/>
        <v>1.5590448585612363E-239</v>
      </c>
      <c r="HP192" s="86">
        <f t="shared" si="226"/>
        <v>1.4305854947447238E-296</v>
      </c>
      <c r="HQ192" s="86">
        <f t="shared" si="226"/>
        <v>0</v>
      </c>
      <c r="HS192" s="86">
        <f t="shared" si="231"/>
        <v>2.6835698076642918E-30</v>
      </c>
      <c r="HT192" s="86">
        <f t="shared" si="231"/>
        <v>4.7676462765385232E-30</v>
      </c>
      <c r="HU192" s="86">
        <f t="shared" si="231"/>
        <v>1.1699764546820961E-34</v>
      </c>
      <c r="HV192" s="86">
        <f t="shared" si="231"/>
        <v>6.8592661766059227E-37</v>
      </c>
      <c r="HW192" s="86">
        <f t="shared" si="231"/>
        <v>9.5575094037206876E-39</v>
      </c>
      <c r="HX192" s="86">
        <f t="shared" si="231"/>
        <v>5.8014871522009153E-37</v>
      </c>
      <c r="HY192" s="86">
        <f t="shared" si="231"/>
        <v>1.530361492173454E-54</v>
      </c>
      <c r="HZ192" s="86">
        <f t="shared" si="231"/>
        <v>1.0009537009632787E-50</v>
      </c>
      <c r="IA192" s="86">
        <f t="shared" si="231"/>
        <v>2.0860298595465916E-49</v>
      </c>
      <c r="IB192" s="86">
        <f t="shared" si="231"/>
        <v>6.0927012190773637E-57</v>
      </c>
      <c r="IC192" s="86">
        <f t="shared" si="231"/>
        <v>6.0090654237405948E-35</v>
      </c>
      <c r="ID192" s="86">
        <f t="shared" si="231"/>
        <v>2.0868799738571456E-31</v>
      </c>
      <c r="IE192" s="86">
        <f t="shared" si="231"/>
        <v>8.7814065981231412E-29</v>
      </c>
      <c r="IF192" s="86">
        <f t="shared" si="231"/>
        <v>1.9011704981677976E-30</v>
      </c>
      <c r="IG192" s="86">
        <f t="shared" si="231"/>
        <v>9.3091952169607479E-31</v>
      </c>
      <c r="II192" s="86">
        <f t="shared" si="232"/>
        <v>0.27810805357751828</v>
      </c>
      <c r="IJ192" s="86">
        <f t="shared" si="232"/>
        <v>3.3662997808562696E-2</v>
      </c>
      <c r="IK192" s="86">
        <f t="shared" si="232"/>
        <v>3.9244670946489077E-2</v>
      </c>
      <c r="IL192" s="86">
        <f t="shared" si="232"/>
        <v>1.4813116388340642E-2</v>
      </c>
      <c r="IM192" s="86">
        <f t="shared" si="232"/>
        <v>9.7810374906072174E-3</v>
      </c>
      <c r="IN192" s="86">
        <f t="shared" si="232"/>
        <v>1.0801545861093897E-2</v>
      </c>
      <c r="IO192" s="86">
        <f t="shared" si="232"/>
        <v>2.2722846120407988E-5</v>
      </c>
      <c r="IP192" s="86">
        <f t="shared" si="232"/>
        <v>7.3695236739982734E-6</v>
      </c>
      <c r="IQ192" s="86">
        <f t="shared" si="232"/>
        <v>5.3344299936950442E-5</v>
      </c>
      <c r="IR192" s="86">
        <f t="shared" si="232"/>
        <v>6.2435704329219922E-4</v>
      </c>
      <c r="IS192" s="86">
        <f t="shared" si="232"/>
        <v>6.361229914803844E-2</v>
      </c>
      <c r="IT192" s="86">
        <f t="shared" si="232"/>
        <v>0.22765226766035168</v>
      </c>
      <c r="IU192" s="86">
        <f t="shared" si="232"/>
        <v>0.28700156603743787</v>
      </c>
      <c r="IV192" s="86">
        <f t="shared" si="232"/>
        <v>0.52812082029774865</v>
      </c>
      <c r="IW192" s="86">
        <f t="shared" si="232"/>
        <v>0.55100061368561271</v>
      </c>
      <c r="IY192" s="86">
        <f t="shared" si="233"/>
        <v>0.27810805357751828</v>
      </c>
      <c r="IZ192" s="86">
        <f t="shared" si="233"/>
        <v>3.3662997808562696E-2</v>
      </c>
      <c r="JA192" s="86">
        <f t="shared" si="233"/>
        <v>3.9244670946489077E-2</v>
      </c>
      <c r="JB192" s="86">
        <f t="shared" si="233"/>
        <v>1.4813116388340642E-2</v>
      </c>
      <c r="JC192" s="86">
        <f t="shared" si="233"/>
        <v>9.7810374906072174E-3</v>
      </c>
      <c r="JD192" s="86">
        <f t="shared" si="233"/>
        <v>1.0801545861093897E-2</v>
      </c>
      <c r="JE192" s="86">
        <f t="shared" si="233"/>
        <v>2.2722846120407988E-5</v>
      </c>
      <c r="JF192" s="86">
        <f t="shared" si="233"/>
        <v>7.3695236739982734E-6</v>
      </c>
      <c r="JG192" s="86">
        <f t="shared" si="233"/>
        <v>5.3344299936950442E-5</v>
      </c>
      <c r="JH192" s="86">
        <f t="shared" si="233"/>
        <v>6.2435704329219922E-4</v>
      </c>
      <c r="JI192" s="86">
        <f t="shared" si="233"/>
        <v>6.361229914803844E-2</v>
      </c>
      <c r="JJ192" s="86">
        <f t="shared" si="233"/>
        <v>0.22765226766035168</v>
      </c>
      <c r="JK192" s="86">
        <f t="shared" si="233"/>
        <v>0.28700156603743787</v>
      </c>
      <c r="JL192" s="86">
        <f t="shared" si="233"/>
        <v>0.52812082029774865</v>
      </c>
      <c r="JM192" s="86">
        <f t="shared" si="233"/>
        <v>0.55100061368561271</v>
      </c>
    </row>
    <row r="193" spans="2:273" x14ac:dyDescent="0.25">
      <c r="B193" s="2">
        <v>166</v>
      </c>
      <c r="C193" s="37">
        <v>50.704000000000001</v>
      </c>
      <c r="D193" s="37">
        <v>44.671999999999997</v>
      </c>
      <c r="E193" s="37">
        <v>43.375</v>
      </c>
      <c r="F193" s="37">
        <v>44.19</v>
      </c>
      <c r="G193" s="37">
        <v>42.713999999999999</v>
      </c>
      <c r="H193" s="37">
        <v>41.323</v>
      </c>
      <c r="I193" s="37">
        <v>39.628999999999998</v>
      </c>
      <c r="J193" s="37">
        <v>38.805999999999997</v>
      </c>
      <c r="K193" s="37">
        <v>37.548000000000002</v>
      </c>
      <c r="L193" s="37">
        <v>39.128999999999998</v>
      </c>
      <c r="M193" s="37">
        <v>39.29</v>
      </c>
      <c r="N193" s="37">
        <v>44.435000000000002</v>
      </c>
      <c r="O193" s="37">
        <v>43.531999999999996</v>
      </c>
      <c r="P193" s="37">
        <v>58.109000000000002</v>
      </c>
      <c r="Q193" s="37">
        <v>85.311999999999998</v>
      </c>
      <c r="S193" s="4">
        <f t="shared" si="234"/>
        <v>49.158209290911238</v>
      </c>
      <c r="T193" s="4">
        <f t="shared" si="234"/>
        <v>44.067879978192849</v>
      </c>
      <c r="U193" s="4">
        <f t="shared" si="234"/>
        <v>42.637413402761901</v>
      </c>
      <c r="V193" s="4">
        <f t="shared" si="234"/>
        <v>43.226431169792974</v>
      </c>
      <c r="W193" s="4">
        <f t="shared" si="234"/>
        <v>42.053225661753103</v>
      </c>
      <c r="X193" s="4">
        <f t="shared" si="234"/>
        <v>41.359560980278502</v>
      </c>
      <c r="Y193" s="4">
        <f t="shared" si="234"/>
        <v>39.479783263585226</v>
      </c>
      <c r="Z193" s="4">
        <f t="shared" si="234"/>
        <v>38.714503853907118</v>
      </c>
      <c r="AA193" s="4">
        <f t="shared" si="234"/>
        <v>38.224941953691314</v>
      </c>
      <c r="AB193" s="4">
        <f t="shared" si="234"/>
        <v>38.452500932565364</v>
      </c>
      <c r="AC193" s="4">
        <f t="shared" si="234"/>
        <v>39.15104292109045</v>
      </c>
      <c r="AD193" s="4">
        <f t="shared" si="234"/>
        <v>43.158427742816187</v>
      </c>
      <c r="AE193" s="4">
        <f t="shared" si="234"/>
        <v>43.909428683454429</v>
      </c>
      <c r="AF193" s="4">
        <f t="shared" si="234"/>
        <v>57.290909430291414</v>
      </c>
      <c r="AG193" s="4">
        <f t="shared" si="234"/>
        <v>83.24326610076443</v>
      </c>
      <c r="AI193" s="4">
        <f t="shared" si="235"/>
        <v>1.545790709088763</v>
      </c>
      <c r="AJ193" s="4">
        <f t="shared" si="235"/>
        <v>0.60412002180714808</v>
      </c>
      <c r="AK193" s="4">
        <f t="shared" si="235"/>
        <v>0.73758659723809927</v>
      </c>
      <c r="AL193" s="4">
        <f t="shared" si="235"/>
        <v>0.96356883020702355</v>
      </c>
      <c r="AM193" s="4">
        <f t="shared" si="235"/>
        <v>0.66077433824689535</v>
      </c>
      <c r="AN193" s="4">
        <f t="shared" si="235"/>
        <v>-3.6560980278501631E-2</v>
      </c>
      <c r="AO193" s="4">
        <f t="shared" si="235"/>
        <v>0.14921673641477184</v>
      </c>
      <c r="AP193" s="4">
        <f t="shared" si="235"/>
        <v>9.1496146092879371E-2</v>
      </c>
      <c r="AQ193" s="4">
        <f t="shared" si="235"/>
        <v>-0.67694195369131194</v>
      </c>
      <c r="AR193" s="4">
        <f t="shared" si="235"/>
        <v>0.67649906743463362</v>
      </c>
      <c r="AS193" s="4">
        <f t="shared" si="235"/>
        <v>0.13895707890954867</v>
      </c>
      <c r="AT193" s="4">
        <f t="shared" si="235"/>
        <v>1.2765722571838154</v>
      </c>
      <c r="AU193" s="4">
        <f t="shared" si="235"/>
        <v>-0.3774286834544327</v>
      </c>
      <c r="AV193" s="4">
        <f t="shared" si="235"/>
        <v>0.81809056970858762</v>
      </c>
      <c r="AW193" s="4">
        <f t="shared" si="235"/>
        <v>2.0687338992355677</v>
      </c>
      <c r="AY193" s="2">
        <f t="shared" si="227"/>
        <v>49.083894688384518</v>
      </c>
      <c r="AZ193" s="2">
        <f t="shared" si="227"/>
        <v>44.064150000382185</v>
      </c>
      <c r="BA193" s="2">
        <f t="shared" si="227"/>
        <v>42.627575973192293</v>
      </c>
      <c r="BB193" s="2">
        <f t="shared" si="227"/>
        <v>43.223564843142128</v>
      </c>
      <c r="BC193" s="2">
        <f t="shared" si="227"/>
        <v>42.051568571280441</v>
      </c>
      <c r="BD193" s="2">
        <f t="shared" si="227"/>
        <v>41.35745817985071</v>
      </c>
      <c r="BE193" s="2">
        <f t="shared" si="227"/>
        <v>39.479783187257816</v>
      </c>
      <c r="BF193" s="2">
        <f t="shared" si="227"/>
        <v>38.71450383777001</v>
      </c>
      <c r="BG193" s="2">
        <f t="shared" si="227"/>
        <v>38.224941525856948</v>
      </c>
      <c r="BH193" s="2">
        <f t="shared" si="227"/>
        <v>38.452476255367323</v>
      </c>
      <c r="BI193" s="2">
        <f t="shared" si="227"/>
        <v>39.068710275871027</v>
      </c>
      <c r="BJ193" s="2">
        <f t="shared" si="227"/>
        <v>42.110235601793612</v>
      </c>
      <c r="BK193" s="2">
        <f t="shared" si="227"/>
        <v>42.221285540909811</v>
      </c>
      <c r="BL193" s="2">
        <f t="shared" si="227"/>
        <v>41.461753660902531</v>
      </c>
      <c r="BM193" s="2">
        <f t="shared" si="227"/>
        <v>44.2291667455805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44.19</v>
      </c>
      <c r="CY193" s="2">
        <f t="shared" si="201"/>
        <v>42.713999999999999</v>
      </c>
      <c r="CZ193" s="2">
        <f t="shared" si="202"/>
        <v>41.323</v>
      </c>
      <c r="DA193" s="2">
        <f t="shared" si="203"/>
        <v>39.628999999999998</v>
      </c>
      <c r="DB193" s="2">
        <f t="shared" si="204"/>
        <v>38.805999999999997</v>
      </c>
      <c r="DC193" s="2">
        <f t="shared" si="205"/>
        <v>37.548000000000002</v>
      </c>
      <c r="DD193" s="2">
        <f t="shared" si="206"/>
        <v>39.128999999999998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106.07594193093726</v>
      </c>
      <c r="DL193" s="2">
        <f t="shared" si="236"/>
        <v>78.445915944142826</v>
      </c>
      <c r="DM193" s="2">
        <f t="shared" si="236"/>
        <v>94.113052642706123</v>
      </c>
      <c r="DN193" s="2">
        <f t="shared" si="236"/>
        <v>91.807764270613092</v>
      </c>
      <c r="DO193" s="2">
        <f t="shared" si="236"/>
        <v>75.23629930534581</v>
      </c>
      <c r="DP193" s="2">
        <f t="shared" si="236"/>
        <v>80.90228668665425</v>
      </c>
      <c r="DQ193" s="2">
        <f t="shared" si="236"/>
        <v>82.354321187584333</v>
      </c>
      <c r="DR193" s="2">
        <f t="shared" si="236"/>
        <v>89.239816719553559</v>
      </c>
      <c r="DS193" s="2">
        <f t="shared" si="236"/>
        <v>95.968231916329273</v>
      </c>
      <c r="DT193" s="2">
        <f t="shared" si="236"/>
        <v>104.44834992887624</v>
      </c>
      <c r="DU193" s="2">
        <f t="shared" si="236"/>
        <v>102.42821219512194</v>
      </c>
      <c r="DV193" s="2">
        <f t="shared" si="236"/>
        <v>96.744975083056488</v>
      </c>
      <c r="DW193" s="2">
        <f t="shared" si="236"/>
        <v>98.175014728682186</v>
      </c>
      <c r="DX193" s="2">
        <f t="shared" si="236"/>
        <v>88.097124584717605</v>
      </c>
      <c r="DY193" s="2">
        <f t="shared" si="236"/>
        <v>82.783517647058858</v>
      </c>
      <c r="EA193" s="2">
        <f t="shared" si="240"/>
        <v>48.860481512605041</v>
      </c>
      <c r="EB193" s="2">
        <f t="shared" si="240"/>
        <v>42.494038767658928</v>
      </c>
      <c r="EC193" s="2">
        <f t="shared" si="240"/>
        <v>42.872452198323103</v>
      </c>
      <c r="ED193" s="2">
        <f t="shared" si="240"/>
        <v>42.88622035030658</v>
      </c>
      <c r="EE193" s="2">
        <f t="shared" si="240"/>
        <v>41.781643807393174</v>
      </c>
      <c r="EF193" s="2">
        <f t="shared" si="239"/>
        <v>41.444441663918013</v>
      </c>
      <c r="EG193" s="2">
        <f t="shared" si="239"/>
        <v>39.549553378411318</v>
      </c>
      <c r="EH193" s="2">
        <f t="shared" si="239"/>
        <v>38.166937067960582</v>
      </c>
      <c r="EI193" s="2">
        <f t="shared" si="239"/>
        <v>37.325585267966609</v>
      </c>
      <c r="EJ193" s="2">
        <f t="shared" si="239"/>
        <v>37.04267731806636</v>
      </c>
      <c r="EK193" s="2">
        <f t="shared" si="239"/>
        <v>38.152589068825897</v>
      </c>
      <c r="EL193" s="2">
        <f t="shared" si="179"/>
        <v>41.669742434723467</v>
      </c>
      <c r="EM193" s="2">
        <f t="shared" si="179"/>
        <v>41.94611658313358</v>
      </c>
      <c r="EN193" s="2">
        <f t="shared" si="179"/>
        <v>41.450837041230024</v>
      </c>
      <c r="EO193" s="2">
        <f t="shared" si="179"/>
        <v>43.62950459803718</v>
      </c>
      <c r="EQ193" s="2">
        <f t="shared" si="237"/>
        <v>49.244181495468453</v>
      </c>
      <c r="ER193" s="2">
        <f t="shared" si="237"/>
        <v>44.855344843801937</v>
      </c>
      <c r="ES193" s="2">
        <f t="shared" si="237"/>
        <v>42.49704265803895</v>
      </c>
      <c r="ET193" s="2">
        <f t="shared" si="237"/>
        <v>43.38592295968747</v>
      </c>
      <c r="EU193" s="2">
        <f t="shared" si="237"/>
        <v>42.177781730632468</v>
      </c>
      <c r="EV193" s="2">
        <f t="shared" si="237"/>
        <v>41.315746019891876</v>
      </c>
      <c r="EW193" s="2">
        <f t="shared" si="237"/>
        <v>39.454632601513062</v>
      </c>
      <c r="EX193" s="2">
        <f t="shared" si="237"/>
        <v>38.883836694399278</v>
      </c>
      <c r="EY193" s="2">
        <f t="shared" si="237"/>
        <v>38.532581089931284</v>
      </c>
      <c r="EZ193" s="2">
        <f t="shared" si="237"/>
        <v>39.064574146696103</v>
      </c>
      <c r="FA193" s="2">
        <f t="shared" si="237"/>
        <v>39.59160569631122</v>
      </c>
      <c r="FB193" s="2">
        <f t="shared" si="237"/>
        <v>42.414380853987069</v>
      </c>
      <c r="FC193" s="2">
        <f t="shared" si="237"/>
        <v>42.41933255421479</v>
      </c>
      <c r="FD193" s="2">
        <f t="shared" si="237"/>
        <v>41.46909326370249</v>
      </c>
      <c r="FE193" s="2">
        <f t="shared" si="237"/>
        <v>44.813635524847257</v>
      </c>
      <c r="FG193" s="2">
        <f t="shared" si="238"/>
        <v>0.99998646980508166</v>
      </c>
      <c r="FH193" s="2">
        <f t="shared" si="238"/>
        <v>0.99998867673139891</v>
      </c>
      <c r="FI193" s="2">
        <f t="shared" si="238"/>
        <v>0.99998696188864566</v>
      </c>
      <c r="FJ193" s="2">
        <f t="shared" si="238"/>
        <v>0.99998801332016318</v>
      </c>
      <c r="FK193" s="2">
        <f t="shared" si="238"/>
        <v>0.99998637624182274</v>
      </c>
      <c r="FL193" s="2">
        <f t="shared" si="238"/>
        <v>0.99998535751269535</v>
      </c>
      <c r="FM193" s="2">
        <f t="shared" si="238"/>
        <v>0.99998479429732456</v>
      </c>
      <c r="FN193" s="2">
        <f t="shared" si="238"/>
        <v>0.99998512466980671</v>
      </c>
      <c r="FO193" s="2">
        <f t="shared" si="238"/>
        <v>0.99998547442251395</v>
      </c>
      <c r="FP193" s="2">
        <f t="shared" si="238"/>
        <v>0.99998321393897882</v>
      </c>
      <c r="FQ193" s="2">
        <f t="shared" si="238"/>
        <v>0.99998446850485967</v>
      </c>
      <c r="FR193" s="2">
        <f t="shared" si="238"/>
        <v>0.99998539663909214</v>
      </c>
      <c r="FS193" s="2">
        <f t="shared" si="238"/>
        <v>0.99998658058492274</v>
      </c>
      <c r="FT193" s="2">
        <f t="shared" si="238"/>
        <v>0.99998587890903967</v>
      </c>
      <c r="FU193" s="2">
        <f t="shared" si="238"/>
        <v>0.9999822977774806</v>
      </c>
      <c r="FW193" s="2">
        <f t="shared" si="229"/>
        <v>0.580242505580012</v>
      </c>
      <c r="FX193" s="2">
        <f t="shared" si="229"/>
        <v>0.66476097945136114</v>
      </c>
      <c r="FY193" s="2">
        <f t="shared" si="229"/>
        <v>0.65407050017804702</v>
      </c>
      <c r="FZ193" s="2">
        <f t="shared" si="229"/>
        <v>0.67391700509364549</v>
      </c>
      <c r="GA193" s="2">
        <f t="shared" si="229"/>
        <v>0.68024031515934569</v>
      </c>
      <c r="GB193" s="2">
        <f t="shared" si="229"/>
        <v>0.68037458240882065</v>
      </c>
      <c r="GC193" s="2">
        <f t="shared" si="229"/>
        <v>0.74189308207389482</v>
      </c>
      <c r="GD193" s="2">
        <f t="shared" si="229"/>
        <v>0.7627386368954191</v>
      </c>
      <c r="GE193" s="2">
        <f t="shared" si="229"/>
        <v>0.7444138771913329</v>
      </c>
      <c r="GF193" s="2">
        <f t="shared" si="229"/>
        <v>0.69670590587058334</v>
      </c>
      <c r="GG193" s="2">
        <f t="shared" si="229"/>
        <v>0.63593630055274575</v>
      </c>
      <c r="GH193" s="2">
        <f t="shared" si="229"/>
        <v>0.59047300299857997</v>
      </c>
      <c r="GI193" s="2">
        <f t="shared" si="229"/>
        <v>0.57989251340290537</v>
      </c>
      <c r="GJ193" s="2">
        <f t="shared" si="229"/>
        <v>0.56188640440902671</v>
      </c>
      <c r="GK193" s="2">
        <f t="shared" si="229"/>
        <v>0.50583007413323566</v>
      </c>
      <c r="GM193" s="86">
        <f t="shared" si="230"/>
        <v>9.4483230108857086E-252</v>
      </c>
      <c r="GN193" s="86">
        <f t="shared" si="230"/>
        <v>4.2986114268658013E-285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1.3548584421681857E-282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2.6082657296657424E-123</v>
      </c>
      <c r="HD193" s="86">
        <f t="shared" si="181"/>
        <v>1.276803817581896E-172</v>
      </c>
      <c r="HE193" s="86">
        <f t="shared" si="181"/>
        <v>4.039353100820626E-203</v>
      </c>
      <c r="HF193" s="86">
        <f t="shared" si="181"/>
        <v>9.0733407052735945E-207</v>
      </c>
      <c r="HG193" s="86">
        <f t="shared" si="181"/>
        <v>1.7798537660523094E-259</v>
      </c>
      <c r="HH193" s="86">
        <f t="shared" si="181"/>
        <v>9.495658147448783E-269</v>
      </c>
      <c r="HI193" s="86">
        <f t="shared" si="241"/>
        <v>6.2244589195185898E-260</v>
      </c>
      <c r="HJ193" s="86">
        <f t="shared" si="241"/>
        <v>0</v>
      </c>
      <c r="HK193" s="86">
        <f t="shared" si="241"/>
        <v>0</v>
      </c>
      <c r="HL193" s="86">
        <f t="shared" si="241"/>
        <v>6.044666911926728E-293</v>
      </c>
      <c r="HM193" s="86">
        <f t="shared" si="241"/>
        <v>0</v>
      </c>
      <c r="HN193" s="86">
        <f t="shared" si="241"/>
        <v>8.7558485685429455E-273</v>
      </c>
      <c r="HO193" s="86">
        <f t="shared" si="226"/>
        <v>7.4270766960696662E-246</v>
      </c>
      <c r="HP193" s="86">
        <f t="shared" si="226"/>
        <v>2.2450343161377607E-304</v>
      </c>
      <c r="HQ193" s="86">
        <f t="shared" si="226"/>
        <v>0</v>
      </c>
      <c r="HS193" s="86">
        <f t="shared" si="231"/>
        <v>5.2438757941618857E-32</v>
      </c>
      <c r="HT193" s="86">
        <f t="shared" si="231"/>
        <v>1.260548326713734E-31</v>
      </c>
      <c r="HU193" s="86">
        <f t="shared" si="231"/>
        <v>1.900798624785771E-36</v>
      </c>
      <c r="HV193" s="86">
        <f t="shared" si="231"/>
        <v>8.744990245236774E-39</v>
      </c>
      <c r="HW193" s="86">
        <f t="shared" si="231"/>
        <v>1.0156422666808345E-40</v>
      </c>
      <c r="HX193" s="86">
        <f t="shared" si="231"/>
        <v>7.3350053226816977E-39</v>
      </c>
      <c r="HY193" s="86">
        <f t="shared" si="231"/>
        <v>3.3176554344901467E-57</v>
      </c>
      <c r="HZ193" s="86">
        <f t="shared" si="231"/>
        <v>3.6940623758576481E-53</v>
      </c>
      <c r="IA193" s="86">
        <f t="shared" si="231"/>
        <v>8.6564077720660841E-52</v>
      </c>
      <c r="IB193" s="86">
        <f t="shared" si="231"/>
        <v>8.3069962006673727E-60</v>
      </c>
      <c r="IC193" s="86">
        <f t="shared" si="231"/>
        <v>8.0246005996841774E-37</v>
      </c>
      <c r="ID193" s="86">
        <f t="shared" si="231"/>
        <v>3.7018463772987791E-33</v>
      </c>
      <c r="IE193" s="86">
        <f t="shared" si="231"/>
        <v>2.1063311565976908E-30</v>
      </c>
      <c r="IF193" s="86">
        <f t="shared" si="231"/>
        <v>2.8387056748678951E-32</v>
      </c>
      <c r="IG193" s="86">
        <f t="shared" si="231"/>
        <v>1.2140531508039899E-32</v>
      </c>
      <c r="II193" s="86">
        <f t="shared" si="232"/>
        <v>0.17640740830634999</v>
      </c>
      <c r="IJ193" s="86">
        <f t="shared" si="232"/>
        <v>1.4786166783523669E-2</v>
      </c>
      <c r="IK193" s="86">
        <f t="shared" si="232"/>
        <v>1.6828217477004939E-2</v>
      </c>
      <c r="IL193" s="86">
        <f t="shared" si="232"/>
        <v>5.4135446254761094E-3</v>
      </c>
      <c r="IM193" s="86">
        <f t="shared" si="232"/>
        <v>3.3338288878491541E-3</v>
      </c>
      <c r="IN193" s="86">
        <f t="shared" si="232"/>
        <v>3.7892976910850295E-3</v>
      </c>
      <c r="IO193" s="86">
        <f t="shared" si="232"/>
        <v>3.4677392193226208E-6</v>
      </c>
      <c r="IP193" s="86">
        <f t="shared" si="232"/>
        <v>1.1361221883393981E-6</v>
      </c>
      <c r="IQ193" s="86">
        <f t="shared" si="232"/>
        <v>9.8205082569047783E-6</v>
      </c>
      <c r="IR193" s="86">
        <f t="shared" si="232"/>
        <v>1.2035713992549014E-4</v>
      </c>
      <c r="IS193" s="86">
        <f t="shared" si="232"/>
        <v>2.8423830081782304E-2</v>
      </c>
      <c r="IT193" s="86">
        <f t="shared" si="232"/>
        <v>0.13545627601836138</v>
      </c>
      <c r="IU193" s="86">
        <f t="shared" si="232"/>
        <v>0.18642871915756118</v>
      </c>
      <c r="IV193" s="86">
        <f t="shared" si="232"/>
        <v>0.5109577212656421</v>
      </c>
      <c r="IW193" s="86">
        <f t="shared" si="232"/>
        <v>0.4780082838917189</v>
      </c>
      <c r="IY193" s="86">
        <f t="shared" si="233"/>
        <v>0.17640740830634999</v>
      </c>
      <c r="IZ193" s="86">
        <f t="shared" si="233"/>
        <v>1.4786166783523669E-2</v>
      </c>
      <c r="JA193" s="86">
        <f t="shared" si="233"/>
        <v>1.6828217477004939E-2</v>
      </c>
      <c r="JB193" s="86">
        <f t="shared" si="233"/>
        <v>5.4135446254761094E-3</v>
      </c>
      <c r="JC193" s="86">
        <f t="shared" si="233"/>
        <v>3.3338288878491541E-3</v>
      </c>
      <c r="JD193" s="86">
        <f t="shared" si="233"/>
        <v>3.7892976910850295E-3</v>
      </c>
      <c r="JE193" s="86">
        <f t="shared" si="233"/>
        <v>3.4677392193226208E-6</v>
      </c>
      <c r="JF193" s="86">
        <f t="shared" si="233"/>
        <v>1.1361221883393981E-6</v>
      </c>
      <c r="JG193" s="86">
        <f t="shared" si="233"/>
        <v>9.8205082569047783E-6</v>
      </c>
      <c r="JH193" s="86">
        <f t="shared" si="233"/>
        <v>1.2035713992549014E-4</v>
      </c>
      <c r="JI193" s="86">
        <f t="shared" si="233"/>
        <v>2.8423830081782304E-2</v>
      </c>
      <c r="JJ193" s="86">
        <f t="shared" si="233"/>
        <v>0.13545627601836138</v>
      </c>
      <c r="JK193" s="86">
        <f t="shared" si="233"/>
        <v>0.18642871915756118</v>
      </c>
      <c r="JL193" s="86">
        <f t="shared" si="233"/>
        <v>0.5109577212656421</v>
      </c>
      <c r="JM193" s="86">
        <f t="shared" si="233"/>
        <v>0.4780082838917189</v>
      </c>
    </row>
    <row r="194" spans="2:273" x14ac:dyDescent="0.25">
      <c r="B194" s="2">
        <v>167</v>
      </c>
      <c r="C194" s="37">
        <v>48.63</v>
      </c>
      <c r="D194" s="37">
        <v>43.796999999999997</v>
      </c>
      <c r="E194" s="37">
        <v>42.375</v>
      </c>
      <c r="F194" s="37">
        <v>42.713999999999999</v>
      </c>
      <c r="G194" s="37">
        <v>41.793999999999997</v>
      </c>
      <c r="H194" s="37">
        <v>41</v>
      </c>
      <c r="I194" s="37">
        <v>39.435000000000002</v>
      </c>
      <c r="J194" s="37">
        <v>39.387</v>
      </c>
      <c r="K194" s="37">
        <v>38.113</v>
      </c>
      <c r="L194" s="37">
        <v>38.613</v>
      </c>
      <c r="M194" s="37">
        <v>38.548000000000002</v>
      </c>
      <c r="N194" s="37">
        <v>42.177</v>
      </c>
      <c r="O194" s="37">
        <v>43.402999999999999</v>
      </c>
      <c r="P194" s="37">
        <v>51.703000000000003</v>
      </c>
      <c r="Q194" s="37">
        <v>71.766000000000005</v>
      </c>
      <c r="S194" s="4">
        <f t="shared" si="234"/>
        <v>49.025255717488477</v>
      </c>
      <c r="T194" s="4">
        <f t="shared" si="234"/>
        <v>44.008652751074067</v>
      </c>
      <c r="U194" s="4">
        <f t="shared" si="234"/>
        <v>42.49359040613713</v>
      </c>
      <c r="V194" s="4">
        <f t="shared" si="234"/>
        <v>43.109660800800491</v>
      </c>
      <c r="W194" s="4">
        <f t="shared" si="234"/>
        <v>41.946067298964834</v>
      </c>
      <c r="X194" s="4">
        <f t="shared" si="234"/>
        <v>41.247821698214949</v>
      </c>
      <c r="Y194" s="4">
        <f t="shared" si="234"/>
        <v>39.364795723183789</v>
      </c>
      <c r="Z194" s="4">
        <f t="shared" si="234"/>
        <v>38.571233465331673</v>
      </c>
      <c r="AA194" s="4">
        <f t="shared" si="234"/>
        <v>38.074020128959482</v>
      </c>
      <c r="AB194" s="4">
        <f t="shared" si="234"/>
        <v>38.309220345178012</v>
      </c>
      <c r="AC194" s="4">
        <f t="shared" si="234"/>
        <v>38.930046240911246</v>
      </c>
      <c r="AD194" s="4">
        <f t="shared" si="234"/>
        <v>42.341149356058644</v>
      </c>
      <c r="AE194" s="4">
        <f t="shared" si="234"/>
        <v>42.773824052296156</v>
      </c>
      <c r="AF194" s="4">
        <f t="shared" si="234"/>
        <v>52.343155504021844</v>
      </c>
      <c r="AG194" s="4">
        <f t="shared" si="234"/>
        <v>71.051159333191208</v>
      </c>
      <c r="AI194" s="4">
        <f t="shared" si="235"/>
        <v>-0.39525571748847455</v>
      </c>
      <c r="AJ194" s="4">
        <f t="shared" si="235"/>
        <v>-0.21165275107406956</v>
      </c>
      <c r="AK194" s="4">
        <f t="shared" si="235"/>
        <v>-0.11859040613713034</v>
      </c>
      <c r="AL194" s="4">
        <f t="shared" si="235"/>
        <v>-0.39566080080049204</v>
      </c>
      <c r="AM194" s="4">
        <f t="shared" si="235"/>
        <v>-0.15206729896483751</v>
      </c>
      <c r="AN194" s="4">
        <f t="shared" si="235"/>
        <v>-0.24782169821494904</v>
      </c>
      <c r="AO194" s="4">
        <f t="shared" si="235"/>
        <v>7.0204276816212996E-2</v>
      </c>
      <c r="AP194" s="4">
        <f t="shared" si="235"/>
        <v>0.81576653466832738</v>
      </c>
      <c r="AQ194" s="4">
        <f t="shared" si="235"/>
        <v>3.8979871040517367E-2</v>
      </c>
      <c r="AR194" s="4">
        <f t="shared" si="235"/>
        <v>0.30377965482198732</v>
      </c>
      <c r="AS194" s="4">
        <f t="shared" si="235"/>
        <v>-0.38204624091124373</v>
      </c>
      <c r="AT194" s="4">
        <f t="shared" si="235"/>
        <v>-0.164149356058644</v>
      </c>
      <c r="AU194" s="4">
        <f t="shared" si="235"/>
        <v>0.62917594770384255</v>
      </c>
      <c r="AV194" s="4">
        <f t="shared" si="235"/>
        <v>-0.64015550402184118</v>
      </c>
      <c r="AW194" s="4">
        <f t="shared" si="235"/>
        <v>0.71484066680879721</v>
      </c>
      <c r="AY194" s="2">
        <f t="shared" si="227"/>
        <v>48.995371857096792</v>
      </c>
      <c r="AZ194" s="2">
        <f t="shared" si="227"/>
        <v>44.007716531547423</v>
      </c>
      <c r="BA194" s="2">
        <f t="shared" si="227"/>
        <v>42.491250783827937</v>
      </c>
      <c r="BB194" s="2">
        <f t="shared" si="227"/>
        <v>43.109125027034224</v>
      </c>
      <c r="BC194" s="2">
        <f t="shared" si="227"/>
        <v>41.945789411759399</v>
      </c>
      <c r="BD194" s="2">
        <f t="shared" si="227"/>
        <v>41.247451697259962</v>
      </c>
      <c r="BE194" s="2">
        <f t="shared" si="227"/>
        <v>39.364795719586006</v>
      </c>
      <c r="BF194" s="2">
        <f t="shared" si="227"/>
        <v>38.571233464543155</v>
      </c>
      <c r="BG194" s="2">
        <f t="shared" si="227"/>
        <v>38.074020101417595</v>
      </c>
      <c r="BH194" s="2">
        <f t="shared" si="227"/>
        <v>38.309218716544827</v>
      </c>
      <c r="BI194" s="2">
        <f t="shared" si="227"/>
        <v>38.909651561125145</v>
      </c>
      <c r="BJ194" s="2">
        <f t="shared" si="227"/>
        <v>41.954867981707821</v>
      </c>
      <c r="BK194" s="2">
        <f t="shared" si="227"/>
        <v>42.064595116523542</v>
      </c>
      <c r="BL194" s="2">
        <f t="shared" si="227"/>
        <v>41.307000580027108</v>
      </c>
      <c r="BM194" s="2">
        <f t="shared" si="227"/>
        <v>44.069855261330474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43.796999999999997</v>
      </c>
      <c r="CW194" s="2">
        <f t="shared" si="199"/>
        <v>42.375</v>
      </c>
      <c r="CX194" s="2">
        <f t="shared" si="200"/>
        <v>42.713999999999999</v>
      </c>
      <c r="CY194" s="2">
        <f t="shared" si="201"/>
        <v>41.793999999999997</v>
      </c>
      <c r="CZ194" s="2">
        <f t="shared" si="202"/>
        <v>41</v>
      </c>
      <c r="DA194" s="2">
        <f t="shared" si="203"/>
        <v>39.435000000000002</v>
      </c>
      <c r="DB194" s="2">
        <f t="shared" si="204"/>
        <v>39.387</v>
      </c>
      <c r="DC194" s="2">
        <f t="shared" si="205"/>
        <v>38.113</v>
      </c>
      <c r="DD194" s="2">
        <f t="shared" si="206"/>
        <v>38.613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106.29396575052853</v>
      </c>
      <c r="DL194" s="2">
        <f t="shared" si="236"/>
        <v>78.489210571806709</v>
      </c>
      <c r="DM194" s="2">
        <f t="shared" si="236"/>
        <v>94.296766596194502</v>
      </c>
      <c r="DN194" s="2">
        <f t="shared" si="236"/>
        <v>91.981756871035941</v>
      </c>
      <c r="DO194" s="2">
        <f t="shared" si="236"/>
        <v>75.291381002718211</v>
      </c>
      <c r="DP194" s="2">
        <f t="shared" si="236"/>
        <v>80.99566112956812</v>
      </c>
      <c r="DQ194" s="2">
        <f t="shared" si="236"/>
        <v>82.461714507422386</v>
      </c>
      <c r="DR194" s="2">
        <f t="shared" si="236"/>
        <v>89.390252762884344</v>
      </c>
      <c r="DS194" s="2">
        <f t="shared" si="236"/>
        <v>96.158434143049931</v>
      </c>
      <c r="DT194" s="2">
        <f t="shared" si="236"/>
        <v>104.69920459933618</v>
      </c>
      <c r="DU194" s="2">
        <f t="shared" si="236"/>
        <v>102.63881463414634</v>
      </c>
      <c r="DV194" s="2">
        <f t="shared" si="236"/>
        <v>96.905281787979476</v>
      </c>
      <c r="DW194" s="2">
        <f t="shared" si="236"/>
        <v>98.352869344608905</v>
      </c>
      <c r="DX194" s="2">
        <f t="shared" si="236"/>
        <v>88.244781334944122</v>
      </c>
      <c r="DY194" s="2">
        <f t="shared" si="236"/>
        <v>82.869721008403388</v>
      </c>
      <c r="EA194" s="2">
        <f t="shared" si="240"/>
        <v>48.759091908515984</v>
      </c>
      <c r="EB194" s="2">
        <f t="shared" si="240"/>
        <v>42.359265498864787</v>
      </c>
      <c r="EC194" s="2">
        <f t="shared" si="240"/>
        <v>42.748820920697852</v>
      </c>
      <c r="ED194" s="2">
        <f t="shared" si="240"/>
        <v>42.75512787951606</v>
      </c>
      <c r="EE194" s="2">
        <f t="shared" si="240"/>
        <v>41.662723982160017</v>
      </c>
      <c r="EF194" s="2">
        <f t="shared" si="239"/>
        <v>41.33853013724169</v>
      </c>
      <c r="EG194" s="2">
        <f t="shared" si="239"/>
        <v>39.437585807528663</v>
      </c>
      <c r="EH194" s="2">
        <f t="shared" si="239"/>
        <v>38.001985013313373</v>
      </c>
      <c r="EI194" s="2">
        <f t="shared" si="239"/>
        <v>37.137739376185621</v>
      </c>
      <c r="EJ194" s="2">
        <f t="shared" si="239"/>
        <v>36.834970622525361</v>
      </c>
      <c r="EK194" s="2">
        <f t="shared" si="239"/>
        <v>37.945356275303631</v>
      </c>
      <c r="EL194" s="2">
        <f t="shared" si="179"/>
        <v>41.489242417136616</v>
      </c>
      <c r="EM194" s="2">
        <f t="shared" si="179"/>
        <v>41.773117382145713</v>
      </c>
      <c r="EN194" s="2">
        <f t="shared" si="179"/>
        <v>41.295425194202437</v>
      </c>
      <c r="EO194" s="2">
        <f t="shared" si="179"/>
        <v>43.432444025892686</v>
      </c>
      <c r="EQ194" s="2">
        <f t="shared" si="237"/>
        <v>49.150082598961141</v>
      </c>
      <c r="ER194" s="2">
        <f t="shared" si="237"/>
        <v>44.765339194734004</v>
      </c>
      <c r="ES194" s="2">
        <f t="shared" si="237"/>
        <v>42.366103002537614</v>
      </c>
      <c r="ET194" s="2">
        <f t="shared" si="237"/>
        <v>43.264563960936997</v>
      </c>
      <c r="EU194" s="2">
        <f t="shared" si="237"/>
        <v>42.066544789613758</v>
      </c>
      <c r="EV194" s="2">
        <f t="shared" si="237"/>
        <v>41.207673277505009</v>
      </c>
      <c r="EW194" s="2">
        <f t="shared" si="237"/>
        <v>39.340914088434843</v>
      </c>
      <c r="EX194" s="2">
        <f t="shared" si="237"/>
        <v>38.73183131470612</v>
      </c>
      <c r="EY194" s="2">
        <f t="shared" si="237"/>
        <v>38.366169718707965</v>
      </c>
      <c r="EZ194" s="2">
        <f t="shared" si="237"/>
        <v>38.893076071836042</v>
      </c>
      <c r="FA194" s="2">
        <f t="shared" si="237"/>
        <v>39.411726973343988</v>
      </c>
      <c r="FB194" s="2">
        <f t="shared" si="237"/>
        <v>42.248186145253591</v>
      </c>
      <c r="FC194" s="2">
        <f t="shared" si="237"/>
        <v>42.256028296047404</v>
      </c>
      <c r="FD194" s="2">
        <f t="shared" si="237"/>
        <v>41.314197368902029</v>
      </c>
      <c r="FE194" s="2">
        <f t="shared" si="237"/>
        <v>44.636576781334725</v>
      </c>
      <c r="FG194" s="2">
        <f t="shared" si="238"/>
        <v>0.99998766030088537</v>
      </c>
      <c r="FH194" s="2">
        <f t="shared" si="238"/>
        <v>0.99998967304600983</v>
      </c>
      <c r="FI194" s="2">
        <f t="shared" si="238"/>
        <v>0.9999881090874787</v>
      </c>
      <c r="FJ194" s="2">
        <f t="shared" si="238"/>
        <v>0.99998906800653098</v>
      </c>
      <c r="FK194" s="2">
        <f t="shared" si="238"/>
        <v>0.99998757496997515</v>
      </c>
      <c r="FL194" s="2">
        <f t="shared" si="238"/>
        <v>0.99998664587565778</v>
      </c>
      <c r="FM194" s="2">
        <f t="shared" si="238"/>
        <v>0.99998613221578581</v>
      </c>
      <c r="FN194" s="2">
        <f t="shared" si="238"/>
        <v>0.99998643351986793</v>
      </c>
      <c r="FO194" s="2">
        <f t="shared" si="238"/>
        <v>0.9999867524989533</v>
      </c>
      <c r="FP194" s="2">
        <f t="shared" si="238"/>
        <v>0.99998469090778719</v>
      </c>
      <c r="FQ194" s="2">
        <f t="shared" si="238"/>
        <v>0.99998583508872274</v>
      </c>
      <c r="FR194" s="2">
        <f t="shared" si="238"/>
        <v>0.9999866815594477</v>
      </c>
      <c r="FS194" s="2">
        <f t="shared" si="238"/>
        <v>0.99998776133354073</v>
      </c>
      <c r="FT194" s="2">
        <f t="shared" si="238"/>
        <v>0.9999871213959789</v>
      </c>
      <c r="FU194" s="2">
        <f t="shared" si="238"/>
        <v>0.99998385535603462</v>
      </c>
      <c r="FW194" s="2">
        <f t="shared" si="229"/>
        <v>0.60249512662511884</v>
      </c>
      <c r="FX194" s="2">
        <f t="shared" si="229"/>
        <v>0.68496568630946153</v>
      </c>
      <c r="FY194" s="2">
        <f t="shared" si="229"/>
        <v>0.67460413200329261</v>
      </c>
      <c r="FZ194" s="2">
        <f t="shared" si="229"/>
        <v>0.69382404431512923</v>
      </c>
      <c r="GA194" s="2">
        <f t="shared" si="229"/>
        <v>0.69993320628627276</v>
      </c>
      <c r="GB194" s="2">
        <f t="shared" si="229"/>
        <v>0.70006285054059303</v>
      </c>
      <c r="GC194" s="2">
        <f t="shared" si="229"/>
        <v>0.75913346698891615</v>
      </c>
      <c r="GD194" s="2">
        <f t="shared" si="229"/>
        <v>0.77900140376320692</v>
      </c>
      <c r="GE194" s="2">
        <f t="shared" si="229"/>
        <v>0.76154000445431025</v>
      </c>
      <c r="GF194" s="2">
        <f t="shared" si="229"/>
        <v>0.71580839295527077</v>
      </c>
      <c r="GG194" s="2">
        <f t="shared" si="229"/>
        <v>0.65698183277331768</v>
      </c>
      <c r="GH194" s="2">
        <f t="shared" si="229"/>
        <v>0.61254542612617691</v>
      </c>
      <c r="GI194" s="2">
        <f t="shared" si="229"/>
        <v>0.6021509667607311</v>
      </c>
      <c r="GJ194" s="2">
        <f t="shared" si="229"/>
        <v>0.58441516944368699</v>
      </c>
      <c r="GK194" s="2">
        <f t="shared" si="229"/>
        <v>0.52882419464469621</v>
      </c>
      <c r="GM194" s="86">
        <f t="shared" si="230"/>
        <v>1.0100196961856495E-256</v>
      </c>
      <c r="GN194" s="86">
        <f t="shared" si="230"/>
        <v>1.0955725595578931E-290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3.6745810475759672E-288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1.6926769047314534E-126</v>
      </c>
      <c r="HD194" s="86">
        <f t="shared" si="181"/>
        <v>4.6968701291712996E-177</v>
      </c>
      <c r="HE194" s="86">
        <f t="shared" si="181"/>
        <v>2.3956552860575693E-208</v>
      </c>
      <c r="HF194" s="86">
        <f t="shared" si="181"/>
        <v>4.9458684030281581E-212</v>
      </c>
      <c r="HG194" s="86">
        <f t="shared" si="181"/>
        <v>4.3936862388539657E-266</v>
      </c>
      <c r="HH194" s="86">
        <f t="shared" si="181"/>
        <v>1.2784922381854171E-275</v>
      </c>
      <c r="HI194" s="86">
        <f t="shared" si="241"/>
        <v>2.1071413129459023E-266</v>
      </c>
      <c r="HJ194" s="86">
        <f t="shared" si="241"/>
        <v>0</v>
      </c>
      <c r="HK194" s="86">
        <f t="shared" si="241"/>
        <v>0</v>
      </c>
      <c r="HL194" s="86">
        <f t="shared" si="241"/>
        <v>2.9736794360336406E-300</v>
      </c>
      <c r="HM194" s="86">
        <f t="shared" si="241"/>
        <v>0</v>
      </c>
      <c r="HN194" s="86">
        <f t="shared" si="241"/>
        <v>7.2270742473397568E-280</v>
      </c>
      <c r="HO194" s="86">
        <f t="shared" si="226"/>
        <v>2.9231452945304646E-252</v>
      </c>
      <c r="HP194" s="86">
        <f t="shared" si="226"/>
        <v>0</v>
      </c>
      <c r="HQ194" s="86">
        <f t="shared" si="226"/>
        <v>0</v>
      </c>
      <c r="HS194" s="86">
        <f t="shared" si="231"/>
        <v>9.1565472999112226E-34</v>
      </c>
      <c r="HT194" s="86">
        <f t="shared" si="231"/>
        <v>3.0250721499450461E-33</v>
      </c>
      <c r="HU194" s="86">
        <f t="shared" si="231"/>
        <v>2.7731746866250313E-38</v>
      </c>
      <c r="HV194" s="86">
        <f t="shared" si="231"/>
        <v>9.9567868355622024E-41</v>
      </c>
      <c r="HW194" s="86">
        <f t="shared" si="231"/>
        <v>9.6038075335971996E-43</v>
      </c>
      <c r="HX194" s="86">
        <f t="shared" si="231"/>
        <v>8.2804060236541035E-41</v>
      </c>
      <c r="HY194" s="86">
        <f t="shared" si="231"/>
        <v>6.1907227976676046E-60</v>
      </c>
      <c r="HZ194" s="86">
        <f t="shared" si="231"/>
        <v>1.1914339934273434E-55</v>
      </c>
      <c r="IA194" s="86">
        <f t="shared" si="231"/>
        <v>3.1457886696730343E-54</v>
      </c>
      <c r="IB194" s="86">
        <f t="shared" si="231"/>
        <v>9.5945438266018673E-63</v>
      </c>
      <c r="IC194" s="86">
        <f t="shared" si="231"/>
        <v>9.533623545662778E-39</v>
      </c>
      <c r="ID194" s="86">
        <f t="shared" si="231"/>
        <v>5.8600803700195536E-35</v>
      </c>
      <c r="IE194" s="86">
        <f t="shared" si="231"/>
        <v>4.5413915230140192E-32</v>
      </c>
      <c r="IF194" s="86">
        <f t="shared" si="231"/>
        <v>3.7310520259635721E-34</v>
      </c>
      <c r="IG194" s="86">
        <f t="shared" si="231"/>
        <v>1.3842143939424643E-34</v>
      </c>
      <c r="II194" s="86">
        <f t="shared" si="232"/>
        <v>9.8494057335473131E-2</v>
      </c>
      <c r="IJ194" s="86">
        <f t="shared" si="232"/>
        <v>5.8437557585374325E-3</v>
      </c>
      <c r="IK194" s="86">
        <f t="shared" si="232"/>
        <v>6.4168091402460716E-3</v>
      </c>
      <c r="IL194" s="86">
        <f t="shared" si="232"/>
        <v>1.7520243557659276E-3</v>
      </c>
      <c r="IM194" s="86">
        <f t="shared" si="232"/>
        <v>1.0030305537406059E-3</v>
      </c>
      <c r="IN194" s="86">
        <f t="shared" si="232"/>
        <v>1.1774802667813969E-3</v>
      </c>
      <c r="IO194" s="86">
        <f t="shared" si="232"/>
        <v>4.5174229222147603E-7</v>
      </c>
      <c r="IP194" s="86">
        <f t="shared" si="232"/>
        <v>1.5188505312311771E-7</v>
      </c>
      <c r="IQ194" s="86">
        <f t="shared" si="232"/>
        <v>1.5718884412061958E-6</v>
      </c>
      <c r="IR194" s="86">
        <f t="shared" si="232"/>
        <v>1.9483637851777022E-5</v>
      </c>
      <c r="IS194" s="86">
        <f t="shared" si="232"/>
        <v>1.1166942404708781E-2</v>
      </c>
      <c r="IT194" s="86">
        <f t="shared" si="232"/>
        <v>7.0862435875698307E-2</v>
      </c>
      <c r="IU194" s="86">
        <f t="shared" si="232"/>
        <v>0.10729948632192754</v>
      </c>
      <c r="IV194" s="86">
        <f t="shared" si="232"/>
        <v>0.47299495277081566</v>
      </c>
      <c r="IW194" s="86">
        <f t="shared" si="232"/>
        <v>0.37563520086390512</v>
      </c>
      <c r="IY194" s="86">
        <f t="shared" si="233"/>
        <v>9.8494057335473131E-2</v>
      </c>
      <c r="IZ194" s="86">
        <f t="shared" si="233"/>
        <v>5.8437557585374325E-3</v>
      </c>
      <c r="JA194" s="86">
        <f t="shared" si="233"/>
        <v>6.4168091402460716E-3</v>
      </c>
      <c r="JB194" s="86">
        <f t="shared" si="233"/>
        <v>1.7520243557659276E-3</v>
      </c>
      <c r="JC194" s="86">
        <f t="shared" si="233"/>
        <v>1.0030305537406059E-3</v>
      </c>
      <c r="JD194" s="86">
        <f t="shared" si="233"/>
        <v>1.1774802667813969E-3</v>
      </c>
      <c r="JE194" s="86">
        <f t="shared" si="233"/>
        <v>4.5174229222147603E-7</v>
      </c>
      <c r="JF194" s="86">
        <f t="shared" si="233"/>
        <v>1.5188505312311771E-7</v>
      </c>
      <c r="JG194" s="86">
        <f t="shared" si="233"/>
        <v>1.5718884412061958E-6</v>
      </c>
      <c r="JH194" s="86">
        <f t="shared" si="233"/>
        <v>1.9483637851777022E-5</v>
      </c>
      <c r="JI194" s="86">
        <f t="shared" si="233"/>
        <v>1.1166942404708781E-2</v>
      </c>
      <c r="JJ194" s="86">
        <f t="shared" si="233"/>
        <v>7.0862435875698307E-2</v>
      </c>
      <c r="JK194" s="86">
        <f t="shared" si="233"/>
        <v>0.10729948632192754</v>
      </c>
      <c r="JL194" s="86">
        <f t="shared" si="233"/>
        <v>0.47299495277081566</v>
      </c>
      <c r="JM194" s="86">
        <f t="shared" si="233"/>
        <v>0.37563520086390512</v>
      </c>
    </row>
    <row r="195" spans="2:273" x14ac:dyDescent="0.25">
      <c r="B195" s="2">
        <v>168</v>
      </c>
      <c r="C195" s="37">
        <v>50.295999999999999</v>
      </c>
      <c r="D195" s="37">
        <v>44.469000000000001</v>
      </c>
      <c r="E195" s="37">
        <v>42.875</v>
      </c>
      <c r="F195" s="37">
        <v>42.555999999999997</v>
      </c>
      <c r="G195" s="37">
        <v>42.143000000000001</v>
      </c>
      <c r="H195" s="37">
        <v>40.854999999999997</v>
      </c>
      <c r="I195" s="37">
        <v>39.145000000000003</v>
      </c>
      <c r="J195" s="37">
        <v>38.5</v>
      </c>
      <c r="K195" s="37">
        <v>38.387</v>
      </c>
      <c r="L195" s="37">
        <v>39.484000000000002</v>
      </c>
      <c r="M195" s="37">
        <v>38.628999999999998</v>
      </c>
      <c r="N195" s="37">
        <v>42.774000000000001</v>
      </c>
      <c r="O195" s="37">
        <v>41</v>
      </c>
      <c r="P195" s="37">
        <v>47.625</v>
      </c>
      <c r="Q195" s="37">
        <v>60.921999999999997</v>
      </c>
      <c r="S195" s="4">
        <f t="shared" si="234"/>
        <v>48.917155512894936</v>
      </c>
      <c r="T195" s="4">
        <f t="shared" si="234"/>
        <v>43.951638824170274</v>
      </c>
      <c r="U195" s="4">
        <f t="shared" si="234"/>
        <v>42.355353033216431</v>
      </c>
      <c r="V195" s="4">
        <f t="shared" si="234"/>
        <v>42.994798084732381</v>
      </c>
      <c r="W195" s="4">
        <f t="shared" si="234"/>
        <v>41.840061835134378</v>
      </c>
      <c r="X195" s="4">
        <f t="shared" si="234"/>
        <v>41.137513173609065</v>
      </c>
      <c r="Y195" s="4">
        <f t="shared" si="234"/>
        <v>39.249831436575064</v>
      </c>
      <c r="Z195" s="4">
        <f t="shared" si="234"/>
        <v>38.427784455912352</v>
      </c>
      <c r="AA195" s="4">
        <f t="shared" si="234"/>
        <v>37.922832269265271</v>
      </c>
      <c r="AB195" s="4">
        <f t="shared" si="234"/>
        <v>38.165793811669211</v>
      </c>
      <c r="AC195" s="4">
        <f t="shared" si="234"/>
        <v>38.755061893375675</v>
      </c>
      <c r="AD195" s="4">
        <f t="shared" si="234"/>
        <v>41.919507877077535</v>
      </c>
      <c r="AE195" s="4">
        <f t="shared" si="234"/>
        <v>42.161957810950184</v>
      </c>
      <c r="AF195" s="4">
        <f t="shared" si="234"/>
        <v>48.279980470825599</v>
      </c>
      <c r="AG195" s="4">
        <f t="shared" si="234"/>
        <v>60.524399556889669</v>
      </c>
      <c r="AI195" s="4">
        <f t="shared" si="235"/>
        <v>1.3788444871050629</v>
      </c>
      <c r="AJ195" s="4">
        <f t="shared" si="235"/>
        <v>0.51736117582972696</v>
      </c>
      <c r="AK195" s="4">
        <f t="shared" si="235"/>
        <v>0.51964696678356859</v>
      </c>
      <c r="AL195" s="4">
        <f t="shared" si="235"/>
        <v>-0.43879808473238313</v>
      </c>
      <c r="AM195" s="4">
        <f t="shared" si="235"/>
        <v>0.30293816486562264</v>
      </c>
      <c r="AN195" s="4">
        <f t="shared" si="235"/>
        <v>-0.28251317360906825</v>
      </c>
      <c r="AO195" s="4">
        <f t="shared" si="235"/>
        <v>-0.10483143657506133</v>
      </c>
      <c r="AP195" s="4">
        <f t="shared" si="235"/>
        <v>7.2215544087647743E-2</v>
      </c>
      <c r="AQ195" s="4">
        <f t="shared" si="235"/>
        <v>0.46416773073472939</v>
      </c>
      <c r="AR195" s="4">
        <f t="shared" si="235"/>
        <v>1.318206188330791</v>
      </c>
      <c r="AS195" s="4">
        <f t="shared" si="235"/>
        <v>-0.12606189337567741</v>
      </c>
      <c r="AT195" s="4">
        <f t="shared" si="235"/>
        <v>0.85449212292246557</v>
      </c>
      <c r="AU195" s="4">
        <f t="shared" si="235"/>
        <v>-1.1619578109501845</v>
      </c>
      <c r="AV195" s="4">
        <f t="shared" si="235"/>
        <v>-0.65498047082559907</v>
      </c>
      <c r="AW195" s="4">
        <f t="shared" si="235"/>
        <v>0.39760044311032772</v>
      </c>
      <c r="AY195" s="2">
        <f t="shared" ref="AY195:BM211" si="242">IF(OR($B195 &lt; C$230, $B195 &gt; C$233), #N/A, ((1-FG195)*DK195) + (FG195 - FW195)*EA195 + (FW195*EQ195))</f>
        <v>48.90701314857322</v>
      </c>
      <c r="AZ195" s="2">
        <f t="shared" si="242"/>
        <v>43.951437145325613</v>
      </c>
      <c r="BA195" s="2">
        <f t="shared" si="242"/>
        <v>42.354883319949323</v>
      </c>
      <c r="BB195" s="2">
        <f t="shared" si="242"/>
        <v>42.994714414100216</v>
      </c>
      <c r="BC195" s="2">
        <f t="shared" si="242"/>
        <v>41.840023144918781</v>
      </c>
      <c r="BD195" s="2">
        <f t="shared" si="242"/>
        <v>41.137458820097841</v>
      </c>
      <c r="BE195" s="2">
        <f t="shared" si="242"/>
        <v>39.249831436442136</v>
      </c>
      <c r="BF195" s="2">
        <f t="shared" si="242"/>
        <v>38.427784455881408</v>
      </c>
      <c r="BG195" s="2">
        <f t="shared" si="242"/>
        <v>37.922832267835538</v>
      </c>
      <c r="BH195" s="2">
        <f t="shared" si="242"/>
        <v>38.165793729419292</v>
      </c>
      <c r="BI195" s="2">
        <f t="shared" si="242"/>
        <v>38.750855430066679</v>
      </c>
      <c r="BJ195" s="2">
        <f t="shared" si="242"/>
        <v>41.799787333377523</v>
      </c>
      <c r="BK195" s="2">
        <f t="shared" si="242"/>
        <v>41.908137112453268</v>
      </c>
      <c r="BL195" s="2">
        <f t="shared" si="242"/>
        <v>41.152268459163182</v>
      </c>
      <c r="BM195" s="2">
        <f t="shared" si="242"/>
        <v>43.911319233402452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44.469000000000001</v>
      </c>
      <c r="CW195" s="2">
        <f t="shared" si="199"/>
        <v>42.875</v>
      </c>
      <c r="CX195" s="2">
        <f t="shared" si="200"/>
        <v>42.555999999999997</v>
      </c>
      <c r="CY195" s="2">
        <f t="shared" si="201"/>
        <v>42.143000000000001</v>
      </c>
      <c r="CZ195" s="2">
        <f t="shared" si="202"/>
        <v>40.854999999999997</v>
      </c>
      <c r="DA195" s="2">
        <f t="shared" si="203"/>
        <v>39.145000000000003</v>
      </c>
      <c r="DB195" s="2">
        <f t="shared" si="204"/>
        <v>38.5</v>
      </c>
      <c r="DC195" s="2">
        <f t="shared" si="205"/>
        <v>38.387</v>
      </c>
      <c r="DD195" s="2">
        <f t="shared" si="206"/>
        <v>39.484000000000002</v>
      </c>
      <c r="DE195" s="2">
        <f t="shared" si="207"/>
        <v>38.628999999999998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106.51198957011979</v>
      </c>
      <c r="DL195" s="2">
        <f t="shared" si="236"/>
        <v>78.532505199470592</v>
      </c>
      <c r="DM195" s="2">
        <f t="shared" si="236"/>
        <v>94.480480549682881</v>
      </c>
      <c r="DN195" s="2">
        <f t="shared" si="236"/>
        <v>92.155749471458762</v>
      </c>
      <c r="DO195" s="2">
        <f t="shared" si="236"/>
        <v>75.346462700090598</v>
      </c>
      <c r="DP195" s="2">
        <f t="shared" si="236"/>
        <v>81.089035572481976</v>
      </c>
      <c r="DQ195" s="2">
        <f t="shared" si="236"/>
        <v>82.569107827260439</v>
      </c>
      <c r="DR195" s="2">
        <f t="shared" si="236"/>
        <v>89.540688806215115</v>
      </c>
      <c r="DS195" s="2">
        <f t="shared" si="236"/>
        <v>96.348636369770574</v>
      </c>
      <c r="DT195" s="2">
        <f t="shared" si="236"/>
        <v>104.9500592697961</v>
      </c>
      <c r="DU195" s="2">
        <f t="shared" si="236"/>
        <v>102.84941707317074</v>
      </c>
      <c r="DV195" s="2">
        <f t="shared" si="236"/>
        <v>97.065588492902464</v>
      </c>
      <c r="DW195" s="2">
        <f t="shared" si="236"/>
        <v>98.53072396053561</v>
      </c>
      <c r="DX195" s="2">
        <f t="shared" si="236"/>
        <v>88.392438085170639</v>
      </c>
      <c r="DY195" s="2">
        <f t="shared" si="236"/>
        <v>82.955924369747933</v>
      </c>
      <c r="EA195" s="2">
        <f t="shared" si="240"/>
        <v>48.657702304426927</v>
      </c>
      <c r="EB195" s="2">
        <f t="shared" si="240"/>
        <v>42.224492230070638</v>
      </c>
      <c r="EC195" s="2">
        <f t="shared" si="240"/>
        <v>42.625189643072609</v>
      </c>
      <c r="ED195" s="2">
        <f t="shared" si="240"/>
        <v>42.62403540872554</v>
      </c>
      <c r="EE195" s="2">
        <f t="shared" si="240"/>
        <v>41.543804156926853</v>
      </c>
      <c r="EF195" s="2">
        <f t="shared" si="239"/>
        <v>41.232618610565368</v>
      </c>
      <c r="EG195" s="2">
        <f t="shared" si="239"/>
        <v>39.325618236646008</v>
      </c>
      <c r="EH195" s="2">
        <f t="shared" si="239"/>
        <v>37.837032958666171</v>
      </c>
      <c r="EI195" s="2">
        <f t="shared" si="239"/>
        <v>36.94989348440464</v>
      </c>
      <c r="EJ195" s="2">
        <f t="shared" si="239"/>
        <v>36.627263926984362</v>
      </c>
      <c r="EK195" s="2">
        <f t="shared" si="239"/>
        <v>37.738123481781358</v>
      </c>
      <c r="EL195" s="2">
        <f t="shared" si="179"/>
        <v>41.308742399549772</v>
      </c>
      <c r="EM195" s="2">
        <f t="shared" si="179"/>
        <v>41.600118181157839</v>
      </c>
      <c r="EN195" s="2">
        <f t="shared" si="179"/>
        <v>41.140013347174843</v>
      </c>
      <c r="EO195" s="2">
        <f t="shared" si="179"/>
        <v>43.235383453748184</v>
      </c>
      <c r="EQ195" s="2">
        <f t="shared" si="237"/>
        <v>49.05598370245383</v>
      </c>
      <c r="ER195" s="2">
        <f t="shared" si="237"/>
        <v>44.675333545666071</v>
      </c>
      <c r="ES195" s="2">
        <f t="shared" si="237"/>
        <v>42.23516334703627</v>
      </c>
      <c r="ET195" s="2">
        <f t="shared" si="237"/>
        <v>43.14320496218653</v>
      </c>
      <c r="EU195" s="2">
        <f t="shared" si="237"/>
        <v>41.955307848595041</v>
      </c>
      <c r="EV195" s="2">
        <f t="shared" si="237"/>
        <v>41.099600535118142</v>
      </c>
      <c r="EW195" s="2">
        <f t="shared" si="237"/>
        <v>39.227195575356617</v>
      </c>
      <c r="EX195" s="2">
        <f t="shared" si="237"/>
        <v>38.579825935012963</v>
      </c>
      <c r="EY195" s="2">
        <f t="shared" si="237"/>
        <v>38.199758347484646</v>
      </c>
      <c r="EZ195" s="2">
        <f t="shared" si="237"/>
        <v>38.721577996975981</v>
      </c>
      <c r="FA195" s="2">
        <f t="shared" si="237"/>
        <v>39.231848250376771</v>
      </c>
      <c r="FB195" s="2">
        <f t="shared" si="237"/>
        <v>42.081991436520113</v>
      </c>
      <c r="FC195" s="2">
        <f t="shared" si="237"/>
        <v>42.092724037880018</v>
      </c>
      <c r="FD195" s="2">
        <f t="shared" si="237"/>
        <v>41.159301474101554</v>
      </c>
      <c r="FE195" s="2">
        <f t="shared" si="237"/>
        <v>44.459518037822207</v>
      </c>
      <c r="FG195" s="2">
        <f t="shared" si="238"/>
        <v>0.99998874604843402</v>
      </c>
      <c r="FH195" s="2">
        <f t="shared" si="238"/>
        <v>0.99999058169746535</v>
      </c>
      <c r="FI195" s="2">
        <f t="shared" si="238"/>
        <v>0.99998915534754429</v>
      </c>
      <c r="FJ195" s="2">
        <f t="shared" si="238"/>
        <v>0.99999002989387031</v>
      </c>
      <c r="FK195" s="2">
        <f t="shared" si="238"/>
        <v>0.99998866822554933</v>
      </c>
      <c r="FL195" s="2">
        <f t="shared" si="238"/>
        <v>0.99998782087953908</v>
      </c>
      <c r="FM195" s="2">
        <f t="shared" si="238"/>
        <v>0.99998735241504599</v>
      </c>
      <c r="FN195" s="2">
        <f t="shared" si="238"/>
        <v>0.99998762720829826</v>
      </c>
      <c r="FO195" s="2">
        <f t="shared" si="238"/>
        <v>0.99998791812136789</v>
      </c>
      <c r="FP195" s="2">
        <f t="shared" si="238"/>
        <v>0.99998603792315377</v>
      </c>
      <c r="FQ195" s="2">
        <f t="shared" si="238"/>
        <v>0.99998708143127546</v>
      </c>
      <c r="FR195" s="2">
        <f t="shared" si="238"/>
        <v>0.99998785342361862</v>
      </c>
      <c r="FS195" s="2">
        <f t="shared" si="238"/>
        <v>0.99998883819151008</v>
      </c>
      <c r="FT195" s="2">
        <f t="shared" si="238"/>
        <v>0.99998825456022733</v>
      </c>
      <c r="FU195" s="2">
        <f t="shared" si="238"/>
        <v>0.99998527588878972</v>
      </c>
      <c r="FW195" s="2">
        <f t="shared" ref="FW195:GK211" si="244">POWER(10,($B195-C$232)/C$229)/(1+POWER(10,($B195-C$232)/C$229))</f>
        <v>0.62433183179377005</v>
      </c>
      <c r="FX195" s="2">
        <f t="shared" si="244"/>
        <v>0.70449398107397354</v>
      </c>
      <c r="FY195" s="2">
        <f t="shared" si="244"/>
        <v>0.69448823959788031</v>
      </c>
      <c r="FZ195" s="2">
        <f t="shared" si="244"/>
        <v>0.71303327874464384</v>
      </c>
      <c r="GA195" s="2">
        <f t="shared" si="244"/>
        <v>0.71891443474102867</v>
      </c>
      <c r="GB195" s="2">
        <f t="shared" si="244"/>
        <v>0.71903917004720019</v>
      </c>
      <c r="GC195" s="2">
        <f t="shared" si="244"/>
        <v>0.77557063497532064</v>
      </c>
      <c r="GD195" s="2">
        <f t="shared" si="244"/>
        <v>0.79444986347811686</v>
      </c>
      <c r="GE195" s="2">
        <f t="shared" si="244"/>
        <v>0.77786100221478705</v>
      </c>
      <c r="GF195" s="2">
        <f t="shared" si="244"/>
        <v>0.73416680733189077</v>
      </c>
      <c r="GG195" s="2">
        <f t="shared" si="244"/>
        <v>0.67742788018158406</v>
      </c>
      <c r="GH195" s="2">
        <f t="shared" si="244"/>
        <v>0.63416526318506317</v>
      </c>
      <c r="GI195" s="2">
        <f t="shared" si="244"/>
        <v>0.62399477915639701</v>
      </c>
      <c r="GJ195" s="2">
        <f t="shared" si="244"/>
        <v>0.6065965619122613</v>
      </c>
      <c r="GK195" s="2">
        <f t="shared" si="244"/>
        <v>0.55169663432337945</v>
      </c>
      <c r="GM195" s="86">
        <f t="shared" ref="GM195:HA211" si="245" xml:space="preserve"> _xlfn.NORM.DIST($B195, C$7, ABS(C$11), TRUE) * _xlfn.NORM.DIST(($B195 - C$7)*C$15, 0, ABS(C$11), TRUE) * 2</f>
        <v>9.6466449691817609E-262</v>
      </c>
      <c r="GN195" s="86">
        <f t="shared" si="245"/>
        <v>2.4619578664814781E-296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8.7881124502633222E-294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9.990859449077611E-130</v>
      </c>
      <c r="HD195" s="86">
        <f t="shared" si="181"/>
        <v>1.5161054122779049E-181</v>
      </c>
      <c r="HE195" s="86">
        <f t="shared" si="181"/>
        <v>1.2178546461929899E-213</v>
      </c>
      <c r="HF195" s="86">
        <f t="shared" si="181"/>
        <v>2.3122344343090386E-217</v>
      </c>
      <c r="HG195" s="86">
        <f t="shared" si="181"/>
        <v>8.9464598953317417E-273</v>
      </c>
      <c r="HH195" s="86">
        <f t="shared" si="181"/>
        <v>1.4079706147946514E-282</v>
      </c>
      <c r="HI195" s="86">
        <f t="shared" si="241"/>
        <v>5.9322232645087684E-273</v>
      </c>
      <c r="HJ195" s="86">
        <f t="shared" si="241"/>
        <v>0</v>
      </c>
      <c r="HK195" s="86">
        <f t="shared" si="241"/>
        <v>0</v>
      </c>
      <c r="HL195" s="86">
        <f t="shared" si="241"/>
        <v>1.1875345475576669E-307</v>
      </c>
      <c r="HM195" s="86">
        <f t="shared" si="241"/>
        <v>0</v>
      </c>
      <c r="HN195" s="86">
        <f t="shared" si="241"/>
        <v>4.8335331042313679E-287</v>
      </c>
      <c r="HO195" s="86">
        <f t="shared" si="226"/>
        <v>9.5050458633772826E-259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1.4286734771493778E-35</v>
      </c>
      <c r="HT195" s="86">
        <f t="shared" si="246"/>
        <v>6.588978475268282E-35</v>
      </c>
      <c r="HU195" s="86">
        <f t="shared" si="246"/>
        <v>3.6331776789919235E-40</v>
      </c>
      <c r="HV195" s="86">
        <f t="shared" si="246"/>
        <v>1.0123803559232422E-42</v>
      </c>
      <c r="HW195" s="86">
        <f t="shared" si="246"/>
        <v>8.0805243163962759E-45</v>
      </c>
      <c r="HX195" s="86">
        <f t="shared" si="246"/>
        <v>8.3460186282356001E-43</v>
      </c>
      <c r="HY195" s="86">
        <f t="shared" si="246"/>
        <v>9.9428917077203739E-63</v>
      </c>
      <c r="HZ195" s="86">
        <f t="shared" si="246"/>
        <v>3.3581514155370666E-58</v>
      </c>
      <c r="IA195" s="86">
        <f t="shared" si="246"/>
        <v>1.0011170377162685E-56</v>
      </c>
      <c r="IB195" s="86">
        <f t="shared" si="246"/>
        <v>9.3872476371972168E-66</v>
      </c>
      <c r="IC195" s="86">
        <f t="shared" si="246"/>
        <v>1.0076164018341001E-40</v>
      </c>
      <c r="ID195" s="86">
        <f t="shared" si="246"/>
        <v>8.2781955590801275E-37</v>
      </c>
      <c r="IE195" s="86">
        <f t="shared" si="246"/>
        <v>8.8010211467520196E-34</v>
      </c>
      <c r="IF195" s="86">
        <f t="shared" si="246"/>
        <v>4.3165079149783919E-36</v>
      </c>
      <c r="IG195" s="86">
        <f t="shared" si="246"/>
        <v>1.3797070960303824E-36</v>
      </c>
      <c r="II195" s="86">
        <f t="shared" ref="II195:IW211" si="247" xml:space="preserve"> _xlfn.NORM.DIST($B195, C$10, ABS(C$14), TRUE) * _xlfn.NORM.DIST(($B195 - C$10)*C$18, 0, ABS(C$14), TRUE) * 2</f>
        <v>4.8448534114663669E-2</v>
      </c>
      <c r="IJ195" s="86">
        <f t="shared" si="247"/>
        <v>2.0807599636030391E-3</v>
      </c>
      <c r="IK195" s="86">
        <f t="shared" si="247"/>
        <v>2.1791709432621036E-3</v>
      </c>
      <c r="IL195" s="86">
        <f t="shared" si="247"/>
        <v>5.0273870939854736E-4</v>
      </c>
      <c r="IM195" s="86">
        <f t="shared" si="247"/>
        <v>2.6665336896206484E-4</v>
      </c>
      <c r="IN195" s="86">
        <f t="shared" si="247"/>
        <v>3.2443370902290441E-4</v>
      </c>
      <c r="IO195" s="86">
        <f t="shared" si="247"/>
        <v>5.0208313069868332E-8</v>
      </c>
      <c r="IP195" s="86">
        <f t="shared" si="247"/>
        <v>1.760002139764224E-8</v>
      </c>
      <c r="IQ195" s="86">
        <f t="shared" si="247"/>
        <v>2.1867007883715673E-7</v>
      </c>
      <c r="IR195" s="86">
        <f t="shared" si="247"/>
        <v>2.6484729080831703E-6</v>
      </c>
      <c r="IS195" s="86">
        <f t="shared" si="247"/>
        <v>3.8646759101235452E-3</v>
      </c>
      <c r="IT195" s="86">
        <f t="shared" si="247"/>
        <v>3.2635221302640335E-2</v>
      </c>
      <c r="IU195" s="86">
        <f t="shared" si="247"/>
        <v>5.4758585890234801E-2</v>
      </c>
      <c r="IV195" s="86">
        <f t="shared" si="247"/>
        <v>0.42047926318632128</v>
      </c>
      <c r="IW195" s="86">
        <f t="shared" si="247"/>
        <v>0.26529135830654538</v>
      </c>
      <c r="IY195" s="86">
        <f t="shared" ref="IY195:JM211" si="248">GM195+HC195+HS195+II195</f>
        <v>4.8448534114663669E-2</v>
      </c>
      <c r="IZ195" s="86">
        <f t="shared" si="248"/>
        <v>2.0807599636030391E-3</v>
      </c>
      <c r="JA195" s="86">
        <f t="shared" si="248"/>
        <v>2.1791709432621036E-3</v>
      </c>
      <c r="JB195" s="86">
        <f t="shared" si="248"/>
        <v>5.0273870939854736E-4</v>
      </c>
      <c r="JC195" s="86">
        <f t="shared" si="248"/>
        <v>2.6665336896206484E-4</v>
      </c>
      <c r="JD195" s="86">
        <f t="shared" si="248"/>
        <v>3.2443370902290441E-4</v>
      </c>
      <c r="JE195" s="86">
        <f t="shared" si="248"/>
        <v>5.0208313069868332E-8</v>
      </c>
      <c r="JF195" s="86">
        <f t="shared" si="248"/>
        <v>1.760002139764224E-8</v>
      </c>
      <c r="JG195" s="86">
        <f t="shared" si="248"/>
        <v>2.1867007883715673E-7</v>
      </c>
      <c r="JH195" s="86">
        <f t="shared" si="248"/>
        <v>2.6484729080831703E-6</v>
      </c>
      <c r="JI195" s="86">
        <f t="shared" si="248"/>
        <v>3.8646759101235452E-3</v>
      </c>
      <c r="JJ195" s="86">
        <f t="shared" si="248"/>
        <v>3.2635221302640335E-2</v>
      </c>
      <c r="JK195" s="86">
        <f t="shared" si="248"/>
        <v>5.4758585890234801E-2</v>
      </c>
      <c r="JL195" s="86">
        <f t="shared" si="248"/>
        <v>0.42047926318632128</v>
      </c>
      <c r="JM195" s="86">
        <f t="shared" si="248"/>
        <v>0.26529135830654538</v>
      </c>
    </row>
    <row r="196" spans="2:273" x14ac:dyDescent="0.25">
      <c r="B196" s="2">
        <v>169</v>
      </c>
      <c r="C196" s="37">
        <v>48.295999999999999</v>
      </c>
      <c r="D196" s="37">
        <v>44.625</v>
      </c>
      <c r="E196" s="37">
        <v>41.719000000000001</v>
      </c>
      <c r="F196" s="37">
        <v>42.079000000000001</v>
      </c>
      <c r="G196" s="37">
        <v>41.27</v>
      </c>
      <c r="H196" s="37">
        <v>41.194000000000003</v>
      </c>
      <c r="I196" s="37">
        <v>39.984000000000002</v>
      </c>
      <c r="J196" s="37">
        <v>37.918999999999997</v>
      </c>
      <c r="K196" s="37">
        <v>39.161000000000001</v>
      </c>
      <c r="L196" s="37">
        <v>38.613</v>
      </c>
      <c r="M196" s="37">
        <v>38.805999999999997</v>
      </c>
      <c r="N196" s="37">
        <v>40.968000000000004</v>
      </c>
      <c r="O196" s="37">
        <v>41.451999999999998</v>
      </c>
      <c r="P196" s="37">
        <v>43.905999999999999</v>
      </c>
      <c r="Q196" s="37">
        <v>51.344000000000001</v>
      </c>
      <c r="S196" s="4">
        <f t="shared" si="234"/>
        <v>48.821673736226231</v>
      </c>
      <c r="T196" s="4">
        <f t="shared" si="234"/>
        <v>43.895145446251455</v>
      </c>
      <c r="U196" s="4">
        <f t="shared" si="234"/>
        <v>42.218586745207453</v>
      </c>
      <c r="V196" s="4">
        <f t="shared" si="234"/>
        <v>42.880301531128616</v>
      </c>
      <c r="W196" s="4">
        <f t="shared" si="234"/>
        <v>41.734241596687177</v>
      </c>
      <c r="X196" s="4">
        <f t="shared" si="234"/>
        <v>41.027495636007153</v>
      </c>
      <c r="Y196" s="4">
        <f t="shared" si="234"/>
        <v>39.134895181276434</v>
      </c>
      <c r="Z196" s="4">
        <f t="shared" si="234"/>
        <v>38.284124065418979</v>
      </c>
      <c r="AA196" s="4">
        <f t="shared" si="234"/>
        <v>37.771314554952504</v>
      </c>
      <c r="AB196" s="4">
        <f t="shared" si="234"/>
        <v>38.022054744280261</v>
      </c>
      <c r="AC196" s="4">
        <f t="shared" si="234"/>
        <v>38.592905726107034</v>
      </c>
      <c r="AD196" s="4">
        <f t="shared" si="234"/>
        <v>41.676034796680227</v>
      </c>
      <c r="AE196" s="4">
        <f t="shared" si="234"/>
        <v>41.829015749515044</v>
      </c>
      <c r="AF196" s="4">
        <f t="shared" si="234"/>
        <v>45.259769041177663</v>
      </c>
      <c r="AG196" s="4">
        <f t="shared" si="234"/>
        <v>52.797425244844959</v>
      </c>
      <c r="AI196" s="4">
        <f t="shared" si="235"/>
        <v>-0.52567373622623137</v>
      </c>
      <c r="AJ196" s="4">
        <f t="shared" si="235"/>
        <v>0.72985455374854524</v>
      </c>
      <c r="AK196" s="4">
        <f t="shared" si="235"/>
        <v>-0.49958674520745205</v>
      </c>
      <c r="AL196" s="4">
        <f t="shared" si="235"/>
        <v>-0.80130153112861535</v>
      </c>
      <c r="AM196" s="4">
        <f t="shared" si="235"/>
        <v>-0.4642415966871738</v>
      </c>
      <c r="AN196" s="4">
        <f t="shared" si="235"/>
        <v>0.16650436399284985</v>
      </c>
      <c r="AO196" s="4">
        <f t="shared" si="235"/>
        <v>0.84910481872356769</v>
      </c>
      <c r="AP196" s="4">
        <f t="shared" si="235"/>
        <v>-0.36512406541898201</v>
      </c>
      <c r="AQ196" s="4">
        <f t="shared" si="235"/>
        <v>1.3896854450474976</v>
      </c>
      <c r="AR196" s="4">
        <f t="shared" si="235"/>
        <v>0.59094525571973833</v>
      </c>
      <c r="AS196" s="4">
        <f t="shared" si="235"/>
        <v>0.21309427389296332</v>
      </c>
      <c r="AT196" s="4">
        <f t="shared" si="235"/>
        <v>-0.70803479668022362</v>
      </c>
      <c r="AU196" s="4">
        <f t="shared" si="235"/>
        <v>-0.37701574951504568</v>
      </c>
      <c r="AV196" s="4">
        <f t="shared" si="235"/>
        <v>-1.3537690411776637</v>
      </c>
      <c r="AW196" s="4">
        <f t="shared" si="235"/>
        <v>-1.4534252448449578</v>
      </c>
      <c r="AY196" s="2">
        <f t="shared" si="242"/>
        <v>48.818777315304459</v>
      </c>
      <c r="AZ196" s="2">
        <f t="shared" si="242"/>
        <v>43.895108202618502</v>
      </c>
      <c r="BA196" s="2">
        <f t="shared" si="242"/>
        <v>42.218507248757547</v>
      </c>
      <c r="BB196" s="2">
        <f t="shared" si="242"/>
        <v>42.880290626799884</v>
      </c>
      <c r="BC196" s="2">
        <f t="shared" si="242"/>
        <v>41.734237129175042</v>
      </c>
      <c r="BD196" s="2">
        <f t="shared" si="242"/>
        <v>41.0274889771148</v>
      </c>
      <c r="BE196" s="2">
        <f t="shared" si="242"/>
        <v>39.13489518127259</v>
      </c>
      <c r="BF196" s="2">
        <f t="shared" si="242"/>
        <v>38.284124065418006</v>
      </c>
      <c r="BG196" s="2">
        <f t="shared" si="242"/>
        <v>37.77131455489269</v>
      </c>
      <c r="BH196" s="2">
        <f t="shared" si="242"/>
        <v>38.022054741105123</v>
      </c>
      <c r="BI196" s="2">
        <f t="shared" si="242"/>
        <v>38.592184591272066</v>
      </c>
      <c r="BJ196" s="2">
        <f t="shared" si="242"/>
        <v>41.644914850899475</v>
      </c>
      <c r="BK196" s="2">
        <f t="shared" si="242"/>
        <v>41.751859720245342</v>
      </c>
      <c r="BL196" s="2">
        <f t="shared" si="242"/>
        <v>40.997554746170884</v>
      </c>
      <c r="BM196" s="2">
        <f t="shared" si="242"/>
        <v>43.753432868714626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44.625</v>
      </c>
      <c r="CW196" s="2">
        <f t="shared" si="199"/>
        <v>41.719000000000001</v>
      </c>
      <c r="CX196" s="2">
        <f t="shared" si="200"/>
        <v>42.079000000000001</v>
      </c>
      <c r="CY196" s="2">
        <f t="shared" si="201"/>
        <v>41.27</v>
      </c>
      <c r="CZ196" s="2">
        <f t="shared" si="202"/>
        <v>41.194000000000003</v>
      </c>
      <c r="DA196" s="2">
        <f t="shared" si="203"/>
        <v>39.984000000000002</v>
      </c>
      <c r="DB196" s="2">
        <f t="shared" si="204"/>
        <v>37.918999999999997</v>
      </c>
      <c r="DC196" s="2">
        <f t="shared" si="205"/>
        <v>39.161000000000001</v>
      </c>
      <c r="DD196" s="2">
        <f t="shared" si="206"/>
        <v>38.613</v>
      </c>
      <c r="DE196" s="2">
        <f t="shared" si="207"/>
        <v>38.805999999999997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106.73001338971105</v>
      </c>
      <c r="DL196" s="2">
        <f t="shared" si="236"/>
        <v>78.575799827134475</v>
      </c>
      <c r="DM196" s="2">
        <f t="shared" si="236"/>
        <v>94.664194503171245</v>
      </c>
      <c r="DN196" s="2">
        <f t="shared" si="236"/>
        <v>92.329742071881597</v>
      </c>
      <c r="DO196" s="2">
        <f t="shared" si="236"/>
        <v>75.401544397462999</v>
      </c>
      <c r="DP196" s="2">
        <f t="shared" si="236"/>
        <v>81.182410015395845</v>
      </c>
      <c r="DQ196" s="2">
        <f t="shared" si="236"/>
        <v>82.676501147098492</v>
      </c>
      <c r="DR196" s="2">
        <f t="shared" si="236"/>
        <v>89.691124849545901</v>
      </c>
      <c r="DS196" s="2">
        <f t="shared" si="236"/>
        <v>96.538838596491217</v>
      </c>
      <c r="DT196" s="2">
        <f t="shared" si="236"/>
        <v>105.20091394025604</v>
      </c>
      <c r="DU196" s="2">
        <f t="shared" si="236"/>
        <v>103.06001951219511</v>
      </c>
      <c r="DV196" s="2">
        <f t="shared" si="236"/>
        <v>97.225895197825437</v>
      </c>
      <c r="DW196" s="2">
        <f t="shared" si="236"/>
        <v>98.708578576462315</v>
      </c>
      <c r="DX196" s="2">
        <f t="shared" si="236"/>
        <v>88.540094835397156</v>
      </c>
      <c r="DY196" s="2">
        <f t="shared" si="236"/>
        <v>83.042127731092464</v>
      </c>
      <c r="EA196" s="2">
        <f t="shared" si="240"/>
        <v>48.55631270033787</v>
      </c>
      <c r="EB196" s="2">
        <f t="shared" si="240"/>
        <v>42.089718961276489</v>
      </c>
      <c r="EC196" s="2">
        <f t="shared" si="240"/>
        <v>42.501558365447366</v>
      </c>
      <c r="ED196" s="2">
        <f t="shared" si="240"/>
        <v>42.492942937935013</v>
      </c>
      <c r="EE196" s="2">
        <f t="shared" si="240"/>
        <v>41.424884331693704</v>
      </c>
      <c r="EF196" s="2">
        <f t="shared" si="239"/>
        <v>41.126707083889045</v>
      </c>
      <c r="EG196" s="2">
        <f t="shared" si="239"/>
        <v>39.21365066576336</v>
      </c>
      <c r="EH196" s="2">
        <f t="shared" si="239"/>
        <v>37.672080904018962</v>
      </c>
      <c r="EI196" s="2">
        <f t="shared" si="239"/>
        <v>36.762047592623659</v>
      </c>
      <c r="EJ196" s="2">
        <f t="shared" si="239"/>
        <v>36.419557231443363</v>
      </c>
      <c r="EK196" s="2">
        <f t="shared" si="239"/>
        <v>37.530890688259092</v>
      </c>
      <c r="EL196" s="2">
        <f t="shared" si="179"/>
        <v>41.12824238196292</v>
      </c>
      <c r="EM196" s="2">
        <f t="shared" si="179"/>
        <v>41.427118980169972</v>
      </c>
      <c r="EN196" s="2">
        <f t="shared" si="179"/>
        <v>40.984601500147249</v>
      </c>
      <c r="EO196" s="2">
        <f t="shared" si="179"/>
        <v>43.03832288160369</v>
      </c>
      <c r="EQ196" s="2">
        <f t="shared" si="237"/>
        <v>48.961884805946518</v>
      </c>
      <c r="ER196" s="2">
        <f t="shared" si="237"/>
        <v>44.585327896598137</v>
      </c>
      <c r="ES196" s="2">
        <f t="shared" si="237"/>
        <v>42.104223691534926</v>
      </c>
      <c r="ET196" s="2">
        <f t="shared" si="237"/>
        <v>43.02184596343605</v>
      </c>
      <c r="EU196" s="2">
        <f t="shared" si="237"/>
        <v>41.844070907576331</v>
      </c>
      <c r="EV196" s="2">
        <f t="shared" si="237"/>
        <v>40.99152779273129</v>
      </c>
      <c r="EW196" s="2">
        <f t="shared" si="237"/>
        <v>39.113477062278399</v>
      </c>
      <c r="EX196" s="2">
        <f t="shared" si="237"/>
        <v>38.427820555319812</v>
      </c>
      <c r="EY196" s="2">
        <f t="shared" si="237"/>
        <v>38.033346976261321</v>
      </c>
      <c r="EZ196" s="2">
        <f t="shared" si="237"/>
        <v>38.550079922115913</v>
      </c>
      <c r="FA196" s="2">
        <f t="shared" si="237"/>
        <v>39.051969527409547</v>
      </c>
      <c r="FB196" s="2">
        <f t="shared" si="237"/>
        <v>41.915796727786642</v>
      </c>
      <c r="FC196" s="2">
        <f t="shared" si="237"/>
        <v>41.929419779712632</v>
      </c>
      <c r="FD196" s="2">
        <f t="shared" si="237"/>
        <v>41.004405579301093</v>
      </c>
      <c r="FE196" s="2">
        <f t="shared" si="237"/>
        <v>44.282459294309682</v>
      </c>
      <c r="FG196" s="2">
        <f t="shared" si="238"/>
        <v>0.99998973626402277</v>
      </c>
      <c r="FH196" s="2">
        <f t="shared" si="238"/>
        <v>0.99999141039888184</v>
      </c>
      <c r="FI196" s="2">
        <f t="shared" si="238"/>
        <v>0.9999901095499738</v>
      </c>
      <c r="FJ196" s="2">
        <f t="shared" si="238"/>
        <v>0.99999090714716332</v>
      </c>
      <c r="FK196" s="2">
        <f t="shared" si="238"/>
        <v>0.99998966528856736</v>
      </c>
      <c r="FL196" s="2">
        <f t="shared" si="238"/>
        <v>0.99998889249822276</v>
      </c>
      <c r="FM196" s="2">
        <f t="shared" si="238"/>
        <v>0.99998846525259388</v>
      </c>
      <c r="FN196" s="2">
        <f t="shared" si="238"/>
        <v>0.99998871586757021</v>
      </c>
      <c r="FO196" s="2">
        <f t="shared" si="238"/>
        <v>0.99998898118401391</v>
      </c>
      <c r="FP196" s="2">
        <f t="shared" si="238"/>
        <v>0.99998726641893299</v>
      </c>
      <c r="FQ196" s="2">
        <f t="shared" si="238"/>
        <v>0.99998821811190186</v>
      </c>
      <c r="FR196" s="2">
        <f t="shared" si="238"/>
        <v>0.9999889221788395</v>
      </c>
      <c r="FS196" s="2">
        <f t="shared" si="238"/>
        <v>0.99998982029967265</v>
      </c>
      <c r="FT196" s="2">
        <f t="shared" si="238"/>
        <v>0.99998928802054377</v>
      </c>
      <c r="FU196" s="2">
        <f t="shared" si="238"/>
        <v>0.99998657143357872</v>
      </c>
      <c r="FW196" s="2">
        <f t="shared" si="244"/>
        <v>0.64567442346387061</v>
      </c>
      <c r="FX196" s="2">
        <f t="shared" si="244"/>
        <v>0.72330076035265001</v>
      </c>
      <c r="FY196" s="2">
        <f t="shared" si="244"/>
        <v>0.71367299975000187</v>
      </c>
      <c r="FZ196" s="2">
        <f t="shared" si="244"/>
        <v>0.73150371907588174</v>
      </c>
      <c r="GA196" s="2">
        <f t="shared" si="244"/>
        <v>0.73714588272175596</v>
      </c>
      <c r="GB196" s="2">
        <f t="shared" si="244"/>
        <v>0.73726548432212979</v>
      </c>
      <c r="GC196" s="2">
        <f t="shared" si="244"/>
        <v>0.79119463346970575</v>
      </c>
      <c r="GD196" s="2">
        <f t="shared" si="244"/>
        <v>0.80908308908470628</v>
      </c>
      <c r="GE196" s="2">
        <f t="shared" si="244"/>
        <v>0.79336803414685542</v>
      </c>
      <c r="GF196" s="2">
        <f t="shared" si="244"/>
        <v>0.75175058387884264</v>
      </c>
      <c r="GG196" s="2">
        <f t="shared" si="244"/>
        <v>0.69721688242163526</v>
      </c>
      <c r="GH196" s="2">
        <f t="shared" si="244"/>
        <v>0.65525767448008332</v>
      </c>
      <c r="GI196" s="2">
        <f t="shared" si="244"/>
        <v>0.64534564204856903</v>
      </c>
      <c r="GJ196" s="2">
        <f t="shared" si="244"/>
        <v>0.62834694101811872</v>
      </c>
      <c r="GK196" s="2">
        <f t="shared" si="244"/>
        <v>0.57435244725794699</v>
      </c>
      <c r="GM196" s="86">
        <f t="shared" si="245"/>
        <v>8.2317711583768429E-267</v>
      </c>
      <c r="GN196" s="86">
        <f t="shared" si="245"/>
        <v>4.8780451402743284E-302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1.8533457740501801E-299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5.3633531211421563E-133</v>
      </c>
      <c r="HD196" s="86">
        <f t="shared" si="181"/>
        <v>4.294226717645371E-186</v>
      </c>
      <c r="HE196" s="86">
        <f t="shared" si="181"/>
        <v>5.3066868904136591E-219</v>
      </c>
      <c r="HF196" s="86">
        <f t="shared" si="181"/>
        <v>9.2711466623175372E-223</v>
      </c>
      <c r="HG196" s="86">
        <f t="shared" si="181"/>
        <v>1.5026200265872471E-279</v>
      </c>
      <c r="HH196" s="86">
        <f t="shared" si="181"/>
        <v>1.2682645404437393E-289</v>
      </c>
      <c r="HI196" s="86">
        <f t="shared" si="241"/>
        <v>1.3889016795124398E-279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2.6194070908746437E-294</v>
      </c>
      <c r="HO196" s="86">
        <f t="shared" si="226"/>
        <v>2.5534511068149216E-265</v>
      </c>
      <c r="HP196" s="86">
        <f t="shared" si="226"/>
        <v>0</v>
      </c>
      <c r="HQ196" s="86">
        <f t="shared" si="226"/>
        <v>0</v>
      </c>
      <c r="HS196" s="86">
        <f t="shared" si="246"/>
        <v>1.9917715593838892E-37</v>
      </c>
      <c r="HT196" s="86">
        <f t="shared" si="246"/>
        <v>1.3025456465335644E-36</v>
      </c>
      <c r="HU196" s="86">
        <f t="shared" si="246"/>
        <v>4.2741668687403388E-42</v>
      </c>
      <c r="HV196" s="86">
        <f t="shared" si="246"/>
        <v>9.1922154398883194E-45</v>
      </c>
      <c r="HW196" s="86">
        <f t="shared" si="246"/>
        <v>6.0494616633612308E-47</v>
      </c>
      <c r="HX196" s="86">
        <f t="shared" si="246"/>
        <v>7.5105363561507366E-45</v>
      </c>
      <c r="HY196" s="86">
        <f t="shared" si="246"/>
        <v>1.37446773598683E-65</v>
      </c>
      <c r="HZ196" s="86">
        <f t="shared" si="246"/>
        <v>8.2715101444581628E-61</v>
      </c>
      <c r="IA196" s="86">
        <f t="shared" si="246"/>
        <v>2.7899292556418438E-59</v>
      </c>
      <c r="IB196" s="86">
        <f t="shared" si="246"/>
        <v>7.7799023054148972E-69</v>
      </c>
      <c r="IC196" s="86">
        <f t="shared" si="246"/>
        <v>9.4737258694113682E-43</v>
      </c>
      <c r="ID196" s="86">
        <f t="shared" si="246"/>
        <v>1.0435149996582968E-38</v>
      </c>
      <c r="IE196" s="86">
        <f t="shared" si="246"/>
        <v>1.5330011122025221E-35</v>
      </c>
      <c r="IF196" s="86">
        <f t="shared" si="246"/>
        <v>4.3954611635673907E-38</v>
      </c>
      <c r="IG196" s="86">
        <f t="shared" si="246"/>
        <v>1.2021751864501303E-38</v>
      </c>
      <c r="II196" s="86">
        <f t="shared" si="247"/>
        <v>2.1028618083910378E-2</v>
      </c>
      <c r="IJ196" s="86">
        <f t="shared" si="247"/>
        <v>6.6815393761444897E-4</v>
      </c>
      <c r="IK196" s="86">
        <f t="shared" si="247"/>
        <v>6.5988709117258907E-4</v>
      </c>
      <c r="IL196" s="86">
        <f t="shared" si="247"/>
        <v>1.2799869415855658E-4</v>
      </c>
      <c r="IM196" s="86">
        <f t="shared" si="247"/>
        <v>6.2672949494185857E-5</v>
      </c>
      <c r="IN196" s="86">
        <f t="shared" si="247"/>
        <v>7.9310247424060432E-5</v>
      </c>
      <c r="IO196" s="86">
        <f t="shared" si="247"/>
        <v>4.7585121780302589E-9</v>
      </c>
      <c r="IP196" s="86">
        <f t="shared" si="247"/>
        <v>1.7669656969346174E-9</v>
      </c>
      <c r="IQ196" s="86">
        <f t="shared" si="247"/>
        <v>2.6426916559285081E-8</v>
      </c>
      <c r="IR196" s="86">
        <f t="shared" si="247"/>
        <v>3.0217064633275692E-7</v>
      </c>
      <c r="IS196" s="86">
        <f t="shared" si="247"/>
        <v>1.1800568297082494E-3</v>
      </c>
      <c r="IT196" s="86">
        <f t="shared" si="247"/>
        <v>1.3255007878630782E-2</v>
      </c>
      <c r="IU196" s="86">
        <f t="shared" si="247"/>
        <v>2.4812954090448397E-2</v>
      </c>
      <c r="IV196" s="86">
        <f t="shared" si="247"/>
        <v>0.360328343408577</v>
      </c>
      <c r="IW196" s="86">
        <f t="shared" si="247"/>
        <v>0.16736316608345905</v>
      </c>
      <c r="IY196" s="86">
        <f t="shared" si="248"/>
        <v>2.1028618083910378E-2</v>
      </c>
      <c r="IZ196" s="86">
        <f t="shared" si="248"/>
        <v>6.6815393761444897E-4</v>
      </c>
      <c r="JA196" s="86">
        <f t="shared" si="248"/>
        <v>6.5988709117258907E-4</v>
      </c>
      <c r="JB196" s="86">
        <f t="shared" si="248"/>
        <v>1.2799869415855658E-4</v>
      </c>
      <c r="JC196" s="86">
        <f t="shared" si="248"/>
        <v>6.2672949494185857E-5</v>
      </c>
      <c r="JD196" s="86">
        <f t="shared" si="248"/>
        <v>7.9310247424060432E-5</v>
      </c>
      <c r="JE196" s="86">
        <f t="shared" si="248"/>
        <v>4.7585121780302589E-9</v>
      </c>
      <c r="JF196" s="86">
        <f t="shared" si="248"/>
        <v>1.7669656969346174E-9</v>
      </c>
      <c r="JG196" s="86">
        <f t="shared" si="248"/>
        <v>2.6426916559285081E-8</v>
      </c>
      <c r="JH196" s="86">
        <f t="shared" si="248"/>
        <v>3.0217064633275692E-7</v>
      </c>
      <c r="JI196" s="86">
        <f t="shared" si="248"/>
        <v>1.1800568297082494E-3</v>
      </c>
      <c r="JJ196" s="86">
        <f t="shared" si="248"/>
        <v>1.3255007878630782E-2</v>
      </c>
      <c r="JK196" s="86">
        <f t="shared" si="248"/>
        <v>2.4812954090448397E-2</v>
      </c>
      <c r="JL196" s="86">
        <f t="shared" si="248"/>
        <v>0.360328343408577</v>
      </c>
      <c r="JM196" s="86">
        <f t="shared" si="248"/>
        <v>0.16736316608345905</v>
      </c>
    </row>
    <row r="197" spans="2:273" x14ac:dyDescent="0.25">
      <c r="B197" s="2">
        <v>170</v>
      </c>
      <c r="C197" s="37">
        <v>47.222000000000001</v>
      </c>
      <c r="D197" s="37">
        <v>44.578000000000003</v>
      </c>
      <c r="E197" s="37">
        <v>42.890999999999998</v>
      </c>
      <c r="F197" s="37">
        <v>41.951999999999998</v>
      </c>
      <c r="G197" s="37">
        <v>41.651000000000003</v>
      </c>
      <c r="H197" s="37">
        <v>40.081000000000003</v>
      </c>
      <c r="I197" s="37">
        <v>38.661000000000001</v>
      </c>
      <c r="J197" s="37">
        <v>38.097000000000001</v>
      </c>
      <c r="K197" s="37">
        <v>38.21</v>
      </c>
      <c r="L197" s="37">
        <v>39.274000000000001</v>
      </c>
      <c r="M197" s="37">
        <v>39.015999999999998</v>
      </c>
      <c r="N197" s="37">
        <v>41.468000000000004</v>
      </c>
      <c r="O197" s="37">
        <v>41.177</v>
      </c>
      <c r="P197" s="37">
        <v>40.811999999999998</v>
      </c>
      <c r="Q197" s="37">
        <v>45.561999999999998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48.731318312838731</v>
      </c>
      <c r="T197" s="4">
        <f t="shared" si="249"/>
        <v>43.838547126673802</v>
      </c>
      <c r="U197" s="4">
        <f t="shared" si="249"/>
        <v>42.082165353006701</v>
      </c>
      <c r="V197" s="4">
        <f t="shared" si="249"/>
        <v>42.765815802622257</v>
      </c>
      <c r="W197" s="4">
        <f t="shared" si="249"/>
        <v>41.628401859315446</v>
      </c>
      <c r="X197" s="4">
        <f t="shared" si="249"/>
        <v>40.917551391792891</v>
      </c>
      <c r="Y197" s="4">
        <f t="shared" si="249"/>
        <v>39.019991133339886</v>
      </c>
      <c r="Z197" s="4">
        <f t="shared" si="249"/>
        <v>38.140224631215538</v>
      </c>
      <c r="AA197" s="4">
        <f t="shared" si="249"/>
        <v>37.619412344415082</v>
      </c>
      <c r="AB197" s="4">
        <f t="shared" si="249"/>
        <v>37.877869885856484</v>
      </c>
      <c r="AC197" s="4">
        <f t="shared" si="249"/>
        <v>38.433612068097673</v>
      </c>
      <c r="AD197" s="4">
        <f t="shared" si="249"/>
        <v>41.496943502374577</v>
      </c>
      <c r="AE197" s="4">
        <f t="shared" si="249"/>
        <v>41.615587214456689</v>
      </c>
      <c r="AF197" s="4">
        <f t="shared" si="249"/>
        <v>43.201565271894538</v>
      </c>
      <c r="AG197" s="4">
        <f t="shared" si="249"/>
        <v>47.925272886695687</v>
      </c>
      <c r="AI197" s="4">
        <f t="shared" ref="AI197:AW213" si="250">IF(OR($B197 &lt; C$230, $B197 &gt; C$233), 0, C197-S197)</f>
        <v>-1.5093183128387295</v>
      </c>
      <c r="AJ197" s="4">
        <f t="shared" si="250"/>
        <v>0.73945287332620069</v>
      </c>
      <c r="AK197" s="4">
        <f t="shared" si="250"/>
        <v>0.80883464699329721</v>
      </c>
      <c r="AL197" s="4">
        <f t="shared" si="250"/>
        <v>-0.81381580262225839</v>
      </c>
      <c r="AM197" s="4">
        <f t="shared" si="250"/>
        <v>2.2598140684557677E-2</v>
      </c>
      <c r="AN197" s="4">
        <f t="shared" si="250"/>
        <v>-0.83655139179288796</v>
      </c>
      <c r="AO197" s="4">
        <f t="shared" si="250"/>
        <v>-0.35899113333988453</v>
      </c>
      <c r="AP197" s="4">
        <f t="shared" si="250"/>
        <v>-4.3224631215537102E-2</v>
      </c>
      <c r="AQ197" s="4">
        <f t="shared" si="250"/>
        <v>0.59058765558491899</v>
      </c>
      <c r="AR197" s="4">
        <f t="shared" si="250"/>
        <v>1.3961301141435172</v>
      </c>
      <c r="AS197" s="4">
        <f t="shared" si="250"/>
        <v>0.58238793190232485</v>
      </c>
      <c r="AT197" s="4">
        <f t="shared" si="250"/>
        <v>-2.8943502374573882E-2</v>
      </c>
      <c r="AU197" s="4">
        <f t="shared" si="250"/>
        <v>-0.43858721445668891</v>
      </c>
      <c r="AV197" s="4">
        <f t="shared" si="250"/>
        <v>-2.3895652718945399</v>
      </c>
      <c r="AW197" s="4">
        <f t="shared" si="250"/>
        <v>-2.3632728866956896</v>
      </c>
      <c r="AY197" s="2">
        <f t="shared" si="242"/>
        <v>48.730623992653506</v>
      </c>
      <c r="AZ197" s="2">
        <f t="shared" si="242"/>
        <v>43.838541236346082</v>
      </c>
      <c r="BA197" s="2">
        <f t="shared" si="242"/>
        <v>42.082154023633777</v>
      </c>
      <c r="BB197" s="2">
        <f t="shared" si="242"/>
        <v>42.765814617812524</v>
      </c>
      <c r="BC197" s="2">
        <f t="shared" si="242"/>
        <v>41.628401431880022</v>
      </c>
      <c r="BD197" s="2">
        <f t="shared" si="242"/>
        <v>40.917550712057235</v>
      </c>
      <c r="BE197" s="2">
        <f t="shared" si="242"/>
        <v>39.019991133339801</v>
      </c>
      <c r="BF197" s="2">
        <f t="shared" si="242"/>
        <v>38.140224631215517</v>
      </c>
      <c r="BG197" s="2">
        <f t="shared" si="242"/>
        <v>37.619412344413064</v>
      </c>
      <c r="BH197" s="2">
        <f t="shared" si="242"/>
        <v>37.877869885762877</v>
      </c>
      <c r="BI197" s="2">
        <f t="shared" si="242"/>
        <v>38.43350945394711</v>
      </c>
      <c r="BJ197" s="2">
        <f t="shared" si="242"/>
        <v>41.490173857556215</v>
      </c>
      <c r="BK197" s="2">
        <f t="shared" si="242"/>
        <v>41.595711999843779</v>
      </c>
      <c r="BL197" s="2">
        <f t="shared" si="242"/>
        <v>40.842856883024162</v>
      </c>
      <c r="BM197" s="2">
        <f t="shared" si="242"/>
        <v>43.596067358058519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47.222000000000001</v>
      </c>
      <c r="CV197" s="2">
        <f t="shared" si="198"/>
        <v>44.578000000000003</v>
      </c>
      <c r="CW197" s="2">
        <f t="shared" si="199"/>
        <v>42.890999999999998</v>
      </c>
      <c r="CX197" s="2">
        <f t="shared" si="200"/>
        <v>41.951999999999998</v>
      </c>
      <c r="CY197" s="2">
        <f t="shared" si="201"/>
        <v>41.651000000000003</v>
      </c>
      <c r="CZ197" s="2">
        <f t="shared" si="202"/>
        <v>40.081000000000003</v>
      </c>
      <c r="DA197" s="2">
        <f t="shared" si="203"/>
        <v>38.661000000000001</v>
      </c>
      <c r="DB197" s="2">
        <f t="shared" si="204"/>
        <v>38.097000000000001</v>
      </c>
      <c r="DC197" s="2">
        <f t="shared" si="205"/>
        <v>38.21</v>
      </c>
      <c r="DD197" s="2">
        <f t="shared" si="206"/>
        <v>39.274000000000001</v>
      </c>
      <c r="DE197" s="2">
        <f t="shared" si="207"/>
        <v>39.015999999999998</v>
      </c>
      <c r="DF197" s="2">
        <f t="shared" si="208"/>
        <v>41.468000000000004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106.94803720930231</v>
      </c>
      <c r="DL197" s="2">
        <f t="shared" si="251"/>
        <v>78.619094454798358</v>
      </c>
      <c r="DM197" s="2">
        <f t="shared" si="251"/>
        <v>94.847908456659624</v>
      </c>
      <c r="DN197" s="2">
        <f t="shared" si="251"/>
        <v>92.503734672304432</v>
      </c>
      <c r="DO197" s="2">
        <f t="shared" si="251"/>
        <v>75.4566260948354</v>
      </c>
      <c r="DP197" s="2">
        <f t="shared" si="251"/>
        <v>81.275784458309701</v>
      </c>
      <c r="DQ197" s="2">
        <f t="shared" si="251"/>
        <v>82.783894466936545</v>
      </c>
      <c r="DR197" s="2">
        <f t="shared" si="251"/>
        <v>89.841560892876686</v>
      </c>
      <c r="DS197" s="2">
        <f t="shared" si="251"/>
        <v>96.729040823211875</v>
      </c>
      <c r="DT197" s="2">
        <f t="shared" si="251"/>
        <v>105.45176861071597</v>
      </c>
      <c r="DU197" s="2">
        <f t="shared" si="251"/>
        <v>103.27062195121951</v>
      </c>
      <c r="DV197" s="2">
        <f t="shared" si="251"/>
        <v>97.386201902748425</v>
      </c>
      <c r="DW197" s="2">
        <f t="shared" si="251"/>
        <v>98.886433192389035</v>
      </c>
      <c r="DX197" s="2">
        <f t="shared" si="251"/>
        <v>88.687751585623673</v>
      </c>
      <c r="DY197" s="2">
        <f t="shared" si="251"/>
        <v>83.128331092437008</v>
      </c>
      <c r="EA197" s="2">
        <f t="shared" si="240"/>
        <v>48.454923096248805</v>
      </c>
      <c r="EB197" s="2">
        <f t="shared" si="240"/>
        <v>41.95494569248234</v>
      </c>
      <c r="EC197" s="2">
        <f t="shared" si="240"/>
        <v>42.377927087822115</v>
      </c>
      <c r="ED197" s="2">
        <f t="shared" si="240"/>
        <v>42.361850467144492</v>
      </c>
      <c r="EE197" s="2">
        <f t="shared" si="240"/>
        <v>41.305964506460541</v>
      </c>
      <c r="EF197" s="2">
        <f t="shared" si="239"/>
        <v>41.020795557212722</v>
      </c>
      <c r="EG197" s="2">
        <f t="shared" si="239"/>
        <v>39.101683094880713</v>
      </c>
      <c r="EH197" s="2">
        <f t="shared" si="239"/>
        <v>37.507128849371753</v>
      </c>
      <c r="EI197" s="2">
        <f t="shared" si="239"/>
        <v>36.574201700842679</v>
      </c>
      <c r="EJ197" s="2">
        <f t="shared" si="239"/>
        <v>36.211850535902364</v>
      </c>
      <c r="EK197" s="2">
        <f t="shared" si="239"/>
        <v>37.323657894736826</v>
      </c>
      <c r="EL197" s="2">
        <f t="shared" si="179"/>
        <v>40.947742364376069</v>
      </c>
      <c r="EM197" s="2">
        <f t="shared" si="179"/>
        <v>41.254119779182105</v>
      </c>
      <c r="EN197" s="2">
        <f t="shared" si="179"/>
        <v>40.829189653119663</v>
      </c>
      <c r="EO197" s="2">
        <f t="shared" si="179"/>
        <v>42.841262309459189</v>
      </c>
      <c r="EQ197" s="2">
        <f t="shared" ref="EQ197:FE213" si="252">CU$228*$B197+CU$229</f>
        <v>48.867785909439206</v>
      </c>
      <c r="ER197" s="2">
        <f t="shared" si="252"/>
        <v>44.495322247530204</v>
      </c>
      <c r="ES197" s="2">
        <f t="shared" si="252"/>
        <v>41.973284036033583</v>
      </c>
      <c r="ET197" s="2">
        <f t="shared" si="252"/>
        <v>42.900486964685584</v>
      </c>
      <c r="EU197" s="2">
        <f t="shared" si="252"/>
        <v>41.732833966557621</v>
      </c>
      <c r="EV197" s="2">
        <f t="shared" si="252"/>
        <v>40.883455050344423</v>
      </c>
      <c r="EW197" s="2">
        <f t="shared" si="252"/>
        <v>38.99975854920018</v>
      </c>
      <c r="EX197" s="2">
        <f t="shared" si="252"/>
        <v>38.275815175626647</v>
      </c>
      <c r="EY197" s="2">
        <f t="shared" si="252"/>
        <v>37.866935605038002</v>
      </c>
      <c r="EZ197" s="2">
        <f t="shared" si="252"/>
        <v>38.378581847255845</v>
      </c>
      <c r="FA197" s="2">
        <f t="shared" si="252"/>
        <v>38.872090804442323</v>
      </c>
      <c r="FB197" s="2">
        <f t="shared" si="252"/>
        <v>41.749602019053164</v>
      </c>
      <c r="FC197" s="2">
        <f t="shared" si="252"/>
        <v>41.766115521545245</v>
      </c>
      <c r="FD197" s="2">
        <f t="shared" si="252"/>
        <v>40.849509684500617</v>
      </c>
      <c r="FE197" s="2">
        <f t="shared" si="252"/>
        <v>44.105400550797157</v>
      </c>
      <c r="FG197" s="2">
        <f t="shared" ref="FG197:FU213" si="253">POWER(10,($B197-C$231)/C$229)/(1+POWER(10,($B197-C$231)/C$229))</f>
        <v>0.99999063935308297</v>
      </c>
      <c r="FH197" s="2">
        <f t="shared" si="253"/>
        <v>0.99999216618475373</v>
      </c>
      <c r="FI197" s="2">
        <f t="shared" si="253"/>
        <v>0.99999097979452012</v>
      </c>
      <c r="FJ197" s="2">
        <f t="shared" si="253"/>
        <v>0.99999170721301744</v>
      </c>
      <c r="FK197" s="2">
        <f t="shared" si="253"/>
        <v>0.9999905746225809</v>
      </c>
      <c r="FL197" s="2">
        <f t="shared" si="253"/>
        <v>0.99998986982808036</v>
      </c>
      <c r="FM197" s="2">
        <f t="shared" si="253"/>
        <v>0.99998948017465938</v>
      </c>
      <c r="FN197" s="2">
        <f t="shared" si="253"/>
        <v>0.99998970873869331</v>
      </c>
      <c r="FO197" s="2">
        <f t="shared" si="253"/>
        <v>0.99998995071064067</v>
      </c>
      <c r="FP197" s="2">
        <f t="shared" si="253"/>
        <v>0.99998838682303148</v>
      </c>
      <c r="FQ197" s="2">
        <f t="shared" si="253"/>
        <v>0.99998925477920708</v>
      </c>
      <c r="FR197" s="2">
        <f t="shared" si="253"/>
        <v>0.99998989689717743</v>
      </c>
      <c r="FS197" s="2">
        <f t="shared" si="253"/>
        <v>0.9999907159946444</v>
      </c>
      <c r="FT197" s="2">
        <f t="shared" si="253"/>
        <v>0.99999023054941694</v>
      </c>
      <c r="FU197" s="2">
        <f t="shared" si="253"/>
        <v>0.99998775298739617</v>
      </c>
      <c r="FW197" s="2">
        <f t="shared" si="244"/>
        <v>0.666452279608714</v>
      </c>
      <c r="FX197" s="2">
        <f t="shared" si="244"/>
        <v>0.74135006479804888</v>
      </c>
      <c r="FY197" s="2">
        <f t="shared" si="244"/>
        <v>0.73211773411750303</v>
      </c>
      <c r="FZ197" s="2">
        <f t="shared" si="244"/>
        <v>0.7492034731133741</v>
      </c>
      <c r="GA197" s="2">
        <f t="shared" si="244"/>
        <v>0.7545984724970517</v>
      </c>
      <c r="GB197" s="2">
        <f t="shared" si="244"/>
        <v>0.75471277540190929</v>
      </c>
      <c r="GC197" s="2">
        <f t="shared" si="244"/>
        <v>0.80600301160557697</v>
      </c>
      <c r="GD197" s="2">
        <f t="shared" si="244"/>
        <v>0.82290678645233328</v>
      </c>
      <c r="GE197" s="2">
        <f t="shared" si="244"/>
        <v>0.80805966857959821</v>
      </c>
      <c r="GF197" s="2">
        <f t="shared" si="244"/>
        <v>0.76853795655836032</v>
      </c>
      <c r="GG197" s="2">
        <f t="shared" si="244"/>
        <v>0.71630029145520102</v>
      </c>
      <c r="GH197" s="2">
        <f t="shared" si="244"/>
        <v>0.67575577154893351</v>
      </c>
      <c r="GI197" s="2">
        <f t="shared" si="244"/>
        <v>0.66613280880252757</v>
      </c>
      <c r="GJ197" s="2">
        <f t="shared" si="244"/>
        <v>0.64958945196789386</v>
      </c>
      <c r="GK197" s="2">
        <f t="shared" si="244"/>
        <v>0.59670028774844219</v>
      </c>
      <c r="GM197" s="86">
        <f t="shared" si="245"/>
        <v>6.2759582462172242E-272</v>
      </c>
      <c r="GN197" s="86">
        <f t="shared" si="245"/>
        <v>8.5218910954602881E-308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3.4465898112217113E-305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2.6186229865169078E-136</v>
      </c>
      <c r="HD197" s="86">
        <f t="shared" si="181"/>
        <v>1.067268247923358E-190</v>
      </c>
      <c r="HE197" s="86">
        <f t="shared" si="181"/>
        <v>1.9820137575477569E-224</v>
      </c>
      <c r="HF197" s="86">
        <f t="shared" si="181"/>
        <v>3.1882009559417664E-228</v>
      </c>
      <c r="HG197" s="86">
        <f t="shared" si="181"/>
        <v>2.081715009483149E-286</v>
      </c>
      <c r="HH197" s="86">
        <f t="shared" si="181"/>
        <v>9.3442667813778208E-297</v>
      </c>
      <c r="HI197" s="86">
        <f t="shared" si="241"/>
        <v>2.7042957481988006E-286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1.1502061923470173E-301</v>
      </c>
      <c r="HO197" s="86">
        <f t="shared" si="226"/>
        <v>5.6672014881174017E-272</v>
      </c>
      <c r="HP197" s="86">
        <f t="shared" si="226"/>
        <v>0</v>
      </c>
      <c r="HQ197" s="86">
        <f t="shared" si="226"/>
        <v>0</v>
      </c>
      <c r="HS197" s="86">
        <f t="shared" si="246"/>
        <v>2.4810528958297304E-39</v>
      </c>
      <c r="HT197" s="86">
        <f t="shared" si="246"/>
        <v>2.3369405948027654E-38</v>
      </c>
      <c r="HU197" s="86">
        <f t="shared" si="246"/>
        <v>4.515020800263232E-44</v>
      </c>
      <c r="HV197" s="86">
        <f t="shared" si="246"/>
        <v>7.4530990692714302E-47</v>
      </c>
      <c r="HW197" s="86">
        <f t="shared" si="246"/>
        <v>4.0296147697764935E-49</v>
      </c>
      <c r="HX197" s="86">
        <f t="shared" si="246"/>
        <v>6.0341301736054217E-47</v>
      </c>
      <c r="HY197" s="86">
        <f t="shared" si="246"/>
        <v>1.6352976114616204E-68</v>
      </c>
      <c r="HZ197" s="86">
        <f t="shared" si="246"/>
        <v>1.7803851709437244E-63</v>
      </c>
      <c r="IA197" s="86">
        <f t="shared" si="246"/>
        <v>6.8083957814489401E-62</v>
      </c>
      <c r="IB197" s="86">
        <f t="shared" si="246"/>
        <v>5.4616142687703424E-72</v>
      </c>
      <c r="IC197" s="86">
        <f t="shared" si="246"/>
        <v>7.9235804813904248E-45</v>
      </c>
      <c r="ID197" s="86">
        <f t="shared" si="246"/>
        <v>1.1737558540174824E-40</v>
      </c>
      <c r="IE197" s="86">
        <f t="shared" si="246"/>
        <v>2.3999480923327242E-37</v>
      </c>
      <c r="IF197" s="86">
        <f t="shared" si="246"/>
        <v>3.9393895729135109E-40</v>
      </c>
      <c r="IG197" s="86">
        <f t="shared" si="246"/>
        <v>9.156446135346753E-41</v>
      </c>
      <c r="II197" s="86">
        <f t="shared" si="247"/>
        <v>8.0684465935899462E-3</v>
      </c>
      <c r="IJ197" s="86">
        <f t="shared" si="247"/>
        <v>1.9361399597489948E-4</v>
      </c>
      <c r="IK197" s="86">
        <f t="shared" si="247"/>
        <v>1.7831398584225742E-4</v>
      </c>
      <c r="IL197" s="86">
        <f t="shared" si="247"/>
        <v>2.8924332641356723E-5</v>
      </c>
      <c r="IM197" s="86">
        <f t="shared" si="247"/>
        <v>1.3024972523676764E-5</v>
      </c>
      <c r="IN197" s="86">
        <f t="shared" si="247"/>
        <v>1.7204658506620462E-5</v>
      </c>
      <c r="IO197" s="86">
        <f t="shared" si="247"/>
        <v>3.8438198725104969E-10</v>
      </c>
      <c r="IP197" s="86">
        <f t="shared" si="247"/>
        <v>1.5363337684159984E-10</v>
      </c>
      <c r="IQ197" s="86">
        <f t="shared" si="247"/>
        <v>2.7733454821910851E-9</v>
      </c>
      <c r="IR197" s="86">
        <f t="shared" si="247"/>
        <v>2.8918779429903004E-8</v>
      </c>
      <c r="IS197" s="86">
        <f t="shared" si="247"/>
        <v>3.1826099775428913E-4</v>
      </c>
      <c r="IT197" s="86">
        <f t="shared" si="247"/>
        <v>4.756555692512477E-3</v>
      </c>
      <c r="IU197" s="86">
        <f t="shared" si="247"/>
        <v>1.0000005763255755E-2</v>
      </c>
      <c r="IV197" s="86">
        <f t="shared" si="247"/>
        <v>0.29876624836705856</v>
      </c>
      <c r="IW197" s="86">
        <f t="shared" si="247"/>
        <v>9.3884178430643575E-2</v>
      </c>
      <c r="IY197" s="86">
        <f t="shared" si="248"/>
        <v>8.0684465935899462E-3</v>
      </c>
      <c r="IZ197" s="86">
        <f t="shared" si="248"/>
        <v>1.9361399597489948E-4</v>
      </c>
      <c r="JA197" s="86">
        <f t="shared" si="248"/>
        <v>1.7831398584225742E-4</v>
      </c>
      <c r="JB197" s="86">
        <f t="shared" si="248"/>
        <v>2.8924332641356723E-5</v>
      </c>
      <c r="JC197" s="86">
        <f t="shared" si="248"/>
        <v>1.3024972523676764E-5</v>
      </c>
      <c r="JD197" s="86">
        <f t="shared" si="248"/>
        <v>1.7204658506620462E-5</v>
      </c>
      <c r="JE197" s="86">
        <f t="shared" si="248"/>
        <v>3.8438198725104969E-10</v>
      </c>
      <c r="JF197" s="86">
        <f t="shared" si="248"/>
        <v>1.5363337684159984E-10</v>
      </c>
      <c r="JG197" s="86">
        <f t="shared" si="248"/>
        <v>2.7733454821910851E-9</v>
      </c>
      <c r="JH197" s="86">
        <f t="shared" si="248"/>
        <v>2.8918779429903004E-8</v>
      </c>
      <c r="JI197" s="86">
        <f t="shared" si="248"/>
        <v>3.1826099775428913E-4</v>
      </c>
      <c r="JJ197" s="86">
        <f t="shared" si="248"/>
        <v>4.756555692512477E-3</v>
      </c>
      <c r="JK197" s="86">
        <f t="shared" si="248"/>
        <v>1.0000005763255755E-2</v>
      </c>
      <c r="JL197" s="86">
        <f t="shared" si="248"/>
        <v>0.29876624836705856</v>
      </c>
      <c r="JM197" s="86">
        <f t="shared" si="248"/>
        <v>9.3884178430643575E-2</v>
      </c>
    </row>
    <row r="198" spans="2:273" x14ac:dyDescent="0.25">
      <c r="B198" s="2">
        <v>171</v>
      </c>
      <c r="C198" s="37">
        <v>50.37</v>
      </c>
      <c r="D198" s="37">
        <v>44.703000000000003</v>
      </c>
      <c r="E198" s="37">
        <v>41.655999999999999</v>
      </c>
      <c r="F198" s="37">
        <v>43.698</v>
      </c>
      <c r="G198" s="37">
        <v>40.079000000000001</v>
      </c>
      <c r="H198" s="37">
        <v>40.564999999999998</v>
      </c>
      <c r="I198" s="37">
        <v>38.774000000000001</v>
      </c>
      <c r="J198" s="37">
        <v>38.5</v>
      </c>
      <c r="K198" s="37">
        <v>36.854999999999997</v>
      </c>
      <c r="L198" s="37">
        <v>38.645000000000003</v>
      </c>
      <c r="M198" s="37">
        <v>38.354999999999997</v>
      </c>
      <c r="N198" s="37">
        <v>41.402999999999999</v>
      </c>
      <c r="O198" s="37">
        <v>42.258000000000003</v>
      </c>
      <c r="P198" s="37">
        <v>40.734000000000002</v>
      </c>
      <c r="Q198" s="37">
        <v>43.625</v>
      </c>
      <c r="S198" s="4">
        <f t="shared" si="249"/>
        <v>48.642653733962732</v>
      </c>
      <c r="T198" s="4">
        <f t="shared" si="249"/>
        <v>43.78156538132064</v>
      </c>
      <c r="U198" s="4">
        <f t="shared" si="249"/>
        <v>41.945853927712392</v>
      </c>
      <c r="V198" s="4">
        <f t="shared" si="249"/>
        <v>42.651251082826768</v>
      </c>
      <c r="W198" s="4">
        <f t="shared" si="249"/>
        <v>41.522489076794024</v>
      </c>
      <c r="X198" s="4">
        <f t="shared" si="249"/>
        <v>40.807651684028436</v>
      </c>
      <c r="Y198" s="4">
        <f t="shared" si="249"/>
        <v>38.905122812961842</v>
      </c>
      <c r="Z198" s="4">
        <f t="shared" si="249"/>
        <v>37.996063400169007</v>
      </c>
      <c r="AA198" s="4">
        <f t="shared" si="249"/>
        <v>37.467079717270991</v>
      </c>
      <c r="AB198" s="4">
        <f t="shared" si="249"/>
        <v>37.733122603541439</v>
      </c>
      <c r="AC198" s="4">
        <f t="shared" si="249"/>
        <v>38.274721680588527</v>
      </c>
      <c r="AD198" s="4">
        <f t="shared" si="249"/>
        <v>41.336721145040592</v>
      </c>
      <c r="AE198" s="4">
        <f t="shared" si="249"/>
        <v>41.443975262869593</v>
      </c>
      <c r="AF198" s="4">
        <f t="shared" si="249"/>
        <v>41.895672212989147</v>
      </c>
      <c r="AG198" s="4">
        <f t="shared" si="249"/>
        <v>45.253460466089912</v>
      </c>
      <c r="AI198" s="4">
        <f t="shared" si="250"/>
        <v>1.7273462660372658</v>
      </c>
      <c r="AJ198" s="4">
        <f t="shared" si="250"/>
        <v>0.92143461867936338</v>
      </c>
      <c r="AK198" s="4">
        <f t="shared" si="250"/>
        <v>-0.28985392771239304</v>
      </c>
      <c r="AL198" s="4">
        <f t="shared" si="250"/>
        <v>1.0467489171732325</v>
      </c>
      <c r="AM198" s="4">
        <f t="shared" si="250"/>
        <v>-1.4434890767940232</v>
      </c>
      <c r="AN198" s="4">
        <f t="shared" si="250"/>
        <v>-0.24265168402843784</v>
      </c>
      <c r="AO198" s="4">
        <f t="shared" si="250"/>
        <v>-0.13112281296184136</v>
      </c>
      <c r="AP198" s="4">
        <f t="shared" si="250"/>
        <v>0.50393659983099326</v>
      </c>
      <c r="AQ198" s="4">
        <f t="shared" si="250"/>
        <v>-0.61207971727099419</v>
      </c>
      <c r="AR198" s="4">
        <f t="shared" si="250"/>
        <v>0.91187739645856425</v>
      </c>
      <c r="AS198" s="4">
        <f t="shared" si="250"/>
        <v>8.0278319411469568E-2</v>
      </c>
      <c r="AT198" s="4">
        <f t="shared" si="250"/>
        <v>6.6278854959406885E-2</v>
      </c>
      <c r="AU198" s="4">
        <f t="shared" si="250"/>
        <v>0.8140247371304099</v>
      </c>
      <c r="AV198" s="4">
        <f t="shared" si="250"/>
        <v>-1.1616722129891457</v>
      </c>
      <c r="AW198" s="4">
        <f t="shared" si="250"/>
        <v>-1.628460466089912</v>
      </c>
      <c r="AY198" s="2">
        <f t="shared" si="242"/>
        <v>48.64251428923847</v>
      </c>
      <c r="AZ198" s="2">
        <f t="shared" si="242"/>
        <v>43.781564584097531</v>
      </c>
      <c r="BA198" s="2">
        <f t="shared" si="242"/>
        <v>41.945852569369642</v>
      </c>
      <c r="BB198" s="2">
        <f t="shared" si="242"/>
        <v>42.65125097558024</v>
      </c>
      <c r="BC198" s="2">
        <f t="shared" si="242"/>
        <v>41.522489042933657</v>
      </c>
      <c r="BD198" s="2">
        <f t="shared" si="242"/>
        <v>40.807651626255776</v>
      </c>
      <c r="BE198" s="2">
        <f t="shared" si="242"/>
        <v>38.905122812961842</v>
      </c>
      <c r="BF198" s="2">
        <f t="shared" si="242"/>
        <v>37.996063400169007</v>
      </c>
      <c r="BG198" s="2">
        <f t="shared" si="242"/>
        <v>37.467079717270934</v>
      </c>
      <c r="BH198" s="2">
        <f t="shared" si="242"/>
        <v>37.733122603539336</v>
      </c>
      <c r="BI198" s="2">
        <f t="shared" si="242"/>
        <v>38.274709574700019</v>
      </c>
      <c r="BJ198" s="2">
        <f t="shared" si="242"/>
        <v>41.335490896195147</v>
      </c>
      <c r="BK198" s="2">
        <f t="shared" si="242"/>
        <v>41.439644639203635</v>
      </c>
      <c r="BL198" s="2">
        <f t="shared" si="242"/>
        <v>40.688172340778053</v>
      </c>
      <c r="BM198" s="2">
        <f t="shared" si="242"/>
        <v>43.439093069630353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50.37</v>
      </c>
      <c r="CV198" s="2">
        <f t="shared" si="198"/>
        <v>44.703000000000003</v>
      </c>
      <c r="CW198" s="2">
        <f t="shared" si="199"/>
        <v>41.655999999999999</v>
      </c>
      <c r="CX198" s="2">
        <f t="shared" si="200"/>
        <v>43.698</v>
      </c>
      <c r="CY198" s="2">
        <f t="shared" si="201"/>
        <v>40.079000000000001</v>
      </c>
      <c r="CZ198" s="2">
        <f t="shared" si="202"/>
        <v>40.564999999999998</v>
      </c>
      <c r="DA198" s="2">
        <f t="shared" si="203"/>
        <v>38.774000000000001</v>
      </c>
      <c r="DB198" s="2">
        <f t="shared" si="204"/>
        <v>38.5</v>
      </c>
      <c r="DC198" s="2">
        <f t="shared" si="205"/>
        <v>36.854999999999997</v>
      </c>
      <c r="DD198" s="2">
        <f t="shared" si="206"/>
        <v>38.645000000000003</v>
      </c>
      <c r="DE198" s="2">
        <f t="shared" si="207"/>
        <v>38.354999999999997</v>
      </c>
      <c r="DF198" s="2">
        <f t="shared" si="208"/>
        <v>41.402999999999999</v>
      </c>
      <c r="DG198" s="2">
        <f t="shared" si="209"/>
        <v>42.258000000000003</v>
      </c>
      <c r="DH198" s="2" t="str">
        <f t="shared" si="210"/>
        <v/>
      </c>
      <c r="DI198" s="2" t="str">
        <f t="shared" si="211"/>
        <v/>
      </c>
      <c r="DK198" s="2">
        <f t="shared" si="251"/>
        <v>107.16606102889358</v>
      </c>
      <c r="DL198" s="2">
        <f t="shared" si="251"/>
        <v>78.662389082462241</v>
      </c>
      <c r="DM198" s="2">
        <f t="shared" si="251"/>
        <v>95.031622410147989</v>
      </c>
      <c r="DN198" s="2">
        <f t="shared" si="251"/>
        <v>92.677727272727267</v>
      </c>
      <c r="DO198" s="2">
        <f t="shared" si="251"/>
        <v>75.511707792207787</v>
      </c>
      <c r="DP198" s="2">
        <f t="shared" si="251"/>
        <v>81.369158901223571</v>
      </c>
      <c r="DQ198" s="2">
        <f t="shared" si="251"/>
        <v>82.891287786774612</v>
      </c>
      <c r="DR198" s="2">
        <f t="shared" si="251"/>
        <v>89.991996936207471</v>
      </c>
      <c r="DS198" s="2">
        <f t="shared" si="251"/>
        <v>96.919243049932518</v>
      </c>
      <c r="DT198" s="2">
        <f t="shared" si="251"/>
        <v>105.7026232811759</v>
      </c>
      <c r="DU198" s="2">
        <f t="shared" si="251"/>
        <v>103.48122439024391</v>
      </c>
      <c r="DV198" s="2">
        <f t="shared" si="251"/>
        <v>97.546508607671399</v>
      </c>
      <c r="DW198" s="2">
        <f t="shared" si="251"/>
        <v>99.06428780831574</v>
      </c>
      <c r="DX198" s="2">
        <f t="shared" si="251"/>
        <v>88.83540833585019</v>
      </c>
      <c r="DY198" s="2">
        <f t="shared" si="251"/>
        <v>83.214534453781539</v>
      </c>
      <c r="EA198" s="2">
        <f t="shared" si="240"/>
        <v>48.353533492159755</v>
      </c>
      <c r="EB198" s="2">
        <f t="shared" si="240"/>
        <v>41.820172423688192</v>
      </c>
      <c r="EC198" s="2">
        <f t="shared" si="240"/>
        <v>42.254295810196879</v>
      </c>
      <c r="ED198" s="2">
        <f t="shared" si="240"/>
        <v>42.230757996353972</v>
      </c>
      <c r="EE198" s="2">
        <f t="shared" si="240"/>
        <v>41.187044681227384</v>
      </c>
      <c r="EF198" s="2">
        <f t="shared" si="239"/>
        <v>40.914884030536399</v>
      </c>
      <c r="EG198" s="2">
        <f t="shared" si="239"/>
        <v>38.989715523998058</v>
      </c>
      <c r="EH198" s="2">
        <f t="shared" si="239"/>
        <v>37.342176794724551</v>
      </c>
      <c r="EI198" s="2">
        <f t="shared" si="239"/>
        <v>36.386355809061705</v>
      </c>
      <c r="EJ198" s="2">
        <f t="shared" si="239"/>
        <v>36.004143840361365</v>
      </c>
      <c r="EK198" s="2">
        <f t="shared" si="239"/>
        <v>37.11642510121456</v>
      </c>
      <c r="EL198" s="2">
        <f t="shared" si="179"/>
        <v>40.767242346789217</v>
      </c>
      <c r="EM198" s="2">
        <f t="shared" si="179"/>
        <v>41.081120578194231</v>
      </c>
      <c r="EN198" s="2">
        <f t="shared" si="179"/>
        <v>40.673777806092076</v>
      </c>
      <c r="EO198" s="2">
        <f t="shared" si="179"/>
        <v>42.644201737314688</v>
      </c>
      <c r="EQ198" s="2">
        <f t="shared" si="252"/>
        <v>48.773687012931894</v>
      </c>
      <c r="ER198" s="2">
        <f t="shared" si="252"/>
        <v>44.405316598462271</v>
      </c>
      <c r="ES198" s="2">
        <f t="shared" si="252"/>
        <v>41.842344380532239</v>
      </c>
      <c r="ET198" s="2">
        <f t="shared" si="252"/>
        <v>42.77912796593511</v>
      </c>
      <c r="EU198" s="2">
        <f t="shared" si="252"/>
        <v>41.621597025538904</v>
      </c>
      <c r="EV198" s="2">
        <f t="shared" si="252"/>
        <v>40.775382307957557</v>
      </c>
      <c r="EW198" s="2">
        <f t="shared" si="252"/>
        <v>38.886040036121955</v>
      </c>
      <c r="EX198" s="2">
        <f t="shared" si="252"/>
        <v>38.123809795933497</v>
      </c>
      <c r="EY198" s="2">
        <f t="shared" si="252"/>
        <v>37.700524233814676</v>
      </c>
      <c r="EZ198" s="2">
        <f t="shared" si="252"/>
        <v>38.207083772395784</v>
      </c>
      <c r="FA198" s="2">
        <f t="shared" si="252"/>
        <v>38.692212081475098</v>
      </c>
      <c r="FB198" s="2">
        <f t="shared" si="252"/>
        <v>41.583407310319686</v>
      </c>
      <c r="FC198" s="2">
        <f t="shared" si="252"/>
        <v>41.602811263377859</v>
      </c>
      <c r="FD198" s="2">
        <f t="shared" si="252"/>
        <v>40.694613789700156</v>
      </c>
      <c r="FE198" s="2">
        <f t="shared" si="252"/>
        <v>43.928341807284632</v>
      </c>
      <c r="FG198" s="2">
        <f t="shared" si="253"/>
        <v>0.99999146298151687</v>
      </c>
      <c r="FH198" s="2">
        <f t="shared" si="253"/>
        <v>0.9999928554706573</v>
      </c>
      <c r="FI198" s="2">
        <f t="shared" si="253"/>
        <v>0.99999177346829993</v>
      </c>
      <c r="FJ198" s="2">
        <f t="shared" si="253"/>
        <v>0.99999243688286488</v>
      </c>
      <c r="FK198" s="2">
        <f t="shared" si="253"/>
        <v>0.99999140394649977</v>
      </c>
      <c r="FL198" s="2">
        <f t="shared" si="253"/>
        <v>0.99999076116516972</v>
      </c>
      <c r="FM198" s="2">
        <f t="shared" si="253"/>
        <v>0.99999040579638054</v>
      </c>
      <c r="FN198" s="2">
        <f t="shared" si="253"/>
        <v>0.99999061424963864</v>
      </c>
      <c r="FO198" s="2">
        <f t="shared" si="253"/>
        <v>0.99999083493107244</v>
      </c>
      <c r="FP198" s="2">
        <f t="shared" si="253"/>
        <v>0.9999894086459028</v>
      </c>
      <c r="FQ198" s="2">
        <f t="shared" si="253"/>
        <v>0.99999020023290031</v>
      </c>
      <c r="FR198" s="2">
        <f t="shared" si="253"/>
        <v>0.99999078585252366</v>
      </c>
      <c r="FS198" s="2">
        <f t="shared" si="253"/>
        <v>0.99999153287956632</v>
      </c>
      <c r="FT198" s="2">
        <f t="shared" si="253"/>
        <v>0.99999109014751475</v>
      </c>
      <c r="FU198" s="2">
        <f t="shared" si="253"/>
        <v>0.99998883057971932</v>
      </c>
      <c r="FW198" s="2">
        <f t="shared" si="244"/>
        <v>0.6866031085826414</v>
      </c>
      <c r="FX198" s="2">
        <f t="shared" si="244"/>
        <v>0.75861491952678151</v>
      </c>
      <c r="FY198" s="2">
        <f t="shared" si="244"/>
        <v>0.7497908562400365</v>
      </c>
      <c r="FZ198" s="2">
        <f t="shared" si="244"/>
        <v>0.76610949941226136</v>
      </c>
      <c r="GA198" s="2">
        <f t="shared" si="244"/>
        <v>0.77125186287231629</v>
      </c>
      <c r="GB198" s="2">
        <f t="shared" si="244"/>
        <v>0.77136075924453595</v>
      </c>
      <c r="GC198" s="2">
        <f t="shared" si="244"/>
        <v>0.82000011190024447</v>
      </c>
      <c r="GD198" s="2">
        <f t="shared" si="244"/>
        <v>0.83593252378730543</v>
      </c>
      <c r="GE198" s="2">
        <f t="shared" si="244"/>
        <v>0.82194116049343102</v>
      </c>
      <c r="GF198" s="2">
        <f t="shared" si="244"/>
        <v>0.78451551799968799</v>
      </c>
      <c r="GG198" s="2">
        <f t="shared" si="244"/>
        <v>0.73463870967978595</v>
      </c>
      <c r="GH198" s="2">
        <f t="shared" si="244"/>
        <v>0.69560125984482557</v>
      </c>
      <c r="GI198" s="2">
        <f t="shared" si="244"/>
        <v>0.68629385326924053</v>
      </c>
      <c r="GJ198" s="2">
        <f t="shared" si="244"/>
        <v>0.67025497452814886</v>
      </c>
      <c r="GK198" s="2">
        <f t="shared" si="244"/>
        <v>0.61865383987061584</v>
      </c>
      <c r="GM198" s="86">
        <f t="shared" si="245"/>
        <v>4.274996963216612E-277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1.1628158553961364E-139</v>
      </c>
      <c r="HD198" s="86">
        <f t="shared" si="181"/>
        <v>2.3275211679005388E-195</v>
      </c>
      <c r="HE198" s="86">
        <f t="shared" si="181"/>
        <v>6.345172589541889E-230</v>
      </c>
      <c r="HF198" s="86">
        <f t="shared" si="181"/>
        <v>9.4030122654073951E-234</v>
      </c>
      <c r="HG198" s="86">
        <f t="shared" si="181"/>
        <v>2.3788439530660696E-293</v>
      </c>
      <c r="HH198" s="86">
        <f t="shared" si="181"/>
        <v>5.6311635773291476E-304</v>
      </c>
      <c r="HI198" s="86">
        <f t="shared" si="241"/>
        <v>4.3788903001498676E-293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1.0391443100375634E-278</v>
      </c>
      <c r="HP198" s="86">
        <f t="shared" si="226"/>
        <v>0</v>
      </c>
      <c r="HQ198" s="86">
        <f t="shared" si="226"/>
        <v>0</v>
      </c>
      <c r="HS198" s="86">
        <f t="shared" si="246"/>
        <v>2.761265933690937E-41</v>
      </c>
      <c r="HT198" s="86">
        <f t="shared" si="246"/>
        <v>3.8051384478494783E-40</v>
      </c>
      <c r="HU198" s="86">
        <f t="shared" si="246"/>
        <v>4.2825289648688661E-46</v>
      </c>
      <c r="HV198" s="86">
        <f t="shared" si="246"/>
        <v>5.396135260874848E-49</v>
      </c>
      <c r="HW198" s="86">
        <f t="shared" si="246"/>
        <v>2.3881919361459337E-51</v>
      </c>
      <c r="HX198" s="86">
        <f t="shared" si="246"/>
        <v>4.328122438486362E-49</v>
      </c>
      <c r="HY198" s="86">
        <f t="shared" si="246"/>
        <v>1.6745188356027291E-71</v>
      </c>
      <c r="HZ198" s="86">
        <f t="shared" si="246"/>
        <v>3.3487193350671622E-66</v>
      </c>
      <c r="IA198" s="86">
        <f t="shared" si="246"/>
        <v>1.4548911953308922E-64</v>
      </c>
      <c r="IB198" s="86">
        <f t="shared" si="246"/>
        <v>3.2476462959023133E-75</v>
      </c>
      <c r="IC198" s="86">
        <f t="shared" si="246"/>
        <v>5.8950141123312199E-47</v>
      </c>
      <c r="ID198" s="86">
        <f t="shared" si="246"/>
        <v>1.1780375427832492E-42</v>
      </c>
      <c r="IE198" s="86">
        <f t="shared" si="246"/>
        <v>3.3767351478534108E-39</v>
      </c>
      <c r="IF198" s="86">
        <f t="shared" si="246"/>
        <v>3.1073436581301804E-42</v>
      </c>
      <c r="IG198" s="86">
        <f t="shared" si="246"/>
        <v>6.0960269605604184E-43</v>
      </c>
      <c r="II198" s="86">
        <f t="shared" si="247"/>
        <v>2.7413263946833299E-3</v>
      </c>
      <c r="IJ198" s="86">
        <f t="shared" si="247"/>
        <v>5.0645709113086149E-5</v>
      </c>
      <c r="IK198" s="86">
        <f t="shared" si="247"/>
        <v>4.3012739968579691E-5</v>
      </c>
      <c r="IL198" s="86">
        <f t="shared" si="247"/>
        <v>5.8011058970378708E-6</v>
      </c>
      <c r="IM198" s="86">
        <f t="shared" si="247"/>
        <v>2.3932054050998862E-6</v>
      </c>
      <c r="IN198" s="86">
        <f t="shared" si="247"/>
        <v>3.3115909462754748E-6</v>
      </c>
      <c r="IO198" s="86">
        <f t="shared" si="247"/>
        <v>2.6452167792427026E-11</v>
      </c>
      <c r="IP198" s="86">
        <f t="shared" si="247"/>
        <v>1.1564636133590167E-11</v>
      </c>
      <c r="IQ198" s="86">
        <f t="shared" si="247"/>
        <v>2.5263176016414357E-10</v>
      </c>
      <c r="IR198" s="86">
        <f t="shared" si="247"/>
        <v>2.3201371324149944E-9</v>
      </c>
      <c r="IS198" s="86">
        <f t="shared" si="247"/>
        <v>7.5861148819338469E-5</v>
      </c>
      <c r="IT198" s="86">
        <f t="shared" si="247"/>
        <v>1.5104700406583047E-3</v>
      </c>
      <c r="IU198" s="86">
        <f t="shared" si="247"/>
        <v>3.5902249084083879E-3</v>
      </c>
      <c r="IV198" s="86">
        <f t="shared" si="247"/>
        <v>0.24050757780817095</v>
      </c>
      <c r="IW198" s="86">
        <f t="shared" si="247"/>
        <v>4.6673739177512136E-2</v>
      </c>
      <c r="IY198" s="86">
        <f t="shared" si="248"/>
        <v>2.7413263946833299E-3</v>
      </c>
      <c r="IZ198" s="86">
        <f t="shared" si="248"/>
        <v>5.0645709113086149E-5</v>
      </c>
      <c r="JA198" s="86">
        <f t="shared" si="248"/>
        <v>4.3012739968579691E-5</v>
      </c>
      <c r="JB198" s="86">
        <f t="shared" si="248"/>
        <v>5.8011058970378708E-6</v>
      </c>
      <c r="JC198" s="86">
        <f t="shared" si="248"/>
        <v>2.3932054050998862E-6</v>
      </c>
      <c r="JD198" s="86">
        <f t="shared" si="248"/>
        <v>3.3115909462754748E-6</v>
      </c>
      <c r="JE198" s="86">
        <f t="shared" si="248"/>
        <v>2.6452167792427026E-11</v>
      </c>
      <c r="JF198" s="86">
        <f t="shared" si="248"/>
        <v>1.1564636133590167E-11</v>
      </c>
      <c r="JG198" s="86">
        <f t="shared" si="248"/>
        <v>2.5263176016414357E-10</v>
      </c>
      <c r="JH198" s="86">
        <f t="shared" si="248"/>
        <v>2.3201371324149944E-9</v>
      </c>
      <c r="JI198" s="86">
        <f t="shared" si="248"/>
        <v>7.5861148819338469E-5</v>
      </c>
      <c r="JJ198" s="86">
        <f t="shared" si="248"/>
        <v>1.5104700406583047E-3</v>
      </c>
      <c r="JK198" s="86">
        <f t="shared" si="248"/>
        <v>3.5902249084083879E-3</v>
      </c>
      <c r="JL198" s="86">
        <f t="shared" si="248"/>
        <v>0.24050757780817095</v>
      </c>
      <c r="JM198" s="86">
        <f t="shared" si="248"/>
        <v>4.6673739177512136E-2</v>
      </c>
    </row>
    <row r="199" spans="2:273" x14ac:dyDescent="0.25">
      <c r="B199" s="2">
        <v>172</v>
      </c>
      <c r="C199" s="37">
        <v>49.295999999999999</v>
      </c>
      <c r="D199" s="37">
        <v>44.234000000000002</v>
      </c>
      <c r="E199" s="37">
        <v>41.655999999999999</v>
      </c>
      <c r="F199" s="37">
        <v>43.984000000000002</v>
      </c>
      <c r="G199" s="37">
        <v>41.079000000000001</v>
      </c>
      <c r="H199" s="37">
        <v>40.177</v>
      </c>
      <c r="I199" s="37">
        <v>38.902999999999999</v>
      </c>
      <c r="J199" s="37">
        <v>37.984000000000002</v>
      </c>
      <c r="K199" s="37">
        <v>38.581000000000003</v>
      </c>
      <c r="L199" s="37">
        <v>38.918999999999997</v>
      </c>
      <c r="M199" s="37">
        <v>37.241999999999997</v>
      </c>
      <c r="N199" s="37">
        <v>41.418999999999997</v>
      </c>
      <c r="O199" s="37">
        <v>40.968000000000004</v>
      </c>
      <c r="P199" s="37">
        <v>39.796999999999997</v>
      </c>
      <c r="Q199" s="37">
        <v>40.811999999999998</v>
      </c>
      <c r="S199" s="4">
        <f t="shared" si="249"/>
        <v>48.554434732713901</v>
      </c>
      <c r="T199" s="4">
        <f t="shared" si="249"/>
        <v>43.724024583581887</v>
      </c>
      <c r="U199" s="4">
        <f t="shared" si="249"/>
        <v>41.809629190549096</v>
      </c>
      <c r="V199" s="4">
        <f t="shared" si="249"/>
        <v>42.536568128032648</v>
      </c>
      <c r="W199" s="4">
        <f t="shared" si="249"/>
        <v>41.416476005346503</v>
      </c>
      <c r="X199" s="4">
        <f t="shared" si="249"/>
        <v>40.697798352282504</v>
      </c>
      <c r="Y199" s="4">
        <f t="shared" si="249"/>
        <v>38.790293100130903</v>
      </c>
      <c r="Z199" s="4">
        <f t="shared" si="249"/>
        <v>37.851622277097917</v>
      </c>
      <c r="AA199" s="4">
        <f t="shared" si="249"/>
        <v>37.31427914147902</v>
      </c>
      <c r="AB199" s="4">
        <f t="shared" si="249"/>
        <v>37.587711863933258</v>
      </c>
      <c r="AC199" s="4">
        <f t="shared" si="249"/>
        <v>38.115675956522978</v>
      </c>
      <c r="AD199" s="4">
        <f t="shared" si="249"/>
        <v>41.180983184331602</v>
      </c>
      <c r="AE199" s="4">
        <f t="shared" si="249"/>
        <v>41.28440759253872</v>
      </c>
      <c r="AF199" s="4">
        <f t="shared" si="249"/>
        <v>41.105123655952667</v>
      </c>
      <c r="AG199" s="4">
        <f t="shared" si="249"/>
        <v>43.945891041235321</v>
      </c>
      <c r="AI199" s="4">
        <f t="shared" si="250"/>
        <v>0.74156526728609862</v>
      </c>
      <c r="AJ199" s="4">
        <f t="shared" si="250"/>
        <v>0.50997541641811495</v>
      </c>
      <c r="AK199" s="4">
        <f t="shared" si="250"/>
        <v>-0.15362919054909696</v>
      </c>
      <c r="AL199" s="4">
        <f t="shared" si="250"/>
        <v>1.4474318719673533</v>
      </c>
      <c r="AM199" s="4">
        <f t="shared" si="250"/>
        <v>-0.33747600534650246</v>
      </c>
      <c r="AN199" s="4">
        <f t="shared" si="250"/>
        <v>-0.5207983522825046</v>
      </c>
      <c r="AO199" s="4">
        <f t="shared" si="250"/>
        <v>0.11270689986909588</v>
      </c>
      <c r="AP199" s="4">
        <f t="shared" si="250"/>
        <v>0.13237772290208483</v>
      </c>
      <c r="AQ199" s="4">
        <f t="shared" si="250"/>
        <v>1.2667208585209835</v>
      </c>
      <c r="AR199" s="4">
        <f t="shared" si="250"/>
        <v>1.331288136066739</v>
      </c>
      <c r="AS199" s="4">
        <f t="shared" si="250"/>
        <v>-0.87367595652298036</v>
      </c>
      <c r="AT199" s="4">
        <f t="shared" si="250"/>
        <v>0.23801681566839505</v>
      </c>
      <c r="AU199" s="4">
        <f t="shared" si="250"/>
        <v>-0.31640759253871664</v>
      </c>
      <c r="AV199" s="4">
        <f t="shared" si="250"/>
        <v>-1.3081236559526701</v>
      </c>
      <c r="AW199" s="4">
        <f t="shared" si="250"/>
        <v>-3.1338910412353229</v>
      </c>
      <c r="AY199" s="2">
        <f t="shared" si="242"/>
        <v>48.554411305455368</v>
      </c>
      <c r="AZ199" s="2">
        <f t="shared" si="242"/>
        <v>43.72402449130626</v>
      </c>
      <c r="BA199" s="2">
        <f t="shared" si="242"/>
        <v>41.809629053641075</v>
      </c>
      <c r="BB199" s="2">
        <f t="shared" si="242"/>
        <v>42.536568119950608</v>
      </c>
      <c r="BC199" s="2">
        <f t="shared" si="242"/>
        <v>41.416476003126981</v>
      </c>
      <c r="BD199" s="2">
        <f t="shared" si="242"/>
        <v>40.697798348196656</v>
      </c>
      <c r="BE199" s="2">
        <f t="shared" si="242"/>
        <v>38.790293100130903</v>
      </c>
      <c r="BF199" s="2">
        <f t="shared" si="242"/>
        <v>37.851622277097917</v>
      </c>
      <c r="BG199" s="2">
        <f t="shared" si="242"/>
        <v>37.31427914147902</v>
      </c>
      <c r="BH199" s="2">
        <f t="shared" si="242"/>
        <v>37.587711863933222</v>
      </c>
      <c r="BI199" s="2">
        <f t="shared" si="242"/>
        <v>38.11567477353158</v>
      </c>
      <c r="BJ199" s="2">
        <f t="shared" si="242"/>
        <v>41.180796670489812</v>
      </c>
      <c r="BK199" s="2">
        <f t="shared" si="242"/>
        <v>41.283610627601938</v>
      </c>
      <c r="BL199" s="2">
        <f t="shared" si="242"/>
        <v>40.5334986525462</v>
      </c>
      <c r="BM199" s="2">
        <f t="shared" si="242"/>
        <v>43.282381690452183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49.295999999999999</v>
      </c>
      <c r="CV199" s="2">
        <f t="shared" si="198"/>
        <v>44.234000000000002</v>
      </c>
      <c r="CW199" s="2">
        <f t="shared" si="199"/>
        <v>41.655999999999999</v>
      </c>
      <c r="CX199" s="2">
        <f t="shared" si="200"/>
        <v>43.984000000000002</v>
      </c>
      <c r="CY199" s="2">
        <f t="shared" si="201"/>
        <v>41.079000000000001</v>
      </c>
      <c r="CZ199" s="2">
        <f t="shared" si="202"/>
        <v>40.177</v>
      </c>
      <c r="DA199" s="2">
        <f t="shared" si="203"/>
        <v>38.902999999999999</v>
      </c>
      <c r="DB199" s="2">
        <f t="shared" si="204"/>
        <v>37.984000000000002</v>
      </c>
      <c r="DC199" s="2">
        <f t="shared" si="205"/>
        <v>38.581000000000003</v>
      </c>
      <c r="DD199" s="2">
        <f t="shared" si="206"/>
        <v>38.918999999999997</v>
      </c>
      <c r="DE199" s="2">
        <f t="shared" si="207"/>
        <v>37.241999999999997</v>
      </c>
      <c r="DF199" s="2">
        <f t="shared" si="208"/>
        <v>41.418999999999997</v>
      </c>
      <c r="DG199" s="2">
        <f t="shared" si="209"/>
        <v>40.968000000000004</v>
      </c>
      <c r="DH199" s="2" t="str">
        <f t="shared" si="210"/>
        <v/>
      </c>
      <c r="DI199" s="2" t="str">
        <f t="shared" si="211"/>
        <v/>
      </c>
      <c r="DK199" s="2">
        <f t="shared" si="251"/>
        <v>107.38408484848483</v>
      </c>
      <c r="DL199" s="2">
        <f t="shared" si="251"/>
        <v>78.705683710126124</v>
      </c>
      <c r="DM199" s="2">
        <f t="shared" si="251"/>
        <v>95.215336363636368</v>
      </c>
      <c r="DN199" s="2">
        <f t="shared" si="251"/>
        <v>92.851719873150103</v>
      </c>
      <c r="DO199" s="2">
        <f t="shared" si="251"/>
        <v>75.566789489580188</v>
      </c>
      <c r="DP199" s="2">
        <f t="shared" si="251"/>
        <v>81.462533344137441</v>
      </c>
      <c r="DQ199" s="2">
        <f t="shared" si="251"/>
        <v>82.998681106612665</v>
      </c>
      <c r="DR199" s="2">
        <f t="shared" si="251"/>
        <v>90.142432979538242</v>
      </c>
      <c r="DS199" s="2">
        <f t="shared" si="251"/>
        <v>97.109445276653162</v>
      </c>
      <c r="DT199" s="2">
        <f t="shared" si="251"/>
        <v>105.95347795163585</v>
      </c>
      <c r="DU199" s="2">
        <f t="shared" si="251"/>
        <v>103.69182682926829</v>
      </c>
      <c r="DV199" s="2">
        <f t="shared" si="251"/>
        <v>97.706815312594387</v>
      </c>
      <c r="DW199" s="2">
        <f t="shared" si="251"/>
        <v>99.242142424242445</v>
      </c>
      <c r="DX199" s="2">
        <f t="shared" si="251"/>
        <v>88.983065086076707</v>
      </c>
      <c r="DY199" s="2">
        <f t="shared" si="251"/>
        <v>83.300737815126084</v>
      </c>
      <c r="EA199" s="2">
        <f t="shared" si="240"/>
        <v>48.252143888070691</v>
      </c>
      <c r="EB199" s="2">
        <f t="shared" si="240"/>
        <v>41.685399154894043</v>
      </c>
      <c r="EC199" s="2">
        <f t="shared" si="240"/>
        <v>42.130664532571629</v>
      </c>
      <c r="ED199" s="2">
        <f t="shared" si="240"/>
        <v>42.099665525563452</v>
      </c>
      <c r="EE199" s="2">
        <f t="shared" si="240"/>
        <v>41.068124855994228</v>
      </c>
      <c r="EF199" s="2">
        <f t="shared" si="239"/>
        <v>40.808972503860076</v>
      </c>
      <c r="EG199" s="2">
        <f t="shared" si="239"/>
        <v>38.877747953115403</v>
      </c>
      <c r="EH199" s="2">
        <f t="shared" si="239"/>
        <v>37.177224740077342</v>
      </c>
      <c r="EI199" s="2">
        <f t="shared" si="239"/>
        <v>36.198509917280724</v>
      </c>
      <c r="EJ199" s="2">
        <f t="shared" si="239"/>
        <v>35.796437144820366</v>
      </c>
      <c r="EK199" s="2">
        <f t="shared" si="239"/>
        <v>36.909192307692294</v>
      </c>
      <c r="EL199" s="2">
        <f t="shared" si="179"/>
        <v>40.586742329202366</v>
      </c>
      <c r="EM199" s="2">
        <f t="shared" si="179"/>
        <v>40.908121377206363</v>
      </c>
      <c r="EN199" s="2">
        <f t="shared" si="179"/>
        <v>40.518365959064482</v>
      </c>
      <c r="EO199" s="2">
        <f t="shared" si="179"/>
        <v>42.447141165170194</v>
      </c>
      <c r="EQ199" s="2">
        <f t="shared" si="252"/>
        <v>48.679588116424583</v>
      </c>
      <c r="ER199" s="2">
        <f t="shared" si="252"/>
        <v>44.31531094939433</v>
      </c>
      <c r="ES199" s="2">
        <f t="shared" si="252"/>
        <v>41.711404725030903</v>
      </c>
      <c r="ET199" s="2">
        <f t="shared" si="252"/>
        <v>42.657768967184637</v>
      </c>
      <c r="EU199" s="2">
        <f t="shared" si="252"/>
        <v>41.510360084520194</v>
      </c>
      <c r="EV199" s="2">
        <f t="shared" si="252"/>
        <v>40.667309565570697</v>
      </c>
      <c r="EW199" s="2">
        <f t="shared" si="252"/>
        <v>38.772321523043736</v>
      </c>
      <c r="EX199" s="2">
        <f t="shared" si="252"/>
        <v>37.971804416240339</v>
      </c>
      <c r="EY199" s="2">
        <f t="shared" si="252"/>
        <v>37.534112862591357</v>
      </c>
      <c r="EZ199" s="2">
        <f t="shared" si="252"/>
        <v>38.035585697535716</v>
      </c>
      <c r="FA199" s="2">
        <f t="shared" si="252"/>
        <v>38.512333358507874</v>
      </c>
      <c r="FB199" s="2">
        <f t="shared" si="252"/>
        <v>41.417212601586215</v>
      </c>
      <c r="FC199" s="2">
        <f t="shared" si="252"/>
        <v>41.439507005210473</v>
      </c>
      <c r="FD199" s="2">
        <f t="shared" si="252"/>
        <v>40.539717894899681</v>
      </c>
      <c r="FE199" s="2">
        <f t="shared" si="252"/>
        <v>43.751283063772107</v>
      </c>
      <c r="FG199" s="2">
        <f t="shared" si="253"/>
        <v>0.99999221414075912</v>
      </c>
      <c r="FH199" s="2">
        <f t="shared" si="253"/>
        <v>0.99999348410770117</v>
      </c>
      <c r="FI199" s="2">
        <f t="shared" si="253"/>
        <v>0.99999249730848838</v>
      </c>
      <c r="FJ199" s="2">
        <f t="shared" si="253"/>
        <v>0.99999310235060324</v>
      </c>
      <c r="FK199" s="2">
        <f t="shared" si="253"/>
        <v>0.99999216030010252</v>
      </c>
      <c r="FL199" s="2">
        <f t="shared" si="253"/>
        <v>0.99999157407564221</v>
      </c>
      <c r="FM199" s="2">
        <f t="shared" si="253"/>
        <v>0.9999912499749174</v>
      </c>
      <c r="FN199" s="2">
        <f t="shared" si="253"/>
        <v>0.9999914400868658</v>
      </c>
      <c r="FO199" s="2">
        <f t="shared" si="253"/>
        <v>0.99999164135105401</v>
      </c>
      <c r="FP199" s="2">
        <f t="shared" si="253"/>
        <v>0.99999034056125802</v>
      </c>
      <c r="FQ199" s="2">
        <f t="shared" si="253"/>
        <v>0.99999106249847536</v>
      </c>
      <c r="FR199" s="2">
        <f t="shared" si="253"/>
        <v>0.99999159659081316</v>
      </c>
      <c r="FS199" s="2">
        <f t="shared" si="253"/>
        <v>0.99999227788863332</v>
      </c>
      <c r="FT199" s="2">
        <f t="shared" si="253"/>
        <v>0.99999187411158585</v>
      </c>
      <c r="FU199" s="2">
        <f t="shared" si="253"/>
        <v>0.99998981335762338</v>
      </c>
      <c r="FW199" s="2">
        <f t="shared" si="244"/>
        <v>0.70607345799940757</v>
      </c>
      <c r="FX199" s="2">
        <f t="shared" si="244"/>
        <v>0.77507698945945036</v>
      </c>
      <c r="FY199" s="2">
        <f t="shared" si="244"/>
        <v>0.76666961885221452</v>
      </c>
      <c r="FZ199" s="2">
        <f t="shared" si="244"/>
        <v>0.78220718948085755</v>
      </c>
      <c r="GA199" s="2">
        <f t="shared" si="244"/>
        <v>0.78709398415717025</v>
      </c>
      <c r="GB199" s="2">
        <f t="shared" si="244"/>
        <v>0.78719741972410662</v>
      </c>
      <c r="GC199" s="2">
        <f t="shared" si="244"/>
        <v>0.83319630757249707</v>
      </c>
      <c r="GD199" s="2">
        <f t="shared" si="244"/>
        <v>0.84817694141557143</v>
      </c>
      <c r="GE199" s="2">
        <f t="shared" si="244"/>
        <v>0.83502368348945555</v>
      </c>
      <c r="GF199" s="2">
        <f t="shared" si="244"/>
        <v>0.79967764501531735</v>
      </c>
      <c r="GG199" s="2">
        <f t="shared" si="244"/>
        <v>0.75220180740050802</v>
      </c>
      <c r="GH199" s="2">
        <f t="shared" si="244"/>
        <v>0.71474483516133247</v>
      </c>
      <c r="GI199" s="2">
        <f t="shared" si="244"/>
        <v>0.70577518251148663</v>
      </c>
      <c r="GJ199" s="2">
        <f t="shared" si="244"/>
        <v>0.69028283235501264</v>
      </c>
      <c r="GK199" s="2">
        <f t="shared" si="244"/>
        <v>0.64013307539469477</v>
      </c>
      <c r="GM199" s="86">
        <f t="shared" si="245"/>
        <v>2.6017157688595233E-282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4.6962228975924875E-143</v>
      </c>
      <c r="HD199" s="86">
        <f t="shared" si="181"/>
        <v>4.453931794338539E-200</v>
      </c>
      <c r="HE199" s="86">
        <f t="shared" si="181"/>
        <v>1.7411341179900343E-235</v>
      </c>
      <c r="HF199" s="86">
        <f t="shared" si="181"/>
        <v>2.3784601592987679E-239</v>
      </c>
      <c r="HG199" s="86">
        <f t="shared" si="181"/>
        <v>2.2422379704444075E-300</v>
      </c>
      <c r="HH199" s="86">
        <f t="shared" si="181"/>
        <v>0</v>
      </c>
      <c r="HI199" s="86">
        <f t="shared" si="241"/>
        <v>5.8965736210045763E-300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1.5741552576159799E-285</v>
      </c>
      <c r="HP199" s="86">
        <f t="shared" si="226"/>
        <v>0</v>
      </c>
      <c r="HQ199" s="86">
        <f t="shared" si="226"/>
        <v>0</v>
      </c>
      <c r="HS199" s="86">
        <f t="shared" si="246"/>
        <v>2.7456358373507277E-43</v>
      </c>
      <c r="HT199" s="86">
        <f t="shared" si="246"/>
        <v>5.6227700322232721E-42</v>
      </c>
      <c r="HU199" s="86">
        <f t="shared" si="246"/>
        <v>3.6472261812516718E-48</v>
      </c>
      <c r="HV199" s="86">
        <f t="shared" si="246"/>
        <v>3.4885723422923133E-51</v>
      </c>
      <c r="HW199" s="86">
        <f t="shared" si="246"/>
        <v>1.259284345123363E-53</v>
      </c>
      <c r="HX199" s="86">
        <f t="shared" si="246"/>
        <v>2.7715025602697444E-51</v>
      </c>
      <c r="HY199" s="86">
        <f t="shared" si="246"/>
        <v>1.4757249360309156E-74</v>
      </c>
      <c r="HZ199" s="86">
        <f t="shared" si="246"/>
        <v>5.5039020832247708E-69</v>
      </c>
      <c r="IA199" s="86">
        <f t="shared" si="246"/>
        <v>2.7223363283313641E-67</v>
      </c>
      <c r="IB199" s="86">
        <f t="shared" si="246"/>
        <v>1.6357152562508681E-78</v>
      </c>
      <c r="IC199" s="86">
        <f t="shared" si="246"/>
        <v>3.9012108543888827E-49</v>
      </c>
      <c r="ID199" s="86">
        <f t="shared" si="246"/>
        <v>1.0549453650565647E-44</v>
      </c>
      <c r="IE199" s="86">
        <f t="shared" si="246"/>
        <v>4.269870698629257E-41</v>
      </c>
      <c r="IF199" s="86">
        <f t="shared" si="246"/>
        <v>2.1570988968918891E-44</v>
      </c>
      <c r="IG199" s="86">
        <f t="shared" si="246"/>
        <v>3.5474092373510789E-45</v>
      </c>
      <c r="II199" s="86">
        <f t="shared" si="247"/>
        <v>8.2587488493336876E-4</v>
      </c>
      <c r="IJ199" s="86">
        <f t="shared" si="247"/>
        <v>1.1959730937835774E-5</v>
      </c>
      <c r="IK199" s="86">
        <f t="shared" si="247"/>
        <v>9.262476467375993E-6</v>
      </c>
      <c r="IL199" s="86">
        <f t="shared" si="247"/>
        <v>1.0324171389891574E-6</v>
      </c>
      <c r="IM199" s="86">
        <f t="shared" si="247"/>
        <v>3.88654611867112E-7</v>
      </c>
      <c r="IN199" s="86">
        <f t="shared" si="247"/>
        <v>5.6544354513299329E-7</v>
      </c>
      <c r="IO199" s="86">
        <f t="shared" si="247"/>
        <v>1.5502482852451935E-12</v>
      </c>
      <c r="IP199" s="86">
        <f t="shared" si="247"/>
        <v>7.5341381901523528E-13</v>
      </c>
      <c r="IQ199" s="86">
        <f t="shared" si="247"/>
        <v>1.996845039419486E-11</v>
      </c>
      <c r="IR199" s="86">
        <f t="shared" si="247"/>
        <v>1.5595924485616642E-10</v>
      </c>
      <c r="IS199" s="86">
        <f t="shared" si="247"/>
        <v>1.5984318716990681E-5</v>
      </c>
      <c r="IT199" s="86">
        <f t="shared" si="247"/>
        <v>4.2495227971039084E-4</v>
      </c>
      <c r="IU199" s="86">
        <f t="shared" si="247"/>
        <v>1.1498095730653347E-3</v>
      </c>
      <c r="IV199" s="86">
        <f t="shared" si="247"/>
        <v>0.18852384185709606</v>
      </c>
      <c r="IW199" s="86">
        <f t="shared" si="247"/>
        <v>2.0515062306288932E-2</v>
      </c>
      <c r="IY199" s="86">
        <f t="shared" si="248"/>
        <v>8.2587488493336876E-4</v>
      </c>
      <c r="IZ199" s="86">
        <f t="shared" si="248"/>
        <v>1.1959730937835774E-5</v>
      </c>
      <c r="JA199" s="86">
        <f t="shared" si="248"/>
        <v>9.262476467375993E-6</v>
      </c>
      <c r="JB199" s="86">
        <f t="shared" si="248"/>
        <v>1.0324171389891574E-6</v>
      </c>
      <c r="JC199" s="86">
        <f t="shared" si="248"/>
        <v>3.88654611867112E-7</v>
      </c>
      <c r="JD199" s="86">
        <f t="shared" si="248"/>
        <v>5.6544354513299329E-7</v>
      </c>
      <c r="JE199" s="86">
        <f t="shared" si="248"/>
        <v>1.5502482852451935E-12</v>
      </c>
      <c r="JF199" s="86">
        <f t="shared" si="248"/>
        <v>7.5341381901523528E-13</v>
      </c>
      <c r="JG199" s="86">
        <f t="shared" si="248"/>
        <v>1.996845039419486E-11</v>
      </c>
      <c r="JH199" s="86">
        <f t="shared" si="248"/>
        <v>1.5595924485616642E-10</v>
      </c>
      <c r="JI199" s="86">
        <f t="shared" si="248"/>
        <v>1.5984318716990681E-5</v>
      </c>
      <c r="JJ199" s="86">
        <f t="shared" si="248"/>
        <v>4.2495227971039084E-4</v>
      </c>
      <c r="JK199" s="86">
        <f t="shared" si="248"/>
        <v>1.1498095730653347E-3</v>
      </c>
      <c r="JL199" s="86">
        <f t="shared" si="248"/>
        <v>0.18852384185709606</v>
      </c>
      <c r="JM199" s="86">
        <f t="shared" si="248"/>
        <v>2.0515062306288932E-2</v>
      </c>
    </row>
    <row r="200" spans="2:273" x14ac:dyDescent="0.25">
      <c r="B200" s="2">
        <v>173</v>
      </c>
      <c r="C200" s="37">
        <v>47.741</v>
      </c>
      <c r="D200" s="37">
        <v>45.280999999999999</v>
      </c>
      <c r="E200" s="37">
        <v>41.811999999999998</v>
      </c>
      <c r="F200" s="37">
        <v>42.889000000000003</v>
      </c>
      <c r="G200" s="37">
        <v>41.396999999999998</v>
      </c>
      <c r="H200" s="37">
        <v>40.805999999999997</v>
      </c>
      <c r="I200" s="37">
        <v>38.725999999999999</v>
      </c>
      <c r="J200" s="37">
        <v>38.177</v>
      </c>
      <c r="K200" s="37">
        <v>37.354999999999997</v>
      </c>
      <c r="L200" s="37">
        <v>38.081000000000003</v>
      </c>
      <c r="M200" s="37">
        <v>38.387</v>
      </c>
      <c r="N200" s="37">
        <v>42.21</v>
      </c>
      <c r="O200" s="37">
        <v>41.241999999999997</v>
      </c>
      <c r="P200" s="37">
        <v>39.094000000000001</v>
      </c>
      <c r="Q200" s="37">
        <v>42.280999999999999</v>
      </c>
      <c r="S200" s="4">
        <f t="shared" si="249"/>
        <v>48.466283856898087</v>
      </c>
      <c r="T200" s="4">
        <f t="shared" si="249"/>
        <v>43.665785719640475</v>
      </c>
      <c r="U200" s="4">
        <f t="shared" si="249"/>
        <v>41.673506754011363</v>
      </c>
      <c r="V200" s="4">
        <f t="shared" si="249"/>
        <v>42.421738395149255</v>
      </c>
      <c r="W200" s="4">
        <f t="shared" si="249"/>
        <v>41.310341453491034</v>
      </c>
      <c r="X200" s="4">
        <f t="shared" si="249"/>
        <v>40.587996527992424</v>
      </c>
      <c r="Y200" s="4">
        <f t="shared" si="249"/>
        <v>38.67550426406406</v>
      </c>
      <c r="Z200" s="4">
        <f t="shared" si="249"/>
        <v>37.70688751634632</v>
      </c>
      <c r="AA200" s="4">
        <f t="shared" si="249"/>
        <v>37.160981032369399</v>
      </c>
      <c r="AB200" s="4">
        <f t="shared" si="249"/>
        <v>37.441552035984834</v>
      </c>
      <c r="AC200" s="4">
        <f t="shared" si="249"/>
        <v>37.956306012851492</v>
      </c>
      <c r="AD200" s="4">
        <f t="shared" si="249"/>
        <v>41.026050381197564</v>
      </c>
      <c r="AE200" s="4">
        <f t="shared" si="249"/>
        <v>41.127689550844885</v>
      </c>
      <c r="AF200" s="4">
        <f t="shared" si="249"/>
        <v>40.628983052734327</v>
      </c>
      <c r="AG200" s="4">
        <f t="shared" si="249"/>
        <v>43.336973364030996</v>
      </c>
      <c r="AI200" s="4">
        <f t="shared" si="250"/>
        <v>-0.72528385689808772</v>
      </c>
      <c r="AJ200" s="4">
        <f t="shared" si="250"/>
        <v>1.615214280359524</v>
      </c>
      <c r="AK200" s="4">
        <f t="shared" si="250"/>
        <v>0.13849324598863433</v>
      </c>
      <c r="AL200" s="4">
        <f t="shared" si="250"/>
        <v>0.46726160485074786</v>
      </c>
      <c r="AM200" s="4">
        <f t="shared" si="250"/>
        <v>8.6658546508964207E-2</v>
      </c>
      <c r="AN200" s="4">
        <f t="shared" si="250"/>
        <v>0.21800347200757386</v>
      </c>
      <c r="AO200" s="4">
        <f t="shared" si="250"/>
        <v>5.0495735935939479E-2</v>
      </c>
      <c r="AP200" s="4">
        <f t="shared" si="250"/>
        <v>0.47011248365367919</v>
      </c>
      <c r="AQ200" s="4">
        <f t="shared" si="250"/>
        <v>0.19401896763059767</v>
      </c>
      <c r="AR200" s="4">
        <f t="shared" si="250"/>
        <v>0.63944796401516868</v>
      </c>
      <c r="AS200" s="4">
        <f t="shared" si="250"/>
        <v>0.43069398714850848</v>
      </c>
      <c r="AT200" s="4">
        <f t="shared" si="250"/>
        <v>1.183949618802437</v>
      </c>
      <c r="AU200" s="4">
        <f t="shared" si="250"/>
        <v>0.11431044915511279</v>
      </c>
      <c r="AV200" s="4">
        <f t="shared" si="250"/>
        <v>-1.5349830527343258</v>
      </c>
      <c r="AW200" s="4">
        <f t="shared" si="250"/>
        <v>-1.0559733640309972</v>
      </c>
      <c r="AY200" s="2">
        <f t="shared" si="242"/>
        <v>48.466280568546622</v>
      </c>
      <c r="AZ200" s="2">
        <f t="shared" si="242"/>
        <v>43.665785710511543</v>
      </c>
      <c r="BA200" s="2">
        <f t="shared" si="242"/>
        <v>41.673506742418532</v>
      </c>
      <c r="BB200" s="2">
        <f t="shared" si="242"/>
        <v>42.421738394642468</v>
      </c>
      <c r="BC200" s="2">
        <f t="shared" si="242"/>
        <v>41.310341453370711</v>
      </c>
      <c r="BD200" s="2">
        <f t="shared" si="242"/>
        <v>40.587996527752097</v>
      </c>
      <c r="BE200" s="2">
        <f t="shared" si="242"/>
        <v>38.67550426406406</v>
      </c>
      <c r="BF200" s="2">
        <f t="shared" si="242"/>
        <v>37.70688751634632</v>
      </c>
      <c r="BG200" s="2">
        <f t="shared" si="242"/>
        <v>37.160981032369399</v>
      </c>
      <c r="BH200" s="2">
        <f t="shared" si="242"/>
        <v>37.441552035984834</v>
      </c>
      <c r="BI200" s="2">
        <f t="shared" si="242"/>
        <v>37.956305917169701</v>
      </c>
      <c r="BJ200" s="2">
        <f t="shared" si="242"/>
        <v>41.026026818451356</v>
      </c>
      <c r="BK200" s="2">
        <f t="shared" si="242"/>
        <v>41.127565827063627</v>
      </c>
      <c r="BL200" s="2">
        <f t="shared" si="242"/>
        <v>40.378833443455392</v>
      </c>
      <c r="BM200" s="2">
        <f t="shared" si="242"/>
        <v>43.125808244022615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47.741</v>
      </c>
      <c r="CV200" s="2">
        <f t="shared" si="198"/>
        <v>45.280999999999999</v>
      </c>
      <c r="CW200" s="2">
        <f t="shared" si="199"/>
        <v>41.811999999999998</v>
      </c>
      <c r="CX200" s="2">
        <f t="shared" si="200"/>
        <v>42.889000000000003</v>
      </c>
      <c r="CY200" s="2">
        <f t="shared" si="201"/>
        <v>41.396999999999998</v>
      </c>
      <c r="CZ200" s="2">
        <f t="shared" si="202"/>
        <v>40.805999999999997</v>
      </c>
      <c r="DA200" s="2">
        <f t="shared" si="203"/>
        <v>38.725999999999999</v>
      </c>
      <c r="DB200" s="2">
        <f t="shared" si="204"/>
        <v>38.177</v>
      </c>
      <c r="DC200" s="2">
        <f t="shared" si="205"/>
        <v>37.354999999999997</v>
      </c>
      <c r="DD200" s="2">
        <f t="shared" si="206"/>
        <v>38.081000000000003</v>
      </c>
      <c r="DE200" s="2">
        <f t="shared" si="207"/>
        <v>38.387</v>
      </c>
      <c r="DF200" s="2">
        <f t="shared" si="208"/>
        <v>42.21</v>
      </c>
      <c r="DG200" s="2">
        <f t="shared" si="209"/>
        <v>41.241999999999997</v>
      </c>
      <c r="DH200" s="2" t="str">
        <f t="shared" si="210"/>
        <v/>
      </c>
      <c r="DI200" s="2">
        <f t="shared" si="211"/>
        <v>42.280999999999999</v>
      </c>
      <c r="DK200" s="2">
        <f t="shared" si="251"/>
        <v>107.6021086680761</v>
      </c>
      <c r="DL200" s="2">
        <f t="shared" si="251"/>
        <v>78.748978337790007</v>
      </c>
      <c r="DM200" s="2">
        <f t="shared" si="251"/>
        <v>95.399050317124733</v>
      </c>
      <c r="DN200" s="2">
        <f t="shared" si="251"/>
        <v>93.025712473572923</v>
      </c>
      <c r="DO200" s="2">
        <f t="shared" si="251"/>
        <v>75.621871186952575</v>
      </c>
      <c r="DP200" s="2">
        <f t="shared" si="251"/>
        <v>81.555907787051297</v>
      </c>
      <c r="DQ200" s="2">
        <f t="shared" si="251"/>
        <v>83.106074426450718</v>
      </c>
      <c r="DR200" s="2">
        <f t="shared" si="251"/>
        <v>90.292869022869027</v>
      </c>
      <c r="DS200" s="2">
        <f t="shared" si="251"/>
        <v>97.299647503373819</v>
      </c>
      <c r="DT200" s="2">
        <f t="shared" si="251"/>
        <v>106.20433262209578</v>
      </c>
      <c r="DU200" s="2">
        <f t="shared" si="251"/>
        <v>103.90242926829268</v>
      </c>
      <c r="DV200" s="2">
        <f t="shared" si="251"/>
        <v>97.867122017517374</v>
      </c>
      <c r="DW200" s="2">
        <f t="shared" si="251"/>
        <v>99.41999704016915</v>
      </c>
      <c r="DX200" s="2">
        <f t="shared" si="251"/>
        <v>89.130721836303223</v>
      </c>
      <c r="DY200" s="2">
        <f t="shared" si="251"/>
        <v>83.386941176470614</v>
      </c>
      <c r="EA200" s="2">
        <f t="shared" si="240"/>
        <v>48.150754283981634</v>
      </c>
      <c r="EB200" s="2">
        <f t="shared" si="240"/>
        <v>41.550625886099894</v>
      </c>
      <c r="EC200" s="2">
        <f t="shared" si="240"/>
        <v>42.007033254946386</v>
      </c>
      <c r="ED200" s="2">
        <f t="shared" si="240"/>
        <v>41.968573054772932</v>
      </c>
      <c r="EE200" s="2">
        <f t="shared" si="240"/>
        <v>40.949205030761064</v>
      </c>
      <c r="EF200" s="2">
        <f t="shared" si="239"/>
        <v>40.703060977183753</v>
      </c>
      <c r="EG200" s="2">
        <f t="shared" si="239"/>
        <v>38.765780382232755</v>
      </c>
      <c r="EH200" s="2">
        <f t="shared" si="239"/>
        <v>37.012272685430133</v>
      </c>
      <c r="EI200" s="2">
        <f t="shared" si="239"/>
        <v>36.010664025499743</v>
      </c>
      <c r="EJ200" s="2">
        <f t="shared" si="239"/>
        <v>35.58873044927936</v>
      </c>
      <c r="EK200" s="2">
        <f t="shared" si="239"/>
        <v>36.701959514170028</v>
      </c>
      <c r="EL200" s="2">
        <f t="shared" si="179"/>
        <v>40.406242311615514</v>
      </c>
      <c r="EM200" s="2">
        <f t="shared" si="179"/>
        <v>40.735122176218496</v>
      </c>
      <c r="EN200" s="2">
        <f t="shared" si="179"/>
        <v>40.362954112036888</v>
      </c>
      <c r="EO200" s="2">
        <f t="shared" si="179"/>
        <v>42.250080593025693</v>
      </c>
      <c r="EQ200" s="2">
        <f t="shared" si="252"/>
        <v>48.585489219917271</v>
      </c>
      <c r="ER200" s="2">
        <f t="shared" si="252"/>
        <v>44.225305300326397</v>
      </c>
      <c r="ES200" s="2">
        <f t="shared" si="252"/>
        <v>41.580465069529559</v>
      </c>
      <c r="ET200" s="2">
        <f t="shared" si="252"/>
        <v>42.536409968434171</v>
      </c>
      <c r="EU200" s="2">
        <f t="shared" si="252"/>
        <v>41.399123143501484</v>
      </c>
      <c r="EV200" s="2">
        <f t="shared" si="252"/>
        <v>40.559236823183838</v>
      </c>
      <c r="EW200" s="2">
        <f t="shared" si="252"/>
        <v>38.658603009965518</v>
      </c>
      <c r="EX200" s="2">
        <f t="shared" si="252"/>
        <v>37.819799036547181</v>
      </c>
      <c r="EY200" s="2">
        <f t="shared" si="252"/>
        <v>37.367701491368038</v>
      </c>
      <c r="EZ200" s="2">
        <f t="shared" si="252"/>
        <v>37.864087622675655</v>
      </c>
      <c r="FA200" s="2">
        <f t="shared" si="252"/>
        <v>38.332454635540657</v>
      </c>
      <c r="FB200" s="2">
        <f t="shared" si="252"/>
        <v>41.251017892852737</v>
      </c>
      <c r="FC200" s="2">
        <f t="shared" si="252"/>
        <v>41.276202747043087</v>
      </c>
      <c r="FD200" s="2">
        <f t="shared" si="252"/>
        <v>40.38482200009922</v>
      </c>
      <c r="FE200" s="2">
        <f t="shared" si="252"/>
        <v>43.574224320259582</v>
      </c>
      <c r="FG200" s="2">
        <f t="shared" si="253"/>
        <v>0.99999289920711409</v>
      </c>
      <c r="FH200" s="2">
        <f t="shared" si="253"/>
        <v>0.99999405743218839</v>
      </c>
      <c r="FI200" s="2">
        <f t="shared" si="253"/>
        <v>0.9999931574594999</v>
      </c>
      <c r="FJ200" s="2">
        <f t="shared" si="253"/>
        <v>0.99999370926516606</v>
      </c>
      <c r="FK200" s="2">
        <f t="shared" si="253"/>
        <v>0.99999285010378414</v>
      </c>
      <c r="FL200" s="2">
        <f t="shared" si="253"/>
        <v>0.99999231545995682</v>
      </c>
      <c r="FM200" s="2">
        <f t="shared" si="253"/>
        <v>0.99999201987613617</v>
      </c>
      <c r="FN200" s="2">
        <f t="shared" si="253"/>
        <v>0.99999219326055777</v>
      </c>
      <c r="FO200" s="2">
        <f t="shared" si="253"/>
        <v>0.99999237681595221</v>
      </c>
      <c r="FP200" s="2">
        <f t="shared" si="253"/>
        <v>0.99999119047967777</v>
      </c>
      <c r="FQ200" s="2">
        <f t="shared" si="253"/>
        <v>0.99999184889532267</v>
      </c>
      <c r="FR200" s="2">
        <f t="shared" si="253"/>
        <v>0.99999233599406723</v>
      </c>
      <c r="FS200" s="2">
        <f t="shared" si="253"/>
        <v>0.99999295734594562</v>
      </c>
      <c r="FT200" s="2">
        <f t="shared" si="253"/>
        <v>0.99999258909638822</v>
      </c>
      <c r="FU200" s="2">
        <f t="shared" si="253"/>
        <v>0.99999070966340886</v>
      </c>
      <c r="FW200" s="2">
        <f t="shared" si="244"/>
        <v>0.72481897994360012</v>
      </c>
      <c r="FX200" s="2">
        <f t="shared" si="244"/>
        <v>0.79072608082690687</v>
      </c>
      <c r="FY200" s="2">
        <f t="shared" si="244"/>
        <v>0.78273969082038553</v>
      </c>
      <c r="FZ200" s="2">
        <f t="shared" si="244"/>
        <v>0.79748981098159255</v>
      </c>
      <c r="GA200" s="2">
        <f t="shared" si="244"/>
        <v>0.80212044464481524</v>
      </c>
      <c r="GB200" s="2">
        <f t="shared" si="244"/>
        <v>0.80221841436255659</v>
      </c>
      <c r="GC200" s="2">
        <f t="shared" si="244"/>
        <v>0.84560721437869824</v>
      </c>
      <c r="GD200" s="2">
        <f t="shared" si="244"/>
        <v>0.85966096613809972</v>
      </c>
      <c r="GE200" s="2">
        <f t="shared" si="244"/>
        <v>0.84732354012995204</v>
      </c>
      <c r="GF200" s="2">
        <f t="shared" si="244"/>
        <v>0.81402582362855913</v>
      </c>
      <c r="GG200" s="2">
        <f t="shared" si="244"/>
        <v>0.76896804443203215</v>
      </c>
      <c r="GH200" s="2">
        <f t="shared" si="244"/>
        <v>0.73314634095579323</v>
      </c>
      <c r="GI200" s="2">
        <f t="shared" si="244"/>
        <v>0.72453230574477412</v>
      </c>
      <c r="GJ200" s="2">
        <f t="shared" si="244"/>
        <v>0.70962125598532499</v>
      </c>
      <c r="GK200" s="2">
        <f t="shared" si="244"/>
        <v>0.66106530409986208</v>
      </c>
      <c r="GM200" s="86">
        <f t="shared" si="245"/>
        <v>1.4146579596451915E-287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1.7249825500929458E-146</v>
      </c>
      <c r="HD200" s="86">
        <f t="shared" si="181"/>
        <v>7.4786266657970422E-205</v>
      </c>
      <c r="HE200" s="86">
        <f t="shared" si="181"/>
        <v>4.0951660535061486E-241</v>
      </c>
      <c r="HF200" s="86">
        <f t="shared" si="181"/>
        <v>5.1597761571517514E-245</v>
      </c>
      <c r="HG200" s="86">
        <f t="shared" si="181"/>
        <v>1.7432796488590321E-307</v>
      </c>
      <c r="HH200" s="86">
        <f t="shared" si="181"/>
        <v>0</v>
      </c>
      <c r="HI200" s="86">
        <f t="shared" si="241"/>
        <v>6.6032812554888086E-307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1.9700724558861119E-292</v>
      </c>
      <c r="HP200" s="86">
        <f t="shared" si="226"/>
        <v>0</v>
      </c>
      <c r="HQ200" s="86">
        <f t="shared" si="226"/>
        <v>0</v>
      </c>
      <c r="HS200" s="86">
        <f t="shared" si="246"/>
        <v>2.4390899419491359E-45</v>
      </c>
      <c r="HT200" s="86">
        <f t="shared" si="246"/>
        <v>7.5400976016761921E-44</v>
      </c>
      <c r="HU200" s="86">
        <f t="shared" si="246"/>
        <v>2.7889270506628312E-50</v>
      </c>
      <c r="HV200" s="86">
        <f t="shared" si="246"/>
        <v>2.0138263116942406E-53</v>
      </c>
      <c r="HW200" s="86">
        <f t="shared" si="246"/>
        <v>5.9076924924168205E-56</v>
      </c>
      <c r="HX200" s="86">
        <f t="shared" si="246"/>
        <v>1.5843543267032118E-53</v>
      </c>
      <c r="HY200" s="86">
        <f t="shared" si="246"/>
        <v>1.1192694380816342E-77</v>
      </c>
      <c r="HZ200" s="86">
        <f t="shared" si="246"/>
        <v>7.9046360204457212E-72</v>
      </c>
      <c r="IA200" s="86">
        <f t="shared" si="246"/>
        <v>4.4603663238805439E-70</v>
      </c>
      <c r="IB200" s="86">
        <f t="shared" si="246"/>
        <v>6.9779689313952627E-82</v>
      </c>
      <c r="IC200" s="86">
        <f t="shared" si="246"/>
        <v>2.2964365379479208E-51</v>
      </c>
      <c r="ID200" s="86">
        <f t="shared" si="246"/>
        <v>8.4290446922351697E-47</v>
      </c>
      <c r="IE200" s="86">
        <f t="shared" si="246"/>
        <v>4.8522452585522433E-43</v>
      </c>
      <c r="IF200" s="86">
        <f t="shared" si="246"/>
        <v>1.3178224773551525E-46</v>
      </c>
      <c r="IG200" s="86">
        <f t="shared" si="246"/>
        <v>1.8042848658265437E-47</v>
      </c>
      <c r="II200" s="86">
        <f t="shared" si="247"/>
        <v>2.2082253540363603E-4</v>
      </c>
      <c r="IJ200" s="86">
        <f t="shared" si="247"/>
        <v>2.5493076165158528E-6</v>
      </c>
      <c r="IK200" s="86">
        <f t="shared" si="247"/>
        <v>1.7803560233247905E-6</v>
      </c>
      <c r="IL200" s="86">
        <f t="shared" si="247"/>
        <v>1.6298939285037854E-7</v>
      </c>
      <c r="IM200" s="86">
        <f t="shared" si="247"/>
        <v>5.5766525946201371E-8</v>
      </c>
      <c r="IN200" s="86">
        <f t="shared" si="247"/>
        <v>8.5616730481023253E-8</v>
      </c>
      <c r="IO200" s="86">
        <f t="shared" si="247"/>
        <v>7.7346572280312501E-14</v>
      </c>
      <c r="IP200" s="86">
        <f t="shared" si="247"/>
        <v>4.2469217475012925E-14</v>
      </c>
      <c r="IQ200" s="86">
        <f t="shared" si="247"/>
        <v>1.3691113408774626E-12</v>
      </c>
      <c r="IR200" s="86">
        <f t="shared" si="247"/>
        <v>8.7793212039442557E-12</v>
      </c>
      <c r="IS200" s="86">
        <f t="shared" si="247"/>
        <v>2.9768879830666636E-6</v>
      </c>
      <c r="IT200" s="86">
        <f t="shared" si="247"/>
        <v>1.0599181057885315E-4</v>
      </c>
      <c r="IU200" s="86">
        <f t="shared" si="247"/>
        <v>3.2879351755841076E-4</v>
      </c>
      <c r="IV200" s="86">
        <f t="shared" si="247"/>
        <v>0.14423170854983733</v>
      </c>
      <c r="IW200" s="86">
        <f t="shared" si="247"/>
        <v>7.9595423891718337E-3</v>
      </c>
      <c r="IY200" s="86">
        <f t="shared" si="248"/>
        <v>2.2082253540363603E-4</v>
      </c>
      <c r="IZ200" s="86">
        <f t="shared" si="248"/>
        <v>2.5493076165158528E-6</v>
      </c>
      <c r="JA200" s="86">
        <f t="shared" si="248"/>
        <v>1.7803560233247905E-6</v>
      </c>
      <c r="JB200" s="86">
        <f t="shared" si="248"/>
        <v>1.6298939285037854E-7</v>
      </c>
      <c r="JC200" s="86">
        <f t="shared" si="248"/>
        <v>5.5766525946201371E-8</v>
      </c>
      <c r="JD200" s="86">
        <f t="shared" si="248"/>
        <v>8.5616730481023253E-8</v>
      </c>
      <c r="JE200" s="86">
        <f t="shared" si="248"/>
        <v>7.7346572280312501E-14</v>
      </c>
      <c r="JF200" s="86">
        <f t="shared" si="248"/>
        <v>4.2469217475012925E-14</v>
      </c>
      <c r="JG200" s="86">
        <f t="shared" si="248"/>
        <v>1.3691113408774626E-12</v>
      </c>
      <c r="JH200" s="86">
        <f t="shared" si="248"/>
        <v>8.7793212039442557E-12</v>
      </c>
      <c r="JI200" s="86">
        <f t="shared" si="248"/>
        <v>2.9768879830666636E-6</v>
      </c>
      <c r="JJ200" s="86">
        <f t="shared" si="248"/>
        <v>1.0599181057885315E-4</v>
      </c>
      <c r="JK200" s="86">
        <f t="shared" si="248"/>
        <v>3.2879351755841076E-4</v>
      </c>
      <c r="JL200" s="86">
        <f t="shared" si="248"/>
        <v>0.14423170854983733</v>
      </c>
      <c r="JM200" s="86">
        <f t="shared" si="248"/>
        <v>7.9595423891718337E-3</v>
      </c>
    </row>
    <row r="201" spans="2:273" x14ac:dyDescent="0.25">
      <c r="B201" s="2">
        <v>174</v>
      </c>
      <c r="C201" s="37">
        <v>49.667000000000002</v>
      </c>
      <c r="D201" s="37">
        <v>44.578000000000003</v>
      </c>
      <c r="E201" s="37">
        <v>41.25</v>
      </c>
      <c r="F201" s="37">
        <v>41.587000000000003</v>
      </c>
      <c r="G201" s="37">
        <v>40.951999999999998</v>
      </c>
      <c r="H201" s="37">
        <v>39.5</v>
      </c>
      <c r="I201" s="37">
        <v>38.71</v>
      </c>
      <c r="J201" s="37">
        <v>37.581000000000003</v>
      </c>
      <c r="K201" s="37">
        <v>37.79</v>
      </c>
      <c r="L201" s="37">
        <v>39.225999999999999</v>
      </c>
      <c r="M201" s="37">
        <v>38.21</v>
      </c>
      <c r="N201" s="37">
        <v>42.418999999999997</v>
      </c>
      <c r="O201" s="37">
        <v>41.645000000000003</v>
      </c>
      <c r="P201" s="37">
        <v>38.625</v>
      </c>
      <c r="Q201" s="37">
        <v>42.078000000000003</v>
      </c>
      <c r="S201" s="4">
        <f t="shared" si="249"/>
        <v>48.378090762553455</v>
      </c>
      <c r="T201" s="4">
        <f t="shared" si="249"/>
        <v>43.606731639846316</v>
      </c>
      <c r="U201" s="4">
        <f t="shared" si="249"/>
        <v>41.537505934735591</v>
      </c>
      <c r="V201" s="4">
        <f t="shared" si="249"/>
        <v>42.306738066470459</v>
      </c>
      <c r="W201" s="4">
        <f t="shared" si="249"/>
        <v>41.204067613239985</v>
      </c>
      <c r="X201" s="4">
        <f t="shared" si="249"/>
        <v>40.478250852112673</v>
      </c>
      <c r="Y201" s="4">
        <f t="shared" si="249"/>
        <v>38.560758001241439</v>
      </c>
      <c r="Z201" s="4">
        <f t="shared" si="249"/>
        <v>37.561849372749982</v>
      </c>
      <c r="AA201" s="4">
        <f t="shared" si="249"/>
        <v>37.007163215509038</v>
      </c>
      <c r="AB201" s="4">
        <f t="shared" si="249"/>
        <v>37.294572455224284</v>
      </c>
      <c r="AC201" s="4">
        <f t="shared" si="249"/>
        <v>37.796515388199424</v>
      </c>
      <c r="AD201" s="4">
        <f t="shared" si="249"/>
        <v>40.871124986757557</v>
      </c>
      <c r="AE201" s="4">
        <f t="shared" si="249"/>
        <v>40.971485619037935</v>
      </c>
      <c r="AF201" s="4">
        <f t="shared" si="249"/>
        <v>40.325337161165287</v>
      </c>
      <c r="AG201" s="4">
        <f t="shared" si="249"/>
        <v>43.027616155432902</v>
      </c>
      <c r="AI201" s="4">
        <f t="shared" si="250"/>
        <v>1.2889092374465463</v>
      </c>
      <c r="AJ201" s="4">
        <f t="shared" si="250"/>
        <v>0.97126836015368667</v>
      </c>
      <c r="AK201" s="4">
        <f t="shared" si="250"/>
        <v>-0.2875059347355915</v>
      </c>
      <c r="AL201" s="4">
        <f t="shared" si="250"/>
        <v>-0.71973806647045535</v>
      </c>
      <c r="AM201" s="4">
        <f t="shared" si="250"/>
        <v>-0.25206761323998705</v>
      </c>
      <c r="AN201" s="4">
        <f t="shared" si="250"/>
        <v>-0.97825085211267293</v>
      </c>
      <c r="AO201" s="4">
        <f t="shared" si="250"/>
        <v>0.14924199875856203</v>
      </c>
      <c r="AP201" s="4">
        <f t="shared" si="250"/>
        <v>1.9150627250020591E-2</v>
      </c>
      <c r="AQ201" s="4">
        <f t="shared" si="250"/>
        <v>0.78283678449096072</v>
      </c>
      <c r="AR201" s="4">
        <f t="shared" si="250"/>
        <v>1.9314275447757154</v>
      </c>
      <c r="AS201" s="4">
        <f t="shared" si="250"/>
        <v>0.41348461180057683</v>
      </c>
      <c r="AT201" s="4">
        <f t="shared" si="250"/>
        <v>1.5478750132424395</v>
      </c>
      <c r="AU201" s="4">
        <f t="shared" si="250"/>
        <v>0.67351438096206806</v>
      </c>
      <c r="AV201" s="4">
        <f t="shared" si="250"/>
        <v>-1.7003371611652867</v>
      </c>
      <c r="AW201" s="4">
        <f t="shared" si="250"/>
        <v>-0.94961615543289923</v>
      </c>
      <c r="AY201" s="2">
        <f t="shared" si="242"/>
        <v>48.378090377312951</v>
      </c>
      <c r="AZ201" s="2">
        <f t="shared" si="242"/>
        <v>43.606731639074745</v>
      </c>
      <c r="BA201" s="2">
        <f t="shared" si="242"/>
        <v>41.537505933911341</v>
      </c>
      <c r="BB201" s="2">
        <f t="shared" si="242"/>
        <v>42.306738066444026</v>
      </c>
      <c r="BC201" s="2">
        <f t="shared" si="242"/>
        <v>41.204067613234592</v>
      </c>
      <c r="BD201" s="2">
        <f t="shared" si="242"/>
        <v>40.478250852100921</v>
      </c>
      <c r="BE201" s="2">
        <f t="shared" si="242"/>
        <v>38.560758001241439</v>
      </c>
      <c r="BF201" s="2">
        <f t="shared" si="242"/>
        <v>37.561849372749982</v>
      </c>
      <c r="BG201" s="2">
        <f t="shared" si="242"/>
        <v>37.007163215509038</v>
      </c>
      <c r="BH201" s="2">
        <f t="shared" si="242"/>
        <v>37.294572455224284</v>
      </c>
      <c r="BI201" s="2">
        <f t="shared" si="242"/>
        <v>37.796515381798201</v>
      </c>
      <c r="BJ201" s="2">
        <f t="shared" si="242"/>
        <v>40.871122508577805</v>
      </c>
      <c r="BK201" s="2">
        <f t="shared" si="242"/>
        <v>40.971469432177344</v>
      </c>
      <c r="BL201" s="2">
        <f t="shared" si="242"/>
        <v>40.224174456769646</v>
      </c>
      <c r="BM201" s="2">
        <f t="shared" si="242"/>
        <v>42.969252922140065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49.667000000000002</v>
      </c>
      <c r="CV201" s="2">
        <f t="shared" si="198"/>
        <v>44.578000000000003</v>
      </c>
      <c r="CW201" s="2">
        <f t="shared" si="199"/>
        <v>41.25</v>
      </c>
      <c r="CX201" s="2">
        <f t="shared" si="200"/>
        <v>41.587000000000003</v>
      </c>
      <c r="CY201" s="2">
        <f t="shared" si="201"/>
        <v>40.951999999999998</v>
      </c>
      <c r="CZ201" s="2">
        <f t="shared" si="202"/>
        <v>39.5</v>
      </c>
      <c r="DA201" s="2">
        <f t="shared" si="203"/>
        <v>38.71</v>
      </c>
      <c r="DB201" s="2">
        <f t="shared" si="204"/>
        <v>37.581000000000003</v>
      </c>
      <c r="DC201" s="2">
        <f t="shared" si="205"/>
        <v>37.79</v>
      </c>
      <c r="DD201" s="2">
        <f t="shared" si="206"/>
        <v>39.225999999999999</v>
      </c>
      <c r="DE201" s="2">
        <f t="shared" si="207"/>
        <v>38.21</v>
      </c>
      <c r="DF201" s="2">
        <f t="shared" si="208"/>
        <v>42.418999999999997</v>
      </c>
      <c r="DG201" s="2">
        <f t="shared" si="209"/>
        <v>41.645000000000003</v>
      </c>
      <c r="DH201" s="2" t="str">
        <f t="shared" si="210"/>
        <v/>
      </c>
      <c r="DI201" s="2">
        <f t="shared" si="211"/>
        <v>42.078000000000003</v>
      </c>
      <c r="DK201" s="2">
        <f t="shared" si="251"/>
        <v>107.82013248766737</v>
      </c>
      <c r="DL201" s="2">
        <f t="shared" si="251"/>
        <v>78.79227296545389</v>
      </c>
      <c r="DM201" s="2">
        <f t="shared" si="251"/>
        <v>95.582764270613112</v>
      </c>
      <c r="DN201" s="2">
        <f t="shared" si="251"/>
        <v>93.199705073995759</v>
      </c>
      <c r="DO201" s="2">
        <f t="shared" si="251"/>
        <v>75.676952884324976</v>
      </c>
      <c r="DP201" s="2">
        <f t="shared" si="251"/>
        <v>81.649282229965166</v>
      </c>
      <c r="DQ201" s="2">
        <f t="shared" si="251"/>
        <v>83.213467746288785</v>
      </c>
      <c r="DR201" s="2">
        <f t="shared" si="251"/>
        <v>90.443305066199798</v>
      </c>
      <c r="DS201" s="2">
        <f t="shared" si="251"/>
        <v>97.489849730094448</v>
      </c>
      <c r="DT201" s="2">
        <f t="shared" si="251"/>
        <v>106.45518729255571</v>
      </c>
      <c r="DU201" s="2">
        <f t="shared" si="251"/>
        <v>104.11303170731708</v>
      </c>
      <c r="DV201" s="2">
        <f t="shared" si="251"/>
        <v>98.027428722440362</v>
      </c>
      <c r="DW201" s="2">
        <f t="shared" si="251"/>
        <v>99.597851656095855</v>
      </c>
      <c r="DX201" s="2">
        <f t="shared" si="251"/>
        <v>89.27837858652974</v>
      </c>
      <c r="DY201" s="2">
        <f t="shared" si="251"/>
        <v>83.473144537815159</v>
      </c>
      <c r="EA201" s="2">
        <f t="shared" si="240"/>
        <v>48.049364679892577</v>
      </c>
      <c r="EB201" s="2">
        <f t="shared" si="240"/>
        <v>41.415852617305745</v>
      </c>
      <c r="EC201" s="2">
        <f t="shared" si="240"/>
        <v>41.883401977321142</v>
      </c>
      <c r="ED201" s="2">
        <f t="shared" si="240"/>
        <v>41.837480583982412</v>
      </c>
      <c r="EE201" s="2">
        <f t="shared" si="240"/>
        <v>40.830285205527915</v>
      </c>
      <c r="EF201" s="2">
        <f t="shared" si="239"/>
        <v>40.59714945050743</v>
      </c>
      <c r="EG201" s="2">
        <f t="shared" si="239"/>
        <v>38.653812811350107</v>
      </c>
      <c r="EH201" s="2">
        <f t="shared" si="239"/>
        <v>36.847320630782932</v>
      </c>
      <c r="EI201" s="2">
        <f t="shared" si="239"/>
        <v>35.822818133718762</v>
      </c>
      <c r="EJ201" s="2">
        <f t="shared" si="239"/>
        <v>35.381023753738361</v>
      </c>
      <c r="EK201" s="2">
        <f t="shared" si="239"/>
        <v>36.494726720647755</v>
      </c>
      <c r="EL201" s="2">
        <f t="shared" si="179"/>
        <v>40.22574229402867</v>
      </c>
      <c r="EM201" s="2">
        <f t="shared" si="179"/>
        <v>40.562122975230622</v>
      </c>
      <c r="EN201" s="2">
        <f t="shared" si="179"/>
        <v>40.207542265009302</v>
      </c>
      <c r="EO201" s="2">
        <f t="shared" si="179"/>
        <v>42.053020020881199</v>
      </c>
      <c r="EQ201" s="2">
        <f t="shared" si="252"/>
        <v>48.491390323409959</v>
      </c>
      <c r="ER201" s="2">
        <f t="shared" si="252"/>
        <v>44.135299651258464</v>
      </c>
      <c r="ES201" s="2">
        <f t="shared" si="252"/>
        <v>41.449525414028216</v>
      </c>
      <c r="ET201" s="2">
        <f t="shared" si="252"/>
        <v>42.415050969683698</v>
      </c>
      <c r="EU201" s="2">
        <f t="shared" si="252"/>
        <v>41.287886202482767</v>
      </c>
      <c r="EV201" s="2">
        <f t="shared" si="252"/>
        <v>40.451164080796971</v>
      </c>
      <c r="EW201" s="2">
        <f t="shared" si="252"/>
        <v>38.544884496887292</v>
      </c>
      <c r="EX201" s="2">
        <f t="shared" si="252"/>
        <v>37.66779365685403</v>
      </c>
      <c r="EY201" s="2">
        <f t="shared" si="252"/>
        <v>37.201290120144719</v>
      </c>
      <c r="EZ201" s="2">
        <f t="shared" si="252"/>
        <v>37.692589547815587</v>
      </c>
      <c r="FA201" s="2">
        <f t="shared" si="252"/>
        <v>38.152575912573425</v>
      </c>
      <c r="FB201" s="2">
        <f t="shared" si="252"/>
        <v>41.084823184119259</v>
      </c>
      <c r="FC201" s="2">
        <f t="shared" si="252"/>
        <v>41.112898488875693</v>
      </c>
      <c r="FD201" s="2">
        <f t="shared" si="252"/>
        <v>40.229926105298752</v>
      </c>
      <c r="FE201" s="2">
        <f t="shared" si="252"/>
        <v>43.397165576747057</v>
      </c>
      <c r="FG201" s="2">
        <f t="shared" si="253"/>
        <v>0.99999352399587382</v>
      </c>
      <c r="FH201" s="2">
        <f t="shared" si="253"/>
        <v>0.99999458031090827</v>
      </c>
      <c r="FI201" s="2">
        <f t="shared" si="253"/>
        <v>0.99999375952513803</v>
      </c>
      <c r="FJ201" s="2">
        <f t="shared" si="253"/>
        <v>0.99999426277846837</v>
      </c>
      <c r="FK201" s="2">
        <f t="shared" si="253"/>
        <v>0.9999934792130486</v>
      </c>
      <c r="FL201" s="2">
        <f t="shared" si="253"/>
        <v>0.99999299161144639</v>
      </c>
      <c r="FM201" s="2">
        <f t="shared" si="253"/>
        <v>0.99999272203542644</v>
      </c>
      <c r="FN201" s="2">
        <f t="shared" si="253"/>
        <v>0.99999288016411803</v>
      </c>
      <c r="FO201" s="2">
        <f t="shared" si="253"/>
        <v>0.99999304756885465</v>
      </c>
      <c r="FP201" s="2">
        <f t="shared" si="253"/>
        <v>0.99999196561574877</v>
      </c>
      <c r="FQ201" s="2">
        <f t="shared" si="253"/>
        <v>0.9999925660988499</v>
      </c>
      <c r="FR201" s="2">
        <f t="shared" si="253"/>
        <v>0.99999301033880295</v>
      </c>
      <c r="FS201" s="2">
        <f t="shared" si="253"/>
        <v>0.99999357701918434</v>
      </c>
      <c r="FT201" s="2">
        <f t="shared" si="253"/>
        <v>0.99999324117116939</v>
      </c>
      <c r="FU201" s="2">
        <f t="shared" si="253"/>
        <v>0.9999915271054014</v>
      </c>
      <c r="FW201" s="2">
        <f t="shared" si="244"/>
        <v>0.74280446507287767</v>
      </c>
      <c r="FX201" s="2">
        <f t="shared" si="244"/>
        <v>0.80555952215300164</v>
      </c>
      <c r="FY201" s="2">
        <f t="shared" si="244"/>
        <v>0.7979945962108681</v>
      </c>
      <c r="FZ201" s="2">
        <f t="shared" si="244"/>
        <v>0.81195784550475048</v>
      </c>
      <c r="GA201" s="2">
        <f t="shared" si="244"/>
        <v>0.8163338421389672</v>
      </c>
      <c r="GB201" s="2">
        <f t="shared" si="244"/>
        <v>0.81642638533140588</v>
      </c>
      <c r="GC201" s="2">
        <f t="shared" si="244"/>
        <v>0.85725290214207528</v>
      </c>
      <c r="GD201" s="2">
        <f t="shared" si="244"/>
        <v>0.870409050220325</v>
      </c>
      <c r="GE201" s="2">
        <f t="shared" si="244"/>
        <v>0.85886137524548023</v>
      </c>
      <c r="GF201" s="2">
        <f t="shared" si="244"/>
        <v>0.82756790624225907</v>
      </c>
      <c r="GG201" s="2">
        <f t="shared" si="244"/>
        <v>0.78492422573354093</v>
      </c>
      <c r="GH201" s="2">
        <f t="shared" si="244"/>
        <v>0.75077470327197149</v>
      </c>
      <c r="GI201" s="2">
        <f t="shared" si="244"/>
        <v>0.74252987190260822</v>
      </c>
      <c r="GJ201" s="2">
        <f t="shared" si="244"/>
        <v>0.72822760376600815</v>
      </c>
      <c r="GK201" s="2">
        <f t="shared" si="244"/>
        <v>0.68138599195054339</v>
      </c>
      <c r="GM201" s="86">
        <f t="shared" si="245"/>
        <v>6.8724234506367559E-293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5.7625866948538167E-150</v>
      </c>
      <c r="HD201" s="86">
        <f t="shared" si="181"/>
        <v>1.1018616385112008E-209</v>
      </c>
      <c r="HE201" s="86">
        <f t="shared" si="181"/>
        <v>8.2558131984726102E-247</v>
      </c>
      <c r="HF201" s="86">
        <f t="shared" si="181"/>
        <v>9.5999845097725223E-251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2.0369401476487812E-299</v>
      </c>
      <c r="HP201" s="86">
        <f t="shared" si="226"/>
        <v>0</v>
      </c>
      <c r="HQ201" s="86">
        <f t="shared" si="226"/>
        <v>0</v>
      </c>
      <c r="HS201" s="86">
        <f t="shared" si="246"/>
        <v>1.9357595243252816E-47</v>
      </c>
      <c r="HT201" s="86">
        <f t="shared" si="246"/>
        <v>9.1757332480789544E-46</v>
      </c>
      <c r="HU201" s="86">
        <f t="shared" si="246"/>
        <v>1.9147608366990046E-52</v>
      </c>
      <c r="HV201" s="86">
        <f t="shared" si="246"/>
        <v>1.0379983489554016E-55</v>
      </c>
      <c r="HW201" s="86">
        <f t="shared" si="246"/>
        <v>2.4657137994952818E-58</v>
      </c>
      <c r="HX201" s="86">
        <f t="shared" si="246"/>
        <v>8.0854022977167712E-56</v>
      </c>
      <c r="HY201" s="86">
        <f t="shared" si="246"/>
        <v>7.305836235382644E-81</v>
      </c>
      <c r="HZ201" s="86">
        <f t="shared" si="246"/>
        <v>9.9198434161643272E-75</v>
      </c>
      <c r="IA201" s="86">
        <f t="shared" si="246"/>
        <v>6.398956982801322E-73</v>
      </c>
      <c r="IB201" s="86">
        <f t="shared" si="246"/>
        <v>2.5212988343368928E-85</v>
      </c>
      <c r="IC201" s="86">
        <f t="shared" si="246"/>
        <v>1.202374821856469E-53</v>
      </c>
      <c r="ID201" s="86">
        <f t="shared" si="246"/>
        <v>6.0088750309196633E-49</v>
      </c>
      <c r="IE201" s="86">
        <f t="shared" si="246"/>
        <v>4.9552961187491871E-45</v>
      </c>
      <c r="IF201" s="86">
        <f t="shared" si="246"/>
        <v>7.0849459510096012E-49</v>
      </c>
      <c r="IG201" s="86">
        <f t="shared" si="246"/>
        <v>8.0207379057100926E-50</v>
      </c>
      <c r="II201" s="86">
        <f t="shared" si="247"/>
        <v>5.2426052066367076E-5</v>
      </c>
      <c r="IJ201" s="86">
        <f t="shared" si="247"/>
        <v>4.9039822225534751E-7</v>
      </c>
      <c r="IK201" s="86">
        <f t="shared" si="247"/>
        <v>3.0536378787663463E-7</v>
      </c>
      <c r="IL201" s="86">
        <f t="shared" si="247"/>
        <v>2.2817682113971166E-8</v>
      </c>
      <c r="IM201" s="86">
        <f t="shared" si="247"/>
        <v>7.0672528616801832E-9</v>
      </c>
      <c r="IN201" s="86">
        <f t="shared" si="247"/>
        <v>1.1491915360771283E-8</v>
      </c>
      <c r="IO201" s="86">
        <f t="shared" si="247"/>
        <v>3.2844162705554055E-15</v>
      </c>
      <c r="IP201" s="86">
        <f t="shared" si="247"/>
        <v>2.0708702871390729E-15</v>
      </c>
      <c r="IQ201" s="86">
        <f t="shared" si="247"/>
        <v>8.1405596311132132E-14</v>
      </c>
      <c r="IR201" s="86">
        <f t="shared" si="247"/>
        <v>4.1369635890638867E-13</v>
      </c>
      <c r="IS201" s="86">
        <f t="shared" si="247"/>
        <v>4.8989661831933108E-7</v>
      </c>
      <c r="IT201" s="86">
        <f t="shared" si="247"/>
        <v>2.3443509698466826E-5</v>
      </c>
      <c r="IU201" s="86">
        <f t="shared" si="247"/>
        <v>8.3993286898404428E-5</v>
      </c>
      <c r="IV201" s="86">
        <f t="shared" si="247"/>
        <v>0.10788386024076743</v>
      </c>
      <c r="IW201" s="86">
        <f t="shared" si="247"/>
        <v>2.7230529434429068E-3</v>
      </c>
      <c r="IY201" s="86">
        <f t="shared" si="248"/>
        <v>5.2426052066367076E-5</v>
      </c>
      <c r="IZ201" s="86">
        <f t="shared" si="248"/>
        <v>4.9039822225534751E-7</v>
      </c>
      <c r="JA201" s="86">
        <f t="shared" si="248"/>
        <v>3.0536378787663463E-7</v>
      </c>
      <c r="JB201" s="86">
        <f t="shared" si="248"/>
        <v>2.2817682113971166E-8</v>
      </c>
      <c r="JC201" s="86">
        <f t="shared" si="248"/>
        <v>7.0672528616801832E-9</v>
      </c>
      <c r="JD201" s="86">
        <f t="shared" si="248"/>
        <v>1.1491915360771283E-8</v>
      </c>
      <c r="JE201" s="86">
        <f t="shared" si="248"/>
        <v>3.2844162705554055E-15</v>
      </c>
      <c r="JF201" s="86">
        <f t="shared" si="248"/>
        <v>2.0708702871390729E-15</v>
      </c>
      <c r="JG201" s="86">
        <f t="shared" si="248"/>
        <v>8.1405596311132132E-14</v>
      </c>
      <c r="JH201" s="86">
        <f t="shared" si="248"/>
        <v>4.1369635890638867E-13</v>
      </c>
      <c r="JI201" s="86">
        <f t="shared" si="248"/>
        <v>4.8989661831933108E-7</v>
      </c>
      <c r="JJ201" s="86">
        <f t="shared" si="248"/>
        <v>2.3443509698466826E-5</v>
      </c>
      <c r="JK201" s="86">
        <f t="shared" si="248"/>
        <v>8.3993286898404428E-5</v>
      </c>
      <c r="JL201" s="86">
        <f t="shared" si="248"/>
        <v>0.10788386024076743</v>
      </c>
      <c r="JM201" s="86">
        <f t="shared" si="248"/>
        <v>2.7230529434429068E-3</v>
      </c>
    </row>
    <row r="202" spans="2:273" x14ac:dyDescent="0.25">
      <c r="B202" s="2">
        <v>175</v>
      </c>
      <c r="C202" s="37">
        <v>49.777999999999999</v>
      </c>
      <c r="D202" s="37">
        <v>44.030999999999999</v>
      </c>
      <c r="E202" s="37">
        <v>41.688000000000002</v>
      </c>
      <c r="F202" s="37">
        <v>41.475999999999999</v>
      </c>
      <c r="G202" s="37">
        <v>41.381</v>
      </c>
      <c r="H202" s="37">
        <v>40.918999999999997</v>
      </c>
      <c r="I202" s="37">
        <v>38.645000000000003</v>
      </c>
      <c r="J202" s="37">
        <v>37.677</v>
      </c>
      <c r="K202" s="37">
        <v>37.015999999999998</v>
      </c>
      <c r="L202" s="37">
        <v>37.984000000000002</v>
      </c>
      <c r="M202" s="37">
        <v>36.725999999999999</v>
      </c>
      <c r="N202" s="37">
        <v>40.838999999999999</v>
      </c>
      <c r="O202" s="37">
        <v>40.741999999999997</v>
      </c>
      <c r="P202" s="37">
        <v>39.155999999999999</v>
      </c>
      <c r="Q202" s="37">
        <v>42.921999999999997</v>
      </c>
      <c r="S202" s="4">
        <f t="shared" si="249"/>
        <v>48.289812091759472</v>
      </c>
      <c r="T202" s="4">
        <f t="shared" si="249"/>
        <v>43.546764049931149</v>
      </c>
      <c r="U202" s="4">
        <f t="shared" si="249"/>
        <v>41.401643963320716</v>
      </c>
      <c r="V202" s="4">
        <f t="shared" si="249"/>
        <v>42.191547243253979</v>
      </c>
      <c r="W202" s="4">
        <f t="shared" si="249"/>
        <v>41.09763969872084</v>
      </c>
      <c r="X202" s="4">
        <f t="shared" si="249"/>
        <v>40.368565079974047</v>
      </c>
      <c r="Y202" s="4">
        <f t="shared" si="249"/>
        <v>38.446055479597916</v>
      </c>
      <c r="Z202" s="4">
        <f t="shared" si="249"/>
        <v>37.416501727305373</v>
      </c>
      <c r="AA202" s="4">
        <f t="shared" si="249"/>
        <v>36.852810321298051</v>
      </c>
      <c r="AB202" s="4">
        <f t="shared" si="249"/>
        <v>37.146716741197984</v>
      </c>
      <c r="AC202" s="4">
        <f t="shared" si="249"/>
        <v>37.636227218977147</v>
      </c>
      <c r="AD202" s="4">
        <f t="shared" si="249"/>
        <v>40.71603107435282</v>
      </c>
      <c r="AE202" s="4">
        <f t="shared" si="249"/>
        <v>40.815286097576681</v>
      </c>
      <c r="AF202" s="4">
        <f t="shared" si="249"/>
        <v>40.107316234685356</v>
      </c>
      <c r="AG202" s="4">
        <f t="shared" si="249"/>
        <v>42.826587974967481</v>
      </c>
      <c r="AI202" s="4">
        <f t="shared" si="250"/>
        <v>1.4881879082405263</v>
      </c>
      <c r="AJ202" s="4">
        <f t="shared" si="250"/>
        <v>0.48423595006885023</v>
      </c>
      <c r="AK202" s="4">
        <f t="shared" si="250"/>
        <v>0.28635603667928677</v>
      </c>
      <c r="AL202" s="4">
        <f t="shared" si="250"/>
        <v>-0.71554724325397956</v>
      </c>
      <c r="AM202" s="4">
        <f t="shared" si="250"/>
        <v>0.2833603012791599</v>
      </c>
      <c r="AN202" s="4">
        <f t="shared" si="250"/>
        <v>0.55043492002594974</v>
      </c>
      <c r="AO202" s="4">
        <f t="shared" si="250"/>
        <v>0.19894452040208677</v>
      </c>
      <c r="AP202" s="4">
        <f t="shared" si="250"/>
        <v>0.26049827269462611</v>
      </c>
      <c r="AQ202" s="4">
        <f t="shared" si="250"/>
        <v>0.16318967870194712</v>
      </c>
      <c r="AR202" s="4">
        <f t="shared" si="250"/>
        <v>0.83728325880201737</v>
      </c>
      <c r="AS202" s="4">
        <f t="shared" si="250"/>
        <v>-0.91022721897714831</v>
      </c>
      <c r="AT202" s="4">
        <f t="shared" si="250"/>
        <v>0.12296892564717865</v>
      </c>
      <c r="AU202" s="4">
        <f t="shared" si="250"/>
        <v>-7.3286097576684028E-2</v>
      </c>
      <c r="AV202" s="4">
        <f t="shared" si="250"/>
        <v>-0.95131623468535764</v>
      </c>
      <c r="AW202" s="4">
        <f t="shared" si="250"/>
        <v>9.5412025032516112E-2</v>
      </c>
      <c r="AY202" s="2">
        <f t="shared" si="242"/>
        <v>48.289812054122031</v>
      </c>
      <c r="AZ202" s="2">
        <f t="shared" si="242"/>
        <v>43.546764049875456</v>
      </c>
      <c r="BA202" s="2">
        <f t="shared" si="242"/>
        <v>41.401643963271532</v>
      </c>
      <c r="BB202" s="2">
        <f t="shared" si="242"/>
        <v>42.191547243252835</v>
      </c>
      <c r="BC202" s="2">
        <f t="shared" si="242"/>
        <v>41.097639698720641</v>
      </c>
      <c r="BD202" s="2">
        <f t="shared" si="242"/>
        <v>40.368565079973571</v>
      </c>
      <c r="BE202" s="2">
        <f t="shared" si="242"/>
        <v>38.446055479597916</v>
      </c>
      <c r="BF202" s="2">
        <f t="shared" si="242"/>
        <v>37.416501727305373</v>
      </c>
      <c r="BG202" s="2">
        <f t="shared" si="242"/>
        <v>36.852810321298051</v>
      </c>
      <c r="BH202" s="2">
        <f t="shared" si="242"/>
        <v>37.146716741197984</v>
      </c>
      <c r="BI202" s="2">
        <f t="shared" si="242"/>
        <v>37.636227218623112</v>
      </c>
      <c r="BJ202" s="2">
        <f t="shared" si="242"/>
        <v>40.716030857533688</v>
      </c>
      <c r="BK202" s="2">
        <f t="shared" si="242"/>
        <v>40.81528431432401</v>
      </c>
      <c r="BL202" s="2">
        <f t="shared" si="242"/>
        <v>40.069519575625016</v>
      </c>
      <c r="BM202" s="2">
        <f t="shared" si="242"/>
        <v>42.812602681363217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49.777999999999999</v>
      </c>
      <c r="CV202" s="2">
        <f t="shared" si="198"/>
        <v>44.030999999999999</v>
      </c>
      <c r="CW202" s="2">
        <f t="shared" si="199"/>
        <v>41.688000000000002</v>
      </c>
      <c r="CX202" s="2">
        <f t="shared" si="200"/>
        <v>41.475999999999999</v>
      </c>
      <c r="CY202" s="2">
        <f t="shared" si="201"/>
        <v>41.381</v>
      </c>
      <c r="CZ202" s="2">
        <f t="shared" si="202"/>
        <v>40.918999999999997</v>
      </c>
      <c r="DA202" s="2">
        <f t="shared" si="203"/>
        <v>38.645000000000003</v>
      </c>
      <c r="DB202" s="2">
        <f t="shared" si="204"/>
        <v>37.677</v>
      </c>
      <c r="DC202" s="2">
        <f t="shared" si="205"/>
        <v>37.015999999999998</v>
      </c>
      <c r="DD202" s="2">
        <f t="shared" si="206"/>
        <v>37.984000000000002</v>
      </c>
      <c r="DE202" s="2">
        <f t="shared" si="207"/>
        <v>36.725999999999999</v>
      </c>
      <c r="DF202" s="2">
        <f t="shared" si="208"/>
        <v>40.838999999999999</v>
      </c>
      <c r="DG202" s="2">
        <f t="shared" si="209"/>
        <v>40.741999999999997</v>
      </c>
      <c r="DH202" s="2" t="str">
        <f t="shared" si="210"/>
        <v/>
      </c>
      <c r="DI202" s="2">
        <f t="shared" si="211"/>
        <v>42.921999999999997</v>
      </c>
      <c r="DK202" s="2">
        <f t="shared" si="251"/>
        <v>108.03815630725862</v>
      </c>
      <c r="DL202" s="2">
        <f t="shared" si="251"/>
        <v>78.835567593117787</v>
      </c>
      <c r="DM202" s="2">
        <f t="shared" si="251"/>
        <v>95.76647822410149</v>
      </c>
      <c r="DN202" s="2">
        <f t="shared" si="251"/>
        <v>93.373697674418594</v>
      </c>
      <c r="DO202" s="2">
        <f t="shared" si="251"/>
        <v>75.732034581697377</v>
      </c>
      <c r="DP202" s="2">
        <f t="shared" si="251"/>
        <v>81.742656672879036</v>
      </c>
      <c r="DQ202" s="2">
        <f t="shared" si="251"/>
        <v>83.320861066126838</v>
      </c>
      <c r="DR202" s="2">
        <f t="shared" si="251"/>
        <v>90.593741109530583</v>
      </c>
      <c r="DS202" s="2">
        <f t="shared" si="251"/>
        <v>97.680051956815106</v>
      </c>
      <c r="DT202" s="2">
        <f t="shared" si="251"/>
        <v>106.70604196301565</v>
      </c>
      <c r="DU202" s="2">
        <f t="shared" si="251"/>
        <v>104.32363414634146</v>
      </c>
      <c r="DV202" s="2">
        <f t="shared" si="251"/>
        <v>98.18773542736335</v>
      </c>
      <c r="DW202" s="2">
        <f t="shared" si="251"/>
        <v>99.775706272022575</v>
      </c>
      <c r="DX202" s="2">
        <f t="shared" si="251"/>
        <v>89.426035336756257</v>
      </c>
      <c r="DY202" s="2">
        <f t="shared" si="251"/>
        <v>83.55934789915969</v>
      </c>
      <c r="EA202" s="2">
        <f t="shared" si="240"/>
        <v>47.947975075803512</v>
      </c>
      <c r="EB202" s="2">
        <f t="shared" si="240"/>
        <v>41.281079348511604</v>
      </c>
      <c r="EC202" s="2">
        <f t="shared" si="240"/>
        <v>41.759770699695892</v>
      </c>
      <c r="ED202" s="2">
        <f t="shared" si="240"/>
        <v>41.706388113191892</v>
      </c>
      <c r="EE202" s="2">
        <f t="shared" si="240"/>
        <v>40.711365380294751</v>
      </c>
      <c r="EF202" s="2">
        <f t="shared" si="239"/>
        <v>40.491237923831108</v>
      </c>
      <c r="EG202" s="2">
        <f t="shared" si="239"/>
        <v>38.541845240467453</v>
      </c>
      <c r="EH202" s="2">
        <f t="shared" si="239"/>
        <v>36.68236857613573</v>
      </c>
      <c r="EI202" s="2">
        <f t="shared" si="239"/>
        <v>35.634972241937781</v>
      </c>
      <c r="EJ202" s="2">
        <f t="shared" si="239"/>
        <v>35.173317058197362</v>
      </c>
      <c r="EK202" s="2">
        <f t="shared" si="239"/>
        <v>36.287493927125489</v>
      </c>
      <c r="EL202" s="2">
        <f t="shared" si="179"/>
        <v>40.045242276441819</v>
      </c>
      <c r="EM202" s="2">
        <f t="shared" si="179"/>
        <v>40.389123774242755</v>
      </c>
      <c r="EN202" s="2">
        <f t="shared" si="179"/>
        <v>40.052130417981715</v>
      </c>
      <c r="EO202" s="2">
        <f t="shared" si="179"/>
        <v>41.855959448736698</v>
      </c>
      <c r="EQ202" s="2">
        <f t="shared" si="252"/>
        <v>48.397291426902648</v>
      </c>
      <c r="ER202" s="2">
        <f t="shared" si="252"/>
        <v>44.045294002190531</v>
      </c>
      <c r="ES202" s="2">
        <f t="shared" si="252"/>
        <v>41.318585758526879</v>
      </c>
      <c r="ET202" s="2">
        <f t="shared" si="252"/>
        <v>42.293691970933224</v>
      </c>
      <c r="EU202" s="2">
        <f t="shared" si="252"/>
        <v>41.176649261464057</v>
      </c>
      <c r="EV202" s="2">
        <f t="shared" si="252"/>
        <v>40.343091338410112</v>
      </c>
      <c r="EW202" s="2">
        <f t="shared" si="252"/>
        <v>38.431165983809073</v>
      </c>
      <c r="EX202" s="2">
        <f t="shared" si="252"/>
        <v>37.515788277160866</v>
      </c>
      <c r="EY202" s="2">
        <f t="shared" si="252"/>
        <v>37.0348787489214</v>
      </c>
      <c r="EZ202" s="2">
        <f t="shared" si="252"/>
        <v>37.521091472955518</v>
      </c>
      <c r="FA202" s="2">
        <f t="shared" si="252"/>
        <v>37.972697189606208</v>
      </c>
      <c r="FB202" s="2">
        <f t="shared" si="252"/>
        <v>40.918628475385788</v>
      </c>
      <c r="FC202" s="2">
        <f t="shared" si="252"/>
        <v>40.949594230708307</v>
      </c>
      <c r="FD202" s="2">
        <f t="shared" si="252"/>
        <v>40.075030210498284</v>
      </c>
      <c r="FE202" s="2">
        <f t="shared" si="252"/>
        <v>43.220106833234539</v>
      </c>
      <c r="FG202" s="2">
        <f t="shared" si="253"/>
        <v>0.99999409381067583</v>
      </c>
      <c r="FH202" s="2">
        <f t="shared" si="253"/>
        <v>0.9999950571824453</v>
      </c>
      <c r="FI202" s="2">
        <f t="shared" si="253"/>
        <v>0.99999430861615801</v>
      </c>
      <c r="FJ202" s="2">
        <f t="shared" si="253"/>
        <v>0.99999476758913397</v>
      </c>
      <c r="FK202" s="2">
        <f t="shared" si="253"/>
        <v>0.99999405296820698</v>
      </c>
      <c r="FL202" s="2">
        <f t="shared" si="253"/>
        <v>0.99999360826973116</v>
      </c>
      <c r="FM202" s="2">
        <f t="shared" si="253"/>
        <v>0.99999336241316983</v>
      </c>
      <c r="FN202" s="2">
        <f t="shared" si="253"/>
        <v>0.99999350662843334</v>
      </c>
      <c r="FO202" s="2">
        <f t="shared" si="253"/>
        <v>0.99999365930355677</v>
      </c>
      <c r="FP202" s="2">
        <f t="shared" si="253"/>
        <v>0.99999267254929525</v>
      </c>
      <c r="FQ202" s="2">
        <f t="shared" si="253"/>
        <v>0.99999322019713777</v>
      </c>
      <c r="FR202" s="2">
        <f t="shared" si="253"/>
        <v>0.99999362534930436</v>
      </c>
      <c r="FS202" s="2">
        <f t="shared" si="253"/>
        <v>0.99999414216856464</v>
      </c>
      <c r="FT202" s="2">
        <f t="shared" si="253"/>
        <v>0.99999383587117929</v>
      </c>
      <c r="FU202" s="2">
        <f t="shared" si="253"/>
        <v>0.99999227262252444</v>
      </c>
      <c r="FW202" s="2">
        <f t="shared" si="244"/>
        <v>0.76000366667336361</v>
      </c>
      <c r="FX202" s="2">
        <f t="shared" si="244"/>
        <v>0.81958145810598226</v>
      </c>
      <c r="FY202" s="2">
        <f t="shared" si="244"/>
        <v>0.81243504906848352</v>
      </c>
      <c r="FZ202" s="2">
        <f t="shared" si="244"/>
        <v>0.82561825378395259</v>
      </c>
      <c r="GA202" s="2">
        <f t="shared" si="244"/>
        <v>0.82974301285167495</v>
      </c>
      <c r="GB202" s="2">
        <f t="shared" si="244"/>
        <v>0.82983020803366692</v>
      </c>
      <c r="GC202" s="2">
        <f t="shared" si="244"/>
        <v>0.86815712696578251</v>
      </c>
      <c r="GD202" s="2">
        <f t="shared" si="244"/>
        <v>0.88044845075480971</v>
      </c>
      <c r="GE202" s="2">
        <f t="shared" si="244"/>
        <v>0.869661412580499</v>
      </c>
      <c r="GF202" s="2">
        <f t="shared" si="244"/>
        <v>0.84031733120676844</v>
      </c>
      <c r="GG202" s="2">
        <f t="shared" si="244"/>
        <v>0.80006492385653871</v>
      </c>
      <c r="GH202" s="2">
        <f t="shared" si="244"/>
        <v>0.76760766751074927</v>
      </c>
      <c r="GI202" s="2">
        <f t="shared" si="244"/>
        <v>0.75974149677170721</v>
      </c>
      <c r="GJ202" s="2">
        <f t="shared" si="244"/>
        <v>0.74606835501419677</v>
      </c>
      <c r="GK202" s="2">
        <f t="shared" si="244"/>
        <v>0.70103933465663004</v>
      </c>
      <c r="GM202" s="86">
        <f t="shared" si="245"/>
        <v>2.9828716367115469E-298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1.7508363946453672E-153</v>
      </c>
      <c r="HD202" s="86">
        <f t="shared" si="181"/>
        <v>1.4244847043405196E-214</v>
      </c>
      <c r="HE202" s="86">
        <f t="shared" si="181"/>
        <v>1.4265790627124362E-252</v>
      </c>
      <c r="HF202" s="86">
        <f t="shared" si="181"/>
        <v>1.5318404426061314E-256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1.7399402056830781E-306</v>
      </c>
      <c r="HP202" s="86">
        <f t="shared" si="226"/>
        <v>0</v>
      </c>
      <c r="HQ202" s="86">
        <f t="shared" si="226"/>
        <v>0</v>
      </c>
      <c r="HS202" s="86">
        <f t="shared" si="246"/>
        <v>1.3724704235134812E-49</v>
      </c>
      <c r="HT202" s="86">
        <f t="shared" si="246"/>
        <v>1.0132876281828504E-47</v>
      </c>
      <c r="HU202" s="86">
        <f t="shared" si="246"/>
        <v>1.180283297038621E-54</v>
      </c>
      <c r="HV202" s="86">
        <f t="shared" si="246"/>
        <v>4.7770880596041444E-58</v>
      </c>
      <c r="HW202" s="86">
        <f t="shared" si="246"/>
        <v>9.155665218214167E-61</v>
      </c>
      <c r="HX202" s="86">
        <f t="shared" si="246"/>
        <v>3.6834501982662498E-58</v>
      </c>
      <c r="HY202" s="86">
        <f t="shared" si="246"/>
        <v>4.1039678254590406E-84</v>
      </c>
      <c r="HZ202" s="86">
        <f t="shared" si="246"/>
        <v>1.0877585042523027E-77</v>
      </c>
      <c r="IA202" s="86">
        <f t="shared" si="246"/>
        <v>8.0380487559357553E-76</v>
      </c>
      <c r="IB202" s="86">
        <f t="shared" si="246"/>
        <v>7.7158842729296907E-89</v>
      </c>
      <c r="IC202" s="86">
        <f t="shared" si="246"/>
        <v>5.5994618846481754E-56</v>
      </c>
      <c r="ID202" s="86">
        <f t="shared" si="246"/>
        <v>3.8217653932271611E-51</v>
      </c>
      <c r="IE202" s="86">
        <f t="shared" si="246"/>
        <v>4.5476249396523774E-47</v>
      </c>
      <c r="IF202" s="86">
        <f t="shared" si="246"/>
        <v>3.3519425711590791E-51</v>
      </c>
      <c r="IG202" s="86">
        <f t="shared" si="246"/>
        <v>3.1162044296159826E-52</v>
      </c>
      <c r="II202" s="86">
        <f t="shared" si="247"/>
        <v>1.1052693200136802E-5</v>
      </c>
      <c r="IJ202" s="86">
        <f t="shared" si="247"/>
        <v>8.5110768737509925E-8</v>
      </c>
      <c r="IK202" s="86">
        <f t="shared" si="247"/>
        <v>4.6721875851637163E-8</v>
      </c>
      <c r="IL202" s="86">
        <f t="shared" si="247"/>
        <v>2.8316743850208007E-9</v>
      </c>
      <c r="IM202" s="86">
        <f t="shared" si="247"/>
        <v>7.9076172998513497E-10</v>
      </c>
      <c r="IN202" s="86">
        <f t="shared" si="247"/>
        <v>1.3669262324489095E-9</v>
      </c>
      <c r="IO202" s="86">
        <f t="shared" si="247"/>
        <v>1.1867149657619723E-16</v>
      </c>
      <c r="IP202" s="86">
        <f t="shared" si="247"/>
        <v>8.733354877841516E-17</v>
      </c>
      <c r="IQ202" s="86">
        <f t="shared" si="247"/>
        <v>4.19651758305065E-15</v>
      </c>
      <c r="IR202" s="86">
        <f t="shared" si="247"/>
        <v>1.6312413477284264E-14</v>
      </c>
      <c r="IS202" s="86">
        <f t="shared" si="247"/>
        <v>7.1214203952610429E-8</v>
      </c>
      <c r="IT202" s="86">
        <f t="shared" si="247"/>
        <v>4.5980261665330947E-6</v>
      </c>
      <c r="IU202" s="86">
        <f t="shared" si="247"/>
        <v>1.9172039209702348E-5</v>
      </c>
      <c r="IV202" s="86">
        <f t="shared" si="247"/>
        <v>7.8985638984511844E-2</v>
      </c>
      <c r="IW202" s="86">
        <f t="shared" si="247"/>
        <v>8.2090575852325379E-4</v>
      </c>
      <c r="IY202" s="86">
        <f t="shared" si="248"/>
        <v>1.1052693200136802E-5</v>
      </c>
      <c r="IZ202" s="86">
        <f t="shared" si="248"/>
        <v>8.5110768737509925E-8</v>
      </c>
      <c r="JA202" s="86">
        <f t="shared" si="248"/>
        <v>4.6721875851637163E-8</v>
      </c>
      <c r="JB202" s="86">
        <f t="shared" si="248"/>
        <v>2.8316743850208007E-9</v>
      </c>
      <c r="JC202" s="86">
        <f t="shared" si="248"/>
        <v>7.9076172998513497E-10</v>
      </c>
      <c r="JD202" s="86">
        <f t="shared" si="248"/>
        <v>1.3669262324489095E-9</v>
      </c>
      <c r="JE202" s="86">
        <f t="shared" si="248"/>
        <v>1.1867149657619723E-16</v>
      </c>
      <c r="JF202" s="86">
        <f t="shared" si="248"/>
        <v>8.733354877841516E-17</v>
      </c>
      <c r="JG202" s="86">
        <f t="shared" si="248"/>
        <v>4.19651758305065E-15</v>
      </c>
      <c r="JH202" s="86">
        <f t="shared" si="248"/>
        <v>1.6312413477284264E-14</v>
      </c>
      <c r="JI202" s="86">
        <f t="shared" si="248"/>
        <v>7.1214203952610429E-8</v>
      </c>
      <c r="JJ202" s="86">
        <f t="shared" si="248"/>
        <v>4.5980261665330947E-6</v>
      </c>
      <c r="JK202" s="86">
        <f t="shared" si="248"/>
        <v>1.9172039209702348E-5</v>
      </c>
      <c r="JL202" s="86">
        <f t="shared" si="248"/>
        <v>7.8985638984511844E-2</v>
      </c>
      <c r="JM202" s="86">
        <f t="shared" si="248"/>
        <v>8.2090575852325379E-4</v>
      </c>
    </row>
    <row r="203" spans="2:273" x14ac:dyDescent="0.25">
      <c r="B203" s="2">
        <v>176</v>
      </c>
      <c r="C203" s="37">
        <v>50.704000000000001</v>
      </c>
      <c r="D203" s="37">
        <v>44.844000000000001</v>
      </c>
      <c r="E203" s="37">
        <v>41.421999999999997</v>
      </c>
      <c r="F203" s="37">
        <v>41.905000000000001</v>
      </c>
      <c r="G203" s="37">
        <v>40.555999999999997</v>
      </c>
      <c r="H203" s="37">
        <v>39.805999999999997</v>
      </c>
      <c r="I203" s="37">
        <v>38.805999999999997</v>
      </c>
      <c r="J203" s="37">
        <v>37.725999999999999</v>
      </c>
      <c r="K203" s="37">
        <v>36.645000000000003</v>
      </c>
      <c r="L203" s="37">
        <v>37.838999999999999</v>
      </c>
      <c r="M203" s="37">
        <v>37.515999999999998</v>
      </c>
      <c r="N203" s="37">
        <v>40.564999999999998</v>
      </c>
      <c r="O203" s="37">
        <v>40.435000000000002</v>
      </c>
      <c r="P203" s="37">
        <v>39.75</v>
      </c>
      <c r="Q203" s="37">
        <v>41.030999999999999</v>
      </c>
      <c r="S203" s="4">
        <f t="shared" si="249"/>
        <v>48.201420109061559</v>
      </c>
      <c r="T203" s="4">
        <f t="shared" si="249"/>
        <v>43.485802477067018</v>
      </c>
      <c r="U203" s="4">
        <f t="shared" si="249"/>
        <v>41.265935268665068</v>
      </c>
      <c r="V203" s="4">
        <f t="shared" si="249"/>
        <v>42.076149724322036</v>
      </c>
      <c r="W203" s="4">
        <f t="shared" si="249"/>
        <v>40.991045789965604</v>
      </c>
      <c r="X203" s="4">
        <f t="shared" si="249"/>
        <v>40.258942090684819</v>
      </c>
      <c r="Y203" s="4">
        <f t="shared" si="249"/>
        <v>38.331397386728632</v>
      </c>
      <c r="Z203" s="4">
        <f t="shared" si="249"/>
        <v>37.27084170099112</v>
      </c>
      <c r="AA203" s="4">
        <f t="shared" si="249"/>
        <v>36.69791313754537</v>
      </c>
      <c r="AB203" s="4">
        <f t="shared" si="249"/>
        <v>36.997941920070232</v>
      </c>
      <c r="AC203" s="4">
        <f t="shared" si="249"/>
        <v>37.475377054271888</v>
      </c>
      <c r="AD203" s="4">
        <f t="shared" si="249"/>
        <v>40.560705191517961</v>
      </c>
      <c r="AE203" s="4">
        <f t="shared" si="249"/>
        <v>40.658977416922255</v>
      </c>
      <c r="AF203" s="4">
        <f t="shared" si="249"/>
        <v>39.927910238296967</v>
      </c>
      <c r="AG203" s="4">
        <f t="shared" si="249"/>
        <v>42.658654145095056</v>
      </c>
      <c r="AI203" s="4">
        <f t="shared" si="250"/>
        <v>2.502579890938442</v>
      </c>
      <c r="AJ203" s="4">
        <f t="shared" si="250"/>
        <v>1.3581975229329828</v>
      </c>
      <c r="AK203" s="4">
        <f t="shared" si="250"/>
        <v>0.15606473133492926</v>
      </c>
      <c r="AL203" s="4">
        <f t="shared" si="250"/>
        <v>-0.17114972432203501</v>
      </c>
      <c r="AM203" s="4">
        <f t="shared" si="250"/>
        <v>-0.43504578996560639</v>
      </c>
      <c r="AN203" s="4">
        <f t="shared" si="250"/>
        <v>-0.45294209068482161</v>
      </c>
      <c r="AO203" s="4">
        <f t="shared" si="250"/>
        <v>0.47460261327136521</v>
      </c>
      <c r="AP203" s="4">
        <f t="shared" si="250"/>
        <v>0.45515829900887894</v>
      </c>
      <c r="AQ203" s="4">
        <f t="shared" si="250"/>
        <v>-5.2913137545367306E-2</v>
      </c>
      <c r="AR203" s="4">
        <f t="shared" si="250"/>
        <v>0.84105807992976622</v>
      </c>
      <c r="AS203" s="4">
        <f t="shared" si="250"/>
        <v>4.0622945728109983E-2</v>
      </c>
      <c r="AT203" s="4">
        <f t="shared" si="250"/>
        <v>4.2948084820366716E-3</v>
      </c>
      <c r="AU203" s="4">
        <f t="shared" si="250"/>
        <v>-0.22397741692225281</v>
      </c>
      <c r="AV203" s="4">
        <f t="shared" si="250"/>
        <v>-0.17791023829696684</v>
      </c>
      <c r="AW203" s="4">
        <f t="shared" si="250"/>
        <v>-1.6276541450950575</v>
      </c>
      <c r="AY203" s="2">
        <f t="shared" si="242"/>
        <v>48.201420105997187</v>
      </c>
      <c r="AZ203" s="2">
        <f t="shared" si="242"/>
        <v>43.485802477063586</v>
      </c>
      <c r="BA203" s="2">
        <f t="shared" si="242"/>
        <v>41.265935268662602</v>
      </c>
      <c r="BB203" s="2">
        <f t="shared" si="242"/>
        <v>42.076149724321994</v>
      </c>
      <c r="BC203" s="2">
        <f t="shared" si="242"/>
        <v>40.991045789965597</v>
      </c>
      <c r="BD203" s="2">
        <f t="shared" si="242"/>
        <v>40.258942090684805</v>
      </c>
      <c r="BE203" s="2">
        <f t="shared" si="242"/>
        <v>38.331397386728632</v>
      </c>
      <c r="BF203" s="2">
        <f t="shared" si="242"/>
        <v>37.27084170099112</v>
      </c>
      <c r="BG203" s="2">
        <f t="shared" si="242"/>
        <v>36.69791313754537</v>
      </c>
      <c r="BH203" s="2">
        <f t="shared" si="242"/>
        <v>36.997941920070232</v>
      </c>
      <c r="BI203" s="2">
        <f t="shared" si="242"/>
        <v>37.475377054255709</v>
      </c>
      <c r="BJ203" s="2">
        <f t="shared" si="242"/>
        <v>40.560705175747586</v>
      </c>
      <c r="BK203" s="2">
        <f t="shared" si="242"/>
        <v>40.658977251608533</v>
      </c>
      <c r="BL203" s="2">
        <f t="shared" si="242"/>
        <v>39.914866840066217</v>
      </c>
      <c r="BM203" s="2">
        <f t="shared" si="242"/>
        <v>42.655752568882164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50.704000000000001</v>
      </c>
      <c r="CV203" s="2">
        <f t="shared" si="198"/>
        <v>44.844000000000001</v>
      </c>
      <c r="CW203" s="2">
        <f t="shared" si="199"/>
        <v>41.421999999999997</v>
      </c>
      <c r="CX203" s="2">
        <f t="shared" si="200"/>
        <v>41.905000000000001</v>
      </c>
      <c r="CY203" s="2">
        <f t="shared" si="201"/>
        <v>40.555999999999997</v>
      </c>
      <c r="CZ203" s="2">
        <f t="shared" si="202"/>
        <v>39.805999999999997</v>
      </c>
      <c r="DA203" s="2">
        <f t="shared" si="203"/>
        <v>38.805999999999997</v>
      </c>
      <c r="DB203" s="2">
        <f t="shared" si="204"/>
        <v>37.725999999999999</v>
      </c>
      <c r="DC203" s="2">
        <f t="shared" si="205"/>
        <v>36.645000000000003</v>
      </c>
      <c r="DD203" s="2">
        <f t="shared" si="206"/>
        <v>37.838999999999999</v>
      </c>
      <c r="DE203" s="2">
        <f t="shared" si="207"/>
        <v>37.515999999999998</v>
      </c>
      <c r="DF203" s="2">
        <f t="shared" si="208"/>
        <v>40.564999999999998</v>
      </c>
      <c r="DG203" s="2">
        <f t="shared" si="209"/>
        <v>40.435000000000002</v>
      </c>
      <c r="DH203" s="2" t="str">
        <f t="shared" si="210"/>
        <v/>
      </c>
      <c r="DI203" s="2">
        <f t="shared" si="211"/>
        <v>41.030999999999999</v>
      </c>
      <c r="DK203" s="2">
        <f t="shared" si="251"/>
        <v>108.25618012684988</v>
      </c>
      <c r="DL203" s="2">
        <f t="shared" si="251"/>
        <v>78.87886222078167</v>
      </c>
      <c r="DM203" s="2">
        <f t="shared" si="251"/>
        <v>95.950192177589855</v>
      </c>
      <c r="DN203" s="2">
        <f t="shared" si="251"/>
        <v>93.547690274841429</v>
      </c>
      <c r="DO203" s="2">
        <f t="shared" si="251"/>
        <v>75.787116279069764</v>
      </c>
      <c r="DP203" s="2">
        <f t="shared" si="251"/>
        <v>81.836031115792892</v>
      </c>
      <c r="DQ203" s="2">
        <f t="shared" si="251"/>
        <v>83.428254385964891</v>
      </c>
      <c r="DR203" s="2">
        <f t="shared" si="251"/>
        <v>90.744177152861369</v>
      </c>
      <c r="DS203" s="2">
        <f t="shared" si="251"/>
        <v>97.870254183535764</v>
      </c>
      <c r="DT203" s="2">
        <f t="shared" si="251"/>
        <v>106.95689663347558</v>
      </c>
      <c r="DU203" s="2">
        <f t="shared" si="251"/>
        <v>104.53423658536585</v>
      </c>
      <c r="DV203" s="2">
        <f t="shared" si="251"/>
        <v>98.348042132286324</v>
      </c>
      <c r="DW203" s="2">
        <f t="shared" si="251"/>
        <v>99.95356088794928</v>
      </c>
      <c r="DX203" s="2">
        <f t="shared" si="251"/>
        <v>89.573692086982774</v>
      </c>
      <c r="DY203" s="2">
        <f t="shared" si="251"/>
        <v>83.645551260504234</v>
      </c>
      <c r="EA203" s="2">
        <f t="shared" si="240"/>
        <v>47.846585471714462</v>
      </c>
      <c r="EB203" s="2">
        <f t="shared" si="240"/>
        <v>41.146306079717455</v>
      </c>
      <c r="EC203" s="2">
        <f t="shared" si="240"/>
        <v>41.636139422070656</v>
      </c>
      <c r="ED203" s="2">
        <f t="shared" si="240"/>
        <v>41.575295642401372</v>
      </c>
      <c r="EE203" s="2">
        <f t="shared" si="240"/>
        <v>40.592445555061595</v>
      </c>
      <c r="EF203" s="2">
        <f t="shared" si="239"/>
        <v>40.385326397154785</v>
      </c>
      <c r="EG203" s="2">
        <f t="shared" si="239"/>
        <v>38.429877669584798</v>
      </c>
      <c r="EH203" s="2">
        <f t="shared" si="239"/>
        <v>36.517416521488514</v>
      </c>
      <c r="EI203" s="2">
        <f t="shared" si="239"/>
        <v>35.4471263501568</v>
      </c>
      <c r="EJ203" s="2">
        <f t="shared" si="239"/>
        <v>34.965610362656363</v>
      </c>
      <c r="EK203" s="2">
        <f t="shared" si="239"/>
        <v>36.080261133603223</v>
      </c>
      <c r="EL203" s="2">
        <f t="shared" si="179"/>
        <v>39.864742258854967</v>
      </c>
      <c r="EM203" s="2">
        <f t="shared" si="179"/>
        <v>40.216124573254888</v>
      </c>
      <c r="EN203" s="2">
        <f t="shared" si="179"/>
        <v>39.896718570954121</v>
      </c>
      <c r="EO203" s="2">
        <f t="shared" si="179"/>
        <v>41.658898876592204</v>
      </c>
      <c r="EQ203" s="2">
        <f t="shared" si="252"/>
        <v>48.303192530395336</v>
      </c>
      <c r="ER203" s="2">
        <f t="shared" si="252"/>
        <v>43.955288353122597</v>
      </c>
      <c r="ES203" s="2">
        <f t="shared" si="252"/>
        <v>41.187646103025529</v>
      </c>
      <c r="ET203" s="2">
        <f t="shared" si="252"/>
        <v>42.172332972182751</v>
      </c>
      <c r="EU203" s="2">
        <f t="shared" si="252"/>
        <v>41.065412320445347</v>
      </c>
      <c r="EV203" s="2">
        <f t="shared" si="252"/>
        <v>40.235018596023252</v>
      </c>
      <c r="EW203" s="2">
        <f t="shared" si="252"/>
        <v>38.317447470730855</v>
      </c>
      <c r="EX203" s="2">
        <f t="shared" si="252"/>
        <v>37.363782897467715</v>
      </c>
      <c r="EY203" s="2">
        <f t="shared" si="252"/>
        <v>36.868467377698074</v>
      </c>
      <c r="EZ203" s="2">
        <f t="shared" si="252"/>
        <v>37.349593398095458</v>
      </c>
      <c r="FA203" s="2">
        <f t="shared" si="252"/>
        <v>37.792818466638984</v>
      </c>
      <c r="FB203" s="2">
        <f t="shared" si="252"/>
        <v>40.752433766652317</v>
      </c>
      <c r="FC203" s="2">
        <f t="shared" si="252"/>
        <v>40.786289972540921</v>
      </c>
      <c r="FD203" s="2">
        <f t="shared" si="252"/>
        <v>39.920134315697815</v>
      </c>
      <c r="FE203" s="2">
        <f t="shared" si="252"/>
        <v>43.043048089722006</v>
      </c>
      <c r="FG203" s="2">
        <f t="shared" si="253"/>
        <v>0.99999461348851781</v>
      </c>
      <c r="FH203" s="2">
        <f t="shared" si="253"/>
        <v>0.99999549209485261</v>
      </c>
      <c r="FI203" s="2">
        <f t="shared" si="253"/>
        <v>0.99999480939364582</v>
      </c>
      <c r="FJ203" s="2">
        <f t="shared" si="253"/>
        <v>0.99999522798237717</v>
      </c>
      <c r="FK203" s="2">
        <f t="shared" si="253"/>
        <v>0.99999457623970467</v>
      </c>
      <c r="FL203" s="2">
        <f t="shared" si="253"/>
        <v>0.99999417066943419</v>
      </c>
      <c r="FM203" s="2">
        <f t="shared" si="253"/>
        <v>0.99999394644532824</v>
      </c>
      <c r="FN203" s="2">
        <f t="shared" si="253"/>
        <v>0.99999407797136364</v>
      </c>
      <c r="FO203" s="2">
        <f t="shared" si="253"/>
        <v>0.99999421721288839</v>
      </c>
      <c r="FP203" s="2">
        <f t="shared" si="253"/>
        <v>0.99999331728122387</v>
      </c>
      <c r="FQ203" s="2">
        <f t="shared" si="253"/>
        <v>0.99999381674261223</v>
      </c>
      <c r="FR203" s="2">
        <f t="shared" si="253"/>
        <v>0.99999418624620751</v>
      </c>
      <c r="FS203" s="2">
        <f t="shared" si="253"/>
        <v>0.99999465759148221</v>
      </c>
      <c r="FT203" s="2">
        <f t="shared" si="253"/>
        <v>0.99999437824465121</v>
      </c>
      <c r="FU203" s="2">
        <f t="shared" si="253"/>
        <v>0.99999295254319076</v>
      </c>
      <c r="FW203" s="2">
        <f t="shared" si="244"/>
        <v>0.77639894208302773</v>
      </c>
      <c r="FX203" s="2">
        <f t="shared" si="244"/>
        <v>0.83280208804104428</v>
      </c>
      <c r="FY203" s="2">
        <f t="shared" si="244"/>
        <v>0.82606821672215158</v>
      </c>
      <c r="FZ203" s="2">
        <f t="shared" si="244"/>
        <v>0.83848369903577791</v>
      </c>
      <c r="GA203" s="2">
        <f t="shared" si="244"/>
        <v>0.84236224742570576</v>
      </c>
      <c r="GB203" s="2">
        <f t="shared" si="244"/>
        <v>0.84244420699870426</v>
      </c>
      <c r="GC203" s="2">
        <f t="shared" si="244"/>
        <v>0.87834660079224525</v>
      </c>
      <c r="GD203" s="2">
        <f t="shared" si="244"/>
        <v>0.8898085609816283</v>
      </c>
      <c r="GE203" s="2">
        <f t="shared" si="244"/>
        <v>0.87975073082392985</v>
      </c>
      <c r="GF203" s="2">
        <f t="shared" si="244"/>
        <v>0.85229233165208029</v>
      </c>
      <c r="GG203" s="2">
        <f t="shared" si="244"/>
        <v>0.8143918017802958</v>
      </c>
      <c r="GH203" s="2">
        <f t="shared" si="244"/>
        <v>0.78363136661321042</v>
      </c>
      <c r="GI203" s="2">
        <f t="shared" si="244"/>
        <v>0.77614940703029822</v>
      </c>
      <c r="GJ203" s="2">
        <f t="shared" si="244"/>
        <v>0.76311889782328068</v>
      </c>
      <c r="GK203" s="2">
        <f t="shared" si="244"/>
        <v>0.71997858591945629</v>
      </c>
      <c r="GM203" s="86">
        <f t="shared" si="245"/>
        <v>1.1567106939735309E-303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4.8380193612064079E-157</v>
      </c>
      <c r="HD203" s="86">
        <f t="shared" si="181"/>
        <v>1.6158933067102532E-219</v>
      </c>
      <c r="HE203" s="86">
        <f t="shared" si="181"/>
        <v>2.1128960198657459E-258</v>
      </c>
      <c r="HF203" s="86">
        <f t="shared" si="181"/>
        <v>2.096324654581423E-262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8.6930578955727783E-52</v>
      </c>
      <c r="HT203" s="86">
        <f t="shared" si="246"/>
        <v>1.0154169007024473E-49</v>
      </c>
      <c r="HU203" s="86">
        <f t="shared" si="246"/>
        <v>6.5319713499018667E-57</v>
      </c>
      <c r="HV203" s="86">
        <f t="shared" si="246"/>
        <v>1.9629707689694808E-60</v>
      </c>
      <c r="HW203" s="86">
        <f t="shared" si="246"/>
        <v>3.0244878122502236E-63</v>
      </c>
      <c r="HX203" s="86">
        <f t="shared" si="246"/>
        <v>1.4979726752458727E-60</v>
      </c>
      <c r="HY203" s="86">
        <f t="shared" si="246"/>
        <v>1.9839457060136264E-87</v>
      </c>
      <c r="HZ203" s="86">
        <f t="shared" si="246"/>
        <v>1.0422172567813902E-80</v>
      </c>
      <c r="IA203" s="86">
        <f t="shared" si="246"/>
        <v>8.8407303615299516E-79</v>
      </c>
      <c r="IB203" s="86">
        <f t="shared" si="246"/>
        <v>1.9998884511779171E-92</v>
      </c>
      <c r="IC203" s="86">
        <f t="shared" si="246"/>
        <v>2.3193425112171658E-58</v>
      </c>
      <c r="ID203" s="86">
        <f t="shared" si="246"/>
        <v>2.168608674736427E-53</v>
      </c>
      <c r="IE203" s="86">
        <f t="shared" si="246"/>
        <v>3.7504021005488239E-49</v>
      </c>
      <c r="IF203" s="86">
        <f t="shared" si="246"/>
        <v>1.3954859197711373E-53</v>
      </c>
      <c r="IG203" s="86">
        <f t="shared" si="246"/>
        <v>1.0581027503482113E-54</v>
      </c>
      <c r="II203" s="86">
        <f t="shared" si="247"/>
        <v>2.0689144692332886E-6</v>
      </c>
      <c r="IJ203" s="86">
        <f t="shared" si="247"/>
        <v>1.3323189764807631E-8</v>
      </c>
      <c r="IK203" s="86">
        <f t="shared" si="247"/>
        <v>6.3749233505695895E-9</v>
      </c>
      <c r="IL203" s="86">
        <f t="shared" si="247"/>
        <v>3.114138684840633E-10</v>
      </c>
      <c r="IM203" s="86">
        <f t="shared" si="247"/>
        <v>7.809513391330456E-11</v>
      </c>
      <c r="IN203" s="86">
        <f t="shared" si="247"/>
        <v>1.4404037901316674E-10</v>
      </c>
      <c r="IO203" s="86">
        <f t="shared" si="247"/>
        <v>3.647650239039506E-18</v>
      </c>
      <c r="IP203" s="86">
        <f t="shared" si="247"/>
        <v>3.1847933416916769E-18</v>
      </c>
      <c r="IQ203" s="86">
        <f t="shared" si="247"/>
        <v>1.8752282148961263E-16</v>
      </c>
      <c r="IR203" s="86">
        <f t="shared" si="247"/>
        <v>5.3806820036979424E-16</v>
      </c>
      <c r="IS203" s="86">
        <f t="shared" si="247"/>
        <v>9.1409094691263653E-9</v>
      </c>
      <c r="IT203" s="86">
        <f t="shared" si="247"/>
        <v>7.9949655751381679E-7</v>
      </c>
      <c r="IU203" s="86">
        <f t="shared" si="247"/>
        <v>3.9098736384304909E-6</v>
      </c>
      <c r="IV203" s="86">
        <f t="shared" si="247"/>
        <v>5.6640530374861844E-2</v>
      </c>
      <c r="IW203" s="86">
        <f t="shared" si="247"/>
        <v>2.1799375720965781E-4</v>
      </c>
      <c r="IY203" s="86">
        <f t="shared" si="248"/>
        <v>2.0689144692332886E-6</v>
      </c>
      <c r="IZ203" s="86">
        <f t="shared" si="248"/>
        <v>1.3323189764807631E-8</v>
      </c>
      <c r="JA203" s="86">
        <f t="shared" si="248"/>
        <v>6.3749233505695895E-9</v>
      </c>
      <c r="JB203" s="86">
        <f t="shared" si="248"/>
        <v>3.114138684840633E-10</v>
      </c>
      <c r="JC203" s="86">
        <f t="shared" si="248"/>
        <v>7.809513391330456E-11</v>
      </c>
      <c r="JD203" s="86">
        <f t="shared" si="248"/>
        <v>1.4404037901316674E-10</v>
      </c>
      <c r="JE203" s="86">
        <f t="shared" si="248"/>
        <v>3.647650239039506E-18</v>
      </c>
      <c r="JF203" s="86">
        <f t="shared" si="248"/>
        <v>3.1847933416916769E-18</v>
      </c>
      <c r="JG203" s="86">
        <f t="shared" si="248"/>
        <v>1.8752282148961263E-16</v>
      </c>
      <c r="JH203" s="86">
        <f t="shared" si="248"/>
        <v>5.3806820036979424E-16</v>
      </c>
      <c r="JI203" s="86">
        <f t="shared" si="248"/>
        <v>9.1409094691263653E-9</v>
      </c>
      <c r="JJ203" s="86">
        <f t="shared" si="248"/>
        <v>7.9949655751381679E-7</v>
      </c>
      <c r="JK203" s="86">
        <f t="shared" si="248"/>
        <v>3.9098736384304909E-6</v>
      </c>
      <c r="JL203" s="86">
        <f t="shared" si="248"/>
        <v>5.6640530374861844E-2</v>
      </c>
      <c r="JM203" s="86">
        <f t="shared" si="248"/>
        <v>2.1799375720965781E-4</v>
      </c>
    </row>
    <row r="204" spans="2:273" x14ac:dyDescent="0.25">
      <c r="B204" s="2">
        <v>177</v>
      </c>
      <c r="C204" s="37">
        <v>49.37</v>
      </c>
      <c r="D204" s="37">
        <v>44.969000000000001</v>
      </c>
      <c r="E204" s="37">
        <v>40.311999999999998</v>
      </c>
      <c r="F204" s="37">
        <v>42.302</v>
      </c>
      <c r="G204" s="37">
        <v>41.396999999999998</v>
      </c>
      <c r="H204" s="37">
        <v>40.677</v>
      </c>
      <c r="I204" s="37">
        <v>36.661000000000001</v>
      </c>
      <c r="J204" s="37">
        <v>36.564999999999998</v>
      </c>
      <c r="K204" s="37">
        <v>36.241999999999997</v>
      </c>
      <c r="L204" s="37">
        <v>37.418999999999997</v>
      </c>
      <c r="M204" s="37">
        <v>37.21</v>
      </c>
      <c r="N204" s="37">
        <v>41.241999999999997</v>
      </c>
      <c r="O204" s="37">
        <v>39.645000000000003</v>
      </c>
      <c r="P204" s="37">
        <v>38.938000000000002</v>
      </c>
      <c r="Q204" s="37">
        <v>40.828000000000003</v>
      </c>
      <c r="S204" s="4">
        <f t="shared" si="249"/>
        <v>48.112892300271305</v>
      </c>
      <c r="T204" s="4">
        <f t="shared" si="249"/>
        <v>43.423783322259048</v>
      </c>
      <c r="U204" s="4">
        <f t="shared" si="249"/>
        <v>41.130391508397032</v>
      </c>
      <c r="V204" s="4">
        <f t="shared" si="249"/>
        <v>41.960532796484756</v>
      </c>
      <c r="W204" s="4">
        <f t="shared" si="249"/>
        <v>40.884276659703353</v>
      </c>
      <c r="X204" s="4">
        <f t="shared" si="249"/>
        <v>40.149383944443024</v>
      </c>
      <c r="Y204" s="4">
        <f t="shared" si="249"/>
        <v>38.216783980216682</v>
      </c>
      <c r="Z204" s="4">
        <f t="shared" si="249"/>
        <v>37.124869268121735</v>
      </c>
      <c r="AA204" s="4">
        <f t="shared" si="249"/>
        <v>36.54246794304774</v>
      </c>
      <c r="AB204" s="4">
        <f t="shared" si="249"/>
        <v>36.848217404842764</v>
      </c>
      <c r="AC204" s="4">
        <f t="shared" si="249"/>
        <v>37.313911763517034</v>
      </c>
      <c r="AD204" s="4">
        <f t="shared" si="249"/>
        <v>40.405105054412047</v>
      </c>
      <c r="AE204" s="4">
        <f t="shared" si="249"/>
        <v>40.502519063182397</v>
      </c>
      <c r="AF204" s="4">
        <f t="shared" si="249"/>
        <v>39.764371026735319</v>
      </c>
      <c r="AG204" s="4">
        <f t="shared" si="249"/>
        <v>42.499127414374307</v>
      </c>
      <c r="AI204" s="4">
        <f t="shared" si="250"/>
        <v>1.2571076997286923</v>
      </c>
      <c r="AJ204" s="4">
        <f t="shared" si="250"/>
        <v>1.5452166777409531</v>
      </c>
      <c r="AK204" s="4">
        <f t="shared" si="250"/>
        <v>-0.81839150839703478</v>
      </c>
      <c r="AL204" s="4">
        <f t="shared" si="250"/>
        <v>0.34146720351524351</v>
      </c>
      <c r="AM204" s="4">
        <f t="shared" si="250"/>
        <v>0.51272334029664535</v>
      </c>
      <c r="AN204" s="4">
        <f t="shared" si="250"/>
        <v>0.52761605555697599</v>
      </c>
      <c r="AO204" s="4">
        <f t="shared" si="250"/>
        <v>-1.5557839802166811</v>
      </c>
      <c r="AP204" s="4">
        <f t="shared" si="250"/>
        <v>-0.55986926812173721</v>
      </c>
      <c r="AQ204" s="4">
        <f t="shared" si="250"/>
        <v>-0.30046794304774238</v>
      </c>
      <c r="AR204" s="4">
        <f t="shared" si="250"/>
        <v>0.57078259515723317</v>
      </c>
      <c r="AS204" s="4">
        <f t="shared" si="250"/>
        <v>-0.1039117635170328</v>
      </c>
      <c r="AT204" s="4">
        <f t="shared" si="250"/>
        <v>0.83689494558795019</v>
      </c>
      <c r="AU204" s="4">
        <f t="shared" si="250"/>
        <v>-0.85751906318239435</v>
      </c>
      <c r="AV204" s="4">
        <f t="shared" si="250"/>
        <v>-0.82637102673531615</v>
      </c>
      <c r="AW204" s="4">
        <f t="shared" si="250"/>
        <v>-1.671127414374304</v>
      </c>
      <c r="AY204" s="2">
        <f t="shared" si="242"/>
        <v>48.112892300063507</v>
      </c>
      <c r="AZ204" s="2">
        <f t="shared" si="242"/>
        <v>43.42378332225887</v>
      </c>
      <c r="BA204" s="2">
        <f t="shared" si="242"/>
        <v>41.130391508396926</v>
      </c>
      <c r="BB204" s="2">
        <f t="shared" si="242"/>
        <v>41.960532796484756</v>
      </c>
      <c r="BC204" s="2">
        <f t="shared" si="242"/>
        <v>40.884276659703353</v>
      </c>
      <c r="BD204" s="2">
        <f t="shared" si="242"/>
        <v>40.149383944443024</v>
      </c>
      <c r="BE204" s="2">
        <f t="shared" si="242"/>
        <v>38.216783980216682</v>
      </c>
      <c r="BF204" s="2">
        <f t="shared" si="242"/>
        <v>37.124869268121735</v>
      </c>
      <c r="BG204" s="2">
        <f t="shared" si="242"/>
        <v>36.54246794304774</v>
      </c>
      <c r="BH204" s="2">
        <f t="shared" si="242"/>
        <v>36.848217404842764</v>
      </c>
      <c r="BI204" s="2">
        <f t="shared" si="242"/>
        <v>37.313911763516423</v>
      </c>
      <c r="BJ204" s="2">
        <f t="shared" si="242"/>
        <v>40.405105053458961</v>
      </c>
      <c r="BK204" s="2">
        <f t="shared" si="242"/>
        <v>40.50251905029387</v>
      </c>
      <c r="BL204" s="2">
        <f t="shared" si="242"/>
        <v>39.760214459311285</v>
      </c>
      <c r="BM204" s="2">
        <f t="shared" si="242"/>
        <v>42.498606757499218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49.37</v>
      </c>
      <c r="CV204" s="2">
        <f t="shared" si="198"/>
        <v>44.969000000000001</v>
      </c>
      <c r="CW204" s="2">
        <f t="shared" si="199"/>
        <v>40.311999999999998</v>
      </c>
      <c r="CX204" s="2">
        <f t="shared" si="200"/>
        <v>42.302</v>
      </c>
      <c r="CY204" s="2">
        <f t="shared" si="201"/>
        <v>41.396999999999998</v>
      </c>
      <c r="CZ204" s="2">
        <f t="shared" si="202"/>
        <v>40.677</v>
      </c>
      <c r="DA204" s="2">
        <f t="shared" si="203"/>
        <v>36.661000000000001</v>
      </c>
      <c r="DB204" s="2">
        <f t="shared" si="204"/>
        <v>36.564999999999998</v>
      </c>
      <c r="DC204" s="2">
        <f t="shared" si="205"/>
        <v>36.241999999999997</v>
      </c>
      <c r="DD204" s="2">
        <f t="shared" si="206"/>
        <v>37.418999999999997</v>
      </c>
      <c r="DE204" s="2">
        <f t="shared" si="207"/>
        <v>37.21</v>
      </c>
      <c r="DF204" s="2">
        <f t="shared" si="208"/>
        <v>41.241999999999997</v>
      </c>
      <c r="DG204" s="2">
        <f t="shared" si="209"/>
        <v>39.645000000000003</v>
      </c>
      <c r="DH204" s="2" t="str">
        <f t="shared" si="210"/>
        <v/>
      </c>
      <c r="DI204" s="2">
        <f t="shared" si="211"/>
        <v>40.828000000000003</v>
      </c>
      <c r="DK204" s="2">
        <f t="shared" si="251"/>
        <v>108.47420394644115</v>
      </c>
      <c r="DL204" s="2">
        <f t="shared" si="251"/>
        <v>78.922156848445553</v>
      </c>
      <c r="DM204" s="2">
        <f t="shared" si="251"/>
        <v>96.13390613107822</v>
      </c>
      <c r="DN204" s="2">
        <f t="shared" si="251"/>
        <v>93.721682875264264</v>
      </c>
      <c r="DO204" s="2">
        <f t="shared" si="251"/>
        <v>75.842197976442165</v>
      </c>
      <c r="DP204" s="2">
        <f t="shared" si="251"/>
        <v>81.929405558706762</v>
      </c>
      <c r="DQ204" s="2">
        <f t="shared" si="251"/>
        <v>83.535647705802944</v>
      </c>
      <c r="DR204" s="2">
        <f t="shared" si="251"/>
        <v>90.894613196192154</v>
      </c>
      <c r="DS204" s="2">
        <f t="shared" si="251"/>
        <v>98.060456410256393</v>
      </c>
      <c r="DT204" s="2">
        <f t="shared" si="251"/>
        <v>107.20775130393551</v>
      </c>
      <c r="DU204" s="2">
        <f t="shared" si="251"/>
        <v>104.74483902439025</v>
      </c>
      <c r="DV204" s="2">
        <f t="shared" si="251"/>
        <v>98.508348837209311</v>
      </c>
      <c r="DW204" s="2">
        <f t="shared" si="251"/>
        <v>100.13141550387598</v>
      </c>
      <c r="DX204" s="2">
        <f t="shared" si="251"/>
        <v>89.721348837209291</v>
      </c>
      <c r="DY204" s="2">
        <f t="shared" si="251"/>
        <v>83.731754621848779</v>
      </c>
      <c r="EA204" s="2">
        <f t="shared" si="240"/>
        <v>47.745195867625398</v>
      </c>
      <c r="EB204" s="2">
        <f t="shared" si="240"/>
        <v>41.011532810923313</v>
      </c>
      <c r="EC204" s="2">
        <f t="shared" si="240"/>
        <v>41.512508144445405</v>
      </c>
      <c r="ED204" s="2">
        <f t="shared" si="240"/>
        <v>41.444203171610852</v>
      </c>
      <c r="EE204" s="2">
        <f t="shared" si="240"/>
        <v>40.473525729828438</v>
      </c>
      <c r="EF204" s="2">
        <f t="shared" si="239"/>
        <v>40.279414870478462</v>
      </c>
      <c r="EG204" s="2">
        <f t="shared" si="239"/>
        <v>38.31791009870215</v>
      </c>
      <c r="EH204" s="2">
        <f t="shared" si="239"/>
        <v>36.352464466841312</v>
      </c>
      <c r="EI204" s="2">
        <f t="shared" si="239"/>
        <v>35.259280458375819</v>
      </c>
      <c r="EJ204" s="2">
        <f t="shared" si="239"/>
        <v>34.757903667115364</v>
      </c>
      <c r="EK204" s="2">
        <f t="shared" si="239"/>
        <v>35.873028340080957</v>
      </c>
      <c r="EL204" s="2">
        <f t="shared" si="179"/>
        <v>39.684242241268123</v>
      </c>
      <c r="EM204" s="2">
        <f t="shared" si="179"/>
        <v>40.043125372267014</v>
      </c>
      <c r="EN204" s="2">
        <f t="shared" si="179"/>
        <v>39.741306723926527</v>
      </c>
      <c r="EO204" s="2">
        <f t="shared" si="179"/>
        <v>41.461838304447703</v>
      </c>
      <c r="EQ204" s="2">
        <f t="shared" si="252"/>
        <v>48.209093633888017</v>
      </c>
      <c r="ER204" s="2">
        <f t="shared" si="252"/>
        <v>43.865282704054664</v>
      </c>
      <c r="ES204" s="2">
        <f t="shared" si="252"/>
        <v>41.056706447524192</v>
      </c>
      <c r="ET204" s="2">
        <f t="shared" si="252"/>
        <v>42.050973973432278</v>
      </c>
      <c r="EU204" s="2">
        <f t="shared" si="252"/>
        <v>40.95417537942663</v>
      </c>
      <c r="EV204" s="2">
        <f t="shared" si="252"/>
        <v>40.126945853636386</v>
      </c>
      <c r="EW204" s="2">
        <f t="shared" si="252"/>
        <v>38.203728957652629</v>
      </c>
      <c r="EX204" s="2">
        <f t="shared" si="252"/>
        <v>37.211777517774557</v>
      </c>
      <c r="EY204" s="2">
        <f t="shared" si="252"/>
        <v>36.702056006474756</v>
      </c>
      <c r="EZ204" s="2">
        <f t="shared" si="252"/>
        <v>37.178095323235397</v>
      </c>
      <c r="FA204" s="2">
        <f t="shared" si="252"/>
        <v>37.61293974367176</v>
      </c>
      <c r="FB204" s="2">
        <f t="shared" si="252"/>
        <v>40.586239057918839</v>
      </c>
      <c r="FC204" s="2">
        <f t="shared" si="252"/>
        <v>40.622985714373534</v>
      </c>
      <c r="FD204" s="2">
        <f t="shared" si="252"/>
        <v>39.765238420897347</v>
      </c>
      <c r="FE204" s="2">
        <f t="shared" si="252"/>
        <v>42.865989346209489</v>
      </c>
      <c r="FG204" s="2">
        <f t="shared" si="253"/>
        <v>0.99999508744081356</v>
      </c>
      <c r="FH204" s="2">
        <f t="shared" si="253"/>
        <v>0.99999588874001211</v>
      </c>
      <c r="FI204" s="2">
        <f t="shared" si="253"/>
        <v>0.99999526610858014</v>
      </c>
      <c r="FJ204" s="2">
        <f t="shared" si="253"/>
        <v>0.99999564786637496</v>
      </c>
      <c r="FK204" s="2">
        <f t="shared" si="253"/>
        <v>0.99999505346945994</v>
      </c>
      <c r="FL204" s="2">
        <f t="shared" si="253"/>
        <v>0.99999468358461086</v>
      </c>
      <c r="FM204" s="2">
        <f t="shared" si="253"/>
        <v>0.99999447908958206</v>
      </c>
      <c r="FN204" s="2">
        <f t="shared" si="253"/>
        <v>0.99999459904287835</v>
      </c>
      <c r="FO204" s="2">
        <f t="shared" si="253"/>
        <v>0.99999472603278905</v>
      </c>
      <c r="FP204" s="2">
        <f t="shared" si="253"/>
        <v>0.99999390528445609</v>
      </c>
      <c r="FQ204" s="2">
        <f t="shared" si="253"/>
        <v>0.99999436079917181</v>
      </c>
      <c r="FR204" s="2">
        <f t="shared" si="253"/>
        <v>0.99999469779081152</v>
      </c>
      <c r="FS204" s="2">
        <f t="shared" si="253"/>
        <v>0.99999512766323317</v>
      </c>
      <c r="FT204" s="2">
        <f t="shared" si="253"/>
        <v>0.99999487289564959</v>
      </c>
      <c r="FU204" s="2">
        <f t="shared" si="253"/>
        <v>0.99999357263901445</v>
      </c>
      <c r="FW204" s="2">
        <f t="shared" si="244"/>
        <v>0.7919807429803376</v>
      </c>
      <c r="FX204" s="2">
        <f t="shared" si="244"/>
        <v>0.84523687822449634</v>
      </c>
      <c r="FY204" s="2">
        <f t="shared" si="244"/>
        <v>0.83890694220439677</v>
      </c>
      <c r="FZ204" s="2">
        <f t="shared" si="244"/>
        <v>0.85057175583828826</v>
      </c>
      <c r="GA204" s="2">
        <f t="shared" si="244"/>
        <v>0.85421050031081325</v>
      </c>
      <c r="GB204" s="2">
        <f t="shared" si="244"/>
        <v>0.85428736529341065</v>
      </c>
      <c r="GC204" s="2">
        <f t="shared" si="244"/>
        <v>0.88785031076301801</v>
      </c>
      <c r="GD204" s="2">
        <f t="shared" si="244"/>
        <v>0.89852030134451233</v>
      </c>
      <c r="GE204" s="2">
        <f t="shared" si="244"/>
        <v>0.88915859089758686</v>
      </c>
      <c r="GF204" s="2">
        <f t="shared" si="244"/>
        <v>0.8635151564257777</v>
      </c>
      <c r="GG204" s="2">
        <f t="shared" si="244"/>
        <v>0.82791286871891623</v>
      </c>
      <c r="GH204" s="2">
        <f t="shared" si="244"/>
        <v>0.79883975327970402</v>
      </c>
      <c r="GI204" s="2">
        <f t="shared" si="244"/>
        <v>0.79174393264034082</v>
      </c>
      <c r="GJ204" s="2">
        <f t="shared" si="244"/>
        <v>0.77936313986226946</v>
      </c>
      <c r="GK204" s="2">
        <f t="shared" si="244"/>
        <v>0.73816615037369715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1.2158562833730636E-160</v>
      </c>
      <c r="HD204" s="86">
        <f t="shared" si="181"/>
        <v>1.6083865462473374E-224</v>
      </c>
      <c r="HE204" s="86">
        <f t="shared" si="181"/>
        <v>2.682287871563501E-264</v>
      </c>
      <c r="HF204" s="86">
        <f t="shared" si="181"/>
        <v>2.4603919215639848E-268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4.9187048663404493E-54</v>
      </c>
      <c r="HT204" s="86">
        <f t="shared" si="246"/>
        <v>9.2335301357890681E-52</v>
      </c>
      <c r="HU204" s="86">
        <f t="shared" si="246"/>
        <v>3.2454953231437655E-59</v>
      </c>
      <c r="HV204" s="86">
        <f t="shared" si="246"/>
        <v>7.2017983724381496E-63</v>
      </c>
      <c r="HW204" s="86">
        <f t="shared" si="246"/>
        <v>8.8883504471319688E-66</v>
      </c>
      <c r="HX204" s="86">
        <f t="shared" si="246"/>
        <v>5.4380280288495983E-63</v>
      </c>
      <c r="HY204" s="86">
        <f t="shared" si="246"/>
        <v>8.2535526802963527E-91</v>
      </c>
      <c r="HZ204" s="86">
        <f t="shared" si="246"/>
        <v>8.7252097987501815E-84</v>
      </c>
      <c r="IA204" s="86">
        <f t="shared" si="246"/>
        <v>8.5136418550575759E-82</v>
      </c>
      <c r="IB204" s="86">
        <f t="shared" si="246"/>
        <v>4.3901317223286466E-96</v>
      </c>
      <c r="IC204" s="86">
        <f t="shared" si="246"/>
        <v>8.5445143352867988E-61</v>
      </c>
      <c r="ID204" s="86">
        <f t="shared" si="246"/>
        <v>1.0978311949527873E-55</v>
      </c>
      <c r="IE204" s="86">
        <f t="shared" si="246"/>
        <v>2.7793282158659924E-51</v>
      </c>
      <c r="IF204" s="86">
        <f t="shared" si="246"/>
        <v>5.1122542550033955E-56</v>
      </c>
      <c r="IG204" s="86">
        <f t="shared" si="246"/>
        <v>3.1398488595108529E-57</v>
      </c>
      <c r="II204" s="86">
        <f t="shared" si="247"/>
        <v>3.437534803178711E-7</v>
      </c>
      <c r="IJ204" s="86">
        <f t="shared" si="247"/>
        <v>1.8806341418830289E-9</v>
      </c>
      <c r="IK204" s="86">
        <f t="shared" si="247"/>
        <v>7.7544350192346907E-10</v>
      </c>
      <c r="IL204" s="86">
        <f t="shared" si="247"/>
        <v>3.0341230297740677E-11</v>
      </c>
      <c r="IM204" s="86">
        <f t="shared" si="247"/>
        <v>6.8056023753888061E-12</v>
      </c>
      <c r="IN204" s="86">
        <f t="shared" si="247"/>
        <v>1.3442880256680709E-11</v>
      </c>
      <c r="IO204" s="86">
        <f t="shared" si="247"/>
        <v>9.5362453616077817E-20</v>
      </c>
      <c r="IP204" s="86">
        <f t="shared" si="247"/>
        <v>1.0041181759306667E-19</v>
      </c>
      <c r="IQ204" s="86">
        <f t="shared" si="247"/>
        <v>7.2622525216369458E-18</v>
      </c>
      <c r="IR204" s="86">
        <f t="shared" si="247"/>
        <v>1.4843082395398542E-17</v>
      </c>
      <c r="IS204" s="86">
        <f t="shared" si="247"/>
        <v>1.0356700572437327E-9</v>
      </c>
      <c r="IT204" s="86">
        <f t="shared" si="247"/>
        <v>1.2320144206422861E-7</v>
      </c>
      <c r="IU204" s="86">
        <f t="shared" si="247"/>
        <v>7.1224449900173662E-7</v>
      </c>
      <c r="IV204" s="86">
        <f t="shared" si="247"/>
        <v>3.9795849290689633E-2</v>
      </c>
      <c r="IW204" s="86">
        <f t="shared" si="247"/>
        <v>5.0984709057395038E-5</v>
      </c>
      <c r="IY204" s="86">
        <f t="shared" si="248"/>
        <v>3.437534803178711E-7</v>
      </c>
      <c r="IZ204" s="86">
        <f t="shared" si="248"/>
        <v>1.8806341418830289E-9</v>
      </c>
      <c r="JA204" s="86">
        <f t="shared" si="248"/>
        <v>7.7544350192346907E-10</v>
      </c>
      <c r="JB204" s="86">
        <f t="shared" si="248"/>
        <v>3.0341230297740677E-11</v>
      </c>
      <c r="JC204" s="86">
        <f t="shared" si="248"/>
        <v>6.8056023753888061E-12</v>
      </c>
      <c r="JD204" s="86">
        <f t="shared" si="248"/>
        <v>1.3442880256680709E-11</v>
      </c>
      <c r="JE204" s="86">
        <f t="shared" si="248"/>
        <v>9.5362453616077817E-20</v>
      </c>
      <c r="JF204" s="86">
        <f t="shared" si="248"/>
        <v>1.0041181759306667E-19</v>
      </c>
      <c r="JG204" s="86">
        <f t="shared" si="248"/>
        <v>7.2622525216369458E-18</v>
      </c>
      <c r="JH204" s="86">
        <f t="shared" si="248"/>
        <v>1.4843082395398542E-17</v>
      </c>
      <c r="JI204" s="86">
        <f t="shared" si="248"/>
        <v>1.0356700572437327E-9</v>
      </c>
      <c r="JJ204" s="86">
        <f t="shared" si="248"/>
        <v>1.2320144206422861E-7</v>
      </c>
      <c r="JK204" s="86">
        <f t="shared" si="248"/>
        <v>7.1224449900173662E-7</v>
      </c>
      <c r="JL204" s="86">
        <f t="shared" si="248"/>
        <v>3.9795849290689633E-2</v>
      </c>
      <c r="JM204" s="86">
        <f t="shared" si="248"/>
        <v>5.0984709057395038E-5</v>
      </c>
    </row>
    <row r="205" spans="2:273" x14ac:dyDescent="0.25">
      <c r="B205" s="2">
        <v>178</v>
      </c>
      <c r="C205" s="37">
        <v>47.110999999999997</v>
      </c>
      <c r="D205" s="37">
        <v>43.265999999999998</v>
      </c>
      <c r="E205" s="37">
        <v>41.109000000000002</v>
      </c>
      <c r="F205" s="37">
        <v>41.683</v>
      </c>
      <c r="G205" s="37">
        <v>41.079000000000001</v>
      </c>
      <c r="H205" s="37">
        <v>40.484000000000002</v>
      </c>
      <c r="I205" s="37">
        <v>38.451999999999998</v>
      </c>
      <c r="J205" s="37">
        <v>38.064999999999998</v>
      </c>
      <c r="K205" s="37">
        <v>37.402999999999999</v>
      </c>
      <c r="L205" s="37">
        <v>37.29</v>
      </c>
      <c r="M205" s="37">
        <v>37.774000000000001</v>
      </c>
      <c r="N205" s="37">
        <v>40.451999999999998</v>
      </c>
      <c r="O205" s="37">
        <v>40.21</v>
      </c>
      <c r="P205" s="37">
        <v>39.046999999999997</v>
      </c>
      <c r="Q205" s="37">
        <v>41.155999999999999</v>
      </c>
      <c r="S205" s="4">
        <f t="shared" si="249"/>
        <v>48.024209661369845</v>
      </c>
      <c r="T205" s="4">
        <f t="shared" si="249"/>
        <v>43.360658746269671</v>
      </c>
      <c r="U205" s="4">
        <f t="shared" si="249"/>
        <v>40.9950217185851</v>
      </c>
      <c r="V205" s="4">
        <f t="shared" si="249"/>
        <v>41.844686989827217</v>
      </c>
      <c r="W205" s="4">
        <f t="shared" si="249"/>
        <v>40.777325572932526</v>
      </c>
      <c r="X205" s="4">
        <f t="shared" si="249"/>
        <v>40.039891950605835</v>
      </c>
      <c r="Y205" s="4">
        <f t="shared" si="249"/>
        <v>38.10221513846912</v>
      </c>
      <c r="Z205" s="4">
        <f t="shared" si="249"/>
        <v>36.978586878505368</v>
      </c>
      <c r="AA205" s="4">
        <f t="shared" si="249"/>
        <v>36.386475841618172</v>
      </c>
      <c r="AB205" s="4">
        <f t="shared" si="249"/>
        <v>36.697523881785919</v>
      </c>
      <c r="AC205" s="4">
        <f t="shared" si="249"/>
        <v>37.151788955147332</v>
      </c>
      <c r="AD205" s="4">
        <f t="shared" si="249"/>
        <v>40.249196304405878</v>
      </c>
      <c r="AE205" s="4">
        <f t="shared" si="249"/>
        <v>40.34588456795543</v>
      </c>
      <c r="AF205" s="4">
        <f t="shared" si="249"/>
        <v>39.606783737367628</v>
      </c>
      <c r="AG205" s="4">
        <f t="shared" si="249"/>
        <v>42.341160013951765</v>
      </c>
      <c r="AI205" s="4">
        <f t="shared" si="250"/>
        <v>-0.91320966136984794</v>
      </c>
      <c r="AJ205" s="4">
        <f t="shared" si="250"/>
        <v>-9.4658746269672633E-2</v>
      </c>
      <c r="AK205" s="4">
        <f t="shared" si="250"/>
        <v>0.11397828141490152</v>
      </c>
      <c r="AL205" s="4">
        <f t="shared" si="250"/>
        <v>-0.16168698982721708</v>
      </c>
      <c r="AM205" s="4">
        <f t="shared" si="250"/>
        <v>0.30167442706747494</v>
      </c>
      <c r="AN205" s="4">
        <f t="shared" si="250"/>
        <v>0.44410804939416693</v>
      </c>
      <c r="AO205" s="4">
        <f t="shared" si="250"/>
        <v>0.34978486153087829</v>
      </c>
      <c r="AP205" s="4">
        <f t="shared" si="250"/>
        <v>1.0864131214946298</v>
      </c>
      <c r="AQ205" s="4">
        <f t="shared" si="250"/>
        <v>1.0165241583818272</v>
      </c>
      <c r="AR205" s="4">
        <f t="shared" si="250"/>
        <v>0.59247611821407986</v>
      </c>
      <c r="AS205" s="4">
        <f t="shared" si="250"/>
        <v>0.6222110448526692</v>
      </c>
      <c r="AT205" s="4">
        <f t="shared" si="250"/>
        <v>0.20280369559412037</v>
      </c>
      <c r="AU205" s="4">
        <f t="shared" si="250"/>
        <v>-0.13588456795542925</v>
      </c>
      <c r="AV205" s="4">
        <f t="shared" si="250"/>
        <v>-0.55978373736763132</v>
      </c>
      <c r="AW205" s="4">
        <f t="shared" si="250"/>
        <v>-1.1851600139517657</v>
      </c>
      <c r="AY205" s="2">
        <f t="shared" si="242"/>
        <v>48.024209661358114</v>
      </c>
      <c r="AZ205" s="2">
        <f t="shared" si="242"/>
        <v>43.360658746269664</v>
      </c>
      <c r="BA205" s="2">
        <f t="shared" si="242"/>
        <v>40.995021718585093</v>
      </c>
      <c r="BB205" s="2">
        <f t="shared" si="242"/>
        <v>41.844686989827217</v>
      </c>
      <c r="BC205" s="2">
        <f t="shared" si="242"/>
        <v>40.777325572932526</v>
      </c>
      <c r="BD205" s="2">
        <f t="shared" si="242"/>
        <v>40.039891950605835</v>
      </c>
      <c r="BE205" s="2">
        <f t="shared" si="242"/>
        <v>38.10221513846912</v>
      </c>
      <c r="BF205" s="2">
        <f t="shared" si="242"/>
        <v>36.978586878505368</v>
      </c>
      <c r="BG205" s="2">
        <f t="shared" si="242"/>
        <v>36.386475841618172</v>
      </c>
      <c r="BH205" s="2">
        <f t="shared" si="242"/>
        <v>36.697523881785919</v>
      </c>
      <c r="BI205" s="2">
        <f t="shared" si="242"/>
        <v>37.15178895514731</v>
      </c>
      <c r="BJ205" s="2">
        <f t="shared" si="242"/>
        <v>40.249196304358037</v>
      </c>
      <c r="BK205" s="2">
        <f t="shared" si="242"/>
        <v>40.345884567110758</v>
      </c>
      <c r="BL205" s="2">
        <f t="shared" si="242"/>
        <v>39.605560819378361</v>
      </c>
      <c r="BM205" s="2">
        <f t="shared" si="242"/>
        <v>42.341079283868609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47.110999999999997</v>
      </c>
      <c r="CV205" s="2">
        <f t="shared" si="198"/>
        <v>43.265999999999998</v>
      </c>
      <c r="CW205" s="2">
        <f t="shared" si="199"/>
        <v>41.109000000000002</v>
      </c>
      <c r="CX205" s="2">
        <f t="shared" si="200"/>
        <v>41.683</v>
      </c>
      <c r="CY205" s="2">
        <f t="shared" si="201"/>
        <v>41.079000000000001</v>
      </c>
      <c r="CZ205" s="2">
        <f t="shared" si="202"/>
        <v>40.484000000000002</v>
      </c>
      <c r="DA205" s="2">
        <f t="shared" si="203"/>
        <v>38.451999999999998</v>
      </c>
      <c r="DB205" s="2">
        <f t="shared" si="204"/>
        <v>38.064999999999998</v>
      </c>
      <c r="DC205" s="2">
        <f t="shared" si="205"/>
        <v>37.402999999999999</v>
      </c>
      <c r="DD205" s="2">
        <f t="shared" si="206"/>
        <v>37.29</v>
      </c>
      <c r="DE205" s="2">
        <f t="shared" si="207"/>
        <v>37.774000000000001</v>
      </c>
      <c r="DF205" s="2">
        <f t="shared" si="208"/>
        <v>40.451999999999998</v>
      </c>
      <c r="DG205" s="2">
        <f t="shared" si="209"/>
        <v>40.21</v>
      </c>
      <c r="DH205" s="2" t="str">
        <f t="shared" si="210"/>
        <v/>
      </c>
      <c r="DI205" s="2">
        <f t="shared" si="211"/>
        <v>41.155999999999999</v>
      </c>
      <c r="DK205" s="2">
        <f t="shared" si="251"/>
        <v>108.6922277660324</v>
      </c>
      <c r="DL205" s="2">
        <f t="shared" si="251"/>
        <v>78.965451476109436</v>
      </c>
      <c r="DM205" s="2">
        <f t="shared" si="251"/>
        <v>96.317620084566599</v>
      </c>
      <c r="DN205" s="2">
        <f t="shared" si="251"/>
        <v>93.895675475687099</v>
      </c>
      <c r="DO205" s="2">
        <f t="shared" si="251"/>
        <v>75.897279673814552</v>
      </c>
      <c r="DP205" s="2">
        <f t="shared" si="251"/>
        <v>82.022780001620617</v>
      </c>
      <c r="DQ205" s="2">
        <f t="shared" si="251"/>
        <v>83.643041025640997</v>
      </c>
      <c r="DR205" s="2">
        <f t="shared" si="251"/>
        <v>91.045049239522925</v>
      </c>
      <c r="DS205" s="2">
        <f t="shared" si="251"/>
        <v>98.25065863697705</v>
      </c>
      <c r="DT205" s="2">
        <f t="shared" si="251"/>
        <v>107.45860597439545</v>
      </c>
      <c r="DU205" s="2">
        <f t="shared" si="251"/>
        <v>104.95544146341464</v>
      </c>
      <c r="DV205" s="2">
        <f t="shared" si="251"/>
        <v>98.668655542132299</v>
      </c>
      <c r="DW205" s="2">
        <f t="shared" si="251"/>
        <v>100.3092701198027</v>
      </c>
      <c r="DX205" s="2">
        <f t="shared" si="251"/>
        <v>89.869005587435808</v>
      </c>
      <c r="DY205" s="2">
        <f t="shared" si="251"/>
        <v>83.81795798319331</v>
      </c>
      <c r="EA205" s="2">
        <f t="shared" si="240"/>
        <v>47.643806263536341</v>
      </c>
      <c r="EB205" s="2">
        <f t="shared" si="240"/>
        <v>40.876759542129165</v>
      </c>
      <c r="EC205" s="2">
        <f t="shared" si="240"/>
        <v>41.388876866820162</v>
      </c>
      <c r="ED205" s="2">
        <f t="shared" si="240"/>
        <v>41.313110700820332</v>
      </c>
      <c r="EE205" s="2">
        <f t="shared" si="240"/>
        <v>40.354605904595275</v>
      </c>
      <c r="EF205" s="2">
        <f t="shared" si="239"/>
        <v>40.173503343802139</v>
      </c>
      <c r="EG205" s="2">
        <f t="shared" si="239"/>
        <v>38.205942527819502</v>
      </c>
      <c r="EH205" s="2">
        <f t="shared" si="239"/>
        <v>36.18751241219411</v>
      </c>
      <c r="EI205" s="2">
        <f t="shared" si="239"/>
        <v>35.071434566594839</v>
      </c>
      <c r="EJ205" s="2">
        <f t="shared" si="239"/>
        <v>34.550196971574366</v>
      </c>
      <c r="EK205" s="2">
        <f t="shared" si="239"/>
        <v>35.665795546558691</v>
      </c>
      <c r="EL205" s="2">
        <f t="shared" si="179"/>
        <v>39.503742223681272</v>
      </c>
      <c r="EM205" s="2">
        <f t="shared" si="179"/>
        <v>39.870126171279146</v>
      </c>
      <c r="EN205" s="2">
        <f t="shared" si="179"/>
        <v>39.585894876898934</v>
      </c>
      <c r="EO205" s="2">
        <f t="shared" si="179"/>
        <v>41.264777732303209</v>
      </c>
      <c r="EQ205" s="2">
        <f t="shared" si="252"/>
        <v>48.114994737380712</v>
      </c>
      <c r="ER205" s="2">
        <f t="shared" si="252"/>
        <v>43.775277054986731</v>
      </c>
      <c r="ES205" s="2">
        <f t="shared" si="252"/>
        <v>40.925766792022849</v>
      </c>
      <c r="ET205" s="2">
        <f t="shared" si="252"/>
        <v>41.929614974681812</v>
      </c>
      <c r="EU205" s="2">
        <f t="shared" si="252"/>
        <v>40.84293843840792</v>
      </c>
      <c r="EV205" s="2">
        <f t="shared" si="252"/>
        <v>40.018873111249526</v>
      </c>
      <c r="EW205" s="2">
        <f t="shared" si="252"/>
        <v>38.090010444574411</v>
      </c>
      <c r="EX205" s="2">
        <f t="shared" si="252"/>
        <v>37.059772138081399</v>
      </c>
      <c r="EY205" s="2">
        <f t="shared" si="252"/>
        <v>36.53564463525143</v>
      </c>
      <c r="EZ205" s="2">
        <f t="shared" si="252"/>
        <v>37.006597248375328</v>
      </c>
      <c r="FA205" s="2">
        <f t="shared" si="252"/>
        <v>37.433061020704535</v>
      </c>
      <c r="FB205" s="2">
        <f t="shared" si="252"/>
        <v>40.42004434918536</v>
      </c>
      <c r="FC205" s="2">
        <f t="shared" si="252"/>
        <v>40.459681456206148</v>
      </c>
      <c r="FD205" s="2">
        <f t="shared" si="252"/>
        <v>39.610342526096879</v>
      </c>
      <c r="FE205" s="2">
        <f t="shared" si="252"/>
        <v>42.688930602696956</v>
      </c>
      <c r="FG205" s="2">
        <f t="shared" si="253"/>
        <v>0.99999551969083633</v>
      </c>
      <c r="FH205" s="2">
        <f t="shared" si="253"/>
        <v>0.99999625048497121</v>
      </c>
      <c r="FI205" s="2">
        <f t="shared" si="253"/>
        <v>0.99999568263791438</v>
      </c>
      <c r="FJ205" s="2">
        <f t="shared" si="253"/>
        <v>0.99999603080543975</v>
      </c>
      <c r="FK205" s="2">
        <f t="shared" si="253"/>
        <v>0.9999954887085668</v>
      </c>
      <c r="FL205" s="2">
        <f t="shared" si="253"/>
        <v>0.99999515136927053</v>
      </c>
      <c r="FM205" s="2">
        <f t="shared" si="253"/>
        <v>0.99999496486740969</v>
      </c>
      <c r="FN205" s="2">
        <f t="shared" si="253"/>
        <v>0.99999507426622136</v>
      </c>
      <c r="FO205" s="2">
        <f t="shared" si="253"/>
        <v>0.99999519008250515</v>
      </c>
      <c r="FP205" s="2">
        <f t="shared" si="253"/>
        <v>0.99999444155038031</v>
      </c>
      <c r="FQ205" s="2">
        <f t="shared" si="253"/>
        <v>0.99999485698516744</v>
      </c>
      <c r="FR205" s="2">
        <f t="shared" si="253"/>
        <v>0.99999516432549163</v>
      </c>
      <c r="FS205" s="2">
        <f t="shared" si="253"/>
        <v>0.99999555637415061</v>
      </c>
      <c r="FT205" s="2">
        <f t="shared" si="253"/>
        <v>0.99999532402314839</v>
      </c>
      <c r="FU205" s="2">
        <f t="shared" si="253"/>
        <v>0.99999413817379768</v>
      </c>
      <c r="FW205" s="2">
        <f t="shared" si="244"/>
        <v>0.80674698792620503</v>
      </c>
      <c r="FX205" s="2">
        <f t="shared" si="244"/>
        <v>0.85690577303740167</v>
      </c>
      <c r="FY205" s="2">
        <f t="shared" si="244"/>
        <v>0.85096895307433273</v>
      </c>
      <c r="FZ205" s="2">
        <f t="shared" si="244"/>
        <v>0.86190412800967964</v>
      </c>
      <c r="GA205" s="2">
        <f t="shared" si="244"/>
        <v>0.86531061463064363</v>
      </c>
      <c r="GB205" s="2">
        <f t="shared" si="244"/>
        <v>0.86538254955790805</v>
      </c>
      <c r="GC205" s="2">
        <f t="shared" si="244"/>
        <v>0.89669889694010807</v>
      </c>
      <c r="GD205" s="2">
        <f t="shared" si="244"/>
        <v>0.90661557471848886</v>
      </c>
      <c r="GE205" s="2">
        <f t="shared" si="244"/>
        <v>0.89791582253934021</v>
      </c>
      <c r="GF205" s="2">
        <f t="shared" si="244"/>
        <v>0.87401132167647277</v>
      </c>
      <c r="GG205" s="2">
        <f t="shared" si="244"/>
        <v>0.84064169908030772</v>
      </c>
      <c r="GH205" s="2">
        <f t="shared" si="244"/>
        <v>0.81323392980639031</v>
      </c>
      <c r="GI205" s="2">
        <f t="shared" si="244"/>
        <v>0.80652288096801839</v>
      </c>
      <c r="GJ205" s="2">
        <f t="shared" si="244"/>
        <v>0.79479297417887596</v>
      </c>
      <c r="GK205" s="2">
        <f t="shared" si="244"/>
        <v>0.75557346025705041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2.7789977656157976E-164</v>
      </c>
      <c r="HD205" s="86">
        <f t="shared" si="181"/>
        <v>1.4047200332669528E-229</v>
      </c>
      <c r="HE205" s="86">
        <f t="shared" si="181"/>
        <v>2.918611992263603E-270</v>
      </c>
      <c r="HF205" s="86">
        <f t="shared" si="181"/>
        <v>2.4765639819264395E-274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2.4861583378570358E-56</v>
      </c>
      <c r="HT205" s="86">
        <f t="shared" si="246"/>
        <v>7.6189550330105316E-54</v>
      </c>
      <c r="HU205" s="86">
        <f t="shared" si="246"/>
        <v>1.4477356703669492E-61</v>
      </c>
      <c r="HV205" s="86">
        <f t="shared" si="246"/>
        <v>2.3590524571657898E-65</v>
      </c>
      <c r="HW205" s="86">
        <f t="shared" si="246"/>
        <v>2.3237586437004744E-68</v>
      </c>
      <c r="HX205" s="86">
        <f t="shared" si="246"/>
        <v>1.7622212284273041E-65</v>
      </c>
      <c r="HY205" s="86">
        <f t="shared" si="246"/>
        <v>2.954821391199433E-94</v>
      </c>
      <c r="HZ205" s="86">
        <f t="shared" si="246"/>
        <v>6.3823325983390032E-87</v>
      </c>
      <c r="IA205" s="86">
        <f t="shared" si="246"/>
        <v>7.1783783058340465E-85</v>
      </c>
      <c r="IB205" s="86">
        <f t="shared" si="246"/>
        <v>8.1619600852078643E-100</v>
      </c>
      <c r="IC205" s="86">
        <f t="shared" si="246"/>
        <v>2.7996645424345307E-63</v>
      </c>
      <c r="ID205" s="86">
        <f t="shared" si="246"/>
        <v>4.9581380021258977E-58</v>
      </c>
      <c r="IE205" s="86">
        <f t="shared" si="246"/>
        <v>1.8508101646109984E-53</v>
      </c>
      <c r="IF205" s="86">
        <f t="shared" si="246"/>
        <v>1.6479630347318746E-58</v>
      </c>
      <c r="IG205" s="86">
        <f t="shared" si="246"/>
        <v>8.1425062227575068E-60</v>
      </c>
      <c r="II205" s="86">
        <f t="shared" si="247"/>
        <v>5.0679696127845426E-8</v>
      </c>
      <c r="IJ205" s="86">
        <f t="shared" si="247"/>
        <v>2.3931321644017172E-10</v>
      </c>
      <c r="IK205" s="86">
        <f t="shared" si="247"/>
        <v>8.4067280157311859E-11</v>
      </c>
      <c r="IL205" s="86">
        <f t="shared" si="247"/>
        <v>2.6183106662517245E-12</v>
      </c>
      <c r="IM205" s="86">
        <f t="shared" si="247"/>
        <v>5.2320145640025482E-13</v>
      </c>
      <c r="IN205" s="86">
        <f t="shared" si="247"/>
        <v>1.1108764634839382E-12</v>
      </c>
      <c r="IO205" s="86">
        <f t="shared" si="247"/>
        <v>2.1201554628593685E-21</v>
      </c>
      <c r="IP205" s="86">
        <f t="shared" si="247"/>
        <v>2.7367245305800025E-21</v>
      </c>
      <c r="IQ205" s="86">
        <f t="shared" si="247"/>
        <v>2.4370909116262072E-19</v>
      </c>
      <c r="IR205" s="86">
        <f t="shared" si="247"/>
        <v>3.4235667496781849E-19</v>
      </c>
      <c r="IS205" s="86">
        <f t="shared" si="247"/>
        <v>1.0354416992905947E-10</v>
      </c>
      <c r="IT205" s="86">
        <f t="shared" si="247"/>
        <v>1.6819586008515512E-8</v>
      </c>
      <c r="IU205" s="86">
        <f t="shared" si="247"/>
        <v>1.1586080077364277E-7</v>
      </c>
      <c r="IV205" s="86">
        <f t="shared" si="247"/>
        <v>2.7398497247376929E-2</v>
      </c>
      <c r="IW205" s="86">
        <f t="shared" si="247"/>
        <v>1.0501902033143121E-5</v>
      </c>
      <c r="IY205" s="86">
        <f t="shared" si="248"/>
        <v>5.0679696127845426E-8</v>
      </c>
      <c r="IZ205" s="86">
        <f t="shared" si="248"/>
        <v>2.3931321644017172E-10</v>
      </c>
      <c r="JA205" s="86">
        <f t="shared" si="248"/>
        <v>8.4067280157311859E-11</v>
      </c>
      <c r="JB205" s="86">
        <f t="shared" si="248"/>
        <v>2.6183106662517245E-12</v>
      </c>
      <c r="JC205" s="86">
        <f t="shared" si="248"/>
        <v>5.2320145640025482E-13</v>
      </c>
      <c r="JD205" s="86">
        <f t="shared" si="248"/>
        <v>1.1108764634839382E-12</v>
      </c>
      <c r="JE205" s="86">
        <f t="shared" si="248"/>
        <v>2.1201554628593685E-21</v>
      </c>
      <c r="JF205" s="86">
        <f t="shared" si="248"/>
        <v>2.7367245305800025E-21</v>
      </c>
      <c r="JG205" s="86">
        <f t="shared" si="248"/>
        <v>2.4370909116262072E-19</v>
      </c>
      <c r="JH205" s="86">
        <f t="shared" si="248"/>
        <v>3.4235667496781849E-19</v>
      </c>
      <c r="JI205" s="86">
        <f t="shared" si="248"/>
        <v>1.0354416992905947E-10</v>
      </c>
      <c r="JJ205" s="86">
        <f t="shared" si="248"/>
        <v>1.6819586008515512E-8</v>
      </c>
      <c r="JK205" s="86">
        <f t="shared" si="248"/>
        <v>1.1586080077364277E-7</v>
      </c>
      <c r="JL205" s="86">
        <f t="shared" si="248"/>
        <v>2.7398497247376929E-2</v>
      </c>
      <c r="JM205" s="86">
        <f t="shared" si="248"/>
        <v>1.0501902033143121E-5</v>
      </c>
    </row>
    <row r="206" spans="2:273" x14ac:dyDescent="0.25">
      <c r="B206" s="2">
        <v>179</v>
      </c>
      <c r="C206" s="37">
        <v>46.295999999999999</v>
      </c>
      <c r="D206" s="37">
        <v>44.421999999999997</v>
      </c>
      <c r="E206" s="37">
        <v>40.811999999999998</v>
      </c>
      <c r="F206" s="37">
        <v>42.302</v>
      </c>
      <c r="G206" s="37">
        <v>40.508000000000003</v>
      </c>
      <c r="H206" s="37">
        <v>39.031999999999996</v>
      </c>
      <c r="I206" s="37">
        <v>37.741999999999997</v>
      </c>
      <c r="J206" s="37">
        <v>37.258000000000003</v>
      </c>
      <c r="K206" s="37">
        <v>37</v>
      </c>
      <c r="L206" s="37">
        <v>37.758000000000003</v>
      </c>
      <c r="M206" s="37">
        <v>37.694000000000003</v>
      </c>
      <c r="N206" s="37">
        <v>40.435000000000002</v>
      </c>
      <c r="O206" s="37">
        <v>39.225999999999999</v>
      </c>
      <c r="P206" s="37">
        <v>38.405999999999999</v>
      </c>
      <c r="Q206" s="37">
        <v>41.061999999999998</v>
      </c>
      <c r="S206" s="4">
        <f t="shared" si="249"/>
        <v>47.935356402927106</v>
      </c>
      <c r="T206" s="4">
        <f t="shared" si="249"/>
        <v>43.296395408175904</v>
      </c>
      <c r="U206" s="4">
        <f t="shared" si="249"/>
        <v>40.859832501013706</v>
      </c>
      <c r="V206" s="4">
        <f t="shared" si="249"/>
        <v>41.728605805425794</v>
      </c>
      <c r="W206" s="4">
        <f t="shared" si="249"/>
        <v>40.670188067453331</v>
      </c>
      <c r="X206" s="4">
        <f t="shared" si="249"/>
        <v>39.930466740847166</v>
      </c>
      <c r="Y206" s="4">
        <f t="shared" si="249"/>
        <v>37.987690410734125</v>
      </c>
      <c r="Z206" s="4">
        <f t="shared" si="249"/>
        <v>36.83199909564209</v>
      </c>
      <c r="AA206" s="4">
        <f t="shared" si="249"/>
        <v>36.229942112370189</v>
      </c>
      <c r="AB206" s="4">
        <f t="shared" si="249"/>
        <v>36.54585214635749</v>
      </c>
      <c r="AC206" s="4">
        <f t="shared" si="249"/>
        <v>36.988976311398147</v>
      </c>
      <c r="AD206" s="4">
        <f t="shared" si="249"/>
        <v>40.092950787011766</v>
      </c>
      <c r="AE206" s="4">
        <f t="shared" si="249"/>
        <v>40.189052644428585</v>
      </c>
      <c r="AF206" s="4">
        <f t="shared" si="249"/>
        <v>39.451236608880848</v>
      </c>
      <c r="AG206" s="4">
        <f t="shared" si="249"/>
        <v>42.183105305669088</v>
      </c>
      <c r="AI206" s="4">
        <f t="shared" si="250"/>
        <v>-1.6393564029271062</v>
      </c>
      <c r="AJ206" s="4">
        <f t="shared" si="250"/>
        <v>1.1256045918240929</v>
      </c>
      <c r="AK206" s="4">
        <f t="shared" si="250"/>
        <v>-4.7832501013708395E-2</v>
      </c>
      <c r="AL206" s="4">
        <f t="shared" si="250"/>
        <v>0.57339419457420604</v>
      </c>
      <c r="AM206" s="4">
        <f t="shared" si="250"/>
        <v>-0.1621880674533287</v>
      </c>
      <c r="AN206" s="4">
        <f t="shared" si="250"/>
        <v>-0.89846674084716938</v>
      </c>
      <c r="AO206" s="4">
        <f t="shared" si="250"/>
        <v>-0.24569041073412734</v>
      </c>
      <c r="AP206" s="4">
        <f t="shared" si="250"/>
        <v>0.42600090435791316</v>
      </c>
      <c r="AQ206" s="4">
        <f t="shared" si="250"/>
        <v>0.77005788762981098</v>
      </c>
      <c r="AR206" s="4">
        <f t="shared" si="250"/>
        <v>1.212147853642513</v>
      </c>
      <c r="AS206" s="4">
        <f t="shared" si="250"/>
        <v>0.70502368860185527</v>
      </c>
      <c r="AT206" s="4">
        <f t="shared" si="250"/>
        <v>0.34204921298823621</v>
      </c>
      <c r="AU206" s="4">
        <f t="shared" si="250"/>
        <v>-0.96305264442858629</v>
      </c>
      <c r="AV206" s="4">
        <f t="shared" si="250"/>
        <v>-1.0452366088808489</v>
      </c>
      <c r="AW206" s="4">
        <f t="shared" si="250"/>
        <v>-1.1211053056690901</v>
      </c>
      <c r="AY206" s="2">
        <f t="shared" si="242"/>
        <v>47.935356402926551</v>
      </c>
      <c r="AZ206" s="2">
        <f t="shared" si="242"/>
        <v>43.296395408175904</v>
      </c>
      <c r="BA206" s="2">
        <f t="shared" si="242"/>
        <v>40.859832501013706</v>
      </c>
      <c r="BB206" s="2">
        <f t="shared" si="242"/>
        <v>41.728605805425794</v>
      </c>
      <c r="BC206" s="2">
        <f t="shared" si="242"/>
        <v>40.670188067453331</v>
      </c>
      <c r="BD206" s="2">
        <f t="shared" si="242"/>
        <v>39.930466740847166</v>
      </c>
      <c r="BE206" s="2">
        <f t="shared" si="242"/>
        <v>37.987690410734125</v>
      </c>
      <c r="BF206" s="2">
        <f t="shared" si="242"/>
        <v>36.83199909564209</v>
      </c>
      <c r="BG206" s="2">
        <f t="shared" si="242"/>
        <v>36.229942112370189</v>
      </c>
      <c r="BH206" s="2">
        <f t="shared" si="242"/>
        <v>36.54585214635749</v>
      </c>
      <c r="BI206" s="2">
        <f t="shared" si="242"/>
        <v>36.988976311398147</v>
      </c>
      <c r="BJ206" s="2">
        <f t="shared" si="242"/>
        <v>40.092950787009769</v>
      </c>
      <c r="BK206" s="2">
        <f t="shared" si="242"/>
        <v>40.189052644382073</v>
      </c>
      <c r="BL206" s="2">
        <f t="shared" si="242"/>
        <v>39.45090448637842</v>
      </c>
      <c r="BM206" s="2">
        <f t="shared" si="242"/>
        <v>42.183094497208813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46.295999999999999</v>
      </c>
      <c r="CV206" s="2">
        <f t="shared" si="198"/>
        <v>44.421999999999997</v>
      </c>
      <c r="CW206" s="2">
        <f t="shared" si="199"/>
        <v>40.811999999999998</v>
      </c>
      <c r="CX206" s="2">
        <f t="shared" si="200"/>
        <v>42.302</v>
      </c>
      <c r="CY206" s="2">
        <f t="shared" si="201"/>
        <v>40.508000000000003</v>
      </c>
      <c r="CZ206" s="2">
        <f t="shared" si="202"/>
        <v>39.031999999999996</v>
      </c>
      <c r="DA206" s="2">
        <f t="shared" si="203"/>
        <v>37.741999999999997</v>
      </c>
      <c r="DB206" s="2">
        <f t="shared" si="204"/>
        <v>37.258000000000003</v>
      </c>
      <c r="DC206" s="2">
        <f t="shared" si="205"/>
        <v>37</v>
      </c>
      <c r="DD206" s="2">
        <f t="shared" si="206"/>
        <v>37.758000000000003</v>
      </c>
      <c r="DE206" s="2">
        <f t="shared" si="207"/>
        <v>37.694000000000003</v>
      </c>
      <c r="DF206" s="2">
        <f t="shared" si="208"/>
        <v>40.435000000000002</v>
      </c>
      <c r="DG206" s="2">
        <f t="shared" si="209"/>
        <v>39.225999999999999</v>
      </c>
      <c r="DH206" s="2" t="str">
        <f t="shared" si="210"/>
        <v/>
      </c>
      <c r="DI206" s="2">
        <f t="shared" si="211"/>
        <v>41.061999999999998</v>
      </c>
      <c r="DK206" s="2">
        <f t="shared" si="251"/>
        <v>108.91025158562366</v>
      </c>
      <c r="DL206" s="2">
        <f t="shared" si="251"/>
        <v>79.008746103773319</v>
      </c>
      <c r="DM206" s="2">
        <f t="shared" si="251"/>
        <v>96.501334038054978</v>
      </c>
      <c r="DN206" s="2">
        <f t="shared" si="251"/>
        <v>94.069668076109934</v>
      </c>
      <c r="DO206" s="2">
        <f t="shared" si="251"/>
        <v>75.952361371186953</v>
      </c>
      <c r="DP206" s="2">
        <f t="shared" si="251"/>
        <v>82.116154444534487</v>
      </c>
      <c r="DQ206" s="2">
        <f t="shared" si="251"/>
        <v>83.750434345479064</v>
      </c>
      <c r="DR206" s="2">
        <f t="shared" si="251"/>
        <v>91.19548528285371</v>
      </c>
      <c r="DS206" s="2">
        <f t="shared" si="251"/>
        <v>98.440860863697694</v>
      </c>
      <c r="DT206" s="2">
        <f t="shared" si="251"/>
        <v>107.70946064485537</v>
      </c>
      <c r="DU206" s="2">
        <f t="shared" si="251"/>
        <v>105.16604390243901</v>
      </c>
      <c r="DV206" s="2">
        <f t="shared" si="251"/>
        <v>98.828962247055273</v>
      </c>
      <c r="DW206" s="2">
        <f t="shared" si="251"/>
        <v>100.48712473572941</v>
      </c>
      <c r="DX206" s="2">
        <f t="shared" si="251"/>
        <v>90.016662337662325</v>
      </c>
      <c r="DY206" s="2">
        <f t="shared" si="251"/>
        <v>83.90416134453784</v>
      </c>
      <c r="EA206" s="2">
        <f t="shared" si="240"/>
        <v>47.542416659447284</v>
      </c>
      <c r="EB206" s="2">
        <f t="shared" si="240"/>
        <v>40.741986273335016</v>
      </c>
      <c r="EC206" s="2">
        <f t="shared" si="240"/>
        <v>41.265245589194919</v>
      </c>
      <c r="ED206" s="2">
        <f t="shared" si="240"/>
        <v>41.182018230029811</v>
      </c>
      <c r="EE206" s="2">
        <f t="shared" si="240"/>
        <v>40.235686079362125</v>
      </c>
      <c r="EF206" s="2">
        <f t="shared" si="239"/>
        <v>40.067591817125816</v>
      </c>
      <c r="EG206" s="2">
        <f t="shared" si="239"/>
        <v>38.093974956936847</v>
      </c>
      <c r="EH206" s="2">
        <f t="shared" si="239"/>
        <v>36.022560357546901</v>
      </c>
      <c r="EI206" s="2">
        <f t="shared" si="239"/>
        <v>34.883588674813858</v>
      </c>
      <c r="EJ206" s="2">
        <f t="shared" si="239"/>
        <v>34.342490276033367</v>
      </c>
      <c r="EK206" s="2">
        <f t="shared" si="239"/>
        <v>35.458562753036425</v>
      </c>
      <c r="EL206" s="2">
        <f t="shared" si="179"/>
        <v>39.32324220609442</v>
      </c>
      <c r="EM206" s="2">
        <f t="shared" si="179"/>
        <v>39.697126970291279</v>
      </c>
      <c r="EN206" s="2">
        <f t="shared" si="179"/>
        <v>39.430483029871347</v>
      </c>
      <c r="EO206" s="2">
        <f t="shared" si="179"/>
        <v>41.067717160158708</v>
      </c>
      <c r="EQ206" s="2">
        <f t="shared" si="252"/>
        <v>48.020895840873393</v>
      </c>
      <c r="ER206" s="2">
        <f t="shared" si="252"/>
        <v>43.685271405918797</v>
      </c>
      <c r="ES206" s="2">
        <f t="shared" si="252"/>
        <v>40.794827136521505</v>
      </c>
      <c r="ET206" s="2">
        <f t="shared" si="252"/>
        <v>41.808255975931338</v>
      </c>
      <c r="EU206" s="2">
        <f t="shared" si="252"/>
        <v>40.73170149738921</v>
      </c>
      <c r="EV206" s="2">
        <f t="shared" si="252"/>
        <v>39.910800368862667</v>
      </c>
      <c r="EW206" s="2">
        <f t="shared" si="252"/>
        <v>37.976291931496192</v>
      </c>
      <c r="EX206" s="2">
        <f t="shared" si="252"/>
        <v>36.907766758388249</v>
      </c>
      <c r="EY206" s="2">
        <f t="shared" si="252"/>
        <v>36.369233264028111</v>
      </c>
      <c r="EZ206" s="2">
        <f t="shared" si="252"/>
        <v>36.83509917351526</v>
      </c>
      <c r="FA206" s="2">
        <f t="shared" si="252"/>
        <v>37.253182297737311</v>
      </c>
      <c r="FB206" s="2">
        <f t="shared" si="252"/>
        <v>40.25384964045189</v>
      </c>
      <c r="FC206" s="2">
        <f t="shared" si="252"/>
        <v>40.296377198038762</v>
      </c>
      <c r="FD206" s="2">
        <f t="shared" si="252"/>
        <v>39.455446631296411</v>
      </c>
      <c r="FE206" s="2">
        <f t="shared" si="252"/>
        <v>42.511871859184438</v>
      </c>
      <c r="FG206" s="2">
        <f t="shared" si="253"/>
        <v>0.99999591390786824</v>
      </c>
      <c r="FH206" s="2">
        <f t="shared" si="253"/>
        <v>0.9999965804005233</v>
      </c>
      <c r="FI206" s="2">
        <f t="shared" si="253"/>
        <v>0.99999606251748474</v>
      </c>
      <c r="FJ206" s="2">
        <f t="shared" si="253"/>
        <v>0.99999638005027325</v>
      </c>
      <c r="FK206" s="2">
        <f t="shared" si="253"/>
        <v>0.99999588565168018</v>
      </c>
      <c r="FL206" s="2">
        <f t="shared" si="253"/>
        <v>0.99999557799433214</v>
      </c>
      <c r="FM206" s="2">
        <f t="shared" si="253"/>
        <v>0.99999540790246566</v>
      </c>
      <c r="FN206" s="2">
        <f t="shared" si="253"/>
        <v>0.99999550767545509</v>
      </c>
      <c r="FO206" s="2">
        <f t="shared" si="253"/>
        <v>0.99999561330125175</v>
      </c>
      <c r="FP206" s="2">
        <f t="shared" si="253"/>
        <v>0.99999493063121747</v>
      </c>
      <c r="FQ206" s="2">
        <f t="shared" si="253"/>
        <v>0.99999530951260318</v>
      </c>
      <c r="FR206" s="2">
        <f t="shared" si="253"/>
        <v>0.99999558981055625</v>
      </c>
      <c r="FS206" s="2">
        <f t="shared" si="253"/>
        <v>0.99999594736347475</v>
      </c>
      <c r="FT206" s="2">
        <f t="shared" si="253"/>
        <v>0.9999957354566722</v>
      </c>
      <c r="FU206" s="2">
        <f t="shared" si="253"/>
        <v>0.99999465394820763</v>
      </c>
      <c r="FW206" s="2">
        <f t="shared" si="244"/>
        <v>0.8207023504793215</v>
      </c>
      <c r="FX206" s="2">
        <f t="shared" si="244"/>
        <v>0.86783242628168689</v>
      </c>
      <c r="FY206" s="2">
        <f t="shared" si="244"/>
        <v>0.86227607996343103</v>
      </c>
      <c r="FZ206" s="2">
        <f t="shared" si="244"/>
        <v>0.87250589466750461</v>
      </c>
      <c r="GA206" s="2">
        <f t="shared" si="244"/>
        <v>0.87568858035882879</v>
      </c>
      <c r="GB206" s="2">
        <f t="shared" si="244"/>
        <v>0.87575576845529401</v>
      </c>
      <c r="GC206" s="2">
        <f t="shared" si="244"/>
        <v>0.90492409350071557</v>
      </c>
      <c r="GD206" s="2">
        <f t="shared" si="244"/>
        <v>0.91412678742633846</v>
      </c>
      <c r="GE206" s="2">
        <f t="shared" si="244"/>
        <v>0.90605427483965562</v>
      </c>
      <c r="GF206" s="2">
        <f t="shared" si="244"/>
        <v>0.88380890733415329</v>
      </c>
      <c r="GG206" s="2">
        <f t="shared" si="244"/>
        <v>0.85259664134269231</v>
      </c>
      <c r="GH206" s="2">
        <f t="shared" si="244"/>
        <v>0.82682140826463568</v>
      </c>
      <c r="GI206" s="2">
        <f t="shared" si="244"/>
        <v>0.8204908259670689</v>
      </c>
      <c r="GJ206" s="2">
        <f t="shared" si="244"/>
        <v>0.80940763352113065</v>
      </c>
      <c r="GK206" s="2">
        <f t="shared" si="244"/>
        <v>0.77218066177619415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5.7767585368844895E-168</v>
      </c>
      <c r="HD206" s="86">
        <f t="shared" si="181"/>
        <v>1.0764887462933531E-234</v>
      </c>
      <c r="HE206" s="86">
        <f t="shared" si="181"/>
        <v>2.7220107215625567E-276</v>
      </c>
      <c r="HF206" s="86">
        <f t="shared" si="181"/>
        <v>2.1379282830361672E-280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1.1225310991831252E-58</v>
      </c>
      <c r="HT206" s="86">
        <f t="shared" si="246"/>
        <v>5.7045351535658088E-56</v>
      </c>
      <c r="HU206" s="86">
        <f t="shared" si="246"/>
        <v>5.7977890158937746E-64</v>
      </c>
      <c r="HV206" s="86">
        <f t="shared" si="246"/>
        <v>6.8991744596982176E-68</v>
      </c>
      <c r="HW206" s="86">
        <f t="shared" si="246"/>
        <v>5.4044922383096793E-71</v>
      </c>
      <c r="HX206" s="86">
        <f t="shared" si="246"/>
        <v>5.0974647212467943E-68</v>
      </c>
      <c r="HY206" s="86">
        <f t="shared" si="246"/>
        <v>9.1032169607054868E-98</v>
      </c>
      <c r="HZ206" s="86">
        <f t="shared" si="246"/>
        <v>4.0790904188219145E-90</v>
      </c>
      <c r="IA206" s="86">
        <f t="shared" si="246"/>
        <v>5.2992618388130695E-88</v>
      </c>
      <c r="IB206" s="86">
        <f t="shared" si="246"/>
        <v>1.2851396231193807E-103</v>
      </c>
      <c r="IC206" s="86">
        <f t="shared" si="246"/>
        <v>8.1585581039678087E-66</v>
      </c>
      <c r="ID206" s="86">
        <f t="shared" si="246"/>
        <v>1.9976633282506232E-60</v>
      </c>
      <c r="IE206" s="86">
        <f t="shared" si="246"/>
        <v>1.1074795495157539E-55</v>
      </c>
      <c r="IF206" s="86">
        <f t="shared" si="246"/>
        <v>4.6743486578343707E-61</v>
      </c>
      <c r="IG206" s="86">
        <f t="shared" si="246"/>
        <v>1.8452960571460105E-62</v>
      </c>
      <c r="II206" s="86">
        <f t="shared" si="247"/>
        <v>6.6275495613029319E-9</v>
      </c>
      <c r="IJ206" s="86">
        <f t="shared" si="247"/>
        <v>2.7447323076401987E-11</v>
      </c>
      <c r="IK206" s="86">
        <f t="shared" si="247"/>
        <v>8.1208203927526784E-12</v>
      </c>
      <c r="IL206" s="86">
        <f t="shared" si="247"/>
        <v>2.0008159621318319E-13</v>
      </c>
      <c r="IM206" s="86">
        <f t="shared" si="247"/>
        <v>3.5476392051314667E-14</v>
      </c>
      <c r="IN206" s="86">
        <f t="shared" si="247"/>
        <v>8.1266882399037296E-14</v>
      </c>
      <c r="IO206" s="86">
        <f t="shared" si="247"/>
        <v>4.0079370999264369E-23</v>
      </c>
      <c r="IP206" s="86">
        <f t="shared" si="247"/>
        <v>6.447122929296956E-23</v>
      </c>
      <c r="IQ206" s="86">
        <f t="shared" si="247"/>
        <v>7.0858858031659089E-21</v>
      </c>
      <c r="IR206" s="86">
        <f t="shared" si="247"/>
        <v>6.601070496030807E-21</v>
      </c>
      <c r="IS206" s="86">
        <f t="shared" si="247"/>
        <v>9.1323130205933763E-12</v>
      </c>
      <c r="IT206" s="86">
        <f t="shared" si="247"/>
        <v>2.0336042074450381E-9</v>
      </c>
      <c r="IU206" s="86">
        <f t="shared" si="247"/>
        <v>1.6824624443329622E-8</v>
      </c>
      <c r="IV206" s="86">
        <f t="shared" si="247"/>
        <v>1.848353477699971E-2</v>
      </c>
      <c r="IW206" s="86">
        <f t="shared" si="247"/>
        <v>1.9052233575997335E-6</v>
      </c>
      <c r="IY206" s="86">
        <f t="shared" si="248"/>
        <v>6.6275495613029319E-9</v>
      </c>
      <c r="IZ206" s="86">
        <f t="shared" si="248"/>
        <v>2.7447323076401987E-11</v>
      </c>
      <c r="JA206" s="86">
        <f t="shared" si="248"/>
        <v>8.1208203927526784E-12</v>
      </c>
      <c r="JB206" s="86">
        <f t="shared" si="248"/>
        <v>2.0008159621318319E-13</v>
      </c>
      <c r="JC206" s="86">
        <f t="shared" si="248"/>
        <v>3.5476392051314667E-14</v>
      </c>
      <c r="JD206" s="86">
        <f t="shared" si="248"/>
        <v>8.1266882399037296E-14</v>
      </c>
      <c r="JE206" s="86">
        <f t="shared" si="248"/>
        <v>4.0079370999264369E-23</v>
      </c>
      <c r="JF206" s="86">
        <f t="shared" si="248"/>
        <v>6.447122929296956E-23</v>
      </c>
      <c r="JG206" s="86">
        <f t="shared" si="248"/>
        <v>7.0858858031659089E-21</v>
      </c>
      <c r="JH206" s="86">
        <f t="shared" si="248"/>
        <v>6.601070496030807E-21</v>
      </c>
      <c r="JI206" s="86">
        <f t="shared" si="248"/>
        <v>9.1323130205933763E-12</v>
      </c>
      <c r="JJ206" s="86">
        <f t="shared" si="248"/>
        <v>2.0336042074450381E-9</v>
      </c>
      <c r="JK206" s="86">
        <f t="shared" si="248"/>
        <v>1.6824624443329622E-8</v>
      </c>
      <c r="JL206" s="86">
        <f t="shared" si="248"/>
        <v>1.848353477699971E-2</v>
      </c>
      <c r="JM206" s="86">
        <f t="shared" si="248"/>
        <v>1.9052233575997335E-6</v>
      </c>
    </row>
    <row r="207" spans="2:273" x14ac:dyDescent="0.25">
      <c r="B207" s="2">
        <v>180</v>
      </c>
      <c r="C207" s="37">
        <v>49</v>
      </c>
      <c r="D207" s="37">
        <v>44.094000000000001</v>
      </c>
      <c r="E207" s="37">
        <v>40.344000000000001</v>
      </c>
      <c r="F207" s="37">
        <v>41.905000000000001</v>
      </c>
      <c r="G207" s="37">
        <v>40.920999999999999</v>
      </c>
      <c r="H207" s="37">
        <v>40</v>
      </c>
      <c r="I207" s="37">
        <v>37.338999999999999</v>
      </c>
      <c r="J207" s="37">
        <v>37.194000000000003</v>
      </c>
      <c r="K207" s="37">
        <v>37.274000000000001</v>
      </c>
      <c r="L207" s="37">
        <v>37.418999999999997</v>
      </c>
      <c r="M207" s="37">
        <v>37.805999999999997</v>
      </c>
      <c r="N207" s="37">
        <v>39.564999999999998</v>
      </c>
      <c r="O207" s="37">
        <v>39.968000000000004</v>
      </c>
      <c r="P207" s="37">
        <v>38.484000000000002</v>
      </c>
      <c r="Q207" s="37">
        <v>42.484000000000002</v>
      </c>
      <c r="S207" s="4">
        <f t="shared" si="249"/>
        <v>47.846319799251937</v>
      </c>
      <c r="T207" s="4">
        <f t="shared" si="249"/>
        <v>43.230973108254432</v>
      </c>
      <c r="U207" s="4">
        <f t="shared" si="249"/>
        <v>40.724828231652737</v>
      </c>
      <c r="V207" s="4">
        <f t="shared" si="249"/>
        <v>41.612285426521851</v>
      </c>
      <c r="W207" s="4">
        <f t="shared" si="249"/>
        <v>40.562861723887202</v>
      </c>
      <c r="X207" s="4">
        <f t="shared" si="249"/>
        <v>39.821108344571805</v>
      </c>
      <c r="Y207" s="4">
        <f t="shared" si="249"/>
        <v>37.873209065252411</v>
      </c>
      <c r="Z207" s="4">
        <f t="shared" si="249"/>
        <v>36.685112256319826</v>
      </c>
      <c r="AA207" s="4">
        <f t="shared" si="249"/>
        <v>36.072875588558233</v>
      </c>
      <c r="AB207" s="4">
        <f t="shared" si="249"/>
        <v>36.393201925773838</v>
      </c>
      <c r="AC207" s="4">
        <f t="shared" si="249"/>
        <v>36.825450820958423</v>
      </c>
      <c r="AD207" s="4">
        <f t="shared" si="249"/>
        <v>39.936346125824137</v>
      </c>
      <c r="AE207" s="4">
        <f t="shared" si="249"/>
        <v>40.032005971474256</v>
      </c>
      <c r="AF207" s="4">
        <f t="shared" si="249"/>
        <v>39.296327452264066</v>
      </c>
      <c r="AG207" s="4">
        <f t="shared" si="249"/>
        <v>42.024588485435274</v>
      </c>
      <c r="AI207" s="4">
        <f t="shared" si="250"/>
        <v>1.1536802007480631</v>
      </c>
      <c r="AJ207" s="4">
        <f t="shared" si="250"/>
        <v>0.86302689174556946</v>
      </c>
      <c r="AK207" s="4">
        <f t="shared" si="250"/>
        <v>-0.38082823165273538</v>
      </c>
      <c r="AL207" s="4">
        <f t="shared" si="250"/>
        <v>0.29271457347815044</v>
      </c>
      <c r="AM207" s="4">
        <f t="shared" si="250"/>
        <v>0.35813827611279692</v>
      </c>
      <c r="AN207" s="4">
        <f t="shared" si="250"/>
        <v>0.17889165542819541</v>
      </c>
      <c r="AO207" s="4">
        <f t="shared" si="250"/>
        <v>-0.53420906525241207</v>
      </c>
      <c r="AP207" s="4">
        <f t="shared" si="250"/>
        <v>0.50888774368017664</v>
      </c>
      <c r="AQ207" s="4">
        <f t="shared" si="250"/>
        <v>1.2011244114417678</v>
      </c>
      <c r="AR207" s="4">
        <f t="shared" si="250"/>
        <v>1.0257980742261594</v>
      </c>
      <c r="AS207" s="4">
        <f t="shared" si="250"/>
        <v>0.98054917904157435</v>
      </c>
      <c r="AT207" s="4">
        <f t="shared" si="250"/>
        <v>-0.37134612582413951</v>
      </c>
      <c r="AU207" s="4">
        <f t="shared" si="250"/>
        <v>-6.4005971474252021E-2</v>
      </c>
      <c r="AV207" s="4">
        <f t="shared" si="250"/>
        <v>-0.81232745226406422</v>
      </c>
      <c r="AW207" s="4">
        <f t="shared" si="250"/>
        <v>0.45941151456472795</v>
      </c>
      <c r="AY207" s="2">
        <f t="shared" si="242"/>
        <v>47.846319799251916</v>
      </c>
      <c r="AZ207" s="2">
        <f t="shared" si="242"/>
        <v>43.230973108254432</v>
      </c>
      <c r="BA207" s="2">
        <f t="shared" si="242"/>
        <v>40.724828231652737</v>
      </c>
      <c r="BB207" s="2">
        <f t="shared" si="242"/>
        <v>41.612285426521851</v>
      </c>
      <c r="BC207" s="2">
        <f t="shared" si="242"/>
        <v>40.562861723887202</v>
      </c>
      <c r="BD207" s="2">
        <f t="shared" si="242"/>
        <v>39.821108344571805</v>
      </c>
      <c r="BE207" s="2">
        <f t="shared" si="242"/>
        <v>37.873209065252411</v>
      </c>
      <c r="BF207" s="2">
        <f t="shared" si="242"/>
        <v>36.685112256319826</v>
      </c>
      <c r="BG207" s="2">
        <f t="shared" si="242"/>
        <v>36.072875588558233</v>
      </c>
      <c r="BH207" s="2">
        <f t="shared" si="242"/>
        <v>36.393201925773838</v>
      </c>
      <c r="BI207" s="2">
        <f t="shared" si="242"/>
        <v>36.825450820958423</v>
      </c>
      <c r="BJ207" s="2">
        <f t="shared" si="242"/>
        <v>39.936346125824066</v>
      </c>
      <c r="BK207" s="2">
        <f t="shared" si="242"/>
        <v>40.032005971472103</v>
      </c>
      <c r="BL207" s="2">
        <f t="shared" si="242"/>
        <v>39.296244205907442</v>
      </c>
      <c r="BM207" s="2">
        <f t="shared" si="242"/>
        <v>42.024587236704129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49</v>
      </c>
      <c r="CV207" s="2">
        <f t="shared" si="198"/>
        <v>44.094000000000001</v>
      </c>
      <c r="CW207" s="2">
        <f t="shared" si="199"/>
        <v>40.344000000000001</v>
      </c>
      <c r="CX207" s="2">
        <f t="shared" si="200"/>
        <v>41.905000000000001</v>
      </c>
      <c r="CY207" s="2">
        <f t="shared" si="201"/>
        <v>40.920999999999999</v>
      </c>
      <c r="CZ207" s="2">
        <f t="shared" si="202"/>
        <v>40</v>
      </c>
      <c r="DA207" s="2">
        <f t="shared" si="203"/>
        <v>37.338999999999999</v>
      </c>
      <c r="DB207" s="2">
        <f t="shared" si="204"/>
        <v>37.194000000000003</v>
      </c>
      <c r="DC207" s="2">
        <f t="shared" si="205"/>
        <v>37.274000000000001</v>
      </c>
      <c r="DD207" s="2">
        <f t="shared" si="206"/>
        <v>37.418999999999997</v>
      </c>
      <c r="DE207" s="2">
        <f t="shared" si="207"/>
        <v>37.805999999999997</v>
      </c>
      <c r="DF207" s="2">
        <f t="shared" si="208"/>
        <v>39.564999999999998</v>
      </c>
      <c r="DG207" s="2">
        <f t="shared" si="209"/>
        <v>39.968000000000004</v>
      </c>
      <c r="DH207" s="2" t="str">
        <f t="shared" si="210"/>
        <v/>
      </c>
      <c r="DI207" s="2">
        <f t="shared" si="211"/>
        <v>42.484000000000002</v>
      </c>
      <c r="DK207" s="2">
        <f t="shared" si="251"/>
        <v>109.12827540521494</v>
      </c>
      <c r="DL207" s="2">
        <f t="shared" si="251"/>
        <v>79.052040731437202</v>
      </c>
      <c r="DM207" s="2">
        <f t="shared" si="251"/>
        <v>96.685047991543343</v>
      </c>
      <c r="DN207" s="2">
        <f t="shared" si="251"/>
        <v>94.243660676532755</v>
      </c>
      <c r="DO207" s="2">
        <f t="shared" si="251"/>
        <v>76.00744306855934</v>
      </c>
      <c r="DP207" s="2">
        <f t="shared" si="251"/>
        <v>82.209528887448357</v>
      </c>
      <c r="DQ207" s="2">
        <f t="shared" si="251"/>
        <v>83.857827665317117</v>
      </c>
      <c r="DR207" s="2">
        <f t="shared" si="251"/>
        <v>91.345921326184481</v>
      </c>
      <c r="DS207" s="2">
        <f t="shared" si="251"/>
        <v>98.631063090418337</v>
      </c>
      <c r="DT207" s="2">
        <f t="shared" si="251"/>
        <v>107.96031531531531</v>
      </c>
      <c r="DU207" s="2">
        <f t="shared" si="251"/>
        <v>105.37664634146341</v>
      </c>
      <c r="DV207" s="2">
        <f t="shared" si="251"/>
        <v>98.989268951978261</v>
      </c>
      <c r="DW207" s="2">
        <f t="shared" si="251"/>
        <v>100.66497935165611</v>
      </c>
      <c r="DX207" s="2">
        <f t="shared" si="251"/>
        <v>90.164319087888856</v>
      </c>
      <c r="DY207" s="2">
        <f t="shared" si="251"/>
        <v>83.990364705882385</v>
      </c>
      <c r="EA207" s="2">
        <f t="shared" si="240"/>
        <v>47.441027055358227</v>
      </c>
      <c r="EB207" s="2">
        <f t="shared" si="240"/>
        <v>40.607213004540867</v>
      </c>
      <c r="EC207" s="2">
        <f t="shared" si="240"/>
        <v>41.141614311569668</v>
      </c>
      <c r="ED207" s="2">
        <f t="shared" si="240"/>
        <v>41.050925759239291</v>
      </c>
      <c r="EE207" s="2">
        <f t="shared" si="240"/>
        <v>40.116766254128962</v>
      </c>
      <c r="EF207" s="2">
        <f t="shared" si="239"/>
        <v>39.961680290449493</v>
      </c>
      <c r="EG207" s="2">
        <f t="shared" si="239"/>
        <v>37.982007386054192</v>
      </c>
      <c r="EH207" s="2">
        <f t="shared" si="239"/>
        <v>35.857608302899692</v>
      </c>
      <c r="EI207" s="2">
        <f t="shared" si="239"/>
        <v>34.69574278303287</v>
      </c>
      <c r="EJ207" s="2">
        <f t="shared" si="239"/>
        <v>34.134783580492368</v>
      </c>
      <c r="EK207" s="2">
        <f t="shared" si="239"/>
        <v>35.251329959514152</v>
      </c>
      <c r="EL207" s="2">
        <f t="shared" si="179"/>
        <v>39.142742188507569</v>
      </c>
      <c r="EM207" s="2">
        <f t="shared" si="179"/>
        <v>39.524127769303405</v>
      </c>
      <c r="EN207" s="2">
        <f t="shared" si="179"/>
        <v>39.27507118284376</v>
      </c>
      <c r="EO207" s="2">
        <f t="shared" si="179"/>
        <v>40.870656588014214</v>
      </c>
      <c r="EQ207" s="2">
        <f t="shared" si="252"/>
        <v>47.926796944366089</v>
      </c>
      <c r="ER207" s="2">
        <f t="shared" si="252"/>
        <v>43.595265756850864</v>
      </c>
      <c r="ES207" s="2">
        <f t="shared" si="252"/>
        <v>40.663887481020168</v>
      </c>
      <c r="ET207" s="2">
        <f t="shared" si="252"/>
        <v>41.686896977180865</v>
      </c>
      <c r="EU207" s="2">
        <f t="shared" si="252"/>
        <v>40.620464556370493</v>
      </c>
      <c r="EV207" s="2">
        <f t="shared" si="252"/>
        <v>39.8027276264758</v>
      </c>
      <c r="EW207" s="2">
        <f t="shared" si="252"/>
        <v>37.862573418417966</v>
      </c>
      <c r="EX207" s="2">
        <f t="shared" si="252"/>
        <v>36.755761378695084</v>
      </c>
      <c r="EY207" s="2">
        <f t="shared" si="252"/>
        <v>36.202821892804792</v>
      </c>
      <c r="EZ207" s="2">
        <f t="shared" si="252"/>
        <v>36.663601098655192</v>
      </c>
      <c r="FA207" s="2">
        <f t="shared" si="252"/>
        <v>37.073303574770087</v>
      </c>
      <c r="FB207" s="2">
        <f t="shared" si="252"/>
        <v>40.087654931718411</v>
      </c>
      <c r="FC207" s="2">
        <f t="shared" si="252"/>
        <v>40.133072939871376</v>
      </c>
      <c r="FD207" s="2">
        <f t="shared" si="252"/>
        <v>39.300550736495943</v>
      </c>
      <c r="FE207" s="2">
        <f t="shared" si="252"/>
        <v>42.334813115671913</v>
      </c>
      <c r="FG207" s="2">
        <f t="shared" si="253"/>
        <v>0.99999627343834541</v>
      </c>
      <c r="FH207" s="2">
        <f t="shared" si="253"/>
        <v>0.9999968812872726</v>
      </c>
      <c r="FI207" s="2">
        <f t="shared" si="253"/>
        <v>0.99999640897202224</v>
      </c>
      <c r="FJ207" s="2">
        <f t="shared" si="253"/>
        <v>0.99999669856555973</v>
      </c>
      <c r="FK207" s="2">
        <f t="shared" si="253"/>
        <v>0.99999624766837703</v>
      </c>
      <c r="FL207" s="2">
        <f t="shared" si="253"/>
        <v>0.99999596708132998</v>
      </c>
      <c r="FM207" s="2">
        <f t="shared" si="253"/>
        <v>0.99999581195558107</v>
      </c>
      <c r="FN207" s="2">
        <f t="shared" si="253"/>
        <v>0.99999590294970164</v>
      </c>
      <c r="FO207" s="2">
        <f t="shared" si="253"/>
        <v>0.9999959992816484</v>
      </c>
      <c r="FP207" s="2">
        <f t="shared" si="253"/>
        <v>0.99999537667865945</v>
      </c>
      <c r="FQ207" s="2">
        <f t="shared" si="253"/>
        <v>0.9999957222228868</v>
      </c>
      <c r="FR207" s="2">
        <f t="shared" si="253"/>
        <v>0.99999597785786287</v>
      </c>
      <c r="FS207" s="2">
        <f t="shared" si="253"/>
        <v>0.99999630395024308</v>
      </c>
      <c r="FT207" s="2">
        <f t="shared" si="253"/>
        <v>0.99999611068880068</v>
      </c>
      <c r="FU207" s="2">
        <f t="shared" si="253"/>
        <v>0.99999512434052418</v>
      </c>
      <c r="FW207" s="2">
        <f t="shared" si="244"/>
        <v>0.833857494516001</v>
      </c>
      <c r="FX207" s="2">
        <f t="shared" si="244"/>
        <v>0.87804346938378275</v>
      </c>
      <c r="FY207" s="2">
        <f t="shared" si="244"/>
        <v>0.87285350387714211</v>
      </c>
      <c r="FZ207" s="2">
        <f t="shared" si="244"/>
        <v>0.88240479934280791</v>
      </c>
      <c r="GA207" s="2">
        <f t="shared" si="244"/>
        <v>0.88537283936052358</v>
      </c>
      <c r="GB207" s="2">
        <f t="shared" si="244"/>
        <v>0.88543547806382694</v>
      </c>
      <c r="GC207" s="2">
        <f t="shared" si="244"/>
        <v>0.91255823558362237</v>
      </c>
      <c r="GD207" s="2">
        <f t="shared" si="244"/>
        <v>0.92108643538083146</v>
      </c>
      <c r="GE207" s="2">
        <f t="shared" si="244"/>
        <v>0.91360633253317969</v>
      </c>
      <c r="GF207" s="2">
        <f t="shared" si="244"/>
        <v>0.89293790868927936</v>
      </c>
      <c r="GG207" s="2">
        <f t="shared" si="244"/>
        <v>0.86380003957945406</v>
      </c>
      <c r="GH207" s="2">
        <f t="shared" si="244"/>
        <v>0.83961533144697298</v>
      </c>
      <c r="GI207" s="2">
        <f t="shared" si="244"/>
        <v>0.83365834409291195</v>
      </c>
      <c r="GJ207" s="2">
        <f t="shared" si="244"/>
        <v>0.82321296629457463</v>
      </c>
      <c r="GK207" s="2">
        <f t="shared" si="244"/>
        <v>0.78797614181464015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1.0921167973597384E-171</v>
      </c>
      <c r="HD207" s="86">
        <f t="shared" si="181"/>
        <v>7.2384970900615134E-240</v>
      </c>
      <c r="HE207" s="86">
        <f t="shared" si="181"/>
        <v>2.1759284415263562E-282</v>
      </c>
      <c r="HF207" s="86">
        <f t="shared" si="181"/>
        <v>1.582828575702968E-286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4.5274306075560837E-61</v>
      </c>
      <c r="HT207" s="86">
        <f t="shared" si="246"/>
        <v>3.8755708346901234E-58</v>
      </c>
      <c r="HU207" s="86">
        <f t="shared" si="246"/>
        <v>2.0844622614712604E-66</v>
      </c>
      <c r="HV207" s="86">
        <f t="shared" si="246"/>
        <v>1.8014129966345936E-70</v>
      </c>
      <c r="HW207" s="86">
        <f t="shared" si="246"/>
        <v>1.1181670267978831E-73</v>
      </c>
      <c r="HX207" s="86">
        <f t="shared" si="246"/>
        <v>1.3161839492659959E-70</v>
      </c>
      <c r="HY207" s="86">
        <f t="shared" si="246"/>
        <v>2.4133838891758773E-101</v>
      </c>
      <c r="HZ207" s="86">
        <f t="shared" si="246"/>
        <v>2.2778351221998173E-93</v>
      </c>
      <c r="IA207" s="86">
        <f t="shared" si="246"/>
        <v>3.4251305239501996E-91</v>
      </c>
      <c r="IB207" s="86">
        <f t="shared" si="246"/>
        <v>1.7137174938891491E-107</v>
      </c>
      <c r="IC207" s="86">
        <f t="shared" si="246"/>
        <v>2.1144758426952422E-68</v>
      </c>
      <c r="ID207" s="86">
        <f t="shared" si="246"/>
        <v>7.1802419930806589E-63</v>
      </c>
      <c r="IE207" s="86">
        <f t="shared" si="246"/>
        <v>5.954613972450682E-58</v>
      </c>
      <c r="IF207" s="86">
        <f t="shared" si="246"/>
        <v>1.1666068686931255E-63</v>
      </c>
      <c r="IG207" s="86">
        <f t="shared" si="246"/>
        <v>3.6544613840084376E-65</v>
      </c>
      <c r="II207" s="86">
        <f t="shared" si="247"/>
        <v>7.6853369898694536E-10</v>
      </c>
      <c r="IJ207" s="86">
        <f t="shared" si="247"/>
        <v>2.836739491400092E-12</v>
      </c>
      <c r="IK207" s="86">
        <f t="shared" si="247"/>
        <v>6.9883676896443711E-13</v>
      </c>
      <c r="IL207" s="86">
        <f t="shared" si="247"/>
        <v>1.353654236229233E-14</v>
      </c>
      <c r="IM207" s="86">
        <f t="shared" si="247"/>
        <v>2.1212775497394109E-15</v>
      </c>
      <c r="IN207" s="86">
        <f t="shared" si="247"/>
        <v>5.2620597634321881E-15</v>
      </c>
      <c r="IO207" s="86">
        <f t="shared" si="247"/>
        <v>6.4414087394663754E-25</v>
      </c>
      <c r="IP207" s="86">
        <f t="shared" si="247"/>
        <v>1.3126262688593432E-24</v>
      </c>
      <c r="IQ207" s="86">
        <f t="shared" si="247"/>
        <v>1.784777922639846E-22</v>
      </c>
      <c r="IR207" s="86">
        <f t="shared" si="247"/>
        <v>1.0637863376848842E-22</v>
      </c>
      <c r="IS207" s="86">
        <f t="shared" si="247"/>
        <v>7.1036299778736742E-13</v>
      </c>
      <c r="IT207" s="86">
        <f t="shared" si="247"/>
        <v>2.1768727962701563E-10</v>
      </c>
      <c r="IU207" s="86">
        <f t="shared" si="247"/>
        <v>2.1803230810963301E-9</v>
      </c>
      <c r="IV207" s="86">
        <f t="shared" si="247"/>
        <v>1.221728164423036E-2</v>
      </c>
      <c r="IW207" s="86">
        <f t="shared" si="247"/>
        <v>3.0444163335823346E-7</v>
      </c>
      <c r="IY207" s="86">
        <f t="shared" si="248"/>
        <v>7.6853369898694536E-10</v>
      </c>
      <c r="IZ207" s="86">
        <f t="shared" si="248"/>
        <v>2.836739491400092E-12</v>
      </c>
      <c r="JA207" s="86">
        <f t="shared" si="248"/>
        <v>6.9883676896443711E-13</v>
      </c>
      <c r="JB207" s="86">
        <f t="shared" si="248"/>
        <v>1.353654236229233E-14</v>
      </c>
      <c r="JC207" s="86">
        <f t="shared" si="248"/>
        <v>2.1212775497394109E-15</v>
      </c>
      <c r="JD207" s="86">
        <f t="shared" si="248"/>
        <v>5.2620597634321881E-15</v>
      </c>
      <c r="JE207" s="86">
        <f t="shared" si="248"/>
        <v>6.4414087394663754E-25</v>
      </c>
      <c r="JF207" s="86">
        <f t="shared" si="248"/>
        <v>1.3126262688593432E-24</v>
      </c>
      <c r="JG207" s="86">
        <f t="shared" si="248"/>
        <v>1.784777922639846E-22</v>
      </c>
      <c r="JH207" s="86">
        <f t="shared" si="248"/>
        <v>1.0637863376848842E-22</v>
      </c>
      <c r="JI207" s="86">
        <f t="shared" si="248"/>
        <v>7.1036299778736742E-13</v>
      </c>
      <c r="JJ207" s="86">
        <f t="shared" si="248"/>
        <v>2.1768727962701563E-10</v>
      </c>
      <c r="JK207" s="86">
        <f t="shared" si="248"/>
        <v>2.1803230810963301E-9</v>
      </c>
      <c r="JL207" s="86">
        <f t="shared" si="248"/>
        <v>1.221728164423036E-2</v>
      </c>
      <c r="JM207" s="86">
        <f t="shared" si="248"/>
        <v>3.0444163335823346E-7</v>
      </c>
    </row>
    <row r="208" spans="2:273" x14ac:dyDescent="0.25">
      <c r="B208" s="2">
        <v>181</v>
      </c>
      <c r="C208" s="37">
        <v>47.63</v>
      </c>
      <c r="D208" s="37">
        <v>44.530999999999999</v>
      </c>
      <c r="E208" s="37">
        <v>40.640999999999998</v>
      </c>
      <c r="F208" s="37">
        <v>41.619</v>
      </c>
      <c r="G208" s="37">
        <v>39.920999999999999</v>
      </c>
      <c r="H208" s="37">
        <v>39.064999999999998</v>
      </c>
      <c r="I208" s="37">
        <v>38.031999999999996</v>
      </c>
      <c r="J208" s="37">
        <v>37.918999999999997</v>
      </c>
      <c r="K208" s="37">
        <v>36.548000000000002</v>
      </c>
      <c r="L208" s="37">
        <v>37.241999999999997</v>
      </c>
      <c r="M208" s="37">
        <v>36.935000000000002</v>
      </c>
      <c r="N208" s="37">
        <v>39.725999999999999</v>
      </c>
      <c r="O208" s="37">
        <v>39.387</v>
      </c>
      <c r="P208" s="37">
        <v>38.530999999999999</v>
      </c>
      <c r="Q208" s="37">
        <v>41.265999999999998</v>
      </c>
      <c r="S208" s="4">
        <f t="shared" si="249"/>
        <v>47.757090014469597</v>
      </c>
      <c r="T208" s="4">
        <f t="shared" si="249"/>
        <v>43.164383384456201</v>
      </c>
      <c r="U208" s="4">
        <f t="shared" si="249"/>
        <v>40.59001128116865</v>
      </c>
      <c r="V208" s="4">
        <f t="shared" si="249"/>
        <v>41.495724423019595</v>
      </c>
      <c r="W208" s="4">
        <f t="shared" si="249"/>
        <v>40.455345932584081</v>
      </c>
      <c r="X208" s="4">
        <f t="shared" si="249"/>
        <v>39.71181626432297</v>
      </c>
      <c r="Y208" s="4">
        <f t="shared" si="249"/>
        <v>37.758770134755473</v>
      </c>
      <c r="Z208" s="4">
        <f t="shared" si="249"/>
        <v>36.537934155291509</v>
      </c>
      <c r="AA208" s="4">
        <f t="shared" si="249"/>
        <v>35.915288074040369</v>
      </c>
      <c r="AB208" s="4">
        <f t="shared" si="249"/>
        <v>36.239580718982765</v>
      </c>
      <c r="AC208" s="4">
        <f t="shared" si="249"/>
        <v>36.661197941720886</v>
      </c>
      <c r="AD208" s="4">
        <f t="shared" si="249"/>
        <v>39.77936535360773</v>
      </c>
      <c r="AE208" s="4">
        <f t="shared" si="249"/>
        <v>39.874730886732593</v>
      </c>
      <c r="AF208" s="4">
        <f t="shared" si="249"/>
        <v>39.141598153560601</v>
      </c>
      <c r="AG208" s="4">
        <f t="shared" si="249"/>
        <v>41.865502888781108</v>
      </c>
      <c r="AI208" s="4">
        <f t="shared" si="250"/>
        <v>-0.12709001446959434</v>
      </c>
      <c r="AJ208" s="4">
        <f t="shared" si="250"/>
        <v>1.3666166155437978</v>
      </c>
      <c r="AK208" s="4">
        <f t="shared" si="250"/>
        <v>5.0988718831348478E-2</v>
      </c>
      <c r="AL208" s="4">
        <f t="shared" si="250"/>
        <v>0.12327557698040437</v>
      </c>
      <c r="AM208" s="4">
        <f t="shared" si="250"/>
        <v>-0.53434593258408114</v>
      </c>
      <c r="AN208" s="4">
        <f t="shared" si="250"/>
        <v>-0.64681626432297179</v>
      </c>
      <c r="AO208" s="4">
        <f t="shared" si="250"/>
        <v>0.27322986524452375</v>
      </c>
      <c r="AP208" s="4">
        <f t="shared" si="250"/>
        <v>1.3810658447084876</v>
      </c>
      <c r="AQ208" s="4">
        <f t="shared" si="250"/>
        <v>0.63271192595963299</v>
      </c>
      <c r="AR208" s="4">
        <f t="shared" si="250"/>
        <v>1.0024192810172323</v>
      </c>
      <c r="AS208" s="4">
        <f t="shared" si="250"/>
        <v>0.27380205827911652</v>
      </c>
      <c r="AT208" s="4">
        <f t="shared" si="250"/>
        <v>-5.3365353607730981E-2</v>
      </c>
      <c r="AU208" s="4">
        <f t="shared" si="250"/>
        <v>-0.48773088673259224</v>
      </c>
      <c r="AV208" s="4">
        <f t="shared" si="250"/>
        <v>-0.61059815356060199</v>
      </c>
      <c r="AW208" s="4">
        <f t="shared" si="250"/>
        <v>-0.59950288878111024</v>
      </c>
      <c r="AY208" s="2">
        <f t="shared" si="242"/>
        <v>47.757090014469597</v>
      </c>
      <c r="AZ208" s="2">
        <f t="shared" si="242"/>
        <v>43.164383384456201</v>
      </c>
      <c r="BA208" s="2">
        <f t="shared" si="242"/>
        <v>40.59001128116865</v>
      </c>
      <c r="BB208" s="2">
        <f t="shared" si="242"/>
        <v>41.495724423019595</v>
      </c>
      <c r="BC208" s="2">
        <f t="shared" si="242"/>
        <v>40.455345932584081</v>
      </c>
      <c r="BD208" s="2">
        <f t="shared" si="242"/>
        <v>39.71181626432297</v>
      </c>
      <c r="BE208" s="2">
        <f t="shared" si="242"/>
        <v>37.758770134755473</v>
      </c>
      <c r="BF208" s="2">
        <f t="shared" si="242"/>
        <v>36.537934155291509</v>
      </c>
      <c r="BG208" s="2">
        <f t="shared" si="242"/>
        <v>35.915288074040369</v>
      </c>
      <c r="BH208" s="2">
        <f t="shared" si="242"/>
        <v>36.239580718982765</v>
      </c>
      <c r="BI208" s="2">
        <f t="shared" si="242"/>
        <v>36.661197941720886</v>
      </c>
      <c r="BJ208" s="2">
        <f t="shared" si="242"/>
        <v>39.77936535360773</v>
      </c>
      <c r="BK208" s="2">
        <f t="shared" si="242"/>
        <v>39.874730886732507</v>
      </c>
      <c r="BL208" s="2">
        <f t="shared" si="242"/>
        <v>39.141578899057372</v>
      </c>
      <c r="BM208" s="2">
        <f t="shared" si="242"/>
        <v>41.865502764350957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47.63</v>
      </c>
      <c r="CV208" s="2">
        <f t="shared" si="198"/>
        <v>44.530999999999999</v>
      </c>
      <c r="CW208" s="2">
        <f t="shared" si="199"/>
        <v>40.640999999999998</v>
      </c>
      <c r="CX208" s="2">
        <f t="shared" si="200"/>
        <v>41.619</v>
      </c>
      <c r="CY208" s="2">
        <f t="shared" si="201"/>
        <v>39.920999999999999</v>
      </c>
      <c r="CZ208" s="2">
        <f t="shared" si="202"/>
        <v>39.064999999999998</v>
      </c>
      <c r="DA208" s="2">
        <f t="shared" si="203"/>
        <v>38.031999999999996</v>
      </c>
      <c r="DB208" s="2">
        <f t="shared" si="204"/>
        <v>37.918999999999997</v>
      </c>
      <c r="DC208" s="2">
        <f t="shared" si="205"/>
        <v>36.548000000000002</v>
      </c>
      <c r="DD208" s="2">
        <f t="shared" si="206"/>
        <v>37.241999999999997</v>
      </c>
      <c r="DE208" s="2">
        <f t="shared" si="207"/>
        <v>36.935000000000002</v>
      </c>
      <c r="DF208" s="2">
        <f t="shared" si="208"/>
        <v>39.725999999999999</v>
      </c>
      <c r="DG208" s="2">
        <f t="shared" si="209"/>
        <v>39.387</v>
      </c>
      <c r="DH208" s="2">
        <f t="shared" si="210"/>
        <v>38.530999999999999</v>
      </c>
      <c r="DI208" s="2">
        <f t="shared" si="211"/>
        <v>41.265999999999998</v>
      </c>
      <c r="DK208" s="2">
        <f t="shared" si="251"/>
        <v>109.34629922480619</v>
      </c>
      <c r="DL208" s="2">
        <f t="shared" si="251"/>
        <v>79.095335359101085</v>
      </c>
      <c r="DM208" s="2">
        <f t="shared" si="251"/>
        <v>96.868761945031707</v>
      </c>
      <c r="DN208" s="2">
        <f t="shared" si="251"/>
        <v>94.417653276955591</v>
      </c>
      <c r="DO208" s="2">
        <f t="shared" si="251"/>
        <v>76.062524765931741</v>
      </c>
      <c r="DP208" s="2">
        <f t="shared" si="251"/>
        <v>82.302903330362213</v>
      </c>
      <c r="DQ208" s="2">
        <f t="shared" si="251"/>
        <v>83.96522098515517</v>
      </c>
      <c r="DR208" s="2">
        <f t="shared" si="251"/>
        <v>91.496357369515266</v>
      </c>
      <c r="DS208" s="2">
        <f t="shared" si="251"/>
        <v>98.821265317138995</v>
      </c>
      <c r="DT208" s="2">
        <f t="shared" si="251"/>
        <v>108.21116998577524</v>
      </c>
      <c r="DU208" s="2">
        <f t="shared" si="251"/>
        <v>105.58724878048781</v>
      </c>
      <c r="DV208" s="2">
        <f t="shared" si="251"/>
        <v>99.149575656901249</v>
      </c>
      <c r="DW208" s="2">
        <f t="shared" si="251"/>
        <v>100.84283396758283</v>
      </c>
      <c r="DX208" s="2">
        <f t="shared" si="251"/>
        <v>90.311975838115359</v>
      </c>
      <c r="DY208" s="2">
        <f t="shared" si="251"/>
        <v>84.07656806722693</v>
      </c>
      <c r="EA208" s="2">
        <f t="shared" si="240"/>
        <v>47.339637451269169</v>
      </c>
      <c r="EB208" s="2">
        <f t="shared" si="240"/>
        <v>40.472439735746718</v>
      </c>
      <c r="EC208" s="2">
        <f t="shared" si="240"/>
        <v>41.017983033944432</v>
      </c>
      <c r="ED208" s="2">
        <f t="shared" si="240"/>
        <v>40.919833288448771</v>
      </c>
      <c r="EE208" s="2">
        <f t="shared" si="240"/>
        <v>39.997846428895805</v>
      </c>
      <c r="EF208" s="2">
        <f t="shared" si="239"/>
        <v>39.85576876377317</v>
      </c>
      <c r="EG208" s="2">
        <f t="shared" si="239"/>
        <v>37.870039815171545</v>
      </c>
      <c r="EH208" s="2">
        <f t="shared" si="239"/>
        <v>35.69265624825249</v>
      </c>
      <c r="EI208" s="2">
        <f t="shared" si="239"/>
        <v>34.507896891251889</v>
      </c>
      <c r="EJ208" s="2">
        <f t="shared" si="239"/>
        <v>33.927076884951369</v>
      </c>
      <c r="EK208" s="2">
        <f t="shared" si="239"/>
        <v>35.044097165991886</v>
      </c>
      <c r="EL208" s="2">
        <f t="shared" si="179"/>
        <v>38.962242170920717</v>
      </c>
      <c r="EM208" s="2">
        <f t="shared" si="179"/>
        <v>39.351128568315538</v>
      </c>
      <c r="EN208" s="2">
        <f t="shared" si="179"/>
        <v>39.119659335816166</v>
      </c>
      <c r="EO208" s="2">
        <f t="shared" si="179"/>
        <v>40.673596015869713</v>
      </c>
      <c r="EQ208" s="2">
        <f t="shared" si="252"/>
        <v>47.83269804785877</v>
      </c>
      <c r="ER208" s="2">
        <f t="shared" si="252"/>
        <v>43.505260107782931</v>
      </c>
      <c r="ES208" s="2">
        <f t="shared" si="252"/>
        <v>40.532947825518818</v>
      </c>
      <c r="ET208" s="2">
        <f t="shared" si="252"/>
        <v>41.565537978430399</v>
      </c>
      <c r="EU208" s="2">
        <f t="shared" si="252"/>
        <v>40.50922761535179</v>
      </c>
      <c r="EV208" s="2">
        <f t="shared" si="252"/>
        <v>39.694654884088941</v>
      </c>
      <c r="EW208" s="2">
        <f t="shared" si="252"/>
        <v>37.748854905339748</v>
      </c>
      <c r="EX208" s="2">
        <f t="shared" si="252"/>
        <v>36.603755999001933</v>
      </c>
      <c r="EY208" s="2">
        <f t="shared" si="252"/>
        <v>36.036410521581473</v>
      </c>
      <c r="EZ208" s="2">
        <f t="shared" si="252"/>
        <v>36.492103023795131</v>
      </c>
      <c r="FA208" s="2">
        <f t="shared" si="252"/>
        <v>36.893424851802862</v>
      </c>
      <c r="FB208" s="2">
        <f t="shared" si="252"/>
        <v>39.921460222984933</v>
      </c>
      <c r="FC208" s="2">
        <f t="shared" si="252"/>
        <v>39.969768681703989</v>
      </c>
      <c r="FD208" s="2">
        <f t="shared" si="252"/>
        <v>39.145654841695475</v>
      </c>
      <c r="FE208" s="2">
        <f t="shared" si="252"/>
        <v>42.157754372159388</v>
      </c>
      <c r="FG208" s="2">
        <f t="shared" si="253"/>
        <v>0.99999660133426316</v>
      </c>
      <c r="FH208" s="2">
        <f t="shared" si="253"/>
        <v>0.99999715569940728</v>
      </c>
      <c r="FI208" s="2">
        <f t="shared" si="253"/>
        <v>0.99999672494252501</v>
      </c>
      <c r="FJ208" s="2">
        <f t="shared" si="253"/>
        <v>0.99999698905513035</v>
      </c>
      <c r="FK208" s="2">
        <f t="shared" si="253"/>
        <v>0.99999657783175711</v>
      </c>
      <c r="FL208" s="2">
        <f t="shared" si="253"/>
        <v>0.99999632193315358</v>
      </c>
      <c r="FM208" s="2">
        <f t="shared" si="253"/>
        <v>0.9999961804566867</v>
      </c>
      <c r="FN208" s="2">
        <f t="shared" si="253"/>
        <v>0.99999626344437154</v>
      </c>
      <c r="FO208" s="2">
        <f t="shared" si="253"/>
        <v>0.99999635130021369</v>
      </c>
      <c r="FP208" s="2">
        <f t="shared" si="253"/>
        <v>0.99999578347910834</v>
      </c>
      <c r="FQ208" s="2">
        <f t="shared" si="253"/>
        <v>0.99999609861943595</v>
      </c>
      <c r="FR208" s="2">
        <f t="shared" si="253"/>
        <v>0.99999633176147529</v>
      </c>
      <c r="FS208" s="2">
        <f t="shared" si="253"/>
        <v>0.99999662916146259</v>
      </c>
      <c r="FT208" s="2">
        <f t="shared" si="253"/>
        <v>0.99999645290481476</v>
      </c>
      <c r="FU208" s="2">
        <f t="shared" si="253"/>
        <v>0.99999555334380141</v>
      </c>
      <c r="FW208" s="2">
        <f t="shared" si="244"/>
        <v>0.84622828546750339</v>
      </c>
      <c r="FX208" s="2">
        <f t="shared" si="244"/>
        <v>0.88756782907564447</v>
      </c>
      <c r="FY208" s="2">
        <f t="shared" si="244"/>
        <v>0.88272904698299681</v>
      </c>
      <c r="FZ208" s="2">
        <f t="shared" si="244"/>
        <v>0.89163059292720315</v>
      </c>
      <c r="GA208" s="2">
        <f t="shared" si="244"/>
        <v>0.89439364686277922</v>
      </c>
      <c r="GB208" s="2">
        <f t="shared" si="244"/>
        <v>0.89445194374945658</v>
      </c>
      <c r="GC208" s="2">
        <f t="shared" si="244"/>
        <v>0.91963383157002188</v>
      </c>
      <c r="GD208" s="2">
        <f t="shared" si="244"/>
        <v>0.92752675292729614</v>
      </c>
      <c r="GE208" s="2">
        <f t="shared" si="244"/>
        <v>0.92060449752838125</v>
      </c>
      <c r="GF208" s="2">
        <f t="shared" si="244"/>
        <v>0.90142964961876815</v>
      </c>
      <c r="GG208" s="2">
        <f t="shared" si="244"/>
        <v>0.87427748605804645</v>
      </c>
      <c r="GH208" s="2">
        <f t="shared" si="244"/>
        <v>0.851633681657329</v>
      </c>
      <c r="GI208" s="2">
        <f t="shared" si="244"/>
        <v>0.84604122571345053</v>
      </c>
      <c r="GJ208" s="2">
        <f t="shared" si="244"/>
        <v>0.83622066532361228</v>
      </c>
      <c r="GK208" s="2">
        <f t="shared" si="244"/>
        <v>0.8029559280761408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1.8777667503765676E-175</v>
      </c>
      <c r="HD208" s="86">
        <f t="shared" si="181"/>
        <v>4.2707619369854863E-245</v>
      </c>
      <c r="HE208" s="86">
        <f t="shared" si="181"/>
        <v>1.4908692234413828E-288</v>
      </c>
      <c r="HF208" s="86">
        <f t="shared" si="181"/>
        <v>1.0050107038603974E-292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1.6311043634140915E-63</v>
      </c>
      <c r="HT208" s="86">
        <f t="shared" si="246"/>
        <v>2.3891058633187183E-60</v>
      </c>
      <c r="HU208" s="86">
        <f t="shared" si="246"/>
        <v>6.7278789312009677E-69</v>
      </c>
      <c r="HV208" s="86">
        <f t="shared" si="246"/>
        <v>4.1993317272934751E-73</v>
      </c>
      <c r="HW208" s="86">
        <f t="shared" si="246"/>
        <v>2.0579772974399884E-76</v>
      </c>
      <c r="HX208" s="86">
        <f t="shared" si="246"/>
        <v>3.0334832818375392E-73</v>
      </c>
      <c r="HY208" s="86">
        <f t="shared" si="246"/>
        <v>5.505801845141145E-105</v>
      </c>
      <c r="HZ208" s="86">
        <f t="shared" si="246"/>
        <v>1.1113510810735086E-96</v>
      </c>
      <c r="IA208" s="86">
        <f t="shared" si="246"/>
        <v>1.9382353328596887E-94</v>
      </c>
      <c r="IB208" s="86">
        <f t="shared" si="246"/>
        <v>1.9353328584835638E-111</v>
      </c>
      <c r="IC208" s="86">
        <f t="shared" si="246"/>
        <v>4.8737970793244429E-71</v>
      </c>
      <c r="ID208" s="86">
        <f t="shared" si="246"/>
        <v>2.3022997059015231E-65</v>
      </c>
      <c r="IE208" s="86">
        <f t="shared" si="246"/>
        <v>2.8767907880430159E-60</v>
      </c>
      <c r="IF208" s="86">
        <f t="shared" si="246"/>
        <v>2.5618249943779419E-66</v>
      </c>
      <c r="IG208" s="86">
        <f t="shared" si="246"/>
        <v>6.3244303547022337E-68</v>
      </c>
      <c r="II208" s="86">
        <f t="shared" si="247"/>
        <v>7.9001694418028318E-11</v>
      </c>
      <c r="IJ208" s="86">
        <f t="shared" si="247"/>
        <v>2.6414953506043099E-13</v>
      </c>
      <c r="IK208" s="86">
        <f t="shared" si="247"/>
        <v>5.356392763044593E-14</v>
      </c>
      <c r="IL208" s="86">
        <f t="shared" si="247"/>
        <v>8.1068001151975867E-16</v>
      </c>
      <c r="IM208" s="86">
        <f t="shared" si="247"/>
        <v>1.1183351580957789E-16</v>
      </c>
      <c r="IN208" s="86">
        <f t="shared" si="247"/>
        <v>3.0152379939285377E-16</v>
      </c>
      <c r="IO208" s="86">
        <f t="shared" si="247"/>
        <v>8.8003005768595714E-27</v>
      </c>
      <c r="IP208" s="86">
        <f t="shared" si="247"/>
        <v>2.3094743211072444E-26</v>
      </c>
      <c r="IQ208" s="86">
        <f t="shared" si="247"/>
        <v>3.8939754093845191E-24</v>
      </c>
      <c r="IR208" s="86">
        <f t="shared" si="247"/>
        <v>1.4326216969461698E-24</v>
      </c>
      <c r="IS208" s="86">
        <f t="shared" si="247"/>
        <v>4.8722649000477389E-14</v>
      </c>
      <c r="IT208" s="86">
        <f t="shared" si="247"/>
        <v>2.0624995915239408E-11</v>
      </c>
      <c r="IU208" s="86">
        <f t="shared" si="247"/>
        <v>2.5208048358926059E-10</v>
      </c>
      <c r="IV208" s="86">
        <f t="shared" si="247"/>
        <v>7.9112523952500052E-3</v>
      </c>
      <c r="IW208" s="86">
        <f t="shared" si="247"/>
        <v>4.2852130177445376E-8</v>
      </c>
      <c r="IY208" s="86">
        <f t="shared" si="248"/>
        <v>7.9001694418028318E-11</v>
      </c>
      <c r="IZ208" s="86">
        <f t="shared" si="248"/>
        <v>2.6414953506043099E-13</v>
      </c>
      <c r="JA208" s="86">
        <f t="shared" si="248"/>
        <v>5.356392763044593E-14</v>
      </c>
      <c r="JB208" s="86">
        <f t="shared" si="248"/>
        <v>8.1068001151975867E-16</v>
      </c>
      <c r="JC208" s="86">
        <f t="shared" si="248"/>
        <v>1.1183351580957789E-16</v>
      </c>
      <c r="JD208" s="86">
        <f t="shared" si="248"/>
        <v>3.0152379939285377E-16</v>
      </c>
      <c r="JE208" s="86">
        <f t="shared" si="248"/>
        <v>8.8003005768595714E-27</v>
      </c>
      <c r="JF208" s="86">
        <f t="shared" si="248"/>
        <v>2.3094743211072444E-26</v>
      </c>
      <c r="JG208" s="86">
        <f t="shared" si="248"/>
        <v>3.8939754093845191E-24</v>
      </c>
      <c r="JH208" s="86">
        <f t="shared" si="248"/>
        <v>1.4326216969461698E-24</v>
      </c>
      <c r="JI208" s="86">
        <f t="shared" si="248"/>
        <v>4.8722649000477389E-14</v>
      </c>
      <c r="JJ208" s="86">
        <f t="shared" si="248"/>
        <v>2.0624995915239408E-11</v>
      </c>
      <c r="JK208" s="86">
        <f t="shared" si="248"/>
        <v>2.5208048358926059E-10</v>
      </c>
      <c r="JL208" s="86">
        <f t="shared" si="248"/>
        <v>7.9112523952500052E-3</v>
      </c>
      <c r="JM208" s="86">
        <f t="shared" si="248"/>
        <v>4.2852130177445376E-8</v>
      </c>
    </row>
    <row r="209" spans="2:273" x14ac:dyDescent="0.25">
      <c r="B209" s="2">
        <v>182</v>
      </c>
      <c r="C209" s="37">
        <v>48.259</v>
      </c>
      <c r="D209" s="37">
        <v>44.469000000000001</v>
      </c>
      <c r="E209" s="37">
        <v>40.655999999999999</v>
      </c>
      <c r="F209" s="37">
        <v>41.365000000000002</v>
      </c>
      <c r="G209" s="37">
        <v>39.81</v>
      </c>
      <c r="H209" s="37">
        <v>39.758000000000003</v>
      </c>
      <c r="I209" s="37">
        <v>37.725999999999999</v>
      </c>
      <c r="J209" s="37">
        <v>37.774000000000001</v>
      </c>
      <c r="K209" s="37">
        <v>37</v>
      </c>
      <c r="L209" s="37">
        <v>37.064999999999998</v>
      </c>
      <c r="M209" s="37">
        <v>36.871000000000002</v>
      </c>
      <c r="N209" s="37">
        <v>39.418999999999997</v>
      </c>
      <c r="O209" s="37">
        <v>39.918999999999997</v>
      </c>
      <c r="P209" s="37">
        <v>38.484000000000002</v>
      </c>
      <c r="Q209" s="37">
        <v>41.765999999999998</v>
      </c>
      <c r="S209" s="4">
        <f t="shared" si="249"/>
        <v>47.667659896622055</v>
      </c>
      <c r="T209" s="4">
        <f t="shared" si="249"/>
        <v>43.096628104632522</v>
      </c>
      <c r="U209" s="4">
        <f t="shared" si="249"/>
        <v>40.455382239970149</v>
      </c>
      <c r="V209" s="4">
        <f t="shared" si="249"/>
        <v>41.378923457595</v>
      </c>
      <c r="W209" s="4">
        <f t="shared" si="249"/>
        <v>40.347641663553915</v>
      </c>
      <c r="X209" s="4">
        <f t="shared" si="249"/>
        <v>39.602589549347641</v>
      </c>
      <c r="Y209" s="4" t="e">
        <f t="shared" si="249"/>
        <v>#N/A</v>
      </c>
      <c r="Z209" s="4">
        <f t="shared" si="249"/>
        <v>36.390473757275714</v>
      </c>
      <c r="AA209" s="4">
        <f t="shared" si="249"/>
        <v>35.757193803553989</v>
      </c>
      <c r="AB209" s="4">
        <f t="shared" si="249"/>
        <v>36.085002678457577</v>
      </c>
      <c r="AC209" s="4">
        <f t="shared" si="249"/>
        <v>36.496210725854695</v>
      </c>
      <c r="AD209" s="4">
        <f t="shared" si="249"/>
        <v>39.621996496941229</v>
      </c>
      <c r="AE209" s="4">
        <f t="shared" si="249"/>
        <v>39.717217134001004</v>
      </c>
      <c r="AF209" s="4">
        <f t="shared" si="249"/>
        <v>38.986911764646784</v>
      </c>
      <c r="AG209" s="4">
        <f t="shared" si="249"/>
        <v>41.705796496614091</v>
      </c>
      <c r="AI209" s="4">
        <f t="shared" si="250"/>
        <v>0.59134010337794507</v>
      </c>
      <c r="AJ209" s="4">
        <f t="shared" si="250"/>
        <v>1.3723718953674791</v>
      </c>
      <c r="AK209" s="4">
        <f t="shared" si="250"/>
        <v>0.20061776002984999</v>
      </c>
      <c r="AL209" s="4">
        <f t="shared" si="250"/>
        <v>-1.3923457594998467E-2</v>
      </c>
      <c r="AM209" s="4">
        <f t="shared" si="250"/>
        <v>-0.53764166355391296</v>
      </c>
      <c r="AN209" s="4">
        <f t="shared" si="250"/>
        <v>0.15541045065236148</v>
      </c>
      <c r="AO209" s="4">
        <f t="shared" si="250"/>
        <v>0</v>
      </c>
      <c r="AP209" s="4">
        <f t="shared" si="250"/>
        <v>1.3835262427242867</v>
      </c>
      <c r="AQ209" s="4">
        <f t="shared" si="250"/>
        <v>1.2428061964460113</v>
      </c>
      <c r="AR209" s="4">
        <f t="shared" si="250"/>
        <v>0.97999732154242025</v>
      </c>
      <c r="AS209" s="4">
        <f t="shared" si="250"/>
        <v>0.37478927414530716</v>
      </c>
      <c r="AT209" s="4">
        <f t="shared" si="250"/>
        <v>-0.2029964969412319</v>
      </c>
      <c r="AU209" s="4">
        <f t="shared" si="250"/>
        <v>0.20178286599899309</v>
      </c>
      <c r="AV209" s="4">
        <f t="shared" si="250"/>
        <v>-0.50291176464678244</v>
      </c>
      <c r="AW209" s="4">
        <f t="shared" si="250"/>
        <v>6.0203503385906743E-2</v>
      </c>
      <c r="AY209" s="2">
        <f t="shared" si="242"/>
        <v>47.667659896622055</v>
      </c>
      <c r="AZ209" s="2">
        <f t="shared" si="242"/>
        <v>43.096628104632522</v>
      </c>
      <c r="BA209" s="2">
        <f t="shared" si="242"/>
        <v>40.455382239970149</v>
      </c>
      <c r="BB209" s="2">
        <f t="shared" si="242"/>
        <v>41.378923457595</v>
      </c>
      <c r="BC209" s="2">
        <f t="shared" si="242"/>
        <v>40.347641663553915</v>
      </c>
      <c r="BD209" s="2">
        <f t="shared" si="242"/>
        <v>39.602589549347641</v>
      </c>
      <c r="BE209" s="2" t="e">
        <f t="shared" si="242"/>
        <v>#N/A</v>
      </c>
      <c r="BF209" s="2">
        <f t="shared" si="242"/>
        <v>36.390473757275714</v>
      </c>
      <c r="BG209" s="2">
        <f t="shared" si="242"/>
        <v>35.757193803553989</v>
      </c>
      <c r="BH209" s="2">
        <f t="shared" si="242"/>
        <v>36.085002678457577</v>
      </c>
      <c r="BI209" s="2">
        <f t="shared" si="242"/>
        <v>36.496210725854695</v>
      </c>
      <c r="BJ209" s="2">
        <f t="shared" si="242"/>
        <v>39.621996496941229</v>
      </c>
      <c r="BK209" s="2">
        <f t="shared" si="242"/>
        <v>39.717217134001004</v>
      </c>
      <c r="BL209" s="2">
        <f t="shared" si="242"/>
        <v>38.986907655612967</v>
      </c>
      <c r="BM209" s="2">
        <f t="shared" si="242"/>
        <v>41.705796485924935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48.259</v>
      </c>
      <c r="CV209" s="2">
        <f t="shared" si="198"/>
        <v>44.469000000000001</v>
      </c>
      <c r="CW209" s="2">
        <f t="shared" si="199"/>
        <v>40.655999999999999</v>
      </c>
      <c r="CX209" s="2">
        <f t="shared" si="200"/>
        <v>41.365000000000002</v>
      </c>
      <c r="CY209" s="2">
        <f t="shared" si="201"/>
        <v>39.81</v>
      </c>
      <c r="CZ209" s="2">
        <f t="shared" si="202"/>
        <v>39.758000000000003</v>
      </c>
      <c r="DA209" s="2" t="str">
        <f t="shared" si="203"/>
        <v/>
      </c>
      <c r="DB209" s="2">
        <f t="shared" si="204"/>
        <v>37.774000000000001</v>
      </c>
      <c r="DC209" s="2">
        <f t="shared" si="205"/>
        <v>37</v>
      </c>
      <c r="DD209" s="2">
        <f t="shared" si="206"/>
        <v>37.064999999999998</v>
      </c>
      <c r="DE209" s="2">
        <f t="shared" si="207"/>
        <v>36.871000000000002</v>
      </c>
      <c r="DF209" s="2">
        <f t="shared" si="208"/>
        <v>39.418999999999997</v>
      </c>
      <c r="DG209" s="2">
        <f t="shared" si="209"/>
        <v>39.918999999999997</v>
      </c>
      <c r="DH209" s="2">
        <f t="shared" si="210"/>
        <v>38.484000000000002</v>
      </c>
      <c r="DI209" s="2">
        <f t="shared" si="211"/>
        <v>41.765999999999998</v>
      </c>
      <c r="DK209" s="2">
        <f t="shared" si="251"/>
        <v>109.56432304439744</v>
      </c>
      <c r="DL209" s="2">
        <f t="shared" si="251"/>
        <v>79.138629986764968</v>
      </c>
      <c r="DM209" s="2">
        <f t="shared" si="251"/>
        <v>97.052475898520086</v>
      </c>
      <c r="DN209" s="2">
        <f t="shared" si="251"/>
        <v>94.591645877378426</v>
      </c>
      <c r="DO209" s="2">
        <f t="shared" si="251"/>
        <v>76.117606463304128</v>
      </c>
      <c r="DP209" s="2">
        <f t="shared" si="251"/>
        <v>82.396277773276083</v>
      </c>
      <c r="DQ209" s="2">
        <f t="shared" si="251"/>
        <v>84.072614304993238</v>
      </c>
      <c r="DR209" s="2">
        <f t="shared" si="251"/>
        <v>91.646793412846051</v>
      </c>
      <c r="DS209" s="2">
        <f t="shared" si="251"/>
        <v>99.011467543859638</v>
      </c>
      <c r="DT209" s="2">
        <f t="shared" si="251"/>
        <v>108.46202465623517</v>
      </c>
      <c r="DU209" s="2">
        <f t="shared" si="251"/>
        <v>105.7978512195122</v>
      </c>
      <c r="DV209" s="2">
        <f t="shared" si="251"/>
        <v>99.309882361824236</v>
      </c>
      <c r="DW209" s="2">
        <f t="shared" si="251"/>
        <v>101.02068858350952</v>
      </c>
      <c r="DX209" s="2">
        <f t="shared" si="251"/>
        <v>90.45963258834189</v>
      </c>
      <c r="DY209" s="2">
        <f t="shared" si="251"/>
        <v>84.16277142857146</v>
      </c>
      <c r="EA209" s="2">
        <f t="shared" si="240"/>
        <v>47.238247847180105</v>
      </c>
      <c r="EB209" s="2">
        <f t="shared" si="240"/>
        <v>40.33766646695257</v>
      </c>
      <c r="EC209" s="2">
        <f t="shared" si="240"/>
        <v>40.894351756319182</v>
      </c>
      <c r="ED209" s="2">
        <f t="shared" si="240"/>
        <v>40.788740817658251</v>
      </c>
      <c r="EE209" s="2">
        <f t="shared" si="240"/>
        <v>39.878926603662649</v>
      </c>
      <c r="EF209" s="2">
        <f t="shared" si="239"/>
        <v>39.749857237096847</v>
      </c>
      <c r="EG209" s="2">
        <f t="shared" si="239"/>
        <v>37.758072244288897</v>
      </c>
      <c r="EH209" s="2">
        <f t="shared" si="239"/>
        <v>35.527704193605281</v>
      </c>
      <c r="EI209" s="2">
        <f t="shared" si="239"/>
        <v>34.320050999470908</v>
      </c>
      <c r="EJ209" s="2">
        <f t="shared" si="239"/>
        <v>33.71937018941037</v>
      </c>
      <c r="EK209" s="2">
        <f t="shared" si="239"/>
        <v>34.83686437246962</v>
      </c>
      <c r="EL209" s="2">
        <f t="shared" si="179"/>
        <v>38.781742153333873</v>
      </c>
      <c r="EM209" s="2">
        <f t="shared" si="179"/>
        <v>39.178129367327671</v>
      </c>
      <c r="EN209" s="2">
        <f t="shared" si="179"/>
        <v>38.964247488788573</v>
      </c>
      <c r="EO209" s="2">
        <f t="shared" si="179"/>
        <v>40.476535443725218</v>
      </c>
      <c r="EQ209" s="2">
        <f t="shared" si="252"/>
        <v>47.738599151351465</v>
      </c>
      <c r="ER209" s="2">
        <f t="shared" si="252"/>
        <v>43.415254458714998</v>
      </c>
      <c r="ES209" s="2">
        <f t="shared" si="252"/>
        <v>40.402008170017481</v>
      </c>
      <c r="ET209" s="2">
        <f t="shared" si="252"/>
        <v>41.444178979679918</v>
      </c>
      <c r="EU209" s="2">
        <f t="shared" si="252"/>
        <v>40.397990674333073</v>
      </c>
      <c r="EV209" s="2">
        <f t="shared" si="252"/>
        <v>39.586582141702081</v>
      </c>
      <c r="EW209" s="2">
        <f t="shared" si="252"/>
        <v>37.635136392261529</v>
      </c>
      <c r="EX209" s="2">
        <f t="shared" si="252"/>
        <v>36.451750619308775</v>
      </c>
      <c r="EY209" s="2">
        <f t="shared" si="252"/>
        <v>35.869999150358154</v>
      </c>
      <c r="EZ209" s="2">
        <f t="shared" si="252"/>
        <v>36.32060494893507</v>
      </c>
      <c r="FA209" s="2">
        <f t="shared" si="252"/>
        <v>36.713546128835645</v>
      </c>
      <c r="FB209" s="2">
        <f t="shared" si="252"/>
        <v>39.755265514251462</v>
      </c>
      <c r="FC209" s="2">
        <f t="shared" si="252"/>
        <v>39.806464423536603</v>
      </c>
      <c r="FD209" s="2">
        <f t="shared" si="252"/>
        <v>38.990758946895006</v>
      </c>
      <c r="FE209" s="2">
        <f t="shared" si="252"/>
        <v>41.980695628646863</v>
      </c>
      <c r="FG209" s="2">
        <f t="shared" si="253"/>
        <v>0.99999690037908173</v>
      </c>
      <c r="FH209" s="2">
        <f t="shared" si="253"/>
        <v>0.99999740596637987</v>
      </c>
      <c r="FI209" s="2">
        <f t="shared" si="253"/>
        <v>0.99999701311122258</v>
      </c>
      <c r="FJ209" s="2">
        <f t="shared" si="253"/>
        <v>0.99999725398491468</v>
      </c>
      <c r="FK209" s="2">
        <f t="shared" si="253"/>
        <v>0.9999968789445286</v>
      </c>
      <c r="FL209" s="2">
        <f t="shared" si="253"/>
        <v>0.99999664556208256</v>
      </c>
      <c r="FM209" s="2">
        <f t="shared" si="253"/>
        <v>0.99999651653392618</v>
      </c>
      <c r="FN209" s="2">
        <f t="shared" si="253"/>
        <v>0.99999659221964454</v>
      </c>
      <c r="FO209" s="2">
        <f t="shared" si="253"/>
        <v>0.99999667234517697</v>
      </c>
      <c r="FP209" s="2">
        <f t="shared" si="253"/>
        <v>0.99999615448581569</v>
      </c>
      <c r="FQ209" s="2">
        <f t="shared" si="253"/>
        <v>0.99999644189741566</v>
      </c>
      <c r="FR209" s="2">
        <f t="shared" si="253"/>
        <v>0.99999665452562436</v>
      </c>
      <c r="FS209" s="2">
        <f t="shared" si="253"/>
        <v>0.99999692575780441</v>
      </c>
      <c r="FT209" s="2">
        <f t="shared" si="253"/>
        <v>0.99999676500973311</v>
      </c>
      <c r="FU209" s="2">
        <f t="shared" si="253"/>
        <v>0.99999594459976127</v>
      </c>
      <c r="FW209" s="2">
        <f t="shared" si="244"/>
        <v>0.85783500244164379</v>
      </c>
      <c r="FX209" s="2">
        <f t="shared" si="244"/>
        <v>0.89643610322776957</v>
      </c>
      <c r="FY209" s="2">
        <f t="shared" si="244"/>
        <v>0.89193251752993952</v>
      </c>
      <c r="FZ209" s="2">
        <f t="shared" si="244"/>
        <v>0.90021443751136754</v>
      </c>
      <c r="GA209" s="2">
        <f t="shared" si="244"/>
        <v>0.90278249534007082</v>
      </c>
      <c r="GB209" s="2">
        <f t="shared" si="244"/>
        <v>0.90283666448266542</v>
      </c>
      <c r="GC209" s="2">
        <f t="shared" si="244"/>
        <v>0.92618319871075194</v>
      </c>
      <c r="GD209" s="2">
        <f t="shared" si="244"/>
        <v>0.93347942067297529</v>
      </c>
      <c r="GE209" s="2">
        <f t="shared" si="244"/>
        <v>0.92708103335989678</v>
      </c>
      <c r="GF209" s="2">
        <f t="shared" si="244"/>
        <v>0.90931626084432415</v>
      </c>
      <c r="GG209" s="2">
        <f t="shared" si="244"/>
        <v>0.88405711905412487</v>
      </c>
      <c r="GH209" s="2">
        <f t="shared" si="244"/>
        <v>0.86289850042581051</v>
      </c>
      <c r="GI209" s="2">
        <f t="shared" si="244"/>
        <v>0.85765968704619078</v>
      </c>
      <c r="GJ209" s="2">
        <f t="shared" si="244"/>
        <v>0.84844747748318794</v>
      </c>
      <c r="GK209" s="2">
        <f t="shared" si="244"/>
        <v>0.81712299617337647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2.9363022455538772E-179</v>
      </c>
      <c r="HD209" s="86">
        <f t="shared" si="181"/>
        <v>2.2109517526419526E-250</v>
      </c>
      <c r="HE209" s="86">
        <f t="shared" si="181"/>
        <v>8.7553506665333455E-295</v>
      </c>
      <c r="HF209" s="86">
        <f t="shared" si="181"/>
        <v>5.4727104264113096E-299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5.249057705331533E-66</v>
      </c>
      <c r="HT209" s="86">
        <f t="shared" si="246"/>
        <v>1.3363292679759899E-62</v>
      </c>
      <c r="HU209" s="86">
        <f t="shared" si="246"/>
        <v>1.9494366628089199E-71</v>
      </c>
      <c r="HV209" s="86">
        <f t="shared" si="246"/>
        <v>8.7396132112194424E-76</v>
      </c>
      <c r="HW209" s="86">
        <f t="shared" si="246"/>
        <v>3.3693886849401767E-79</v>
      </c>
      <c r="HX209" s="86">
        <f t="shared" si="246"/>
        <v>6.240561787470971E-76</v>
      </c>
      <c r="HY209" s="86">
        <f t="shared" si="246"/>
        <v>1.0808675135224805E-108</v>
      </c>
      <c r="HZ209" s="86">
        <f t="shared" si="246"/>
        <v>4.7374599221935397E-100</v>
      </c>
      <c r="IA209" s="86">
        <f t="shared" si="246"/>
        <v>9.6028181209394025E-98</v>
      </c>
      <c r="IB209" s="86">
        <f t="shared" si="246"/>
        <v>1.8509487091395919E-115</v>
      </c>
      <c r="IC209" s="86">
        <f t="shared" si="246"/>
        <v>9.9908264721195783E-74</v>
      </c>
      <c r="ID209" s="86">
        <f t="shared" si="246"/>
        <v>6.5854268435814698E-68</v>
      </c>
      <c r="IE209" s="86">
        <f t="shared" si="246"/>
        <v>1.2487998873006589E-62</v>
      </c>
      <c r="IF209" s="86">
        <f t="shared" si="246"/>
        <v>4.9498051716527301E-69</v>
      </c>
      <c r="IG209" s="86">
        <f t="shared" si="246"/>
        <v>9.5642746680334976E-71</v>
      </c>
      <c r="II209" s="86">
        <f t="shared" si="247"/>
        <v>7.1971509175373857E-12</v>
      </c>
      <c r="IJ209" s="86">
        <f t="shared" si="247"/>
        <v>2.2157686372057162E-14</v>
      </c>
      <c r="IK209" s="86">
        <f t="shared" si="247"/>
        <v>3.6560941516429447E-15</v>
      </c>
      <c r="IL209" s="86">
        <f t="shared" si="247"/>
        <v>4.2970182355223159E-17</v>
      </c>
      <c r="IM209" s="86">
        <f t="shared" si="247"/>
        <v>5.1975643006590982E-18</v>
      </c>
      <c r="IN209" s="86">
        <f t="shared" si="247"/>
        <v>1.5287919198305058E-17</v>
      </c>
      <c r="IO209" s="86">
        <f t="shared" si="247"/>
        <v>1.021941355322048E-28</v>
      </c>
      <c r="IP209" s="86">
        <f t="shared" si="247"/>
        <v>3.5110987321746476E-28</v>
      </c>
      <c r="IQ209" s="86">
        <f t="shared" si="247"/>
        <v>7.3583014819186478E-26</v>
      </c>
      <c r="IR209" s="86">
        <f t="shared" si="247"/>
        <v>1.6120778203165305E-26</v>
      </c>
      <c r="IS209" s="86">
        <f t="shared" si="247"/>
        <v>2.9461198290795053E-15</v>
      </c>
      <c r="IT209" s="86">
        <f t="shared" si="247"/>
        <v>1.7291873517234341E-12</v>
      </c>
      <c r="IU209" s="86">
        <f t="shared" si="247"/>
        <v>2.5994998980795182E-11</v>
      </c>
      <c r="IV209" s="86">
        <f t="shared" si="247"/>
        <v>5.0181517841436088E-3</v>
      </c>
      <c r="IW209" s="86">
        <f t="shared" si="247"/>
        <v>5.3134020027989344E-9</v>
      </c>
      <c r="IY209" s="86">
        <f t="shared" si="248"/>
        <v>7.1971509175373857E-12</v>
      </c>
      <c r="IZ209" s="86">
        <f t="shared" si="248"/>
        <v>2.2157686372057162E-14</v>
      </c>
      <c r="JA209" s="86">
        <f t="shared" si="248"/>
        <v>3.6560941516429447E-15</v>
      </c>
      <c r="JB209" s="86">
        <f t="shared" si="248"/>
        <v>4.2970182355223159E-17</v>
      </c>
      <c r="JC209" s="86">
        <f t="shared" si="248"/>
        <v>5.1975643006590982E-18</v>
      </c>
      <c r="JD209" s="86">
        <f t="shared" si="248"/>
        <v>1.5287919198305058E-17</v>
      </c>
      <c r="JE209" s="86">
        <f t="shared" si="248"/>
        <v>1.021941355322048E-28</v>
      </c>
      <c r="JF209" s="86">
        <f t="shared" si="248"/>
        <v>3.5110987321746476E-28</v>
      </c>
      <c r="JG209" s="86">
        <f t="shared" si="248"/>
        <v>7.3583014819186478E-26</v>
      </c>
      <c r="JH209" s="86">
        <f t="shared" si="248"/>
        <v>1.6120778203165305E-26</v>
      </c>
      <c r="JI209" s="86">
        <f t="shared" si="248"/>
        <v>2.9461198290795053E-15</v>
      </c>
      <c r="JJ209" s="86">
        <f t="shared" si="248"/>
        <v>1.7291873517234341E-12</v>
      </c>
      <c r="JK209" s="86">
        <f t="shared" si="248"/>
        <v>2.5994998980795182E-11</v>
      </c>
      <c r="JL209" s="86">
        <f t="shared" si="248"/>
        <v>5.0181517841436088E-3</v>
      </c>
      <c r="JM209" s="86">
        <f t="shared" si="248"/>
        <v>5.3134020027989344E-9</v>
      </c>
    </row>
    <row r="210" spans="2:273" x14ac:dyDescent="0.25">
      <c r="B210" s="2">
        <v>183</v>
      </c>
      <c r="C210" s="37">
        <v>47.63</v>
      </c>
      <c r="D210" s="37">
        <v>43.719000000000001</v>
      </c>
      <c r="E210" s="37">
        <v>39.344000000000001</v>
      </c>
      <c r="F210" s="37">
        <v>41.444000000000003</v>
      </c>
      <c r="G210" s="37">
        <v>40.031999999999996</v>
      </c>
      <c r="H210" s="37">
        <v>39.354999999999997</v>
      </c>
      <c r="I210" s="37">
        <v>37.548000000000002</v>
      </c>
      <c r="J210" s="37">
        <v>37.048000000000002</v>
      </c>
      <c r="K210" s="37">
        <v>36.338999999999999</v>
      </c>
      <c r="L210" s="37">
        <v>36.758000000000003</v>
      </c>
      <c r="M210" s="37">
        <v>36.531999999999996</v>
      </c>
      <c r="N210" s="37">
        <v>39.548000000000002</v>
      </c>
      <c r="O210" s="37">
        <v>40.241999999999997</v>
      </c>
      <c r="P210" s="37">
        <v>38.171999999999997</v>
      </c>
      <c r="Q210" s="37">
        <v>42.155999999999999</v>
      </c>
      <c r="S210" s="4">
        <f t="shared" si="249"/>
        <v>47.578024748532883</v>
      </c>
      <c r="T210" s="4">
        <f t="shared" si="249"/>
        <v>43.027718088998192</v>
      </c>
      <c r="U210" s="4">
        <f t="shared" si="249"/>
        <v>40.320940141543019</v>
      </c>
      <c r="V210" s="4">
        <f t="shared" si="249"/>
        <v>41.261885000099689</v>
      </c>
      <c r="W210" s="4">
        <f t="shared" si="249"/>
        <v>40.239751244307513</v>
      </c>
      <c r="X210" s="4">
        <f t="shared" si="249"/>
        <v>39.493426865890044</v>
      </c>
      <c r="Y210" s="4" t="e">
        <f t="shared" si="249"/>
        <v>#N/A</v>
      </c>
      <c r="Z210" s="4" t="e">
        <f t="shared" si="249"/>
        <v>#N/A</v>
      </c>
      <c r="AA210" s="4">
        <f t="shared" si="249"/>
        <v>35.598608950524294</v>
      </c>
      <c r="AB210" s="4">
        <f t="shared" si="249"/>
        <v>35.929487552280023</v>
      </c>
      <c r="AC210" s="4">
        <f t="shared" si="249"/>
        <v>36.33048893506755</v>
      </c>
      <c r="AD210" s="4">
        <f t="shared" si="249"/>
        <v>39.464232124023297</v>
      </c>
      <c r="AE210" s="4">
        <f t="shared" si="249"/>
        <v>39.559457586974389</v>
      </c>
      <c r="AF210" s="4">
        <f t="shared" si="249"/>
        <v>38.832230533984003</v>
      </c>
      <c r="AG210" s="4">
        <f t="shared" si="249"/>
        <v>41.545433496917354</v>
      </c>
      <c r="AI210" s="4">
        <f t="shared" si="250"/>
        <v>5.1975251467119676E-2</v>
      </c>
      <c r="AJ210" s="4">
        <f t="shared" si="250"/>
        <v>0.69128191100180914</v>
      </c>
      <c r="AK210" s="4">
        <f t="shared" si="250"/>
        <v>-0.97694014154301811</v>
      </c>
      <c r="AL210" s="4">
        <f t="shared" si="250"/>
        <v>0.18211499990031399</v>
      </c>
      <c r="AM210" s="4">
        <f t="shared" si="250"/>
        <v>-0.20775124430751646</v>
      </c>
      <c r="AN210" s="4">
        <f t="shared" si="250"/>
        <v>-0.13842686589004671</v>
      </c>
      <c r="AO210" s="4">
        <f t="shared" si="250"/>
        <v>0</v>
      </c>
      <c r="AP210" s="4">
        <f t="shared" si="250"/>
        <v>0</v>
      </c>
      <c r="AQ210" s="4">
        <f t="shared" si="250"/>
        <v>0.74039104947570422</v>
      </c>
      <c r="AR210" s="4">
        <f t="shared" si="250"/>
        <v>0.82851244771998012</v>
      </c>
      <c r="AS210" s="4">
        <f t="shared" si="250"/>
        <v>0.20151106493244697</v>
      </c>
      <c r="AT210" s="4">
        <f t="shared" si="250"/>
        <v>8.3767875976704431E-2</v>
      </c>
      <c r="AU210" s="4">
        <f t="shared" si="250"/>
        <v>0.68254241302560814</v>
      </c>
      <c r="AV210" s="4">
        <f t="shared" si="250"/>
        <v>-0.66023053398400577</v>
      </c>
      <c r="AW210" s="4">
        <f t="shared" si="250"/>
        <v>0.61056650308264437</v>
      </c>
      <c r="AY210" s="2">
        <f t="shared" si="242"/>
        <v>47.578024748532883</v>
      </c>
      <c r="AZ210" s="2">
        <f t="shared" si="242"/>
        <v>43.027718088998192</v>
      </c>
      <c r="BA210" s="2">
        <f t="shared" si="242"/>
        <v>40.320940141543019</v>
      </c>
      <c r="BB210" s="2">
        <f t="shared" si="242"/>
        <v>41.261885000099689</v>
      </c>
      <c r="BC210" s="2">
        <f t="shared" si="242"/>
        <v>40.239751244307513</v>
      </c>
      <c r="BD210" s="2">
        <f t="shared" si="242"/>
        <v>39.493426865890044</v>
      </c>
      <c r="BE210" s="2" t="e">
        <f t="shared" si="242"/>
        <v>#N/A</v>
      </c>
      <c r="BF210" s="2" t="e">
        <f t="shared" si="242"/>
        <v>#N/A</v>
      </c>
      <c r="BG210" s="2">
        <f t="shared" si="242"/>
        <v>35.598608950524294</v>
      </c>
      <c r="BH210" s="2">
        <f t="shared" si="242"/>
        <v>35.929487552280023</v>
      </c>
      <c r="BI210" s="2">
        <f t="shared" si="242"/>
        <v>36.33048893506755</v>
      </c>
      <c r="BJ210" s="2">
        <f t="shared" si="242"/>
        <v>39.464232124023297</v>
      </c>
      <c r="BK210" s="2">
        <f t="shared" si="242"/>
        <v>39.559457586974389</v>
      </c>
      <c r="BL210" s="2">
        <f t="shared" si="242"/>
        <v>38.832229725013008</v>
      </c>
      <c r="BM210" s="2">
        <f t="shared" si="242"/>
        <v>41.545433496126023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47.63</v>
      </c>
      <c r="CV210" s="2">
        <f t="shared" si="198"/>
        <v>43.719000000000001</v>
      </c>
      <c r="CW210" s="2">
        <f t="shared" si="199"/>
        <v>39.344000000000001</v>
      </c>
      <c r="CX210" s="2">
        <f t="shared" si="200"/>
        <v>41.444000000000003</v>
      </c>
      <c r="CY210" s="2">
        <f t="shared" si="201"/>
        <v>40.031999999999996</v>
      </c>
      <c r="CZ210" s="2">
        <f t="shared" si="202"/>
        <v>39.354999999999997</v>
      </c>
      <c r="DA210" s="2" t="str">
        <f t="shared" si="203"/>
        <v/>
      </c>
      <c r="DB210" s="2" t="str">
        <f t="shared" si="204"/>
        <v/>
      </c>
      <c r="DC210" s="2">
        <f t="shared" si="205"/>
        <v>36.338999999999999</v>
      </c>
      <c r="DD210" s="2">
        <f t="shared" si="206"/>
        <v>36.758000000000003</v>
      </c>
      <c r="DE210" s="2">
        <f t="shared" si="207"/>
        <v>36.531999999999996</v>
      </c>
      <c r="DF210" s="2">
        <f t="shared" si="208"/>
        <v>39.548000000000002</v>
      </c>
      <c r="DG210" s="2">
        <f t="shared" si="209"/>
        <v>40.241999999999997</v>
      </c>
      <c r="DH210" s="2">
        <f t="shared" si="210"/>
        <v>38.171999999999997</v>
      </c>
      <c r="DI210" s="2">
        <f t="shared" si="211"/>
        <v>42.155999999999999</v>
      </c>
      <c r="DK210" s="2">
        <f t="shared" si="251"/>
        <v>109.78234686398872</v>
      </c>
      <c r="DL210" s="2">
        <f t="shared" si="251"/>
        <v>79.181924614428851</v>
      </c>
      <c r="DM210" s="2">
        <f t="shared" si="251"/>
        <v>97.236189852008465</v>
      </c>
      <c r="DN210" s="2">
        <f t="shared" si="251"/>
        <v>94.765638477801261</v>
      </c>
      <c r="DO210" s="2">
        <f t="shared" si="251"/>
        <v>76.172688160676529</v>
      </c>
      <c r="DP210" s="2">
        <f t="shared" si="251"/>
        <v>82.489652216189938</v>
      </c>
      <c r="DQ210" s="2">
        <f t="shared" si="251"/>
        <v>84.180007624831291</v>
      </c>
      <c r="DR210" s="2">
        <f t="shared" si="251"/>
        <v>91.797229456176822</v>
      </c>
      <c r="DS210" s="2">
        <f t="shared" si="251"/>
        <v>99.201669770580281</v>
      </c>
      <c r="DT210" s="2">
        <f t="shared" si="251"/>
        <v>108.71287932669512</v>
      </c>
      <c r="DU210" s="2">
        <f t="shared" si="251"/>
        <v>106.00845365853658</v>
      </c>
      <c r="DV210" s="2">
        <f t="shared" si="251"/>
        <v>99.470189066747224</v>
      </c>
      <c r="DW210" s="2">
        <f t="shared" si="251"/>
        <v>101.19854319943624</v>
      </c>
      <c r="DX210" s="2">
        <f t="shared" si="251"/>
        <v>90.607289338568393</v>
      </c>
      <c r="DY210" s="2">
        <f t="shared" si="251"/>
        <v>84.248974789915991</v>
      </c>
      <c r="EA210" s="2">
        <f t="shared" si="240"/>
        <v>47.136858243091055</v>
      </c>
      <c r="EB210" s="2">
        <f t="shared" si="240"/>
        <v>40.202893198158421</v>
      </c>
      <c r="EC210" s="2">
        <f t="shared" si="240"/>
        <v>40.770720478693939</v>
      </c>
      <c r="ED210" s="2">
        <f t="shared" si="240"/>
        <v>40.657648346867731</v>
      </c>
      <c r="EE210" s="2">
        <f t="shared" si="240"/>
        <v>39.760006778429485</v>
      </c>
      <c r="EF210" s="2">
        <f t="shared" si="239"/>
        <v>39.643945710420525</v>
      </c>
      <c r="EG210" s="2">
        <f t="shared" si="239"/>
        <v>37.646104673406242</v>
      </c>
      <c r="EH210" s="2">
        <f t="shared" si="239"/>
        <v>35.362752138958072</v>
      </c>
      <c r="EI210" s="2">
        <f t="shared" si="239"/>
        <v>34.132205107689927</v>
      </c>
      <c r="EJ210" s="2">
        <f t="shared" si="239"/>
        <v>33.511663493869371</v>
      </c>
      <c r="EK210" s="2">
        <f t="shared" si="239"/>
        <v>34.629631578947354</v>
      </c>
      <c r="EL210" s="2">
        <f t="shared" si="179"/>
        <v>38.601242135747022</v>
      </c>
      <c r="EM210" s="2">
        <f t="shared" si="179"/>
        <v>39.005130166339796</v>
      </c>
      <c r="EN210" s="2">
        <f t="shared" si="179"/>
        <v>38.808835641760986</v>
      </c>
      <c r="EO210" s="2">
        <f t="shared" si="179"/>
        <v>40.279474871580717</v>
      </c>
      <c r="EQ210" s="2">
        <f t="shared" si="252"/>
        <v>47.644500254844147</v>
      </c>
      <c r="ER210" s="2">
        <f t="shared" si="252"/>
        <v>43.325248809647064</v>
      </c>
      <c r="ES210" s="2">
        <f t="shared" si="252"/>
        <v>40.271068514516138</v>
      </c>
      <c r="ET210" s="2">
        <f t="shared" si="252"/>
        <v>41.322819980929452</v>
      </c>
      <c r="EU210" s="2">
        <f t="shared" si="252"/>
        <v>40.286753733314356</v>
      </c>
      <c r="EV210" s="2">
        <f t="shared" si="252"/>
        <v>39.478509399315215</v>
      </c>
      <c r="EW210" s="2">
        <f t="shared" si="252"/>
        <v>37.521417879183304</v>
      </c>
      <c r="EX210" s="2">
        <f t="shared" si="252"/>
        <v>36.299745239615618</v>
      </c>
      <c r="EY210" s="2">
        <f t="shared" si="252"/>
        <v>35.703587779134828</v>
      </c>
      <c r="EZ210" s="2">
        <f t="shared" si="252"/>
        <v>36.149106874075002</v>
      </c>
      <c r="FA210" s="2">
        <f t="shared" si="252"/>
        <v>36.533667405868421</v>
      </c>
      <c r="FB210" s="2">
        <f t="shared" si="252"/>
        <v>39.589070805517984</v>
      </c>
      <c r="FC210" s="2">
        <f t="shared" si="252"/>
        <v>39.643160165369217</v>
      </c>
      <c r="FD210" s="2">
        <f t="shared" si="252"/>
        <v>38.835863052094538</v>
      </c>
      <c r="FE210" s="2">
        <f t="shared" si="252"/>
        <v>41.803636885134338</v>
      </c>
      <c r="FG210" s="2">
        <f t="shared" si="253"/>
        <v>0.99999717311135361</v>
      </c>
      <c r="FH210" s="2">
        <f t="shared" si="253"/>
        <v>0.99999763421268073</v>
      </c>
      <c r="FI210" s="2">
        <f t="shared" si="253"/>
        <v>0.99999727592434307</v>
      </c>
      <c r="FJ210" s="2">
        <f t="shared" si="253"/>
        <v>0.99999749560387208</v>
      </c>
      <c r="FK210" s="2">
        <f t="shared" si="253"/>
        <v>0.99999715356279817</v>
      </c>
      <c r="FL210" s="2">
        <f t="shared" si="253"/>
        <v>0.99999694071535639</v>
      </c>
      <c r="FM210" s="2">
        <f t="shared" si="253"/>
        <v>0.99999682304020843</v>
      </c>
      <c r="FN210" s="2">
        <f t="shared" si="253"/>
        <v>0.99999689206644582</v>
      </c>
      <c r="FO210" s="2">
        <f t="shared" si="253"/>
        <v>0.99999696514184322</v>
      </c>
      <c r="FP210" s="2">
        <f t="shared" si="253"/>
        <v>0.99999649284819425</v>
      </c>
      <c r="FQ210" s="2">
        <f t="shared" si="253"/>
        <v>0.9999967549708596</v>
      </c>
      <c r="FR210" s="2">
        <f t="shared" si="253"/>
        <v>0.99999694889020851</v>
      </c>
      <c r="FS210" s="2">
        <f t="shared" si="253"/>
        <v>0.99999719625703642</v>
      </c>
      <c r="FT210" s="2">
        <f t="shared" si="253"/>
        <v>0.99999704965297165</v>
      </c>
      <c r="FU210" s="2">
        <f t="shared" si="253"/>
        <v>0.99999630142970464</v>
      </c>
      <c r="FW210" s="2">
        <f t="shared" si="244"/>
        <v>0.86870157199633424</v>
      </c>
      <c r="FX210" s="2">
        <f t="shared" si="244"/>
        <v>0.90468000004483407</v>
      </c>
      <c r="FY210" s="2">
        <f t="shared" si="244"/>
        <v>0.90049511583904285</v>
      </c>
      <c r="FZ210" s="2">
        <f t="shared" si="244"/>
        <v>0.90818837493441062</v>
      </c>
      <c r="GA210" s="2">
        <f t="shared" si="244"/>
        <v>0.91057160372565638</v>
      </c>
      <c r="GB210" s="2">
        <f t="shared" si="244"/>
        <v>0.91062186249148191</v>
      </c>
      <c r="GC210" s="2">
        <f t="shared" si="244"/>
        <v>0.93223815862626325</v>
      </c>
      <c r="GD210" s="2">
        <f t="shared" si="244"/>
        <v>0.93897532771806058</v>
      </c>
      <c r="GE210" s="2">
        <f t="shared" si="244"/>
        <v>0.93306766892788895</v>
      </c>
      <c r="GF210" s="2">
        <f t="shared" si="244"/>
        <v>0.91663022397935123</v>
      </c>
      <c r="GG210" s="2">
        <f t="shared" si="244"/>
        <v>0.89316897598116396</v>
      </c>
      <c r="GH210" s="2">
        <f t="shared" si="244"/>
        <v>0.87343513793373595</v>
      </c>
      <c r="GI210" s="2">
        <f t="shared" si="244"/>
        <v>0.86853760345658571</v>
      </c>
      <c r="GJ210" s="2">
        <f t="shared" si="244"/>
        <v>0.85991441840923488</v>
      </c>
      <c r="GK210" s="2">
        <f t="shared" si="244"/>
        <v>0.83048651587095601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4.1758542226220583E-183</v>
      </c>
      <c r="HD210" s="86">
        <f t="shared" si="181"/>
        <v>1.0043128954405991E-255</v>
      </c>
      <c r="HE210" s="86">
        <f t="shared" si="181"/>
        <v>4.4070250791130562E-301</v>
      </c>
      <c r="HF210" s="86">
        <f t="shared" si="181"/>
        <v>2.5558077560541979E-305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1.5088432012202311E-68</v>
      </c>
      <c r="HT210" s="86">
        <f t="shared" si="246"/>
        <v>6.782102234393631E-65</v>
      </c>
      <c r="HU210" s="86">
        <f t="shared" si="246"/>
        <v>5.0708592326280019E-74</v>
      </c>
      <c r="HV210" s="86">
        <f t="shared" si="246"/>
        <v>1.6238431882010231E-78</v>
      </c>
      <c r="HW210" s="86">
        <f t="shared" si="246"/>
        <v>4.9071924765195781E-82</v>
      </c>
      <c r="HX210" s="86">
        <f t="shared" si="246"/>
        <v>1.1459285633574209E-78</v>
      </c>
      <c r="HY210" s="86">
        <f t="shared" si="246"/>
        <v>1.825901687068567E-112</v>
      </c>
      <c r="HZ210" s="86">
        <f t="shared" si="246"/>
        <v>1.7644143739694523E-103</v>
      </c>
      <c r="IA210" s="86">
        <f t="shared" si="246"/>
        <v>4.1653274313229392E-101</v>
      </c>
      <c r="IB210" s="86">
        <f t="shared" si="246"/>
        <v>1.499168324002437E-119</v>
      </c>
      <c r="IC210" s="86">
        <f t="shared" si="246"/>
        <v>1.8213727738693095E-76</v>
      </c>
      <c r="ID210" s="86">
        <f t="shared" si="246"/>
        <v>1.6803470023619396E-70</v>
      </c>
      <c r="IE210" s="86">
        <f t="shared" si="246"/>
        <v>4.8708061939038066E-65</v>
      </c>
      <c r="IF210" s="86">
        <f t="shared" si="246"/>
        <v>8.4145935412928926E-72</v>
      </c>
      <c r="IG210" s="86">
        <f t="shared" si="246"/>
        <v>1.2638851582139039E-73</v>
      </c>
      <c r="II210" s="86">
        <f t="shared" si="247"/>
        <v>5.8094665743881157E-13</v>
      </c>
      <c r="IJ210" s="86">
        <f t="shared" si="247"/>
        <v>1.6741089152518108E-15</v>
      </c>
      <c r="IK210" s="86">
        <f t="shared" si="247"/>
        <v>2.2220115805672481E-16</v>
      </c>
      <c r="IL210" s="86">
        <f t="shared" si="247"/>
        <v>2.015594024875138E-18</v>
      </c>
      <c r="IM210" s="86">
        <f t="shared" si="247"/>
        <v>2.129242332182893E-19</v>
      </c>
      <c r="IN210" s="86">
        <f t="shared" si="247"/>
        <v>6.8577290555401854E-19</v>
      </c>
      <c r="IO210" s="86">
        <f t="shared" si="247"/>
        <v>1.0086161671282033E-30</v>
      </c>
      <c r="IP210" s="86">
        <f t="shared" si="247"/>
        <v>4.6120661532928563E-30</v>
      </c>
      <c r="IQ210" s="86">
        <f t="shared" si="247"/>
        <v>1.2041983440766543E-27</v>
      </c>
      <c r="IR210" s="86">
        <f t="shared" si="247"/>
        <v>1.5155305505285012E-28</v>
      </c>
      <c r="IS210" s="86">
        <f t="shared" si="247"/>
        <v>1.5702416516591175E-16</v>
      </c>
      <c r="IT210" s="86">
        <f t="shared" si="247"/>
        <v>1.2825779256810276E-13</v>
      </c>
      <c r="IU210" s="86">
        <f t="shared" si="247"/>
        <v>2.3904225272941693E-12</v>
      </c>
      <c r="IV210" s="86">
        <f t="shared" si="247"/>
        <v>3.1175857010826633E-3</v>
      </c>
      <c r="IW210" s="86">
        <f t="shared" si="247"/>
        <v>5.8038198766262498E-10</v>
      </c>
      <c r="IY210" s="86">
        <f t="shared" si="248"/>
        <v>5.8094665743881157E-13</v>
      </c>
      <c r="IZ210" s="86">
        <f t="shared" si="248"/>
        <v>1.6741089152518108E-15</v>
      </c>
      <c r="JA210" s="86">
        <f t="shared" si="248"/>
        <v>2.2220115805672481E-16</v>
      </c>
      <c r="JB210" s="86">
        <f t="shared" si="248"/>
        <v>2.015594024875138E-18</v>
      </c>
      <c r="JC210" s="86">
        <f t="shared" si="248"/>
        <v>2.129242332182893E-19</v>
      </c>
      <c r="JD210" s="86">
        <f t="shared" si="248"/>
        <v>6.8577290555401854E-19</v>
      </c>
      <c r="JE210" s="86">
        <f t="shared" si="248"/>
        <v>1.0086161671282033E-30</v>
      </c>
      <c r="JF210" s="86">
        <f t="shared" si="248"/>
        <v>4.6120661532928563E-30</v>
      </c>
      <c r="JG210" s="86">
        <f t="shared" si="248"/>
        <v>1.2041983440766543E-27</v>
      </c>
      <c r="JH210" s="86">
        <f t="shared" si="248"/>
        <v>1.5155305505285012E-28</v>
      </c>
      <c r="JI210" s="86">
        <f t="shared" si="248"/>
        <v>1.5702416516591175E-16</v>
      </c>
      <c r="JJ210" s="86">
        <f t="shared" si="248"/>
        <v>1.2825779256810276E-13</v>
      </c>
      <c r="JK210" s="86">
        <f t="shared" si="248"/>
        <v>2.3904225272941693E-12</v>
      </c>
      <c r="JL210" s="86">
        <f t="shared" si="248"/>
        <v>3.1175857010826633E-3</v>
      </c>
      <c r="JM210" s="86">
        <f t="shared" si="248"/>
        <v>5.8038198766262498E-10</v>
      </c>
    </row>
    <row r="211" spans="2:273" x14ac:dyDescent="0.25">
      <c r="B211" s="2">
        <v>184</v>
      </c>
      <c r="C211" s="37">
        <v>46.518999999999998</v>
      </c>
      <c r="D211" s="37">
        <v>43.234000000000002</v>
      </c>
      <c r="E211" s="37">
        <v>39.484000000000002</v>
      </c>
      <c r="F211" s="37">
        <v>41.889000000000003</v>
      </c>
      <c r="G211" s="37">
        <v>40.920999999999999</v>
      </c>
      <c r="H211" s="37">
        <v>39.951999999999998</v>
      </c>
      <c r="I211" s="37">
        <v>37.661000000000001</v>
      </c>
      <c r="J211" s="37">
        <v>37</v>
      </c>
      <c r="K211" s="37">
        <v>35.484000000000002</v>
      </c>
      <c r="L211" s="37">
        <v>36.484000000000002</v>
      </c>
      <c r="M211" s="37">
        <v>37.031999999999996</v>
      </c>
      <c r="N211" s="37">
        <v>39.774000000000001</v>
      </c>
      <c r="O211" s="37">
        <v>39.5</v>
      </c>
      <c r="P211" s="37">
        <v>38.328000000000003</v>
      </c>
      <c r="Q211" s="37">
        <v>42</v>
      </c>
      <c r="S211" s="4">
        <f t="shared" si="249"/>
        <v>47.488182084863297</v>
      </c>
      <c r="T211" s="4">
        <f t="shared" si="249"/>
        <v>42.95767178984287</v>
      </c>
      <c r="U211" s="4">
        <f t="shared" si="249"/>
        <v>40.186682679058187</v>
      </c>
      <c r="V211" s="4">
        <f t="shared" si="249"/>
        <v>41.144613055412549</v>
      </c>
      <c r="W211" s="4">
        <f t="shared" si="249"/>
        <v>40.131678149313458</v>
      </c>
      <c r="X211" s="4">
        <f t="shared" si="249"/>
        <v>39.384326563159519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>
        <f t="shared" si="249"/>
        <v>36.164038169113688</v>
      </c>
      <c r="AD211" s="4">
        <f t="shared" si="249"/>
        <v>39.306068872472125</v>
      </c>
      <c r="AE211" s="4">
        <f t="shared" si="249"/>
        <v>39.401447953590477</v>
      </c>
      <c r="AF211" s="4">
        <f t="shared" si="249"/>
        <v>38.677544652552314</v>
      </c>
      <c r="AG211" s="4">
        <f t="shared" si="249"/>
        <v>41.38438798509403</v>
      </c>
      <c r="AI211" s="4">
        <f t="shared" si="250"/>
        <v>-0.9691820848632986</v>
      </c>
      <c r="AJ211" s="4">
        <f t="shared" si="250"/>
        <v>0.27632821015713205</v>
      </c>
      <c r="AK211" s="4">
        <f t="shared" si="250"/>
        <v>-0.70268267905818504</v>
      </c>
      <c r="AL211" s="4">
        <f t="shared" si="250"/>
        <v>0.74438694458745402</v>
      </c>
      <c r="AM211" s="4">
        <f t="shared" si="250"/>
        <v>0.78932185068654093</v>
      </c>
      <c r="AN211" s="4">
        <f t="shared" si="250"/>
        <v>0.56767343684047944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0.86796183088630841</v>
      </c>
      <c r="AT211" s="4">
        <f t="shared" si="250"/>
        <v>0.46793112752787636</v>
      </c>
      <c r="AU211" s="4">
        <f t="shared" si="250"/>
        <v>9.8552046409523086E-2</v>
      </c>
      <c r="AV211" s="4">
        <f t="shared" si="250"/>
        <v>-0.34954465255231071</v>
      </c>
      <c r="AW211" s="4">
        <f t="shared" si="250"/>
        <v>0.61561201490597028</v>
      </c>
      <c r="AY211" s="2">
        <f t="shared" si="242"/>
        <v>47.488182084863297</v>
      </c>
      <c r="AZ211" s="2">
        <f t="shared" si="242"/>
        <v>42.95767178984287</v>
      </c>
      <c r="BA211" s="2">
        <f t="shared" si="242"/>
        <v>40.186682679058187</v>
      </c>
      <c r="BB211" s="2">
        <f t="shared" si="242"/>
        <v>41.144613055412549</v>
      </c>
      <c r="BC211" s="2">
        <f t="shared" si="242"/>
        <v>40.131678149313458</v>
      </c>
      <c r="BD211" s="2">
        <f t="shared" si="242"/>
        <v>39.384326563159519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>
        <f t="shared" si="242"/>
        <v>36.164038169113688</v>
      </c>
      <c r="BJ211" s="2">
        <f t="shared" si="242"/>
        <v>39.306068872472125</v>
      </c>
      <c r="BK211" s="2">
        <f t="shared" si="242"/>
        <v>39.401447953590477</v>
      </c>
      <c r="BL211" s="2">
        <f t="shared" si="242"/>
        <v>38.677544505638593</v>
      </c>
      <c r="BM211" s="2">
        <f t="shared" si="242"/>
        <v>41.38438798504356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46.518999999999998</v>
      </c>
      <c r="CV211" s="2">
        <f t="shared" si="198"/>
        <v>43.234000000000002</v>
      </c>
      <c r="CW211" s="2">
        <f t="shared" si="199"/>
        <v>39.484000000000002</v>
      </c>
      <c r="CX211" s="2">
        <f t="shared" si="200"/>
        <v>41.889000000000003</v>
      </c>
      <c r="CY211" s="2">
        <f t="shared" si="201"/>
        <v>40.920999999999999</v>
      </c>
      <c r="CZ211" s="2">
        <f t="shared" si="202"/>
        <v>39.951999999999998</v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>
        <f t="shared" si="207"/>
        <v>37.031999999999996</v>
      </c>
      <c r="DF211" s="2">
        <f t="shared" si="208"/>
        <v>39.774000000000001</v>
      </c>
      <c r="DG211" s="2">
        <f t="shared" si="209"/>
        <v>39.5</v>
      </c>
      <c r="DH211" s="2">
        <f t="shared" si="210"/>
        <v>38.328000000000003</v>
      </c>
      <c r="DI211" s="2">
        <f t="shared" si="211"/>
        <v>42</v>
      </c>
      <c r="DK211" s="2">
        <f t="shared" si="251"/>
        <v>110.00037068357997</v>
      </c>
      <c r="DL211" s="2">
        <f t="shared" si="251"/>
        <v>79.225219242092749</v>
      </c>
      <c r="DM211" s="2">
        <f t="shared" si="251"/>
        <v>97.41990380549683</v>
      </c>
      <c r="DN211" s="2">
        <f t="shared" si="251"/>
        <v>94.939631078224096</v>
      </c>
      <c r="DO211" s="2">
        <f t="shared" si="251"/>
        <v>76.22776985804893</v>
      </c>
      <c r="DP211" s="2">
        <f t="shared" si="251"/>
        <v>82.583026659103808</v>
      </c>
      <c r="DQ211" s="2">
        <f t="shared" si="251"/>
        <v>84.287400944669344</v>
      </c>
      <c r="DR211" s="2">
        <f t="shared" si="251"/>
        <v>91.947665499507607</v>
      </c>
      <c r="DS211" s="2">
        <f t="shared" si="251"/>
        <v>99.391871997300939</v>
      </c>
      <c r="DT211" s="2">
        <f t="shared" si="251"/>
        <v>108.96373399715505</v>
      </c>
      <c r="DU211" s="2">
        <f t="shared" si="251"/>
        <v>106.21905609756098</v>
      </c>
      <c r="DV211" s="2">
        <f t="shared" si="251"/>
        <v>99.630495771670198</v>
      </c>
      <c r="DW211" s="2">
        <f t="shared" si="251"/>
        <v>101.37639781536295</v>
      </c>
      <c r="DX211" s="2">
        <f t="shared" si="251"/>
        <v>90.754946088794924</v>
      </c>
      <c r="DY211" s="2">
        <f t="shared" si="251"/>
        <v>84.335178151260536</v>
      </c>
      <c r="EA211" s="2">
        <f t="shared" si="240"/>
        <v>47.035468639001991</v>
      </c>
      <c r="EB211" s="2">
        <f t="shared" si="240"/>
        <v>40.068119929364272</v>
      </c>
      <c r="EC211" s="2">
        <f t="shared" si="240"/>
        <v>40.647089201068695</v>
      </c>
      <c r="ED211" s="2">
        <f t="shared" si="240"/>
        <v>40.526555876077211</v>
      </c>
      <c r="EE211" s="2">
        <f t="shared" si="240"/>
        <v>39.641086953196336</v>
      </c>
      <c r="EF211" s="2">
        <f t="shared" si="239"/>
        <v>39.538034183744202</v>
      </c>
      <c r="EG211" s="2">
        <f t="shared" si="239"/>
        <v>37.534137102523587</v>
      </c>
      <c r="EH211" s="2">
        <f t="shared" si="239"/>
        <v>35.19780008431087</v>
      </c>
      <c r="EI211" s="2">
        <f t="shared" si="239"/>
        <v>33.944359215908946</v>
      </c>
      <c r="EJ211" s="2">
        <f t="shared" si="239"/>
        <v>33.303956798328372</v>
      </c>
      <c r="EK211" s="2">
        <f t="shared" si="239"/>
        <v>34.422398785425088</v>
      </c>
      <c r="EL211" s="2">
        <f t="shared" ref="EL211:EL222" si="254">CP$228*$B211+CP$229</f>
        <v>38.42074211816017</v>
      </c>
      <c r="EM211" s="2">
        <f t="shared" ref="EM211:EM222" si="255">CQ$228*$B211+CQ$229</f>
        <v>38.832130965351929</v>
      </c>
      <c r="EN211" s="2">
        <f t="shared" ref="EN211:EN222" si="256">CR$228*$B211+CR$229</f>
        <v>38.653423794733399</v>
      </c>
      <c r="EO211" s="2">
        <f t="shared" ref="EO211:EO222" si="257">CS$228*$B211+CS$229</f>
        <v>40.082414299436223</v>
      </c>
      <c r="EQ211" s="2">
        <f t="shared" si="252"/>
        <v>47.550401358336842</v>
      </c>
      <c r="ER211" s="2">
        <f t="shared" si="252"/>
        <v>43.235243160579131</v>
      </c>
      <c r="ES211" s="2">
        <f t="shared" si="252"/>
        <v>40.140128859014794</v>
      </c>
      <c r="ET211" s="2">
        <f t="shared" si="252"/>
        <v>41.201460982178979</v>
      </c>
      <c r="EU211" s="2">
        <f t="shared" si="252"/>
        <v>40.175516792295653</v>
      </c>
      <c r="EV211" s="2">
        <f t="shared" si="252"/>
        <v>39.370436656928355</v>
      </c>
      <c r="EW211" s="2">
        <f t="shared" si="252"/>
        <v>37.407699366105085</v>
      </c>
      <c r="EX211" s="2">
        <f t="shared" si="252"/>
        <v>36.147739859922467</v>
      </c>
      <c r="EY211" s="2">
        <f t="shared" si="252"/>
        <v>35.53717640791151</v>
      </c>
      <c r="EZ211" s="2">
        <f t="shared" si="252"/>
        <v>35.977608799214934</v>
      </c>
      <c r="FA211" s="2">
        <f t="shared" si="252"/>
        <v>36.353788682901197</v>
      </c>
      <c r="FB211" s="2">
        <f t="shared" si="252"/>
        <v>39.422876096784506</v>
      </c>
      <c r="FC211" s="2">
        <f t="shared" si="252"/>
        <v>39.479855907201831</v>
      </c>
      <c r="FD211" s="2">
        <f t="shared" si="252"/>
        <v>38.68096715729407</v>
      </c>
      <c r="FE211" s="2">
        <f t="shared" si="252"/>
        <v>41.626578141621813</v>
      </c>
      <c r="FG211" s="2">
        <f t="shared" si="253"/>
        <v>0.99999742184627161</v>
      </c>
      <c r="FH211" s="2">
        <f t="shared" si="253"/>
        <v>0.99999784237587208</v>
      </c>
      <c r="FI211" s="2">
        <f t="shared" si="253"/>
        <v>0.9999975156128782</v>
      </c>
      <c r="FJ211" s="2">
        <f t="shared" si="253"/>
        <v>0.99999771596308196</v>
      </c>
      <c r="FK211" s="2">
        <f t="shared" si="253"/>
        <v>0.99999740401776827</v>
      </c>
      <c r="FL211" s="2">
        <f t="shared" si="253"/>
        <v>0.99999720989849328</v>
      </c>
      <c r="FM211" s="2">
        <f t="shared" si="253"/>
        <v>0.99999710257742391</v>
      </c>
      <c r="FN211" s="2">
        <f t="shared" si="253"/>
        <v>0.9999971655301354</v>
      </c>
      <c r="FO211" s="2">
        <f t="shared" si="253"/>
        <v>0.999997232175726</v>
      </c>
      <c r="FP211" s="2">
        <f t="shared" si="253"/>
        <v>0.99999680143855085</v>
      </c>
      <c r="FQ211" s="2">
        <f t="shared" si="253"/>
        <v>0.9999970404974049</v>
      </c>
      <c r="FR211" s="2">
        <f t="shared" si="253"/>
        <v>0.999997217354051</v>
      </c>
      <c r="FS211" s="2">
        <f t="shared" si="253"/>
        <v>0.99999744295539561</v>
      </c>
      <c r="FT211" s="2">
        <f t="shared" si="253"/>
        <v>0.99999730925083175</v>
      </c>
      <c r="FU211" s="2">
        <f t="shared" si="253"/>
        <v>0.99999662686270274</v>
      </c>
      <c r="FW211" s="2">
        <f t="shared" si="244"/>
        <v>0.87885484000494385</v>
      </c>
      <c r="FX211" s="2">
        <f t="shared" si="244"/>
        <v>0.91233184288442826</v>
      </c>
      <c r="FY211" s="2">
        <f t="shared" si="244"/>
        <v>0.90844890508420484</v>
      </c>
      <c r="FZ211" s="2">
        <f t="shared" si="244"/>
        <v>0.91558486115464244</v>
      </c>
      <c r="GA211" s="2">
        <f t="shared" si="244"/>
        <v>0.91779347232000352</v>
      </c>
      <c r="GB211" s="2">
        <f t="shared" si="244"/>
        <v>0.91784003860669228</v>
      </c>
      <c r="GC211" s="2">
        <f t="shared" si="244"/>
        <v>0.9378297882497707</v>
      </c>
      <c r="GD211" s="2">
        <f t="shared" si="244"/>
        <v>0.94404438318387562</v>
      </c>
      <c r="GE211" s="2">
        <f t="shared" si="244"/>
        <v>0.93859535698935992</v>
      </c>
      <c r="GF211" s="2">
        <f t="shared" si="244"/>
        <v>0.92340398002579693</v>
      </c>
      <c r="GG211" s="2">
        <f t="shared" si="244"/>
        <v>0.90164440829405468</v>
      </c>
      <c r="GH211" s="2">
        <f t="shared" si="244"/>
        <v>0.88327154663889784</v>
      </c>
      <c r="GI211" s="2">
        <f t="shared" si="244"/>
        <v>0.87870178062457882</v>
      </c>
      <c r="GJ211" s="2">
        <f t="shared" si="244"/>
        <v>0.87064601225045002</v>
      </c>
      <c r="GK211" s="2">
        <f t="shared" si="244"/>
        <v>0.84306106605662379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5.4010015270129669E-187</v>
      </c>
      <c r="HD211" s="86">
        <f t="shared" si="181"/>
        <v>4.0028899145409225E-261</v>
      </c>
      <c r="HE211" s="86">
        <f t="shared" si="181"/>
        <v>1.9013166041211651E-307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3.8740383437204845E-71</v>
      </c>
      <c r="HT211" s="86">
        <f t="shared" si="246"/>
        <v>3.1230766395602146E-67</v>
      </c>
      <c r="HU211" s="86">
        <f t="shared" si="246"/>
        <v>1.1841053878966591E-76</v>
      </c>
      <c r="HV211" s="86">
        <f t="shared" si="246"/>
        <v>2.6935856772123272E-81</v>
      </c>
      <c r="HW211" s="86">
        <f t="shared" si="246"/>
        <v>6.3574301786818766E-85</v>
      </c>
      <c r="HX211" s="86">
        <f t="shared" si="246"/>
        <v>1.8781841173393327E-81</v>
      </c>
      <c r="HY211" s="86">
        <f t="shared" si="246"/>
        <v>2.6541832910815332E-116</v>
      </c>
      <c r="HZ211" s="86">
        <f t="shared" si="246"/>
        <v>5.7413245783587811E-107</v>
      </c>
      <c r="IA211" s="86">
        <f t="shared" si="246"/>
        <v>1.5818070001752747E-104</v>
      </c>
      <c r="IB211" s="86">
        <f t="shared" si="246"/>
        <v>1.028297997733698E-123</v>
      </c>
      <c r="IC211" s="86">
        <f t="shared" si="246"/>
        <v>2.9529372914116528E-79</v>
      </c>
      <c r="ID211" s="86">
        <f t="shared" si="246"/>
        <v>3.8247321347513466E-73</v>
      </c>
      <c r="IE211" s="86">
        <f t="shared" si="246"/>
        <v>1.706971064132238E-67</v>
      </c>
      <c r="IF211" s="86">
        <f t="shared" si="246"/>
        <v>1.2585708528791063E-74</v>
      </c>
      <c r="IG211" s="86">
        <f t="shared" si="246"/>
        <v>1.4594221956697473E-76</v>
      </c>
      <c r="II211" s="86">
        <f t="shared" si="247"/>
        <v>4.1540917711625318E-14</v>
      </c>
      <c r="IJ211" s="86">
        <f t="shared" si="247"/>
        <v>1.1391336557231644E-16</v>
      </c>
      <c r="IK211" s="86">
        <f t="shared" si="247"/>
        <v>1.2022700891705176E-17</v>
      </c>
      <c r="IL211" s="86">
        <f t="shared" si="247"/>
        <v>8.3657599671412456E-20</v>
      </c>
      <c r="IM211" s="86">
        <f t="shared" si="247"/>
        <v>7.6877197142821166E-21</v>
      </c>
      <c r="IN211" s="86">
        <f t="shared" si="247"/>
        <v>2.721244491133742E-20</v>
      </c>
      <c r="IO211" s="86">
        <f t="shared" si="247"/>
        <v>8.4598169552041712E-33</v>
      </c>
      <c r="IP211" s="86">
        <f t="shared" si="247"/>
        <v>5.234059161073612E-32</v>
      </c>
      <c r="IQ211" s="86">
        <f t="shared" si="247"/>
        <v>1.7065502049566528E-29</v>
      </c>
      <c r="IR211" s="86">
        <f t="shared" si="247"/>
        <v>1.1902004350776997E-30</v>
      </c>
      <c r="IS211" s="86">
        <f t="shared" si="247"/>
        <v>7.3759004143640288E-18</v>
      </c>
      <c r="IT211" s="86">
        <f t="shared" si="247"/>
        <v>8.4146584532809605E-15</v>
      </c>
      <c r="IU211" s="86">
        <f t="shared" si="247"/>
        <v>1.9597806793079038E-13</v>
      </c>
      <c r="IV211" s="86">
        <f t="shared" si="247"/>
        <v>1.8967948706800242E-3</v>
      </c>
      <c r="IW211" s="86">
        <f t="shared" si="247"/>
        <v>5.5845924771594217E-11</v>
      </c>
      <c r="IY211" s="86">
        <f t="shared" si="248"/>
        <v>4.1540917711625318E-14</v>
      </c>
      <c r="IZ211" s="86">
        <f t="shared" si="248"/>
        <v>1.1391336557231644E-16</v>
      </c>
      <c r="JA211" s="86">
        <f t="shared" si="248"/>
        <v>1.2022700891705176E-17</v>
      </c>
      <c r="JB211" s="86">
        <f t="shared" si="248"/>
        <v>8.3657599671412456E-20</v>
      </c>
      <c r="JC211" s="86">
        <f t="shared" si="248"/>
        <v>7.6877197142821166E-21</v>
      </c>
      <c r="JD211" s="86">
        <f t="shared" si="248"/>
        <v>2.721244491133742E-20</v>
      </c>
      <c r="JE211" s="86">
        <f t="shared" si="248"/>
        <v>8.4598169552041712E-33</v>
      </c>
      <c r="JF211" s="86">
        <f t="shared" si="248"/>
        <v>5.234059161073612E-32</v>
      </c>
      <c r="JG211" s="86">
        <f t="shared" si="248"/>
        <v>1.7065502049566528E-29</v>
      </c>
      <c r="JH211" s="86">
        <f t="shared" si="248"/>
        <v>1.1902004350776997E-30</v>
      </c>
      <c r="JI211" s="86">
        <f t="shared" si="248"/>
        <v>7.3759004143640288E-18</v>
      </c>
      <c r="JJ211" s="86">
        <f t="shared" si="248"/>
        <v>8.4146584532809605E-15</v>
      </c>
      <c r="JK211" s="86">
        <f t="shared" si="248"/>
        <v>1.9597806793079038E-13</v>
      </c>
      <c r="JL211" s="86">
        <f t="shared" si="248"/>
        <v>1.8967948706800242E-3</v>
      </c>
      <c r="JM211" s="86">
        <f t="shared" si="248"/>
        <v>5.5845924771594217E-11</v>
      </c>
    </row>
    <row r="212" spans="2:273" x14ac:dyDescent="0.25">
      <c r="B212" s="2">
        <v>185</v>
      </c>
      <c r="C212" s="37">
        <v>48.593000000000004</v>
      </c>
      <c r="D212" s="37">
        <v>42.953000000000003</v>
      </c>
      <c r="E212" s="37">
        <v>38.938000000000002</v>
      </c>
      <c r="F212" s="37">
        <v>41.063000000000002</v>
      </c>
      <c r="G212" s="37">
        <v>40.603000000000002</v>
      </c>
      <c r="H212" s="37">
        <v>39.564999999999998</v>
      </c>
      <c r="I212" s="37">
        <v>38.113</v>
      </c>
      <c r="J212" s="37">
        <v>36.194000000000003</v>
      </c>
      <c r="K212" s="37">
        <v>36.418999999999997</v>
      </c>
      <c r="L212" s="37">
        <v>36.29</v>
      </c>
      <c r="M212" s="37">
        <v>37.468000000000004</v>
      </c>
      <c r="N212" s="37">
        <v>38.613</v>
      </c>
      <c r="O212" s="37">
        <v>39.402999999999999</v>
      </c>
      <c r="P212" s="37">
        <v>38.453000000000003</v>
      </c>
      <c r="Q212" s="37">
        <v>41.438000000000002</v>
      </c>
      <c r="S212" s="4">
        <f t="shared" si="249"/>
        <v>47.398131383682014</v>
      </c>
      <c r="T212" s="4">
        <f t="shared" si="249"/>
        <v>42.88651404856472</v>
      </c>
      <c r="U212" s="4">
        <f t="shared" si="249"/>
        <v>40.052606411404035</v>
      </c>
      <c r="V212" s="4">
        <f t="shared" si="249"/>
        <v>41.027112908492072</v>
      </c>
      <c r="W212" s="4">
        <f t="shared" si="249"/>
        <v>40.023426803712901</v>
      </c>
      <c r="X212" s="4">
        <f t="shared" si="249"/>
        <v>39.275286734253072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>
        <f t="shared" si="249"/>
        <v>35.996869025850081</v>
      </c>
      <c r="AD212" s="4">
        <f t="shared" si="249"/>
        <v>39.147506972095577</v>
      </c>
      <c r="AE212" s="4">
        <f t="shared" si="249"/>
        <v>39.243186471073571</v>
      </c>
      <c r="AF212" s="4">
        <f t="shared" si="249"/>
        <v>38.522851557560443</v>
      </c>
      <c r="AG212" s="4">
        <f t="shared" si="249"/>
        <v>41.222642542239228</v>
      </c>
      <c r="AI212" s="4">
        <f t="shared" si="250"/>
        <v>1.19486861631799</v>
      </c>
      <c r="AJ212" s="4">
        <f t="shared" si="250"/>
        <v>6.6485951435282686E-2</v>
      </c>
      <c r="AK212" s="4">
        <f t="shared" si="250"/>
        <v>-1.1146064114040328</v>
      </c>
      <c r="AL212" s="4">
        <f t="shared" si="250"/>
        <v>3.5887091507930791E-2</v>
      </c>
      <c r="AM212" s="4">
        <f t="shared" si="250"/>
        <v>0.57957319628710025</v>
      </c>
      <c r="AN212" s="4">
        <f t="shared" si="250"/>
        <v>0.28971326574692569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1.4711309741499221</v>
      </c>
      <c r="AT212" s="4">
        <f t="shared" si="250"/>
        <v>-0.53450697209557774</v>
      </c>
      <c r="AU212" s="4">
        <f t="shared" si="250"/>
        <v>0.15981352892642775</v>
      </c>
      <c r="AV212" s="4">
        <f t="shared" si="250"/>
        <v>-6.9851557560440369E-2</v>
      </c>
      <c r="AW212" s="4">
        <f t="shared" si="250"/>
        <v>0.2153574577607742</v>
      </c>
      <c r="AY212" s="2">
        <f t="shared" ref="AY212:BM227" si="258">IF(OR($B212 &lt; C$230, $B212 &gt; C$233), #N/A, ((1-FG212)*DK212) + (FG212 - FW212)*EA212 + (FW212*EQ212))</f>
        <v>47.398131383682014</v>
      </c>
      <c r="AZ212" s="2">
        <f t="shared" si="258"/>
        <v>42.88651404856472</v>
      </c>
      <c r="BA212" s="2">
        <f t="shared" si="258"/>
        <v>40.052606411404035</v>
      </c>
      <c r="BB212" s="2">
        <f t="shared" si="258"/>
        <v>41.027112908492072</v>
      </c>
      <c r="BC212" s="2">
        <f t="shared" si="258"/>
        <v>40.023426803712901</v>
      </c>
      <c r="BD212" s="2">
        <f t="shared" si="258"/>
        <v>39.275286734253072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>
        <f t="shared" si="258"/>
        <v>35.996869025850081</v>
      </c>
      <c r="BJ212" s="2">
        <f t="shared" si="258"/>
        <v>39.147506972095577</v>
      </c>
      <c r="BK212" s="2">
        <f t="shared" si="258"/>
        <v>39.243186471073571</v>
      </c>
      <c r="BL212" s="2">
        <f t="shared" si="258"/>
        <v>38.522851532952089</v>
      </c>
      <c r="BM212" s="2">
        <f t="shared" si="258"/>
        <v>41.222642542236457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48.593000000000004</v>
      </c>
      <c r="CV212" s="2">
        <f t="shared" si="198"/>
        <v>42.953000000000003</v>
      </c>
      <c r="CW212" s="2">
        <f t="shared" si="199"/>
        <v>38.938000000000002</v>
      </c>
      <c r="CX212" s="2">
        <f t="shared" si="200"/>
        <v>41.063000000000002</v>
      </c>
      <c r="CY212" s="2">
        <f t="shared" si="201"/>
        <v>40.603000000000002</v>
      </c>
      <c r="CZ212" s="2">
        <f t="shared" si="202"/>
        <v>39.564999999999998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>
        <f t="shared" si="207"/>
        <v>37.468000000000004</v>
      </c>
      <c r="DF212" s="2">
        <f t="shared" si="208"/>
        <v>38.613</v>
      </c>
      <c r="DG212" s="2">
        <f t="shared" si="209"/>
        <v>39.402999999999999</v>
      </c>
      <c r="DH212" s="2">
        <f t="shared" si="210"/>
        <v>38.453000000000003</v>
      </c>
      <c r="DI212" s="2">
        <f t="shared" si="211"/>
        <v>41.438000000000002</v>
      </c>
      <c r="DK212" s="2">
        <f t="shared" si="251"/>
        <v>110.21839450317123</v>
      </c>
      <c r="DL212" s="2">
        <f t="shared" si="251"/>
        <v>79.268513869756632</v>
      </c>
      <c r="DM212" s="2">
        <f t="shared" si="251"/>
        <v>97.603617758985195</v>
      </c>
      <c r="DN212" s="2">
        <f t="shared" si="251"/>
        <v>95.113623678646917</v>
      </c>
      <c r="DO212" s="2">
        <f t="shared" si="251"/>
        <v>76.282851555421317</v>
      </c>
      <c r="DP212" s="2">
        <f t="shared" si="251"/>
        <v>82.676401102017678</v>
      </c>
      <c r="DQ212" s="2">
        <f t="shared" si="251"/>
        <v>84.394794264507397</v>
      </c>
      <c r="DR212" s="2">
        <f t="shared" si="251"/>
        <v>92.098101542838378</v>
      </c>
      <c r="DS212" s="2">
        <f t="shared" si="251"/>
        <v>99.582074224021582</v>
      </c>
      <c r="DT212" s="2">
        <f t="shared" si="251"/>
        <v>109.21458866761498</v>
      </c>
      <c r="DU212" s="2">
        <f t="shared" si="251"/>
        <v>106.42965853658536</v>
      </c>
      <c r="DV212" s="2">
        <f t="shared" si="251"/>
        <v>99.790802476593186</v>
      </c>
      <c r="DW212" s="2">
        <f t="shared" si="251"/>
        <v>101.55425243128965</v>
      </c>
      <c r="DX212" s="2">
        <f t="shared" si="251"/>
        <v>90.902602839021441</v>
      </c>
      <c r="DY212" s="2">
        <f t="shared" si="251"/>
        <v>84.42138151260508</v>
      </c>
      <c r="EA212" s="2">
        <f t="shared" si="240"/>
        <v>46.934079034912934</v>
      </c>
      <c r="EB212" s="2">
        <f t="shared" si="240"/>
        <v>39.93334666057013</v>
      </c>
      <c r="EC212" s="2">
        <f t="shared" si="240"/>
        <v>40.523457923443445</v>
      </c>
      <c r="ED212" s="2">
        <f t="shared" si="240"/>
        <v>40.395463405286691</v>
      </c>
      <c r="EE212" s="2">
        <f t="shared" si="240"/>
        <v>39.522167127963172</v>
      </c>
      <c r="EF212" s="2">
        <f t="shared" si="239"/>
        <v>39.432122657067879</v>
      </c>
      <c r="EG212" s="2">
        <f t="shared" si="239"/>
        <v>37.42216953164094</v>
      </c>
      <c r="EH212" s="2">
        <f t="shared" si="239"/>
        <v>35.032848029663661</v>
      </c>
      <c r="EI212" s="2">
        <f t="shared" si="239"/>
        <v>33.756513324127965</v>
      </c>
      <c r="EJ212" s="2">
        <f t="shared" si="239"/>
        <v>33.096250102787373</v>
      </c>
      <c r="EK212" s="2">
        <f t="shared" si="239"/>
        <v>34.215165991902822</v>
      </c>
      <c r="EL212" s="2">
        <f t="shared" si="254"/>
        <v>38.240242100573319</v>
      </c>
      <c r="EM212" s="2">
        <f t="shared" si="255"/>
        <v>38.659131764364062</v>
      </c>
      <c r="EN212" s="2">
        <f t="shared" si="256"/>
        <v>38.498011947705805</v>
      </c>
      <c r="EO212" s="2">
        <f t="shared" si="257"/>
        <v>39.885353727291722</v>
      </c>
      <c r="EQ212" s="2">
        <f t="shared" si="252"/>
        <v>47.456302461829523</v>
      </c>
      <c r="ER212" s="2">
        <f t="shared" si="252"/>
        <v>43.145237511511198</v>
      </c>
      <c r="ES212" s="2">
        <f t="shared" si="252"/>
        <v>40.009189203513458</v>
      </c>
      <c r="ET212" s="2">
        <f t="shared" si="252"/>
        <v>41.080101983428506</v>
      </c>
      <c r="EU212" s="2">
        <f t="shared" si="252"/>
        <v>40.064279851276936</v>
      </c>
      <c r="EV212" s="2">
        <f t="shared" si="252"/>
        <v>39.262363914541496</v>
      </c>
      <c r="EW212" s="2">
        <f t="shared" si="252"/>
        <v>37.293980853026866</v>
      </c>
      <c r="EX212" s="2">
        <f t="shared" si="252"/>
        <v>35.995734480229302</v>
      </c>
      <c r="EY212" s="2">
        <f t="shared" si="252"/>
        <v>35.370765036688184</v>
      </c>
      <c r="EZ212" s="2">
        <f t="shared" si="252"/>
        <v>35.806110724354873</v>
      </c>
      <c r="FA212" s="2">
        <f t="shared" si="252"/>
        <v>36.173909959933972</v>
      </c>
      <c r="FB212" s="2">
        <f t="shared" si="252"/>
        <v>39.256681388051035</v>
      </c>
      <c r="FC212" s="2">
        <f t="shared" si="252"/>
        <v>39.316551649034444</v>
      </c>
      <c r="FD212" s="2">
        <f t="shared" si="252"/>
        <v>38.526071262493602</v>
      </c>
      <c r="FE212" s="2">
        <f t="shared" si="252"/>
        <v>41.449519398109288</v>
      </c>
      <c r="FG212" s="2">
        <f t="shared" si="253"/>
        <v>0.99999764869532071</v>
      </c>
      <c r="FH212" s="2">
        <f t="shared" si="253"/>
        <v>0.99999803222303452</v>
      </c>
      <c r="FI212" s="2">
        <f t="shared" si="253"/>
        <v>0.99999773421152049</v>
      </c>
      <c r="FJ212" s="2">
        <f t="shared" si="253"/>
        <v>0.99999791693315465</v>
      </c>
      <c r="FK212" s="2">
        <f t="shared" si="253"/>
        <v>0.99999763243552509</v>
      </c>
      <c r="FL212" s="2">
        <f t="shared" si="253"/>
        <v>0.99999745539655827</v>
      </c>
      <c r="FM212" s="2">
        <f t="shared" si="253"/>
        <v>0.99999735751853069</v>
      </c>
      <c r="FN212" s="2">
        <f t="shared" si="253"/>
        <v>0.99999741493211503</v>
      </c>
      <c r="FO212" s="2">
        <f t="shared" si="253"/>
        <v>0.99999747571364594</v>
      </c>
      <c r="FP212" s="2">
        <f t="shared" si="253"/>
        <v>0.99999708287646705</v>
      </c>
      <c r="FQ212" s="2">
        <f t="shared" si="253"/>
        <v>0.99999730090085137</v>
      </c>
      <c r="FR212" s="2">
        <f t="shared" si="253"/>
        <v>0.99999746219611108</v>
      </c>
      <c r="FS212" s="2">
        <f t="shared" si="253"/>
        <v>0.99999766794707934</v>
      </c>
      <c r="FT212" s="2">
        <f t="shared" si="253"/>
        <v>0.99999754600701163</v>
      </c>
      <c r="FU212" s="2">
        <f t="shared" si="253"/>
        <v>0.99999692366130921</v>
      </c>
      <c r="FW212" s="2">
        <f t="shared" ref="FW212:GK227" si="260">POWER(10,($B212-C$232)/C$229)/(1+POWER(10,($B212-C$232)/C$229))</f>
        <v>0.88832389385718891</v>
      </c>
      <c r="FX212" s="2">
        <f t="shared" si="260"/>
        <v>0.9194241405474235</v>
      </c>
      <c r="FY212" s="2">
        <f t="shared" si="260"/>
        <v>0.91582634789082762</v>
      </c>
      <c r="FZ212" s="2">
        <f t="shared" si="260"/>
        <v>0.92243636537971796</v>
      </c>
      <c r="GA212" s="2">
        <f t="shared" si="260"/>
        <v>0.92448050175929419</v>
      </c>
      <c r="GB212" s="2">
        <f t="shared" si="260"/>
        <v>0.92452359165053422</v>
      </c>
      <c r="GC212" s="2">
        <f t="shared" si="260"/>
        <v>0.9429882211943913</v>
      </c>
      <c r="GD212" s="2">
        <f t="shared" si="260"/>
        <v>0.94871537170129916</v>
      </c>
      <c r="GE212" s="2">
        <f t="shared" si="260"/>
        <v>0.94369408232385321</v>
      </c>
      <c r="GF212" s="2">
        <f t="shared" si="260"/>
        <v>0.92966959939218929</v>
      </c>
      <c r="GG212" s="2">
        <f t="shared" si="260"/>
        <v>0.90951556147616797</v>
      </c>
      <c r="GH212" s="2">
        <f t="shared" si="260"/>
        <v>0.89243762952310879</v>
      </c>
      <c r="GI212" s="2">
        <f t="shared" si="260"/>
        <v>0.88818127588644946</v>
      </c>
      <c r="GJ212" s="2">
        <f t="shared" si="260"/>
        <v>0.88066957210301855</v>
      </c>
      <c r="GK212" s="2">
        <f t="shared" si="260"/>
        <v>0.85486584444755009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6.3531139122979299E-191</v>
      </c>
      <c r="HD212" s="86">
        <f t="shared" si="181"/>
        <v>1.3998841050078106E-266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8.8845405151491157E-74</v>
      </c>
      <c r="HT212" s="86">
        <f t="shared" si="262"/>
        <v>1.3048583803881099E-69</v>
      </c>
      <c r="HU212" s="86">
        <f t="shared" si="262"/>
        <v>2.4821653787427764E-79</v>
      </c>
      <c r="HV212" s="86">
        <f t="shared" si="262"/>
        <v>3.9888487951865E-84</v>
      </c>
      <c r="HW212" s="86">
        <f t="shared" si="262"/>
        <v>7.3264225710708728E-88</v>
      </c>
      <c r="HX212" s="86">
        <f t="shared" si="262"/>
        <v>2.7476460590633552E-84</v>
      </c>
      <c r="HY212" s="86">
        <f t="shared" si="262"/>
        <v>3.3199290537940272E-120</v>
      </c>
      <c r="HZ212" s="86">
        <f t="shared" si="262"/>
        <v>1.6322098949361299E-110</v>
      </c>
      <c r="IA212" s="86">
        <f t="shared" si="262"/>
        <v>5.2590538114258906E-108</v>
      </c>
      <c r="IB212" s="86">
        <f t="shared" si="262"/>
        <v>5.9730435628510827E-128</v>
      </c>
      <c r="IC212" s="86">
        <f t="shared" si="262"/>
        <v>4.2575755777554553E-82</v>
      </c>
      <c r="ID212" s="86">
        <f t="shared" si="262"/>
        <v>7.7657683255567321E-76</v>
      </c>
      <c r="IE212" s="86">
        <f t="shared" si="262"/>
        <v>5.3748085267646633E-70</v>
      </c>
      <c r="IF212" s="86">
        <f t="shared" si="262"/>
        <v>1.6562091422148645E-77</v>
      </c>
      <c r="IG212" s="86">
        <f t="shared" si="262"/>
        <v>1.4725337694605023E-79</v>
      </c>
      <c r="II212" s="86">
        <f t="shared" ref="II212:IW227" si="263" xml:space="preserve"> _xlfn.NORM.DIST($B212, C$10, ABS(C$14), TRUE) * _xlfn.NORM.DIST(($B212 - C$10)*C$18, 0, ABS(C$14), TRUE) * 2</f>
        <v>2.6308931460090137E-15</v>
      </c>
      <c r="IJ212" s="86">
        <f t="shared" si="263"/>
        <v>6.9799094733751958E-18</v>
      </c>
      <c r="IK212" s="86">
        <f t="shared" si="263"/>
        <v>5.7907316925809602E-19</v>
      </c>
      <c r="IL212" s="86">
        <f t="shared" si="263"/>
        <v>3.0720474726233528E-21</v>
      </c>
      <c r="IM212" s="86">
        <f t="shared" si="263"/>
        <v>2.44608921412657E-22</v>
      </c>
      <c r="IN212" s="86">
        <f t="shared" si="263"/>
        <v>9.5513634792566253E-22</v>
      </c>
      <c r="IO212" s="86">
        <f t="shared" si="263"/>
        <v>6.0297340735743955E-35</v>
      </c>
      <c r="IP212" s="86">
        <f t="shared" si="263"/>
        <v>5.1314875910730212E-34</v>
      </c>
      <c r="IQ212" s="86">
        <f t="shared" si="263"/>
        <v>2.0941537321586462E-31</v>
      </c>
      <c r="IR212" s="86">
        <f t="shared" si="263"/>
        <v>7.8074573536241708E-33</v>
      </c>
      <c r="IS212" s="86">
        <f t="shared" si="263"/>
        <v>3.0530860901547475E-19</v>
      </c>
      <c r="IT212" s="86">
        <f t="shared" si="263"/>
        <v>4.882333608606956E-16</v>
      </c>
      <c r="IU212" s="86">
        <f t="shared" si="263"/>
        <v>1.4322273840486194E-14</v>
      </c>
      <c r="IV212" s="86">
        <f t="shared" si="263"/>
        <v>1.1300682295915458E-3</v>
      </c>
      <c r="IW212" s="86">
        <f t="shared" si="263"/>
        <v>4.7335586056299062E-12</v>
      </c>
      <c r="IY212" s="86">
        <f t="shared" ref="IY212:JM227" si="264">GM212+HC212+HS212+II212</f>
        <v>2.6308931460090137E-15</v>
      </c>
      <c r="IZ212" s="86">
        <f t="shared" si="264"/>
        <v>6.9799094733751958E-18</v>
      </c>
      <c r="JA212" s="86">
        <f t="shared" si="264"/>
        <v>5.7907316925809602E-19</v>
      </c>
      <c r="JB212" s="86">
        <f t="shared" si="264"/>
        <v>3.0720474726233528E-21</v>
      </c>
      <c r="JC212" s="86">
        <f t="shared" si="264"/>
        <v>2.44608921412657E-22</v>
      </c>
      <c r="JD212" s="86">
        <f t="shared" si="264"/>
        <v>9.5513634792566253E-22</v>
      </c>
      <c r="JE212" s="86">
        <f t="shared" si="264"/>
        <v>6.0297340735743955E-35</v>
      </c>
      <c r="JF212" s="86">
        <f t="shared" si="264"/>
        <v>5.1314875910730212E-34</v>
      </c>
      <c r="JG212" s="86">
        <f t="shared" si="264"/>
        <v>2.0941537321586462E-31</v>
      </c>
      <c r="JH212" s="86">
        <f t="shared" si="264"/>
        <v>7.8074573536241708E-33</v>
      </c>
      <c r="JI212" s="86">
        <f t="shared" si="264"/>
        <v>3.0530860901547475E-19</v>
      </c>
      <c r="JJ212" s="86">
        <f t="shared" si="264"/>
        <v>4.882333608606956E-16</v>
      </c>
      <c r="JK212" s="86">
        <f t="shared" si="264"/>
        <v>1.4322273840486194E-14</v>
      </c>
      <c r="JL212" s="86">
        <f t="shared" si="264"/>
        <v>1.1300682295915458E-3</v>
      </c>
      <c r="JM212" s="86">
        <f t="shared" si="264"/>
        <v>4.7335586056299062E-12</v>
      </c>
    </row>
    <row r="213" spans="2:273" x14ac:dyDescent="0.25">
      <c r="B213" s="2">
        <v>186</v>
      </c>
      <c r="C213" s="37">
        <v>48.555999999999997</v>
      </c>
      <c r="D213" s="37">
        <v>42.953000000000003</v>
      </c>
      <c r="E213" s="37">
        <v>39.905999999999999</v>
      </c>
      <c r="F213" s="37">
        <v>40.317</v>
      </c>
      <c r="G213" s="37">
        <v>40.984000000000002</v>
      </c>
      <c r="H213" s="37">
        <v>38.984000000000002</v>
      </c>
      <c r="I213" s="37">
        <v>36.902999999999999</v>
      </c>
      <c r="J213" s="37">
        <v>37.258000000000003</v>
      </c>
      <c r="K213" s="37">
        <v>35.725999999999999</v>
      </c>
      <c r="L213" s="37">
        <v>37.031999999999996</v>
      </c>
      <c r="M213" s="37">
        <v>36.468000000000004</v>
      </c>
      <c r="N213" s="37">
        <v>39.677</v>
      </c>
      <c r="O213" s="37">
        <v>38.79</v>
      </c>
      <c r="P213" s="37">
        <v>38.25</v>
      </c>
      <c r="Q213" s="37">
        <v>40.640999999999998</v>
      </c>
      <c r="S213" s="4">
        <f t="shared" si="249"/>
        <v>47.307873839543348</v>
      </c>
      <c r="T213" s="4">
        <f t="shared" si="249"/>
        <v>42.814274943903115</v>
      </c>
      <c r="U213" s="4">
        <f t="shared" si="249"/>
        <v>39.91870695585817</v>
      </c>
      <c r="V213" s="4">
        <f t="shared" si="249"/>
        <v>40.909390889145634</v>
      </c>
      <c r="W213" s="4">
        <f t="shared" si="249"/>
        <v>39.915002403002966</v>
      </c>
      <c r="X213" s="4">
        <f t="shared" si="249"/>
        <v>39.166305271601651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>
        <f t="shared" si="249"/>
        <v>35.828996306674938</v>
      </c>
      <c r="AD213" s="4">
        <f t="shared" si="249"/>
        <v>38.988549775044291</v>
      </c>
      <c r="AE213" s="4">
        <f t="shared" si="249"/>
        <v>39.084673600665248</v>
      </c>
      <c r="AF213" s="4">
        <f t="shared" si="249"/>
        <v>38.368150470758849</v>
      </c>
      <c r="AG213" s="4">
        <f t="shared" si="249"/>
        <v>41.060187392368654</v>
      </c>
      <c r="AI213" s="4">
        <f t="shared" si="250"/>
        <v>1.2481261604566498</v>
      </c>
      <c r="AJ213" s="4">
        <f t="shared" si="250"/>
        <v>0.13872505609688801</v>
      </c>
      <c r="AK213" s="4">
        <f t="shared" si="250"/>
        <v>-1.2706955858170943E-2</v>
      </c>
      <c r="AL213" s="4">
        <f t="shared" si="250"/>
        <v>-0.59239088914563354</v>
      </c>
      <c r="AM213" s="4">
        <f t="shared" si="250"/>
        <v>1.0689975969970362</v>
      </c>
      <c r="AN213" s="4">
        <f t="shared" si="250"/>
        <v>-0.18230527160164911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0.63900369332506557</v>
      </c>
      <c r="AT213" s="4">
        <f t="shared" si="250"/>
        <v>0.68845022495570873</v>
      </c>
      <c r="AU213" s="4">
        <f t="shared" si="250"/>
        <v>-0.29467360066524861</v>
      </c>
      <c r="AV213" s="4">
        <f t="shared" si="250"/>
        <v>-0.11815047075884877</v>
      </c>
      <c r="AW213" s="4">
        <f t="shared" si="250"/>
        <v>-0.41918739236865576</v>
      </c>
      <c r="AY213" s="2">
        <f t="shared" si="258"/>
        <v>47.307873839543348</v>
      </c>
      <c r="AZ213" s="2">
        <f t="shared" si="258"/>
        <v>42.814274943903115</v>
      </c>
      <c r="BA213" s="2">
        <f t="shared" si="258"/>
        <v>39.91870695585817</v>
      </c>
      <c r="BB213" s="2">
        <f t="shared" si="258"/>
        <v>40.909390889145634</v>
      </c>
      <c r="BC213" s="2">
        <f t="shared" si="258"/>
        <v>39.915002403002966</v>
      </c>
      <c r="BD213" s="2">
        <f t="shared" si="258"/>
        <v>39.166305271601651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>
        <f t="shared" si="258"/>
        <v>35.828996306674938</v>
      </c>
      <c r="BJ213" s="2">
        <f t="shared" si="258"/>
        <v>38.988549775044291</v>
      </c>
      <c r="BK213" s="2">
        <f t="shared" si="258"/>
        <v>39.084673600665248</v>
      </c>
      <c r="BL213" s="2">
        <f t="shared" si="258"/>
        <v>38.368150466957374</v>
      </c>
      <c r="BM213" s="2">
        <f t="shared" si="258"/>
        <v>41.060187392368526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48.555999999999997</v>
      </c>
      <c r="CV213" s="2">
        <f t="shared" si="198"/>
        <v>42.953000000000003</v>
      </c>
      <c r="CW213" s="2">
        <f t="shared" si="199"/>
        <v>39.905999999999999</v>
      </c>
      <c r="CX213" s="2">
        <f t="shared" si="200"/>
        <v>40.317</v>
      </c>
      <c r="CY213" s="2">
        <f t="shared" si="201"/>
        <v>40.984000000000002</v>
      </c>
      <c r="CZ213" s="2">
        <f t="shared" si="202"/>
        <v>38.984000000000002</v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>
        <f t="shared" si="207"/>
        <v>36.468000000000004</v>
      </c>
      <c r="DF213" s="2">
        <f t="shared" si="208"/>
        <v>39.677</v>
      </c>
      <c r="DG213" s="2">
        <f t="shared" si="209"/>
        <v>38.79</v>
      </c>
      <c r="DH213" s="2">
        <f t="shared" si="210"/>
        <v>38.25</v>
      </c>
      <c r="DI213" s="2">
        <f t="shared" si="211"/>
        <v>40.640999999999998</v>
      </c>
      <c r="DK213" s="2">
        <f t="shared" si="251"/>
        <v>110.43641832276249</v>
      </c>
      <c r="DL213" s="2">
        <f t="shared" si="251"/>
        <v>79.311808497420515</v>
      </c>
      <c r="DM213" s="2">
        <f t="shared" si="251"/>
        <v>97.787331712473573</v>
      </c>
      <c r="DN213" s="2">
        <f t="shared" si="251"/>
        <v>95.287616279069766</v>
      </c>
      <c r="DO213" s="2">
        <f t="shared" si="251"/>
        <v>76.337933252793718</v>
      </c>
      <c r="DP213" s="2">
        <f t="shared" si="251"/>
        <v>82.769775544931534</v>
      </c>
      <c r="DQ213" s="2">
        <f t="shared" si="251"/>
        <v>84.50218758434545</v>
      </c>
      <c r="DR213" s="2">
        <f t="shared" si="251"/>
        <v>92.248537586169164</v>
      </c>
      <c r="DS213" s="2">
        <f t="shared" si="251"/>
        <v>99.772276450742226</v>
      </c>
      <c r="DT213" s="2">
        <f t="shared" si="251"/>
        <v>109.46544333807492</v>
      </c>
      <c r="DU213" s="2">
        <f t="shared" si="251"/>
        <v>106.64026097560975</v>
      </c>
      <c r="DV213" s="2">
        <f t="shared" si="251"/>
        <v>99.951109181516159</v>
      </c>
      <c r="DW213" s="2">
        <f t="shared" si="251"/>
        <v>101.73210704721637</v>
      </c>
      <c r="DX213" s="2">
        <f t="shared" si="251"/>
        <v>91.050259589247958</v>
      </c>
      <c r="DY213" s="2">
        <f t="shared" si="251"/>
        <v>84.507584873949611</v>
      </c>
      <c r="EA213" s="2">
        <f t="shared" si="240"/>
        <v>46.832689430823876</v>
      </c>
      <c r="EB213" s="2">
        <f t="shared" si="240"/>
        <v>39.798573391775982</v>
      </c>
      <c r="EC213" s="2">
        <f t="shared" si="240"/>
        <v>40.399826645818209</v>
      </c>
      <c r="ED213" s="2">
        <f t="shared" si="240"/>
        <v>40.264370934496171</v>
      </c>
      <c r="EE213" s="2">
        <f t="shared" si="240"/>
        <v>39.403247302730016</v>
      </c>
      <c r="EF213" s="2">
        <f t="shared" si="239"/>
        <v>39.326211130391556</v>
      </c>
      <c r="EG213" s="2">
        <f t="shared" si="239"/>
        <v>37.310201960758292</v>
      </c>
      <c r="EH213" s="2">
        <f t="shared" si="239"/>
        <v>34.867895975016452</v>
      </c>
      <c r="EI213" s="2">
        <f t="shared" si="239"/>
        <v>33.568667432346984</v>
      </c>
      <c r="EJ213" s="2">
        <f t="shared" si="239"/>
        <v>32.888543407246367</v>
      </c>
      <c r="EK213" s="2">
        <f t="shared" si="239"/>
        <v>34.007933198380549</v>
      </c>
      <c r="EL213" s="2">
        <f t="shared" si="254"/>
        <v>38.059742082986475</v>
      </c>
      <c r="EM213" s="2">
        <f t="shared" si="255"/>
        <v>38.486132563376188</v>
      </c>
      <c r="EN213" s="2">
        <f t="shared" si="256"/>
        <v>38.342600100678212</v>
      </c>
      <c r="EO213" s="2">
        <f t="shared" si="257"/>
        <v>39.688293155147221</v>
      </c>
      <c r="EQ213" s="2">
        <f t="shared" si="252"/>
        <v>47.362203565322218</v>
      </c>
      <c r="ER213" s="2">
        <f t="shared" si="252"/>
        <v>43.055231862443264</v>
      </c>
      <c r="ES213" s="2">
        <f t="shared" si="252"/>
        <v>39.878249548012107</v>
      </c>
      <c r="ET213" s="2">
        <f t="shared" si="252"/>
        <v>40.95874298467804</v>
      </c>
      <c r="EU213" s="2">
        <f t="shared" si="252"/>
        <v>39.953042910258219</v>
      </c>
      <c r="EV213" s="2">
        <f t="shared" si="252"/>
        <v>39.154291172154629</v>
      </c>
      <c r="EW213" s="2">
        <f t="shared" si="252"/>
        <v>37.180262339948641</v>
      </c>
      <c r="EX213" s="2">
        <f t="shared" si="252"/>
        <v>35.843729100536152</v>
      </c>
      <c r="EY213" s="2">
        <f t="shared" si="252"/>
        <v>35.204353665464865</v>
      </c>
      <c r="EZ213" s="2">
        <f t="shared" si="252"/>
        <v>35.634612649494805</v>
      </c>
      <c r="FA213" s="2">
        <f t="shared" si="252"/>
        <v>35.994031236966748</v>
      </c>
      <c r="FB213" s="2">
        <f t="shared" si="252"/>
        <v>39.090486679317557</v>
      </c>
      <c r="FC213" s="2">
        <f t="shared" si="252"/>
        <v>39.153247390867058</v>
      </c>
      <c r="FD213" s="2">
        <f t="shared" si="252"/>
        <v>38.371175367693141</v>
      </c>
      <c r="FE213" s="2">
        <f t="shared" si="252"/>
        <v>41.272460654596763</v>
      </c>
      <c r="FG213" s="2">
        <f t="shared" si="253"/>
        <v>0.99999785558420229</v>
      </c>
      <c r="FH213" s="2">
        <f t="shared" si="253"/>
        <v>0.99999820536576733</v>
      </c>
      <c r="FI213" s="2">
        <f t="shared" si="253"/>
        <v>0.99999793357593503</v>
      </c>
      <c r="FJ213" s="2">
        <f t="shared" si="253"/>
        <v>0.99999810022010971</v>
      </c>
      <c r="FK213" s="2">
        <f t="shared" si="253"/>
        <v>0.99999784075508613</v>
      </c>
      <c r="FL213" s="2">
        <f t="shared" si="253"/>
        <v>0.99999767929355976</v>
      </c>
      <c r="FM213" s="2">
        <f t="shared" si="253"/>
        <v>0.99999759002769684</v>
      </c>
      <c r="FN213" s="2">
        <f t="shared" si="253"/>
        <v>0.99999764238953215</v>
      </c>
      <c r="FO213" s="2">
        <f t="shared" si="253"/>
        <v>0.9999976978229721</v>
      </c>
      <c r="FP213" s="2">
        <f t="shared" si="253"/>
        <v>0.99999733955103531</v>
      </c>
      <c r="FQ213" s="2">
        <f t="shared" si="253"/>
        <v>0.99999753839173533</v>
      </c>
      <c r="FR213" s="2">
        <f t="shared" si="253"/>
        <v>0.99999768549482837</v>
      </c>
      <c r="FS213" s="2">
        <f t="shared" si="253"/>
        <v>0.99999787314202204</v>
      </c>
      <c r="FT213" s="2">
        <f t="shared" si="253"/>
        <v>0.99999776193131162</v>
      </c>
      <c r="FU213" s="2">
        <f t="shared" si="253"/>
        <v>0.999997194345009</v>
      </c>
      <c r="FW213" s="2">
        <f t="shared" si="260"/>
        <v>0.89713944336633011</v>
      </c>
      <c r="FX213" s="2">
        <f t="shared" si="260"/>
        <v>0.92598922100200354</v>
      </c>
      <c r="FY213" s="2">
        <f t="shared" si="260"/>
        <v>0.92265990762584271</v>
      </c>
      <c r="FZ213" s="2">
        <f t="shared" si="260"/>
        <v>0.92877503123223615</v>
      </c>
      <c r="GA213" s="2">
        <f t="shared" si="260"/>
        <v>0.93066467289649468</v>
      </c>
      <c r="GB213" s="2">
        <f t="shared" si="260"/>
        <v>0.93070449871279837</v>
      </c>
      <c r="GC213" s="2">
        <f t="shared" si="260"/>
        <v>0.94774249423630552</v>
      </c>
      <c r="GD213" s="2">
        <f t="shared" si="260"/>
        <v>0.95301584751531909</v>
      </c>
      <c r="GE213" s="2">
        <f t="shared" si="260"/>
        <v>0.94839271424510307</v>
      </c>
      <c r="GF213" s="2">
        <f t="shared" si="260"/>
        <v>0.93545850936926478</v>
      </c>
      <c r="GG213" s="2">
        <f t="shared" si="260"/>
        <v>0.9168149208043348</v>
      </c>
      <c r="GH213" s="2">
        <f t="shared" si="260"/>
        <v>0.90096464970483847</v>
      </c>
      <c r="GI213" s="2">
        <f t="shared" si="260"/>
        <v>0.897006778179951</v>
      </c>
      <c r="GJ213" s="2">
        <f t="shared" si="260"/>
        <v>0.89001453262146801</v>
      </c>
      <c r="GK213" s="2">
        <f t="shared" si="260"/>
        <v>0.86592389392438496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6.7964380161313223E-195</v>
      </c>
      <c r="HD213" s="86">
        <f t="shared" si="181"/>
        <v>4.2955954344500957E-272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1.8199179337976551E-76</v>
      </c>
      <c r="HT213" s="86">
        <f t="shared" si="262"/>
        <v>4.9465428093325049E-72</v>
      </c>
      <c r="HU213" s="86">
        <f t="shared" si="262"/>
        <v>4.6708728554140445E-82</v>
      </c>
      <c r="HV213" s="86">
        <f t="shared" si="262"/>
        <v>5.2733902317151001E-87</v>
      </c>
      <c r="HW213" s="86">
        <f t="shared" si="262"/>
        <v>7.5103426968707167E-91</v>
      </c>
      <c r="HX213" s="86">
        <f t="shared" si="262"/>
        <v>3.5877394959157742E-87</v>
      </c>
      <c r="HY213" s="86">
        <f t="shared" si="262"/>
        <v>3.5732800027710987E-124</v>
      </c>
      <c r="HZ213" s="86">
        <f t="shared" si="262"/>
        <v>4.0540436720271085E-114</v>
      </c>
      <c r="IA213" s="86">
        <f t="shared" si="262"/>
        <v>1.5307616799051713E-111</v>
      </c>
      <c r="IB213" s="86">
        <f t="shared" si="262"/>
        <v>2.938165236311717E-132</v>
      </c>
      <c r="IC213" s="86">
        <f t="shared" si="262"/>
        <v>5.4590658629279353E-85</v>
      </c>
      <c r="ID213" s="86">
        <f t="shared" si="262"/>
        <v>1.4065133103019064E-78</v>
      </c>
      <c r="IE213" s="86">
        <f t="shared" si="262"/>
        <v>1.5205681622761856E-72</v>
      </c>
      <c r="IF213" s="86">
        <f t="shared" si="262"/>
        <v>1.9175183163236481E-80</v>
      </c>
      <c r="IG213" s="86">
        <f t="shared" si="262"/>
        <v>1.2982375628865727E-82</v>
      </c>
      <c r="II213" s="86">
        <f t="shared" si="263"/>
        <v>1.4755354060884386E-16</v>
      </c>
      <c r="IJ213" s="86">
        <f t="shared" si="263"/>
        <v>3.8509358624152395E-19</v>
      </c>
      <c r="IK213" s="86">
        <f t="shared" si="263"/>
        <v>2.4825311501725841E-20</v>
      </c>
      <c r="IL213" s="86">
        <f t="shared" si="263"/>
        <v>9.9799649118084445E-23</v>
      </c>
      <c r="IM213" s="86">
        <f t="shared" si="263"/>
        <v>6.8581806348880202E-24</v>
      </c>
      <c r="IN213" s="86">
        <f t="shared" si="263"/>
        <v>2.9650600410940265E-23</v>
      </c>
      <c r="IO213" s="86">
        <f t="shared" si="263"/>
        <v>3.6518051760756094E-37</v>
      </c>
      <c r="IP213" s="86">
        <f t="shared" si="263"/>
        <v>4.3459328485720447E-36</v>
      </c>
      <c r="IQ213" s="86">
        <f t="shared" si="263"/>
        <v>2.2250372274882698E-33</v>
      </c>
      <c r="IR213" s="86">
        <f t="shared" si="263"/>
        <v>4.2775478922325557E-35</v>
      </c>
      <c r="IS213" s="86">
        <f t="shared" si="263"/>
        <v>1.1134933021683207E-20</v>
      </c>
      <c r="IT213" s="86">
        <f t="shared" si="263"/>
        <v>2.5049102015187082E-17</v>
      </c>
      <c r="IU213" s="86">
        <f t="shared" si="263"/>
        <v>9.3286907030655182E-16</v>
      </c>
      <c r="IV213" s="86">
        <f t="shared" si="263"/>
        <v>6.5921930015977947E-4</v>
      </c>
      <c r="IW213" s="86">
        <f t="shared" si="263"/>
        <v>3.5340634803645045E-13</v>
      </c>
      <c r="IY213" s="86">
        <f t="shared" si="264"/>
        <v>1.4755354060884386E-16</v>
      </c>
      <c r="IZ213" s="86">
        <f t="shared" si="264"/>
        <v>3.8509358624152395E-19</v>
      </c>
      <c r="JA213" s="86">
        <f t="shared" si="264"/>
        <v>2.4825311501725841E-20</v>
      </c>
      <c r="JB213" s="86">
        <f t="shared" si="264"/>
        <v>9.9799649118084445E-23</v>
      </c>
      <c r="JC213" s="86">
        <f t="shared" si="264"/>
        <v>6.8581806348880202E-24</v>
      </c>
      <c r="JD213" s="86">
        <f t="shared" si="264"/>
        <v>2.9650600410940265E-23</v>
      </c>
      <c r="JE213" s="86">
        <f t="shared" si="264"/>
        <v>3.6518051760756094E-37</v>
      </c>
      <c r="JF213" s="86">
        <f t="shared" si="264"/>
        <v>4.3459328485720447E-36</v>
      </c>
      <c r="JG213" s="86">
        <f t="shared" si="264"/>
        <v>2.2250372274882698E-33</v>
      </c>
      <c r="JH213" s="86">
        <f t="shared" si="264"/>
        <v>4.2775478922325557E-35</v>
      </c>
      <c r="JI213" s="86">
        <f t="shared" si="264"/>
        <v>1.1134933021683207E-20</v>
      </c>
      <c r="JJ213" s="86">
        <f t="shared" si="264"/>
        <v>2.5049102015187082E-17</v>
      </c>
      <c r="JK213" s="86">
        <f t="shared" si="264"/>
        <v>9.3286907030655182E-16</v>
      </c>
      <c r="JL213" s="86">
        <f t="shared" si="264"/>
        <v>6.5921930015977947E-4</v>
      </c>
      <c r="JM213" s="86">
        <f t="shared" si="264"/>
        <v>3.5340634803645045E-13</v>
      </c>
    </row>
    <row r="214" spans="2:273" x14ac:dyDescent="0.25">
      <c r="B214" s="2">
        <v>187</v>
      </c>
      <c r="C214" s="37">
        <v>48.259</v>
      </c>
      <c r="D214" s="37">
        <v>43.421999999999997</v>
      </c>
      <c r="E214" s="37">
        <v>40.296999999999997</v>
      </c>
      <c r="F214" s="37">
        <v>41.475999999999999</v>
      </c>
      <c r="G214" s="37">
        <v>41.127000000000002</v>
      </c>
      <c r="H214" s="37">
        <v>39.015999999999998</v>
      </c>
      <c r="I214" s="37">
        <v>37.918999999999997</v>
      </c>
      <c r="J214" s="37">
        <v>37.113</v>
      </c>
      <c r="K214" s="37">
        <v>36.354999999999997</v>
      </c>
      <c r="L214" s="37">
        <v>37.677</v>
      </c>
      <c r="M214" s="37">
        <v>36.548000000000002</v>
      </c>
      <c r="N214" s="37">
        <v>39.418999999999997</v>
      </c>
      <c r="O214" s="37">
        <v>39.484000000000002</v>
      </c>
      <c r="P214" s="37">
        <v>38.515999999999998</v>
      </c>
      <c r="Q214" s="37">
        <v>40.328000000000003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47.217412123719619</v>
      </c>
      <c r="T214" s="4">
        <f t="shared" si="266"/>
        <v>42.740988739895819</v>
      </c>
      <c r="U214" s="4">
        <f t="shared" si="266"/>
        <v>39.784979165550311</v>
      </c>
      <c r="V214" s="4">
        <f t="shared" si="266"/>
        <v>40.791454157976467</v>
      </c>
      <c r="W214" s="4">
        <f t="shared" si="266"/>
        <v>39.806410749612645</v>
      </c>
      <c r="X214" s="4">
        <f t="shared" si="266"/>
        <v>39.057379916748616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>
        <f t="shared" si="266"/>
        <v>35.660438277144365</v>
      </c>
      <c r="AD214" s="4">
        <f t="shared" si="266"/>
        <v>38.829203303197275</v>
      </c>
      <c r="AE214" s="4">
        <f t="shared" si="266"/>
        <v>38.925911729393874</v>
      </c>
      <c r="AF214" s="4">
        <f t="shared" si="266"/>
        <v>38.213441079930533</v>
      </c>
      <c r="AG214" s="4">
        <f t="shared" si="266"/>
        <v>40.897019592908542</v>
      </c>
      <c r="AI214" s="4">
        <f t="shared" ref="AI214:AW227" si="267">IF(OR($B214 &lt; C$230, $B214 &gt; C$233), 0, C214-S214)</f>
        <v>1.0415878762803814</v>
      </c>
      <c r="AJ214" s="4">
        <f t="shared" si="267"/>
        <v>0.68101126010417801</v>
      </c>
      <c r="AK214" s="4">
        <f t="shared" si="267"/>
        <v>0.51202083444968594</v>
      </c>
      <c r="AL214" s="4">
        <f t="shared" si="267"/>
        <v>0.68454584202353175</v>
      </c>
      <c r="AM214" s="4">
        <f t="shared" si="267"/>
        <v>1.3205892503873571</v>
      </c>
      <c r="AN214" s="4">
        <f t="shared" si="267"/>
        <v>-4.1379916748617518E-2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0.8875617228556365</v>
      </c>
      <c r="AT214" s="4">
        <f t="shared" si="267"/>
        <v>0.58979669680272195</v>
      </c>
      <c r="AU214" s="4">
        <f t="shared" si="267"/>
        <v>0.55808827060612742</v>
      </c>
      <c r="AV214" s="4">
        <f t="shared" si="267"/>
        <v>0.30255892006946539</v>
      </c>
      <c r="AW214" s="4">
        <f t="shared" si="267"/>
        <v>-0.5690195929085391</v>
      </c>
      <c r="AY214" s="2">
        <f t="shared" si="258"/>
        <v>47.217412123719619</v>
      </c>
      <c r="AZ214" s="2">
        <f t="shared" si="258"/>
        <v>42.740988739895819</v>
      </c>
      <c r="BA214" s="2">
        <f t="shared" si="258"/>
        <v>39.784979165550311</v>
      </c>
      <c r="BB214" s="2">
        <f t="shared" si="258"/>
        <v>40.791454157976467</v>
      </c>
      <c r="BC214" s="2">
        <f t="shared" si="258"/>
        <v>39.806410749612645</v>
      </c>
      <c r="BD214" s="2">
        <f t="shared" si="258"/>
        <v>39.057379916748616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>
        <f t="shared" si="258"/>
        <v>35.660438277144365</v>
      </c>
      <c r="BJ214" s="2">
        <f t="shared" si="258"/>
        <v>38.829203303197275</v>
      </c>
      <c r="BK214" s="2">
        <f t="shared" si="258"/>
        <v>38.925911729393874</v>
      </c>
      <c r="BL214" s="2">
        <f t="shared" si="258"/>
        <v>38.213441079388993</v>
      </c>
      <c r="BM214" s="2">
        <f t="shared" si="258"/>
        <v>40.897019592908535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48.259</v>
      </c>
      <c r="CV214" s="2">
        <f t="shared" si="198"/>
        <v>43.421999999999997</v>
      </c>
      <c r="CW214" s="2">
        <f t="shared" si="199"/>
        <v>40.296999999999997</v>
      </c>
      <c r="CX214" s="2">
        <f t="shared" si="200"/>
        <v>41.475999999999999</v>
      </c>
      <c r="CY214" s="2">
        <f t="shared" si="201"/>
        <v>41.127000000000002</v>
      </c>
      <c r="CZ214" s="2">
        <f t="shared" si="202"/>
        <v>39.015999999999998</v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>
        <f t="shared" si="207"/>
        <v>36.548000000000002</v>
      </c>
      <c r="DF214" s="2">
        <f t="shared" si="208"/>
        <v>39.418999999999997</v>
      </c>
      <c r="DG214" s="2">
        <f t="shared" si="209"/>
        <v>39.484000000000002</v>
      </c>
      <c r="DH214" s="2">
        <f t="shared" si="210"/>
        <v>38.515999999999998</v>
      </c>
      <c r="DI214" s="2">
        <f t="shared" si="211"/>
        <v>40.328000000000003</v>
      </c>
      <c r="DK214" s="2">
        <f t="shared" ref="DK214:DY227" si="268">BO$228*$B214+BO$229</f>
        <v>110.65444214235376</v>
      </c>
      <c r="DL214" s="2">
        <f t="shared" si="268"/>
        <v>79.355103125084398</v>
      </c>
      <c r="DM214" s="2">
        <f t="shared" si="268"/>
        <v>97.971045665961952</v>
      </c>
      <c r="DN214" s="2">
        <f t="shared" si="268"/>
        <v>95.461608879492587</v>
      </c>
      <c r="DO214" s="2">
        <f t="shared" si="268"/>
        <v>76.393014950166105</v>
      </c>
      <c r="DP214" s="2">
        <f t="shared" si="268"/>
        <v>82.863149987845404</v>
      </c>
      <c r="DQ214" s="2">
        <f t="shared" si="268"/>
        <v>84.609580904183517</v>
      </c>
      <c r="DR214" s="2">
        <f t="shared" si="268"/>
        <v>92.398973629499949</v>
      </c>
      <c r="DS214" s="2">
        <f t="shared" si="268"/>
        <v>99.962478677462883</v>
      </c>
      <c r="DT214" s="2">
        <f t="shared" si="268"/>
        <v>109.71629800853485</v>
      </c>
      <c r="DU214" s="2">
        <f t="shared" si="268"/>
        <v>106.85086341463415</v>
      </c>
      <c r="DV214" s="2">
        <f t="shared" si="268"/>
        <v>100.11141588643915</v>
      </c>
      <c r="DW214" s="2">
        <f t="shared" si="268"/>
        <v>101.90996166314308</v>
      </c>
      <c r="DX214" s="2">
        <f t="shared" si="268"/>
        <v>91.197916339474475</v>
      </c>
      <c r="DY214" s="2">
        <f t="shared" si="268"/>
        <v>84.593788235294141</v>
      </c>
      <c r="EA214" s="2">
        <f t="shared" si="240"/>
        <v>46.731299826734812</v>
      </c>
      <c r="EB214" s="2">
        <f t="shared" si="240"/>
        <v>39.66380012298184</v>
      </c>
      <c r="EC214" s="2">
        <f t="shared" si="240"/>
        <v>40.276195368192958</v>
      </c>
      <c r="ED214" s="2">
        <f t="shared" si="240"/>
        <v>40.133278463705651</v>
      </c>
      <c r="EE214" s="2">
        <f t="shared" si="240"/>
        <v>39.284327477496859</v>
      </c>
      <c r="EF214" s="2">
        <f t="shared" si="239"/>
        <v>39.220299603715233</v>
      </c>
      <c r="EG214" s="2">
        <f t="shared" si="239"/>
        <v>37.198234389875637</v>
      </c>
      <c r="EH214" s="2">
        <f t="shared" si="239"/>
        <v>34.70294392036925</v>
      </c>
      <c r="EI214" s="2">
        <f t="shared" si="239"/>
        <v>33.380821540566004</v>
      </c>
      <c r="EJ214" s="2">
        <f t="shared" si="239"/>
        <v>32.680836711705368</v>
      </c>
      <c r="EK214" s="2">
        <f t="shared" si="239"/>
        <v>33.800700404858283</v>
      </c>
      <c r="EL214" s="2">
        <f t="shared" si="254"/>
        <v>37.879242065399623</v>
      </c>
      <c r="EM214" s="2">
        <f t="shared" si="255"/>
        <v>38.313133362388321</v>
      </c>
      <c r="EN214" s="2">
        <f t="shared" si="256"/>
        <v>38.187188253650625</v>
      </c>
      <c r="EO214" s="2">
        <f t="shared" si="257"/>
        <v>39.491232583002727</v>
      </c>
      <c r="EQ214" s="2">
        <f t="shared" ref="EQ214:FE227" si="269">CU$228*$B214+CU$229</f>
        <v>47.2681046688149</v>
      </c>
      <c r="ER214" s="2">
        <f t="shared" si="269"/>
        <v>42.965226213375331</v>
      </c>
      <c r="ES214" s="2">
        <f t="shared" si="269"/>
        <v>39.747309892510771</v>
      </c>
      <c r="ET214" s="2">
        <f t="shared" si="269"/>
        <v>40.837383985927566</v>
      </c>
      <c r="EU214" s="2">
        <f t="shared" si="269"/>
        <v>39.841805969239516</v>
      </c>
      <c r="EV214" s="2">
        <f t="shared" si="269"/>
        <v>39.046218429767769</v>
      </c>
      <c r="EW214" s="2">
        <f t="shared" si="269"/>
        <v>37.066543826870422</v>
      </c>
      <c r="EX214" s="2">
        <f t="shared" si="269"/>
        <v>35.691723720842994</v>
      </c>
      <c r="EY214" s="2">
        <f t="shared" si="269"/>
        <v>35.037942294241546</v>
      </c>
      <c r="EZ214" s="2">
        <f t="shared" si="269"/>
        <v>35.463114574634744</v>
      </c>
      <c r="FA214" s="2">
        <f t="shared" si="269"/>
        <v>35.814152513999524</v>
      </c>
      <c r="FB214" s="2">
        <f t="shared" si="269"/>
        <v>38.924291970584079</v>
      </c>
      <c r="FC214" s="2">
        <f t="shared" si="269"/>
        <v>38.989943132699672</v>
      </c>
      <c r="FD214" s="2">
        <f t="shared" si="269"/>
        <v>38.216279472892666</v>
      </c>
      <c r="FE214" s="2">
        <f t="shared" si="269"/>
        <v>41.095401911084238</v>
      </c>
      <c r="FG214" s="2">
        <f t="shared" ref="FG214:FU227" si="270">POWER(10,($B214-C$231)/C$229)/(1+POWER(10,($B214-C$231)/C$229))</f>
        <v>0.99999804426917938</v>
      </c>
      <c r="FH214" s="2">
        <f t="shared" si="270"/>
        <v>0.99999836327386871</v>
      </c>
      <c r="FI214" s="2">
        <f t="shared" si="270"/>
        <v>0.99999811539851136</v>
      </c>
      <c r="FJ214" s="2">
        <f t="shared" si="270"/>
        <v>0.99999826737985809</v>
      </c>
      <c r="FK214" s="2">
        <f t="shared" si="270"/>
        <v>0.9999980307448596</v>
      </c>
      <c r="FL214" s="2">
        <f t="shared" si="270"/>
        <v>0.99999788349013929</v>
      </c>
      <c r="FM214" s="2">
        <f t="shared" si="270"/>
        <v>0.99999780207867095</v>
      </c>
      <c r="FN214" s="2">
        <f t="shared" si="270"/>
        <v>0.99999784983325224</v>
      </c>
      <c r="FO214" s="2">
        <f t="shared" si="270"/>
        <v>0.99999790038917113</v>
      </c>
      <c r="FP214" s="2">
        <f t="shared" si="270"/>
        <v>0.99999757364113873</v>
      </c>
      <c r="FQ214" s="2">
        <f t="shared" si="270"/>
        <v>0.99999775498609411</v>
      </c>
      <c r="FR214" s="2">
        <f t="shared" si="270"/>
        <v>0.99999788914576582</v>
      </c>
      <c r="FS214" s="2">
        <f t="shared" si="270"/>
        <v>0.99999806028210725</v>
      </c>
      <c r="FT214" s="2">
        <f t="shared" si="270"/>
        <v>0.99999795885669496</v>
      </c>
      <c r="FU214" s="2">
        <f t="shared" si="270"/>
        <v>0.99999744121160505</v>
      </c>
      <c r="FW214" s="2">
        <f t="shared" si="260"/>
        <v>0.90533326532983416</v>
      </c>
      <c r="FX214" s="2">
        <f t="shared" si="260"/>
        <v>0.93205892510360921</v>
      </c>
      <c r="FY214" s="2">
        <f t="shared" si="260"/>
        <v>0.92898171160716358</v>
      </c>
      <c r="FZ214" s="2">
        <f t="shared" si="260"/>
        <v>0.9346323960284324</v>
      </c>
      <c r="GA214" s="2">
        <f t="shared" si="260"/>
        <v>0.93637728338261306</v>
      </c>
      <c r="GB214" s="2">
        <f t="shared" si="260"/>
        <v>0.93641405209619522</v>
      </c>
      <c r="GC214" s="2">
        <f t="shared" si="260"/>
        <v>0.95212043355528708</v>
      </c>
      <c r="GD214" s="2">
        <f t="shared" si="260"/>
        <v>0.9569720620236899</v>
      </c>
      <c r="GE214" s="2">
        <f t="shared" si="260"/>
        <v>0.95271889810878196</v>
      </c>
      <c r="GF214" s="2">
        <f t="shared" si="260"/>
        <v>0.94080127425906801</v>
      </c>
      <c r="GG214" s="2">
        <f t="shared" si="260"/>
        <v>0.92357492150505083</v>
      </c>
      <c r="GH214" s="2">
        <f t="shared" si="260"/>
        <v>0.90888470496764806</v>
      </c>
      <c r="GI214" s="2">
        <f t="shared" si="260"/>
        <v>0.90521005158944778</v>
      </c>
      <c r="GJ214" s="2">
        <f t="shared" si="260"/>
        <v>0.89871184250189451</v>
      </c>
      <c r="GK214" s="2">
        <f t="shared" si="260"/>
        <v>0.8762613630637851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6.612375212143832E-199</v>
      </c>
      <c r="HD214" s="86">
        <f t="shared" si="271"/>
        <v>1.1565557468849284E-277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3.329731573480889E-79</v>
      </c>
      <c r="HT214" s="86">
        <f t="shared" si="262"/>
        <v>1.7013485270450353E-74</v>
      </c>
      <c r="HU214" s="86">
        <f t="shared" si="262"/>
        <v>7.8901998351076883E-85</v>
      </c>
      <c r="HV214" s="86">
        <f t="shared" si="262"/>
        <v>6.2237696636770583E-90</v>
      </c>
      <c r="HW214" s="86">
        <f t="shared" si="262"/>
        <v>6.8482681236404904E-94</v>
      </c>
      <c r="HX214" s="86">
        <f t="shared" si="262"/>
        <v>4.1813277772611075E-90</v>
      </c>
      <c r="HY214" s="86">
        <f t="shared" si="262"/>
        <v>3.3093433169231006E-128</v>
      </c>
      <c r="HZ214" s="86">
        <f t="shared" si="262"/>
        <v>8.7972239874477904E-118</v>
      </c>
      <c r="IA214" s="86">
        <f t="shared" si="262"/>
        <v>3.9007637957431181E-115</v>
      </c>
      <c r="IB214" s="86">
        <f t="shared" si="262"/>
        <v>1.2239298943092658E-136</v>
      </c>
      <c r="IC214" s="86">
        <f t="shared" si="262"/>
        <v>6.2246860112823359E-88</v>
      </c>
      <c r="ID214" s="86">
        <f t="shared" si="262"/>
        <v>2.2723446813188718E-81</v>
      </c>
      <c r="IE214" s="86">
        <f t="shared" si="262"/>
        <v>3.8650014668275485E-75</v>
      </c>
      <c r="IF214" s="86">
        <f t="shared" si="262"/>
        <v>1.9531917990650954E-83</v>
      </c>
      <c r="IG214" s="86">
        <f t="shared" si="262"/>
        <v>1.0000958678055578E-85</v>
      </c>
      <c r="II214" s="86">
        <f t="shared" si="263"/>
        <v>7.3274860469361434E-18</v>
      </c>
      <c r="IJ214" s="86">
        <f t="shared" si="263"/>
        <v>1.9128706956920042E-20</v>
      </c>
      <c r="IK214" s="86">
        <f t="shared" si="263"/>
        <v>9.4720639211042397E-22</v>
      </c>
      <c r="IL214" s="86">
        <f t="shared" si="263"/>
        <v>2.867947055734577E-24</v>
      </c>
      <c r="IM214" s="86">
        <f t="shared" si="263"/>
        <v>1.694224360444824E-25</v>
      </c>
      <c r="IN214" s="86">
        <f t="shared" si="263"/>
        <v>8.1402091567379924E-25</v>
      </c>
      <c r="IO214" s="86">
        <f t="shared" si="263"/>
        <v>1.8791526561981E-39</v>
      </c>
      <c r="IP214" s="86">
        <f t="shared" si="263"/>
        <v>3.179315370482675E-38</v>
      </c>
      <c r="IQ214" s="86">
        <f t="shared" si="263"/>
        <v>2.0468150767488464E-35</v>
      </c>
      <c r="IR214" s="86">
        <f t="shared" si="263"/>
        <v>1.9572271391284514E-37</v>
      </c>
      <c r="IS214" s="86">
        <f t="shared" si="263"/>
        <v>3.5777920895289716E-22</v>
      </c>
      <c r="IT214" s="86">
        <f t="shared" si="263"/>
        <v>1.1362484014686614E-18</v>
      </c>
      <c r="IU214" s="86">
        <f t="shared" si="263"/>
        <v>5.4146909868633321E-17</v>
      </c>
      <c r="IV214" s="86">
        <f t="shared" si="263"/>
        <v>3.7649406209866806E-4</v>
      </c>
      <c r="IW214" s="86">
        <f t="shared" si="263"/>
        <v>2.3238857424625774E-14</v>
      </c>
      <c r="IY214" s="86">
        <f t="shared" si="264"/>
        <v>7.3274860469361434E-18</v>
      </c>
      <c r="IZ214" s="86">
        <f t="shared" si="264"/>
        <v>1.9128706956920042E-20</v>
      </c>
      <c r="JA214" s="86">
        <f t="shared" si="264"/>
        <v>9.4720639211042397E-22</v>
      </c>
      <c r="JB214" s="86">
        <f t="shared" si="264"/>
        <v>2.867947055734577E-24</v>
      </c>
      <c r="JC214" s="86">
        <f t="shared" si="264"/>
        <v>1.694224360444824E-25</v>
      </c>
      <c r="JD214" s="86">
        <f t="shared" si="264"/>
        <v>8.1402091567379924E-25</v>
      </c>
      <c r="JE214" s="86">
        <f t="shared" si="264"/>
        <v>1.8791526561981E-39</v>
      </c>
      <c r="JF214" s="86">
        <f t="shared" si="264"/>
        <v>3.179315370482675E-38</v>
      </c>
      <c r="JG214" s="86">
        <f t="shared" si="264"/>
        <v>2.0468150767488464E-35</v>
      </c>
      <c r="JH214" s="86">
        <f t="shared" si="264"/>
        <v>1.9572271391284514E-37</v>
      </c>
      <c r="JI214" s="86">
        <f t="shared" si="264"/>
        <v>3.5777920895289716E-22</v>
      </c>
      <c r="JJ214" s="86">
        <f t="shared" si="264"/>
        <v>1.1362484014686614E-18</v>
      </c>
      <c r="JK214" s="86">
        <f t="shared" si="264"/>
        <v>5.4146909868633321E-17</v>
      </c>
      <c r="JL214" s="86">
        <f t="shared" si="264"/>
        <v>3.7649406209866806E-4</v>
      </c>
      <c r="JM214" s="86">
        <f t="shared" si="264"/>
        <v>2.3238857424625774E-14</v>
      </c>
    </row>
    <row r="215" spans="2:273" x14ac:dyDescent="0.25">
      <c r="B215" s="2">
        <v>188</v>
      </c>
      <c r="C215" s="37">
        <v>45.406999999999996</v>
      </c>
      <c r="D215" s="37">
        <v>43.015999999999998</v>
      </c>
      <c r="E215" s="37">
        <v>39.25</v>
      </c>
      <c r="F215" s="37">
        <v>40.46</v>
      </c>
      <c r="G215" s="37">
        <v>40.015999999999998</v>
      </c>
      <c r="H215" s="37">
        <v>39.515999999999998</v>
      </c>
      <c r="I215" s="37">
        <v>36.758000000000003</v>
      </c>
      <c r="J215" s="37">
        <v>36.725999999999999</v>
      </c>
      <c r="K215" s="37">
        <v>35.354999999999997</v>
      </c>
      <c r="L215" s="37">
        <v>36.951999999999998</v>
      </c>
      <c r="M215" s="37">
        <v>37.451999999999998</v>
      </c>
      <c r="N215" s="37">
        <v>39.081000000000003</v>
      </c>
      <c r="O215" s="37">
        <v>39.484000000000002</v>
      </c>
      <c r="P215" s="37">
        <v>38.155999999999999</v>
      </c>
      <c r="Q215" s="37">
        <v>41.811999999999998</v>
      </c>
      <c r="S215" s="4">
        <f t="shared" si="266"/>
        <v>47.126750155941373</v>
      </c>
      <c r="T215" s="4">
        <f t="shared" si="266"/>
        <v>42.666692937615835</v>
      </c>
      <c r="U215" s="4">
        <f t="shared" si="266"/>
        <v>39.651417290664888</v>
      </c>
      <c r="V215" s="4">
        <f t="shared" si="266"/>
        <v>40.673310514096961</v>
      </c>
      <c r="W215" s="4">
        <f t="shared" si="266"/>
        <v>39.697658106651758</v>
      </c>
      <c r="X215" s="4">
        <f t="shared" si="266"/>
        <v>38.948508304461782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>
        <f t="shared" si="266"/>
        <v>35.491215989041237</v>
      </c>
      <c r="AD215" s="4">
        <f t="shared" si="266"/>
        <v>38.669475820218992</v>
      </c>
      <c r="AE215" s="4">
        <f t="shared" si="266"/>
        <v>38.76690488462355</v>
      </c>
      <c r="AF215" s="4">
        <f t="shared" si="266"/>
        <v>38.058723241042657</v>
      </c>
      <c r="AG215" s="4">
        <f t="shared" si="266"/>
        <v>40.733142220311308</v>
      </c>
      <c r="AI215" s="4">
        <f t="shared" si="267"/>
        <v>-1.7197501559413766</v>
      </c>
      <c r="AJ215" s="4">
        <f t="shared" si="267"/>
        <v>0.3493070623841632</v>
      </c>
      <c r="AK215" s="4">
        <f t="shared" si="267"/>
        <v>-0.40141729066488807</v>
      </c>
      <c r="AL215" s="4">
        <f t="shared" si="267"/>
        <v>-0.21331051409696045</v>
      </c>
      <c r="AM215" s="4">
        <f t="shared" si="267"/>
        <v>0.31834189334824003</v>
      </c>
      <c r="AN215" s="4">
        <f t="shared" si="267"/>
        <v>0.56749169553821588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1.9607840109587613</v>
      </c>
      <c r="AT215" s="4">
        <f t="shared" si="267"/>
        <v>0.41152417978101141</v>
      </c>
      <c r="AU215" s="4">
        <f t="shared" si="267"/>
        <v>0.71709511537645199</v>
      </c>
      <c r="AV215" s="4">
        <f t="shared" si="267"/>
        <v>9.7276758957342224E-2</v>
      </c>
      <c r="AW215" s="4">
        <f t="shared" si="267"/>
        <v>1.0788577796886898</v>
      </c>
      <c r="AY215" s="2">
        <f t="shared" si="258"/>
        <v>47.126750155941373</v>
      </c>
      <c r="AZ215" s="2">
        <f t="shared" si="258"/>
        <v>42.666692937615835</v>
      </c>
      <c r="BA215" s="2">
        <f t="shared" si="258"/>
        <v>39.651417290664888</v>
      </c>
      <c r="BB215" s="2">
        <f t="shared" si="258"/>
        <v>40.673310514096961</v>
      </c>
      <c r="BC215" s="2">
        <f t="shared" si="258"/>
        <v>39.697658106651758</v>
      </c>
      <c r="BD215" s="2">
        <f t="shared" si="258"/>
        <v>38.948508304461782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>
        <f t="shared" si="258"/>
        <v>35.491215989041237</v>
      </c>
      <c r="BJ215" s="2">
        <f t="shared" si="258"/>
        <v>38.669475820218992</v>
      </c>
      <c r="BK215" s="2">
        <f t="shared" si="258"/>
        <v>38.76690488462355</v>
      </c>
      <c r="BL215" s="2">
        <f t="shared" si="258"/>
        <v>38.058723240971517</v>
      </c>
      <c r="BM215" s="2">
        <f t="shared" si="258"/>
        <v>40.733142220311308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45.406999999999996</v>
      </c>
      <c r="CV215" s="2">
        <f t="shared" si="198"/>
        <v>43.015999999999998</v>
      </c>
      <c r="CW215" s="2">
        <f t="shared" si="199"/>
        <v>39.25</v>
      </c>
      <c r="CX215" s="2">
        <f t="shared" si="200"/>
        <v>40.46</v>
      </c>
      <c r="CY215" s="2">
        <f t="shared" si="201"/>
        <v>40.015999999999998</v>
      </c>
      <c r="CZ215" s="2">
        <f t="shared" si="202"/>
        <v>39.515999999999998</v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>
        <f t="shared" si="207"/>
        <v>37.451999999999998</v>
      </c>
      <c r="DF215" s="2">
        <f t="shared" si="208"/>
        <v>39.081000000000003</v>
      </c>
      <c r="DG215" s="2">
        <f t="shared" si="209"/>
        <v>39.484000000000002</v>
      </c>
      <c r="DH215" s="2">
        <f t="shared" si="210"/>
        <v>38.155999999999999</v>
      </c>
      <c r="DI215" s="2">
        <f t="shared" si="211"/>
        <v>41.811999999999998</v>
      </c>
      <c r="DK215" s="2">
        <f t="shared" si="268"/>
        <v>110.87246596194501</v>
      </c>
      <c r="DL215" s="2">
        <f t="shared" si="268"/>
        <v>79.398397752748281</v>
      </c>
      <c r="DM215" s="2">
        <f t="shared" si="268"/>
        <v>98.154759619450317</v>
      </c>
      <c r="DN215" s="2">
        <f t="shared" si="268"/>
        <v>95.635601479915422</v>
      </c>
      <c r="DO215" s="2">
        <f t="shared" si="268"/>
        <v>76.448096647538506</v>
      </c>
      <c r="DP215" s="2">
        <f t="shared" si="268"/>
        <v>82.956524430759259</v>
      </c>
      <c r="DQ215" s="2">
        <f t="shared" si="268"/>
        <v>84.71697422402157</v>
      </c>
      <c r="DR215" s="2">
        <f t="shared" si="268"/>
        <v>92.549409672830734</v>
      </c>
      <c r="DS215" s="2">
        <f t="shared" si="268"/>
        <v>100.15268090418353</v>
      </c>
      <c r="DT215" s="2">
        <f t="shared" si="268"/>
        <v>109.96715267899478</v>
      </c>
      <c r="DU215" s="2">
        <f t="shared" si="268"/>
        <v>107.06146585365855</v>
      </c>
      <c r="DV215" s="2">
        <f t="shared" si="268"/>
        <v>100.27172259136213</v>
      </c>
      <c r="DW215" s="2">
        <f t="shared" si="268"/>
        <v>102.08781627906978</v>
      </c>
      <c r="DX215" s="2">
        <f t="shared" si="268"/>
        <v>91.345573089700991</v>
      </c>
      <c r="DY215" s="2">
        <f t="shared" si="268"/>
        <v>84.679991596638686</v>
      </c>
      <c r="EA215" s="2">
        <f t="shared" si="240"/>
        <v>46.629910222645762</v>
      </c>
      <c r="EB215" s="2">
        <f t="shared" si="240"/>
        <v>39.529026854187691</v>
      </c>
      <c r="EC215" s="2">
        <f t="shared" si="240"/>
        <v>40.152564090567715</v>
      </c>
      <c r="ED215" s="2">
        <f t="shared" si="240"/>
        <v>40.00218599291513</v>
      </c>
      <c r="EE215" s="2">
        <f t="shared" si="240"/>
        <v>39.165407652263696</v>
      </c>
      <c r="EF215" s="2">
        <f t="shared" si="239"/>
        <v>39.11438807703891</v>
      </c>
      <c r="EG215" s="2">
        <f t="shared" si="239"/>
        <v>37.086266818992982</v>
      </c>
      <c r="EH215" s="2">
        <f t="shared" si="239"/>
        <v>34.537991865722041</v>
      </c>
      <c r="EI215" s="2">
        <f t="shared" si="239"/>
        <v>33.192975648785023</v>
      </c>
      <c r="EJ215" s="2">
        <f t="shared" si="239"/>
        <v>32.473130016164369</v>
      </c>
      <c r="EK215" s="2">
        <f t="shared" si="239"/>
        <v>33.593467611336017</v>
      </c>
      <c r="EL215" s="2">
        <f t="shared" si="254"/>
        <v>37.698742047812772</v>
      </c>
      <c r="EM215" s="2">
        <f t="shared" si="255"/>
        <v>38.140134161400454</v>
      </c>
      <c r="EN215" s="2">
        <f t="shared" si="256"/>
        <v>38.031776406623038</v>
      </c>
      <c r="EO215" s="2">
        <f t="shared" si="257"/>
        <v>39.294172010858226</v>
      </c>
      <c r="EQ215" s="2">
        <f t="shared" si="269"/>
        <v>47.174005772307588</v>
      </c>
      <c r="ER215" s="2">
        <f t="shared" si="269"/>
        <v>42.875220564307398</v>
      </c>
      <c r="ES215" s="2">
        <f t="shared" si="269"/>
        <v>39.616370237009427</v>
      </c>
      <c r="ET215" s="2">
        <f t="shared" si="269"/>
        <v>40.716024987177093</v>
      </c>
      <c r="EU215" s="2">
        <f t="shared" si="269"/>
        <v>39.730569028220799</v>
      </c>
      <c r="EV215" s="2">
        <f t="shared" si="269"/>
        <v>38.93814568738091</v>
      </c>
      <c r="EW215" s="2">
        <f t="shared" si="269"/>
        <v>36.952825313792204</v>
      </c>
      <c r="EX215" s="2">
        <f t="shared" si="269"/>
        <v>35.539718341149836</v>
      </c>
      <c r="EY215" s="2">
        <f t="shared" si="269"/>
        <v>34.871530923018227</v>
      </c>
      <c r="EZ215" s="2">
        <f t="shared" si="269"/>
        <v>35.291616499774676</v>
      </c>
      <c r="FA215" s="2">
        <f t="shared" si="269"/>
        <v>35.6342737910323</v>
      </c>
      <c r="FB215" s="2">
        <f t="shared" si="269"/>
        <v>38.758097261850608</v>
      </c>
      <c r="FC215" s="2">
        <f t="shared" si="269"/>
        <v>38.826638874532286</v>
      </c>
      <c r="FD215" s="2">
        <f t="shared" si="269"/>
        <v>38.061383578092205</v>
      </c>
      <c r="FE215" s="2">
        <f t="shared" si="269"/>
        <v>40.918343167571713</v>
      </c>
      <c r="FG215" s="2">
        <f t="shared" si="270"/>
        <v>0.99999821635198571</v>
      </c>
      <c r="FH215" s="2">
        <f t="shared" si="270"/>
        <v>0.99999850728781214</v>
      </c>
      <c r="FI215" s="2">
        <f t="shared" si="270"/>
        <v>0.99999828122272949</v>
      </c>
      <c r="FJ215" s="2">
        <f t="shared" si="270"/>
        <v>0.99999841983140914</v>
      </c>
      <c r="FK215" s="2">
        <f t="shared" si="270"/>
        <v>0.99999820401765527</v>
      </c>
      <c r="FL215" s="2">
        <f t="shared" si="270"/>
        <v>0.99999806971970595</v>
      </c>
      <c r="FM215" s="2">
        <f t="shared" si="270"/>
        <v>0.99999799547153623</v>
      </c>
      <c r="FN215" s="2">
        <f t="shared" si="270"/>
        <v>0.99999803902424866</v>
      </c>
      <c r="FO215" s="2">
        <f t="shared" si="270"/>
        <v>0.99999808513181188</v>
      </c>
      <c r="FP215" s="2">
        <f t="shared" si="270"/>
        <v>0.99999778713394594</v>
      </c>
      <c r="FQ215" s="2">
        <f t="shared" si="270"/>
        <v>0.99999795252257884</v>
      </c>
      <c r="FR215" s="2">
        <f t="shared" si="270"/>
        <v>0.99999807487770054</v>
      </c>
      <c r="FS215" s="2">
        <f t="shared" si="270"/>
        <v>0.99999823095595464</v>
      </c>
      <c r="FT215" s="2">
        <f t="shared" si="270"/>
        <v>0.99999813845484686</v>
      </c>
      <c r="FU215" s="2">
        <f t="shared" si="270"/>
        <v>0.99999766635672283</v>
      </c>
      <c r="FW215" s="2">
        <f t="shared" si="260"/>
        <v>0.91293771378458577</v>
      </c>
      <c r="FX215" s="2">
        <f t="shared" si="260"/>
        <v>0.93766435590485719</v>
      </c>
      <c r="FY215" s="2">
        <f t="shared" si="260"/>
        <v>0.93482327227694317</v>
      </c>
      <c r="FZ215" s="2">
        <f t="shared" si="260"/>
        <v>0.94003916345290561</v>
      </c>
      <c r="GA215" s="2">
        <f t="shared" si="260"/>
        <v>0.9416487360545498</v>
      </c>
      <c r="GB215" s="2">
        <f t="shared" si="260"/>
        <v>0.94168264803396839</v>
      </c>
      <c r="GC215" s="2">
        <f t="shared" si="260"/>
        <v>0.95614857550396204</v>
      </c>
      <c r="GD215" s="2">
        <f t="shared" si="260"/>
        <v>0.96060891985037167</v>
      </c>
      <c r="GE215" s="2">
        <f t="shared" si="260"/>
        <v>0.95669898061812098</v>
      </c>
      <c r="GF215" s="2">
        <f t="shared" si="260"/>
        <v>0.94572742294202883</v>
      </c>
      <c r="GG215" s="2">
        <f t="shared" si="260"/>
        <v>0.9298276203377831</v>
      </c>
      <c r="GH215" s="2">
        <f t="shared" si="260"/>
        <v>0.91623026809529629</v>
      </c>
      <c r="GI215" s="2">
        <f t="shared" si="260"/>
        <v>0.91282344457333342</v>
      </c>
      <c r="GJ215" s="2">
        <f t="shared" si="260"/>
        <v>0.90679342120298334</v>
      </c>
      <c r="GK215" s="2">
        <f t="shared" si="260"/>
        <v>0.88590681418815009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5.850784370608087E-203</v>
      </c>
      <c r="HD215" s="86">
        <f t="shared" si="271"/>
        <v>2.7322520624764805E-283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5.4412955092013789E-82</v>
      </c>
      <c r="HT215" s="86">
        <f t="shared" si="262"/>
        <v>5.3092555014677717E-77</v>
      </c>
      <c r="HU215" s="86">
        <f t="shared" si="262"/>
        <v>1.1964552195876606E-87</v>
      </c>
      <c r="HV215" s="86">
        <f t="shared" si="262"/>
        <v>6.5574395367881217E-93</v>
      </c>
      <c r="HW215" s="86">
        <f t="shared" si="262"/>
        <v>5.5545765805074401E-97</v>
      </c>
      <c r="HX215" s="86">
        <f t="shared" si="262"/>
        <v>4.3494730321775274E-93</v>
      </c>
      <c r="HY215" s="86">
        <f t="shared" si="262"/>
        <v>2.6372389686377521E-132</v>
      </c>
      <c r="HZ215" s="86">
        <f t="shared" si="262"/>
        <v>1.6678007342662017E-121</v>
      </c>
      <c r="IA215" s="86">
        <f t="shared" si="262"/>
        <v>8.7022240841847048E-119</v>
      </c>
      <c r="IB215" s="86">
        <f t="shared" si="262"/>
        <v>4.3175045890166802E-141</v>
      </c>
      <c r="IC215" s="86">
        <f t="shared" si="262"/>
        <v>6.3118296402187656E-91</v>
      </c>
      <c r="ID215" s="86">
        <f t="shared" si="262"/>
        <v>3.2746939044942036E-84</v>
      </c>
      <c r="IE215" s="86">
        <f t="shared" si="262"/>
        <v>8.826517653920759E-78</v>
      </c>
      <c r="IF215" s="86">
        <f t="shared" si="262"/>
        <v>1.7503536150286257E-86</v>
      </c>
      <c r="IG215" s="86">
        <f t="shared" si="262"/>
        <v>6.7316564301196446E-89</v>
      </c>
      <c r="II215" s="86">
        <f t="shared" si="263"/>
        <v>3.2215546303546217E-19</v>
      </c>
      <c r="IJ215" s="86">
        <f t="shared" si="263"/>
        <v>8.55407175691062E-22</v>
      </c>
      <c r="IK215" s="86">
        <f t="shared" si="263"/>
        <v>3.2162217422503407E-23</v>
      </c>
      <c r="IL215" s="86">
        <f t="shared" si="263"/>
        <v>7.2898784908268692E-26</v>
      </c>
      <c r="IM215" s="86">
        <f t="shared" si="263"/>
        <v>3.6874423700143654E-27</v>
      </c>
      <c r="IN215" s="86">
        <f t="shared" si="263"/>
        <v>1.9762352979544649E-26</v>
      </c>
      <c r="IO215" s="86">
        <f t="shared" si="263"/>
        <v>8.2155508814281463E-42</v>
      </c>
      <c r="IP215" s="86">
        <f t="shared" si="263"/>
        <v>2.0089674655704454E-40</v>
      </c>
      <c r="IQ215" s="86">
        <f t="shared" si="263"/>
        <v>1.6300773269681926E-37</v>
      </c>
      <c r="IR215" s="86">
        <f t="shared" si="263"/>
        <v>7.478547557307985E-40</v>
      </c>
      <c r="IS215" s="86">
        <f t="shared" si="263"/>
        <v>1.0126992546368803E-23</v>
      </c>
      <c r="IT215" s="86">
        <f t="shared" si="263"/>
        <v>4.556376782456436E-20</v>
      </c>
      <c r="IU215" s="86">
        <f t="shared" si="263"/>
        <v>2.800383087841097E-18</v>
      </c>
      <c r="IV215" s="86">
        <f t="shared" si="263"/>
        <v>2.1050113690424937E-4</v>
      </c>
      <c r="IW215" s="86">
        <f t="shared" si="263"/>
        <v>1.345758835025153E-15</v>
      </c>
      <c r="IY215" s="86">
        <f t="shared" si="264"/>
        <v>3.2215546303546217E-19</v>
      </c>
      <c r="IZ215" s="86">
        <f t="shared" si="264"/>
        <v>8.55407175691062E-22</v>
      </c>
      <c r="JA215" s="86">
        <f t="shared" si="264"/>
        <v>3.2162217422503407E-23</v>
      </c>
      <c r="JB215" s="86">
        <f t="shared" si="264"/>
        <v>7.2898784908268692E-26</v>
      </c>
      <c r="JC215" s="86">
        <f t="shared" si="264"/>
        <v>3.6874423700143654E-27</v>
      </c>
      <c r="JD215" s="86">
        <f t="shared" si="264"/>
        <v>1.9762352979544649E-26</v>
      </c>
      <c r="JE215" s="86">
        <f t="shared" si="264"/>
        <v>8.2155508814281463E-42</v>
      </c>
      <c r="JF215" s="86">
        <f t="shared" si="264"/>
        <v>2.0089674655704454E-40</v>
      </c>
      <c r="JG215" s="86">
        <f t="shared" si="264"/>
        <v>1.6300773269681926E-37</v>
      </c>
      <c r="JH215" s="86">
        <f t="shared" si="264"/>
        <v>7.478547557307985E-40</v>
      </c>
      <c r="JI215" s="86">
        <f t="shared" si="264"/>
        <v>1.0126992546368803E-23</v>
      </c>
      <c r="JJ215" s="86">
        <f t="shared" si="264"/>
        <v>4.556376782456436E-20</v>
      </c>
      <c r="JK215" s="86">
        <f t="shared" si="264"/>
        <v>2.800383087841097E-18</v>
      </c>
      <c r="JL215" s="86">
        <f t="shared" si="264"/>
        <v>2.1050113690424937E-4</v>
      </c>
      <c r="JM215" s="86">
        <f t="shared" si="264"/>
        <v>1.345758835025153E-15</v>
      </c>
    </row>
    <row r="216" spans="2:273" x14ac:dyDescent="0.25">
      <c r="B216" s="2">
        <v>189</v>
      </c>
      <c r="C216" s="37">
        <v>48.036999999999999</v>
      </c>
      <c r="D216" s="37">
        <v>43.078000000000003</v>
      </c>
      <c r="E216" s="37">
        <v>39.859000000000002</v>
      </c>
      <c r="F216" s="37">
        <v>42.27</v>
      </c>
      <c r="G216" s="37">
        <v>40.491999999999997</v>
      </c>
      <c r="H216" s="37">
        <v>39.241999999999997</v>
      </c>
      <c r="I216" s="37">
        <v>36.145000000000003</v>
      </c>
      <c r="J216" s="37">
        <v>37.515999999999998</v>
      </c>
      <c r="K216" s="37">
        <v>34.823</v>
      </c>
      <c r="L216" s="37">
        <v>36.225999999999999</v>
      </c>
      <c r="M216" s="37">
        <v>36.515999999999998</v>
      </c>
      <c r="N216" s="37">
        <v>38.402999999999999</v>
      </c>
      <c r="O216" s="37">
        <v>39</v>
      </c>
      <c r="P216" s="37">
        <v>37.984000000000002</v>
      </c>
      <c r="Q216" s="37">
        <v>41.5</v>
      </c>
      <c r="S216" s="4">
        <f t="shared" si="266"/>
        <v>47.035892890813187</v>
      </c>
      <c r="T216" s="4">
        <f t="shared" si="266"/>
        <v>42.591427431130853</v>
      </c>
      <c r="U216" s="4">
        <f t="shared" si="266"/>
        <v>39.518015122989212</v>
      </c>
      <c r="V216" s="4">
        <f t="shared" si="266"/>
        <v>40.554968224499596</v>
      </c>
      <c r="W216" s="4" t="e">
        <f t="shared" si="266"/>
        <v>#N/A</v>
      </c>
      <c r="X216" s="4">
        <f t="shared" si="266"/>
        <v>38.839688001330366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>
        <f t="shared" si="266"/>
        <v>35.321352667197992</v>
      </c>
      <c r="AD216" s="4">
        <f t="shared" si="266"/>
        <v>38.509377433548117</v>
      </c>
      <c r="AE216" s="4">
        <f t="shared" si="266"/>
        <v>38.607658465631062</v>
      </c>
      <c r="AF216" s="4">
        <f t="shared" si="266"/>
        <v>37.903996909032792</v>
      </c>
      <c r="AG216" s="4">
        <f t="shared" si="266"/>
        <v>40.568563566695936</v>
      </c>
      <c r="AI216" s="4">
        <f t="shared" si="267"/>
        <v>1.0011071091868118</v>
      </c>
      <c r="AJ216" s="4">
        <f t="shared" si="267"/>
        <v>0.48657256886914979</v>
      </c>
      <c r="AK216" s="4">
        <f t="shared" si="267"/>
        <v>0.34098487701078994</v>
      </c>
      <c r="AL216" s="4">
        <f t="shared" si="267"/>
        <v>1.7150317755004068</v>
      </c>
      <c r="AM216" s="4">
        <f t="shared" si="267"/>
        <v>0</v>
      </c>
      <c r="AN216" s="4">
        <f t="shared" si="267"/>
        <v>0.40231199866963152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1.1946473328020062</v>
      </c>
      <c r="AT216" s="4">
        <f t="shared" si="267"/>
        <v>-0.10637743354811846</v>
      </c>
      <c r="AU216" s="4">
        <f t="shared" si="267"/>
        <v>0.39234153436893848</v>
      </c>
      <c r="AV216" s="4">
        <f t="shared" si="267"/>
        <v>8.0003090967210255E-2</v>
      </c>
      <c r="AW216" s="4">
        <f t="shared" si="267"/>
        <v>0.93143643330406434</v>
      </c>
      <c r="AY216" s="2">
        <f t="shared" si="258"/>
        <v>47.035892890813187</v>
      </c>
      <c r="AZ216" s="2">
        <f t="shared" si="258"/>
        <v>42.591427431130853</v>
      </c>
      <c r="BA216" s="2">
        <f t="shared" si="258"/>
        <v>39.518015122989212</v>
      </c>
      <c r="BB216" s="2">
        <f t="shared" si="258"/>
        <v>40.554968224499596</v>
      </c>
      <c r="BC216" s="2" t="e">
        <f t="shared" si="258"/>
        <v>#N/A</v>
      </c>
      <c r="BD216" s="2">
        <f t="shared" si="258"/>
        <v>38.839688001330366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>
        <f t="shared" si="258"/>
        <v>35.321352667197992</v>
      </c>
      <c r="BJ216" s="2">
        <f t="shared" si="258"/>
        <v>38.509377433548117</v>
      </c>
      <c r="BK216" s="2">
        <f t="shared" si="258"/>
        <v>38.607658465631062</v>
      </c>
      <c r="BL216" s="2">
        <f t="shared" si="258"/>
        <v>37.903996909024173</v>
      </c>
      <c r="BM216" s="2">
        <f t="shared" si="258"/>
        <v>40.568563566695936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48.036999999999999</v>
      </c>
      <c r="CV216" s="2">
        <f t="shared" si="198"/>
        <v>43.078000000000003</v>
      </c>
      <c r="CW216" s="2">
        <f t="shared" si="199"/>
        <v>39.859000000000002</v>
      </c>
      <c r="CX216" s="2">
        <f t="shared" si="200"/>
        <v>42.27</v>
      </c>
      <c r="CY216" s="2" t="str">
        <f t="shared" si="201"/>
        <v/>
      </c>
      <c r="CZ216" s="2">
        <f t="shared" si="202"/>
        <v>39.241999999999997</v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>
        <f t="shared" si="207"/>
        <v>36.515999999999998</v>
      </c>
      <c r="DF216" s="2">
        <f t="shared" si="208"/>
        <v>38.402999999999999</v>
      </c>
      <c r="DG216" s="2">
        <f t="shared" si="209"/>
        <v>39</v>
      </c>
      <c r="DH216" s="2">
        <f t="shared" si="210"/>
        <v>37.984000000000002</v>
      </c>
      <c r="DI216" s="2">
        <f t="shared" si="211"/>
        <v>41.5</v>
      </c>
      <c r="DK216" s="2">
        <f t="shared" si="268"/>
        <v>111.09048978153628</v>
      </c>
      <c r="DL216" s="2">
        <f t="shared" si="268"/>
        <v>79.441692380412164</v>
      </c>
      <c r="DM216" s="2">
        <f t="shared" si="268"/>
        <v>98.338473572938682</v>
      </c>
      <c r="DN216" s="2">
        <f t="shared" si="268"/>
        <v>95.809594080338258</v>
      </c>
      <c r="DO216" s="2">
        <f t="shared" si="268"/>
        <v>76.503178344910907</v>
      </c>
      <c r="DP216" s="2">
        <f t="shared" si="268"/>
        <v>83.049898873673129</v>
      </c>
      <c r="DQ216" s="2">
        <f t="shared" si="268"/>
        <v>84.824367543859623</v>
      </c>
      <c r="DR216" s="2">
        <f t="shared" si="268"/>
        <v>92.699845716161505</v>
      </c>
      <c r="DS216" s="2">
        <f t="shared" si="268"/>
        <v>100.34288313090417</v>
      </c>
      <c r="DT216" s="2">
        <f t="shared" si="268"/>
        <v>110.21800734945472</v>
      </c>
      <c r="DU216" s="2">
        <f t="shared" si="268"/>
        <v>107.27206829268292</v>
      </c>
      <c r="DV216" s="2">
        <f t="shared" si="268"/>
        <v>100.43202929628512</v>
      </c>
      <c r="DW216" s="2">
        <f t="shared" si="268"/>
        <v>102.2656708949965</v>
      </c>
      <c r="DX216" s="2">
        <f t="shared" si="268"/>
        <v>91.493229839927508</v>
      </c>
      <c r="DY216" s="2">
        <f t="shared" si="268"/>
        <v>84.766194957983231</v>
      </c>
      <c r="EA216" s="2">
        <f t="shared" si="240"/>
        <v>46.528520618556698</v>
      </c>
      <c r="EB216" s="2">
        <f t="shared" si="240"/>
        <v>39.394253585393542</v>
      </c>
      <c r="EC216" s="2">
        <f t="shared" si="240"/>
        <v>40.028932812942472</v>
      </c>
      <c r="ED216" s="2">
        <f t="shared" si="240"/>
        <v>39.87109352212461</v>
      </c>
      <c r="EE216" s="2">
        <f t="shared" si="240"/>
        <v>39.046487827030546</v>
      </c>
      <c r="EF216" s="2">
        <f t="shared" si="239"/>
        <v>39.008476550362587</v>
      </c>
      <c r="EG216" s="2">
        <f t="shared" si="239"/>
        <v>36.974299248110334</v>
      </c>
      <c r="EH216" s="2">
        <f t="shared" si="239"/>
        <v>34.373039811074833</v>
      </c>
      <c r="EI216" s="2">
        <f t="shared" si="239"/>
        <v>33.005129757004042</v>
      </c>
      <c r="EJ216" s="2">
        <f t="shared" si="239"/>
        <v>32.26542332062337</v>
      </c>
      <c r="EK216" s="2">
        <f t="shared" si="239"/>
        <v>33.386234817813751</v>
      </c>
      <c r="EL216" s="2">
        <f t="shared" si="254"/>
        <v>37.51824203022592</v>
      </c>
      <c r="EM216" s="2">
        <f t="shared" si="255"/>
        <v>37.967134960412579</v>
      </c>
      <c r="EN216" s="2">
        <f t="shared" si="256"/>
        <v>37.876364559595444</v>
      </c>
      <c r="EO216" s="2">
        <f t="shared" si="257"/>
        <v>39.097111438713732</v>
      </c>
      <c r="EQ216" s="2">
        <f t="shared" si="269"/>
        <v>47.079906875800276</v>
      </c>
      <c r="ER216" s="2">
        <f t="shared" si="269"/>
        <v>42.785214915239465</v>
      </c>
      <c r="ES216" s="2">
        <f t="shared" si="269"/>
        <v>39.485430581508083</v>
      </c>
      <c r="ET216" s="2">
        <f t="shared" si="269"/>
        <v>40.594665988426627</v>
      </c>
      <c r="EU216" s="2">
        <f t="shared" si="269"/>
        <v>39.619332087202082</v>
      </c>
      <c r="EV216" s="2">
        <f t="shared" si="269"/>
        <v>38.830072944994043</v>
      </c>
      <c r="EW216" s="2">
        <f t="shared" si="269"/>
        <v>36.839106800713978</v>
      </c>
      <c r="EX216" s="2">
        <f t="shared" si="269"/>
        <v>35.387712961456685</v>
      </c>
      <c r="EY216" s="2">
        <f t="shared" si="269"/>
        <v>34.705119551794908</v>
      </c>
      <c r="EZ216" s="2">
        <f t="shared" si="269"/>
        <v>35.120118424914608</v>
      </c>
      <c r="FA216" s="2">
        <f t="shared" si="269"/>
        <v>35.454395068065082</v>
      </c>
      <c r="FB216" s="2">
        <f t="shared" si="269"/>
        <v>38.591902553117137</v>
      </c>
      <c r="FC216" s="2">
        <f t="shared" si="269"/>
        <v>38.663334616364899</v>
      </c>
      <c r="FD216" s="2">
        <f t="shared" si="269"/>
        <v>37.906487683291729</v>
      </c>
      <c r="FE216" s="2">
        <f t="shared" si="269"/>
        <v>40.741284424059195</v>
      </c>
      <c r="FG216" s="2">
        <f t="shared" si="270"/>
        <v>0.99999837329342212</v>
      </c>
      <c r="FH216" s="2">
        <f t="shared" si="270"/>
        <v>0.99999863863012584</v>
      </c>
      <c r="FI216" s="2">
        <f t="shared" si="270"/>
        <v>0.99999843245626174</v>
      </c>
      <c r="FJ216" s="2">
        <f t="shared" si="270"/>
        <v>0.99999855886891675</v>
      </c>
      <c r="FK216" s="2">
        <f t="shared" si="270"/>
        <v>0.99999836204437553</v>
      </c>
      <c r="FL216" s="2">
        <f t="shared" si="270"/>
        <v>0.99999823956314982</v>
      </c>
      <c r="FM216" s="2">
        <f t="shared" si="270"/>
        <v>0.99999817184799078</v>
      </c>
      <c r="FN216" s="2">
        <f t="shared" si="270"/>
        <v>0.99999821156855051</v>
      </c>
      <c r="FO216" s="2">
        <f t="shared" si="270"/>
        <v>0.99999825361916228</v>
      </c>
      <c r="FP216" s="2">
        <f t="shared" si="270"/>
        <v>0.99999798184177968</v>
      </c>
      <c r="FQ216" s="2">
        <f t="shared" si="270"/>
        <v>0.99999813267806215</v>
      </c>
      <c r="FR216" s="2">
        <f t="shared" si="270"/>
        <v>0.99999824426729844</v>
      </c>
      <c r="FS216" s="2">
        <f t="shared" si="270"/>
        <v>0.99999838661240414</v>
      </c>
      <c r="FT216" s="2">
        <f t="shared" si="270"/>
        <v>0.99999830225036423</v>
      </c>
      <c r="FU216" s="2">
        <f t="shared" si="270"/>
        <v>0.99999787169159893</v>
      </c>
      <c r="FW216" s="2">
        <f t="shared" si="260"/>
        <v>0.91998529563003029</v>
      </c>
      <c r="FX216" s="2">
        <f t="shared" si="260"/>
        <v>0.94283567854956019</v>
      </c>
      <c r="FY216" s="2">
        <f t="shared" si="260"/>
        <v>0.94021526160090818</v>
      </c>
      <c r="FZ216" s="2">
        <f t="shared" si="260"/>
        <v>0.94502502445646253</v>
      </c>
      <c r="GA216" s="2">
        <f t="shared" si="260"/>
        <v>0.94650837387299591</v>
      </c>
      <c r="GB216" s="2">
        <f t="shared" si="260"/>
        <v>0.94653962192170771</v>
      </c>
      <c r="GC216" s="2">
        <f t="shared" si="260"/>
        <v>0.95985211693763084</v>
      </c>
      <c r="GD216" s="2">
        <f t="shared" si="260"/>
        <v>0.9639499589169519</v>
      </c>
      <c r="GE216" s="2">
        <f t="shared" si="260"/>
        <v>0.96035796400469076</v>
      </c>
      <c r="GF216" s="2">
        <f t="shared" si="260"/>
        <v>0.95026531851994789</v>
      </c>
      <c r="GG216" s="2">
        <f t="shared" si="260"/>
        <v>0.93560442451756531</v>
      </c>
      <c r="GH216" s="2">
        <f t="shared" si="260"/>
        <v>0.92303379177976053</v>
      </c>
      <c r="GI216" s="2">
        <f t="shared" si="260"/>
        <v>0.91987946457996062</v>
      </c>
      <c r="GJ216" s="2">
        <f t="shared" si="260"/>
        <v>0.91429168146411732</v>
      </c>
      <c r="GK216" s="2">
        <f t="shared" si="260"/>
        <v>0.89489058827889989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4.7081496962059564E-207</v>
      </c>
      <c r="HD216" s="86">
        <f t="shared" si="271"/>
        <v>5.6635019928862995E-289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7.9419363495323132E-85</v>
      </c>
      <c r="HT216" s="86">
        <f t="shared" si="262"/>
        <v>1.5032066409971835E-79</v>
      </c>
      <c r="HU216" s="86">
        <f t="shared" si="262"/>
        <v>1.6286188122890946E-90</v>
      </c>
      <c r="HV216" s="86">
        <f t="shared" si="262"/>
        <v>6.1677729104844085E-96</v>
      </c>
      <c r="HW216" s="86">
        <f t="shared" si="262"/>
        <v>4.0074355544817383E-100</v>
      </c>
      <c r="HX216" s="86">
        <f t="shared" si="262"/>
        <v>4.0381672628362193E-96</v>
      </c>
      <c r="HY216" s="86">
        <f t="shared" si="262"/>
        <v>1.8083669290698804E-136</v>
      </c>
      <c r="HZ216" s="86">
        <f t="shared" si="262"/>
        <v>2.7623620031087354E-125</v>
      </c>
      <c r="IA216" s="86">
        <f t="shared" si="262"/>
        <v>1.6995972037304682E-122</v>
      </c>
      <c r="IB216" s="86">
        <f t="shared" si="262"/>
        <v>1.2897375399901698E-145</v>
      </c>
      <c r="IC216" s="86">
        <f t="shared" si="262"/>
        <v>5.6915108435314309E-94</v>
      </c>
      <c r="ID216" s="86">
        <f t="shared" si="262"/>
        <v>4.2094833481115109E-87</v>
      </c>
      <c r="IE216" s="86">
        <f t="shared" si="262"/>
        <v>1.811008228025807E-80</v>
      </c>
      <c r="IF216" s="86">
        <f t="shared" si="262"/>
        <v>1.3799934604554215E-89</v>
      </c>
      <c r="IG216" s="86">
        <f t="shared" si="262"/>
        <v>3.959038254646905E-92</v>
      </c>
      <c r="II216" s="86">
        <f t="shared" si="263"/>
        <v>1.2538136506340539E-20</v>
      </c>
      <c r="IJ216" s="86">
        <f t="shared" si="263"/>
        <v>3.4434711613377531E-23</v>
      </c>
      <c r="IK216" s="86">
        <f t="shared" si="263"/>
        <v>9.7177364003316117E-25</v>
      </c>
      <c r="IL216" s="86">
        <f t="shared" si="263"/>
        <v>1.6388743178256639E-27</v>
      </c>
      <c r="IM216" s="86">
        <f t="shared" si="263"/>
        <v>7.0703652394321595E-29</v>
      </c>
      <c r="IN216" s="86">
        <f t="shared" si="263"/>
        <v>4.2424118954067213E-28</v>
      </c>
      <c r="IO216" s="86">
        <f t="shared" si="263"/>
        <v>3.051467377416985E-44</v>
      </c>
      <c r="IP216" s="86">
        <f t="shared" si="263"/>
        <v>1.0964290407098917E-42</v>
      </c>
      <c r="IQ216" s="86">
        <f t="shared" si="263"/>
        <v>1.1238382051789903E-39</v>
      </c>
      <c r="IR216" s="86">
        <f t="shared" si="263"/>
        <v>2.3861317851689343E-42</v>
      </c>
      <c r="IS216" s="86">
        <f t="shared" si="263"/>
        <v>2.5249149451221594E-25</v>
      </c>
      <c r="IT216" s="86">
        <f t="shared" si="263"/>
        <v>1.6150475712526772E-21</v>
      </c>
      <c r="IU216" s="86">
        <f t="shared" si="263"/>
        <v>1.2903399136377724E-19</v>
      </c>
      <c r="IV216" s="86">
        <f t="shared" si="263"/>
        <v>1.1520910538123414E-4</v>
      </c>
      <c r="IW216" s="86">
        <f t="shared" si="263"/>
        <v>6.862575476055226E-17</v>
      </c>
      <c r="IY216" s="86">
        <f t="shared" si="264"/>
        <v>1.2538136506340539E-20</v>
      </c>
      <c r="IZ216" s="86">
        <f t="shared" si="264"/>
        <v>3.4434711613377531E-23</v>
      </c>
      <c r="JA216" s="86">
        <f t="shared" si="264"/>
        <v>9.7177364003316117E-25</v>
      </c>
      <c r="JB216" s="86">
        <f t="shared" si="264"/>
        <v>1.6388743178256639E-27</v>
      </c>
      <c r="JC216" s="86">
        <f t="shared" si="264"/>
        <v>7.0703652394321595E-29</v>
      </c>
      <c r="JD216" s="86">
        <f t="shared" si="264"/>
        <v>4.2424118954067213E-28</v>
      </c>
      <c r="JE216" s="86">
        <f t="shared" si="264"/>
        <v>3.051467377416985E-44</v>
      </c>
      <c r="JF216" s="86">
        <f t="shared" si="264"/>
        <v>1.0964290407098917E-42</v>
      </c>
      <c r="JG216" s="86">
        <f t="shared" si="264"/>
        <v>1.1238382051789903E-39</v>
      </c>
      <c r="JH216" s="86">
        <f t="shared" si="264"/>
        <v>2.3861317851689343E-42</v>
      </c>
      <c r="JI216" s="86">
        <f t="shared" si="264"/>
        <v>2.5249149451221594E-25</v>
      </c>
      <c r="JJ216" s="86">
        <f t="shared" si="264"/>
        <v>1.6150475712526772E-21</v>
      </c>
      <c r="JK216" s="86">
        <f t="shared" si="264"/>
        <v>1.2903399136377724E-19</v>
      </c>
      <c r="JL216" s="86">
        <f t="shared" si="264"/>
        <v>1.1520910538123414E-4</v>
      </c>
      <c r="JM216" s="86">
        <f t="shared" si="264"/>
        <v>6.862575476055226E-17</v>
      </c>
    </row>
    <row r="217" spans="2:273" x14ac:dyDescent="0.25">
      <c r="B217" s="2">
        <v>190</v>
      </c>
      <c r="C217" s="37">
        <v>47.073999999999998</v>
      </c>
      <c r="D217" s="37">
        <v>42.265999999999998</v>
      </c>
      <c r="E217" s="37">
        <v>39.344000000000001</v>
      </c>
      <c r="F217" s="37">
        <v>40.81</v>
      </c>
      <c r="G217" s="37">
        <v>39.872999999999998</v>
      </c>
      <c r="H217" s="37">
        <v>38.741999999999997</v>
      </c>
      <c r="I217" s="37">
        <v>36.29</v>
      </c>
      <c r="J217" s="37">
        <v>37.305999999999997</v>
      </c>
      <c r="K217" s="37">
        <v>34.597000000000001</v>
      </c>
      <c r="L217" s="37">
        <v>36.194000000000003</v>
      </c>
      <c r="M217" s="37">
        <v>36.418999999999997</v>
      </c>
      <c r="N217" s="37">
        <v>38.484000000000002</v>
      </c>
      <c r="O217" s="37">
        <v>38.515999999999998</v>
      </c>
      <c r="P217" s="37">
        <v>37.546999999999997</v>
      </c>
      <c r="Q217" s="37">
        <v>40.905999999999999</v>
      </c>
      <c r="S217" s="4">
        <f t="shared" si="266"/>
        <v>46.94484612102363</v>
      </c>
      <c r="T217" s="4">
        <f t="shared" si="266"/>
        <v>42.515233765315003</v>
      </c>
      <c r="U217" s="4">
        <f t="shared" si="266"/>
        <v>39.384766123934988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>
        <f t="shared" si="266"/>
        <v>35.150873161949349</v>
      </c>
      <c r="AD217" s="4">
        <f t="shared" si="266"/>
        <v>38.34891972967754</v>
      </c>
      <c r="AE217" s="4">
        <f t="shared" si="266"/>
        <v>38.44817899512902</v>
      </c>
      <c r="AF217" s="4">
        <f t="shared" si="266"/>
        <v>37.749262115624092</v>
      </c>
      <c r="AG217" s="4">
        <f t="shared" si="266"/>
        <v>40.403296364624886</v>
      </c>
      <c r="AI217" s="4">
        <f t="shared" si="267"/>
        <v>0.12915387897636776</v>
      </c>
      <c r="AJ217" s="4">
        <f t="shared" si="267"/>
        <v>-0.24923376531500452</v>
      </c>
      <c r="AK217" s="4">
        <f t="shared" si="267"/>
        <v>-4.0766123934986354E-2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1.2681268380506481</v>
      </c>
      <c r="AT217" s="4">
        <f t="shared" si="267"/>
        <v>0.13508027032246162</v>
      </c>
      <c r="AU217" s="4">
        <f t="shared" si="267"/>
        <v>6.7821004870978641E-2</v>
      </c>
      <c r="AV217" s="4">
        <f t="shared" si="267"/>
        <v>-0.20226211562409446</v>
      </c>
      <c r="AW217" s="4">
        <f t="shared" si="267"/>
        <v>0.50270363537511287</v>
      </c>
      <c r="AY217" s="2">
        <f t="shared" si="258"/>
        <v>46.94484612102363</v>
      </c>
      <c r="AZ217" s="2">
        <f t="shared" si="258"/>
        <v>42.515233765315003</v>
      </c>
      <c r="BA217" s="2">
        <f t="shared" si="258"/>
        <v>39.384766123934988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>
        <f t="shared" si="258"/>
        <v>35.150873161949349</v>
      </c>
      <c r="BJ217" s="2">
        <f t="shared" si="258"/>
        <v>38.34891972967754</v>
      </c>
      <c r="BK217" s="2">
        <f t="shared" si="258"/>
        <v>38.44817899512902</v>
      </c>
      <c r="BL217" s="2">
        <f t="shared" si="258"/>
        <v>37.749262115623132</v>
      </c>
      <c r="BM217" s="2">
        <f t="shared" si="258"/>
        <v>40.403296364624886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47.073999999999998</v>
      </c>
      <c r="CV217" s="2">
        <f t="shared" si="198"/>
        <v>42.265999999999998</v>
      </c>
      <c r="CW217" s="2">
        <f t="shared" si="199"/>
        <v>39.344000000000001</v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>
        <f t="shared" si="207"/>
        <v>36.418999999999997</v>
      </c>
      <c r="DF217" s="2">
        <f t="shared" si="208"/>
        <v>38.484000000000002</v>
      </c>
      <c r="DG217" s="2">
        <f t="shared" si="209"/>
        <v>38.515999999999998</v>
      </c>
      <c r="DH217" s="2">
        <f t="shared" si="210"/>
        <v>37.546999999999997</v>
      </c>
      <c r="DI217" s="2">
        <f t="shared" si="211"/>
        <v>40.905999999999999</v>
      </c>
      <c r="DK217" s="2">
        <f t="shared" si="268"/>
        <v>111.30851360112754</v>
      </c>
      <c r="DL217" s="2">
        <f t="shared" si="268"/>
        <v>79.484987008076047</v>
      </c>
      <c r="DM217" s="2">
        <f t="shared" si="268"/>
        <v>98.522187526427061</v>
      </c>
      <c r="DN217" s="2">
        <f t="shared" si="268"/>
        <v>95.983586680761093</v>
      </c>
      <c r="DO217" s="2">
        <f t="shared" si="268"/>
        <v>76.558260042283294</v>
      </c>
      <c r="DP217" s="2">
        <f t="shared" si="268"/>
        <v>83.143273316586999</v>
      </c>
      <c r="DQ217" s="2">
        <f t="shared" si="268"/>
        <v>84.93176086369769</v>
      </c>
      <c r="DR217" s="2">
        <f t="shared" si="268"/>
        <v>92.85028175949229</v>
      </c>
      <c r="DS217" s="2">
        <f t="shared" si="268"/>
        <v>100.53308535762483</v>
      </c>
      <c r="DT217" s="2">
        <f t="shared" si="268"/>
        <v>110.46886201991464</v>
      </c>
      <c r="DU217" s="2">
        <f t="shared" si="268"/>
        <v>107.48267073170732</v>
      </c>
      <c r="DV217" s="2">
        <f t="shared" si="268"/>
        <v>100.59233600120811</v>
      </c>
      <c r="DW217" s="2">
        <f t="shared" si="268"/>
        <v>102.44352551092321</v>
      </c>
      <c r="DX217" s="2">
        <f t="shared" si="268"/>
        <v>91.640886590154025</v>
      </c>
      <c r="DY217" s="2">
        <f t="shared" si="268"/>
        <v>84.852398319327762</v>
      </c>
      <c r="EA217" s="2">
        <f t="shared" si="240"/>
        <v>46.427131014467641</v>
      </c>
      <c r="EB217" s="2">
        <f t="shared" si="240"/>
        <v>39.259480316599394</v>
      </c>
      <c r="EC217" s="2">
        <f t="shared" si="240"/>
        <v>39.905301535317221</v>
      </c>
      <c r="ED217" s="2">
        <f t="shared" si="240"/>
        <v>39.74000105133409</v>
      </c>
      <c r="EE217" s="2">
        <f t="shared" si="240"/>
        <v>38.927568001797383</v>
      </c>
      <c r="EF217" s="2">
        <f t="shared" si="239"/>
        <v>38.902565023686265</v>
      </c>
      <c r="EG217" s="2">
        <f t="shared" si="239"/>
        <v>36.862331677227687</v>
      </c>
      <c r="EH217" s="2">
        <f t="shared" si="239"/>
        <v>34.208087756427631</v>
      </c>
      <c r="EI217" s="2">
        <f t="shared" si="239"/>
        <v>32.817283865223061</v>
      </c>
      <c r="EJ217" s="2">
        <f t="shared" si="239"/>
        <v>32.057716625082371</v>
      </c>
      <c r="EK217" s="2">
        <f t="shared" si="239"/>
        <v>33.179002024291485</v>
      </c>
      <c r="EL217" s="2">
        <f t="shared" si="254"/>
        <v>37.337742012639076</v>
      </c>
      <c r="EM217" s="2">
        <f t="shared" si="255"/>
        <v>37.794135759424712</v>
      </c>
      <c r="EN217" s="2">
        <f t="shared" si="256"/>
        <v>37.720952712567851</v>
      </c>
      <c r="EO217" s="2">
        <f t="shared" si="257"/>
        <v>38.900050866569231</v>
      </c>
      <c r="EQ217" s="2">
        <f t="shared" si="269"/>
        <v>46.985807979292964</v>
      </c>
      <c r="ER217" s="2">
        <f t="shared" si="269"/>
        <v>42.695209266171531</v>
      </c>
      <c r="ES217" s="2">
        <f t="shared" si="269"/>
        <v>39.354490926006747</v>
      </c>
      <c r="ET217" s="2">
        <f t="shared" si="269"/>
        <v>40.473306989676146</v>
      </c>
      <c r="EU217" s="2">
        <f t="shared" si="269"/>
        <v>39.508095146183379</v>
      </c>
      <c r="EV217" s="2">
        <f t="shared" si="269"/>
        <v>38.722000202607177</v>
      </c>
      <c r="EW217" s="2">
        <f t="shared" si="269"/>
        <v>36.725388287635766</v>
      </c>
      <c r="EX217" s="2">
        <f t="shared" si="269"/>
        <v>35.235707581763521</v>
      </c>
      <c r="EY217" s="2">
        <f t="shared" si="269"/>
        <v>34.538708180571589</v>
      </c>
      <c r="EZ217" s="2">
        <f t="shared" si="269"/>
        <v>34.948620350054547</v>
      </c>
      <c r="FA217" s="2">
        <f t="shared" si="269"/>
        <v>35.274516345097858</v>
      </c>
      <c r="FB217" s="2">
        <f t="shared" si="269"/>
        <v>38.425707844383652</v>
      </c>
      <c r="FC217" s="2">
        <f t="shared" si="269"/>
        <v>38.500030358197513</v>
      </c>
      <c r="FD217" s="2">
        <f t="shared" si="269"/>
        <v>37.751591788491268</v>
      </c>
      <c r="FE217" s="2">
        <f t="shared" si="269"/>
        <v>40.56422568054667</v>
      </c>
      <c r="FG217" s="2">
        <f t="shared" si="270"/>
        <v>0.99999851642575621</v>
      </c>
      <c r="FH217" s="2">
        <f t="shared" si="270"/>
        <v>0.99999875841576968</v>
      </c>
      <c r="FI217" s="2">
        <f t="shared" si="270"/>
        <v>0.99999857038292239</v>
      </c>
      <c r="FJ217" s="2">
        <f t="shared" si="270"/>
        <v>0.99999868567266448</v>
      </c>
      <c r="FK217" s="2">
        <f t="shared" si="270"/>
        <v>0.99999850616650077</v>
      </c>
      <c r="FL217" s="2">
        <f t="shared" si="270"/>
        <v>0.99999839446226191</v>
      </c>
      <c r="FM217" s="2">
        <f t="shared" si="270"/>
        <v>0.99999833270528338</v>
      </c>
      <c r="FN217" s="2">
        <f t="shared" si="270"/>
        <v>0.9999983689308759</v>
      </c>
      <c r="FO217" s="2">
        <f t="shared" si="270"/>
        <v>0.99999840728150158</v>
      </c>
      <c r="FP217" s="2">
        <f t="shared" si="270"/>
        <v>0.9999981594175007</v>
      </c>
      <c r="FQ217" s="2">
        <f t="shared" si="270"/>
        <v>0.99999829698187237</v>
      </c>
      <c r="FR217" s="2">
        <f t="shared" si="270"/>
        <v>0.99999839875249774</v>
      </c>
      <c r="FS217" s="2">
        <f t="shared" si="270"/>
        <v>0.99999852857281568</v>
      </c>
      <c r="FT217" s="2">
        <f t="shared" si="270"/>
        <v>0.99999845163369838</v>
      </c>
      <c r="FU217" s="2">
        <f t="shared" si="270"/>
        <v>0.99999805895930527</v>
      </c>
      <c r="FW217" s="2">
        <f t="shared" si="260"/>
        <v>0.92650830944805129</v>
      </c>
      <c r="FX217" s="2">
        <f t="shared" si="260"/>
        <v>0.94760196544791075</v>
      </c>
      <c r="FY217" s="2">
        <f t="shared" si="260"/>
        <v>0.94518733351053785</v>
      </c>
      <c r="FZ217" s="2">
        <f t="shared" si="260"/>
        <v>0.94961852102238642</v>
      </c>
      <c r="GA217" s="2">
        <f t="shared" si="260"/>
        <v>0.95098435604532272</v>
      </c>
      <c r="GB217" s="2">
        <f t="shared" si="260"/>
        <v>0.95101312469829791</v>
      </c>
      <c r="GC217" s="2">
        <f t="shared" si="260"/>
        <v>0.96325489048488588</v>
      </c>
      <c r="GD217" s="2">
        <f t="shared" si="260"/>
        <v>0.96701735038442604</v>
      </c>
      <c r="GE217" s="2">
        <f t="shared" si="260"/>
        <v>0.96371948451961265</v>
      </c>
      <c r="GF217" s="2">
        <f t="shared" si="260"/>
        <v>0.95444206473103821</v>
      </c>
      <c r="GG217" s="2">
        <f t="shared" si="260"/>
        <v>0.94093587315803062</v>
      </c>
      <c r="GH217" s="2">
        <f t="shared" si="260"/>
        <v>0.92932737525088482</v>
      </c>
      <c r="GI217" s="2">
        <f t="shared" si="260"/>
        <v>0.92641041590581841</v>
      </c>
      <c r="GJ217" s="2">
        <f t="shared" si="260"/>
        <v>0.92123911691165594</v>
      </c>
      <c r="GK217" s="2">
        <f t="shared" si="260"/>
        <v>0.90324423254948571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3.4456020655132366E-211</v>
      </c>
      <c r="HD217" s="86">
        <f t="shared" si="271"/>
        <v>1.030050681500076E-294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1.0353258566457189E-87</v>
      </c>
      <c r="HT217" s="86">
        <f t="shared" si="262"/>
        <v>3.8613980373775225E-82</v>
      </c>
      <c r="HU217" s="86">
        <f t="shared" si="262"/>
        <v>1.9900007900775526E-93</v>
      </c>
      <c r="HV217" s="86">
        <f t="shared" si="262"/>
        <v>5.1788347224237039E-99</v>
      </c>
      <c r="HW217" s="86">
        <f t="shared" si="262"/>
        <v>2.571721190217175E-103</v>
      </c>
      <c r="HX217" s="86">
        <f t="shared" si="262"/>
        <v>3.3462123420467269E-99</v>
      </c>
      <c r="HY217" s="86">
        <f t="shared" si="262"/>
        <v>1.0669638974599328E-140</v>
      </c>
      <c r="HZ217" s="86">
        <f t="shared" si="262"/>
        <v>3.9971618233867298E-129</v>
      </c>
      <c r="IA217" s="86">
        <f t="shared" si="262"/>
        <v>2.9059868410749338E-126</v>
      </c>
      <c r="IB217" s="86">
        <f t="shared" si="262"/>
        <v>3.2625610117674758E-150</v>
      </c>
      <c r="IC217" s="86">
        <f t="shared" si="262"/>
        <v>4.5638391415057069E-97</v>
      </c>
      <c r="ID217" s="86">
        <f t="shared" si="262"/>
        <v>4.8266313419431194E-90</v>
      </c>
      <c r="IE217" s="86">
        <f t="shared" si="262"/>
        <v>3.3383996196646916E-83</v>
      </c>
      <c r="IF217" s="86">
        <f t="shared" si="262"/>
        <v>9.5718009071056947E-93</v>
      </c>
      <c r="IG217" s="86">
        <f t="shared" si="262"/>
        <v>2.0344160990994976E-95</v>
      </c>
      <c r="II217" s="86">
        <f t="shared" si="263"/>
        <v>4.319308740636782E-22</v>
      </c>
      <c r="IJ217" s="86">
        <f t="shared" si="263"/>
        <v>1.247749727650033E-24</v>
      </c>
      <c r="IK217" s="86">
        <f t="shared" si="263"/>
        <v>2.6125909921827544E-26</v>
      </c>
      <c r="IL217" s="86">
        <f t="shared" si="263"/>
        <v>3.258510557504842E-29</v>
      </c>
      <c r="IM217" s="86">
        <f t="shared" si="263"/>
        <v>1.1942448845204584E-30</v>
      </c>
      <c r="IN217" s="86">
        <f t="shared" si="263"/>
        <v>8.0525019548740294E-30</v>
      </c>
      <c r="IO217" s="86">
        <f t="shared" si="263"/>
        <v>9.6284706822932285E-47</v>
      </c>
      <c r="IP217" s="86">
        <f t="shared" si="263"/>
        <v>5.1681813711706263E-45</v>
      </c>
      <c r="IQ217" s="86">
        <f t="shared" si="263"/>
        <v>6.7072562210384148E-42</v>
      </c>
      <c r="IR217" s="86">
        <f t="shared" si="263"/>
        <v>6.3569194253508057E-45</v>
      </c>
      <c r="IS217" s="86">
        <f t="shared" si="263"/>
        <v>5.5447295215463175E-27</v>
      </c>
      <c r="IT217" s="86">
        <f t="shared" si="263"/>
        <v>5.0597503788983795E-23</v>
      </c>
      <c r="IU217" s="86">
        <f t="shared" si="263"/>
        <v>5.296521320166547E-21</v>
      </c>
      <c r="IV217" s="86">
        <f t="shared" si="263"/>
        <v>6.1719969278664624E-5</v>
      </c>
      <c r="IW217" s="86">
        <f t="shared" si="263"/>
        <v>3.0812650119995174E-18</v>
      </c>
      <c r="IY217" s="86">
        <f t="shared" si="264"/>
        <v>4.319308740636782E-22</v>
      </c>
      <c r="IZ217" s="86">
        <f t="shared" si="264"/>
        <v>1.247749727650033E-24</v>
      </c>
      <c r="JA217" s="86">
        <f t="shared" si="264"/>
        <v>2.6125909921827544E-26</v>
      </c>
      <c r="JB217" s="86">
        <f t="shared" si="264"/>
        <v>3.258510557504842E-29</v>
      </c>
      <c r="JC217" s="86">
        <f t="shared" si="264"/>
        <v>1.1942448845204584E-30</v>
      </c>
      <c r="JD217" s="86">
        <f t="shared" si="264"/>
        <v>8.0525019548740294E-30</v>
      </c>
      <c r="JE217" s="86">
        <f t="shared" si="264"/>
        <v>9.6284706822932285E-47</v>
      </c>
      <c r="JF217" s="86">
        <f t="shared" si="264"/>
        <v>5.1681813711706263E-45</v>
      </c>
      <c r="JG217" s="86">
        <f t="shared" si="264"/>
        <v>6.7072562210384148E-42</v>
      </c>
      <c r="JH217" s="86">
        <f t="shared" si="264"/>
        <v>6.3569194253508057E-45</v>
      </c>
      <c r="JI217" s="86">
        <f t="shared" si="264"/>
        <v>5.5447295215463175E-27</v>
      </c>
      <c r="JJ217" s="86">
        <f t="shared" si="264"/>
        <v>5.0597503788983795E-23</v>
      </c>
      <c r="JK217" s="86">
        <f t="shared" si="264"/>
        <v>5.296521320166547E-21</v>
      </c>
      <c r="JL217" s="86">
        <f t="shared" si="264"/>
        <v>6.1719969278664624E-5</v>
      </c>
      <c r="JM217" s="86">
        <f t="shared" si="264"/>
        <v>3.0812650119995174E-18</v>
      </c>
    </row>
    <row r="218" spans="2:273" x14ac:dyDescent="0.25">
      <c r="B218" s="2">
        <v>191</v>
      </c>
      <c r="C218" s="37">
        <v>44.37</v>
      </c>
      <c r="D218" s="37">
        <v>43.703000000000003</v>
      </c>
      <c r="E218" s="37">
        <v>39.109000000000002</v>
      </c>
      <c r="F218" s="37">
        <v>41.570999999999998</v>
      </c>
      <c r="G218" s="37">
        <v>39.683</v>
      </c>
      <c r="H218" s="37">
        <v>40.338999999999999</v>
      </c>
      <c r="I218" s="37">
        <v>36.354999999999997</v>
      </c>
      <c r="J218" s="37">
        <v>36.241999999999997</v>
      </c>
      <c r="K218" s="37">
        <v>35.661000000000001</v>
      </c>
      <c r="L218" s="37">
        <v>36</v>
      </c>
      <c r="M218" s="37">
        <v>36.29</v>
      </c>
      <c r="N218" s="37">
        <v>38.451999999999998</v>
      </c>
      <c r="O218" s="37">
        <v>39.161000000000001</v>
      </c>
      <c r="P218" s="37">
        <v>38.265999999999998</v>
      </c>
      <c r="Q218" s="37">
        <v>40.078000000000003</v>
      </c>
      <c r="S218" s="4">
        <f t="shared" si="266"/>
        <v>46.853616298570607</v>
      </c>
      <c r="T218" s="4">
        <f t="shared" si="266"/>
        <v>42.438154491044756</v>
      </c>
      <c r="U218" s="4">
        <f t="shared" si="266"/>
        <v>39.251663536561928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>
        <f t="shared" si="266"/>
        <v>38.188115444481454</v>
      </c>
      <c r="AE218" s="4">
        <f t="shared" si="266"/>
        <v>38.288473892507767</v>
      </c>
      <c r="AF218" s="4">
        <f t="shared" si="266"/>
        <v>37.594518956476541</v>
      </c>
      <c r="AG218" s="4">
        <f t="shared" si="266"/>
        <v>40.237357053387072</v>
      </c>
      <c r="AI218" s="4">
        <f t="shared" si="267"/>
        <v>-2.4836162985706096</v>
      </c>
      <c r="AJ218" s="4">
        <f t="shared" si="267"/>
        <v>1.2648455089552471</v>
      </c>
      <c r="AK218" s="4">
        <f t="shared" si="267"/>
        <v>-0.14266353656192621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0.26388455551854406</v>
      </c>
      <c r="AU218" s="4">
        <f t="shared" si="267"/>
        <v>0.87252610749223436</v>
      </c>
      <c r="AV218" s="4">
        <f t="shared" si="267"/>
        <v>0.67148104352345683</v>
      </c>
      <c r="AW218" s="4">
        <f t="shared" si="267"/>
        <v>-0.15935705338706896</v>
      </c>
      <c r="AY218" s="2">
        <f t="shared" si="258"/>
        <v>46.853616298570607</v>
      </c>
      <c r="AZ218" s="2">
        <f t="shared" si="258"/>
        <v>42.438154491044756</v>
      </c>
      <c r="BA218" s="2">
        <f t="shared" si="258"/>
        <v>39.251663536561928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>
        <f t="shared" si="258"/>
        <v>38.188115444481454</v>
      </c>
      <c r="BK218" s="2">
        <f t="shared" si="258"/>
        <v>38.288473892507767</v>
      </c>
      <c r="BL218" s="2">
        <f t="shared" si="258"/>
        <v>37.594518956476442</v>
      </c>
      <c r="BM218" s="2">
        <f t="shared" si="258"/>
        <v>40.237357053387072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44.37</v>
      </c>
      <c r="CV218" s="2">
        <f t="shared" si="198"/>
        <v>43.703000000000003</v>
      </c>
      <c r="CW218" s="2">
        <f t="shared" si="199"/>
        <v>39.109000000000002</v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>
        <f t="shared" si="208"/>
        <v>38.451999999999998</v>
      </c>
      <c r="DG218" s="2">
        <f t="shared" si="209"/>
        <v>39.161000000000001</v>
      </c>
      <c r="DH218" s="2">
        <f t="shared" si="210"/>
        <v>38.265999999999998</v>
      </c>
      <c r="DI218" s="2">
        <f t="shared" si="211"/>
        <v>40.078000000000003</v>
      </c>
      <c r="DK218" s="2">
        <f t="shared" si="268"/>
        <v>111.5265374207188</v>
      </c>
      <c r="DL218" s="2">
        <f t="shared" si="268"/>
        <v>79.52828163573993</v>
      </c>
      <c r="DM218" s="2">
        <f t="shared" si="268"/>
        <v>98.70590147991544</v>
      </c>
      <c r="DN218" s="2">
        <f t="shared" si="268"/>
        <v>96.157579281183928</v>
      </c>
      <c r="DO218" s="2">
        <f t="shared" si="268"/>
        <v>76.613341739655695</v>
      </c>
      <c r="DP218" s="2">
        <f t="shared" si="268"/>
        <v>83.236647759500855</v>
      </c>
      <c r="DQ218" s="2">
        <f t="shared" si="268"/>
        <v>85.039154183535743</v>
      </c>
      <c r="DR218" s="2">
        <f t="shared" si="268"/>
        <v>93.000717802823061</v>
      </c>
      <c r="DS218" s="2">
        <f t="shared" si="268"/>
        <v>100.72328758434547</v>
      </c>
      <c r="DT218" s="2">
        <f t="shared" si="268"/>
        <v>110.71971669037458</v>
      </c>
      <c r="DU218" s="2">
        <f t="shared" si="268"/>
        <v>107.69327317073171</v>
      </c>
      <c r="DV218" s="2">
        <f t="shared" si="268"/>
        <v>100.75264270613108</v>
      </c>
      <c r="DW218" s="2">
        <f t="shared" si="268"/>
        <v>102.62138012684991</v>
      </c>
      <c r="DX218" s="2">
        <f t="shared" si="268"/>
        <v>91.788543340380542</v>
      </c>
      <c r="DY218" s="2">
        <f t="shared" si="268"/>
        <v>84.938601680672306</v>
      </c>
      <c r="EA218" s="2">
        <f t="shared" si="240"/>
        <v>46.325741410378583</v>
      </c>
      <c r="EB218" s="2">
        <f t="shared" si="240"/>
        <v>39.124707047805245</v>
      </c>
      <c r="EC218" s="2">
        <f t="shared" si="240"/>
        <v>39.781670257691985</v>
      </c>
      <c r="ED218" s="2">
        <f t="shared" si="240"/>
        <v>39.60890858054357</v>
      </c>
      <c r="EE218" s="2">
        <f t="shared" si="240"/>
        <v>38.808648176564226</v>
      </c>
      <c r="EF218" s="2">
        <f t="shared" si="239"/>
        <v>38.796653497009942</v>
      </c>
      <c r="EG218" s="2">
        <f t="shared" si="239"/>
        <v>36.750364106345032</v>
      </c>
      <c r="EH218" s="2">
        <f t="shared" si="239"/>
        <v>34.043135701780429</v>
      </c>
      <c r="EI218" s="2">
        <f t="shared" si="239"/>
        <v>32.62943797344208</v>
      </c>
      <c r="EJ218" s="2">
        <f t="shared" si="239"/>
        <v>31.850009929541372</v>
      </c>
      <c r="EK218" s="2">
        <f t="shared" si="239"/>
        <v>32.971769230769219</v>
      </c>
      <c r="EL218" s="2">
        <f t="shared" si="254"/>
        <v>37.157241995052225</v>
      </c>
      <c r="EM218" s="2">
        <f t="shared" si="255"/>
        <v>37.621136558436845</v>
      </c>
      <c r="EN218" s="2">
        <f t="shared" si="256"/>
        <v>37.565540865540264</v>
      </c>
      <c r="EO218" s="2">
        <f t="shared" si="257"/>
        <v>38.702990294424737</v>
      </c>
      <c r="EQ218" s="2">
        <f t="shared" si="269"/>
        <v>46.891709082785653</v>
      </c>
      <c r="ER218" s="2">
        <f t="shared" si="269"/>
        <v>42.605203617103598</v>
      </c>
      <c r="ES218" s="2">
        <f t="shared" si="269"/>
        <v>39.223551270505403</v>
      </c>
      <c r="ET218" s="2">
        <f t="shared" si="269"/>
        <v>40.35194799092568</v>
      </c>
      <c r="EU218" s="2">
        <f t="shared" si="269"/>
        <v>39.396858205164662</v>
      </c>
      <c r="EV218" s="2">
        <f t="shared" si="269"/>
        <v>38.613927460220324</v>
      </c>
      <c r="EW218" s="2">
        <f t="shared" si="269"/>
        <v>36.611669774557541</v>
      </c>
      <c r="EX218" s="2">
        <f t="shared" si="269"/>
        <v>35.08370220207037</v>
      </c>
      <c r="EY218" s="2">
        <f t="shared" si="269"/>
        <v>34.372296809348263</v>
      </c>
      <c r="EZ218" s="2">
        <f t="shared" si="269"/>
        <v>34.777122275194479</v>
      </c>
      <c r="FA218" s="2">
        <f t="shared" si="269"/>
        <v>35.094637622130634</v>
      </c>
      <c r="FB218" s="2">
        <f t="shared" si="269"/>
        <v>38.259513135650181</v>
      </c>
      <c r="FC218" s="2">
        <f t="shared" si="269"/>
        <v>38.336726100030127</v>
      </c>
      <c r="FD218" s="2">
        <f t="shared" si="269"/>
        <v>37.596695893690793</v>
      </c>
      <c r="FE218" s="2">
        <f t="shared" si="269"/>
        <v>40.387166937034145</v>
      </c>
      <c r="FG218" s="2">
        <f t="shared" si="270"/>
        <v>0.99999864696403207</v>
      </c>
      <c r="FH218" s="2">
        <f t="shared" si="270"/>
        <v>0.99999886766160029</v>
      </c>
      <c r="FI218" s="2">
        <f t="shared" si="270"/>
        <v>0.99999869617356507</v>
      </c>
      <c r="FJ218" s="2">
        <f t="shared" si="270"/>
        <v>0.99999880131908492</v>
      </c>
      <c r="FK218" s="2">
        <f t="shared" si="270"/>
        <v>0.99999863760747743</v>
      </c>
      <c r="FL218" s="2">
        <f t="shared" si="270"/>
        <v>0.99999853573197306</v>
      </c>
      <c r="FM218" s="2">
        <f t="shared" si="270"/>
        <v>0.99999847940892295</v>
      </c>
      <c r="FN218" s="2">
        <f t="shared" si="270"/>
        <v>0.99999851244706561</v>
      </c>
      <c r="FO218" s="2">
        <f t="shared" si="270"/>
        <v>0.99999854742326177</v>
      </c>
      <c r="FP218" s="2">
        <f t="shared" si="270"/>
        <v>0.99999832136853806</v>
      </c>
      <c r="FQ218" s="2">
        <f t="shared" si="270"/>
        <v>0.99999844682877514</v>
      </c>
      <c r="FR218" s="2">
        <f t="shared" si="270"/>
        <v>0.99999853964471574</v>
      </c>
      <c r="FS218" s="2">
        <f t="shared" si="270"/>
        <v>0.99999865804228483</v>
      </c>
      <c r="FT218" s="2">
        <f t="shared" si="270"/>
        <v>0.99999858787295726</v>
      </c>
      <c r="FU218" s="2">
        <f t="shared" si="270"/>
        <v>0.99999822974954444</v>
      </c>
      <c r="FW218" s="2">
        <f t="shared" si="260"/>
        <v>0.93253854398644431</v>
      </c>
      <c r="FX218" s="2">
        <f t="shared" si="260"/>
        <v>0.95199108137276056</v>
      </c>
      <c r="FY218" s="2">
        <f t="shared" si="260"/>
        <v>0.94976798903129533</v>
      </c>
      <c r="FZ218" s="2">
        <f t="shared" si="260"/>
        <v>0.9538469474779504</v>
      </c>
      <c r="GA218" s="2">
        <f t="shared" si="260"/>
        <v>0.95510357005530777</v>
      </c>
      <c r="GB218" s="2">
        <f t="shared" si="260"/>
        <v>0.95513003509896732</v>
      </c>
      <c r="GC218" s="2">
        <f t="shared" si="260"/>
        <v>0.96637936054082929</v>
      </c>
      <c r="GD218" s="2">
        <f t="shared" si="260"/>
        <v>0.96983191476746899</v>
      </c>
      <c r="GE218" s="2">
        <f t="shared" si="260"/>
        <v>0.96680581107724173</v>
      </c>
      <c r="GF218" s="2">
        <f t="shared" si="260"/>
        <v>0.95828344404272303</v>
      </c>
      <c r="GG218" s="2">
        <f t="shared" si="260"/>
        <v>0.94585146601243075</v>
      </c>
      <c r="GH218" s="2">
        <f t="shared" si="260"/>
        <v>0.93514248861725202</v>
      </c>
      <c r="GI218" s="2">
        <f t="shared" si="260"/>
        <v>0.93244809728063505</v>
      </c>
      <c r="GJ218" s="2">
        <f t="shared" si="260"/>
        <v>0.9276679522934429</v>
      </c>
      <c r="GK218" s="2">
        <f t="shared" si="260"/>
        <v>0.91099999342886351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2.2932838172073109E-215</v>
      </c>
      <c r="HD218" s="86">
        <f t="shared" si="271"/>
        <v>1.6437680444103625E-300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1.2054524217377493E-90</v>
      </c>
      <c r="HT218" s="86">
        <f t="shared" si="262"/>
        <v>8.9992759648027174E-85</v>
      </c>
      <c r="HU218" s="86">
        <f t="shared" si="262"/>
        <v>2.1827011671526619E-96</v>
      </c>
      <c r="HV218" s="86">
        <f t="shared" si="262"/>
        <v>3.8818772147078469E-102</v>
      </c>
      <c r="HW218" s="86">
        <f t="shared" si="262"/>
        <v>1.4679778403524994E-106</v>
      </c>
      <c r="HX218" s="86">
        <f t="shared" si="262"/>
        <v>2.4748033425456777E-102</v>
      </c>
      <c r="HY218" s="86">
        <f t="shared" si="262"/>
        <v>5.4167129895247003E-145</v>
      </c>
      <c r="HZ218" s="86">
        <f t="shared" si="262"/>
        <v>5.0530606456239261E-133</v>
      </c>
      <c r="IA218" s="86">
        <f t="shared" si="262"/>
        <v>4.3498078007521969E-130</v>
      </c>
      <c r="IB218" s="86">
        <f t="shared" si="262"/>
        <v>6.9887800464101233E-155</v>
      </c>
      <c r="IC218" s="86">
        <f t="shared" si="262"/>
        <v>3.2543160383156902E-100</v>
      </c>
      <c r="ID218" s="86">
        <f t="shared" si="262"/>
        <v>4.9364255294575382E-93</v>
      </c>
      <c r="IE218" s="86">
        <f t="shared" si="262"/>
        <v>5.5289018522765375E-86</v>
      </c>
      <c r="IF218" s="86">
        <f t="shared" si="262"/>
        <v>5.8407820480809843E-96</v>
      </c>
      <c r="IG218" s="86">
        <f t="shared" si="262"/>
        <v>9.1341333635037025E-99</v>
      </c>
      <c r="II218" s="86">
        <f t="shared" si="263"/>
        <v>1.3169530945780991E-23</v>
      </c>
      <c r="IJ218" s="86">
        <f t="shared" si="263"/>
        <v>4.0694872963474332E-26</v>
      </c>
      <c r="IK218" s="86">
        <f t="shared" si="263"/>
        <v>6.2493818334553509E-28</v>
      </c>
      <c r="IL218" s="86">
        <f t="shared" si="263"/>
        <v>5.7294787070198747E-31</v>
      </c>
      <c r="IM218" s="86">
        <f t="shared" si="263"/>
        <v>1.7768668247889058E-32</v>
      </c>
      <c r="IN218" s="86">
        <f t="shared" si="263"/>
        <v>1.3513497546039472E-31</v>
      </c>
      <c r="IO218" s="86">
        <f t="shared" si="263"/>
        <v>2.5808528000666277E-49</v>
      </c>
      <c r="IP218" s="86">
        <f t="shared" si="263"/>
        <v>2.1039105159292522E-47</v>
      </c>
      <c r="IQ218" s="86">
        <f t="shared" si="263"/>
        <v>3.4650753783477332E-44</v>
      </c>
      <c r="IR218" s="86">
        <f t="shared" si="263"/>
        <v>1.4140029656588492E-47</v>
      </c>
      <c r="IS218" s="86">
        <f t="shared" si="263"/>
        <v>1.0723853944350321E-28</v>
      </c>
      <c r="IT218" s="86">
        <f t="shared" si="263"/>
        <v>1.4009212275803456E-24</v>
      </c>
      <c r="IU218" s="86">
        <f t="shared" si="263"/>
        <v>1.9365934452240931E-22</v>
      </c>
      <c r="IV218" s="86">
        <f t="shared" si="263"/>
        <v>3.2362639571214917E-5</v>
      </c>
      <c r="IW218" s="86">
        <f t="shared" si="263"/>
        <v>1.2180029376335749E-19</v>
      </c>
      <c r="IY218" s="86">
        <f t="shared" si="264"/>
        <v>1.3169530945780991E-23</v>
      </c>
      <c r="IZ218" s="86">
        <f t="shared" si="264"/>
        <v>4.0694872963474332E-26</v>
      </c>
      <c r="JA218" s="86">
        <f t="shared" si="264"/>
        <v>6.2493818334553509E-28</v>
      </c>
      <c r="JB218" s="86">
        <f t="shared" si="264"/>
        <v>5.7294787070198747E-31</v>
      </c>
      <c r="JC218" s="86">
        <f t="shared" si="264"/>
        <v>1.7768668247889058E-32</v>
      </c>
      <c r="JD218" s="86">
        <f t="shared" si="264"/>
        <v>1.3513497546039472E-31</v>
      </c>
      <c r="JE218" s="86">
        <f t="shared" si="264"/>
        <v>2.5808528000666277E-49</v>
      </c>
      <c r="JF218" s="86">
        <f t="shared" si="264"/>
        <v>2.1039105159292522E-47</v>
      </c>
      <c r="JG218" s="86">
        <f t="shared" si="264"/>
        <v>3.4650753783477332E-44</v>
      </c>
      <c r="JH218" s="86">
        <f t="shared" si="264"/>
        <v>1.4140029656588492E-47</v>
      </c>
      <c r="JI218" s="86">
        <f t="shared" si="264"/>
        <v>1.0723853944350321E-28</v>
      </c>
      <c r="JJ218" s="86">
        <f t="shared" si="264"/>
        <v>1.4009212275803456E-24</v>
      </c>
      <c r="JK218" s="86">
        <f t="shared" si="264"/>
        <v>1.9365934452240931E-22</v>
      </c>
      <c r="JL218" s="86">
        <f t="shared" si="264"/>
        <v>3.2362639571214917E-5</v>
      </c>
      <c r="JM218" s="86">
        <f t="shared" si="264"/>
        <v>1.2180029376335749E-19</v>
      </c>
    </row>
    <row r="219" spans="2:273" x14ac:dyDescent="0.25">
      <c r="B219" s="2">
        <v>192</v>
      </c>
      <c r="C219" s="37">
        <v>45.851999999999997</v>
      </c>
      <c r="D219" s="37">
        <v>42.625</v>
      </c>
      <c r="E219" s="37">
        <v>39.203000000000003</v>
      </c>
      <c r="F219" s="37">
        <v>41.031999999999996</v>
      </c>
      <c r="G219" s="37">
        <v>39.491999999999997</v>
      </c>
      <c r="H219" s="37">
        <v>38.725999999999999</v>
      </c>
      <c r="I219" s="37">
        <v>36.951999999999998</v>
      </c>
      <c r="J219" s="37">
        <v>37</v>
      </c>
      <c r="K219" s="37">
        <v>36.128999999999998</v>
      </c>
      <c r="L219" s="37">
        <v>35.887</v>
      </c>
      <c r="M219" s="37">
        <v>36.177</v>
      </c>
      <c r="N219" s="37">
        <v>38.823</v>
      </c>
      <c r="O219" s="37">
        <v>38.677</v>
      </c>
      <c r="P219" s="37">
        <v>37.796999999999997</v>
      </c>
      <c r="Q219" s="37">
        <v>40.5</v>
      </c>
      <c r="S219" s="4">
        <f t="shared" si="266"/>
        <v>46.762210374481754</v>
      </c>
      <c r="T219" s="4">
        <f t="shared" si="266"/>
        <v>42.360232611833084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>
        <f t="shared" si="266"/>
        <v>38.026978169037058</v>
      </c>
      <c r="AE219" s="4">
        <f t="shared" si="266"/>
        <v>38.12855126961324</v>
      </c>
      <c r="AF219" s="4">
        <f t="shared" si="266"/>
        <v>37.439767580616625</v>
      </c>
      <c r="AG219" s="4">
        <f t="shared" si="266"/>
        <v>40.070765096352261</v>
      </c>
      <c r="AI219" s="4">
        <f t="shared" si="267"/>
        <v>-0.9102103744817569</v>
      </c>
      <c r="AJ219" s="4">
        <f t="shared" si="267"/>
        <v>0.26476738816691636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0.79602183096294254</v>
      </c>
      <c r="AU219" s="4">
        <f t="shared" si="267"/>
        <v>0.54844873038675956</v>
      </c>
      <c r="AV219" s="4">
        <f t="shared" si="267"/>
        <v>0.35723241938337225</v>
      </c>
      <c r="AW219" s="4">
        <f t="shared" si="267"/>
        <v>0.42923490364773897</v>
      </c>
      <c r="AY219" s="2">
        <f t="shared" si="258"/>
        <v>46.762210374481754</v>
      </c>
      <c r="AZ219" s="2">
        <f t="shared" si="258"/>
        <v>42.360232611833084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>
        <f t="shared" si="258"/>
        <v>38.026978169037058</v>
      </c>
      <c r="BK219" s="2">
        <f t="shared" si="258"/>
        <v>38.12855126961324</v>
      </c>
      <c r="BL219" s="2">
        <f t="shared" si="258"/>
        <v>37.439767580616618</v>
      </c>
      <c r="BM219" s="2">
        <f t="shared" si="258"/>
        <v>40.070765096352261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45.851999999999997</v>
      </c>
      <c r="CV219" s="2">
        <f t="shared" ref="CV219:CV227" si="288">IF(AND(IZ219 &lt; $DI$22, $B219 &gt; D$7, $B219 &lt; D$233), D219, "")</f>
        <v>42.625</v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>
        <f t="shared" ref="DF219:DF227" si="298">IF(AND(JJ219 &lt; $DI$22, $B219 &gt; N$7, $B219 &lt; N$233), N219, "")</f>
        <v>38.823</v>
      </c>
      <c r="DG219" s="2">
        <f t="shared" ref="DG219:DG227" si="299">IF(AND(JK219 &lt; $DI$22, $B219 &gt; O$7, $B219 &lt; O$233), O219, "")</f>
        <v>38.677</v>
      </c>
      <c r="DH219" s="2">
        <f t="shared" ref="DH219:DH227" si="300">IF(AND(JL219 &lt; $DI$22, $B219 &gt; P$7, $B219 &lt; P$233), P219, "")</f>
        <v>37.796999999999997</v>
      </c>
      <c r="DI219" s="2">
        <f t="shared" ref="DI219:DI227" si="301">IF(AND(JM219 &lt; $DI$22, $B219 &gt; Q$7, $B219 &lt; Q$233), Q219, "")</f>
        <v>40.5</v>
      </c>
      <c r="DK219" s="2">
        <f t="shared" si="268"/>
        <v>111.74456124031006</v>
      </c>
      <c r="DL219" s="2">
        <f t="shared" si="268"/>
        <v>79.571576263403813</v>
      </c>
      <c r="DM219" s="2">
        <f t="shared" si="268"/>
        <v>98.889615433403804</v>
      </c>
      <c r="DN219" s="2">
        <f t="shared" si="268"/>
        <v>96.331571881606749</v>
      </c>
      <c r="DO219" s="2">
        <f t="shared" si="268"/>
        <v>76.668423437028082</v>
      </c>
      <c r="DP219" s="2">
        <f t="shared" si="268"/>
        <v>83.330022202414725</v>
      </c>
      <c r="DQ219" s="2">
        <f t="shared" si="268"/>
        <v>85.146547503373796</v>
      </c>
      <c r="DR219" s="2">
        <f t="shared" si="268"/>
        <v>93.151153846153846</v>
      </c>
      <c r="DS219" s="2">
        <f t="shared" si="268"/>
        <v>100.91348981106611</v>
      </c>
      <c r="DT219" s="2">
        <f t="shared" si="268"/>
        <v>110.97057136083451</v>
      </c>
      <c r="DU219" s="2">
        <f t="shared" si="268"/>
        <v>107.9038756097561</v>
      </c>
      <c r="DV219" s="2">
        <f t="shared" si="268"/>
        <v>100.91294941105407</v>
      </c>
      <c r="DW219" s="2">
        <f t="shared" si="268"/>
        <v>102.79923474277663</v>
      </c>
      <c r="DX219" s="2">
        <f t="shared" si="268"/>
        <v>91.936200090607059</v>
      </c>
      <c r="DY219" s="2">
        <f t="shared" si="268"/>
        <v>85.024805042016837</v>
      </c>
      <c r="EA219" s="2">
        <f t="shared" si="240"/>
        <v>46.224351806289526</v>
      </c>
      <c r="EB219" s="2">
        <f t="shared" si="240"/>
        <v>38.989933779011096</v>
      </c>
      <c r="EC219" s="2">
        <f t="shared" si="240"/>
        <v>39.658038980066735</v>
      </c>
      <c r="ED219" s="2">
        <f t="shared" si="240"/>
        <v>39.47781610975305</v>
      </c>
      <c r="EE219" s="2">
        <f t="shared" si="240"/>
        <v>38.68972835133107</v>
      </c>
      <c r="EF219" s="2">
        <f t="shared" si="239"/>
        <v>38.690741970333619</v>
      </c>
      <c r="EG219" s="2">
        <f t="shared" si="239"/>
        <v>36.638396535462377</v>
      </c>
      <c r="EH219" s="2">
        <f t="shared" si="239"/>
        <v>33.87818364713322</v>
      </c>
      <c r="EI219" s="2">
        <f t="shared" si="239"/>
        <v>32.441592081661099</v>
      </c>
      <c r="EJ219" s="2">
        <f t="shared" si="239"/>
        <v>31.642303234000373</v>
      </c>
      <c r="EK219" s="2">
        <f t="shared" si="239"/>
        <v>32.764536437246946</v>
      </c>
      <c r="EL219" s="2">
        <f t="shared" si="254"/>
        <v>36.976741977465373</v>
      </c>
      <c r="EM219" s="2">
        <f t="shared" si="255"/>
        <v>37.448137357448971</v>
      </c>
      <c r="EN219" s="2">
        <f t="shared" si="256"/>
        <v>37.41012901851267</v>
      </c>
      <c r="EO219" s="2">
        <f t="shared" si="257"/>
        <v>38.505929722280236</v>
      </c>
      <c r="EQ219" s="2">
        <f t="shared" si="269"/>
        <v>46.797610186278341</v>
      </c>
      <c r="ER219" s="2">
        <f t="shared" si="269"/>
        <v>42.515197968035658</v>
      </c>
      <c r="ES219" s="2">
        <f t="shared" si="269"/>
        <v>39.09261161500406</v>
      </c>
      <c r="ET219" s="2">
        <f t="shared" si="269"/>
        <v>40.230588992175207</v>
      </c>
      <c r="EU219" s="2">
        <f t="shared" si="269"/>
        <v>39.285621264145945</v>
      </c>
      <c r="EV219" s="2">
        <f t="shared" si="269"/>
        <v>38.505854717833458</v>
      </c>
      <c r="EW219" s="2">
        <f t="shared" si="269"/>
        <v>36.497951261479315</v>
      </c>
      <c r="EX219" s="2">
        <f t="shared" si="269"/>
        <v>34.931696822377212</v>
      </c>
      <c r="EY219" s="2">
        <f t="shared" si="269"/>
        <v>34.205885438124945</v>
      </c>
      <c r="EZ219" s="2">
        <f t="shared" si="269"/>
        <v>34.605624200334418</v>
      </c>
      <c r="FA219" s="2">
        <f t="shared" si="269"/>
        <v>34.914758899163409</v>
      </c>
      <c r="FB219" s="2">
        <f t="shared" si="269"/>
        <v>38.09331842691671</v>
      </c>
      <c r="FC219" s="2">
        <f t="shared" si="269"/>
        <v>38.173421841862741</v>
      </c>
      <c r="FD219" s="2">
        <f t="shared" si="269"/>
        <v>37.441799998890332</v>
      </c>
      <c r="FE219" s="2">
        <f t="shared" si="269"/>
        <v>40.21010819352162</v>
      </c>
      <c r="FG219" s="2">
        <f t="shared" si="270"/>
        <v>0.99999876601638427</v>
      </c>
      <c r="FH219" s="2">
        <f t="shared" si="270"/>
        <v>0.99999896729500271</v>
      </c>
      <c r="FI219" s="2">
        <f t="shared" si="270"/>
        <v>0.99999881089602227</v>
      </c>
      <c r="FJ219" s="2">
        <f t="shared" si="270"/>
        <v>0.99999890678989722</v>
      </c>
      <c r="FK219" s="2">
        <f t="shared" si="270"/>
        <v>0.99999875748310307</v>
      </c>
      <c r="FL219" s="2">
        <f t="shared" si="270"/>
        <v>0.99999866457151565</v>
      </c>
      <c r="FM219" s="2">
        <f t="shared" si="270"/>
        <v>0.99999861320426997</v>
      </c>
      <c r="FN219" s="2">
        <f t="shared" si="270"/>
        <v>0.9999986433354221</v>
      </c>
      <c r="FO219" s="2">
        <f t="shared" si="270"/>
        <v>0.99999867523410046</v>
      </c>
      <c r="FP219" s="2">
        <f t="shared" si="270"/>
        <v>0.99999846906968526</v>
      </c>
      <c r="FQ219" s="2">
        <f t="shared" si="270"/>
        <v>0.99999858349081405</v>
      </c>
      <c r="FR219" s="2">
        <f t="shared" si="270"/>
        <v>0.99999866813998028</v>
      </c>
      <c r="FS219" s="2">
        <f t="shared" si="270"/>
        <v>0.99999877611987331</v>
      </c>
      <c r="FT219" s="2">
        <f t="shared" si="270"/>
        <v>0.99999871212467051</v>
      </c>
      <c r="FU219" s="2">
        <f t="shared" si="270"/>
        <v>0.99999838551214471</v>
      </c>
      <c r="FW219" s="2">
        <f t="shared" si="260"/>
        <v>0.93810703183750732</v>
      </c>
      <c r="FX219" s="2">
        <f t="shared" si="260"/>
        <v>0.95602960324217401</v>
      </c>
      <c r="FY219" s="2">
        <f t="shared" si="260"/>
        <v>0.95398447877787418</v>
      </c>
      <c r="FZ219" s="2">
        <f t="shared" si="260"/>
        <v>0.95773628421827617</v>
      </c>
      <c r="GA219" s="2">
        <f t="shared" si="260"/>
        <v>0.95889157455159757</v>
      </c>
      <c r="GB219" s="2">
        <f t="shared" si="260"/>
        <v>0.95891590273426019</v>
      </c>
      <c r="GC219" s="2">
        <f t="shared" si="260"/>
        <v>0.969246636191893</v>
      </c>
      <c r="GD219" s="2">
        <f t="shared" si="260"/>
        <v>0.97241315095391834</v>
      </c>
      <c r="GE219" s="2">
        <f t="shared" si="260"/>
        <v>0.96963786032237542</v>
      </c>
      <c r="GF219" s="2">
        <f t="shared" si="260"/>
        <v>0.96181388264285361</v>
      </c>
      <c r="GG219" s="2">
        <f t="shared" si="260"/>
        <v>0.9503795341497262</v>
      </c>
      <c r="GH219" s="2">
        <f t="shared" si="260"/>
        <v>0.94050975014672433</v>
      </c>
      <c r="GI219" s="2">
        <f t="shared" si="260"/>
        <v>0.93802355472256127</v>
      </c>
      <c r="GJ219" s="2">
        <f t="shared" si="260"/>
        <v>0.933609852603698</v>
      </c>
      <c r="GK219" s="2">
        <f t="shared" si="260"/>
        <v>0.91819037519758639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1.3881215444349884E-219</v>
      </c>
      <c r="HD219" s="86">
        <f t="shared" si="271"/>
        <v>2.3016011347706675E-306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1.2535493433375282E-93</v>
      </c>
      <c r="HT219" s="86">
        <f t="shared" si="262"/>
        <v>1.9028481861581384E-87</v>
      </c>
      <c r="HU219" s="86">
        <f t="shared" si="262"/>
        <v>2.1490134527587727E-99</v>
      </c>
      <c r="HV219" s="86">
        <f t="shared" si="262"/>
        <v>2.5974921199896688E-105</v>
      </c>
      <c r="HW219" s="86">
        <f t="shared" si="262"/>
        <v>7.4533254826728789E-110</v>
      </c>
      <c r="HX219" s="86">
        <f t="shared" si="262"/>
        <v>1.6335879824590779E-105</v>
      </c>
      <c r="HY219" s="86">
        <f t="shared" si="262"/>
        <v>2.3661475992520803E-149</v>
      </c>
      <c r="HZ219" s="86">
        <f t="shared" si="262"/>
        <v>5.5806655750112536E-137</v>
      </c>
      <c r="IA219" s="86">
        <f t="shared" si="262"/>
        <v>5.6999666822504959E-134</v>
      </c>
      <c r="IB219" s="86">
        <f t="shared" si="262"/>
        <v>1.267728765279745E-159</v>
      </c>
      <c r="IC219" s="86">
        <f t="shared" si="262"/>
        <v>2.0635363153160615E-103</v>
      </c>
      <c r="ID219" s="86">
        <f t="shared" si="262"/>
        <v>4.5032935511284483E-96</v>
      </c>
      <c r="IE219" s="86">
        <f t="shared" si="262"/>
        <v>8.2265566567194973E-89</v>
      </c>
      <c r="IF219" s="86">
        <f t="shared" si="262"/>
        <v>3.1354841901024582E-99</v>
      </c>
      <c r="IG219" s="86">
        <f t="shared" si="262"/>
        <v>3.5831730839628665E-102</v>
      </c>
      <c r="II219" s="86">
        <f t="shared" si="263"/>
        <v>3.5535788271355044E-25</v>
      </c>
      <c r="IJ219" s="86">
        <f t="shared" si="263"/>
        <v>1.1945629398455635E-27</v>
      </c>
      <c r="IK219" s="86">
        <f t="shared" si="263"/>
        <v>1.3299538975946291E-29</v>
      </c>
      <c r="IL219" s="86">
        <f t="shared" si="263"/>
        <v>8.9086137508073183E-33</v>
      </c>
      <c r="IM219" s="86">
        <f t="shared" si="263"/>
        <v>2.328645824678324E-34</v>
      </c>
      <c r="IN219" s="86">
        <f t="shared" si="263"/>
        <v>2.0049373547610408E-33</v>
      </c>
      <c r="IO219" s="86">
        <f t="shared" si="263"/>
        <v>5.8763655721260268E-52</v>
      </c>
      <c r="IP219" s="86">
        <f t="shared" si="263"/>
        <v>7.39661655506962E-50</v>
      </c>
      <c r="IQ219" s="86">
        <f t="shared" si="263"/>
        <v>1.5494936085995749E-46</v>
      </c>
      <c r="IR219" s="86">
        <f t="shared" si="263"/>
        <v>2.6259320040744341E-50</v>
      </c>
      <c r="IS219" s="86">
        <f t="shared" si="263"/>
        <v>1.8265459891442878E-30</v>
      </c>
      <c r="IT219" s="86">
        <f t="shared" si="263"/>
        <v>3.4277211871613741E-26</v>
      </c>
      <c r="IU219" s="86">
        <f t="shared" si="263"/>
        <v>6.3068466263172879E-24</v>
      </c>
      <c r="IV219" s="86">
        <f t="shared" si="263"/>
        <v>1.6607964088577362E-5</v>
      </c>
      <c r="IW219" s="86">
        <f t="shared" si="263"/>
        <v>4.2384016565304248E-21</v>
      </c>
      <c r="IY219" s="86">
        <f t="shared" si="264"/>
        <v>3.5535788271355044E-25</v>
      </c>
      <c r="IZ219" s="86">
        <f t="shared" si="264"/>
        <v>1.1945629398455635E-27</v>
      </c>
      <c r="JA219" s="86">
        <f t="shared" si="264"/>
        <v>1.3299538975946291E-29</v>
      </c>
      <c r="JB219" s="86">
        <f t="shared" si="264"/>
        <v>8.9086137508073183E-33</v>
      </c>
      <c r="JC219" s="86">
        <f t="shared" si="264"/>
        <v>2.328645824678324E-34</v>
      </c>
      <c r="JD219" s="86">
        <f t="shared" si="264"/>
        <v>2.0049373547610408E-33</v>
      </c>
      <c r="JE219" s="86">
        <f t="shared" si="264"/>
        <v>5.8763655721260268E-52</v>
      </c>
      <c r="JF219" s="86">
        <f t="shared" si="264"/>
        <v>7.39661655506962E-50</v>
      </c>
      <c r="JG219" s="86">
        <f t="shared" si="264"/>
        <v>1.5494936085995749E-46</v>
      </c>
      <c r="JH219" s="86">
        <f t="shared" si="264"/>
        <v>2.6259320040744341E-50</v>
      </c>
      <c r="JI219" s="86">
        <f t="shared" si="264"/>
        <v>1.8265459891442878E-30</v>
      </c>
      <c r="JJ219" s="86">
        <f t="shared" si="264"/>
        <v>3.4277211871613741E-26</v>
      </c>
      <c r="JK219" s="86">
        <f t="shared" si="264"/>
        <v>6.3068466263172879E-24</v>
      </c>
      <c r="JL219" s="86">
        <f t="shared" si="264"/>
        <v>1.6607964088577362E-5</v>
      </c>
      <c r="JM219" s="86">
        <f t="shared" si="264"/>
        <v>4.2384016565304248E-21</v>
      </c>
    </row>
    <row r="220" spans="2:273" x14ac:dyDescent="0.25">
      <c r="B220" s="2">
        <v>193</v>
      </c>
      <c r="C220" s="37">
        <v>47.073999999999998</v>
      </c>
      <c r="D220" s="37">
        <v>43.046999999999997</v>
      </c>
      <c r="E220" s="37">
        <v>40.109000000000002</v>
      </c>
      <c r="F220" s="37">
        <v>40.889000000000003</v>
      </c>
      <c r="G220" s="37">
        <v>40.444000000000003</v>
      </c>
      <c r="H220" s="37">
        <v>38.871000000000002</v>
      </c>
      <c r="I220" s="37">
        <v>37.564999999999998</v>
      </c>
      <c r="J220" s="37">
        <v>36.323</v>
      </c>
      <c r="K220" s="37">
        <v>34.725999999999999</v>
      </c>
      <c r="L220" s="37">
        <v>36.515999999999998</v>
      </c>
      <c r="M220" s="37">
        <v>36.5</v>
      </c>
      <c r="N220" s="37">
        <v>37.902999999999999</v>
      </c>
      <c r="O220" s="37">
        <v>38.258000000000003</v>
      </c>
      <c r="P220" s="37">
        <v>37.703000000000003</v>
      </c>
      <c r="Q220" s="37">
        <v>41.796999999999997</v>
      </c>
      <c r="S220" s="4">
        <f t="shared" si="266"/>
        <v>46.670635656916538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>
        <f t="shared" si="266"/>
        <v>37.865522090358049</v>
      </c>
      <c r="AE220" s="4">
        <f t="shared" si="266"/>
        <v>37.968419749108378</v>
      </c>
      <c r="AF220" s="4">
        <f t="shared" si="266"/>
        <v>37.285008180972362</v>
      </c>
      <c r="AG220" s="4">
        <f t="shared" si="266"/>
        <v>39.903542355592805</v>
      </c>
      <c r="AI220" s="4">
        <f t="shared" si="267"/>
        <v>0.40336434308346014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3.7477909641950191E-2</v>
      </c>
      <c r="AU220" s="4">
        <f t="shared" si="267"/>
        <v>0.28958025089162476</v>
      </c>
      <c r="AV220" s="4">
        <f t="shared" si="267"/>
        <v>0.41799181902764104</v>
      </c>
      <c r="AW220" s="4">
        <f t="shared" si="267"/>
        <v>1.8934576444071922</v>
      </c>
      <c r="AY220" s="2">
        <f t="shared" si="258"/>
        <v>46.670635656916538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>
        <f t="shared" si="258"/>
        <v>37.865522090358049</v>
      </c>
      <c r="BK220" s="2">
        <f t="shared" si="258"/>
        <v>37.968419749108378</v>
      </c>
      <c r="BL220" s="2">
        <f t="shared" si="258"/>
        <v>37.285008180972362</v>
      </c>
      <c r="BM220" s="2">
        <f t="shared" si="258"/>
        <v>39.903542355592805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47.073999999999998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>
        <f t="shared" si="298"/>
        <v>37.902999999999999</v>
      </c>
      <c r="DG220" s="2">
        <f t="shared" si="299"/>
        <v>38.258000000000003</v>
      </c>
      <c r="DH220" s="2">
        <f t="shared" si="300"/>
        <v>37.703000000000003</v>
      </c>
      <c r="DI220" s="2">
        <f t="shared" si="301"/>
        <v>41.796999999999997</v>
      </c>
      <c r="DK220" s="2">
        <f t="shared" si="268"/>
        <v>111.96258505990133</v>
      </c>
      <c r="DL220" s="2">
        <f t="shared" si="268"/>
        <v>79.61487089106771</v>
      </c>
      <c r="DM220" s="2">
        <f t="shared" si="268"/>
        <v>99.073329386892169</v>
      </c>
      <c r="DN220" s="2">
        <f t="shared" si="268"/>
        <v>96.505564482029598</v>
      </c>
      <c r="DO220" s="2">
        <f t="shared" si="268"/>
        <v>76.723505134400483</v>
      </c>
      <c r="DP220" s="2">
        <f t="shared" si="268"/>
        <v>83.42339664532858</v>
      </c>
      <c r="DQ220" s="2">
        <f t="shared" si="268"/>
        <v>85.253940823211849</v>
      </c>
      <c r="DR220" s="2">
        <f t="shared" si="268"/>
        <v>93.301589889484632</v>
      </c>
      <c r="DS220" s="2">
        <f t="shared" si="268"/>
        <v>101.10369203778677</v>
      </c>
      <c r="DT220" s="2">
        <f t="shared" si="268"/>
        <v>111.22142603129444</v>
      </c>
      <c r="DU220" s="2">
        <f t="shared" si="268"/>
        <v>108.11447804878048</v>
      </c>
      <c r="DV220" s="2">
        <f t="shared" si="268"/>
        <v>101.07325611597706</v>
      </c>
      <c r="DW220" s="2">
        <f t="shared" si="268"/>
        <v>102.97708935870332</v>
      </c>
      <c r="DX220" s="2">
        <f t="shared" si="268"/>
        <v>92.083856840833576</v>
      </c>
      <c r="DY220" s="2">
        <f t="shared" si="268"/>
        <v>85.111008403361382</v>
      </c>
      <c r="EA220" s="2">
        <f t="shared" si="240"/>
        <v>46.122962202200469</v>
      </c>
      <c r="EB220" s="2">
        <f t="shared" si="240"/>
        <v>38.855160510216948</v>
      </c>
      <c r="EC220" s="2">
        <f t="shared" si="240"/>
        <v>39.534407702441491</v>
      </c>
      <c r="ED220" s="2">
        <f t="shared" si="240"/>
        <v>39.34672363896253</v>
      </c>
      <c r="EE220" s="2">
        <f t="shared" si="240"/>
        <v>38.570808526097906</v>
      </c>
      <c r="EF220" s="2">
        <f t="shared" si="239"/>
        <v>38.584830443657296</v>
      </c>
      <c r="EG220" s="2">
        <f t="shared" si="239"/>
        <v>36.526428964579729</v>
      </c>
      <c r="EH220" s="2">
        <f t="shared" si="239"/>
        <v>33.713231592486011</v>
      </c>
      <c r="EI220" s="2">
        <f t="shared" si="239"/>
        <v>32.253746189880118</v>
      </c>
      <c r="EJ220" s="2">
        <f t="shared" si="239"/>
        <v>31.434596538459374</v>
      </c>
      <c r="EK220" s="2">
        <f t="shared" si="239"/>
        <v>32.55730364372468</v>
      </c>
      <c r="EL220" s="2">
        <f t="shared" si="254"/>
        <v>36.796241959878522</v>
      </c>
      <c r="EM220" s="2">
        <f t="shared" si="255"/>
        <v>37.275138156461104</v>
      </c>
      <c r="EN220" s="2">
        <f t="shared" si="256"/>
        <v>37.254717171485083</v>
      </c>
      <c r="EO220" s="2">
        <f t="shared" si="257"/>
        <v>38.308869150135742</v>
      </c>
      <c r="EQ220" s="2">
        <f t="shared" si="269"/>
        <v>46.703511289771029</v>
      </c>
      <c r="ER220" s="2">
        <f t="shared" si="269"/>
        <v>42.425192318967724</v>
      </c>
      <c r="ES220" s="2">
        <f t="shared" si="269"/>
        <v>38.961671959502716</v>
      </c>
      <c r="ET220" s="2">
        <f t="shared" si="269"/>
        <v>40.109229993424734</v>
      </c>
      <c r="EU220" s="2">
        <f t="shared" si="269"/>
        <v>39.174384323127242</v>
      </c>
      <c r="EV220" s="2">
        <f t="shared" si="269"/>
        <v>38.397781975446591</v>
      </c>
      <c r="EW220" s="2">
        <f t="shared" si="269"/>
        <v>36.384232748401104</v>
      </c>
      <c r="EX220" s="2">
        <f t="shared" si="269"/>
        <v>34.779691442684054</v>
      </c>
      <c r="EY220" s="2">
        <f t="shared" si="269"/>
        <v>34.039474066901619</v>
      </c>
      <c r="EZ220" s="2">
        <f t="shared" si="269"/>
        <v>34.43412612547435</v>
      </c>
      <c r="FA220" s="2">
        <f t="shared" si="269"/>
        <v>34.734880176196185</v>
      </c>
      <c r="FB220" s="2">
        <f t="shared" si="269"/>
        <v>37.927123718183232</v>
      </c>
      <c r="FC220" s="2">
        <f t="shared" si="269"/>
        <v>38.010117583695347</v>
      </c>
      <c r="FD220" s="2">
        <f t="shared" si="269"/>
        <v>37.286904104089857</v>
      </c>
      <c r="FE220" s="2">
        <f t="shared" si="269"/>
        <v>40.033049450009095</v>
      </c>
      <c r="FG220" s="2">
        <f t="shared" si="270"/>
        <v>0.99999887459344461</v>
      </c>
      <c r="FH220" s="2">
        <f t="shared" si="270"/>
        <v>0.99999905816176304</v>
      </c>
      <c r="FI220" s="2">
        <f t="shared" si="270"/>
        <v>0.99999891552416975</v>
      </c>
      <c r="FJ220" s="2">
        <f t="shared" si="270"/>
        <v>0.99999900298044064</v>
      </c>
      <c r="FK220" s="2">
        <f t="shared" si="270"/>
        <v>0.99999886681099803</v>
      </c>
      <c r="FL220" s="2">
        <f t="shared" si="270"/>
        <v>0.99999878207460402</v>
      </c>
      <c r="FM220" s="2">
        <f t="shared" si="270"/>
        <v>0.99999873522710792</v>
      </c>
      <c r="FN220" s="2">
        <f t="shared" si="270"/>
        <v>0.9999987627070519</v>
      </c>
      <c r="FO220" s="2">
        <f t="shared" si="270"/>
        <v>0.9999987917989992</v>
      </c>
      <c r="FP220" s="2">
        <f t="shared" si="270"/>
        <v>0.99999860377477057</v>
      </c>
      <c r="FQ220" s="2">
        <f t="shared" si="270"/>
        <v>0.99999870812810732</v>
      </c>
      <c r="FR220" s="2">
        <f t="shared" si="270"/>
        <v>0.99999878532908315</v>
      </c>
      <c r="FS220" s="2">
        <f t="shared" si="270"/>
        <v>0.99999888380793811</v>
      </c>
      <c r="FT220" s="2">
        <f t="shared" si="270"/>
        <v>0.99999882544360663</v>
      </c>
      <c r="FU220" s="2">
        <f t="shared" si="270"/>
        <v>0.9999985275693668</v>
      </c>
      <c r="FW220" s="2">
        <f t="shared" si="260"/>
        <v>0.94324385327079197</v>
      </c>
      <c r="FX220" s="2">
        <f t="shared" si="260"/>
        <v>0.95974276961056437</v>
      </c>
      <c r="FY220" s="2">
        <f t="shared" si="260"/>
        <v>0.95786273769223362</v>
      </c>
      <c r="FZ220" s="2">
        <f t="shared" si="260"/>
        <v>0.96131115901161956</v>
      </c>
      <c r="GA220" s="2">
        <f t="shared" si="260"/>
        <v>0.96237256837540441</v>
      </c>
      <c r="GB220" s="2">
        <f t="shared" si="260"/>
        <v>0.96239491727787274</v>
      </c>
      <c r="GC220" s="2">
        <f t="shared" si="260"/>
        <v>0.97187649771305595</v>
      </c>
      <c r="GD220" s="2">
        <f t="shared" si="260"/>
        <v>0.97477927527923014</v>
      </c>
      <c r="GE220" s="2">
        <f t="shared" si="260"/>
        <v>0.97223522482310398</v>
      </c>
      <c r="GF220" s="2">
        <f t="shared" si="260"/>
        <v>0.96505643793230189</v>
      </c>
      <c r="GG220" s="2">
        <f t="shared" si="260"/>
        <v>0.9545471472656869</v>
      </c>
      <c r="GH220" s="2">
        <f t="shared" si="260"/>
        <v>0.94545875128681478</v>
      </c>
      <c r="GI220" s="2">
        <f t="shared" si="260"/>
        <v>0.94316688462895037</v>
      </c>
      <c r="GJ220" s="2">
        <f t="shared" si="260"/>
        <v>0.93909568649764685</v>
      </c>
      <c r="GK220" s="2">
        <f t="shared" si="260"/>
        <v>0.92484776254006029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7.6414078129048728E-224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1.1642528871795478E-96</v>
      </c>
      <c r="HT220" s="86">
        <f t="shared" si="262"/>
        <v>3.6503197392475236E-90</v>
      </c>
      <c r="HU220" s="86">
        <f t="shared" si="262"/>
        <v>1.8992605867724996E-102</v>
      </c>
      <c r="HV220" s="86">
        <f t="shared" si="262"/>
        <v>1.5515514109412763E-108</v>
      </c>
      <c r="HW220" s="86">
        <f t="shared" si="262"/>
        <v>3.3659873922633092E-113</v>
      </c>
      <c r="HX220" s="86">
        <f t="shared" si="262"/>
        <v>9.6240039275556573E-109</v>
      </c>
      <c r="HY220" s="86">
        <f t="shared" si="262"/>
        <v>8.893339179296272E-154</v>
      </c>
      <c r="HZ220" s="86">
        <f t="shared" si="262"/>
        <v>5.384475279301726E-141</v>
      </c>
      <c r="IA220" s="86">
        <f t="shared" si="262"/>
        <v>6.5387925114776325E-138</v>
      </c>
      <c r="IB220" s="86">
        <f t="shared" si="262"/>
        <v>1.9472894633514225E-164</v>
      </c>
      <c r="IC220" s="86">
        <f t="shared" si="262"/>
        <v>1.1635472457661153E-106</v>
      </c>
      <c r="ID220" s="86">
        <f t="shared" si="262"/>
        <v>3.6643200451435257E-99</v>
      </c>
      <c r="IE220" s="86">
        <f t="shared" si="262"/>
        <v>1.099694736154196E-91</v>
      </c>
      <c r="IF220" s="86">
        <f t="shared" si="262"/>
        <v>1.480779100710151E-102</v>
      </c>
      <c r="IG220" s="86">
        <f t="shared" si="262"/>
        <v>1.2281084714550084E-105</v>
      </c>
      <c r="II220" s="86">
        <f t="shared" si="263"/>
        <v>8.4853400890276001E-27</v>
      </c>
      <c r="IJ220" s="86">
        <f t="shared" si="263"/>
        <v>3.155828880654027E-29</v>
      </c>
      <c r="IK220" s="86">
        <f t="shared" si="263"/>
        <v>2.5179477901757113E-31</v>
      </c>
      <c r="IL220" s="86">
        <f t="shared" si="263"/>
        <v>1.2248493613204731E-34</v>
      </c>
      <c r="IM220" s="86">
        <f t="shared" si="263"/>
        <v>2.6879307405945862E-36</v>
      </c>
      <c r="IN220" s="86">
        <f t="shared" si="263"/>
        <v>2.6297170482117458E-35</v>
      </c>
      <c r="IO220" s="86">
        <f t="shared" si="263"/>
        <v>1.1365215684960273E-54</v>
      </c>
      <c r="IP220" s="86">
        <f t="shared" si="263"/>
        <v>2.2456417359463368E-52</v>
      </c>
      <c r="IQ220" s="86">
        <f t="shared" si="263"/>
        <v>5.9973604336249092E-49</v>
      </c>
      <c r="IR220" s="86">
        <f t="shared" si="263"/>
        <v>4.0712349021036742E-53</v>
      </c>
      <c r="IS220" s="86">
        <f t="shared" si="263"/>
        <v>2.7396445760262026E-32</v>
      </c>
      <c r="IT220" s="86">
        <f t="shared" si="263"/>
        <v>7.4109487489568643E-28</v>
      </c>
      <c r="IU220" s="86">
        <f t="shared" si="263"/>
        <v>1.8292807292042877E-25</v>
      </c>
      <c r="IV220" s="86">
        <f t="shared" si="263"/>
        <v>8.3410334540890578E-6</v>
      </c>
      <c r="IW220" s="86">
        <f t="shared" si="263"/>
        <v>1.2982248801228807E-22</v>
      </c>
      <c r="IY220" s="86">
        <f t="shared" si="264"/>
        <v>8.4853400890276001E-27</v>
      </c>
      <c r="IZ220" s="86">
        <f t="shared" si="264"/>
        <v>3.155828880654027E-29</v>
      </c>
      <c r="JA220" s="86">
        <f t="shared" si="264"/>
        <v>2.5179477901757113E-31</v>
      </c>
      <c r="JB220" s="86">
        <f t="shared" si="264"/>
        <v>1.2248493613204731E-34</v>
      </c>
      <c r="JC220" s="86">
        <f t="shared" si="264"/>
        <v>2.6879307405945862E-36</v>
      </c>
      <c r="JD220" s="86">
        <f t="shared" si="264"/>
        <v>2.6297170482117458E-35</v>
      </c>
      <c r="JE220" s="86">
        <f t="shared" si="264"/>
        <v>1.1365215684960273E-54</v>
      </c>
      <c r="JF220" s="86">
        <f t="shared" si="264"/>
        <v>2.2456417359463368E-52</v>
      </c>
      <c r="JG220" s="86">
        <f t="shared" si="264"/>
        <v>5.9973604336249092E-49</v>
      </c>
      <c r="JH220" s="86">
        <f t="shared" si="264"/>
        <v>4.0712349021036742E-53</v>
      </c>
      <c r="JI220" s="86">
        <f t="shared" si="264"/>
        <v>2.7396445760262026E-32</v>
      </c>
      <c r="JJ220" s="86">
        <f t="shared" si="264"/>
        <v>7.4109487489568643E-28</v>
      </c>
      <c r="JK220" s="86">
        <f t="shared" si="264"/>
        <v>1.8292807292042877E-25</v>
      </c>
      <c r="JL220" s="86">
        <f t="shared" si="264"/>
        <v>8.3410334540890578E-6</v>
      </c>
      <c r="JM220" s="86">
        <f t="shared" si="264"/>
        <v>1.2982248801228807E-22</v>
      </c>
    </row>
    <row r="221" spans="2:273" x14ac:dyDescent="0.25">
      <c r="B221" s="2">
        <v>194</v>
      </c>
      <c r="C221" s="37">
        <v>46.148000000000003</v>
      </c>
      <c r="D221" s="37">
        <v>44.344000000000001</v>
      </c>
      <c r="E221" s="37">
        <v>39.484000000000002</v>
      </c>
      <c r="F221" s="37">
        <v>41.222000000000001</v>
      </c>
      <c r="G221" s="37">
        <v>38.889000000000003</v>
      </c>
      <c r="H221" s="37">
        <v>38.741999999999997</v>
      </c>
      <c r="I221" s="37">
        <v>37.387</v>
      </c>
      <c r="J221" s="37">
        <v>35.5</v>
      </c>
      <c r="K221" s="37">
        <v>36.21</v>
      </c>
      <c r="L221" s="37">
        <v>35.387</v>
      </c>
      <c r="M221" s="37">
        <v>35.887</v>
      </c>
      <c r="N221" s="37">
        <v>37.918999999999997</v>
      </c>
      <c r="O221" s="37">
        <v>38.805999999999997</v>
      </c>
      <c r="P221" s="37">
        <v>37.640999999999998</v>
      </c>
      <c r="Q221" s="37">
        <v>41.046999999999997</v>
      </c>
      <c r="S221" s="4">
        <f t="shared" si="266"/>
        <v>46.57889968708168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>
        <f t="shared" si="266"/>
        <v>37.808088304867113</v>
      </c>
      <c r="AF221" s="4">
        <f t="shared" si="266"/>
        <v>37.130240985846008</v>
      </c>
      <c r="AG221" s="4">
        <f t="shared" si="266"/>
        <v>39.735712527102748</v>
      </c>
      <c r="AI221" s="4">
        <f t="shared" si="267"/>
        <v>-0.43089968708167703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0.9979116951328848</v>
      </c>
      <c r="AV221" s="4">
        <f t="shared" si="267"/>
        <v>0.51075901415399017</v>
      </c>
      <c r="AW221" s="4">
        <f t="shared" si="267"/>
        <v>1.3112874728972486</v>
      </c>
      <c r="AY221" s="2">
        <f t="shared" si="258"/>
        <v>46.57889968708168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>
        <f t="shared" si="258"/>
        <v>37.808088304867113</v>
      </c>
      <c r="BL221" s="2">
        <f t="shared" si="258"/>
        <v>37.130240985846008</v>
      </c>
      <c r="BM221" s="2">
        <f t="shared" si="258"/>
        <v>39.735712527102748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46.148000000000003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>
        <f t="shared" si="299"/>
        <v>38.805999999999997</v>
      </c>
      <c r="DH221" s="2">
        <f t="shared" si="300"/>
        <v>37.640999999999998</v>
      </c>
      <c r="DI221" s="2">
        <f t="shared" si="301"/>
        <v>41.046999999999997</v>
      </c>
      <c r="DK221" s="2">
        <f t="shared" si="268"/>
        <v>112.18060887949258</v>
      </c>
      <c r="DL221" s="2">
        <f t="shared" si="268"/>
        <v>79.658165518731579</v>
      </c>
      <c r="DM221" s="2">
        <f t="shared" si="268"/>
        <v>99.257043340380548</v>
      </c>
      <c r="DN221" s="2">
        <f t="shared" si="268"/>
        <v>96.679557082452419</v>
      </c>
      <c r="DO221" s="2">
        <f t="shared" si="268"/>
        <v>76.77858683177287</v>
      </c>
      <c r="DP221" s="2">
        <f t="shared" si="268"/>
        <v>83.51677108824245</v>
      </c>
      <c r="DQ221" s="2">
        <f t="shared" si="268"/>
        <v>85.361334143049916</v>
      </c>
      <c r="DR221" s="2">
        <f t="shared" si="268"/>
        <v>93.452025932815417</v>
      </c>
      <c r="DS221" s="2">
        <f t="shared" si="268"/>
        <v>101.2938942645074</v>
      </c>
      <c r="DT221" s="2">
        <f t="shared" si="268"/>
        <v>111.47228070175439</v>
      </c>
      <c r="DU221" s="2">
        <f t="shared" si="268"/>
        <v>108.32508048780488</v>
      </c>
      <c r="DV221" s="2">
        <f t="shared" si="268"/>
        <v>101.23356282090003</v>
      </c>
      <c r="DW221" s="2">
        <f t="shared" si="268"/>
        <v>103.15494397463004</v>
      </c>
      <c r="DX221" s="2">
        <f t="shared" si="268"/>
        <v>92.231513591060093</v>
      </c>
      <c r="DY221" s="2">
        <f t="shared" si="268"/>
        <v>85.197211764705912</v>
      </c>
      <c r="EA221" s="2">
        <f t="shared" si="240"/>
        <v>46.021572598111405</v>
      </c>
      <c r="EB221" s="2">
        <f t="shared" si="240"/>
        <v>38.720387241422799</v>
      </c>
      <c r="EC221" s="2">
        <f t="shared" si="240"/>
        <v>39.410776424816248</v>
      </c>
      <c r="ED221" s="2">
        <f t="shared" si="240"/>
        <v>39.21563116817201</v>
      </c>
      <c r="EE221" s="2">
        <f t="shared" si="240"/>
        <v>38.451888700864757</v>
      </c>
      <c r="EF221" s="2">
        <f t="shared" si="239"/>
        <v>38.478918916980973</v>
      </c>
      <c r="EG221" s="2">
        <f t="shared" si="239"/>
        <v>36.414461393697081</v>
      </c>
      <c r="EH221" s="2">
        <f t="shared" si="239"/>
        <v>33.548279537838809</v>
      </c>
      <c r="EI221" s="2">
        <f t="shared" si="239"/>
        <v>32.065900298099137</v>
      </c>
      <c r="EJ221" s="2">
        <f t="shared" si="239"/>
        <v>31.226889842918375</v>
      </c>
      <c r="EK221" s="2">
        <f t="shared" si="239"/>
        <v>32.350070850202414</v>
      </c>
      <c r="EL221" s="2">
        <f t="shared" si="254"/>
        <v>36.61574194229167</v>
      </c>
      <c r="EM221" s="2">
        <f t="shared" si="255"/>
        <v>37.102138955473237</v>
      </c>
      <c r="EN221" s="2">
        <f t="shared" si="256"/>
        <v>37.09930532445749</v>
      </c>
      <c r="EO221" s="2">
        <f t="shared" si="257"/>
        <v>38.111808577991241</v>
      </c>
      <c r="EQ221" s="2">
        <f t="shared" si="269"/>
        <v>46.609412393263717</v>
      </c>
      <c r="ER221" s="2">
        <f t="shared" si="269"/>
        <v>42.335186669899791</v>
      </c>
      <c r="ES221" s="2">
        <f t="shared" si="269"/>
        <v>38.830732304001373</v>
      </c>
      <c r="ET221" s="2">
        <f t="shared" si="269"/>
        <v>39.987870994674267</v>
      </c>
      <c r="EU221" s="2">
        <f t="shared" si="269"/>
        <v>39.063147382108525</v>
      </c>
      <c r="EV221" s="2">
        <f t="shared" si="269"/>
        <v>38.289709233059739</v>
      </c>
      <c r="EW221" s="2">
        <f t="shared" si="269"/>
        <v>36.270514235322878</v>
      </c>
      <c r="EX221" s="2">
        <f t="shared" si="269"/>
        <v>34.627686062990904</v>
      </c>
      <c r="EY221" s="2">
        <f t="shared" si="269"/>
        <v>33.8730626956783</v>
      </c>
      <c r="EZ221" s="2">
        <f t="shared" si="269"/>
        <v>34.262628050614289</v>
      </c>
      <c r="FA221" s="2">
        <f t="shared" si="269"/>
        <v>34.555001453228961</v>
      </c>
      <c r="FB221" s="2">
        <f t="shared" si="269"/>
        <v>37.760929009449754</v>
      </c>
      <c r="FC221" s="2">
        <f t="shared" si="269"/>
        <v>37.846813325527961</v>
      </c>
      <c r="FD221" s="2">
        <f t="shared" si="269"/>
        <v>37.132008209289395</v>
      </c>
      <c r="FE221" s="2">
        <f t="shared" si="269"/>
        <v>39.85599070649657</v>
      </c>
      <c r="FG221" s="2">
        <f t="shared" si="270"/>
        <v>0.99999897361692125</v>
      </c>
      <c r="FH221" s="2">
        <f t="shared" si="270"/>
        <v>0.99999914103324783</v>
      </c>
      <c r="FI221" s="2">
        <f t="shared" si="270"/>
        <v>0.99999901094619337</v>
      </c>
      <c r="FJ221" s="2">
        <f t="shared" si="270"/>
        <v>0.99999909070727511</v>
      </c>
      <c r="FK221" s="2">
        <f t="shared" si="270"/>
        <v>0.99999896651924414</v>
      </c>
      <c r="FL221" s="2">
        <f t="shared" si="270"/>
        <v>0.99999888923871827</v>
      </c>
      <c r="FM221" s="2">
        <f t="shared" si="270"/>
        <v>0.99999884651328474</v>
      </c>
      <c r="FN221" s="2">
        <f t="shared" si="270"/>
        <v>0.9999988715752971</v>
      </c>
      <c r="FO221" s="2">
        <f t="shared" si="270"/>
        <v>0.999998898107474</v>
      </c>
      <c r="FP221" s="2">
        <f t="shared" si="270"/>
        <v>0.99999872662730016</v>
      </c>
      <c r="FQ221" s="2">
        <f t="shared" si="270"/>
        <v>0.99999882179869692</v>
      </c>
      <c r="FR221" s="2">
        <f t="shared" si="270"/>
        <v>0.99999889220683924</v>
      </c>
      <c r="FS221" s="2">
        <f t="shared" si="270"/>
        <v>0.99999898202064086</v>
      </c>
      <c r="FT221" s="2">
        <f t="shared" si="270"/>
        <v>0.99999892879172714</v>
      </c>
      <c r="FU221" s="2">
        <f t="shared" si="270"/>
        <v>0.99999865712712832</v>
      </c>
      <c r="FW221" s="2">
        <f t="shared" si="260"/>
        <v>0.94797798490410545</v>
      </c>
      <c r="FX221" s="2">
        <f t="shared" si="260"/>
        <v>0.96315445523697596</v>
      </c>
      <c r="FY221" s="2">
        <f t="shared" si="260"/>
        <v>0.96142734720523015</v>
      </c>
      <c r="FZ221" s="2">
        <f t="shared" si="260"/>
        <v>0.96459483142961144</v>
      </c>
      <c r="GA221" s="2">
        <f t="shared" si="260"/>
        <v>0.96556938139826232</v>
      </c>
      <c r="GB221" s="2">
        <f t="shared" si="260"/>
        <v>0.96558989943693585</v>
      </c>
      <c r="GC221" s="2">
        <f t="shared" si="260"/>
        <v>0.97428743369918136</v>
      </c>
      <c r="GD221" s="2">
        <f t="shared" si="260"/>
        <v>0.97694726819927236</v>
      </c>
      <c r="GE221" s="2">
        <f t="shared" si="260"/>
        <v>0.97461621150981004</v>
      </c>
      <c r="GF221" s="2">
        <f t="shared" si="260"/>
        <v>0.96803280454090901</v>
      </c>
      <c r="GG221" s="2">
        <f t="shared" si="260"/>
        <v>0.95838005254180847</v>
      </c>
      <c r="GH221" s="2">
        <f t="shared" si="260"/>
        <v>0.95001792406511287</v>
      </c>
      <c r="GI221" s="2">
        <f t="shared" si="260"/>
        <v>0.94790708178916472</v>
      </c>
      <c r="GJ221" s="2">
        <f t="shared" si="260"/>
        <v>0.94415533888309955</v>
      </c>
      <c r="GK221" s="2">
        <f t="shared" si="260"/>
        <v>0.93100410379302578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3.8255569656289036E-228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9.6574864343396979E-100</v>
      </c>
      <c r="HT221" s="86">
        <f t="shared" si="262"/>
        <v>6.3530846858581941E-93</v>
      </c>
      <c r="HU221" s="86">
        <f t="shared" si="262"/>
        <v>1.5067022549494788E-105</v>
      </c>
      <c r="HV221" s="86">
        <f t="shared" si="262"/>
        <v>8.27321898474954E-112</v>
      </c>
      <c r="HW221" s="86">
        <f t="shared" si="262"/>
        <v>1.3520840004257522E-116</v>
      </c>
      <c r="HX221" s="86">
        <f t="shared" si="262"/>
        <v>5.0603133389101806E-112</v>
      </c>
      <c r="HY221" s="86">
        <f t="shared" si="262"/>
        <v>2.8760877318333117E-158</v>
      </c>
      <c r="HZ221" s="86">
        <f t="shared" si="262"/>
        <v>4.5386217878285838E-145</v>
      </c>
      <c r="IA221" s="86">
        <f t="shared" si="262"/>
        <v>6.5666379627336552E-142</v>
      </c>
      <c r="IB221" s="86">
        <f t="shared" si="262"/>
        <v>2.5328587359441667E-169</v>
      </c>
      <c r="IC221" s="86">
        <f t="shared" si="262"/>
        <v>5.834076626880099E-110</v>
      </c>
      <c r="ID221" s="86">
        <f t="shared" si="262"/>
        <v>2.6594905516032766E-102</v>
      </c>
      <c r="IE221" s="86">
        <f t="shared" si="262"/>
        <v>1.3206794072927943E-94</v>
      </c>
      <c r="IF221" s="86">
        <f t="shared" si="262"/>
        <v>6.1521081998416378E-106</v>
      </c>
      <c r="IG221" s="86">
        <f t="shared" si="262"/>
        <v>3.6776467419067351E-109</v>
      </c>
      <c r="II221" s="86">
        <f t="shared" si="263"/>
        <v>1.7928797630274768E-28</v>
      </c>
      <c r="IJ221" s="86">
        <f t="shared" si="263"/>
        <v>7.5029603510395507E-31</v>
      </c>
      <c r="IK221" s="86">
        <f t="shared" si="263"/>
        <v>4.2407834842719949E-33</v>
      </c>
      <c r="IL221" s="86">
        <f t="shared" si="263"/>
        <v>1.489062691501911E-36</v>
      </c>
      <c r="IM221" s="86">
        <f t="shared" si="263"/>
        <v>2.7326214091666391E-38</v>
      </c>
      <c r="IN221" s="86">
        <f t="shared" si="263"/>
        <v>3.049110380607594E-37</v>
      </c>
      <c r="IO221" s="86">
        <f t="shared" si="263"/>
        <v>1.8670448070179761E-57</v>
      </c>
      <c r="IP221" s="86">
        <f t="shared" si="263"/>
        <v>5.8875638926623145E-55</v>
      </c>
      <c r="IQ221" s="86">
        <f t="shared" si="263"/>
        <v>2.0091339999532277E-51</v>
      </c>
      <c r="IR221" s="86">
        <f t="shared" si="263"/>
        <v>5.2693852486305096E-56</v>
      </c>
      <c r="IS221" s="86">
        <f t="shared" si="263"/>
        <v>3.6184165865538018E-34</v>
      </c>
      <c r="IT221" s="86">
        <f t="shared" si="263"/>
        <v>1.4157638444351378E-29</v>
      </c>
      <c r="IU221" s="86">
        <f t="shared" si="263"/>
        <v>4.725130387172157E-27</v>
      </c>
      <c r="IV221" s="86">
        <f t="shared" si="263"/>
        <v>4.0995183329389287E-6</v>
      </c>
      <c r="IW221" s="86">
        <f t="shared" si="263"/>
        <v>3.4998874862508398E-24</v>
      </c>
      <c r="IY221" s="86">
        <f t="shared" si="264"/>
        <v>1.7928797630274768E-28</v>
      </c>
      <c r="IZ221" s="86">
        <f t="shared" si="264"/>
        <v>7.5029603510395507E-31</v>
      </c>
      <c r="JA221" s="86">
        <f t="shared" si="264"/>
        <v>4.2407834842719949E-33</v>
      </c>
      <c r="JB221" s="86">
        <f t="shared" si="264"/>
        <v>1.489062691501911E-36</v>
      </c>
      <c r="JC221" s="86">
        <f t="shared" si="264"/>
        <v>2.7326214091666391E-38</v>
      </c>
      <c r="JD221" s="86">
        <f t="shared" si="264"/>
        <v>3.049110380607594E-37</v>
      </c>
      <c r="JE221" s="86">
        <f t="shared" si="264"/>
        <v>1.8670448070179761E-57</v>
      </c>
      <c r="JF221" s="86">
        <f t="shared" si="264"/>
        <v>5.8875638926623145E-55</v>
      </c>
      <c r="JG221" s="86">
        <f t="shared" si="264"/>
        <v>2.0091339999532277E-51</v>
      </c>
      <c r="JH221" s="86">
        <f t="shared" si="264"/>
        <v>5.2693852486305096E-56</v>
      </c>
      <c r="JI221" s="86">
        <f t="shared" si="264"/>
        <v>3.6184165865538018E-34</v>
      </c>
      <c r="JJ221" s="86">
        <f t="shared" si="264"/>
        <v>1.4157638444351378E-29</v>
      </c>
      <c r="JK221" s="86">
        <f t="shared" si="264"/>
        <v>4.725130387172157E-27</v>
      </c>
      <c r="JL221" s="86">
        <f t="shared" si="264"/>
        <v>4.0995183329389287E-6</v>
      </c>
      <c r="JM221" s="86">
        <f t="shared" si="264"/>
        <v>3.4998874862508398E-24</v>
      </c>
    </row>
    <row r="222" spans="2:273" x14ac:dyDescent="0.25">
      <c r="B222" s="2">
        <v>195</v>
      </c>
      <c r="C222" s="37">
        <v>48.185000000000002</v>
      </c>
      <c r="D222" s="37">
        <v>44.061999999999998</v>
      </c>
      <c r="E222" s="37">
        <v>39.280999999999999</v>
      </c>
      <c r="F222" s="37">
        <v>40.762</v>
      </c>
      <c r="G222" s="37">
        <v>39.491999999999997</v>
      </c>
      <c r="H222" s="37">
        <v>38.984000000000002</v>
      </c>
      <c r="I222" s="37">
        <v>36.918999999999997</v>
      </c>
      <c r="J222" s="37">
        <v>36.628999999999998</v>
      </c>
      <c r="K222" s="37">
        <v>35.371000000000002</v>
      </c>
      <c r="L222" s="37">
        <v>35.887</v>
      </c>
      <c r="M222" s="37">
        <v>35.661000000000001</v>
      </c>
      <c r="N222" s="37">
        <v>38.128999999999998</v>
      </c>
      <c r="O222" s="37">
        <v>38.951999999999998</v>
      </c>
      <c r="P222" s="37">
        <v>36.905999999999999</v>
      </c>
      <c r="Q222" s="37">
        <v>40.405999999999999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36.975466251294399</v>
      </c>
      <c r="AG222" s="4">
        <f t="shared" si="266"/>
        <v>39.567300637592979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-6.9466251294400649E-2</v>
      </c>
      <c r="AW222" s="4">
        <f t="shared" si="267"/>
        <v>0.83869936240702003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36.975466251294399</v>
      </c>
      <c r="BM222" s="2">
        <f t="shared" si="258"/>
        <v>39.567300637592979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36.905999999999999</v>
      </c>
      <c r="DI222" s="2">
        <f t="shared" si="301"/>
        <v>40.405999999999999</v>
      </c>
      <c r="DK222" s="2">
        <f t="shared" si="268"/>
        <v>112.39863269908385</v>
      </c>
      <c r="DL222" s="2">
        <f t="shared" si="268"/>
        <v>79.701460146395476</v>
      </c>
      <c r="DM222" s="2">
        <f t="shared" si="268"/>
        <v>99.440757293868927</v>
      </c>
      <c r="DN222" s="2">
        <f t="shared" si="268"/>
        <v>96.853549682875254</v>
      </c>
      <c r="DO222" s="2">
        <f t="shared" si="268"/>
        <v>76.833668529145271</v>
      </c>
      <c r="DP222" s="2">
        <f t="shared" si="268"/>
        <v>83.61014553115632</v>
      </c>
      <c r="DQ222" s="2">
        <f t="shared" si="268"/>
        <v>85.468727462887969</v>
      </c>
      <c r="DR222" s="2">
        <f t="shared" si="268"/>
        <v>93.602461976146188</v>
      </c>
      <c r="DS222" s="2">
        <f t="shared" si="268"/>
        <v>101.48409649122806</v>
      </c>
      <c r="DT222" s="2">
        <f t="shared" si="268"/>
        <v>111.72313537221432</v>
      </c>
      <c r="DU222" s="2">
        <f t="shared" si="268"/>
        <v>108.53568292682927</v>
      </c>
      <c r="DV222" s="2">
        <f t="shared" si="268"/>
        <v>101.39386952582302</v>
      </c>
      <c r="DW222" s="2">
        <f t="shared" si="268"/>
        <v>103.33279859055675</v>
      </c>
      <c r="DX222" s="2">
        <f t="shared" si="268"/>
        <v>92.37917034128661</v>
      </c>
      <c r="DY222" s="2">
        <f t="shared" si="268"/>
        <v>85.283415126050457</v>
      </c>
      <c r="EA222" s="2">
        <f t="shared" si="240"/>
        <v>45.920182994022355</v>
      </c>
      <c r="EB222" s="2">
        <f t="shared" si="240"/>
        <v>38.585613972628657</v>
      </c>
      <c r="EC222" s="2">
        <f t="shared" si="240"/>
        <v>39.287145147190998</v>
      </c>
      <c r="ED222" s="2">
        <f t="shared" si="240"/>
        <v>39.08453869738149</v>
      </c>
      <c r="EE222" s="2">
        <f t="shared" si="240"/>
        <v>38.332968875631593</v>
      </c>
      <c r="EF222" s="2">
        <f t="shared" si="239"/>
        <v>38.37300739030465</v>
      </c>
      <c r="EG222" s="2">
        <f t="shared" si="239"/>
        <v>36.302493822814426</v>
      </c>
      <c r="EH222" s="2">
        <f t="shared" si="239"/>
        <v>33.3833274831916</v>
      </c>
      <c r="EI222" s="2">
        <f t="shared" si="239"/>
        <v>31.878054406318157</v>
      </c>
      <c r="EJ222" s="2">
        <f t="shared" si="239"/>
        <v>31.019183147377376</v>
      </c>
      <c r="EK222" s="2">
        <f t="shared" si="239"/>
        <v>32.142838056680148</v>
      </c>
      <c r="EL222" s="2">
        <f t="shared" si="254"/>
        <v>36.435241924704826</v>
      </c>
      <c r="EM222" s="2">
        <f t="shared" si="255"/>
        <v>36.929139754485362</v>
      </c>
      <c r="EN222" s="2">
        <f t="shared" si="256"/>
        <v>36.943893477429896</v>
      </c>
      <c r="EO222" s="2">
        <f t="shared" si="257"/>
        <v>37.914748005846747</v>
      </c>
      <c r="EQ222" s="2">
        <f t="shared" si="269"/>
        <v>46.515313496756406</v>
      </c>
      <c r="ER222" s="2">
        <f t="shared" si="269"/>
        <v>42.245181020831858</v>
      </c>
      <c r="ES222" s="2">
        <f t="shared" si="269"/>
        <v>38.699792648500036</v>
      </c>
      <c r="ET222" s="2">
        <f t="shared" si="269"/>
        <v>39.866511995923787</v>
      </c>
      <c r="EU222" s="2">
        <f t="shared" si="269"/>
        <v>38.951910441089808</v>
      </c>
      <c r="EV222" s="2">
        <f t="shared" si="269"/>
        <v>38.181636490672872</v>
      </c>
      <c r="EW222" s="2">
        <f t="shared" si="269"/>
        <v>36.156795722244652</v>
      </c>
      <c r="EX222" s="2">
        <f t="shared" si="269"/>
        <v>34.475680683297739</v>
      </c>
      <c r="EY222" s="2">
        <f t="shared" si="269"/>
        <v>33.706651324454981</v>
      </c>
      <c r="EZ222" s="2">
        <f t="shared" si="269"/>
        <v>34.091129975754221</v>
      </c>
      <c r="FA222" s="2">
        <f t="shared" si="269"/>
        <v>34.375122730261737</v>
      </c>
      <c r="FB222" s="2">
        <f t="shared" si="269"/>
        <v>37.594734300716283</v>
      </c>
      <c r="FC222" s="2">
        <f t="shared" si="269"/>
        <v>37.683509067360575</v>
      </c>
      <c r="FD222" s="2">
        <f t="shared" si="269"/>
        <v>36.97711231448892</v>
      </c>
      <c r="FE222" s="2">
        <f t="shared" si="269"/>
        <v>39.678931962984045</v>
      </c>
      <c r="FG222" s="2">
        <f t="shared" si="270"/>
        <v>0.99999906392742233</v>
      </c>
      <c r="FH222" s="2">
        <f t="shared" si="270"/>
        <v>0.99999921661295221</v>
      </c>
      <c r="FI222" s="2">
        <f t="shared" si="270"/>
        <v>0.99999909797212916</v>
      </c>
      <c r="FJ222" s="2">
        <f t="shared" si="270"/>
        <v>0.99999917071511235</v>
      </c>
      <c r="FK222" s="2">
        <f t="shared" si="270"/>
        <v>0.99999905745426265</v>
      </c>
      <c r="FL222" s="2">
        <f t="shared" si="270"/>
        <v>0.99999898697357215</v>
      </c>
      <c r="FM222" s="2">
        <f t="shared" si="270"/>
        <v>0.99999894800750588</v>
      </c>
      <c r="FN222" s="2">
        <f t="shared" si="270"/>
        <v>0.99999897086433731</v>
      </c>
      <c r="FO222" s="2">
        <f t="shared" si="270"/>
        <v>0.99999899506197509</v>
      </c>
      <c r="FP222" s="2">
        <f t="shared" si="270"/>
        <v>0.99999883867016515</v>
      </c>
      <c r="FQ222" s="2">
        <f t="shared" si="270"/>
        <v>0.99999892546752922</v>
      </c>
      <c r="FR222" s="2">
        <f t="shared" si="270"/>
        <v>0.99999898968053114</v>
      </c>
      <c r="FS222" s="2">
        <f t="shared" si="270"/>
        <v>0.99999907159170698</v>
      </c>
      <c r="FT222" s="2">
        <f t="shared" si="270"/>
        <v>0.9999990230463518</v>
      </c>
      <c r="FU222" s="2">
        <f t="shared" si="270"/>
        <v>0.99999877528524039</v>
      </c>
      <c r="FW222" s="2">
        <f t="shared" si="260"/>
        <v>0.95233718785687027</v>
      </c>
      <c r="FX222" s="2">
        <f t="shared" si="260"/>
        <v>0.96628716649945334</v>
      </c>
      <c r="FY222" s="2">
        <f t="shared" si="260"/>
        <v>0.96470152037897072</v>
      </c>
      <c r="FZ222" s="2">
        <f t="shared" si="260"/>
        <v>0.96760919636123544</v>
      </c>
      <c r="GA222" s="2">
        <f t="shared" si="260"/>
        <v>0.9685034832633227</v>
      </c>
      <c r="GB222" s="2">
        <f t="shared" si="260"/>
        <v>0.96852230980111143</v>
      </c>
      <c r="GC222" s="2">
        <f t="shared" si="260"/>
        <v>0.97649668629149178</v>
      </c>
      <c r="GD222" s="2">
        <f t="shared" si="260"/>
        <v>0.97893292646870078</v>
      </c>
      <c r="GE222" s="2">
        <f t="shared" si="260"/>
        <v>0.97679788787636179</v>
      </c>
      <c r="GF222" s="2">
        <f t="shared" si="260"/>
        <v>0.97076333532077086</v>
      </c>
      <c r="GG222" s="2">
        <f t="shared" si="260"/>
        <v>0.96190264028203953</v>
      </c>
      <c r="GH222" s="2">
        <f t="shared" si="260"/>
        <v>0.95421444555809576</v>
      </c>
      <c r="GI222" s="2">
        <f t="shared" si="260"/>
        <v>0.95227192696262097</v>
      </c>
      <c r="GJ222" s="2">
        <f t="shared" si="260"/>
        <v>0.94881756734961553</v>
      </c>
      <c r="GK222" s="2">
        <f t="shared" si="260"/>
        <v>0.93669065062916068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1.7417692526135734E-232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7.1546487188209582E-103</v>
      </c>
      <c r="HT222" s="86">
        <f t="shared" si="262"/>
        <v>1.0031416743661355E-95</v>
      </c>
      <c r="HU222" s="86">
        <f t="shared" si="262"/>
        <v>1.0729137492352723E-108</v>
      </c>
      <c r="HV222" s="86">
        <f t="shared" si="262"/>
        <v>3.9380058008388072E-115</v>
      </c>
      <c r="HW222" s="86">
        <f t="shared" si="262"/>
        <v>4.8308190002862046E-120</v>
      </c>
      <c r="HX222" s="86">
        <f t="shared" si="262"/>
        <v>2.3746764722586358E-115</v>
      </c>
      <c r="HY222" s="86">
        <f t="shared" si="262"/>
        <v>8.0029666032738537E-163</v>
      </c>
      <c r="HZ222" s="86">
        <f t="shared" si="262"/>
        <v>3.3421446662312932E-149</v>
      </c>
      <c r="IA222" s="86">
        <f t="shared" si="262"/>
        <v>5.7730626213954508E-146</v>
      </c>
      <c r="IB222" s="86">
        <f t="shared" si="262"/>
        <v>2.7897476751422371E-174</v>
      </c>
      <c r="IC222" s="86">
        <f t="shared" si="262"/>
        <v>2.6011971479758004E-113</v>
      </c>
      <c r="ID222" s="86">
        <f t="shared" si="262"/>
        <v>1.7216387238907678E-105</v>
      </c>
      <c r="IE222" s="86">
        <f t="shared" si="262"/>
        <v>1.4249197547855181E-97</v>
      </c>
      <c r="IF222" s="86">
        <f t="shared" si="262"/>
        <v>2.2485464090736971E-109</v>
      </c>
      <c r="IG222" s="86">
        <f t="shared" si="262"/>
        <v>9.6219629742008581E-113</v>
      </c>
      <c r="II222" s="86">
        <f t="shared" si="263"/>
        <v>3.3518548736020061E-30</v>
      </c>
      <c r="IJ222" s="86">
        <f t="shared" si="263"/>
        <v>1.6052695884656395E-32</v>
      </c>
      <c r="IK222" s="86">
        <f t="shared" si="263"/>
        <v>6.3535298820644534E-35</v>
      </c>
      <c r="IL222" s="86">
        <f t="shared" si="263"/>
        <v>1.6006000022532445E-38</v>
      </c>
      <c r="IM222" s="86">
        <f t="shared" si="263"/>
        <v>2.4466385208160646E-40</v>
      </c>
      <c r="IN222" s="86">
        <f t="shared" si="263"/>
        <v>3.1251827578691701E-39</v>
      </c>
      <c r="IO222" s="86">
        <f t="shared" si="263"/>
        <v>2.6051093601333535E-60</v>
      </c>
      <c r="IP222" s="86">
        <f t="shared" si="263"/>
        <v>1.3329253600225836E-57</v>
      </c>
      <c r="IQ222" s="86">
        <f t="shared" si="263"/>
        <v>5.8253531211418715E-54</v>
      </c>
      <c r="IR222" s="86">
        <f t="shared" si="263"/>
        <v>5.6933495837699701E-59</v>
      </c>
      <c r="IS222" s="86">
        <f t="shared" si="263"/>
        <v>4.2080644648481377E-36</v>
      </c>
      <c r="IT222" s="86">
        <f t="shared" si="263"/>
        <v>2.3896322723135356E-31</v>
      </c>
      <c r="IU222" s="86">
        <f t="shared" si="263"/>
        <v>1.086891508551389E-28</v>
      </c>
      <c r="IV222" s="86">
        <f t="shared" si="263"/>
        <v>1.9716751740847762E-6</v>
      </c>
      <c r="IW222" s="86">
        <f t="shared" si="263"/>
        <v>8.3038541029338084E-26</v>
      </c>
      <c r="IY222" s="86">
        <f t="shared" si="264"/>
        <v>3.3518548736020061E-30</v>
      </c>
      <c r="IZ222" s="86">
        <f t="shared" si="264"/>
        <v>1.6052695884656395E-32</v>
      </c>
      <c r="JA222" s="86">
        <f t="shared" si="264"/>
        <v>6.3535298820644534E-35</v>
      </c>
      <c r="JB222" s="86">
        <f t="shared" si="264"/>
        <v>1.6006000022532445E-38</v>
      </c>
      <c r="JC222" s="86">
        <f t="shared" si="264"/>
        <v>2.4466385208160646E-40</v>
      </c>
      <c r="JD222" s="86">
        <f t="shared" si="264"/>
        <v>3.1251827578691701E-39</v>
      </c>
      <c r="JE222" s="86">
        <f t="shared" si="264"/>
        <v>2.6051093601333535E-60</v>
      </c>
      <c r="JF222" s="86">
        <f t="shared" si="264"/>
        <v>1.3329253600225836E-57</v>
      </c>
      <c r="JG222" s="86">
        <f t="shared" si="264"/>
        <v>5.8253531211418715E-54</v>
      </c>
      <c r="JH222" s="86">
        <f t="shared" si="264"/>
        <v>5.6933495837699701E-59</v>
      </c>
      <c r="JI222" s="86">
        <f t="shared" si="264"/>
        <v>4.2080644648481377E-36</v>
      </c>
      <c r="JJ222" s="86">
        <f t="shared" si="264"/>
        <v>2.3896322723135356E-31</v>
      </c>
      <c r="JK222" s="86">
        <f t="shared" si="264"/>
        <v>1.086891508551389E-28</v>
      </c>
      <c r="JL222" s="86">
        <f t="shared" si="264"/>
        <v>1.9716751740847762E-6</v>
      </c>
      <c r="JM222" s="86">
        <f t="shared" si="264"/>
        <v>8.3038541029338084E-26</v>
      </c>
    </row>
    <row r="223" spans="2:273" x14ac:dyDescent="0.25">
      <c r="B223" s="2">
        <v>196</v>
      </c>
      <c r="C223" s="37">
        <v>47.555999999999997</v>
      </c>
      <c r="D223" s="37">
        <v>44.469000000000001</v>
      </c>
      <c r="E223" s="37">
        <v>39.030999999999999</v>
      </c>
      <c r="F223" s="37">
        <v>41.222000000000001</v>
      </c>
      <c r="G223" s="37">
        <v>39.634999999999998</v>
      </c>
      <c r="H223" s="37">
        <v>39.402999999999999</v>
      </c>
      <c r="I223" s="37">
        <v>37.128999999999998</v>
      </c>
      <c r="J223" s="37">
        <v>37.128999999999998</v>
      </c>
      <c r="K223" s="37">
        <v>35.725999999999999</v>
      </c>
      <c r="L223" s="37">
        <v>35.871000000000002</v>
      </c>
      <c r="M223" s="37">
        <v>35.628999999999998</v>
      </c>
      <c r="N223" s="37">
        <v>38.354999999999997</v>
      </c>
      <c r="O223" s="37">
        <v>38.613</v>
      </c>
      <c r="P223" s="37">
        <v>37.953000000000003</v>
      </c>
      <c r="Q223" s="37">
        <v>41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39.398332601979341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1.601667398020659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39.398332601979341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41</v>
      </c>
      <c r="DK223" s="2">
        <f t="shared" si="268"/>
        <v>112.61665651867511</v>
      </c>
      <c r="DL223" s="2">
        <f t="shared" si="268"/>
        <v>79.744754774059359</v>
      </c>
      <c r="DM223" s="2">
        <f t="shared" si="268"/>
        <v>99.624471247357292</v>
      </c>
      <c r="DN223" s="2">
        <f t="shared" si="268"/>
        <v>97.027542283298089</v>
      </c>
      <c r="DO223" s="2">
        <f t="shared" si="268"/>
        <v>76.888750226517658</v>
      </c>
      <c r="DP223" s="2">
        <f t="shared" si="268"/>
        <v>83.703519974070176</v>
      </c>
      <c r="DQ223" s="2">
        <f t="shared" si="268"/>
        <v>85.576120782726022</v>
      </c>
      <c r="DR223" s="2">
        <f t="shared" si="268"/>
        <v>93.752898019476973</v>
      </c>
      <c r="DS223" s="2">
        <f t="shared" si="268"/>
        <v>101.67429871794872</v>
      </c>
      <c r="DT223" s="2">
        <f t="shared" si="268"/>
        <v>111.97399004267425</v>
      </c>
      <c r="DU223" s="2">
        <f t="shared" si="268"/>
        <v>108.74628536585365</v>
      </c>
      <c r="DV223" s="2">
        <f t="shared" si="268"/>
        <v>101.55417623074601</v>
      </c>
      <c r="DW223" s="2">
        <f t="shared" si="268"/>
        <v>103.51065320648345</v>
      </c>
      <c r="DX223" s="2">
        <f t="shared" si="268"/>
        <v>92.526827091513127</v>
      </c>
      <c r="DY223" s="2">
        <f t="shared" si="268"/>
        <v>85.369618487394987</v>
      </c>
      <c r="EA223" s="2">
        <f t="shared" si="240"/>
        <v>45.81879338993329</v>
      </c>
      <c r="EB223" s="2">
        <f t="shared" si="240"/>
        <v>38.450840703834508</v>
      </c>
      <c r="EC223" s="2">
        <f t="shared" si="240"/>
        <v>39.163513869565762</v>
      </c>
      <c r="ED223" s="2">
        <f t="shared" si="240"/>
        <v>38.95344622659097</v>
      </c>
      <c r="EE223" s="2">
        <f t="shared" si="240"/>
        <v>38.214049050398437</v>
      </c>
      <c r="EF223" s="2">
        <f t="shared" si="239"/>
        <v>38.267095863628327</v>
      </c>
      <c r="EG223" s="2">
        <f t="shared" si="239"/>
        <v>36.190526251931772</v>
      </c>
      <c r="EH223" s="2">
        <f t="shared" si="239"/>
        <v>33.218375428544391</v>
      </c>
      <c r="EI223" s="2">
        <f t="shared" si="239"/>
        <v>31.690208514537176</v>
      </c>
      <c r="EJ223" s="2">
        <f t="shared" si="239"/>
        <v>30.811476451836377</v>
      </c>
      <c r="EK223" s="2">
        <f t="shared" si="239"/>
        <v>31.935605263157882</v>
      </c>
      <c r="EL223" s="2">
        <f t="shared" si="239"/>
        <v>36.254741907117975</v>
      </c>
      <c r="EM223" s="2">
        <f t="shared" si="239"/>
        <v>36.756140553497495</v>
      </c>
      <c r="EN223" s="2">
        <f t="shared" si="239"/>
        <v>36.788481630402309</v>
      </c>
      <c r="EO223" s="2">
        <f t="shared" si="239"/>
        <v>37.717687433702245</v>
      </c>
      <c r="EQ223" s="2">
        <f t="shared" si="269"/>
        <v>46.421214600249094</v>
      </c>
      <c r="ER223" s="2">
        <f t="shared" si="269"/>
        <v>42.155175371763924</v>
      </c>
      <c r="ES223" s="2">
        <f t="shared" si="269"/>
        <v>38.568852992998693</v>
      </c>
      <c r="ET223" s="2">
        <f t="shared" si="269"/>
        <v>39.745152997173321</v>
      </c>
      <c r="EU223" s="2">
        <f t="shared" si="269"/>
        <v>38.840673500071105</v>
      </c>
      <c r="EV223" s="2">
        <f t="shared" si="269"/>
        <v>38.073563748286006</v>
      </c>
      <c r="EW223" s="2">
        <f t="shared" si="269"/>
        <v>36.043077209166441</v>
      </c>
      <c r="EX223" s="2">
        <f t="shared" si="269"/>
        <v>34.323675303604588</v>
      </c>
      <c r="EY223" s="2">
        <f t="shared" si="269"/>
        <v>33.540239953231662</v>
      </c>
      <c r="EZ223" s="2">
        <f t="shared" si="269"/>
        <v>33.919631900894153</v>
      </c>
      <c r="FA223" s="2">
        <f t="shared" si="269"/>
        <v>34.195244007294519</v>
      </c>
      <c r="FB223" s="2">
        <f t="shared" si="269"/>
        <v>37.428539591982805</v>
      </c>
      <c r="FC223" s="2">
        <f t="shared" si="269"/>
        <v>37.520204809193196</v>
      </c>
      <c r="FD223" s="2">
        <f t="shared" si="269"/>
        <v>36.822216419688459</v>
      </c>
      <c r="FE223" s="2">
        <f t="shared" si="269"/>
        <v>39.50187321947152</v>
      </c>
      <c r="FG223" s="2">
        <f t="shared" si="270"/>
        <v>0.99999914629159237</v>
      </c>
      <c r="FH223" s="2">
        <f t="shared" si="270"/>
        <v>0.99999928554247175</v>
      </c>
      <c r="FI223" s="2">
        <f t="shared" si="270"/>
        <v>0.99999917734073918</v>
      </c>
      <c r="FJ223" s="2">
        <f t="shared" si="270"/>
        <v>0.99999924368313842</v>
      </c>
      <c r="FK223" s="2">
        <f t="shared" si="270"/>
        <v>0.99999914038799964</v>
      </c>
      <c r="FL223" s="2">
        <f t="shared" si="270"/>
        <v>0.99999907610883487</v>
      </c>
      <c r="FM223" s="2">
        <f t="shared" si="270"/>
        <v>0.99999904057135358</v>
      </c>
      <c r="FN223" s="2">
        <f t="shared" si="270"/>
        <v>0.99999906141703554</v>
      </c>
      <c r="FO223" s="2">
        <f t="shared" si="270"/>
        <v>0.99999908348554734</v>
      </c>
      <c r="FP223" s="2">
        <f t="shared" si="270"/>
        <v>0.99999894085449426</v>
      </c>
      <c r="FQ223" s="2">
        <f t="shared" si="270"/>
        <v>0.9999990200146468</v>
      </c>
      <c r="FR223" s="2">
        <f t="shared" si="270"/>
        <v>0.99999907857761128</v>
      </c>
      <c r="FS223" s="2">
        <f t="shared" si="270"/>
        <v>0.99999915328150424</v>
      </c>
      <c r="FT223" s="2">
        <f t="shared" si="270"/>
        <v>0.99999910900760669</v>
      </c>
      <c r="FU223" s="2">
        <f t="shared" si="270"/>
        <v>0.99999888304674378</v>
      </c>
      <c r="FW223" s="2">
        <f t="shared" si="260"/>
        <v>0.95634793016787478</v>
      </c>
      <c r="FX223" s="2">
        <f t="shared" si="260"/>
        <v>0.96916205385119614</v>
      </c>
      <c r="FY223" s="2">
        <f t="shared" si="260"/>
        <v>0.96770710600317433</v>
      </c>
      <c r="FZ223" s="2">
        <f t="shared" si="260"/>
        <v>0.97037480300065837</v>
      </c>
      <c r="GA223" s="2">
        <f t="shared" si="260"/>
        <v>0.9711950065559628</v>
      </c>
      <c r="GB223" s="2">
        <f t="shared" si="260"/>
        <v>0.97121227209916372</v>
      </c>
      <c r="GC223" s="2">
        <f t="shared" si="260"/>
        <v>0.97852030233084675</v>
      </c>
      <c r="GD223" s="2">
        <f t="shared" si="260"/>
        <v>0.98075091906283318</v>
      </c>
      <c r="GE223" s="2">
        <f t="shared" si="260"/>
        <v>0.97879613382569941</v>
      </c>
      <c r="GF223" s="2">
        <f t="shared" si="260"/>
        <v>0.97326707419806424</v>
      </c>
      <c r="GG223" s="2">
        <f t="shared" si="260"/>
        <v>0.96513793194093167</v>
      </c>
      <c r="GH223" s="2">
        <f t="shared" si="260"/>
        <v>0.95807417431892683</v>
      </c>
      <c r="GI223" s="2">
        <f t="shared" si="260"/>
        <v>0.95628790880086123</v>
      </c>
      <c r="GJ223" s="2">
        <f t="shared" si="260"/>
        <v>0.95310989709316085</v>
      </c>
      <c r="GK223" s="2">
        <f t="shared" si="260"/>
        <v>0.94193774925346818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7.2120790396183313E-237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4.7338734149999845E-106</v>
      </c>
      <c r="HT223" s="86">
        <f t="shared" si="262"/>
        <v>1.4370134992427588E-98</v>
      </c>
      <c r="HU223" s="86">
        <f t="shared" si="262"/>
        <v>6.8579423865744269E-112</v>
      </c>
      <c r="HV223" s="86">
        <f t="shared" si="262"/>
        <v>1.6732809159343596E-118</v>
      </c>
      <c r="HW223" s="86">
        <f t="shared" si="262"/>
        <v>1.5351859894167773E-123</v>
      </c>
      <c r="HX223" s="86">
        <f t="shared" si="262"/>
        <v>9.9456713452632309E-119</v>
      </c>
      <c r="HY223" s="86">
        <f t="shared" si="262"/>
        <v>1.9160592913514242E-167</v>
      </c>
      <c r="HZ223" s="86">
        <f t="shared" si="262"/>
        <v>2.1500307698340864E-153</v>
      </c>
      <c r="IA223" s="86">
        <f t="shared" si="262"/>
        <v>4.4430853183268116E-150</v>
      </c>
      <c r="IB223" s="86">
        <f t="shared" si="262"/>
        <v>2.6018946903354905E-179</v>
      </c>
      <c r="IC223" s="86">
        <f t="shared" si="262"/>
        <v>1.0312985735879487E-116</v>
      </c>
      <c r="ID223" s="86">
        <f t="shared" si="262"/>
        <v>9.9407893103706371E-109</v>
      </c>
      <c r="IE223" s="86">
        <f t="shared" si="262"/>
        <v>1.3811722475647061E-100</v>
      </c>
      <c r="IF223" s="86">
        <f t="shared" si="262"/>
        <v>7.2297004466988501E-113</v>
      </c>
      <c r="IG223" s="86">
        <f t="shared" si="262"/>
        <v>2.1994493870347942E-116</v>
      </c>
      <c r="II223" s="86">
        <f t="shared" si="263"/>
        <v>5.5443056649818556E-32</v>
      </c>
      <c r="IJ223" s="86">
        <f t="shared" si="263"/>
        <v>3.0905956521755497E-34</v>
      </c>
      <c r="IK223" s="86">
        <f t="shared" si="263"/>
        <v>8.4671166668813729E-37</v>
      </c>
      <c r="IL223" s="86">
        <f t="shared" si="263"/>
        <v>1.5211615720411826E-40</v>
      </c>
      <c r="IM223" s="86">
        <f t="shared" si="263"/>
        <v>1.92917955691336E-42</v>
      </c>
      <c r="IN223" s="86">
        <f t="shared" si="263"/>
        <v>2.8313882848295396E-41</v>
      </c>
      <c r="IO223" s="86">
        <f t="shared" si="263"/>
        <v>3.0872963055372685E-63</v>
      </c>
      <c r="IP223" s="86">
        <f t="shared" si="263"/>
        <v>2.6057886271966175E-60</v>
      </c>
      <c r="IQ223" s="86">
        <f t="shared" si="263"/>
        <v>1.4617981001832974E-56</v>
      </c>
      <c r="IR223" s="86">
        <f t="shared" si="263"/>
        <v>5.1349255286197938E-62</v>
      </c>
      <c r="IS223" s="86">
        <f t="shared" si="263"/>
        <v>4.3088972329960521E-38</v>
      </c>
      <c r="IT223" s="86">
        <f t="shared" si="263"/>
        <v>3.5634551936632345E-33</v>
      </c>
      <c r="IU223" s="86">
        <f t="shared" si="263"/>
        <v>2.2262473960194039E-30</v>
      </c>
      <c r="IV223" s="86">
        <f t="shared" si="263"/>
        <v>9.2791662051120925E-7</v>
      </c>
      <c r="IW223" s="86">
        <f t="shared" si="263"/>
        <v>1.7337829532384263E-27</v>
      </c>
      <c r="IY223" s="86">
        <f t="shared" si="264"/>
        <v>5.5443056649818556E-32</v>
      </c>
      <c r="IZ223" s="86">
        <f t="shared" si="264"/>
        <v>3.0905956521755497E-34</v>
      </c>
      <c r="JA223" s="86">
        <f t="shared" si="264"/>
        <v>8.4671166668813729E-37</v>
      </c>
      <c r="JB223" s="86">
        <f t="shared" si="264"/>
        <v>1.5211615720411826E-40</v>
      </c>
      <c r="JC223" s="86">
        <f t="shared" si="264"/>
        <v>1.92917955691336E-42</v>
      </c>
      <c r="JD223" s="86">
        <f t="shared" si="264"/>
        <v>2.8313882848295396E-41</v>
      </c>
      <c r="JE223" s="86">
        <f t="shared" si="264"/>
        <v>3.0872963055372685E-63</v>
      </c>
      <c r="JF223" s="86">
        <f t="shared" si="264"/>
        <v>2.6057886271966175E-60</v>
      </c>
      <c r="JG223" s="86">
        <f t="shared" si="264"/>
        <v>1.4617981001832974E-56</v>
      </c>
      <c r="JH223" s="86">
        <f t="shared" si="264"/>
        <v>5.1349255286197938E-62</v>
      </c>
      <c r="JI223" s="86">
        <f t="shared" si="264"/>
        <v>4.3088972329960521E-38</v>
      </c>
      <c r="JJ223" s="86">
        <f t="shared" si="264"/>
        <v>3.5634551936632345E-33</v>
      </c>
      <c r="JK223" s="86">
        <f t="shared" si="264"/>
        <v>2.2262473960194039E-30</v>
      </c>
      <c r="JL223" s="86">
        <f t="shared" si="264"/>
        <v>9.2791662051120925E-7</v>
      </c>
      <c r="JM223" s="86">
        <f t="shared" si="264"/>
        <v>1.7337829532384263E-27</v>
      </c>
    </row>
    <row r="224" spans="2:273" x14ac:dyDescent="0.25">
      <c r="B224" s="2">
        <v>197</v>
      </c>
      <c r="C224" s="37">
        <v>46.295999999999999</v>
      </c>
      <c r="D224" s="37">
        <v>42.390999999999998</v>
      </c>
      <c r="E224" s="37">
        <v>39.25</v>
      </c>
      <c r="F224" s="37">
        <v>41.079000000000001</v>
      </c>
      <c r="G224" s="37">
        <v>39.683</v>
      </c>
      <c r="H224" s="37">
        <v>38.064999999999998</v>
      </c>
      <c r="I224" s="37">
        <v>36.774000000000001</v>
      </c>
      <c r="J224" s="37">
        <v>37.048000000000002</v>
      </c>
      <c r="K224" s="37">
        <v>35.548000000000002</v>
      </c>
      <c r="L224" s="37">
        <v>35.613</v>
      </c>
      <c r="M224" s="37">
        <v>35.274000000000001</v>
      </c>
      <c r="N224" s="37">
        <v>37.887</v>
      </c>
      <c r="O224" s="37">
        <v>37.258000000000003</v>
      </c>
      <c r="P224" s="37">
        <v>38.155999999999999</v>
      </c>
      <c r="Q224" s="37">
        <v>41.265999999999998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39.228834839268096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2.0371651607319023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39.228834839268096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41.265999999999998</v>
      </c>
      <c r="DK224" s="2">
        <f t="shared" si="268"/>
        <v>112.83468033826637</v>
      </c>
      <c r="DL224" s="2">
        <f t="shared" si="268"/>
        <v>79.788049401723242</v>
      </c>
      <c r="DM224" s="2">
        <f t="shared" si="268"/>
        <v>99.808185200845656</v>
      </c>
      <c r="DN224" s="2">
        <f t="shared" si="268"/>
        <v>97.20153488372091</v>
      </c>
      <c r="DO224" s="2">
        <f t="shared" si="268"/>
        <v>76.943831923890059</v>
      </c>
      <c r="DP224" s="2">
        <f t="shared" si="268"/>
        <v>83.796894416984046</v>
      </c>
      <c r="DQ224" s="2">
        <f t="shared" si="268"/>
        <v>85.683514102564089</v>
      </c>
      <c r="DR224" s="2">
        <f t="shared" si="268"/>
        <v>93.903334062807744</v>
      </c>
      <c r="DS224" s="2">
        <f t="shared" si="268"/>
        <v>101.86450094466935</v>
      </c>
      <c r="DT224" s="2">
        <f t="shared" si="268"/>
        <v>112.22484471313419</v>
      </c>
      <c r="DU224" s="2">
        <f t="shared" si="268"/>
        <v>108.95688780487805</v>
      </c>
      <c r="DV224" s="2">
        <f t="shared" si="268"/>
        <v>101.714482935669</v>
      </c>
      <c r="DW224" s="2">
        <f t="shared" si="268"/>
        <v>103.68850782241017</v>
      </c>
      <c r="DX224" s="2">
        <f t="shared" si="268"/>
        <v>92.674483841739644</v>
      </c>
      <c r="DY224" s="2">
        <f t="shared" si="268"/>
        <v>85.455821848739532</v>
      </c>
      <c r="EA224" s="2">
        <f t="shared" si="240"/>
        <v>45.717403785844233</v>
      </c>
      <c r="EB224" s="2">
        <f t="shared" si="240"/>
        <v>38.31606743504036</v>
      </c>
      <c r="EC224" s="2">
        <f t="shared" si="240"/>
        <v>39.039882591940511</v>
      </c>
      <c r="ED224" s="2">
        <f t="shared" si="240"/>
        <v>38.822353755800449</v>
      </c>
      <c r="EE224" s="2">
        <f t="shared" si="240"/>
        <v>38.09512922516528</v>
      </c>
      <c r="EF224" s="2">
        <f t="shared" si="239"/>
        <v>38.161184336952005</v>
      </c>
      <c r="EG224" s="2">
        <f t="shared" si="239"/>
        <v>36.078558681049124</v>
      </c>
      <c r="EH224" s="2">
        <f t="shared" si="239"/>
        <v>33.053423373897189</v>
      </c>
      <c r="EI224" s="2">
        <f t="shared" si="239"/>
        <v>31.502362622756195</v>
      </c>
      <c r="EJ224" s="2">
        <f t="shared" si="239"/>
        <v>30.603769756295378</v>
      </c>
      <c r="EK224" s="2">
        <f t="shared" si="239"/>
        <v>31.728372469635616</v>
      </c>
      <c r="EL224" s="2">
        <f t="shared" si="239"/>
        <v>36.074241889531123</v>
      </c>
      <c r="EM224" s="2">
        <f t="shared" si="239"/>
        <v>36.583141352509628</v>
      </c>
      <c r="EN224" s="2">
        <f t="shared" si="239"/>
        <v>36.633069783374722</v>
      </c>
      <c r="EO224" s="2">
        <f t="shared" si="239"/>
        <v>37.520626861557751</v>
      </c>
      <c r="EQ224" s="2">
        <f t="shared" si="269"/>
        <v>46.327115703741782</v>
      </c>
      <c r="ER224" s="2">
        <f t="shared" si="269"/>
        <v>42.065169722695991</v>
      </c>
      <c r="ES224" s="2">
        <f t="shared" si="269"/>
        <v>38.437913337497349</v>
      </c>
      <c r="ET224" s="2">
        <f t="shared" si="269"/>
        <v>39.623793998422848</v>
      </c>
      <c r="EU224" s="2">
        <f t="shared" si="269"/>
        <v>38.729436559052388</v>
      </c>
      <c r="EV224" s="2">
        <f t="shared" si="269"/>
        <v>37.965491005899146</v>
      </c>
      <c r="EW224" s="2">
        <f t="shared" si="269"/>
        <v>35.929358696088215</v>
      </c>
      <c r="EX224" s="2">
        <f t="shared" si="269"/>
        <v>34.171669923911431</v>
      </c>
      <c r="EY224" s="2">
        <f t="shared" si="269"/>
        <v>33.373828582008336</v>
      </c>
      <c r="EZ224" s="2">
        <f t="shared" si="269"/>
        <v>33.748133826034092</v>
      </c>
      <c r="FA224" s="2">
        <f t="shared" si="269"/>
        <v>34.015365284327295</v>
      </c>
      <c r="FB224" s="2">
        <f t="shared" si="269"/>
        <v>37.262344883249327</v>
      </c>
      <c r="FC224" s="2">
        <f t="shared" si="269"/>
        <v>37.356900551025809</v>
      </c>
      <c r="FD224" s="2">
        <f t="shared" si="269"/>
        <v>36.667320524887984</v>
      </c>
      <c r="FE224" s="2">
        <f t="shared" si="269"/>
        <v>39.324814475958995</v>
      </c>
      <c r="FG224" s="2">
        <f t="shared" si="270"/>
        <v>0.99999922140862008</v>
      </c>
      <c r="FH224" s="2">
        <f t="shared" si="270"/>
        <v>0.99999934840694893</v>
      </c>
      <c r="FI224" s="2">
        <f t="shared" si="270"/>
        <v>0.99999924972578269</v>
      </c>
      <c r="FJ224" s="2">
        <f t="shared" si="270"/>
        <v>0.99999931023077826</v>
      </c>
      <c r="FK224" s="2">
        <f t="shared" si="270"/>
        <v>0.99999921602447872</v>
      </c>
      <c r="FL224" s="2">
        <f t="shared" si="270"/>
        <v>0.99999915740117451</v>
      </c>
      <c r="FM224" s="2">
        <f t="shared" si="270"/>
        <v>0.99999912499060106</v>
      </c>
      <c r="FN224" s="2">
        <f t="shared" si="270"/>
        <v>0.999999144002092</v>
      </c>
      <c r="FO224" s="2">
        <f t="shared" si="270"/>
        <v>0.99999916412881729</v>
      </c>
      <c r="FP224" s="2">
        <f t="shared" si="270"/>
        <v>0.99999903404772827</v>
      </c>
      <c r="FQ224" s="2">
        <f t="shared" si="270"/>
        <v>0.99999910624265842</v>
      </c>
      <c r="FR224" s="2">
        <f t="shared" si="270"/>
        <v>0.99999915965272568</v>
      </c>
      <c r="FS224" s="2">
        <f t="shared" si="270"/>
        <v>0.99999922778349648</v>
      </c>
      <c r="FT224" s="2">
        <f t="shared" si="270"/>
        <v>0.99999918740521587</v>
      </c>
      <c r="FU224" s="2">
        <f t="shared" si="270"/>
        <v>0.99999898132642318</v>
      </c>
      <c r="FW224" s="2">
        <f t="shared" si="260"/>
        <v>0.96003533852544443</v>
      </c>
      <c r="FX224" s="2">
        <f t="shared" si="260"/>
        <v>0.97179893794610173</v>
      </c>
      <c r="FY224" s="2">
        <f t="shared" si="260"/>
        <v>0.97046460805035817</v>
      </c>
      <c r="FZ224" s="2">
        <f t="shared" si="260"/>
        <v>0.97291088612786991</v>
      </c>
      <c r="GA224" s="2">
        <f t="shared" si="260"/>
        <v>0.97366278135455153</v>
      </c>
      <c r="GB224" s="2">
        <f t="shared" si="260"/>
        <v>0.9736786078166465</v>
      </c>
      <c r="GC224" s="2">
        <f t="shared" si="260"/>
        <v>0.98037318860748501</v>
      </c>
      <c r="GD224" s="2">
        <f t="shared" si="260"/>
        <v>0.98241484537707824</v>
      </c>
      <c r="GE224" s="2">
        <f t="shared" si="260"/>
        <v>0.98062569737513594</v>
      </c>
      <c r="GF224" s="2">
        <f t="shared" si="260"/>
        <v>0.97556179817435862</v>
      </c>
      <c r="GG224" s="2">
        <f t="shared" si="260"/>
        <v>0.9681075865764609</v>
      </c>
      <c r="GH224" s="2">
        <f t="shared" si="260"/>
        <v>0.96162161396492318</v>
      </c>
      <c r="GI224" s="2">
        <f t="shared" si="260"/>
        <v>0.95998017515676892</v>
      </c>
      <c r="GJ224" s="2">
        <f t="shared" si="260"/>
        <v>0.95705854915950517</v>
      </c>
      <c r="GK224" s="2">
        <f t="shared" si="260"/>
        <v>0.94677467784341396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2.7158359214020424E-241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2.7973442935638778E-109</v>
      </c>
      <c r="HT224" s="86">
        <f t="shared" si="262"/>
        <v>1.8675728510944002E-101</v>
      </c>
      <c r="HU224" s="86">
        <f t="shared" si="262"/>
        <v>3.934701434816862E-115</v>
      </c>
      <c r="HV224" s="86">
        <f t="shared" si="262"/>
        <v>6.3467201814456254E-122</v>
      </c>
      <c r="HW224" s="86">
        <f t="shared" si="262"/>
        <v>4.3393204767898318E-127</v>
      </c>
      <c r="HX224" s="86">
        <f t="shared" si="262"/>
        <v>3.7176087865382613E-122</v>
      </c>
      <c r="HY224" s="86">
        <f t="shared" si="262"/>
        <v>3.9470580701774174E-172</v>
      </c>
      <c r="HZ224" s="86">
        <f t="shared" si="262"/>
        <v>1.2083143188912374E-157</v>
      </c>
      <c r="IA224" s="86">
        <f t="shared" si="262"/>
        <v>2.9934764052178339E-154</v>
      </c>
      <c r="IB224" s="86">
        <f t="shared" si="262"/>
        <v>2.054862595825049E-184</v>
      </c>
      <c r="IC224" s="86">
        <f t="shared" si="262"/>
        <v>3.6358225542539197E-120</v>
      </c>
      <c r="ID224" s="86">
        <f t="shared" si="262"/>
        <v>5.1195512636110982E-112</v>
      </c>
      <c r="IE224" s="86">
        <f t="shared" si="262"/>
        <v>1.202725601836959E-103</v>
      </c>
      <c r="IF224" s="86">
        <f t="shared" si="262"/>
        <v>2.0449176915842737E-116</v>
      </c>
      <c r="IG224" s="86">
        <f t="shared" si="262"/>
        <v>4.392555871756278E-120</v>
      </c>
      <c r="II224" s="86">
        <f t="shared" si="263"/>
        <v>8.1136235053188523E-34</v>
      </c>
      <c r="IJ224" s="86">
        <f t="shared" si="263"/>
        <v>5.3542586012039511E-36</v>
      </c>
      <c r="IK224" s="86">
        <f t="shared" si="263"/>
        <v>1.0036696170586611E-38</v>
      </c>
      <c r="IL224" s="86">
        <f t="shared" si="263"/>
        <v>1.2781299538276162E-42</v>
      </c>
      <c r="IM224" s="86">
        <f t="shared" si="263"/>
        <v>1.3395926795074781E-44</v>
      </c>
      <c r="IN224" s="86">
        <f t="shared" si="263"/>
        <v>2.2674096415087968E-43</v>
      </c>
      <c r="IO224" s="86">
        <f t="shared" si="263"/>
        <v>3.1074180448357398E-66</v>
      </c>
      <c r="IP224" s="86">
        <f t="shared" si="263"/>
        <v>4.3987027563149702E-63</v>
      </c>
      <c r="IQ224" s="86">
        <f t="shared" si="263"/>
        <v>3.1746246270849913E-59</v>
      </c>
      <c r="IR224" s="86">
        <f t="shared" si="263"/>
        <v>3.8658437242616489E-65</v>
      </c>
      <c r="IS224" s="86">
        <f t="shared" si="263"/>
        <v>3.8846492264686611E-40</v>
      </c>
      <c r="IT224" s="86">
        <f t="shared" si="263"/>
        <v>4.6945086225483352E-35</v>
      </c>
      <c r="IU224" s="86">
        <f t="shared" si="263"/>
        <v>4.0602554881915124E-32</v>
      </c>
      <c r="IV224" s="86">
        <f t="shared" si="263"/>
        <v>4.2730342392606911E-7</v>
      </c>
      <c r="IW224" s="86">
        <f t="shared" si="263"/>
        <v>3.1854419698690367E-29</v>
      </c>
      <c r="IY224" s="86">
        <f t="shared" si="264"/>
        <v>8.1136235053188523E-34</v>
      </c>
      <c r="IZ224" s="86">
        <f t="shared" si="264"/>
        <v>5.3542586012039511E-36</v>
      </c>
      <c r="JA224" s="86">
        <f t="shared" si="264"/>
        <v>1.0036696170586611E-38</v>
      </c>
      <c r="JB224" s="86">
        <f t="shared" si="264"/>
        <v>1.2781299538276162E-42</v>
      </c>
      <c r="JC224" s="86">
        <f t="shared" si="264"/>
        <v>1.3395926795074781E-44</v>
      </c>
      <c r="JD224" s="86">
        <f t="shared" si="264"/>
        <v>2.2674096415087968E-43</v>
      </c>
      <c r="JE224" s="86">
        <f t="shared" si="264"/>
        <v>3.1074180448357398E-66</v>
      </c>
      <c r="JF224" s="86">
        <f t="shared" si="264"/>
        <v>4.3987027563149702E-63</v>
      </c>
      <c r="JG224" s="86">
        <f t="shared" si="264"/>
        <v>3.1746246270849913E-59</v>
      </c>
      <c r="JH224" s="86">
        <f t="shared" si="264"/>
        <v>3.8658437242616489E-65</v>
      </c>
      <c r="JI224" s="86">
        <f t="shared" si="264"/>
        <v>3.8846492264686611E-40</v>
      </c>
      <c r="JJ224" s="86">
        <f t="shared" si="264"/>
        <v>4.6945086225483352E-35</v>
      </c>
      <c r="JK224" s="86">
        <f t="shared" si="264"/>
        <v>4.0602554881915124E-32</v>
      </c>
      <c r="JL224" s="86">
        <f t="shared" si="264"/>
        <v>4.2730342392606911E-7</v>
      </c>
      <c r="JM224" s="86">
        <f t="shared" si="264"/>
        <v>3.1854419698690367E-29</v>
      </c>
    </row>
    <row r="225" spans="1:273" x14ac:dyDescent="0.25">
      <c r="B225" s="2">
        <v>198</v>
      </c>
      <c r="C225" s="37">
        <v>46.332999999999998</v>
      </c>
      <c r="D225" s="37">
        <v>43.405999999999999</v>
      </c>
      <c r="E225" s="37">
        <v>39.405999999999999</v>
      </c>
      <c r="F225" s="37">
        <v>39.905000000000001</v>
      </c>
      <c r="G225" s="37">
        <v>39.206000000000003</v>
      </c>
      <c r="H225" s="37">
        <v>38.435000000000002</v>
      </c>
      <c r="I225" s="37">
        <v>36.338999999999999</v>
      </c>
      <c r="J225" s="37">
        <v>35.661000000000001</v>
      </c>
      <c r="K225" s="37">
        <v>35.258000000000003</v>
      </c>
      <c r="L225" s="37">
        <v>35.805999999999997</v>
      </c>
      <c r="M225" s="37">
        <v>36.097000000000001</v>
      </c>
      <c r="N225" s="37">
        <v>37.661000000000001</v>
      </c>
      <c r="O225" s="37">
        <v>38.613</v>
      </c>
      <c r="P225" s="37">
        <v>37.375</v>
      </c>
      <c r="Q225" s="37">
        <v>40.311999999999998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39.058833943524832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1.2531660564751661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39.058833943524832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40.311999999999998</v>
      </c>
      <c r="DK225" s="2">
        <f t="shared" si="268"/>
        <v>113.05270415785763</v>
      </c>
      <c r="DL225" s="2">
        <f t="shared" si="268"/>
        <v>79.831344029387125</v>
      </c>
      <c r="DM225" s="2">
        <f t="shared" si="268"/>
        <v>99.99189915433405</v>
      </c>
      <c r="DN225" s="2">
        <f t="shared" si="268"/>
        <v>97.37552748414376</v>
      </c>
      <c r="DO225" s="2">
        <f t="shared" si="268"/>
        <v>76.99891362126246</v>
      </c>
      <c r="DP225" s="2">
        <f t="shared" si="268"/>
        <v>83.890268859897901</v>
      </c>
      <c r="DQ225" s="2">
        <f t="shared" si="268"/>
        <v>85.790907422402142</v>
      </c>
      <c r="DR225" s="2">
        <f t="shared" si="268"/>
        <v>94.053770106138529</v>
      </c>
      <c r="DS225" s="2">
        <f t="shared" si="268"/>
        <v>102.05470317139</v>
      </c>
      <c r="DT225" s="2">
        <f t="shared" si="268"/>
        <v>112.47569938359412</v>
      </c>
      <c r="DU225" s="2">
        <f t="shared" si="268"/>
        <v>109.16749024390245</v>
      </c>
      <c r="DV225" s="2">
        <f t="shared" si="268"/>
        <v>101.87478964059198</v>
      </c>
      <c r="DW225" s="2">
        <f t="shared" si="268"/>
        <v>103.86636243833688</v>
      </c>
      <c r="DX225" s="2">
        <f t="shared" si="268"/>
        <v>92.822140591966161</v>
      </c>
      <c r="DY225" s="2">
        <f t="shared" si="268"/>
        <v>85.542025210084063</v>
      </c>
      <c r="EA225" s="2">
        <f t="shared" si="240"/>
        <v>45.616014181755176</v>
      </c>
      <c r="EB225" s="2">
        <f t="shared" si="240"/>
        <v>38.181294166246218</v>
      </c>
      <c r="EC225" s="2">
        <f t="shared" si="240"/>
        <v>38.916251314315268</v>
      </c>
      <c r="ED225" s="2">
        <f t="shared" si="240"/>
        <v>38.691261285009929</v>
      </c>
      <c r="EE225" s="2">
        <f t="shared" si="240"/>
        <v>37.976209399932117</v>
      </c>
      <c r="EF225" s="2">
        <f t="shared" si="239"/>
        <v>38.055272810275682</v>
      </c>
      <c r="EG225" s="2">
        <f t="shared" si="239"/>
        <v>35.966591110166476</v>
      </c>
      <c r="EH225" s="2">
        <f t="shared" si="239"/>
        <v>32.88847131924998</v>
      </c>
      <c r="EI225" s="2">
        <f t="shared" si="239"/>
        <v>31.314516730975214</v>
      </c>
      <c r="EJ225" s="2">
        <f t="shared" si="239"/>
        <v>30.396063060754379</v>
      </c>
      <c r="EK225" s="2">
        <f t="shared" si="239"/>
        <v>31.52113967611335</v>
      </c>
      <c r="EL225" s="2">
        <f t="shared" si="239"/>
        <v>35.893741871944272</v>
      </c>
      <c r="EM225" s="2">
        <f t="shared" si="239"/>
        <v>36.410142151521754</v>
      </c>
      <c r="EN225" s="2">
        <f t="shared" si="239"/>
        <v>36.477657936347128</v>
      </c>
      <c r="EO225" s="2">
        <f t="shared" si="239"/>
        <v>37.32356628941325</v>
      </c>
      <c r="EQ225" s="2">
        <f t="shared" si="269"/>
        <v>46.233016807234463</v>
      </c>
      <c r="ER225" s="2">
        <f t="shared" si="269"/>
        <v>41.975164073628058</v>
      </c>
      <c r="ES225" s="2">
        <f t="shared" si="269"/>
        <v>38.306973681996013</v>
      </c>
      <c r="ET225" s="2">
        <f t="shared" si="269"/>
        <v>39.502434999672374</v>
      </c>
      <c r="EU225" s="2">
        <f t="shared" si="269"/>
        <v>38.618199618033671</v>
      </c>
      <c r="EV225" s="2">
        <f t="shared" si="269"/>
        <v>37.857418263512287</v>
      </c>
      <c r="EW225" s="2">
        <f t="shared" si="269"/>
        <v>35.81564018300999</v>
      </c>
      <c r="EX225" s="2">
        <f t="shared" si="269"/>
        <v>34.019664544218273</v>
      </c>
      <c r="EY225" s="2">
        <f t="shared" si="269"/>
        <v>33.207417210785017</v>
      </c>
      <c r="EZ225" s="2">
        <f t="shared" si="269"/>
        <v>33.576635751174024</v>
      </c>
      <c r="FA225" s="2">
        <f t="shared" si="269"/>
        <v>33.835486561360071</v>
      </c>
      <c r="FB225" s="2">
        <f t="shared" si="269"/>
        <v>37.096150174515856</v>
      </c>
      <c r="FC225" s="2">
        <f t="shared" si="269"/>
        <v>37.193596292858423</v>
      </c>
      <c r="FD225" s="2">
        <f t="shared" si="269"/>
        <v>36.512424630087523</v>
      </c>
      <c r="FE225" s="2">
        <f t="shared" si="269"/>
        <v>39.14775573244647</v>
      </c>
      <c r="FG225" s="2">
        <f t="shared" si="270"/>
        <v>0.99999928991617348</v>
      </c>
      <c r="FH225" s="2">
        <f t="shared" si="270"/>
        <v>0.99999940574004054</v>
      </c>
      <c r="FI225" s="2">
        <f t="shared" si="270"/>
        <v>0.99999931574173617</v>
      </c>
      <c r="FJ225" s="2">
        <f t="shared" si="270"/>
        <v>0.99999937092295499</v>
      </c>
      <c r="FK225" s="2">
        <f t="shared" si="270"/>
        <v>0.99999928500577751</v>
      </c>
      <c r="FL225" s="2">
        <f t="shared" si="270"/>
        <v>0.99999923154068093</v>
      </c>
      <c r="FM225" s="2">
        <f t="shared" si="270"/>
        <v>0.99999920198188219</v>
      </c>
      <c r="FN225" s="2">
        <f t="shared" si="270"/>
        <v>0.99999921932057068</v>
      </c>
      <c r="FO225" s="2">
        <f t="shared" si="270"/>
        <v>0.999999237676365</v>
      </c>
      <c r="FP225" s="2">
        <f t="shared" si="270"/>
        <v>0.99999911904098304</v>
      </c>
      <c r="FQ225" s="2">
        <f t="shared" si="270"/>
        <v>0.99999918488355255</v>
      </c>
      <c r="FR225" s="2">
        <f t="shared" si="270"/>
        <v>0.99999923359412035</v>
      </c>
      <c r="FS225" s="2">
        <f t="shared" si="270"/>
        <v>0.99999929573013058</v>
      </c>
      <c r="FT225" s="2">
        <f t="shared" si="270"/>
        <v>0.99999925890469588</v>
      </c>
      <c r="FU225" s="2">
        <f t="shared" si="270"/>
        <v>0.99999907095857288</v>
      </c>
      <c r="FW225" s="2">
        <f t="shared" si="260"/>
        <v>0.96342317471000771</v>
      </c>
      <c r="FX225" s="2">
        <f t="shared" si="260"/>
        <v>0.97421634648275035</v>
      </c>
      <c r="FY225" s="2">
        <f t="shared" si="260"/>
        <v>0.97299321732315169</v>
      </c>
      <c r="FZ225" s="2">
        <f t="shared" si="260"/>
        <v>0.97523540691403721</v>
      </c>
      <c r="GA225" s="2">
        <f t="shared" si="260"/>
        <v>0.97592437851812097</v>
      </c>
      <c r="GB225" s="2">
        <f t="shared" si="260"/>
        <v>0.97593887953409064</v>
      </c>
      <c r="GC225" s="2">
        <f t="shared" si="260"/>
        <v>0.98206916968049118</v>
      </c>
      <c r="GD225" s="2">
        <f t="shared" si="260"/>
        <v>0.98393729449981637</v>
      </c>
      <c r="GE225" s="2">
        <f t="shared" si="260"/>
        <v>0.98230025273532684</v>
      </c>
      <c r="GF225" s="2">
        <f t="shared" si="260"/>
        <v>0.9776640661520889</v>
      </c>
      <c r="GG225" s="2">
        <f t="shared" si="260"/>
        <v>0.97083192219285397</v>
      </c>
      <c r="GH225" s="2">
        <f t="shared" si="260"/>
        <v>0.96487989950473341</v>
      </c>
      <c r="GI225" s="2">
        <f t="shared" si="260"/>
        <v>0.96337250917493611</v>
      </c>
      <c r="GJ225" s="2">
        <f t="shared" si="260"/>
        <v>0.96068839711456344</v>
      </c>
      <c r="GK225" s="2">
        <f t="shared" si="260"/>
        <v>0.95122952486799073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9.3007735905646818E-246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1.4762949705748736E-112</v>
      </c>
      <c r="HT225" s="86">
        <f t="shared" si="262"/>
        <v>2.2019613345084272E-104</v>
      </c>
      <c r="HU225" s="86">
        <f t="shared" si="262"/>
        <v>2.026357465421229E-118</v>
      </c>
      <c r="HV225" s="86">
        <f t="shared" si="262"/>
        <v>2.1488953069799218E-125</v>
      </c>
      <c r="HW225" s="86">
        <f t="shared" si="262"/>
        <v>1.0909388653383466E-130</v>
      </c>
      <c r="HX225" s="86">
        <f t="shared" si="262"/>
        <v>1.240196843747133E-125</v>
      </c>
      <c r="HY225" s="86">
        <f t="shared" si="262"/>
        <v>6.9958805910563593E-177</v>
      </c>
      <c r="HZ225" s="86">
        <f t="shared" si="262"/>
        <v>5.9323766504469957E-162</v>
      </c>
      <c r="IA225" s="86">
        <f t="shared" si="262"/>
        <v>1.7655399041682543E-158</v>
      </c>
      <c r="IB225" s="86">
        <f t="shared" si="262"/>
        <v>1.3741738919830925E-189</v>
      </c>
      <c r="IC225" s="86">
        <f t="shared" si="262"/>
        <v>1.1397911690125543E-123</v>
      </c>
      <c r="ID225" s="86">
        <f t="shared" si="262"/>
        <v>2.3516470650316416E-115</v>
      </c>
      <c r="IE225" s="86">
        <f t="shared" si="262"/>
        <v>9.4090012613453806E-107</v>
      </c>
      <c r="IF225" s="86">
        <f t="shared" si="262"/>
        <v>5.0882111628865377E-120</v>
      </c>
      <c r="IG225" s="86">
        <f t="shared" si="262"/>
        <v>7.664259886599308E-124</v>
      </c>
      <c r="II225" s="86">
        <f t="shared" si="263"/>
        <v>1.0504318432025684E-35</v>
      </c>
      <c r="IJ225" s="86">
        <f t="shared" si="263"/>
        <v>8.3465051822457781E-38</v>
      </c>
      <c r="IK225" s="86">
        <f t="shared" si="263"/>
        <v>1.0581940182030393E-40</v>
      </c>
      <c r="IL225" s="86">
        <f t="shared" si="263"/>
        <v>9.4943969748818054E-45</v>
      </c>
      <c r="IM225" s="86">
        <f t="shared" si="263"/>
        <v>8.1913603546767551E-47</v>
      </c>
      <c r="IN225" s="86">
        <f t="shared" si="263"/>
        <v>1.6049185823133861E-45</v>
      </c>
      <c r="IO225" s="86">
        <f t="shared" si="263"/>
        <v>2.6563101080539712E-69</v>
      </c>
      <c r="IP225" s="86">
        <f t="shared" si="263"/>
        <v>6.411383831772183E-66</v>
      </c>
      <c r="IQ225" s="86">
        <f t="shared" si="263"/>
        <v>5.9665886049991929E-62</v>
      </c>
      <c r="IR225" s="86">
        <f t="shared" si="263"/>
        <v>2.4293203084114868E-68</v>
      </c>
      <c r="IS225" s="86">
        <f t="shared" si="263"/>
        <v>3.0833495932222376E-42</v>
      </c>
      <c r="IT225" s="86">
        <f t="shared" si="263"/>
        <v>5.4634622943395886E-37</v>
      </c>
      <c r="IU225" s="86">
        <f t="shared" si="263"/>
        <v>6.5933432036742262E-34</v>
      </c>
      <c r="IV225" s="86">
        <f t="shared" si="263"/>
        <v>1.9253141126597758E-7</v>
      </c>
      <c r="IW225" s="86">
        <f t="shared" si="263"/>
        <v>5.1496489776446312E-31</v>
      </c>
      <c r="IY225" s="86">
        <f t="shared" si="264"/>
        <v>1.0504318432025684E-35</v>
      </c>
      <c r="IZ225" s="86">
        <f t="shared" si="264"/>
        <v>8.3465051822457781E-38</v>
      </c>
      <c r="JA225" s="86">
        <f t="shared" si="264"/>
        <v>1.0581940182030393E-40</v>
      </c>
      <c r="JB225" s="86">
        <f t="shared" si="264"/>
        <v>9.4943969748818054E-45</v>
      </c>
      <c r="JC225" s="86">
        <f t="shared" si="264"/>
        <v>8.1913603546767551E-47</v>
      </c>
      <c r="JD225" s="86">
        <f t="shared" si="264"/>
        <v>1.6049185823133861E-45</v>
      </c>
      <c r="JE225" s="86">
        <f t="shared" si="264"/>
        <v>2.6563101080539712E-69</v>
      </c>
      <c r="JF225" s="86">
        <f t="shared" si="264"/>
        <v>6.411383831772183E-66</v>
      </c>
      <c r="JG225" s="86">
        <f t="shared" si="264"/>
        <v>5.9665886049991929E-62</v>
      </c>
      <c r="JH225" s="86">
        <f t="shared" si="264"/>
        <v>2.4293203084114868E-68</v>
      </c>
      <c r="JI225" s="86">
        <f t="shared" si="264"/>
        <v>3.0833495932222376E-42</v>
      </c>
      <c r="JJ225" s="86">
        <f t="shared" si="264"/>
        <v>5.4634622943395886E-37</v>
      </c>
      <c r="JK225" s="86">
        <f t="shared" si="264"/>
        <v>6.5933432036742262E-34</v>
      </c>
      <c r="JL225" s="86">
        <f t="shared" si="264"/>
        <v>1.9253141126597758E-7</v>
      </c>
      <c r="JM225" s="86">
        <f t="shared" si="264"/>
        <v>5.1496489776446312E-31</v>
      </c>
    </row>
    <row r="226" spans="1:273" x14ac:dyDescent="0.25">
      <c r="B226" s="2">
        <v>199</v>
      </c>
      <c r="C226" s="37">
        <v>46.926000000000002</v>
      </c>
      <c r="D226" s="37">
        <v>43.811999999999998</v>
      </c>
      <c r="E226" s="37">
        <v>38.969000000000001</v>
      </c>
      <c r="F226" s="37">
        <v>40.127000000000002</v>
      </c>
      <c r="G226" s="37">
        <v>40.46</v>
      </c>
      <c r="H226" s="37">
        <v>37.774000000000001</v>
      </c>
      <c r="I226" s="37">
        <v>35.805999999999997</v>
      </c>
      <c r="J226" s="37">
        <v>35.29</v>
      </c>
      <c r="K226" s="37">
        <v>34.29</v>
      </c>
      <c r="L226" s="37">
        <v>35.805999999999997</v>
      </c>
      <c r="M226" s="37">
        <v>34.805999999999997</v>
      </c>
      <c r="N226" s="37">
        <v>37.548000000000002</v>
      </c>
      <c r="O226" s="37">
        <v>38.371000000000002</v>
      </c>
      <c r="P226" s="37">
        <v>37.311999999999998</v>
      </c>
      <c r="Q226" s="37">
        <v>40.515999999999998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38.888356405932967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1.6276435940670311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38.888356405932967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40.515999999999998</v>
      </c>
      <c r="DK226" s="2">
        <f t="shared" si="268"/>
        <v>113.2707279774489</v>
      </c>
      <c r="DL226" s="2">
        <f t="shared" si="268"/>
        <v>79.874638657051008</v>
      </c>
      <c r="DM226" s="2">
        <f t="shared" si="268"/>
        <v>100.17561310782241</v>
      </c>
      <c r="DN226" s="2">
        <f t="shared" si="268"/>
        <v>97.549520084566581</v>
      </c>
      <c r="DO226" s="2">
        <f t="shared" si="268"/>
        <v>77.053995318634847</v>
      </c>
      <c r="DP226" s="2">
        <f t="shared" si="268"/>
        <v>83.983643302811771</v>
      </c>
      <c r="DQ226" s="2">
        <f t="shared" si="268"/>
        <v>85.898300742240195</v>
      </c>
      <c r="DR226" s="2">
        <f t="shared" si="268"/>
        <v>94.204206149469314</v>
      </c>
      <c r="DS226" s="2">
        <f t="shared" si="268"/>
        <v>102.24490539811065</v>
      </c>
      <c r="DT226" s="2">
        <f t="shared" si="268"/>
        <v>112.72655405405405</v>
      </c>
      <c r="DU226" s="2">
        <f t="shared" si="268"/>
        <v>109.37809268292682</v>
      </c>
      <c r="DV226" s="2">
        <f t="shared" si="268"/>
        <v>102.03509634551496</v>
      </c>
      <c r="DW226" s="2">
        <f t="shared" si="268"/>
        <v>104.04421705426358</v>
      </c>
      <c r="DX226" s="2">
        <f t="shared" si="268"/>
        <v>92.969797342192678</v>
      </c>
      <c r="DY226" s="2">
        <f t="shared" si="268"/>
        <v>85.628228571428608</v>
      </c>
      <c r="EA226" s="2">
        <f t="shared" si="240"/>
        <v>45.514624577666112</v>
      </c>
      <c r="EB226" s="2">
        <f t="shared" si="240"/>
        <v>38.046520897452069</v>
      </c>
      <c r="EC226" s="2">
        <f t="shared" si="240"/>
        <v>38.792620036690025</v>
      </c>
      <c r="ED226" s="2">
        <f t="shared" si="240"/>
        <v>38.560168814219409</v>
      </c>
      <c r="EE226" s="2">
        <f t="shared" si="240"/>
        <v>37.857289574698967</v>
      </c>
      <c r="EF226" s="2">
        <f t="shared" si="239"/>
        <v>37.949361283599359</v>
      </c>
      <c r="EG226" s="2">
        <f t="shared" si="239"/>
        <v>35.854623539283821</v>
      </c>
      <c r="EH226" s="2">
        <f t="shared" si="239"/>
        <v>32.723519264602771</v>
      </c>
      <c r="EI226" s="2">
        <f t="shared" si="239"/>
        <v>31.126670839194233</v>
      </c>
      <c r="EJ226" s="2">
        <f t="shared" si="239"/>
        <v>30.188356365213373</v>
      </c>
      <c r="EK226" s="2">
        <f t="shared" si="239"/>
        <v>31.313906882591077</v>
      </c>
      <c r="EL226" s="2">
        <f t="shared" si="239"/>
        <v>35.713241854357427</v>
      </c>
      <c r="EM226" s="2">
        <f t="shared" si="239"/>
        <v>36.237142950533887</v>
      </c>
      <c r="EN226" s="2">
        <f t="shared" si="239"/>
        <v>36.322246089319535</v>
      </c>
      <c r="EO226" s="2">
        <f t="shared" si="239"/>
        <v>37.126505717268756</v>
      </c>
      <c r="EQ226" s="2">
        <f t="shared" si="269"/>
        <v>46.138917910727159</v>
      </c>
      <c r="ER226" s="2">
        <f t="shared" si="269"/>
        <v>41.885158424560125</v>
      </c>
      <c r="ES226" s="2">
        <f t="shared" si="269"/>
        <v>38.176034026494662</v>
      </c>
      <c r="ET226" s="2">
        <f t="shared" si="269"/>
        <v>39.381076000921908</v>
      </c>
      <c r="EU226" s="2">
        <f t="shared" si="269"/>
        <v>38.506962677014968</v>
      </c>
      <c r="EV226" s="2">
        <f t="shared" si="269"/>
        <v>37.74934552112542</v>
      </c>
      <c r="EW226" s="2">
        <f t="shared" si="269"/>
        <v>35.701921669931778</v>
      </c>
      <c r="EX226" s="2">
        <f t="shared" si="269"/>
        <v>33.867659164525122</v>
      </c>
      <c r="EY226" s="2">
        <f t="shared" si="269"/>
        <v>33.041005839561699</v>
      </c>
      <c r="EZ226" s="2">
        <f t="shared" si="269"/>
        <v>33.405137676313963</v>
      </c>
      <c r="FA226" s="2">
        <f t="shared" si="269"/>
        <v>33.655607838392847</v>
      </c>
      <c r="FB226" s="2">
        <f t="shared" si="269"/>
        <v>36.929955465782378</v>
      </c>
      <c r="FC226" s="2">
        <f t="shared" si="269"/>
        <v>37.030292034691037</v>
      </c>
      <c r="FD226" s="2">
        <f t="shared" si="269"/>
        <v>36.357528735287055</v>
      </c>
      <c r="FE226" s="2">
        <f t="shared" si="269"/>
        <v>38.970696988933945</v>
      </c>
      <c r="FG226" s="2">
        <f t="shared" si="270"/>
        <v>0.99999935239581283</v>
      </c>
      <c r="FH226" s="2">
        <f t="shared" si="270"/>
        <v>0.99999945802844725</v>
      </c>
      <c r="FI226" s="2">
        <f t="shared" si="270"/>
        <v>0.9999993759490089</v>
      </c>
      <c r="FJ226" s="2">
        <f t="shared" si="270"/>
        <v>0.99999942627488436</v>
      </c>
      <c r="FK226" s="2">
        <f t="shared" si="270"/>
        <v>0.99999934791747802</v>
      </c>
      <c r="FL226" s="2">
        <f t="shared" si="270"/>
        <v>0.99999929915672403</v>
      </c>
      <c r="FM226" s="2">
        <f t="shared" si="270"/>
        <v>0.99999927219877538</v>
      </c>
      <c r="FN226" s="2">
        <f t="shared" si="270"/>
        <v>0.99999928801184945</v>
      </c>
      <c r="FO226" s="2">
        <f t="shared" si="270"/>
        <v>0.99999930475253518</v>
      </c>
      <c r="FP226" s="2">
        <f t="shared" si="270"/>
        <v>0.99999919655576519</v>
      </c>
      <c r="FQ226" s="2">
        <f t="shared" si="270"/>
        <v>0.99999925660491129</v>
      </c>
      <c r="FR226" s="2">
        <f t="shared" si="270"/>
        <v>0.99999930102948331</v>
      </c>
      <c r="FS226" s="2">
        <f t="shared" si="270"/>
        <v>0.99999935769820547</v>
      </c>
      <c r="FT226" s="2">
        <f t="shared" si="270"/>
        <v>0.99999932411300552</v>
      </c>
      <c r="FU226" s="2">
        <f t="shared" si="270"/>
        <v>0.99999915270407902</v>
      </c>
      <c r="FW226" s="2">
        <f t="shared" si="260"/>
        <v>0.96653383255253822</v>
      </c>
      <c r="FX226" s="2">
        <f t="shared" si="260"/>
        <v>0.97643155921595814</v>
      </c>
      <c r="FY226" s="2">
        <f t="shared" si="260"/>
        <v>0.97531085253927496</v>
      </c>
      <c r="FZ226" s="2">
        <f t="shared" si="260"/>
        <v>0.97736510087145168</v>
      </c>
      <c r="GA226" s="2">
        <f t="shared" si="260"/>
        <v>0.97799615944651608</v>
      </c>
      <c r="GB226" s="2">
        <f t="shared" si="260"/>
        <v>0.97800944072369955</v>
      </c>
      <c r="GC226" s="2">
        <f t="shared" si="260"/>
        <v>0.98362104700938158</v>
      </c>
      <c r="GD226" s="2">
        <f t="shared" si="260"/>
        <v>0.98532990458348646</v>
      </c>
      <c r="GE226" s="2">
        <f t="shared" si="260"/>
        <v>0.98383245954112186</v>
      </c>
      <c r="GF226" s="2">
        <f t="shared" si="260"/>
        <v>0.97958927261135809</v>
      </c>
      <c r="GG226" s="2">
        <f t="shared" si="260"/>
        <v>0.97332994886565294</v>
      </c>
      <c r="GH226" s="2">
        <f t="shared" si="260"/>
        <v>0.96787080240290446</v>
      </c>
      <c r="GI226" s="2">
        <f t="shared" si="260"/>
        <v>0.96648732596012021</v>
      </c>
      <c r="GJ226" s="2">
        <f t="shared" si="260"/>
        <v>0.96402294761381424</v>
      </c>
      <c r="GK226" s="2">
        <f t="shared" si="260"/>
        <v>0.95532910301731988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2.8967194145081107E-250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6.9581759662823124E-116</v>
      </c>
      <c r="HT226" s="86">
        <f t="shared" si="262"/>
        <v>2.3553457896987846E-107</v>
      </c>
      <c r="HU226" s="86">
        <f t="shared" si="262"/>
        <v>9.3670786781691875E-122</v>
      </c>
      <c r="HV226" s="86">
        <f t="shared" si="262"/>
        <v>6.4947749825782059E-129</v>
      </c>
      <c r="HW226" s="86">
        <f t="shared" si="262"/>
        <v>2.4394652367896616E-134</v>
      </c>
      <c r="HX226" s="86">
        <f t="shared" si="262"/>
        <v>3.6924314775857243E-129</v>
      </c>
      <c r="HY226" s="86">
        <f t="shared" si="262"/>
        <v>1.0668744694365935E-181</v>
      </c>
      <c r="HZ226" s="86">
        <f t="shared" si="262"/>
        <v>2.5444204800145203E-166</v>
      </c>
      <c r="IA226" s="86">
        <f t="shared" si="262"/>
        <v>9.1156480703147477E-163</v>
      </c>
      <c r="IB226" s="86">
        <f t="shared" si="262"/>
        <v>7.7815137049123142E-195</v>
      </c>
      <c r="IC226" s="86">
        <f t="shared" si="262"/>
        <v>3.1772368562439906E-127</v>
      </c>
      <c r="ID226" s="86">
        <f t="shared" si="262"/>
        <v>9.6347129591024317E-119</v>
      </c>
      <c r="IE226" s="86">
        <f t="shared" si="262"/>
        <v>6.6126550870286712E-110</v>
      </c>
      <c r="IF226" s="86">
        <f t="shared" si="262"/>
        <v>1.1137430813908173E-123</v>
      </c>
      <c r="IG226" s="86">
        <f t="shared" si="262"/>
        <v>1.1683406587452165E-127</v>
      </c>
      <c r="II226" s="86">
        <f t="shared" si="263"/>
        <v>1.2030605294835532E-37</v>
      </c>
      <c r="IJ226" s="86">
        <f t="shared" si="263"/>
        <v>1.1706968503517354E-39</v>
      </c>
      <c r="IK226" s="86">
        <f t="shared" si="263"/>
        <v>9.9230406621612213E-43</v>
      </c>
      <c r="IL226" s="86">
        <f t="shared" si="263"/>
        <v>6.2350374654963732E-47</v>
      </c>
      <c r="IM226" s="86">
        <f t="shared" si="263"/>
        <v>4.4107184073060725E-49</v>
      </c>
      <c r="IN226" s="86">
        <f t="shared" si="263"/>
        <v>1.0040501159988547E-47</v>
      </c>
      <c r="IO226" s="86">
        <f t="shared" si="263"/>
        <v>1.9284351749042559E-72</v>
      </c>
      <c r="IP226" s="86">
        <f t="shared" si="263"/>
        <v>8.0688379555814037E-69</v>
      </c>
      <c r="IQ226" s="86">
        <f t="shared" si="263"/>
        <v>9.7046112565901879E-65</v>
      </c>
      <c r="IR226" s="86">
        <f t="shared" si="263"/>
        <v>1.2742160101238238E-71</v>
      </c>
      <c r="IS226" s="86">
        <f t="shared" si="263"/>
        <v>2.1545849407251481E-44</v>
      </c>
      <c r="IT226" s="86">
        <f t="shared" si="263"/>
        <v>5.616769861789895E-39</v>
      </c>
      <c r="IU226" s="86">
        <f t="shared" si="263"/>
        <v>9.5326065662523334E-36</v>
      </c>
      <c r="IV226" s="86">
        <f t="shared" si="263"/>
        <v>8.4876931741896836E-8</v>
      </c>
      <c r="IW226" s="86">
        <f t="shared" si="263"/>
        <v>7.324766174703377E-33</v>
      </c>
      <c r="IY226" s="86">
        <f t="shared" si="264"/>
        <v>1.2030605294835532E-37</v>
      </c>
      <c r="IZ226" s="86">
        <f t="shared" si="264"/>
        <v>1.1706968503517354E-39</v>
      </c>
      <c r="JA226" s="86">
        <f t="shared" si="264"/>
        <v>9.9230406621612213E-43</v>
      </c>
      <c r="JB226" s="86">
        <f t="shared" si="264"/>
        <v>6.2350374654963732E-47</v>
      </c>
      <c r="JC226" s="86">
        <f t="shared" si="264"/>
        <v>4.4107184073060725E-49</v>
      </c>
      <c r="JD226" s="86">
        <f t="shared" si="264"/>
        <v>1.0040501159988547E-47</v>
      </c>
      <c r="JE226" s="86">
        <f t="shared" si="264"/>
        <v>1.9284351749042559E-72</v>
      </c>
      <c r="JF226" s="86">
        <f t="shared" si="264"/>
        <v>8.0688379555814037E-69</v>
      </c>
      <c r="JG226" s="86">
        <f t="shared" si="264"/>
        <v>9.7046112565901879E-65</v>
      </c>
      <c r="JH226" s="86">
        <f t="shared" si="264"/>
        <v>1.2742160101238238E-71</v>
      </c>
      <c r="JI226" s="86">
        <f t="shared" si="264"/>
        <v>2.1545849407251481E-44</v>
      </c>
      <c r="JJ226" s="86">
        <f t="shared" si="264"/>
        <v>5.616769861789895E-39</v>
      </c>
      <c r="JK226" s="86">
        <f t="shared" si="264"/>
        <v>9.5326065662523334E-36</v>
      </c>
      <c r="JL226" s="86">
        <f t="shared" si="264"/>
        <v>8.4876931741896836E-8</v>
      </c>
      <c r="JM226" s="86">
        <f t="shared" si="264"/>
        <v>7.324766174703377E-33</v>
      </c>
    </row>
    <row r="227" spans="1:273" x14ac:dyDescent="0.25">
      <c r="B227" s="2">
        <v>200</v>
      </c>
      <c r="C227" s="37">
        <v>48</v>
      </c>
      <c r="D227" s="37">
        <v>42.453000000000003</v>
      </c>
      <c r="E227" s="37">
        <v>40.546999999999997</v>
      </c>
      <c r="F227" s="37">
        <v>40.698</v>
      </c>
      <c r="G227" s="37">
        <v>39.920999999999999</v>
      </c>
      <c r="H227" s="37">
        <v>37.468000000000004</v>
      </c>
      <c r="I227" s="37">
        <v>35.935000000000002</v>
      </c>
      <c r="J227" s="37">
        <v>35.387</v>
      </c>
      <c r="K227" s="37">
        <v>35.177</v>
      </c>
      <c r="L227" s="37">
        <v>35.548000000000002</v>
      </c>
      <c r="M227" s="37">
        <v>35.338999999999999</v>
      </c>
      <c r="N227" s="37">
        <v>37.387</v>
      </c>
      <c r="O227" s="37">
        <v>38.5</v>
      </c>
      <c r="P227" s="37">
        <v>37.765999999999998</v>
      </c>
      <c r="Q227" s="37">
        <v>40.25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38.717428383546356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1.5325716164536445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38.717428383546356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40.25</v>
      </c>
      <c r="DK227" s="2">
        <f t="shared" si="268"/>
        <v>113.48875179704015</v>
      </c>
      <c r="DL227" s="2">
        <f t="shared" si="268"/>
        <v>79.917933284714891</v>
      </c>
      <c r="DM227" s="2">
        <f t="shared" si="268"/>
        <v>100.35932706131078</v>
      </c>
      <c r="DN227" s="2">
        <f t="shared" si="268"/>
        <v>97.72351268498943</v>
      </c>
      <c r="DO227" s="2">
        <f t="shared" si="268"/>
        <v>77.109077016007248</v>
      </c>
      <c r="DP227" s="2">
        <f t="shared" si="268"/>
        <v>84.077017745725641</v>
      </c>
      <c r="DQ227" s="2">
        <f t="shared" si="268"/>
        <v>86.005694062078248</v>
      </c>
      <c r="DR227" s="2">
        <f t="shared" si="268"/>
        <v>94.354642192800085</v>
      </c>
      <c r="DS227" s="2">
        <f t="shared" si="268"/>
        <v>102.43510762483129</v>
      </c>
      <c r="DT227" s="2">
        <f t="shared" si="268"/>
        <v>112.97740872451399</v>
      </c>
      <c r="DU227" s="2">
        <f t="shared" si="268"/>
        <v>109.58869512195122</v>
      </c>
      <c r="DV227" s="2">
        <f t="shared" si="268"/>
        <v>102.19540305043795</v>
      </c>
      <c r="DW227" s="2">
        <f t="shared" si="268"/>
        <v>104.2220716701903</v>
      </c>
      <c r="DX227" s="2">
        <f t="shared" si="268"/>
        <v>93.117454092419194</v>
      </c>
      <c r="DY227" s="2">
        <f t="shared" si="268"/>
        <v>85.714431932773138</v>
      </c>
      <c r="DZ227" s="5"/>
      <c r="EA227" s="2">
        <f t="shared" si="240"/>
        <v>45.413234973577062</v>
      </c>
      <c r="EB227" s="2">
        <f t="shared" si="240"/>
        <v>37.91174762865792</v>
      </c>
      <c r="EC227" s="2">
        <f t="shared" si="240"/>
        <v>38.668988759064774</v>
      </c>
      <c r="ED227" s="2">
        <f t="shared" si="240"/>
        <v>38.429076343428889</v>
      </c>
      <c r="EE227" s="2">
        <f t="shared" si="240"/>
        <v>37.738369749465804</v>
      </c>
      <c r="EF227" s="2">
        <f t="shared" si="239"/>
        <v>37.843449756923036</v>
      </c>
      <c r="EG227" s="2">
        <f t="shared" si="239"/>
        <v>35.742655968401166</v>
      </c>
      <c r="EH227" s="2">
        <f t="shared" si="239"/>
        <v>32.558567209955569</v>
      </c>
      <c r="EI227" s="2">
        <f t="shared" si="239"/>
        <v>30.938824947413252</v>
      </c>
      <c r="EJ227" s="2">
        <f t="shared" si="239"/>
        <v>29.980649669672374</v>
      </c>
      <c r="EK227" s="2">
        <f t="shared" si="239"/>
        <v>31.106674089068811</v>
      </c>
      <c r="EL227" s="2">
        <f t="shared" si="239"/>
        <v>35.532741836770576</v>
      </c>
      <c r="EM227" s="2">
        <f t="shared" si="239"/>
        <v>36.06414374954602</v>
      </c>
      <c r="EN227" s="2">
        <f t="shared" si="239"/>
        <v>36.166834242291948</v>
      </c>
      <c r="EO227" s="2">
        <f t="shared" si="239"/>
        <v>36.929445145124255</v>
      </c>
      <c r="EP227" s="5"/>
      <c r="EQ227" s="2">
        <f t="shared" si="269"/>
        <v>46.04481901421984</v>
      </c>
      <c r="ER227" s="2">
        <f t="shared" si="269"/>
        <v>41.795152775492184</v>
      </c>
      <c r="ES227" s="2">
        <f t="shared" si="269"/>
        <v>38.045094370993326</v>
      </c>
      <c r="ET227" s="2">
        <f t="shared" si="269"/>
        <v>39.259717002171435</v>
      </c>
      <c r="EU227" s="2">
        <f t="shared" si="269"/>
        <v>38.395725735996251</v>
      </c>
      <c r="EV227" s="2">
        <f t="shared" si="269"/>
        <v>37.641272778738561</v>
      </c>
      <c r="EW227" s="2">
        <f t="shared" si="269"/>
        <v>35.588203156853552</v>
      </c>
      <c r="EX227" s="2">
        <f t="shared" si="269"/>
        <v>33.715653784831957</v>
      </c>
      <c r="EY227" s="2">
        <f t="shared" si="269"/>
        <v>32.87459446833838</v>
      </c>
      <c r="EZ227" s="2">
        <f t="shared" si="269"/>
        <v>33.233639601453895</v>
      </c>
      <c r="FA227" s="2">
        <f t="shared" si="269"/>
        <v>33.475729115425622</v>
      </c>
      <c r="FB227" s="2">
        <f t="shared" si="269"/>
        <v>36.763760757048907</v>
      </c>
      <c r="FC227" s="2">
        <f t="shared" si="269"/>
        <v>36.866987776523651</v>
      </c>
      <c r="FD227" s="2">
        <f t="shared" si="269"/>
        <v>36.202632840486586</v>
      </c>
      <c r="FE227" s="2">
        <f t="shared" si="269"/>
        <v>38.79363824542142</v>
      </c>
      <c r="FG227" s="2">
        <f t="shared" si="270"/>
        <v>0.99999940937792808</v>
      </c>
      <c r="FH227" s="2">
        <f t="shared" si="270"/>
        <v>0.99999950571604568</v>
      </c>
      <c r="FI227" s="2">
        <f t="shared" si="270"/>
        <v>0.99999943085870058</v>
      </c>
      <c r="FJ227" s="2">
        <f t="shared" si="270"/>
        <v>0.9999994767564494</v>
      </c>
      <c r="FK227" s="2">
        <f t="shared" si="270"/>
        <v>0.99999940529363762</v>
      </c>
      <c r="FL227" s="2">
        <f t="shared" si="270"/>
        <v>0.99999936082329621</v>
      </c>
      <c r="FM227" s="2">
        <f t="shared" si="270"/>
        <v>0.99999933623735182</v>
      </c>
      <c r="FN227" s="2">
        <f t="shared" si="270"/>
        <v>0.99999935065904855</v>
      </c>
      <c r="FO227" s="2">
        <f t="shared" si="270"/>
        <v>0.99999936592673722</v>
      </c>
      <c r="FP227" s="2">
        <f t="shared" si="270"/>
        <v>0.99999926725009725</v>
      </c>
      <c r="FQ227" s="2">
        <f t="shared" si="270"/>
        <v>0.99999932201557684</v>
      </c>
      <c r="FR227" s="2">
        <f t="shared" si="270"/>
        <v>0.99999936253127319</v>
      </c>
      <c r="FS227" s="2">
        <f t="shared" si="270"/>
        <v>0.99999941421376815</v>
      </c>
      <c r="FT227" s="2">
        <f t="shared" si="270"/>
        <v>0.99999938358369822</v>
      </c>
      <c r="FU227" s="2">
        <f t="shared" si="270"/>
        <v>0.99999922725687829</v>
      </c>
      <c r="FV227" s="5"/>
      <c r="FW227" s="2">
        <f t="shared" si="260"/>
        <v>0.96938835164025583</v>
      </c>
      <c r="FX227" s="2">
        <f t="shared" si="260"/>
        <v>0.97846065895663681</v>
      </c>
      <c r="FY227" s="2">
        <f t="shared" si="260"/>
        <v>0.97743420848672125</v>
      </c>
      <c r="FZ227" s="2">
        <f t="shared" si="260"/>
        <v>0.97931553092527279</v>
      </c>
      <c r="GA227" s="2">
        <f t="shared" si="260"/>
        <v>0.97989333039557491</v>
      </c>
      <c r="GB227" s="2">
        <f t="shared" si="260"/>
        <v>0.97990549008931693</v>
      </c>
      <c r="GC227" s="2">
        <f t="shared" si="260"/>
        <v>0.98504065837601207</v>
      </c>
      <c r="GD227" s="2">
        <f t="shared" si="260"/>
        <v>0.98660342153658342</v>
      </c>
      <c r="GE227" s="2">
        <f t="shared" si="260"/>
        <v>0.98523402224368684</v>
      </c>
      <c r="GF227" s="2">
        <f t="shared" si="260"/>
        <v>0.98135170448386111</v>
      </c>
      <c r="GG227" s="2">
        <f t="shared" si="260"/>
        <v>0.97561941095040616</v>
      </c>
      <c r="GH227" s="2">
        <f t="shared" si="260"/>
        <v>0.97061475081131143</v>
      </c>
      <c r="GI227" s="2">
        <f t="shared" si="260"/>
        <v>0.96934568604842475</v>
      </c>
      <c r="GJ227" s="2">
        <f t="shared" si="260"/>
        <v>0.96708434075283811</v>
      </c>
      <c r="GK227" s="2">
        <f t="shared" si="260"/>
        <v>0.95909889371122936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8.2047421978559194E-255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2.9289365323573302E-119</v>
      </c>
      <c r="HT227" s="86">
        <f t="shared" si="262"/>
        <v>2.2856516214329285E-110</v>
      </c>
      <c r="HU227" s="86">
        <f t="shared" si="262"/>
        <v>3.8866346033242126E-125</v>
      </c>
      <c r="HV227" s="86">
        <f t="shared" si="262"/>
        <v>1.752239799662304E-132</v>
      </c>
      <c r="HW227" s="86">
        <f t="shared" si="262"/>
        <v>4.8517906639388372E-138</v>
      </c>
      <c r="HX227" s="86">
        <f t="shared" si="262"/>
        <v>9.8113052799786579E-133</v>
      </c>
      <c r="HY227" s="86">
        <f t="shared" si="262"/>
        <v>1.3998586008013205E-186</v>
      </c>
      <c r="HZ227" s="86">
        <f t="shared" si="262"/>
        <v>9.5336307638773487E-171</v>
      </c>
      <c r="IA227" s="86">
        <f t="shared" si="262"/>
        <v>4.1200621240724305E-167</v>
      </c>
      <c r="IB227" s="86">
        <f t="shared" si="262"/>
        <v>3.7311930147676688E-200</v>
      </c>
      <c r="IC227" s="86">
        <f t="shared" si="262"/>
        <v>7.8754078135658643E-131</v>
      </c>
      <c r="ID227" s="86">
        <f t="shared" si="262"/>
        <v>3.520700630251162E-122</v>
      </c>
      <c r="IE227" s="86">
        <f t="shared" si="262"/>
        <v>4.1750417827965232E-113</v>
      </c>
      <c r="IF227" s="86">
        <f t="shared" si="262"/>
        <v>2.1445317721347522E-127</v>
      </c>
      <c r="IG227" s="86">
        <f t="shared" si="262"/>
        <v>1.5560085430562981E-131</v>
      </c>
      <c r="II227" s="86">
        <f t="shared" si="263"/>
        <v>1.2188670421743158E-39</v>
      </c>
      <c r="IJ227" s="86">
        <f t="shared" si="263"/>
        <v>1.4774266880502131E-41</v>
      </c>
      <c r="IK227" s="86">
        <f t="shared" si="263"/>
        <v>8.275911899744433E-45</v>
      </c>
      <c r="IL227" s="86">
        <f t="shared" si="263"/>
        <v>3.6197418091186154E-49</v>
      </c>
      <c r="IM227" s="86">
        <f t="shared" si="263"/>
        <v>2.0913198473177346E-51</v>
      </c>
      <c r="IN227" s="86">
        <f t="shared" si="263"/>
        <v>5.5516868680313872E-50</v>
      </c>
      <c r="IO227" s="86">
        <f t="shared" si="263"/>
        <v>1.188963809387098E-75</v>
      </c>
      <c r="IP227" s="86">
        <f t="shared" si="263"/>
        <v>8.7678517714334455E-72</v>
      </c>
      <c r="IQ227" s="86">
        <f t="shared" si="263"/>
        <v>1.3659626053239231E-67</v>
      </c>
      <c r="IR227" s="86">
        <f t="shared" si="263"/>
        <v>5.5783715274568466E-75</v>
      </c>
      <c r="IS227" s="86">
        <f t="shared" si="263"/>
        <v>1.3254400635629654E-46</v>
      </c>
      <c r="IT227" s="86">
        <f t="shared" si="263"/>
        <v>5.1006962880523558E-41</v>
      </c>
      <c r="IU227" s="86">
        <f t="shared" si="263"/>
        <v>1.227026800476261E-37</v>
      </c>
      <c r="IV227" s="86">
        <f t="shared" si="263"/>
        <v>3.6608897666962786E-8</v>
      </c>
      <c r="IW227" s="86">
        <f t="shared" si="263"/>
        <v>9.166328103504423E-35</v>
      </c>
      <c r="IY227" s="86">
        <f t="shared" si="264"/>
        <v>1.2188670421743158E-39</v>
      </c>
      <c r="IZ227" s="86">
        <f t="shared" si="264"/>
        <v>1.4774266880502131E-41</v>
      </c>
      <c r="JA227" s="86">
        <f t="shared" si="264"/>
        <v>8.275911899744433E-45</v>
      </c>
      <c r="JB227" s="86">
        <f t="shared" si="264"/>
        <v>3.6197418091186154E-49</v>
      </c>
      <c r="JC227" s="86">
        <f t="shared" si="264"/>
        <v>2.0913198473177346E-51</v>
      </c>
      <c r="JD227" s="86">
        <f t="shared" si="264"/>
        <v>5.5516868680313872E-50</v>
      </c>
      <c r="JE227" s="86">
        <f t="shared" si="264"/>
        <v>1.188963809387098E-75</v>
      </c>
      <c r="JF227" s="86">
        <f t="shared" si="264"/>
        <v>8.7678517714334455E-72</v>
      </c>
      <c r="JG227" s="86">
        <f t="shared" si="264"/>
        <v>1.3659626053239231E-67</v>
      </c>
      <c r="JH227" s="86">
        <f t="shared" si="264"/>
        <v>5.5783715274568466E-75</v>
      </c>
      <c r="JI227" s="86">
        <f t="shared" si="264"/>
        <v>1.3254400635629654E-46</v>
      </c>
      <c r="JJ227" s="86">
        <f t="shared" si="264"/>
        <v>5.1006962880523558E-41</v>
      </c>
      <c r="JK227" s="86">
        <f t="shared" si="264"/>
        <v>1.227026800476261E-37</v>
      </c>
      <c r="JL227" s="86">
        <f t="shared" si="264"/>
        <v>3.6608897666962786E-8</v>
      </c>
      <c r="JM227" s="86">
        <f t="shared" si="264"/>
        <v>9.166328103504423E-35</v>
      </c>
    </row>
    <row r="228" spans="1:273" x14ac:dyDescent="0.25">
      <c r="AY228" s="5"/>
      <c r="AZ228" s="5"/>
      <c r="BO228" s="28">
        <f>SLOPE(BO27:BO227,$B27:$B227)</f>
        <v>0.21802381959126146</v>
      </c>
      <c r="BP228" s="28">
        <f t="shared" ref="BP228:CC228" si="302">SLOPE(BP27:BP227,$B27:$B227)</f>
        <v>4.329462766388454E-2</v>
      </c>
      <c r="BQ228" s="28">
        <f t="shared" si="302"/>
        <v>0.18371395348837213</v>
      </c>
      <c r="BR228" s="28">
        <f t="shared" si="302"/>
        <v>0.17399260042283293</v>
      </c>
      <c r="BS228" s="28">
        <f t="shared" si="302"/>
        <v>5.5081697372395044E-2</v>
      </c>
      <c r="BT228" s="28">
        <f t="shared" si="302"/>
        <v>9.3374442913864306E-2</v>
      </c>
      <c r="BU228" s="28">
        <f t="shared" si="302"/>
        <v>0.10739331983805664</v>
      </c>
      <c r="BV228" s="28">
        <f t="shared" si="302"/>
        <v>0.15043604333078017</v>
      </c>
      <c r="BW228" s="28">
        <f t="shared" si="302"/>
        <v>0.19020222672064765</v>
      </c>
      <c r="BX228" s="28">
        <f t="shared" si="302"/>
        <v>0.25085467045993365</v>
      </c>
      <c r="BY228" s="28">
        <f t="shared" si="302"/>
        <v>0.21060243902439027</v>
      </c>
      <c r="BZ228" s="28">
        <f t="shared" si="302"/>
        <v>0.16030670492298404</v>
      </c>
      <c r="CA228" s="28">
        <f t="shared" si="302"/>
        <v>0.17785461592670895</v>
      </c>
      <c r="CB228" s="28">
        <f t="shared" si="302"/>
        <v>0.14765675022651759</v>
      </c>
      <c r="CC228" s="28">
        <f t="shared" si="302"/>
        <v>8.620336134453789E-2</v>
      </c>
      <c r="CE228" s="28">
        <f>SLOPE(CE27:CE227,$B27:$B227)</f>
        <v>-0.10138960408905832</v>
      </c>
      <c r="CF228" s="28">
        <f t="shared" ref="CF228:CS228" si="303">SLOPE(CF27:CF227,$B27:$B227)</f>
        <v>-0.13477326879414733</v>
      </c>
      <c r="CG228" s="28">
        <f t="shared" si="303"/>
        <v>-0.12363127762524469</v>
      </c>
      <c r="CH228" s="28">
        <f t="shared" si="303"/>
        <v>-0.13109247079052042</v>
      </c>
      <c r="CI228" s="28">
        <f t="shared" si="303"/>
        <v>-0.11891982523315789</v>
      </c>
      <c r="CJ228" s="28">
        <f t="shared" si="303"/>
        <v>-0.10591152667632278</v>
      </c>
      <c r="CK228" s="28">
        <f t="shared" si="303"/>
        <v>-0.1119675708826512</v>
      </c>
      <c r="CL228" s="28">
        <f t="shared" si="303"/>
        <v>-0.16495205464720628</v>
      </c>
      <c r="CM228" s="28">
        <f t="shared" si="303"/>
        <v>-0.18784589178098102</v>
      </c>
      <c r="CN228" s="28">
        <f t="shared" si="303"/>
        <v>-0.20770669554099952</v>
      </c>
      <c r="CO228" s="28">
        <f t="shared" si="303"/>
        <v>-0.20723279352226714</v>
      </c>
      <c r="CP228" s="28">
        <f t="shared" si="303"/>
        <v>-0.18050001758684975</v>
      </c>
      <c r="CQ228" s="28">
        <f t="shared" si="303"/>
        <v>-0.1729992009878695</v>
      </c>
      <c r="CR228" s="28">
        <f t="shared" si="303"/>
        <v>-0.15541184702759051</v>
      </c>
      <c r="CS228" s="28">
        <f t="shared" si="303"/>
        <v>-0.19706057214449782</v>
      </c>
      <c r="CU228" s="28">
        <f>SLOPE(CU27:CU227,$B27:$B227)</f>
        <v>-9.4098896507312069E-2</v>
      </c>
      <c r="CV228" s="28">
        <f t="shared" ref="CV228:DI228" si="304">SLOPE(CV27:CV227,$B27:$B227)</f>
        <v>-9.0005649067933763E-2</v>
      </c>
      <c r="CW228" s="28">
        <f t="shared" si="304"/>
        <v>-0.13093965550134201</v>
      </c>
      <c r="CX228" s="28">
        <f t="shared" si="304"/>
        <v>-0.12135899875047162</v>
      </c>
      <c r="CY228" s="28">
        <f t="shared" si="304"/>
        <v>-0.1112369410187123</v>
      </c>
      <c r="CZ228" s="28">
        <f t="shared" si="304"/>
        <v>-0.10807274238686204</v>
      </c>
      <c r="DA228" s="28">
        <f t="shared" si="304"/>
        <v>-0.1137185130782208</v>
      </c>
      <c r="DB228" s="28">
        <f t="shared" si="304"/>
        <v>-0.15200537969315631</v>
      </c>
      <c r="DC228" s="28">
        <f t="shared" si="304"/>
        <v>-0.16641137122332081</v>
      </c>
      <c r="DD228" s="28">
        <f t="shared" si="304"/>
        <v>-0.17149807486006505</v>
      </c>
      <c r="DE228" s="28">
        <f t="shared" si="304"/>
        <v>-0.17987872296722329</v>
      </c>
      <c r="DF228" s="28">
        <f t="shared" si="304"/>
        <v>-0.16619470873347536</v>
      </c>
      <c r="DG228" s="28">
        <f t="shared" si="304"/>
        <v>-0.16330425816738645</v>
      </c>
      <c r="DH228" s="28">
        <f t="shared" si="304"/>
        <v>-0.15489589480046789</v>
      </c>
      <c r="DI228" s="28">
        <f t="shared" si="304"/>
        <v>-0.17705874351252446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69.883987878787863</v>
      </c>
      <c r="BP229" s="28">
        <f t="shared" ref="BP229:CC229" si="305">INTERCEPT(BP27:BP227,$B27:$B227)</f>
        <v>71.259007751937986</v>
      </c>
      <c r="BQ229" s="28">
        <f t="shared" si="305"/>
        <v>63.616536363636357</v>
      </c>
      <c r="BR229" s="28">
        <f t="shared" si="305"/>
        <v>62.924992600422833</v>
      </c>
      <c r="BS229" s="28">
        <f t="shared" si="305"/>
        <v>66.092737541528237</v>
      </c>
      <c r="BT229" s="28">
        <f t="shared" si="305"/>
        <v>65.402129162952775</v>
      </c>
      <c r="BU229" s="28">
        <f t="shared" si="305"/>
        <v>64.527030094466923</v>
      </c>
      <c r="BV229" s="28">
        <f t="shared" si="305"/>
        <v>64.267433526644055</v>
      </c>
      <c r="BW229" s="28">
        <f t="shared" si="305"/>
        <v>64.394662280701766</v>
      </c>
      <c r="BX229" s="28">
        <f t="shared" si="305"/>
        <v>62.806474632527255</v>
      </c>
      <c r="BY229" s="28">
        <f t="shared" si="305"/>
        <v>67.468207317073166</v>
      </c>
      <c r="BZ229" s="28">
        <f t="shared" si="305"/>
        <v>70.134062065841135</v>
      </c>
      <c r="CA229" s="28">
        <f t="shared" si="305"/>
        <v>68.651148484848505</v>
      </c>
      <c r="CB229" s="28">
        <f t="shared" si="305"/>
        <v>63.586104047115683</v>
      </c>
      <c r="CC229" s="28">
        <f t="shared" si="305"/>
        <v>68.473759663865565</v>
      </c>
      <c r="CD229" s="2"/>
      <c r="CE229" s="28">
        <f>INTERCEPT(CE27:CE227,$B27:$B227)</f>
        <v>65.691155791388724</v>
      </c>
      <c r="CF229" s="28">
        <f t="shared" ref="CF229:CS229" si="306">INTERCEPT(CF27:CF227,$B27:$B227)</f>
        <v>64.866401387487386</v>
      </c>
      <c r="CG229" s="28">
        <f t="shared" si="306"/>
        <v>63.395244284113716</v>
      </c>
      <c r="CH229" s="28">
        <f t="shared" si="306"/>
        <v>64.647570501532968</v>
      </c>
      <c r="CI229" s="28">
        <f t="shared" si="306"/>
        <v>61.522334796097383</v>
      </c>
      <c r="CJ229" s="28">
        <f t="shared" si="306"/>
        <v>59.025755092187595</v>
      </c>
      <c r="CK229" s="28">
        <f t="shared" si="306"/>
        <v>58.136170144931413</v>
      </c>
      <c r="CL229" s="28">
        <f t="shared" si="306"/>
        <v>65.548978139396823</v>
      </c>
      <c r="CM229" s="28">
        <f t="shared" si="306"/>
        <v>68.508003303609456</v>
      </c>
      <c r="CN229" s="28">
        <f t="shared" si="306"/>
        <v>71.521988777872281</v>
      </c>
      <c r="CO229" s="28">
        <f t="shared" si="306"/>
        <v>72.553232793522241</v>
      </c>
      <c r="CP229" s="28">
        <f t="shared" si="306"/>
        <v>71.632745354140525</v>
      </c>
      <c r="CQ229" s="28">
        <f t="shared" si="306"/>
        <v>70.663983947119917</v>
      </c>
      <c r="CR229" s="28">
        <f t="shared" si="306"/>
        <v>67.249203647810049</v>
      </c>
      <c r="CS229" s="28">
        <f t="shared" si="306"/>
        <v>76.341559574023819</v>
      </c>
      <c r="CT229" s="2"/>
      <c r="CU229" s="28">
        <f>INTERCEPT(CU27:CU227,$B27:$B227)</f>
        <v>64.864598315682258</v>
      </c>
      <c r="CV229" s="28">
        <f t="shared" ref="CV229:DI229" si="307">INTERCEPT(CV27:CV227,$B27:$B227)</f>
        <v>59.796282589078942</v>
      </c>
      <c r="CW229" s="28">
        <f t="shared" si="307"/>
        <v>64.233025471261726</v>
      </c>
      <c r="CX229" s="28">
        <f t="shared" si="307"/>
        <v>63.531516752265759</v>
      </c>
      <c r="CY229" s="28">
        <f t="shared" si="307"/>
        <v>60.643113939738711</v>
      </c>
      <c r="CZ229" s="28">
        <f t="shared" si="307"/>
        <v>59.25582125611097</v>
      </c>
      <c r="DA229" s="28">
        <f t="shared" si="307"/>
        <v>58.331905772497713</v>
      </c>
      <c r="DB229" s="28">
        <f t="shared" si="307"/>
        <v>64.116729723463223</v>
      </c>
      <c r="DC229" s="28">
        <f t="shared" si="307"/>
        <v>66.156868713002538</v>
      </c>
      <c r="DD229" s="28">
        <f t="shared" si="307"/>
        <v>67.533254573466905</v>
      </c>
      <c r="DE229" s="28">
        <f t="shared" si="307"/>
        <v>69.451473708870282</v>
      </c>
      <c r="DF229" s="28">
        <f t="shared" si="307"/>
        <v>70.002702503743976</v>
      </c>
      <c r="DG229" s="28">
        <f t="shared" si="307"/>
        <v>69.527839410000936</v>
      </c>
      <c r="DH229" s="28">
        <f t="shared" si="307"/>
        <v>67.181811800580164</v>
      </c>
      <c r="DI229" s="28">
        <f t="shared" si="307"/>
        <v>74.205386947926314</v>
      </c>
    </row>
    <row r="230" spans="1:273" x14ac:dyDescent="0.25">
      <c r="A230" s="138"/>
      <c r="B230" s="28" t="s">
        <v>36</v>
      </c>
      <c r="C230" s="5">
        <f>C$7 - ABS(C$11)*Expt!$B$9</f>
        <v>-1.4627985416691445</v>
      </c>
      <c r="D230" s="5">
        <f>D$7 - ABS(D$11)*Expt!$B$9</f>
        <v>-6.0376080660993807</v>
      </c>
      <c r="E230" s="5">
        <f>E$7 - ABS(E$11)*Expt!$B$9</f>
        <v>-1.9150626592477096</v>
      </c>
      <c r="F230" s="5">
        <f>F$7 - ABS(F$11)*Expt!$B$9</f>
        <v>-3.3893455045338641</v>
      </c>
      <c r="G230" s="5">
        <f>G$7 - ABS(G$11)*Expt!$B$9</f>
        <v>0.7066875408814397</v>
      </c>
      <c r="H230" s="5">
        <f>H$7 - ABS(H$11)*Expt!$B$9</f>
        <v>2.0000000086761389</v>
      </c>
      <c r="I230" s="5">
        <f>I$7 - ABS(I$11)*Expt!$B$9</f>
        <v>6.2714997856614545</v>
      </c>
      <c r="J230" s="5">
        <f>J$7 - ABS(J$11)*Expt!$B$9</f>
        <v>6.0000000103299982</v>
      </c>
      <c r="K230" s="5">
        <f>K$7 - ABS(K$11)*Expt!$B$9</f>
        <v>5.5452055204310184</v>
      </c>
      <c r="L230" s="5">
        <f>L$7 - ABS(L$11)*Expt!$B$9</f>
        <v>9.7904778498116372</v>
      </c>
      <c r="M230" s="5">
        <f>M$7 - ABS(M$11)*Expt!$B$9</f>
        <v>4.0015412305805782</v>
      </c>
      <c r="N230" s="5">
        <f>N$7 - ABS(N$11)*Expt!$B$9</f>
        <v>1.0515056864114456</v>
      </c>
      <c r="O230" s="5">
        <f>O$7 - ABS(O$11)*Expt!$B$9</f>
        <v>-1.2230015445729094</v>
      </c>
      <c r="P230" s="5">
        <f>P$7 - ABS(P$11)*Expt!$B$9</f>
        <v>1.3868680595574361</v>
      </c>
      <c r="Q230" s="5">
        <f>Q$7 - ABS(Q$11)*Expt!$B$9</f>
        <v>11.358589107330012</v>
      </c>
    </row>
    <row r="231" spans="1:273" x14ac:dyDescent="0.25">
      <c r="A231" s="138"/>
      <c r="B231" s="3" t="s">
        <v>59</v>
      </c>
      <c r="C231" s="72">
        <f>C7 - C11*$S231</f>
        <v>44.282748232289428</v>
      </c>
      <c r="D231" s="72">
        <f t="shared" ref="D231:Q231" si="308">D7 - D11*$S231</f>
        <v>42.349418176718387</v>
      </c>
      <c r="E231" s="72">
        <f t="shared" si="308"/>
        <v>43.880508707659828</v>
      </c>
      <c r="F231" s="72">
        <f t="shared" si="308"/>
        <v>42.967602782382144</v>
      </c>
      <c r="G231" s="72">
        <f t="shared" si="308"/>
        <v>44.357571075698047</v>
      </c>
      <c r="H231" s="72">
        <f t="shared" si="308"/>
        <v>45.140530383917273</v>
      </c>
      <c r="I231" s="72">
        <f t="shared" si="308"/>
        <v>45.550327451585922</v>
      </c>
      <c r="J231" s="72">
        <f t="shared" si="308"/>
        <v>45.31182687569455</v>
      </c>
      <c r="K231" s="72">
        <f t="shared" si="308"/>
        <v>45.053492896422931</v>
      </c>
      <c r="L231" s="72">
        <f t="shared" si="308"/>
        <v>46.623902192387291</v>
      </c>
      <c r="M231" s="72">
        <f t="shared" si="308"/>
        <v>45.780500260553083</v>
      </c>
      <c r="N231" s="72">
        <f t="shared" si="308"/>
        <v>45.111479017811064</v>
      </c>
      <c r="O231" s="72">
        <f t="shared" si="308"/>
        <v>44.193485358095906</v>
      </c>
      <c r="P231" s="72">
        <f t="shared" si="308"/>
        <v>44.746859581964998</v>
      </c>
      <c r="Q231" s="72">
        <f t="shared" si="308"/>
        <v>47.200887090849847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162.48472297585647</v>
      </c>
      <c r="D232" s="72">
        <f t="shared" si="309"/>
        <v>158.56722610221902</v>
      </c>
      <c r="E232" s="72">
        <f t="shared" si="309"/>
        <v>159.08407592116166</v>
      </c>
      <c r="F232" s="72">
        <f t="shared" si="309"/>
        <v>158.11804339904546</v>
      </c>
      <c r="G232" s="72">
        <f t="shared" si="309"/>
        <v>157.80403349815452</v>
      </c>
      <c r="H232" s="72">
        <f t="shared" si="309"/>
        <v>157.79733069178764</v>
      </c>
      <c r="I232" s="72">
        <f t="shared" si="309"/>
        <v>154.53645808667699</v>
      </c>
      <c r="J232" s="72">
        <f t="shared" si="309"/>
        <v>153.3212818705241</v>
      </c>
      <c r="K232" s="72">
        <f t="shared" si="309"/>
        <v>154.39307023283689</v>
      </c>
      <c r="L232" s="72">
        <f t="shared" si="309"/>
        <v>156.97036154071949</v>
      </c>
      <c r="M232" s="72">
        <f t="shared" si="309"/>
        <v>159.94409404401745</v>
      </c>
      <c r="N232" s="72">
        <f t="shared" si="309"/>
        <v>162.02706226843156</v>
      </c>
      <c r="O232" s="72">
        <f t="shared" si="309"/>
        <v>162.50032297803827</v>
      </c>
      <c r="P232" s="72">
        <f t="shared" si="309"/>
        <v>163.2984551643824</v>
      </c>
      <c r="Q232" s="72">
        <f>Q10 + Q14*$S232</f>
        <v>165.74679162174465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194.12522592717056</v>
      </c>
      <c r="D233" s="2">
        <f>D$10 + ABS(D$14)*Expt!$B$10</f>
        <v>192.66048129782695</v>
      </c>
      <c r="E233" s="2">
        <f>E$10 + ABS(E$14)*Expt!$B$10</f>
        <v>191.45579872157549</v>
      </c>
      <c r="F233" s="2">
        <f>F$10 + ABS(F$14)*Expt!$B$10</f>
        <v>189.69359917198003</v>
      </c>
      <c r="G233" s="2">
        <f>G$10 + ABS(G$14)*Expt!$B$10</f>
        <v>188.89057453313953</v>
      </c>
      <c r="H233" s="2">
        <f>H$10 + ABS(H$14)*Expt!$B$10</f>
        <v>189.3447868141796</v>
      </c>
      <c r="I233" s="2">
        <f>I$10 + ABS(I$14)*Expt!$B$10</f>
        <v>181.98445905565734</v>
      </c>
      <c r="J233" s="2">
        <f>J$10 + ABS(J$14)*Expt!$B$10</f>
        <v>182.27195141421367</v>
      </c>
      <c r="K233" s="2">
        <f>K$10 + ABS(K$14)*Expt!$B$10</f>
        <v>183.56710202777515</v>
      </c>
      <c r="L233" s="2">
        <f>L$10 + ABS(L$14)*Expt!$B$10</f>
        <v>183.06793507953176</v>
      </c>
      <c r="M233" s="2">
        <f>M$10 + ABS(M$14)*Expt!$B$10</f>
        <v>190.99443521211319</v>
      </c>
      <c r="N233" s="2">
        <f>N$10 + ABS(N$14)*Expt!$B$10</f>
        <v>193.48668268129202</v>
      </c>
      <c r="O233" s="2">
        <f>O$10 + ABS(O$14)*Expt!$B$10</f>
        <v>194.99768371801449</v>
      </c>
      <c r="P233" s="2">
        <f>P$10 + ABS(P$14)*Expt!$B$10</f>
        <v>195.99974339684212</v>
      </c>
      <c r="Q233" s="2">
        <f>Q$10 + ABS(Q$14)*Expt!$B$10</f>
        <v>218.41280598312153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8.6216805624297239E-3</v>
      </c>
      <c r="E4" s="8">
        <f>A!E$21</f>
        <v>1.8249294914304885E-2</v>
      </c>
      <c r="F4" s="8">
        <f>A!F$21</f>
        <v>2.6621937710194866E-2</v>
      </c>
      <c r="G4" s="8">
        <f>A!G$21</f>
        <v>3.2136969491388334E-2</v>
      </c>
      <c r="H4" s="8">
        <f>A!H$21</f>
        <v>3.6228600318534393E-2</v>
      </c>
      <c r="I4" s="8">
        <f>A!I$21</f>
        <v>4.3842318126653311E-2</v>
      </c>
      <c r="J4" s="8">
        <f>A!J$21</f>
        <v>5.2731906203875252E-2</v>
      </c>
      <c r="K4" s="8">
        <f>A!K$21</f>
        <v>5.6420203921777906E-2</v>
      </c>
      <c r="L4" s="8">
        <f>A!L$21</f>
        <v>6.0505236959219291E-2</v>
      </c>
      <c r="M4" s="8">
        <f>A!M$21</f>
        <v>6.3530499304802562E-2</v>
      </c>
      <c r="N4" s="8">
        <f>A!N$21</f>
        <v>7.1929893542819395E-2</v>
      </c>
      <c r="O4" s="9">
        <f>A!O$21</f>
        <v>7.954376447649969E-2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8.9988827999148303E-3</v>
      </c>
      <c r="E5" s="8">
        <f>B!E$21</f>
        <v>1.7553219643610597E-2</v>
      </c>
      <c r="F5" s="8">
        <f>B!F$21</f>
        <v>2.3993610433754878E-2</v>
      </c>
      <c r="G5" s="8">
        <f>B!G$21</f>
        <v>2.9933703208044119E-2</v>
      </c>
      <c r="H5" s="8">
        <f>B!H$21</f>
        <v>3.52552220346736E-2</v>
      </c>
      <c r="I5" s="8">
        <f>B!I$21</f>
        <v>4.2790207882376294E-2</v>
      </c>
      <c r="J5" s="8">
        <f>B!J$21</f>
        <v>5.3684019016272476E-2</v>
      </c>
      <c r="K5" s="8">
        <f>B!K$21</f>
        <v>5.8501084134367283E-2</v>
      </c>
      <c r="L5" s="8">
        <f>B!L$21</f>
        <v>5.9238004591859815E-2</v>
      </c>
      <c r="M5" s="8">
        <f>B!M$21</f>
        <v>6.7016565478288714E-2</v>
      </c>
      <c r="N5" s="8">
        <f>B!N$21</f>
        <v>7.1156041025707939E-2</v>
      </c>
      <c r="O5" s="9">
        <f>B!O$21</f>
        <v>7.7125199729928012E-2</v>
      </c>
      <c r="P5" s="7"/>
    </row>
    <row r="6" spans="1:27" ht="15.75" thickBot="1" x14ac:dyDescent="0.3">
      <c r="B6" s="12" t="s">
        <v>9</v>
      </c>
      <c r="C6" s="7">
        <f>'C'!C$21</f>
        <v>1.611703498779347E-3</v>
      </c>
      <c r="D6" s="8">
        <f>'C'!D$21</f>
        <v>6.771572909593777E-3</v>
      </c>
      <c r="E6" s="8">
        <f>'C'!E$21</f>
        <v>1.9041090175005243E-2</v>
      </c>
      <c r="F6" s="8">
        <f>'C'!F$21</f>
        <v>2.4327013840559936E-2</v>
      </c>
      <c r="G6" s="8">
        <f>'C'!G$21</f>
        <v>3.1404760577701536E-2</v>
      </c>
      <c r="H6" s="8">
        <f>'C'!H$21</f>
        <v>3.6341513727635846E-2</v>
      </c>
      <c r="I6" s="8">
        <f>'C'!I$21</f>
        <v>4.1702040525163943E-2</v>
      </c>
      <c r="J6" s="8">
        <f>'C'!J$21</f>
        <v>5.3291634331644674E-2</v>
      </c>
      <c r="K6" s="8">
        <f>'C'!K$21</f>
        <v>5.8546821271605522E-2</v>
      </c>
      <c r="L6" s="8">
        <f>'C'!L$21</f>
        <v>6.0176522133965848E-2</v>
      </c>
      <c r="M6" s="8">
        <f>'C'!M$21</f>
        <v>6.6941779884378258E-2</v>
      </c>
      <c r="N6" s="8">
        <f>'C'!N$21</f>
        <v>7.2769840969127142E-2</v>
      </c>
      <c r="O6" s="9">
        <f>'C'!O$21</f>
        <v>7.9287379154081628E-2</v>
      </c>
      <c r="P6" s="7"/>
    </row>
    <row r="7" spans="1:27" x14ac:dyDescent="0.25">
      <c r="B7" s="13" t="s">
        <v>10</v>
      </c>
      <c r="C7" s="14">
        <f t="shared" ref="C7:O7" si="0">AVERAGE(C4:C6)</f>
        <v>5.3723449959311562E-4</v>
      </c>
      <c r="D7" s="15">
        <f t="shared" si="0"/>
        <v>8.1307120906461122E-3</v>
      </c>
      <c r="E7" s="15">
        <f t="shared" si="0"/>
        <v>1.8281201577640242E-2</v>
      </c>
      <c r="F7" s="15">
        <f t="shared" si="0"/>
        <v>2.4980853994836561E-2</v>
      </c>
      <c r="G7" s="15">
        <f t="shared" si="0"/>
        <v>3.1158477759044661E-2</v>
      </c>
      <c r="H7" s="15">
        <f t="shared" si="0"/>
        <v>3.5941778693614611E-2</v>
      </c>
      <c r="I7" s="15">
        <f t="shared" si="0"/>
        <v>4.2778188844731176E-2</v>
      </c>
      <c r="J7" s="15">
        <f t="shared" si="0"/>
        <v>5.3235853183930794E-2</v>
      </c>
      <c r="K7" s="15">
        <f t="shared" si="0"/>
        <v>5.782270310925023E-2</v>
      </c>
      <c r="L7" s="15">
        <f t="shared" si="0"/>
        <v>5.9973254561681649E-2</v>
      </c>
      <c r="M7" s="15">
        <f t="shared" si="0"/>
        <v>6.5829614889156507E-2</v>
      </c>
      <c r="N7" s="15">
        <f t="shared" si="0"/>
        <v>7.1951925179218154E-2</v>
      </c>
      <c r="O7" s="16">
        <f t="shared" si="0"/>
        <v>7.8652114453503105E-2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9.3051744887411763E-4</v>
      </c>
      <c r="D8" s="22">
        <f t="shared" si="1"/>
        <v>1.1920632814975253E-3</v>
      </c>
      <c r="E8" s="22">
        <f t="shared" si="1"/>
        <v>7.4444825604070251E-4</v>
      </c>
      <c r="F8" s="22">
        <f t="shared" si="1"/>
        <v>1.4309634092205055E-3</v>
      </c>
      <c r="G8" s="22">
        <f t="shared" si="1"/>
        <v>1.122090459323373E-3</v>
      </c>
      <c r="H8" s="22">
        <f t="shared" si="1"/>
        <v>5.9724985888731099E-4</v>
      </c>
      <c r="I8" s="22">
        <f t="shared" si="1"/>
        <v>1.0701894205273693E-3</v>
      </c>
      <c r="J8" s="22">
        <f t="shared" si="1"/>
        <v>4.7850115382613818E-4</v>
      </c>
      <c r="K8" s="22">
        <f t="shared" si="1"/>
        <v>1.2148151915316577E-3</v>
      </c>
      <c r="L8" s="22">
        <f t="shared" si="1"/>
        <v>6.5761519726783158E-4</v>
      </c>
      <c r="M8" s="22">
        <f t="shared" si="1"/>
        <v>1.9914435904460201E-3</v>
      </c>
      <c r="N8" s="22">
        <f t="shared" si="1"/>
        <v>8.0712552251602178E-4</v>
      </c>
      <c r="O8" s="23">
        <f t="shared" si="1"/>
        <v>1.3285461182024002E-3</v>
      </c>
      <c r="P8" s="26"/>
    </row>
    <row r="9" spans="1:27" x14ac:dyDescent="0.25">
      <c r="B9" s="3">
        <f>Expt!B1*2</f>
        <v>5656</v>
      </c>
      <c r="C9" s="27">
        <f>$B$9*C7</f>
        <v>3.0385983296986621</v>
      </c>
      <c r="D9" s="27">
        <f t="shared" ref="D9:O10" si="2">$B$9*D7</f>
        <v>45.987307584694413</v>
      </c>
      <c r="E9" s="27">
        <f t="shared" si="2"/>
        <v>103.39847612313321</v>
      </c>
      <c r="F9" s="27">
        <f t="shared" si="2"/>
        <v>141.2917101947956</v>
      </c>
      <c r="G9" s="27">
        <f t="shared" si="2"/>
        <v>176.23235020515659</v>
      </c>
      <c r="H9" s="27">
        <f t="shared" si="2"/>
        <v>203.28670029108423</v>
      </c>
      <c r="I9" s="27">
        <f t="shared" si="2"/>
        <v>241.95343610579954</v>
      </c>
      <c r="J9" s="27">
        <f t="shared" si="2"/>
        <v>301.10198560831259</v>
      </c>
      <c r="K9" s="27">
        <f t="shared" si="2"/>
        <v>327.04520878591933</v>
      </c>
      <c r="L9" s="27">
        <f t="shared" si="2"/>
        <v>339.20872780087143</v>
      </c>
      <c r="M9" s="27">
        <f t="shared" si="2"/>
        <v>372.33230181306919</v>
      </c>
      <c r="N9" s="27">
        <f t="shared" si="2"/>
        <v>406.96008881365788</v>
      </c>
      <c r="O9" s="27">
        <f t="shared" si="2"/>
        <v>444.85635934901359</v>
      </c>
      <c r="P9" s="18"/>
      <c r="R9" s="3">
        <f ca="1">LINEST(INDIRECT($Q$7),INDIRECT($Q$3), FALSE)</f>
        <v>7.7407919965374328</v>
      </c>
      <c r="S9" s="3" t="s">
        <v>14</v>
      </c>
      <c r="Z9" s="3"/>
      <c r="AA9" s="3"/>
    </row>
    <row r="10" spans="1:27" x14ac:dyDescent="0.25">
      <c r="C10" s="18">
        <f>$B$9*C8</f>
        <v>5.2630066908320092</v>
      </c>
      <c r="D10" s="18">
        <f t="shared" si="2"/>
        <v>6.742309920150003</v>
      </c>
      <c r="E10" s="18">
        <f t="shared" si="2"/>
        <v>4.2105993361662133</v>
      </c>
      <c r="F10" s="18">
        <f t="shared" si="2"/>
        <v>8.0935290425511788</v>
      </c>
      <c r="G10" s="18">
        <f t="shared" si="2"/>
        <v>6.3465436379329976</v>
      </c>
      <c r="H10" s="18">
        <f t="shared" si="2"/>
        <v>3.3780452018666312</v>
      </c>
      <c r="I10" s="18">
        <f t="shared" si="2"/>
        <v>6.0529913625028007</v>
      </c>
      <c r="J10" s="18">
        <f t="shared" si="2"/>
        <v>2.7064025260406375</v>
      </c>
      <c r="K10" s="18">
        <f t="shared" si="2"/>
        <v>6.8709947233030562</v>
      </c>
      <c r="L10" s="18">
        <f t="shared" si="2"/>
        <v>3.7194715557468556</v>
      </c>
      <c r="M10" s="18">
        <f t="shared" si="2"/>
        <v>11.263604947562689</v>
      </c>
      <c r="N10" s="18">
        <f t="shared" si="2"/>
        <v>4.5651019553506194</v>
      </c>
      <c r="O10" s="18">
        <f t="shared" si="2"/>
        <v>7.5142568445527758</v>
      </c>
      <c r="P10" s="18"/>
    </row>
    <row r="11" spans="1:27" ht="17.25" x14ac:dyDescent="0.25">
      <c r="B11" s="3" t="str">
        <f>Expt!B3</f>
        <v>3.36</v>
      </c>
      <c r="C11" s="27">
        <f>C9/$B11</f>
        <v>0.90434474098174467</v>
      </c>
      <c r="D11" s="27">
        <f t="shared" ref="D11:O11" si="3">D9/$B11</f>
        <v>13.686698685920957</v>
      </c>
      <c r="E11" s="27">
        <f t="shared" si="3"/>
        <v>30.773355989027742</v>
      </c>
      <c r="F11" s="27">
        <f t="shared" si="3"/>
        <v>42.051104224641549</v>
      </c>
      <c r="G11" s="27">
        <f t="shared" si="3"/>
        <v>52.450104227725177</v>
      </c>
      <c r="H11" s="27">
        <f t="shared" si="3"/>
        <v>60.501994134251262</v>
      </c>
      <c r="I11" s="27">
        <f t="shared" si="3"/>
        <v>72.009951221964158</v>
      </c>
      <c r="J11" s="27">
        <f t="shared" si="3"/>
        <v>89.613686192950183</v>
      </c>
      <c r="K11" s="27">
        <f t="shared" si="3"/>
        <v>97.334883567237895</v>
      </c>
      <c r="L11" s="27">
        <f t="shared" si="3"/>
        <v>100.95497851216412</v>
      </c>
      <c r="M11" s="27">
        <f t="shared" si="3"/>
        <v>110.81318506341346</v>
      </c>
      <c r="N11" s="27">
        <f t="shared" si="3"/>
        <v>121.1190740516839</v>
      </c>
      <c r="O11" s="27">
        <f t="shared" si="3"/>
        <v>132.39772599673023</v>
      </c>
      <c r="P11" s="18"/>
      <c r="R11" s="3">
        <f ca="1">R9/$B$11</f>
        <v>2.3038071418266171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1.566371038938098</v>
      </c>
      <c r="D12" s="27">
        <f t="shared" ref="D12:O12" si="4">D10/$B11</f>
        <v>2.0066398571875008</v>
      </c>
      <c r="E12" s="27">
        <f t="shared" si="4"/>
        <v>1.2531545643351825</v>
      </c>
      <c r="F12" s="27">
        <f t="shared" si="4"/>
        <v>2.4087884055211841</v>
      </c>
      <c r="G12" s="27">
        <f t="shared" si="4"/>
        <v>1.8888522731943447</v>
      </c>
      <c r="H12" s="27">
        <f t="shared" si="4"/>
        <v>1.0053705957936403</v>
      </c>
      <c r="I12" s="27">
        <f t="shared" si="4"/>
        <v>1.801485524554405</v>
      </c>
      <c r="J12" s="27">
        <f t="shared" si="4"/>
        <v>0.80547694227399924</v>
      </c>
      <c r="K12" s="27">
        <f t="shared" si="4"/>
        <v>2.0449389057449574</v>
      </c>
      <c r="L12" s="27">
        <f t="shared" si="4"/>
        <v>1.1069855820675165</v>
      </c>
      <c r="M12" s="27">
        <f t="shared" si="4"/>
        <v>3.3522633772508001</v>
      </c>
      <c r="N12" s="27">
        <f t="shared" si="4"/>
        <v>1.3586612962353035</v>
      </c>
      <c r="O12" s="27">
        <f t="shared" si="4"/>
        <v>2.2363859656407072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30.773355989027742</v>
      </c>
      <c r="F13" s="27">
        <f t="shared" si="5"/>
        <v>42.051104224641549</v>
      </c>
      <c r="G13" s="27">
        <f t="shared" si="5"/>
        <v>52.450104227725177</v>
      </c>
      <c r="H13" s="27">
        <f t="shared" si="5"/>
        <v>60.501994134251262</v>
      </c>
      <c r="I13" s="27">
        <f t="shared" si="5"/>
        <v>72.009951221964158</v>
      </c>
      <c r="J13" s="27">
        <f t="shared" si="5"/>
        <v>89.613686192950183</v>
      </c>
      <c r="K13" s="27">
        <f t="shared" si="5"/>
        <v>97.334883567237895</v>
      </c>
      <c r="L13" s="27">
        <f t="shared" si="5"/>
        <v>100.95497851216412</v>
      </c>
      <c r="M13" s="27">
        <f t="shared" si="5"/>
        <v>110.81318506341346</v>
      </c>
      <c r="N13" s="27">
        <f t="shared" si="5"/>
        <v>121.1190740516839</v>
      </c>
      <c r="O13" s="27">
        <f t="shared" si="5"/>
        <v>132.39772599673023</v>
      </c>
      <c r="P13" s="18"/>
      <c r="R13" s="3">
        <f ca="1">R11/($B$9*10^-9)</f>
        <v>407320.92323667201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0.90434474098174467</v>
      </c>
      <c r="D14" s="27">
        <f t="shared" ref="D14:O14" si="6">IF(OR(D$7&lt;=$A13, D$7&gt;=$A14), D11, #N/A)</f>
        <v>13.686698685920957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3.0093364265590572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367988.6750325411</v>
      </c>
      <c r="U3" s="3" t="s">
        <v>30</v>
      </c>
    </row>
    <row r="4" spans="1:27" x14ac:dyDescent="0.25">
      <c r="B4" s="12" t="s">
        <v>7</v>
      </c>
      <c r="C4" s="7">
        <f>A!C$22</f>
        <v>3.0048599148363793E-3</v>
      </c>
      <c r="D4" s="8">
        <f>A!D$22</f>
        <v>9.4235436403493182E-3</v>
      </c>
      <c r="E4" s="8">
        <f>A!E$22</f>
        <v>1.5178498845413276E-2</v>
      </c>
      <c r="F4" s="8">
        <f>A!F$22</f>
        <v>2.3274593391565779E-2</v>
      </c>
      <c r="G4" s="8">
        <f>A!G$22</f>
        <v>2.8015327113489179E-2</v>
      </c>
      <c r="H4" s="8">
        <f>A!H$22</f>
        <v>3.0408653837796729E-2</v>
      </c>
      <c r="I4" s="8">
        <f>A!I$22</f>
        <v>3.6241713614938796E-2</v>
      </c>
      <c r="J4" s="8">
        <f>A!J$22</f>
        <v>3.9456033014966009E-2</v>
      </c>
      <c r="K4" s="8">
        <f>A!K$22</f>
        <v>4.5440229406295655E-2</v>
      </c>
      <c r="L4" s="8">
        <f>A!L$22</f>
        <v>5.5491821507750651E-2</v>
      </c>
      <c r="M4" s="8">
        <f>A!M$22</f>
        <v>6.018229713465021E-2</v>
      </c>
      <c r="N4" s="8">
        <f>A!N$22</f>
        <v>6.9114601706339471E-2</v>
      </c>
      <c r="O4" s="9">
        <f>A!O$22</f>
        <v>7.2626593910080431E-2</v>
      </c>
      <c r="P4" s="7"/>
      <c r="T4" s="38">
        <f ca="1">T3/'α1(I)'!R13</f>
        <v>0.90343671056328945</v>
      </c>
      <c r="U4" s="2" t="s">
        <v>37</v>
      </c>
    </row>
    <row r="5" spans="1:27" x14ac:dyDescent="0.25">
      <c r="B5" s="12" t="s">
        <v>8</v>
      </c>
      <c r="C5" s="7">
        <f>B!C$22</f>
        <v>1.2444373047460796E-3</v>
      </c>
      <c r="D5" s="8">
        <f>B!D$22</f>
        <v>9.859263275086216E-3</v>
      </c>
      <c r="E5" s="8">
        <f>B!E$22</f>
        <v>1.5446170050311786E-2</v>
      </c>
      <c r="F5" s="8">
        <f>B!F$22</f>
        <v>2.0240211827769691E-2</v>
      </c>
      <c r="G5" s="8">
        <f>B!G$22</f>
        <v>2.9940271196626917E-2</v>
      </c>
      <c r="H5" s="8">
        <f>B!H$22</f>
        <v>3.244800574428322E-2</v>
      </c>
      <c r="I5" s="8">
        <f>B!I$22</f>
        <v>3.8634651267389589E-2</v>
      </c>
      <c r="J5" s="8">
        <f>B!J$22</f>
        <v>4.3146125842561077E-2</v>
      </c>
      <c r="K5" s="8">
        <f>B!K$22</f>
        <v>4.8214995796664988E-2</v>
      </c>
      <c r="L5" s="8">
        <f>B!L$22</f>
        <v>5.4948739739748051E-2</v>
      </c>
      <c r="M5" s="8">
        <f>B!M$22</f>
        <v>6.1402210138074086E-2</v>
      </c>
      <c r="N5" s="8">
        <f>B!N$22</f>
        <v>6.9145604092827759E-2</v>
      </c>
      <c r="O5" s="9">
        <f>B!O$22</f>
        <v>7.1124547952711351E-2</v>
      </c>
      <c r="P5" s="7"/>
    </row>
    <row r="6" spans="1:27" ht="15.75" thickBot="1" x14ac:dyDescent="0.3">
      <c r="B6" s="12" t="s">
        <v>9</v>
      </c>
      <c r="C6" s="7">
        <f>'C'!C$22</f>
        <v>3.504462517169871E-3</v>
      </c>
      <c r="D6" s="8">
        <f>'C'!D$22</f>
        <v>7.7053464320085132E-3</v>
      </c>
      <c r="E6" s="8">
        <f>'C'!E$22</f>
        <v>1.580238134014763E-2</v>
      </c>
      <c r="F6" s="8">
        <f>'C'!F$22</f>
        <v>2.4674556556753609E-2</v>
      </c>
      <c r="G6" s="8">
        <f>'C'!G$22</f>
        <v>3.0014834500154373E-2</v>
      </c>
      <c r="H6" s="8">
        <f>'C'!H$22</f>
        <v>3.1655726375112353E-2</v>
      </c>
      <c r="I6" s="8">
        <f>'C'!I$22</f>
        <v>3.5737169074289026E-2</v>
      </c>
      <c r="J6" s="8">
        <f>'C'!J$22</f>
        <v>4.3216315876937764E-2</v>
      </c>
      <c r="K6" s="8">
        <f>'C'!K$22</f>
        <v>4.6269763453530545E-2</v>
      </c>
      <c r="L6" s="8">
        <f>'C'!L$22</f>
        <v>5.7769488657982468E-2</v>
      </c>
      <c r="M6" s="8">
        <f>'C'!M$22</f>
        <v>6.2099149835785732E-2</v>
      </c>
      <c r="N6" s="8">
        <f>'C'!N$22</f>
        <v>7.2518680689851803E-2</v>
      </c>
      <c r="O6" s="9">
        <f>'C'!O$22</f>
        <v>7.139813399311018E-2</v>
      </c>
      <c r="P6" s="7"/>
    </row>
    <row r="7" spans="1:27" x14ac:dyDescent="0.25">
      <c r="B7" s="13" t="s">
        <v>10</v>
      </c>
      <c r="C7" s="14">
        <f t="shared" ref="C7:O7" si="0">AVERAGE(C4:C6)</f>
        <v>2.5845865789174433E-3</v>
      </c>
      <c r="D7" s="15">
        <f t="shared" si="0"/>
        <v>8.9960511158146822E-3</v>
      </c>
      <c r="E7" s="15">
        <f t="shared" si="0"/>
        <v>1.5475683411957564E-2</v>
      </c>
      <c r="F7" s="15">
        <f t="shared" si="0"/>
        <v>2.2729787258696361E-2</v>
      </c>
      <c r="G7" s="15">
        <f t="shared" si="0"/>
        <v>2.9323477603423492E-2</v>
      </c>
      <c r="H7" s="15">
        <f t="shared" si="0"/>
        <v>3.1504128652397434E-2</v>
      </c>
      <c r="I7" s="15">
        <f t="shared" si="0"/>
        <v>3.6871177985539134E-2</v>
      </c>
      <c r="J7" s="15">
        <f t="shared" si="0"/>
        <v>4.1939491578154943E-2</v>
      </c>
      <c r="K7" s="15">
        <f t="shared" si="0"/>
        <v>4.6641662885497065E-2</v>
      </c>
      <c r="L7" s="15">
        <f t="shared" si="0"/>
        <v>5.607001663516039E-2</v>
      </c>
      <c r="M7" s="15">
        <f t="shared" si="0"/>
        <v>6.122788570283668E-2</v>
      </c>
      <c r="N7" s="15">
        <f t="shared" si="0"/>
        <v>7.0259628829673015E-2</v>
      </c>
      <c r="O7" s="16">
        <f t="shared" si="0"/>
        <v>7.1716425285300658E-2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1.1871818512178849E-3</v>
      </c>
      <c r="D8" s="22">
        <f t="shared" si="1"/>
        <v>1.1388159797013745E-3</v>
      </c>
      <c r="E8" s="22">
        <f t="shared" si="1"/>
        <v>3.129866142436701E-4</v>
      </c>
      <c r="F8" s="22">
        <f t="shared" si="1"/>
        <v>2.2668179427726355E-3</v>
      </c>
      <c r="G8" s="22">
        <f t="shared" si="1"/>
        <v>1.1335048300712108E-3</v>
      </c>
      <c r="H8" s="22">
        <f t="shared" si="1"/>
        <v>1.0280931143489796E-3</v>
      </c>
      <c r="I8" s="22">
        <f t="shared" si="1"/>
        <v>1.5479082047153748E-3</v>
      </c>
      <c r="J8" s="22">
        <f t="shared" si="1"/>
        <v>2.1510245202086397E-3</v>
      </c>
      <c r="K8" s="22">
        <f t="shared" si="1"/>
        <v>1.4242766658565944E-3</v>
      </c>
      <c r="L8" s="22">
        <f t="shared" si="1"/>
        <v>1.4966256442245107E-3</v>
      </c>
      <c r="M8" s="22">
        <f t="shared" si="1"/>
        <v>9.7024369413218421E-4</v>
      </c>
      <c r="N8" s="22">
        <f t="shared" si="1"/>
        <v>1.9564577090305166E-3</v>
      </c>
      <c r="O8" s="23">
        <f t="shared" si="1"/>
        <v>8.000109527534048E-4</v>
      </c>
      <c r="P8" s="26"/>
    </row>
    <row r="9" spans="1:27" x14ac:dyDescent="0.25">
      <c r="B9" s="3">
        <f>Expt!B1</f>
        <v>2828</v>
      </c>
      <c r="C9" s="27">
        <f>$B$9*C7</f>
        <v>7.30921084517853</v>
      </c>
      <c r="D9" s="27">
        <f t="shared" ref="D9:O10" si="2">$B$9*D7</f>
        <v>25.440832555523922</v>
      </c>
      <c r="E9" s="27">
        <f t="shared" si="2"/>
        <v>43.765232689015988</v>
      </c>
      <c r="F9" s="27">
        <f t="shared" si="2"/>
        <v>64.279838367593314</v>
      </c>
      <c r="G9" s="27">
        <f t="shared" si="2"/>
        <v>82.92679466248164</v>
      </c>
      <c r="H9" s="27">
        <f t="shared" si="2"/>
        <v>89.09367582897994</v>
      </c>
      <c r="I9" s="27">
        <f t="shared" si="2"/>
        <v>104.27169134310468</v>
      </c>
      <c r="J9" s="27">
        <f t="shared" si="2"/>
        <v>118.60488218302218</v>
      </c>
      <c r="K9" s="27">
        <f t="shared" si="2"/>
        <v>131.90262264018571</v>
      </c>
      <c r="L9" s="27">
        <f t="shared" si="2"/>
        <v>158.56600704423357</v>
      </c>
      <c r="M9" s="27">
        <f t="shared" si="2"/>
        <v>173.15246076762213</v>
      </c>
      <c r="N9" s="27">
        <f t="shared" si="2"/>
        <v>198.69423033031529</v>
      </c>
      <c r="O9" s="27">
        <f t="shared" si="2"/>
        <v>202.81405070683027</v>
      </c>
      <c r="P9" s="18"/>
      <c r="R9" s="3">
        <f ca="1">LINEST(INDIRECT($Q$7),INDIRECT($Q$3), FALSE)</f>
        <v>3.4966578292532082</v>
      </c>
      <c r="S9" s="3" t="s">
        <v>14</v>
      </c>
      <c r="Z9" s="3"/>
      <c r="AA9" s="3"/>
    </row>
    <row r="10" spans="1:27" x14ac:dyDescent="0.25">
      <c r="C10" s="18">
        <f>$B$9*C8</f>
        <v>3.3573502752441784</v>
      </c>
      <c r="D10" s="18">
        <f t="shared" si="2"/>
        <v>3.2205715905954873</v>
      </c>
      <c r="E10" s="18">
        <f t="shared" si="2"/>
        <v>0.8851261450810991</v>
      </c>
      <c r="F10" s="18">
        <f t="shared" si="2"/>
        <v>6.4105611421610131</v>
      </c>
      <c r="G10" s="18">
        <f t="shared" si="2"/>
        <v>3.205551659441384</v>
      </c>
      <c r="H10" s="18">
        <f t="shared" si="2"/>
        <v>2.9074473273789145</v>
      </c>
      <c r="I10" s="18">
        <f t="shared" si="2"/>
        <v>4.3774844029350799</v>
      </c>
      <c r="J10" s="18">
        <f t="shared" si="2"/>
        <v>6.0830973431500333</v>
      </c>
      <c r="K10" s="18">
        <f t="shared" si="2"/>
        <v>4.0278544110424486</v>
      </c>
      <c r="L10" s="18">
        <f t="shared" si="2"/>
        <v>4.2324573218669164</v>
      </c>
      <c r="M10" s="18">
        <f t="shared" si="2"/>
        <v>2.7438491670058172</v>
      </c>
      <c r="N10" s="18">
        <f t="shared" si="2"/>
        <v>5.532862401138301</v>
      </c>
      <c r="O10" s="18">
        <f t="shared" si="2"/>
        <v>2.2624309743866289</v>
      </c>
      <c r="P10" s="18"/>
    </row>
    <row r="11" spans="1:27" ht="17.25" x14ac:dyDescent="0.25">
      <c r="B11" s="3" t="str">
        <f>Expt!B3</f>
        <v>3.36</v>
      </c>
      <c r="C11" s="27">
        <f>C9/$B11</f>
        <v>2.1753603705888485</v>
      </c>
      <c r="D11" s="27">
        <f t="shared" ref="D11:O11" si="3">D9/$B11</f>
        <v>7.5716763558106912</v>
      </c>
      <c r="E11" s="27">
        <f t="shared" si="3"/>
        <v>13.025366871730949</v>
      </c>
      <c r="F11" s="27">
        <f t="shared" si="3"/>
        <v>19.13090427606944</v>
      </c>
      <c r="G11" s="27">
        <f t="shared" si="3"/>
        <v>24.680593649548108</v>
      </c>
      <c r="H11" s="27">
        <f t="shared" si="3"/>
        <v>26.515974949101174</v>
      </c>
      <c r="I11" s="27">
        <f t="shared" si="3"/>
        <v>31.033241471162107</v>
      </c>
      <c r="J11" s="27">
        <f t="shared" si="3"/>
        <v>35.29907207828041</v>
      </c>
      <c r="K11" s="27">
        <f t="shared" si="3"/>
        <v>39.256732928626704</v>
      </c>
      <c r="L11" s="27">
        <f t="shared" si="3"/>
        <v>47.192264001259993</v>
      </c>
      <c r="M11" s="27">
        <f t="shared" si="3"/>
        <v>51.533470466554206</v>
      </c>
      <c r="N11" s="27">
        <f t="shared" si="3"/>
        <v>59.135187598308121</v>
      </c>
      <c r="O11" s="27">
        <f t="shared" si="3"/>
        <v>60.361324615128062</v>
      </c>
      <c r="P11" s="18"/>
      <c r="R11" s="3">
        <f ca="1">R9/$B$11</f>
        <v>1.0406719729920264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0.99921139144171978</v>
      </c>
      <c r="D12" s="27">
        <f t="shared" ref="D12:O12" si="4">D10/$B11</f>
        <v>0.9585034495819903</v>
      </c>
      <c r="E12" s="27">
        <f t="shared" si="4"/>
        <v>0.26343040032175569</v>
      </c>
      <c r="F12" s="27">
        <f t="shared" si="4"/>
        <v>1.907905101833635</v>
      </c>
      <c r="G12" s="27">
        <f t="shared" si="4"/>
        <v>0.95403323197660239</v>
      </c>
      <c r="H12" s="27">
        <f t="shared" si="4"/>
        <v>0.86531170457705797</v>
      </c>
      <c r="I12" s="27">
        <f t="shared" si="4"/>
        <v>1.3028227389687739</v>
      </c>
      <c r="J12" s="27">
        <f t="shared" si="4"/>
        <v>1.810445637842272</v>
      </c>
      <c r="K12" s="27">
        <f t="shared" si="4"/>
        <v>1.1987661937626335</v>
      </c>
      <c r="L12" s="27">
        <f t="shared" si="4"/>
        <v>1.2596599172222966</v>
      </c>
      <c r="M12" s="27">
        <f t="shared" si="4"/>
        <v>0.81662177589458851</v>
      </c>
      <c r="N12" s="27">
        <f t="shared" si="4"/>
        <v>1.6466852384340183</v>
      </c>
      <c r="O12" s="27">
        <f t="shared" si="4"/>
        <v>0.6733425519007824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13.025366871730949</v>
      </c>
      <c r="F13" s="27">
        <f t="shared" si="5"/>
        <v>19.13090427606944</v>
      </c>
      <c r="G13" s="27">
        <f t="shared" si="5"/>
        <v>24.680593649548108</v>
      </c>
      <c r="H13" s="27">
        <f t="shared" si="5"/>
        <v>26.515974949101174</v>
      </c>
      <c r="I13" s="27">
        <f t="shared" si="5"/>
        <v>31.033241471162107</v>
      </c>
      <c r="J13" s="27">
        <f t="shared" si="5"/>
        <v>35.29907207828041</v>
      </c>
      <c r="K13" s="27">
        <f t="shared" si="5"/>
        <v>39.256732928626704</v>
      </c>
      <c r="L13" s="27">
        <f t="shared" si="5"/>
        <v>47.192264001259993</v>
      </c>
      <c r="M13" s="27">
        <f t="shared" si="5"/>
        <v>51.533470466554206</v>
      </c>
      <c r="N13" s="27">
        <f t="shared" si="5"/>
        <v>59.135187598308121</v>
      </c>
      <c r="O13" s="27">
        <f t="shared" si="5"/>
        <v>60.361324615128062</v>
      </c>
      <c r="P13" s="18"/>
      <c r="R13" s="3">
        <f ca="1">R11/($B$9*10^-9)</f>
        <v>367988.6750325411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2.1753603705888485</v>
      </c>
      <c r="D14" s="27">
        <f t="shared" ref="D14:O14" si="6">IF(OR(D$7&lt;=$A13, D$7&gt;=$A14), D11, #N/A)</f>
        <v>7.5716763558106912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1.3448964039709037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1.2106185447864728</v>
      </c>
      <c r="D3" s="74">
        <f>B!$P$21</f>
        <v>1.2272122062033843</v>
      </c>
      <c r="E3" s="74">
        <f>'C'!$P$21</f>
        <v>1.2020569536794723</v>
      </c>
      <c r="F3" s="75">
        <f>AVERAGE(C3:E3)</f>
        <v>1.2132959015564431</v>
      </c>
      <c r="G3" s="80">
        <f>STDEV(C3:E3)</f>
        <v>1.278956065862801E-2</v>
      </c>
    </row>
    <row r="4" spans="2:7" ht="15.75" thickBot="1" x14ac:dyDescent="0.3">
      <c r="B4" s="81" t="s">
        <v>54</v>
      </c>
      <c r="C4" s="82">
        <f>A!$P$22</f>
        <v>1.0881482120304065</v>
      </c>
      <c r="D4" s="82">
        <f>B!$P$22</f>
        <v>1.0626495175784623</v>
      </c>
      <c r="E4" s="82">
        <f>'C'!$P$22</f>
        <v>1.0480291559165593</v>
      </c>
      <c r="F4" s="83">
        <f>AVERAGE(C4:E4)</f>
        <v>1.066275628508476</v>
      </c>
      <c r="G4" s="84">
        <f>STDEV(C4:E4)</f>
        <v>2.0303846340634028E-2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0.95229156736276144</v>
      </c>
      <c r="D7" s="74">
        <f>B!$Q$21</f>
        <v>0.95913756537089423</v>
      </c>
      <c r="E7" s="74">
        <f>'C'!$Q$21</f>
        <v>0.96999819463843151</v>
      </c>
      <c r="F7" s="75">
        <f>AVERAGE(C7:E7)</f>
        <v>0.96047577579069576</v>
      </c>
      <c r="G7" s="80">
        <f>STDEV(C7:E7)</f>
        <v>8.928844702178711E-3</v>
      </c>
    </row>
    <row r="8" spans="2:7" ht="15.75" thickBot="1" x14ac:dyDescent="0.3">
      <c r="B8" s="81" t="s">
        <v>54</v>
      </c>
      <c r="C8" s="82">
        <f>A!$Q$22</f>
        <v>0.91404582639164256</v>
      </c>
      <c r="D8" s="82">
        <f>B!$Q$22</f>
        <v>0.94561254407222861</v>
      </c>
      <c r="E8" s="82">
        <f>'C'!$Q$22</f>
        <v>0.95065774091023936</v>
      </c>
      <c r="F8" s="83">
        <f>AVERAGE(C8:E8)</f>
        <v>0.93677203712470358</v>
      </c>
      <c r="G8" s="84">
        <f>STDEV(C8:E8)</f>
        <v>1.9842479519863173E-2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2019-01-13T00:41:35Z</dcterms:modified>
</cp:coreProperties>
</file>